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S:\HealthSciences\SPRH\MedSchool\Imagendo\7. Substudy Projects\LLM for Data entry\"/>
    </mc:Choice>
  </mc:AlternateContent>
  <xr:revisionPtr revIDLastSave="0" documentId="13_ncr:1_{53F1B2DD-FFD3-439C-9E2C-A343C58D1C65}" xr6:coauthVersionLast="47" xr6:coauthVersionMax="47" xr10:uidLastSave="{00000000-0000-0000-0000-000000000000}"/>
  <bookViews>
    <workbookView xWindow="-120" yWindow="-120" windowWidth="29040" windowHeight="15720" tabRatio="887" activeTab="1" xr2:uid="{00000000-000D-0000-FFFF-FFFF00000000}"/>
  </bookViews>
  <sheets>
    <sheet name="Data Tracking &amp; Records" sheetId="34" r:id="rId1"/>
    <sheet name="US_RRI Report Data Entry (New)" sheetId="43" r:id="rId2"/>
    <sheet name="MRI_Report Data Entry" sheetId="30" r:id="rId3"/>
    <sheet name="Operations_Report Data Entry" sheetId="27" r:id="rId4"/>
    <sheet name="Rectal_Report Data Entry" sheetId="28" r:id="rId5"/>
  </sheets>
  <definedNames>
    <definedName name="_xlnm._FilterDatabase" localSheetId="2" hidden="1">'MRI_Report Data Entry'!$FE$1:$FE$810</definedName>
    <definedName name="_xlnm._FilterDatabase" localSheetId="3" hidden="1">'Operations_Report Data Entry'!$R$1:$R$93</definedName>
    <definedName name="_xlnm._FilterDatabase" localSheetId="4" hidden="1">'Rectal_Report Data Entry'!$A$1:$KF$560</definedName>
    <definedName name="_xlnm._FilterDatabase" localSheetId="1" hidden="1">'US_RRI Report Data Entry (New)'!$I$1:$I$705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R450" i="30" l="1"/>
  <c r="AQ450" i="30"/>
  <c r="BR449" i="30"/>
  <c r="AQ449" i="30"/>
  <c r="BR448" i="30"/>
  <c r="AQ448" i="30"/>
  <c r="AQ446" i="30"/>
  <c r="AQ447" i="30"/>
  <c r="BR447" i="30"/>
  <c r="BR446" i="30"/>
  <c r="BR445" i="30"/>
  <c r="AQ445" i="30"/>
  <c r="BR444" i="30"/>
  <c r="AQ444" i="30"/>
  <c r="BR443" i="30"/>
  <c r="AQ443" i="30"/>
  <c r="BR442" i="30"/>
  <c r="AQ442" i="30"/>
  <c r="BR441" i="30"/>
  <c r="AQ441" i="30"/>
  <c r="BR440" i="30"/>
  <c r="AQ440" i="30"/>
  <c r="BR439" i="30"/>
  <c r="AQ439" i="30"/>
  <c r="BR438" i="30"/>
  <c r="AQ438" i="30"/>
  <c r="BR437" i="30"/>
  <c r="AQ437" i="30"/>
  <c r="BR436" i="30"/>
  <c r="AQ436" i="30"/>
  <c r="BR435" i="30"/>
  <c r="AQ435" i="30"/>
  <c r="BR434" i="30"/>
  <c r="AQ434" i="30"/>
  <c r="BR433" i="30"/>
  <c r="AQ433" i="30"/>
  <c r="BR432" i="30"/>
  <c r="AQ432" i="30"/>
  <c r="BR431" i="30"/>
  <c r="AQ431" i="30"/>
  <c r="BR430" i="30"/>
  <c r="AQ430" i="30"/>
  <c r="BR429" i="30"/>
  <c r="AQ429" i="30"/>
  <c r="AQ426" i="30"/>
  <c r="AQ427" i="30"/>
  <c r="AQ428" i="30"/>
  <c r="BR426" i="30"/>
  <c r="BR427" i="30"/>
  <c r="BR428" i="30"/>
  <c r="AQ421" i="30"/>
  <c r="AQ422" i="30"/>
  <c r="AQ423" i="30"/>
  <c r="AQ424" i="30"/>
  <c r="AQ425" i="30"/>
  <c r="AQ420" i="30"/>
  <c r="BR420" i="30"/>
  <c r="BR421" i="30"/>
  <c r="BR422" i="30"/>
  <c r="BR423" i="30"/>
  <c r="BR424" i="30"/>
  <c r="BR425" i="30"/>
  <c r="Y11" i="43"/>
  <c r="X11" i="43"/>
  <c r="Z11" i="43"/>
  <c r="U11" i="43"/>
  <c r="W11" i="43"/>
  <c r="AQ614" i="30"/>
  <c r="BR614" i="30"/>
  <c r="BC31" i="43"/>
  <c r="BC32" i="43"/>
  <c r="AH20" i="43"/>
  <c r="AQ606" i="30"/>
  <c r="BR583" i="30"/>
  <c r="CB384" i="43"/>
  <c r="AH385" i="43"/>
  <c r="BC385" i="43"/>
  <c r="CB385" i="43"/>
  <c r="AH386" i="43"/>
  <c r="CB386" i="43"/>
  <c r="AH387" i="43"/>
  <c r="BC387" i="43"/>
  <c r="CB387" i="43"/>
  <c r="AH388" i="43"/>
  <c r="AH389" i="43"/>
  <c r="AH390" i="43"/>
  <c r="BC390" i="43"/>
  <c r="CB390" i="43"/>
  <c r="AH391" i="43"/>
  <c r="BC391" i="43"/>
  <c r="CB391" i="43"/>
  <c r="AH392" i="43"/>
  <c r="BC392" i="43"/>
  <c r="CB392" i="43"/>
  <c r="BC393" i="43"/>
  <c r="CB393" i="43"/>
  <c r="AH394" i="43"/>
  <c r="BC394" i="43"/>
  <c r="CB394" i="43"/>
  <c r="BC395" i="43"/>
  <c r="CB395" i="43"/>
  <c r="AH396" i="43"/>
  <c r="BC396" i="43"/>
  <c r="CB396" i="43"/>
  <c r="AH397" i="43"/>
  <c r="BC397" i="43"/>
  <c r="CB397" i="43"/>
  <c r="AH398" i="43"/>
  <c r="BC398" i="43"/>
  <c r="CB398" i="43"/>
  <c r="AH399" i="43"/>
  <c r="BC399" i="43"/>
  <c r="CB399" i="43"/>
  <c r="AH400" i="43"/>
  <c r="BC400" i="43"/>
  <c r="CB400" i="43"/>
  <c r="AH401" i="43"/>
  <c r="BC401" i="43"/>
  <c r="CB401" i="43"/>
  <c r="AH402" i="43"/>
  <c r="BC402" i="43"/>
  <c r="CB402" i="43"/>
  <c r="AH403" i="43"/>
  <c r="BC403" i="43"/>
  <c r="CB403" i="43"/>
  <c r="AH404" i="43"/>
  <c r="BC404" i="43"/>
  <c r="CB404" i="43"/>
  <c r="AH405" i="43"/>
  <c r="BC405" i="43"/>
  <c r="CB405" i="43"/>
  <c r="AH406" i="43"/>
  <c r="BC406" i="43"/>
  <c r="CB406" i="43"/>
  <c r="AH407" i="43"/>
  <c r="BC407" i="43"/>
  <c r="CB407" i="43"/>
  <c r="AH408" i="43"/>
  <c r="BC408" i="43"/>
  <c r="CB408" i="43"/>
  <c r="AH409" i="43"/>
  <c r="BC409" i="43"/>
  <c r="CB409" i="43"/>
  <c r="AH410" i="43"/>
  <c r="BC410" i="43"/>
  <c r="CB410" i="43"/>
  <c r="AH411" i="43"/>
  <c r="BC411" i="43"/>
  <c r="CB411" i="43"/>
  <c r="AH412" i="43"/>
  <c r="BC412" i="43"/>
  <c r="CB412" i="43"/>
  <c r="AH413" i="43"/>
  <c r="BC413" i="43"/>
  <c r="CB413" i="43"/>
  <c r="AH414" i="43"/>
  <c r="BC414" i="43"/>
  <c r="CB414" i="43"/>
  <c r="AH415" i="43"/>
  <c r="AH416" i="43"/>
  <c r="BC416" i="43"/>
  <c r="AH417" i="43"/>
  <c r="BC417" i="43"/>
  <c r="AH418" i="43"/>
  <c r="BC418" i="43"/>
  <c r="AH419" i="43"/>
  <c r="BC419" i="43"/>
  <c r="AH420" i="43"/>
  <c r="BC420" i="43"/>
  <c r="AH421" i="43"/>
  <c r="BC421" i="43"/>
  <c r="AH422" i="43"/>
  <c r="BC422" i="43"/>
  <c r="AH423" i="43"/>
  <c r="BC423" i="43"/>
  <c r="AH424" i="43"/>
  <c r="BC424" i="43"/>
  <c r="AH425" i="43"/>
  <c r="BC425" i="43"/>
  <c r="AH426" i="43"/>
  <c r="BC426" i="43"/>
  <c r="AH427" i="43"/>
  <c r="BC427" i="43"/>
  <c r="AH428" i="43"/>
  <c r="BC428" i="43"/>
  <c r="AH429" i="43"/>
  <c r="BC429" i="43"/>
  <c r="AH430" i="43"/>
  <c r="BC430" i="43"/>
  <c r="AH431" i="43"/>
  <c r="BC431" i="43"/>
  <c r="AH432" i="43"/>
  <c r="BC432" i="43"/>
  <c r="AH433" i="43"/>
  <c r="BC433" i="43"/>
  <c r="AH434" i="43"/>
  <c r="BC434" i="43"/>
  <c r="AH435" i="43"/>
  <c r="BC435" i="43"/>
  <c r="AH436" i="43"/>
  <c r="BC436" i="43"/>
  <c r="AH437" i="43"/>
  <c r="BC437" i="43"/>
  <c r="AH438" i="43"/>
  <c r="BC438" i="43"/>
  <c r="AH439" i="43"/>
  <c r="BC439" i="43"/>
  <c r="AH440" i="43"/>
  <c r="BC440" i="43"/>
  <c r="AH441" i="43"/>
  <c r="BC441" i="43"/>
  <c r="AH442" i="43"/>
  <c r="BC442" i="43"/>
  <c r="AH443" i="43"/>
  <c r="BC443" i="43"/>
  <c r="AH444" i="43"/>
  <c r="BC444" i="43"/>
  <c r="AH445" i="43"/>
  <c r="BC445" i="43"/>
  <c r="AH446" i="43"/>
  <c r="BC446" i="43"/>
  <c r="AH447" i="43"/>
  <c r="BC447" i="43"/>
  <c r="AH448" i="43"/>
  <c r="BC448" i="43"/>
  <c r="AH449" i="43"/>
  <c r="BC449" i="43"/>
  <c r="AH450" i="43"/>
  <c r="BC450" i="43"/>
  <c r="AH451" i="43"/>
  <c r="BC451" i="43"/>
  <c r="AH452" i="43"/>
  <c r="BC452" i="43"/>
  <c r="AH453" i="43"/>
  <c r="BC453" i="43"/>
  <c r="AH454" i="43"/>
  <c r="BC454" i="43"/>
  <c r="AH455" i="43"/>
  <c r="BC455" i="43"/>
  <c r="AH456" i="43"/>
  <c r="BC456" i="43"/>
  <c r="AH457" i="43"/>
  <c r="BC457" i="43"/>
  <c r="AH458" i="43"/>
  <c r="BC458" i="43"/>
  <c r="AH459" i="43"/>
  <c r="BC459" i="43"/>
  <c r="AH460" i="43"/>
  <c r="BC460" i="43"/>
  <c r="AH461" i="43"/>
  <c r="BC461" i="43"/>
  <c r="AH462" i="43"/>
  <c r="BC462" i="43"/>
  <c r="AH463" i="43"/>
  <c r="BC463" i="43"/>
  <c r="AH464" i="43"/>
  <c r="BC464" i="43"/>
  <c r="AH465" i="43"/>
  <c r="BC465" i="43"/>
  <c r="AH466" i="43"/>
  <c r="BC466" i="43"/>
  <c r="AH467" i="43"/>
  <c r="BC467" i="43"/>
  <c r="AH468" i="43"/>
  <c r="BC468" i="43"/>
  <c r="AH469" i="43"/>
  <c r="BC469" i="43"/>
  <c r="AH470" i="43"/>
  <c r="BC470" i="43"/>
  <c r="AH471" i="43"/>
  <c r="BC471" i="43"/>
  <c r="AH472" i="43"/>
  <c r="BC472" i="43"/>
  <c r="AH473" i="43"/>
  <c r="BC473" i="43"/>
  <c r="AH474" i="43"/>
  <c r="BC474" i="43"/>
  <c r="AH475" i="43"/>
  <c r="BC475" i="43"/>
  <c r="AH476" i="43"/>
  <c r="BC476" i="43"/>
  <c r="AH477" i="43"/>
  <c r="BC477" i="43"/>
  <c r="AH478" i="43"/>
  <c r="BC478" i="43"/>
  <c r="AH479" i="43"/>
  <c r="BC479" i="43"/>
  <c r="AH480" i="43"/>
  <c r="BC480" i="43"/>
  <c r="AH481" i="43"/>
  <c r="BC481" i="43"/>
  <c r="AH482" i="43"/>
  <c r="BC482" i="43"/>
  <c r="AH483" i="43"/>
  <c r="BC483" i="43"/>
  <c r="AH484" i="43"/>
  <c r="BC484" i="43"/>
  <c r="AH485" i="43"/>
  <c r="BC485" i="43"/>
  <c r="AH486" i="43"/>
  <c r="BC486" i="43"/>
  <c r="AH487" i="43"/>
  <c r="BC487" i="43"/>
  <c r="AH488" i="43"/>
  <c r="BC488" i="43"/>
  <c r="AH489" i="43"/>
  <c r="BC489" i="43"/>
  <c r="AH490" i="43"/>
  <c r="BC490" i="43"/>
  <c r="AH491" i="43"/>
  <c r="BC491" i="43"/>
  <c r="AH492" i="43"/>
  <c r="BC492" i="43"/>
  <c r="AH493" i="43"/>
  <c r="BC493" i="43"/>
  <c r="AH494" i="43"/>
  <c r="BC494" i="43"/>
  <c r="AH495" i="43"/>
  <c r="BC495" i="43"/>
  <c r="AH496" i="43"/>
  <c r="BC496" i="43"/>
  <c r="AH497" i="43"/>
  <c r="BC497" i="43"/>
  <c r="AH498" i="43"/>
  <c r="BC498" i="43"/>
  <c r="AH499" i="43"/>
  <c r="BC499" i="43"/>
  <c r="AH500" i="43"/>
  <c r="BC500" i="43"/>
  <c r="AH501" i="43"/>
  <c r="BC501" i="43"/>
  <c r="AH502" i="43"/>
  <c r="BC502" i="43"/>
  <c r="AH503" i="43"/>
  <c r="BC503" i="43"/>
  <c r="AH504" i="43"/>
  <c r="BC504" i="43"/>
  <c r="AH505" i="43"/>
  <c r="BC505" i="43"/>
  <c r="AH506" i="43"/>
  <c r="BC506" i="43"/>
  <c r="AH507" i="43"/>
  <c r="BC507" i="43"/>
  <c r="AH508" i="43"/>
  <c r="BC508" i="43"/>
  <c r="AH509" i="43"/>
  <c r="BC509" i="43"/>
  <c r="AH510" i="43"/>
  <c r="BC510" i="43"/>
  <c r="AH511" i="43"/>
  <c r="BC511" i="43"/>
  <c r="AH512" i="43"/>
  <c r="BC512" i="43"/>
  <c r="AH513" i="43"/>
  <c r="BC513" i="43"/>
  <c r="AH514" i="43"/>
  <c r="BC514" i="43"/>
  <c r="AH515" i="43"/>
  <c r="BC515" i="43"/>
  <c r="AH516" i="43"/>
  <c r="BC516" i="43"/>
  <c r="AH517" i="43"/>
  <c r="BC517" i="43"/>
  <c r="AH518" i="43"/>
  <c r="BC518" i="43"/>
  <c r="AH519" i="43"/>
  <c r="BC519" i="43"/>
  <c r="AH520" i="43"/>
  <c r="BC520" i="43"/>
  <c r="AH521" i="43"/>
  <c r="BC521" i="43"/>
  <c r="AH522" i="43"/>
  <c r="BC522" i="43"/>
  <c r="AH523" i="43"/>
  <c r="BC523" i="43"/>
  <c r="AH524" i="43"/>
  <c r="BC524" i="43"/>
  <c r="AH525" i="43"/>
  <c r="BC525" i="43"/>
  <c r="AH526" i="43"/>
  <c r="BC526" i="43"/>
  <c r="AH527" i="43"/>
  <c r="BC527" i="43"/>
  <c r="AH528" i="43"/>
  <c r="BC528" i="43"/>
  <c r="AH529" i="43"/>
  <c r="BC529" i="43"/>
  <c r="AH530" i="43"/>
  <c r="BC530" i="43"/>
  <c r="AH531" i="43"/>
  <c r="BC531" i="43"/>
  <c r="AH532" i="43"/>
  <c r="BC532" i="43"/>
  <c r="AH533" i="43"/>
  <c r="BC533" i="43"/>
  <c r="AH534" i="43"/>
  <c r="BC534" i="43"/>
  <c r="AH535" i="43"/>
  <c r="BC535" i="43"/>
  <c r="AH536" i="43"/>
  <c r="BC536" i="43"/>
  <c r="AH537" i="43"/>
  <c r="BC537" i="43"/>
  <c r="AH538" i="43"/>
  <c r="BC538" i="43"/>
  <c r="AH539" i="43"/>
  <c r="BC539" i="43"/>
  <c r="AH540" i="43"/>
  <c r="BC540" i="43"/>
  <c r="AH541" i="43"/>
  <c r="BC541" i="43"/>
  <c r="AH542" i="43"/>
  <c r="BC542" i="43"/>
  <c r="AH543" i="43"/>
  <c r="BC543" i="43"/>
  <c r="AH544" i="43"/>
  <c r="BC544" i="43"/>
  <c r="AH545" i="43"/>
  <c r="BC545" i="43"/>
  <c r="AH546" i="43"/>
  <c r="BC546" i="43"/>
  <c r="AH547" i="43"/>
  <c r="BC547" i="43"/>
  <c r="AH548" i="43"/>
  <c r="BC548" i="43"/>
  <c r="AH549" i="43"/>
  <c r="BC549" i="43"/>
  <c r="AH550" i="43"/>
  <c r="BC550" i="43"/>
  <c r="AH551" i="43"/>
  <c r="BC551" i="43"/>
  <c r="AH552" i="43"/>
  <c r="BC552" i="43"/>
  <c r="AH553" i="43"/>
  <c r="BC553" i="43"/>
  <c r="AH554" i="43"/>
  <c r="BC554" i="43"/>
  <c r="AH555" i="43"/>
  <c r="BC555" i="43"/>
  <c r="AH556" i="43"/>
  <c r="BC556" i="43"/>
  <c r="AH557" i="43"/>
  <c r="BC557" i="43"/>
  <c r="AH558" i="43"/>
  <c r="BC558" i="43"/>
  <c r="AH559" i="43"/>
  <c r="BC559" i="43"/>
  <c r="AH560" i="43"/>
  <c r="BC560" i="43"/>
  <c r="AH561" i="43"/>
  <c r="BC561" i="43"/>
  <c r="AH562" i="43"/>
  <c r="BC562" i="43"/>
  <c r="AH563" i="43"/>
  <c r="BC563" i="43"/>
  <c r="AH564" i="43"/>
  <c r="BC564" i="43"/>
  <c r="AH565" i="43"/>
  <c r="BC565" i="43"/>
  <c r="AH566" i="43"/>
  <c r="BC566" i="43"/>
  <c r="AH567" i="43"/>
  <c r="BC567" i="43"/>
  <c r="AH568" i="43"/>
  <c r="BC568" i="43"/>
  <c r="AH569" i="43"/>
  <c r="BC569" i="43"/>
  <c r="AH570" i="43"/>
  <c r="BC570" i="43"/>
  <c r="AH571" i="43"/>
  <c r="BC571" i="43"/>
  <c r="AH572" i="43"/>
  <c r="BC572" i="43"/>
  <c r="AH573" i="43"/>
  <c r="BC573" i="43"/>
  <c r="AH574" i="43"/>
  <c r="BC574" i="43"/>
  <c r="AH575" i="43"/>
  <c r="BC575" i="43"/>
  <c r="AH576" i="43"/>
  <c r="BC576" i="43"/>
  <c r="AH577" i="43"/>
  <c r="BC577" i="43"/>
  <c r="AH578" i="43"/>
  <c r="BC578" i="43"/>
  <c r="AH579" i="43"/>
  <c r="BC579" i="43"/>
  <c r="AH580" i="43"/>
  <c r="BC580" i="43"/>
  <c r="AH581" i="43"/>
  <c r="BC581" i="43"/>
  <c r="AH582" i="43"/>
  <c r="BC582" i="43"/>
  <c r="AH583" i="43"/>
  <c r="BC583" i="43"/>
  <c r="AH584" i="43"/>
  <c r="BC584" i="43"/>
  <c r="AH585" i="43"/>
  <c r="BC585" i="43"/>
  <c r="AH586" i="43"/>
  <c r="BC586" i="43"/>
  <c r="AH587" i="43"/>
  <c r="BC587" i="43"/>
  <c r="AH588" i="43"/>
  <c r="BC588" i="43"/>
  <c r="AH589" i="43"/>
  <c r="BC589" i="43"/>
  <c r="AH590" i="43"/>
  <c r="BC590" i="43"/>
  <c r="AH591" i="43"/>
  <c r="BC591" i="43"/>
  <c r="AH592" i="43"/>
  <c r="BC592" i="43"/>
  <c r="AH593" i="43"/>
  <c r="BC593" i="43"/>
  <c r="AH594" i="43"/>
  <c r="BC594" i="43"/>
  <c r="AH595" i="43"/>
  <c r="BC595" i="43"/>
  <c r="AH596" i="43"/>
  <c r="BC596" i="43"/>
  <c r="AH597" i="43"/>
  <c r="BC597" i="43"/>
  <c r="AH598" i="43"/>
  <c r="BC598" i="43"/>
  <c r="AH599" i="43"/>
  <c r="BC599" i="43"/>
  <c r="AH600" i="43"/>
  <c r="BC600" i="43"/>
  <c r="AH601" i="43"/>
  <c r="BC601" i="43"/>
  <c r="AH602" i="43"/>
  <c r="BC602" i="43"/>
  <c r="AH603" i="43"/>
  <c r="BC603" i="43"/>
  <c r="AH604" i="43"/>
  <c r="BC604" i="43"/>
  <c r="AH605" i="43"/>
  <c r="BC605" i="43"/>
  <c r="AH606" i="43"/>
  <c r="BC606" i="43"/>
  <c r="AH607" i="43"/>
  <c r="BC607" i="43"/>
  <c r="AH608" i="43"/>
  <c r="BC608" i="43"/>
  <c r="AH609" i="43"/>
  <c r="BC609" i="43"/>
  <c r="AH610" i="43"/>
  <c r="BC610" i="43"/>
  <c r="AH611" i="43"/>
  <c r="BC611" i="43"/>
  <c r="AH612" i="43"/>
  <c r="BC612" i="43"/>
  <c r="AH613" i="43"/>
  <c r="BC613" i="43"/>
  <c r="AH614" i="43"/>
  <c r="BC614" i="43"/>
  <c r="AH615" i="43"/>
  <c r="BC615" i="43"/>
  <c r="AH616" i="43"/>
  <c r="BC616" i="43"/>
  <c r="AH617" i="43"/>
  <c r="BC617" i="43"/>
  <c r="AH618" i="43"/>
  <c r="BC618" i="43"/>
  <c r="AH619" i="43"/>
  <c r="BC619" i="43"/>
  <c r="AH620" i="43"/>
  <c r="BC620" i="43"/>
  <c r="AH621" i="43"/>
  <c r="BC621" i="43"/>
  <c r="AH622" i="43"/>
  <c r="BC622" i="43"/>
  <c r="AH623" i="43"/>
  <c r="BC623" i="43"/>
  <c r="AH624" i="43"/>
  <c r="BC624" i="43"/>
  <c r="AH625" i="43"/>
  <c r="BC625" i="43"/>
  <c r="AH626" i="43"/>
  <c r="BC626" i="43"/>
  <c r="AH627" i="43"/>
  <c r="BC627" i="43"/>
  <c r="AH628" i="43"/>
  <c r="BC628" i="43"/>
  <c r="AH629" i="43"/>
  <c r="BC629" i="43"/>
  <c r="AH630" i="43"/>
  <c r="BC630" i="43"/>
  <c r="AH631" i="43"/>
  <c r="BC631" i="43"/>
  <c r="AH632" i="43"/>
  <c r="BC632" i="43"/>
  <c r="AH633" i="43"/>
  <c r="BC633" i="43"/>
  <c r="AH634" i="43"/>
  <c r="BC634" i="43"/>
  <c r="AH635" i="43"/>
  <c r="BC635" i="43"/>
  <c r="AH636" i="43"/>
  <c r="BC636" i="43"/>
  <c r="AH637" i="43"/>
  <c r="BC637" i="43"/>
  <c r="AH638" i="43"/>
  <c r="BC638" i="43"/>
  <c r="AH639" i="43"/>
  <c r="BC639" i="43"/>
  <c r="AH640" i="43"/>
  <c r="BC640" i="43"/>
  <c r="AH641" i="43"/>
  <c r="BC641" i="43"/>
  <c r="AH642" i="43"/>
  <c r="BC642" i="43"/>
  <c r="AH643" i="43"/>
  <c r="BC643" i="43"/>
  <c r="AH644" i="43"/>
  <c r="BC644" i="43"/>
  <c r="AH645" i="43"/>
  <c r="BC645" i="43"/>
  <c r="AH646" i="43"/>
  <c r="BC646" i="43"/>
  <c r="AH647" i="43"/>
  <c r="BC647" i="43"/>
  <c r="AH648" i="43"/>
  <c r="BC648" i="43"/>
  <c r="AH649" i="43"/>
  <c r="BC649" i="43"/>
  <c r="AH650" i="43"/>
  <c r="BC650" i="43"/>
  <c r="AH651" i="43"/>
  <c r="BC651" i="43"/>
  <c r="AH652" i="43"/>
  <c r="BC652" i="43"/>
  <c r="AH653" i="43"/>
  <c r="BC653" i="43"/>
  <c r="AH654" i="43"/>
  <c r="BC654" i="43"/>
  <c r="AH655" i="43"/>
  <c r="BC655" i="43"/>
  <c r="AH656" i="43"/>
  <c r="BC656" i="43"/>
  <c r="AH657" i="43"/>
  <c r="BC657" i="43"/>
  <c r="AH658" i="43"/>
  <c r="BC658" i="43"/>
  <c r="AH659" i="43"/>
  <c r="BC659" i="43"/>
  <c r="AH660" i="43"/>
  <c r="BC660" i="43"/>
  <c r="AH661" i="43"/>
  <c r="BC661" i="43"/>
  <c r="AH662" i="43"/>
  <c r="BC662" i="43"/>
  <c r="AH663" i="43"/>
  <c r="BC663" i="43"/>
  <c r="AH664" i="43"/>
  <c r="BC664" i="43"/>
  <c r="AH665" i="43"/>
  <c r="BC665" i="43"/>
  <c r="AH666" i="43"/>
  <c r="BC666" i="43"/>
  <c r="AH667" i="43"/>
  <c r="BC667" i="43"/>
  <c r="AH668" i="43"/>
  <c r="BC668" i="43"/>
  <c r="AH669" i="43"/>
  <c r="BC669" i="43"/>
  <c r="AH670" i="43"/>
  <c r="BC670" i="43"/>
  <c r="AH671" i="43"/>
  <c r="BC671" i="43"/>
  <c r="AH672" i="43"/>
  <c r="BC672" i="43"/>
  <c r="AH673" i="43"/>
  <c r="BC673" i="43"/>
  <c r="AH674" i="43"/>
  <c r="BC674" i="43"/>
  <c r="AH675" i="43"/>
  <c r="BC675" i="43"/>
  <c r="AH676" i="43"/>
  <c r="BC676" i="43"/>
  <c r="AH677" i="43"/>
  <c r="BC677" i="43"/>
  <c r="AH678" i="43"/>
  <c r="BC678" i="43"/>
  <c r="AH679" i="43"/>
  <c r="BC679" i="43"/>
  <c r="AH680" i="43"/>
  <c r="BC680" i="43"/>
  <c r="AH681" i="43"/>
  <c r="BC681" i="43"/>
  <c r="AH682" i="43"/>
  <c r="BC682" i="43"/>
  <c r="AH683" i="43"/>
  <c r="BC683" i="43"/>
  <c r="AH684" i="43"/>
  <c r="BC684" i="43"/>
  <c r="AH685" i="43"/>
  <c r="BC685" i="43"/>
  <c r="AH686" i="43"/>
  <c r="BC686" i="43"/>
  <c r="AH687" i="43"/>
  <c r="BC687" i="43"/>
  <c r="AH688" i="43"/>
  <c r="BC688" i="43"/>
  <c r="AH689" i="43"/>
  <c r="BC689" i="43"/>
  <c r="AH690" i="43"/>
  <c r="BC690" i="43"/>
  <c r="AH691" i="43"/>
  <c r="BC691" i="43"/>
  <c r="AH692" i="43"/>
  <c r="BC692" i="43"/>
  <c r="AH693" i="43"/>
  <c r="BC693" i="43"/>
  <c r="AH694" i="43"/>
  <c r="BC694" i="43"/>
  <c r="AH695" i="43"/>
  <c r="BC695" i="43"/>
  <c r="AH696" i="43"/>
  <c r="BC696" i="43"/>
  <c r="AH697" i="43"/>
  <c r="BC697" i="43"/>
  <c r="AH698" i="43"/>
  <c r="BC698" i="43"/>
  <c r="AH699" i="43"/>
  <c r="BC699" i="43"/>
  <c r="AH700" i="43"/>
  <c r="BC700" i="43"/>
  <c r="AH701" i="43"/>
  <c r="BC701" i="43"/>
  <c r="AH702" i="43"/>
  <c r="BC702" i="43"/>
  <c r="AH703" i="43"/>
  <c r="BC703" i="43"/>
  <c r="AH704" i="43"/>
  <c r="BC704" i="43"/>
  <c r="AH705" i="43"/>
  <c r="BC705" i="43"/>
  <c r="C295" i="43"/>
  <c r="D295" i="43"/>
  <c r="E295" i="43"/>
  <c r="AH297" i="43"/>
  <c r="CB297" i="43"/>
  <c r="AH298" i="43"/>
  <c r="BC298" i="43"/>
  <c r="CB298" i="43"/>
  <c r="AH299" i="43"/>
  <c r="CB299" i="43"/>
  <c r="AH300" i="43"/>
  <c r="CB300" i="43"/>
  <c r="AH301" i="43"/>
  <c r="CB301" i="43"/>
  <c r="AH302" i="43"/>
  <c r="CB302" i="43"/>
  <c r="AH304" i="43"/>
  <c r="CB304" i="43"/>
  <c r="AH305" i="43"/>
  <c r="CB305" i="43"/>
  <c r="AH306" i="43"/>
  <c r="CB306" i="43"/>
  <c r="AH307" i="43"/>
  <c r="CB307" i="43"/>
  <c r="AH308" i="43"/>
  <c r="CB308" i="43"/>
  <c r="AH309" i="43"/>
  <c r="BC309" i="43"/>
  <c r="CB309" i="43"/>
  <c r="AH310" i="43"/>
  <c r="BC310" i="43"/>
  <c r="CB310" i="43"/>
  <c r="AH311" i="43"/>
  <c r="BC311" i="43"/>
  <c r="CB311" i="43"/>
  <c r="AH312" i="43"/>
  <c r="BC312" i="43"/>
  <c r="CB312" i="43"/>
  <c r="AH313" i="43"/>
  <c r="BC313" i="43"/>
  <c r="CB313" i="43"/>
  <c r="AH314" i="43"/>
  <c r="BC314" i="43"/>
  <c r="CB314" i="43"/>
  <c r="AH315" i="43"/>
  <c r="BC315" i="43"/>
  <c r="CB315" i="43"/>
  <c r="AH316" i="43"/>
  <c r="BC316" i="43"/>
  <c r="CB316" i="43"/>
  <c r="AH317" i="43"/>
  <c r="BC317" i="43"/>
  <c r="CB317" i="43"/>
  <c r="AH318" i="43"/>
  <c r="BC318" i="43"/>
  <c r="CB318" i="43"/>
  <c r="AH319" i="43"/>
  <c r="BC319" i="43"/>
  <c r="CB319" i="43"/>
  <c r="AH320" i="43"/>
  <c r="BC320" i="43"/>
  <c r="CB320" i="43"/>
  <c r="AH321" i="43"/>
  <c r="BC321" i="43"/>
  <c r="CB321" i="43"/>
  <c r="AH322" i="43"/>
  <c r="BC322" i="43"/>
  <c r="CB322" i="43"/>
  <c r="AH323" i="43"/>
  <c r="BC323" i="43"/>
  <c r="CB323" i="43"/>
  <c r="AH324" i="43"/>
  <c r="BC324" i="43"/>
  <c r="CB324" i="43"/>
  <c r="AH325" i="43"/>
  <c r="BC325" i="43"/>
  <c r="CB325" i="43"/>
  <c r="AH326" i="43"/>
  <c r="CB326" i="43"/>
  <c r="AH327" i="43"/>
  <c r="BC327" i="43"/>
  <c r="CB327" i="43"/>
  <c r="AH328" i="43"/>
  <c r="BC328" i="43"/>
  <c r="CB328" i="43"/>
  <c r="AH329" i="43"/>
  <c r="BC329" i="43"/>
  <c r="CB329" i="43"/>
  <c r="AH330" i="43"/>
  <c r="BC330" i="43"/>
  <c r="CB330" i="43"/>
  <c r="AH331" i="43"/>
  <c r="BC331" i="43"/>
  <c r="CB331" i="43"/>
  <c r="AH332" i="43"/>
  <c r="BC332" i="43"/>
  <c r="CB332" i="43"/>
  <c r="AH333" i="43"/>
  <c r="BC333" i="43"/>
  <c r="CB333" i="43"/>
  <c r="AH334" i="43"/>
  <c r="BC334" i="43"/>
  <c r="CB334" i="43"/>
  <c r="AH335" i="43"/>
  <c r="BC335" i="43"/>
  <c r="CB335" i="43"/>
  <c r="AH336" i="43"/>
  <c r="BC336" i="43"/>
  <c r="CB336" i="43"/>
  <c r="AH337" i="43"/>
  <c r="BC337" i="43"/>
  <c r="CB337" i="43"/>
  <c r="AH338" i="43"/>
  <c r="CB338" i="43"/>
  <c r="AH339" i="43"/>
  <c r="BC339" i="43"/>
  <c r="CB339" i="43"/>
  <c r="AH340" i="43"/>
  <c r="BC340" i="43"/>
  <c r="CB340" i="43"/>
  <c r="AH341" i="43"/>
  <c r="CB341" i="43"/>
  <c r="AH342" i="43"/>
  <c r="BC342" i="43"/>
  <c r="CB342" i="43"/>
  <c r="AH343" i="43"/>
  <c r="BC343" i="43"/>
  <c r="CB343" i="43"/>
  <c r="AH344" i="43"/>
  <c r="BC344" i="43"/>
  <c r="CB344" i="43"/>
  <c r="AH345" i="43"/>
  <c r="BC345" i="43"/>
  <c r="CB345" i="43"/>
  <c r="AH346" i="43"/>
  <c r="BC346" i="43"/>
  <c r="CB346" i="43"/>
  <c r="AH347" i="43"/>
  <c r="BC347" i="43"/>
  <c r="CB347" i="43"/>
  <c r="AH348" i="43"/>
  <c r="BC348" i="43"/>
  <c r="CB348" i="43"/>
  <c r="AH349" i="43"/>
  <c r="BC349" i="43"/>
  <c r="CB349" i="43"/>
  <c r="AH350" i="43"/>
  <c r="BC350" i="43"/>
  <c r="CB350" i="43"/>
  <c r="AH351" i="43"/>
  <c r="BC351" i="43"/>
  <c r="CB351" i="43"/>
  <c r="AH352" i="43"/>
  <c r="BC352" i="43"/>
  <c r="CB352" i="43"/>
  <c r="AH353" i="43"/>
  <c r="BC353" i="43"/>
  <c r="CB353" i="43"/>
  <c r="AH354" i="43"/>
  <c r="CB354" i="43"/>
  <c r="AH355" i="43"/>
  <c r="BC355" i="43"/>
  <c r="CB355" i="43"/>
  <c r="AH356" i="43"/>
  <c r="BC356" i="43"/>
  <c r="CB356" i="43"/>
  <c r="AH357" i="43"/>
  <c r="BC357" i="43"/>
  <c r="CB357" i="43"/>
  <c r="AH358" i="43"/>
  <c r="BC358" i="43"/>
  <c r="CB358" i="43"/>
  <c r="AH359" i="43"/>
  <c r="BC359" i="43"/>
  <c r="CB359" i="43"/>
  <c r="AH360" i="43"/>
  <c r="BC360" i="43"/>
  <c r="CB360" i="43"/>
  <c r="AH361" i="43"/>
  <c r="BC361" i="43"/>
  <c r="CB361" i="43"/>
  <c r="AH362" i="43"/>
  <c r="BC362" i="43"/>
  <c r="CB362" i="43"/>
  <c r="AH363" i="43"/>
  <c r="BC363" i="43"/>
  <c r="CB363" i="43"/>
  <c r="AH364" i="43"/>
  <c r="BC364" i="43"/>
  <c r="CB364" i="43"/>
  <c r="AH365" i="43"/>
  <c r="BC365" i="43"/>
  <c r="CB365" i="43"/>
  <c r="AH366" i="43"/>
  <c r="BC366" i="43"/>
  <c r="CB366" i="43"/>
  <c r="AH367" i="43"/>
  <c r="BC367" i="43"/>
  <c r="CB367" i="43"/>
  <c r="AH368" i="43"/>
  <c r="BC368" i="43"/>
  <c r="CB368" i="43"/>
  <c r="AH369" i="43"/>
  <c r="BC369" i="43"/>
  <c r="CB369" i="43"/>
  <c r="AH370" i="43"/>
  <c r="BC370" i="43"/>
  <c r="CB370" i="43"/>
  <c r="AH371" i="43"/>
  <c r="BC371" i="43"/>
  <c r="CB371" i="43"/>
  <c r="AH372" i="43"/>
  <c r="BC372" i="43"/>
  <c r="CB372" i="43"/>
  <c r="AH373" i="43"/>
  <c r="BC373" i="43"/>
  <c r="CB373" i="43"/>
  <c r="AH374" i="43"/>
  <c r="BC374" i="43"/>
  <c r="CB374" i="43"/>
  <c r="AH375" i="43"/>
  <c r="BC375" i="43"/>
  <c r="CB375" i="43"/>
  <c r="AH376" i="43"/>
  <c r="BC376" i="43"/>
  <c r="CB376" i="43"/>
  <c r="AH377" i="43"/>
  <c r="BC377" i="43"/>
  <c r="CB377" i="43"/>
  <c r="AH378" i="43"/>
  <c r="BC378" i="43"/>
  <c r="CB378" i="43"/>
  <c r="AH379" i="43"/>
  <c r="BC379" i="43"/>
  <c r="CB379" i="43"/>
  <c r="AH380" i="43"/>
  <c r="BC380" i="43"/>
  <c r="CB380" i="43"/>
  <c r="AH381" i="43"/>
  <c r="BC381" i="43"/>
  <c r="CB381" i="43"/>
  <c r="AH382" i="43"/>
  <c r="BC382" i="43"/>
  <c r="CB382" i="43"/>
  <c r="AH248" i="43"/>
  <c r="AH249" i="43"/>
  <c r="BC249" i="43"/>
  <c r="CB249" i="43"/>
  <c r="AH250" i="43"/>
  <c r="BC250" i="43"/>
  <c r="CB250" i="43"/>
  <c r="AH251" i="43"/>
  <c r="BC251" i="43"/>
  <c r="CB251" i="43"/>
  <c r="AH252" i="43"/>
  <c r="BC252" i="43"/>
  <c r="CB252" i="43"/>
  <c r="AH253" i="43"/>
  <c r="BC253" i="43"/>
  <c r="CB253" i="43"/>
  <c r="AH254" i="43"/>
  <c r="BC254" i="43"/>
  <c r="CB254" i="43"/>
  <c r="AH255" i="43"/>
  <c r="BC255" i="43"/>
  <c r="CB255" i="43"/>
  <c r="AH256" i="43"/>
  <c r="BC256" i="43"/>
  <c r="CB256" i="43"/>
  <c r="AH257" i="43"/>
  <c r="BC257" i="43"/>
  <c r="CB257" i="43"/>
  <c r="AH258" i="43"/>
  <c r="BC258" i="43"/>
  <c r="CB258" i="43"/>
  <c r="AH259" i="43"/>
  <c r="BC259" i="43"/>
  <c r="CB259" i="43"/>
  <c r="AH260" i="43"/>
  <c r="BC260" i="43"/>
  <c r="CB260" i="43"/>
  <c r="AH261" i="43"/>
  <c r="BC261" i="43"/>
  <c r="CB261" i="43"/>
  <c r="AH262" i="43"/>
  <c r="CB262" i="43"/>
  <c r="AH263" i="43"/>
  <c r="BC263" i="43"/>
  <c r="CB263" i="43"/>
  <c r="AH264" i="43"/>
  <c r="BC264" i="43"/>
  <c r="CB264" i="43"/>
  <c r="AH265" i="43"/>
  <c r="BC265" i="43"/>
  <c r="CB265" i="43"/>
  <c r="AH266" i="43"/>
  <c r="BC266" i="43"/>
  <c r="CB266" i="43"/>
  <c r="AH267" i="43"/>
  <c r="BC267" i="43"/>
  <c r="CB267" i="43"/>
  <c r="AH268" i="43"/>
  <c r="BC268" i="43"/>
  <c r="CB268" i="43"/>
  <c r="AH269" i="43"/>
  <c r="BC269" i="43"/>
  <c r="CB269" i="43"/>
  <c r="AH270" i="43"/>
  <c r="BC270" i="43"/>
  <c r="CB270" i="43"/>
  <c r="AH271" i="43"/>
  <c r="BC271" i="43"/>
  <c r="CB271" i="43"/>
  <c r="AH272" i="43"/>
  <c r="BC272" i="43"/>
  <c r="CB272" i="43"/>
  <c r="AH273" i="43"/>
  <c r="BC273" i="43"/>
  <c r="CB273" i="43"/>
  <c r="AH274" i="43"/>
  <c r="BC274" i="43"/>
  <c r="CB274" i="43"/>
  <c r="AH275" i="43"/>
  <c r="BC275" i="43"/>
  <c r="CB275" i="43"/>
  <c r="AH276" i="43"/>
  <c r="BC276" i="43"/>
  <c r="CB276" i="43"/>
  <c r="AH277" i="43"/>
  <c r="BC277" i="43"/>
  <c r="CB277" i="43"/>
  <c r="AH278" i="43"/>
  <c r="BC278" i="43"/>
  <c r="CB278" i="43"/>
  <c r="AH279" i="43"/>
  <c r="BC279" i="43"/>
  <c r="CB279" i="43"/>
  <c r="AH280" i="43"/>
  <c r="BC280" i="43"/>
  <c r="CB280" i="43"/>
  <c r="AH281" i="43"/>
  <c r="BC281" i="43"/>
  <c r="CB281" i="43"/>
  <c r="AH282" i="43"/>
  <c r="BC282" i="43"/>
  <c r="CB282" i="43"/>
  <c r="AH283" i="43"/>
  <c r="BC283" i="43"/>
  <c r="CB283" i="43"/>
  <c r="AH284" i="43"/>
  <c r="BC284" i="43"/>
  <c r="CB284" i="43"/>
  <c r="AH12" i="43"/>
  <c r="AH13" i="43"/>
  <c r="BC13" i="43"/>
  <c r="CB13" i="43"/>
  <c r="AH14" i="43"/>
  <c r="BC14" i="43"/>
  <c r="CB14" i="43"/>
  <c r="AH15" i="43"/>
  <c r="BC15" i="43"/>
  <c r="AH16" i="43"/>
  <c r="BC16" i="43"/>
  <c r="AH17" i="43"/>
  <c r="BC17" i="43"/>
  <c r="CB17" i="43"/>
  <c r="AH18" i="43"/>
  <c r="BC18" i="43"/>
  <c r="CB18" i="43"/>
  <c r="BC21" i="43"/>
  <c r="CB21" i="43"/>
  <c r="AH22" i="43"/>
  <c r="AH23" i="43"/>
  <c r="BC24" i="43"/>
  <c r="CB24" i="43"/>
  <c r="AH25" i="43"/>
  <c r="AH26" i="43"/>
  <c r="AH27" i="43"/>
  <c r="BC27" i="43"/>
  <c r="CB27" i="43"/>
  <c r="AH28" i="43"/>
  <c r="AH29" i="43"/>
  <c r="BC29" i="43"/>
  <c r="CB29" i="43"/>
  <c r="AH30" i="43"/>
  <c r="AH31" i="43"/>
  <c r="AH32" i="43"/>
  <c r="AH33" i="43"/>
  <c r="BC33" i="43"/>
  <c r="AH34" i="43"/>
  <c r="AH35" i="43"/>
  <c r="BC35" i="43"/>
  <c r="CB35" i="43"/>
  <c r="AH36" i="43"/>
  <c r="BC36" i="43"/>
  <c r="AH37" i="43"/>
  <c r="AH38" i="43"/>
  <c r="BC38" i="43"/>
  <c r="AH39" i="43"/>
  <c r="AH40" i="43"/>
  <c r="BC40" i="43"/>
  <c r="CB40" i="43"/>
  <c r="AH41" i="43"/>
  <c r="AH42" i="43"/>
  <c r="BC42" i="43"/>
  <c r="CB42" i="43"/>
  <c r="AH43" i="43"/>
  <c r="BC43" i="43"/>
  <c r="AH45" i="43"/>
  <c r="AH46" i="43"/>
  <c r="AH47" i="43"/>
  <c r="AH48" i="43"/>
  <c r="AH49" i="43"/>
  <c r="BC49" i="43"/>
  <c r="CB49" i="43"/>
  <c r="AH50" i="43"/>
  <c r="BC50" i="43"/>
  <c r="AH51" i="43"/>
  <c r="AH52" i="43"/>
  <c r="BC52" i="43"/>
  <c r="CB52" i="43"/>
  <c r="AH53" i="43"/>
  <c r="BC54" i="43"/>
  <c r="AH55" i="43"/>
  <c r="BC55" i="43"/>
  <c r="CB55" i="43"/>
  <c r="AH56" i="43"/>
  <c r="AH57" i="43"/>
  <c r="AH58" i="43"/>
  <c r="BC58" i="43"/>
  <c r="AH59" i="43"/>
  <c r="BC59" i="43"/>
  <c r="CB59" i="43"/>
  <c r="AH60" i="43"/>
  <c r="AH61" i="43"/>
  <c r="AH62" i="43"/>
  <c r="AH63" i="43"/>
  <c r="BC64" i="43"/>
  <c r="AH65" i="43"/>
  <c r="AH66" i="43"/>
  <c r="AH67" i="43"/>
  <c r="AH68" i="43"/>
  <c r="BC68" i="43"/>
  <c r="AH69" i="43"/>
  <c r="AH70" i="43"/>
  <c r="AH71" i="43"/>
  <c r="BC71" i="43"/>
  <c r="AH72" i="43"/>
  <c r="BC72" i="43"/>
  <c r="CB72" i="43"/>
  <c r="AH73" i="43"/>
  <c r="BC73" i="43"/>
  <c r="CB73" i="43"/>
  <c r="AH74" i="43"/>
  <c r="BC74" i="43"/>
  <c r="AH75" i="43"/>
  <c r="BC75" i="43"/>
  <c r="CB75" i="43"/>
  <c r="AH76" i="43"/>
  <c r="AH77" i="43"/>
  <c r="BC77" i="43"/>
  <c r="CB77" i="43"/>
  <c r="AH79" i="43"/>
  <c r="AH80" i="43"/>
  <c r="AH81" i="43"/>
  <c r="AH84" i="43"/>
  <c r="BC84" i="43"/>
  <c r="CB84" i="43"/>
  <c r="BC85" i="43"/>
  <c r="CB85" i="43"/>
  <c r="AH86" i="43"/>
  <c r="AH87" i="43"/>
  <c r="AH88" i="43"/>
  <c r="AH89" i="43"/>
  <c r="BC89" i="43"/>
  <c r="CB89" i="43"/>
  <c r="AH90" i="43"/>
  <c r="AH92" i="43"/>
  <c r="AH93" i="43"/>
  <c r="AH94" i="43"/>
  <c r="BC94" i="43"/>
  <c r="CB94" i="43"/>
  <c r="AH95" i="43"/>
  <c r="AH96" i="43"/>
  <c r="AH97" i="43"/>
  <c r="AH98" i="43"/>
  <c r="AH99" i="43"/>
  <c r="AH100" i="43"/>
  <c r="AH101" i="43"/>
  <c r="AH103" i="43"/>
  <c r="BC103" i="43"/>
  <c r="CB103" i="43"/>
  <c r="AH104" i="43"/>
  <c r="AH106" i="43"/>
  <c r="AH108" i="43"/>
  <c r="AH109" i="43"/>
  <c r="CB109" i="43"/>
  <c r="AH111" i="43"/>
  <c r="AH112" i="43"/>
  <c r="AH114" i="43"/>
  <c r="AH115" i="43"/>
  <c r="BC115" i="43"/>
  <c r="CB115" i="43"/>
  <c r="AH116" i="43"/>
  <c r="BC116" i="43"/>
  <c r="CB116" i="43"/>
  <c r="AH117" i="43"/>
  <c r="BC117" i="43"/>
  <c r="CB117" i="43"/>
  <c r="AH118" i="43"/>
  <c r="BC118" i="43"/>
  <c r="CB118" i="43"/>
  <c r="AH119" i="43"/>
  <c r="BC119" i="43"/>
  <c r="CB119" i="43"/>
  <c r="AH120" i="43"/>
  <c r="BC120" i="43"/>
  <c r="CB120" i="43"/>
  <c r="AH121" i="43"/>
  <c r="BC121" i="43"/>
  <c r="CB121" i="43"/>
  <c r="AH122" i="43"/>
  <c r="BC122" i="43"/>
  <c r="AH123" i="43"/>
  <c r="BC123" i="43"/>
  <c r="CB123" i="43"/>
  <c r="AH124" i="43"/>
  <c r="BC124" i="43"/>
  <c r="CB124" i="43"/>
  <c r="AH125" i="43"/>
  <c r="BC125" i="43"/>
  <c r="CB125" i="43"/>
  <c r="AH126" i="43"/>
  <c r="BC126" i="43"/>
  <c r="CB126" i="43"/>
  <c r="AH127" i="43"/>
  <c r="AH128" i="43"/>
  <c r="BC128" i="43"/>
  <c r="CB128" i="43"/>
  <c r="BC129" i="43"/>
  <c r="CB129" i="43"/>
  <c r="AH130" i="43"/>
  <c r="BC130" i="43"/>
  <c r="CB130" i="43"/>
  <c r="AH131" i="43"/>
  <c r="BC131" i="43"/>
  <c r="CB131" i="43"/>
  <c r="AH132" i="43"/>
  <c r="BC132" i="43"/>
  <c r="CB132" i="43"/>
  <c r="AH133" i="43"/>
  <c r="BC133" i="43"/>
  <c r="CB133" i="43"/>
  <c r="AH135" i="43"/>
  <c r="BC135" i="43"/>
  <c r="CB135" i="43"/>
  <c r="AH137" i="43"/>
  <c r="BC137" i="43"/>
  <c r="CB137" i="43"/>
  <c r="AH138" i="43"/>
  <c r="CB138" i="43"/>
  <c r="AH139" i="43"/>
  <c r="BC139" i="43"/>
  <c r="AH140" i="43"/>
  <c r="BC140" i="43"/>
  <c r="CB140" i="43"/>
  <c r="AH141" i="43"/>
  <c r="BC141" i="43"/>
  <c r="AH142" i="43"/>
  <c r="BC142" i="43"/>
  <c r="CB142" i="43"/>
  <c r="AH143" i="43"/>
  <c r="BC143" i="43"/>
  <c r="CB143" i="43"/>
  <c r="AH144" i="43"/>
  <c r="BC144" i="43"/>
  <c r="CB144" i="43"/>
  <c r="AH145" i="43"/>
  <c r="BC145" i="43"/>
  <c r="CB145" i="43"/>
  <c r="AH146" i="43"/>
  <c r="BC146" i="43"/>
  <c r="CB146" i="43"/>
  <c r="AH147" i="43"/>
  <c r="BC147" i="43"/>
  <c r="CB147" i="43"/>
  <c r="AH148" i="43"/>
  <c r="BC148" i="43"/>
  <c r="CB148" i="43"/>
  <c r="AH149" i="43"/>
  <c r="BC149" i="43"/>
  <c r="CB149" i="43"/>
  <c r="AH150" i="43"/>
  <c r="BC150" i="43"/>
  <c r="AH151" i="43"/>
  <c r="AH153" i="43"/>
  <c r="CB153" i="43"/>
  <c r="AH154" i="43"/>
  <c r="BC154" i="43"/>
  <c r="CB154" i="43"/>
  <c r="AH155" i="43"/>
  <c r="BC155" i="43"/>
  <c r="CB155" i="43"/>
  <c r="AH156" i="43"/>
  <c r="BC156" i="43"/>
  <c r="CB156" i="43"/>
  <c r="AH157" i="43"/>
  <c r="BC157" i="43"/>
  <c r="CB157" i="43"/>
  <c r="AH158" i="43"/>
  <c r="BC158" i="43"/>
  <c r="CB158" i="43"/>
  <c r="AH160" i="43"/>
  <c r="BC160" i="43"/>
  <c r="AH161" i="43"/>
  <c r="BC161" i="43"/>
  <c r="AH162" i="43"/>
  <c r="BC162" i="43"/>
  <c r="CB162" i="43"/>
  <c r="CB164" i="43"/>
  <c r="AH165" i="43"/>
  <c r="AH166" i="43"/>
  <c r="CB166" i="43"/>
  <c r="AH167" i="43"/>
  <c r="BC168" i="43"/>
  <c r="CB168" i="43"/>
  <c r="AH169" i="43"/>
  <c r="BC169" i="43"/>
  <c r="CB169" i="43"/>
  <c r="AH170" i="43"/>
  <c r="BC170" i="43"/>
  <c r="CB170" i="43"/>
  <c r="AH171" i="43"/>
  <c r="AH172" i="43"/>
  <c r="AH173" i="43"/>
  <c r="BC173" i="43"/>
  <c r="AH174" i="43"/>
  <c r="BC174" i="43"/>
  <c r="CB174" i="43"/>
  <c r="AH175" i="43"/>
  <c r="BC175" i="43"/>
  <c r="CB175" i="43"/>
  <c r="AH176" i="43"/>
  <c r="AH177" i="43"/>
  <c r="BC177" i="43"/>
  <c r="CB177" i="43"/>
  <c r="AH178" i="43"/>
  <c r="AH179" i="43"/>
  <c r="BC179" i="43"/>
  <c r="CB179" i="43"/>
  <c r="AH180" i="43"/>
  <c r="BC180" i="43"/>
  <c r="CB180" i="43"/>
  <c r="AH181" i="43"/>
  <c r="AH182" i="43"/>
  <c r="BC182" i="43"/>
  <c r="CB182" i="43"/>
  <c r="AH183" i="43"/>
  <c r="BC183" i="43"/>
  <c r="CB183" i="43"/>
  <c r="AH184" i="43"/>
  <c r="BC184" i="43"/>
  <c r="CB184" i="43"/>
  <c r="AH185" i="43"/>
  <c r="BC185" i="43"/>
  <c r="CB185" i="43"/>
  <c r="AH186" i="43"/>
  <c r="BC186" i="43"/>
  <c r="CB186" i="43"/>
  <c r="AH187" i="43"/>
  <c r="BC187" i="43"/>
  <c r="CB187" i="43"/>
  <c r="AH188" i="43"/>
  <c r="BC188" i="43"/>
  <c r="CB188" i="43"/>
  <c r="AH189" i="43"/>
  <c r="BC189" i="43"/>
  <c r="CB189" i="43"/>
  <c r="AH190" i="43"/>
  <c r="BC190" i="43"/>
  <c r="CB190" i="43"/>
  <c r="AH191" i="43"/>
  <c r="BC191" i="43"/>
  <c r="CB191" i="43"/>
  <c r="AH192" i="43"/>
  <c r="BC192" i="43"/>
  <c r="CB192" i="43"/>
  <c r="AH193" i="43"/>
  <c r="BC193" i="43"/>
  <c r="CB193" i="43"/>
  <c r="AH194" i="43"/>
  <c r="BC194" i="43"/>
  <c r="CB194" i="43"/>
  <c r="AH195" i="43"/>
  <c r="BC195" i="43"/>
  <c r="CB195" i="43"/>
  <c r="AH196" i="43"/>
  <c r="AH197" i="43"/>
  <c r="BC197" i="43"/>
  <c r="CB197" i="43"/>
  <c r="AH198" i="43"/>
  <c r="BC198" i="43"/>
  <c r="CB198" i="43"/>
  <c r="AH199" i="43"/>
  <c r="BC199" i="43"/>
  <c r="CB199" i="43"/>
  <c r="AH200" i="43"/>
  <c r="AH201" i="43"/>
  <c r="BC201" i="43"/>
  <c r="CB201" i="43"/>
  <c r="AH202" i="43"/>
  <c r="BC202" i="43"/>
  <c r="CB202" i="43"/>
  <c r="AH203" i="43"/>
  <c r="BC203" i="43"/>
  <c r="CB203" i="43"/>
  <c r="AH204" i="43"/>
  <c r="BC204" i="43"/>
  <c r="CB204" i="43"/>
  <c r="AH205" i="43"/>
  <c r="BC205" i="43"/>
  <c r="CB205" i="43"/>
  <c r="AH206" i="43"/>
  <c r="BC206" i="43"/>
  <c r="CB206" i="43"/>
  <c r="AH207" i="43"/>
  <c r="AH208" i="43"/>
  <c r="AH209" i="43"/>
  <c r="BC209" i="43"/>
  <c r="CB209" i="43"/>
  <c r="AH210" i="43"/>
  <c r="BC210" i="43"/>
  <c r="CB210" i="43"/>
  <c r="AH211" i="43"/>
  <c r="CB212" i="43"/>
  <c r="AH213" i="43"/>
  <c r="BC213" i="43"/>
  <c r="BC214" i="43"/>
  <c r="CB214" i="43"/>
  <c r="AH215" i="43"/>
  <c r="AH216" i="43"/>
  <c r="AH217" i="43"/>
  <c r="BC217" i="43"/>
  <c r="CB217" i="43"/>
  <c r="AH218" i="43"/>
  <c r="AH219" i="43"/>
  <c r="BC219" i="43"/>
  <c r="CB219" i="43"/>
  <c r="AH220" i="43"/>
  <c r="BC220" i="43"/>
  <c r="CB220" i="43"/>
  <c r="AH221" i="43"/>
  <c r="BC221" i="43"/>
  <c r="CB221" i="43"/>
  <c r="AH222" i="43"/>
  <c r="BC222" i="43"/>
  <c r="CB222" i="43"/>
  <c r="AH223" i="43"/>
  <c r="BC223" i="43"/>
  <c r="CB223" i="43"/>
  <c r="AH224" i="43"/>
  <c r="BC224" i="43"/>
  <c r="CB224" i="43"/>
  <c r="AH226" i="43"/>
  <c r="AH227" i="43"/>
  <c r="AH228" i="43"/>
  <c r="BC228" i="43"/>
  <c r="CB228" i="43"/>
  <c r="AH229" i="43"/>
  <c r="BC229" i="43"/>
  <c r="CB229" i="43"/>
  <c r="AH231" i="43"/>
  <c r="BC231" i="43"/>
  <c r="CB231" i="43"/>
  <c r="BC232" i="43"/>
  <c r="CB232" i="43"/>
  <c r="AH233" i="43"/>
  <c r="AH234" i="43"/>
  <c r="BC234" i="43"/>
  <c r="CB234" i="43"/>
  <c r="AH235" i="43"/>
  <c r="BC235" i="43"/>
  <c r="CB235" i="43"/>
  <c r="AH237" i="43"/>
  <c r="BC237" i="43"/>
  <c r="CB237" i="43"/>
  <c r="AH239" i="43"/>
  <c r="BC239" i="43"/>
  <c r="CB239" i="43"/>
  <c r="AH240" i="43"/>
  <c r="BC240" i="43"/>
  <c r="CB240" i="43"/>
  <c r="AH241" i="43"/>
  <c r="BC241" i="43"/>
  <c r="CB241" i="43"/>
  <c r="C2" i="27"/>
  <c r="B2" i="27"/>
  <c r="AF29" i="34"/>
  <c r="AG29" i="34"/>
  <c r="AH29" i="34"/>
  <c r="AI29" i="34"/>
  <c r="AE29" i="34"/>
  <c r="AF17" i="34"/>
  <c r="AG17" i="34"/>
  <c r="AH17" i="34"/>
  <c r="AI17" i="34"/>
  <c r="AJ17" i="34"/>
  <c r="AK17" i="34"/>
  <c r="AM17" i="34"/>
  <c r="AL17" i="34"/>
  <c r="AN17" i="34"/>
  <c r="AE17" i="34"/>
  <c r="BR657" i="30"/>
  <c r="F454" i="30"/>
  <c r="E454" i="30"/>
  <c r="F200" i="30"/>
  <c r="E200" i="30"/>
  <c r="F2" i="30"/>
  <c r="BR4" i="30"/>
  <c r="BR5" i="30"/>
  <c r="BR6" i="30"/>
  <c r="BR7" i="30"/>
  <c r="BR8" i="30"/>
  <c r="BR9" i="30"/>
  <c r="BR10" i="30"/>
  <c r="BR11" i="30"/>
  <c r="BR12" i="30"/>
  <c r="BR13" i="30"/>
  <c r="BR14" i="30"/>
  <c r="BR15" i="30"/>
  <c r="BR16" i="30"/>
  <c r="BR17" i="30"/>
  <c r="BR18" i="30"/>
  <c r="BR19" i="30"/>
  <c r="BR20" i="30"/>
  <c r="BR21" i="30"/>
  <c r="BR22" i="30"/>
  <c r="BR23" i="30"/>
  <c r="BR24" i="30"/>
  <c r="BR25" i="30"/>
  <c r="BR26" i="30"/>
  <c r="BR27" i="30"/>
  <c r="BR28" i="30"/>
  <c r="BR29" i="30"/>
  <c r="BR30" i="30"/>
  <c r="BR31" i="30"/>
  <c r="BR32" i="30"/>
  <c r="BR33" i="30"/>
  <c r="BR34" i="30"/>
  <c r="BR35" i="30"/>
  <c r="BR36" i="30"/>
  <c r="BR37" i="30"/>
  <c r="BR38" i="30"/>
  <c r="BR39" i="30"/>
  <c r="BR40" i="30"/>
  <c r="BR41" i="30"/>
  <c r="BR42" i="30"/>
  <c r="BR43" i="30"/>
  <c r="BR44" i="30"/>
  <c r="BR45" i="30"/>
  <c r="BR46" i="30"/>
  <c r="BR47" i="30"/>
  <c r="BR48" i="30"/>
  <c r="BR49" i="30"/>
  <c r="BR50" i="30"/>
  <c r="BR51" i="30"/>
  <c r="BR52" i="30"/>
  <c r="BR53" i="30"/>
  <c r="BR54" i="30"/>
  <c r="BR55" i="30"/>
  <c r="BR56" i="30"/>
  <c r="BR57" i="30"/>
  <c r="BR58" i="30"/>
  <c r="BR59" i="30"/>
  <c r="BR60" i="30"/>
  <c r="BR61" i="30"/>
  <c r="BR62" i="30"/>
  <c r="BR63" i="30"/>
  <c r="BR64" i="30"/>
  <c r="BR65" i="30"/>
  <c r="BR66" i="30"/>
  <c r="BR67" i="30"/>
  <c r="BR68" i="30"/>
  <c r="BR69" i="30"/>
  <c r="BR70" i="30"/>
  <c r="BR71" i="30"/>
  <c r="BR72" i="30"/>
  <c r="BR73" i="30"/>
  <c r="BR74" i="30"/>
  <c r="BR75" i="30"/>
  <c r="BR76" i="30"/>
  <c r="BR77" i="30"/>
  <c r="BR78" i="30"/>
  <c r="BR79" i="30"/>
  <c r="BR80" i="30"/>
  <c r="BR81" i="30"/>
  <c r="BR82" i="30"/>
  <c r="BR83" i="30"/>
  <c r="BR84" i="30"/>
  <c r="BR85" i="30"/>
  <c r="BR86" i="30"/>
  <c r="BR87" i="30"/>
  <c r="BR88" i="30"/>
  <c r="BR89" i="30"/>
  <c r="BR90" i="30"/>
  <c r="BR91" i="30"/>
  <c r="BR92" i="30"/>
  <c r="BR93" i="30"/>
  <c r="BR94" i="30"/>
  <c r="BR95" i="30"/>
  <c r="BR96" i="30"/>
  <c r="BR97" i="30"/>
  <c r="BR98" i="30"/>
  <c r="BR99" i="30"/>
  <c r="BR100" i="30"/>
  <c r="BR101" i="30"/>
  <c r="BR102" i="30"/>
  <c r="BR103" i="30"/>
  <c r="BR104" i="30"/>
  <c r="BR105" i="30"/>
  <c r="BR106" i="30"/>
  <c r="BR107" i="30"/>
  <c r="BR108" i="30"/>
  <c r="BR109" i="30"/>
  <c r="BR110" i="30"/>
  <c r="BR111" i="30"/>
  <c r="BR112" i="30"/>
  <c r="BR113" i="30"/>
  <c r="BR114" i="30"/>
  <c r="BR115" i="30"/>
  <c r="BR116" i="30"/>
  <c r="BR117" i="30"/>
  <c r="BR118" i="30"/>
  <c r="BR119" i="30"/>
  <c r="BR120" i="30"/>
  <c r="BR121" i="30"/>
  <c r="BR122" i="30"/>
  <c r="BR123" i="30"/>
  <c r="BR125" i="30"/>
  <c r="BR126" i="30"/>
  <c r="BR127" i="30"/>
  <c r="BR128" i="30"/>
  <c r="BR129" i="30"/>
  <c r="BR130" i="30"/>
  <c r="BR131" i="30"/>
  <c r="BR132" i="30"/>
  <c r="BR133" i="30"/>
  <c r="BR135" i="30"/>
  <c r="BR136" i="30"/>
  <c r="BR137" i="30"/>
  <c r="BR138" i="30"/>
  <c r="BR139" i="30"/>
  <c r="BR140" i="30"/>
  <c r="BR141" i="30"/>
  <c r="BR142" i="30"/>
  <c r="BR143" i="30"/>
  <c r="BR144" i="30"/>
  <c r="BR145" i="30"/>
  <c r="BR146" i="30"/>
  <c r="BR147" i="30"/>
  <c r="BR148" i="30"/>
  <c r="BR149" i="30"/>
  <c r="BR150" i="30"/>
  <c r="BR151" i="30"/>
  <c r="BR152" i="30"/>
  <c r="BR153" i="30"/>
  <c r="BR154" i="30"/>
  <c r="BR155" i="30"/>
  <c r="BR156" i="30"/>
  <c r="BR157" i="30"/>
  <c r="BR158" i="30"/>
  <c r="BR159" i="30"/>
  <c r="BR160" i="30"/>
  <c r="BR161" i="30"/>
  <c r="BR162" i="30"/>
  <c r="BR163" i="30"/>
  <c r="BR164" i="30"/>
  <c r="BR165" i="30"/>
  <c r="BR166" i="30"/>
  <c r="BR167" i="30"/>
  <c r="BR168" i="30"/>
  <c r="BR169" i="30"/>
  <c r="BR170" i="30"/>
  <c r="BR171" i="30"/>
  <c r="BR172" i="30"/>
  <c r="BR173" i="30"/>
  <c r="BR174" i="30"/>
  <c r="BR175" i="30"/>
  <c r="BR176" i="30"/>
  <c r="BR177" i="30"/>
  <c r="BR178" i="30"/>
  <c r="BR179" i="30"/>
  <c r="BR180" i="30"/>
  <c r="BR181" i="30"/>
  <c r="BR182" i="30"/>
  <c r="BR183" i="30"/>
  <c r="BR184" i="30"/>
  <c r="BR185" i="30"/>
  <c r="BR186" i="30"/>
  <c r="BR187" i="30"/>
  <c r="BR188" i="30"/>
  <c r="BR189" i="30"/>
  <c r="BR190" i="30"/>
  <c r="BR191" i="30"/>
  <c r="BR192" i="30"/>
  <c r="BR193" i="30"/>
  <c r="BR194" i="30"/>
  <c r="BR195" i="30"/>
  <c r="BR199" i="30"/>
  <c r="BR200" i="30"/>
  <c r="BR201" i="30"/>
  <c r="BR202" i="30"/>
  <c r="BR203" i="30"/>
  <c r="BR204" i="30"/>
  <c r="BR205" i="30"/>
  <c r="BR206" i="30"/>
  <c r="BR207" i="30"/>
  <c r="BR208" i="30"/>
  <c r="BR209" i="30"/>
  <c r="BR210" i="30"/>
  <c r="BR211" i="30"/>
  <c r="BR212" i="30"/>
  <c r="BR213" i="30"/>
  <c r="BR214" i="30"/>
  <c r="BR215" i="30"/>
  <c r="BR216" i="30"/>
  <c r="BR217" i="30"/>
  <c r="BR218" i="30"/>
  <c r="BR219" i="30"/>
  <c r="BR220" i="30"/>
  <c r="BR221" i="30"/>
  <c r="BR222" i="30"/>
  <c r="BR223" i="30"/>
  <c r="BR224" i="30"/>
  <c r="BR225" i="30"/>
  <c r="BR226" i="30"/>
  <c r="BR227" i="30"/>
  <c r="BR228" i="30"/>
  <c r="BR229" i="30"/>
  <c r="BR230" i="30"/>
  <c r="BR231" i="30"/>
  <c r="BR232" i="30"/>
  <c r="BR233" i="30"/>
  <c r="BR234" i="30"/>
  <c r="BR235" i="30"/>
  <c r="BR236" i="30"/>
  <c r="BR237" i="30"/>
  <c r="BR238" i="30"/>
  <c r="BR239" i="30"/>
  <c r="BR240" i="30"/>
  <c r="BR241" i="30"/>
  <c r="BR242" i="30"/>
  <c r="BR243" i="30"/>
  <c r="BR244" i="30"/>
  <c r="BR245" i="30"/>
  <c r="BR246" i="30"/>
  <c r="BR247" i="30"/>
  <c r="BR248" i="30"/>
  <c r="BR249" i="30"/>
  <c r="BR250" i="30"/>
  <c r="BR251" i="30"/>
  <c r="BR252" i="30"/>
  <c r="BR253" i="30"/>
  <c r="BR254" i="30"/>
  <c r="BR255" i="30"/>
  <c r="BR256" i="30"/>
  <c r="BR257" i="30"/>
  <c r="BR258" i="30"/>
  <c r="BR259" i="30"/>
  <c r="BR260" i="30"/>
  <c r="BR261" i="30"/>
  <c r="BR262" i="30"/>
  <c r="BR263" i="30"/>
  <c r="BR264" i="30"/>
  <c r="BR265" i="30"/>
  <c r="BR266" i="30"/>
  <c r="BR267" i="30"/>
  <c r="BR268" i="30"/>
  <c r="BR269" i="30"/>
  <c r="BR270" i="30"/>
  <c r="BR271" i="30"/>
  <c r="BR272" i="30"/>
  <c r="BR273" i="30"/>
  <c r="BR274" i="30"/>
  <c r="BR275" i="30"/>
  <c r="BR276" i="30"/>
  <c r="BR277" i="30"/>
  <c r="BR278" i="30"/>
  <c r="BR279" i="30"/>
  <c r="BR280" i="30"/>
  <c r="BR281" i="30"/>
  <c r="BR282" i="30"/>
  <c r="BR283" i="30"/>
  <c r="BR284" i="30"/>
  <c r="BR285" i="30"/>
  <c r="BR286" i="30"/>
  <c r="BR287" i="30"/>
  <c r="BR288" i="30"/>
  <c r="BR289" i="30"/>
  <c r="BR290" i="30"/>
  <c r="BR291" i="30"/>
  <c r="BR292" i="30"/>
  <c r="BR293" i="30"/>
  <c r="BR294" i="30"/>
  <c r="BR295" i="30"/>
  <c r="BR296" i="30"/>
  <c r="BR297" i="30"/>
  <c r="BR298" i="30"/>
  <c r="BR299" i="30"/>
  <c r="BR300" i="30"/>
  <c r="BR301" i="30"/>
  <c r="BR302" i="30"/>
  <c r="BR303" i="30"/>
  <c r="BR304" i="30"/>
  <c r="BR305" i="30"/>
  <c r="BR306" i="30"/>
  <c r="BR307" i="30"/>
  <c r="BR308" i="30"/>
  <c r="BR309" i="30"/>
  <c r="BR310" i="30"/>
  <c r="BR311" i="30"/>
  <c r="BR312" i="30"/>
  <c r="BR313" i="30"/>
  <c r="BR314" i="30"/>
  <c r="BR315" i="30"/>
  <c r="BR316" i="30"/>
  <c r="BR317" i="30"/>
  <c r="BR318" i="30"/>
  <c r="BR319" i="30"/>
  <c r="BR320" i="30"/>
  <c r="BR321" i="30"/>
  <c r="BR322" i="30"/>
  <c r="BR323" i="30"/>
  <c r="BR324" i="30"/>
  <c r="BR325" i="30"/>
  <c r="BR326" i="30"/>
  <c r="BR327" i="30"/>
  <c r="BR328" i="30"/>
  <c r="BR329" i="30"/>
  <c r="BR330" i="30"/>
  <c r="BR331" i="30"/>
  <c r="BR332" i="30"/>
  <c r="BR333" i="30"/>
  <c r="BR334" i="30"/>
  <c r="BR335" i="30"/>
  <c r="BR336" i="30"/>
  <c r="BR337" i="30"/>
  <c r="BR338" i="30"/>
  <c r="BR339" i="30"/>
  <c r="BR340" i="30"/>
  <c r="BR341" i="30"/>
  <c r="BR342" i="30"/>
  <c r="BR343" i="30"/>
  <c r="BR344" i="30"/>
  <c r="BR345" i="30"/>
  <c r="BR346" i="30"/>
  <c r="BR347" i="30"/>
  <c r="BR348" i="30"/>
  <c r="BR349" i="30"/>
  <c r="BR350" i="30"/>
  <c r="BR351" i="30"/>
  <c r="BR352" i="30"/>
  <c r="BR353" i="30"/>
  <c r="BR354" i="30"/>
  <c r="BR355" i="30"/>
  <c r="BR356" i="30"/>
  <c r="BR357" i="30"/>
  <c r="BR358" i="30"/>
  <c r="BR359" i="30"/>
  <c r="BR360" i="30"/>
  <c r="BR361" i="30"/>
  <c r="BR362" i="30"/>
  <c r="BR363" i="30"/>
  <c r="BR364" i="30"/>
  <c r="BR365" i="30"/>
  <c r="BR366" i="30"/>
  <c r="BR367" i="30"/>
  <c r="BR368" i="30"/>
  <c r="BR369" i="30"/>
  <c r="BR370" i="30"/>
  <c r="BR371" i="30"/>
  <c r="BR372" i="30"/>
  <c r="BR373" i="30"/>
  <c r="BR374" i="30"/>
  <c r="BR375" i="30"/>
  <c r="BR376" i="30"/>
  <c r="BR377" i="30"/>
  <c r="BR378" i="30"/>
  <c r="BR379" i="30"/>
  <c r="BR380" i="30"/>
  <c r="BR381" i="30"/>
  <c r="BR382" i="30"/>
  <c r="BR383" i="30"/>
  <c r="BR384" i="30"/>
  <c r="BR385" i="30"/>
  <c r="BR386" i="30"/>
  <c r="BR387" i="30"/>
  <c r="BR388" i="30"/>
  <c r="BR389" i="30"/>
  <c r="BR390" i="30"/>
  <c r="BR391" i="30"/>
  <c r="BR392" i="30"/>
  <c r="BR393" i="30"/>
  <c r="BR394" i="30"/>
  <c r="BR395" i="30"/>
  <c r="BR396" i="30"/>
  <c r="BR397" i="30"/>
  <c r="BR398" i="30"/>
  <c r="BR399" i="30"/>
  <c r="BR400" i="30"/>
  <c r="BR401" i="30"/>
  <c r="BR402" i="30"/>
  <c r="BR403" i="30"/>
  <c r="BR404" i="30"/>
  <c r="BR405" i="30"/>
  <c r="BR406" i="30"/>
  <c r="BR407" i="30"/>
  <c r="BR408" i="30"/>
  <c r="BR409" i="30"/>
  <c r="BR410" i="30"/>
  <c r="BR411" i="30"/>
  <c r="BR412" i="30"/>
  <c r="BR413" i="30"/>
  <c r="BR414" i="30"/>
  <c r="BR415" i="30"/>
  <c r="BR416" i="30"/>
  <c r="BR417" i="30"/>
  <c r="BR418" i="30"/>
  <c r="BR419" i="30"/>
  <c r="BR453" i="30"/>
  <c r="BR454" i="30"/>
  <c r="BR455" i="30"/>
  <c r="BR456" i="30"/>
  <c r="BR457" i="30"/>
  <c r="BR458" i="30"/>
  <c r="BR124" i="30"/>
  <c r="BR459" i="30"/>
  <c r="BR134" i="30"/>
  <c r="BR460" i="30"/>
  <c r="BR461" i="30"/>
  <c r="BR462" i="30"/>
  <c r="BR463" i="30"/>
  <c r="BR464" i="30"/>
  <c r="BR465" i="30"/>
  <c r="BR466" i="30"/>
  <c r="BR467" i="30"/>
  <c r="BR468" i="30"/>
  <c r="BR469" i="30"/>
  <c r="BR470" i="30"/>
  <c r="BR471" i="30"/>
  <c r="BR472" i="30"/>
  <c r="BR473" i="30"/>
  <c r="BR474" i="30"/>
  <c r="BR475" i="30"/>
  <c r="BR476" i="30"/>
  <c r="BR477" i="30"/>
  <c r="BR478" i="30"/>
  <c r="BR479" i="30"/>
  <c r="BR480" i="30"/>
  <c r="BR481" i="30"/>
  <c r="BR482" i="30"/>
  <c r="BR483" i="30"/>
  <c r="BR484" i="30"/>
  <c r="BR485" i="30"/>
  <c r="BR486" i="30"/>
  <c r="BR487" i="30"/>
  <c r="BR488" i="30"/>
  <c r="BR489" i="30"/>
  <c r="BR490" i="30"/>
  <c r="BR491" i="30"/>
  <c r="BR492" i="30"/>
  <c r="BR493" i="30"/>
  <c r="BR494" i="30"/>
  <c r="BR495" i="30"/>
  <c r="BR496" i="30"/>
  <c r="BR497" i="30"/>
  <c r="BR498" i="30"/>
  <c r="BR499" i="30"/>
  <c r="BR500" i="30"/>
  <c r="BR501" i="30"/>
  <c r="BR502" i="30"/>
  <c r="BR503" i="30"/>
  <c r="BR504" i="30"/>
  <c r="BR505" i="30"/>
  <c r="BR506" i="30"/>
  <c r="BR507" i="30"/>
  <c r="BR508" i="30"/>
  <c r="BR509" i="30"/>
  <c r="BR510" i="30"/>
  <c r="BR511" i="30"/>
  <c r="BR512" i="30"/>
  <c r="BR513" i="30"/>
  <c r="BR514" i="30"/>
  <c r="BR515" i="30"/>
  <c r="BR516" i="30"/>
  <c r="BR517" i="30"/>
  <c r="BR518" i="30"/>
  <c r="BR519" i="30"/>
  <c r="BR520" i="30"/>
  <c r="BR521" i="30"/>
  <c r="BR522" i="30"/>
  <c r="BR523" i="30"/>
  <c r="BR524" i="30"/>
  <c r="BR525" i="30"/>
  <c r="BR526" i="30"/>
  <c r="BR527" i="30"/>
  <c r="BR528" i="30"/>
  <c r="BR529" i="30"/>
  <c r="BR530" i="30"/>
  <c r="BR531" i="30"/>
  <c r="BR532" i="30"/>
  <c r="BR533" i="30"/>
  <c r="BR534" i="30"/>
  <c r="BR535" i="30"/>
  <c r="BR536" i="30"/>
  <c r="BR537" i="30"/>
  <c r="BR538" i="30"/>
  <c r="BR539" i="30"/>
  <c r="BR540" i="30"/>
  <c r="BR541" i="30"/>
  <c r="BR542" i="30"/>
  <c r="BR543" i="30"/>
  <c r="BR544" i="30"/>
  <c r="BR565" i="30"/>
  <c r="BR647" i="30"/>
  <c r="BR648" i="30"/>
  <c r="BR649" i="30"/>
  <c r="BR650" i="30"/>
  <c r="BR651" i="30"/>
  <c r="BR652" i="30"/>
  <c r="BR653" i="30"/>
  <c r="BR654" i="30"/>
  <c r="BR655" i="30"/>
  <c r="BR656" i="30"/>
  <c r="BR658" i="30"/>
  <c r="BR659" i="30"/>
  <c r="BR660" i="30"/>
  <c r="BR661" i="30"/>
  <c r="BR662" i="30"/>
  <c r="BR663" i="30"/>
  <c r="BR664" i="30"/>
  <c r="BR665" i="30"/>
  <c r="BR666" i="30"/>
  <c r="BR667" i="30"/>
  <c r="BR668" i="30"/>
  <c r="BR669" i="30"/>
  <c r="BR670" i="30"/>
  <c r="BR671" i="30"/>
  <c r="BR672" i="30"/>
  <c r="BR673" i="30"/>
  <c r="BR674" i="30"/>
  <c r="BR675" i="30"/>
  <c r="BR676" i="30"/>
  <c r="BR677" i="30"/>
  <c r="BR678" i="30"/>
  <c r="BR679" i="30"/>
  <c r="BR680" i="30"/>
  <c r="BR681" i="30"/>
  <c r="BR682" i="30"/>
  <c r="BR683" i="30"/>
  <c r="BR684" i="30"/>
  <c r="BR685" i="30"/>
  <c r="BR686" i="30"/>
  <c r="BR687" i="30"/>
  <c r="BR688" i="30"/>
  <c r="BR689" i="30"/>
  <c r="BR690" i="30"/>
  <c r="BR691" i="30"/>
  <c r="BR692" i="30"/>
  <c r="BR693" i="30"/>
  <c r="BR694" i="30"/>
  <c r="BR695" i="30"/>
  <c r="BR696" i="30"/>
  <c r="BR697" i="30"/>
  <c r="BR698" i="30"/>
  <c r="BR699" i="30"/>
  <c r="BR700" i="30"/>
  <c r="BR701" i="30"/>
  <c r="BR702" i="30"/>
  <c r="BR703" i="30"/>
  <c r="BR704" i="30"/>
  <c r="BR705" i="30"/>
  <c r="BR706" i="30"/>
  <c r="BR707" i="30"/>
  <c r="BR708" i="30"/>
  <c r="BR709" i="30"/>
  <c r="BR710" i="30"/>
  <c r="BR711" i="30"/>
  <c r="BR712" i="30"/>
  <c r="BR713" i="30"/>
  <c r="BR714" i="30"/>
  <c r="BR715" i="30"/>
  <c r="BR716" i="30"/>
  <c r="BR717" i="30"/>
  <c r="BR718" i="30"/>
  <c r="BR719" i="30"/>
  <c r="BR720" i="30"/>
  <c r="BR721" i="30"/>
  <c r="BR722" i="30"/>
  <c r="BR723" i="30"/>
  <c r="BR724" i="30"/>
  <c r="BR725" i="30"/>
  <c r="BR726" i="30"/>
  <c r="BR727" i="30"/>
  <c r="BR728" i="30"/>
  <c r="BR729" i="30"/>
  <c r="BR730" i="30"/>
  <c r="BR731" i="30"/>
  <c r="BR732" i="30"/>
  <c r="BR733" i="30"/>
  <c r="BR734" i="30"/>
  <c r="BR735" i="30"/>
  <c r="BR736" i="30"/>
  <c r="BR737" i="30"/>
  <c r="BR738" i="30"/>
  <c r="BR739" i="30"/>
  <c r="BR740" i="30"/>
  <c r="BR741" i="30"/>
  <c r="BR742" i="30"/>
  <c r="BR743" i="30"/>
  <c r="BR744" i="30"/>
  <c r="BR745" i="30"/>
  <c r="BR746" i="30"/>
  <c r="BR747" i="30"/>
  <c r="BR748" i="30"/>
  <c r="BR749" i="30"/>
  <c r="BR750" i="30"/>
  <c r="BR751" i="30"/>
  <c r="BR752" i="30"/>
  <c r="BR753" i="30"/>
  <c r="BR754" i="30"/>
  <c r="BR755" i="30"/>
  <c r="BR756" i="30"/>
  <c r="BR757" i="30"/>
  <c r="BR758" i="30"/>
  <c r="BR759" i="30"/>
  <c r="BR760" i="30"/>
  <c r="BR761" i="30"/>
  <c r="BR762" i="30"/>
  <c r="BR763" i="30"/>
  <c r="BR764" i="30"/>
  <c r="BR765" i="30"/>
  <c r="BR766" i="30"/>
  <c r="BR767" i="30"/>
  <c r="BR768" i="30"/>
  <c r="BR769" i="30"/>
  <c r="BR770" i="30"/>
  <c r="BR771" i="30"/>
  <c r="BR772" i="30"/>
  <c r="BR773" i="30"/>
  <c r="BR774" i="30"/>
  <c r="BR775" i="30"/>
  <c r="BR776" i="30"/>
  <c r="BR777" i="30"/>
  <c r="BR778" i="30"/>
  <c r="BR779" i="30"/>
  <c r="BR780" i="30"/>
  <c r="BR781" i="30"/>
  <c r="BR782" i="30"/>
  <c r="BR783" i="30"/>
  <c r="BR784" i="30"/>
  <c r="BR785" i="30"/>
  <c r="BR786" i="30"/>
  <c r="BR787" i="30"/>
  <c r="BR788" i="30"/>
  <c r="BR789" i="30"/>
  <c r="BR790" i="30"/>
  <c r="BR791" i="30"/>
  <c r="BR792" i="30"/>
  <c r="BR793" i="30"/>
  <c r="BR794" i="30"/>
  <c r="BR795" i="30"/>
  <c r="BR796" i="30"/>
  <c r="BR797" i="30"/>
  <c r="BR798" i="30"/>
  <c r="BR799" i="30"/>
  <c r="BR800" i="30"/>
  <c r="BR801" i="30"/>
  <c r="BR802" i="30"/>
  <c r="BR3" i="30"/>
  <c r="AQ3" i="30"/>
  <c r="AQ4" i="30"/>
  <c r="AQ5" i="30"/>
  <c r="AQ6" i="30"/>
  <c r="AQ7" i="30"/>
  <c r="AQ8" i="30"/>
  <c r="AQ9" i="30"/>
  <c r="AQ10" i="30"/>
  <c r="AQ11" i="30"/>
  <c r="AQ12" i="30"/>
  <c r="AQ13" i="30"/>
  <c r="AQ14" i="30"/>
  <c r="AQ15" i="30"/>
  <c r="AQ16" i="30"/>
  <c r="AQ17" i="30"/>
  <c r="AQ18" i="30"/>
  <c r="AQ19" i="30"/>
  <c r="AQ20" i="30"/>
  <c r="AQ21" i="30"/>
  <c r="AQ22" i="30"/>
  <c r="AQ23" i="30"/>
  <c r="AQ24" i="30"/>
  <c r="AQ25" i="30"/>
  <c r="AQ26" i="30"/>
  <c r="AQ27" i="30"/>
  <c r="AQ28" i="30"/>
  <c r="AQ29" i="30"/>
  <c r="AQ30" i="30"/>
  <c r="AQ31" i="30"/>
  <c r="AQ32" i="30"/>
  <c r="AQ33" i="30"/>
  <c r="AQ34" i="30"/>
  <c r="AQ35" i="30"/>
  <c r="AQ36" i="30"/>
  <c r="AQ37" i="30"/>
  <c r="AQ38" i="30"/>
  <c r="AQ39" i="30"/>
  <c r="AQ40" i="30"/>
  <c r="AQ41" i="30"/>
  <c r="AQ42" i="30"/>
  <c r="AQ43" i="30"/>
  <c r="AQ44" i="30"/>
  <c r="AQ45" i="30"/>
  <c r="AQ46" i="30"/>
  <c r="AQ47" i="30"/>
  <c r="AQ48" i="30"/>
  <c r="AQ49" i="30"/>
  <c r="AQ50" i="30"/>
  <c r="AQ51" i="30"/>
  <c r="AQ52" i="30"/>
  <c r="AQ53" i="30"/>
  <c r="AQ54" i="30"/>
  <c r="AQ55" i="30"/>
  <c r="AQ56" i="30"/>
  <c r="AQ57" i="30"/>
  <c r="AQ58" i="30"/>
  <c r="AQ59" i="30"/>
  <c r="AQ60" i="30"/>
  <c r="AQ61" i="30"/>
  <c r="AQ62" i="30"/>
  <c r="AQ63" i="30"/>
  <c r="AQ64" i="30"/>
  <c r="AQ65" i="30"/>
  <c r="AQ66" i="30"/>
  <c r="AQ67" i="30"/>
  <c r="AQ68" i="30"/>
  <c r="AQ69" i="30"/>
  <c r="AQ70" i="30"/>
  <c r="AQ71" i="30"/>
  <c r="AQ72" i="30"/>
  <c r="AQ73" i="30"/>
  <c r="AQ74" i="30"/>
  <c r="AQ75" i="30"/>
  <c r="AQ76" i="30"/>
  <c r="AQ77" i="30"/>
  <c r="AQ78" i="30"/>
  <c r="AQ79" i="30"/>
  <c r="AQ81" i="30"/>
  <c r="AQ82" i="30"/>
  <c r="AQ83" i="30"/>
  <c r="AQ84" i="30"/>
  <c r="AQ85" i="30"/>
  <c r="AQ86" i="30"/>
  <c r="AQ87" i="30"/>
  <c r="AQ88" i="30"/>
  <c r="AQ89" i="30"/>
  <c r="AQ90" i="30"/>
  <c r="AQ91" i="30"/>
  <c r="AQ92" i="30"/>
  <c r="AQ93" i="30"/>
  <c r="AQ94" i="30"/>
  <c r="AQ95" i="30"/>
  <c r="AQ96" i="30"/>
  <c r="AQ97" i="30"/>
  <c r="AQ98" i="30"/>
  <c r="AQ99" i="30"/>
  <c r="AQ100" i="30"/>
  <c r="AQ101" i="30"/>
  <c r="AQ102" i="30"/>
  <c r="AQ103" i="30"/>
  <c r="AQ104" i="30"/>
  <c r="AQ105" i="30"/>
  <c r="AQ106" i="30"/>
  <c r="AQ107" i="30"/>
  <c r="AQ108" i="30"/>
  <c r="AQ109" i="30"/>
  <c r="AQ110" i="30"/>
  <c r="AQ111" i="30"/>
  <c r="AQ112" i="30"/>
  <c r="AQ113" i="30"/>
  <c r="AQ114" i="30"/>
  <c r="AQ115" i="30"/>
  <c r="AQ116" i="30"/>
  <c r="AQ117" i="30"/>
  <c r="AQ118" i="30"/>
  <c r="AQ119" i="30"/>
  <c r="AQ120" i="30"/>
  <c r="AQ121" i="30"/>
  <c r="AQ122" i="30"/>
  <c r="AQ123" i="30"/>
  <c r="AQ125" i="30"/>
  <c r="AQ126" i="30"/>
  <c r="AQ127" i="30"/>
  <c r="AQ128" i="30"/>
  <c r="AQ129" i="30"/>
  <c r="AQ130" i="30"/>
  <c r="AQ131" i="30"/>
  <c r="AQ132" i="30"/>
  <c r="AQ133" i="30"/>
  <c r="AQ135" i="30"/>
  <c r="AQ136" i="30"/>
  <c r="AQ137" i="30"/>
  <c r="AQ138" i="30"/>
  <c r="AQ139" i="30"/>
  <c r="AQ140" i="30"/>
  <c r="AQ141" i="30"/>
  <c r="AQ142" i="30"/>
  <c r="AQ143" i="30"/>
  <c r="AQ144" i="30"/>
  <c r="AQ145" i="30"/>
  <c r="AQ146" i="30"/>
  <c r="AQ147" i="30"/>
  <c r="AQ148" i="30"/>
  <c r="AQ149" i="30"/>
  <c r="AQ150" i="30"/>
  <c r="AQ151" i="30"/>
  <c r="AQ152" i="30"/>
  <c r="AQ153" i="30"/>
  <c r="AQ154" i="30"/>
  <c r="AQ155" i="30"/>
  <c r="AQ156" i="30"/>
  <c r="AQ157" i="30"/>
  <c r="AQ158" i="30"/>
  <c r="AQ159" i="30"/>
  <c r="AQ160" i="30"/>
  <c r="AQ161" i="30"/>
  <c r="AQ162" i="30"/>
  <c r="AQ163" i="30"/>
  <c r="AQ164" i="30"/>
  <c r="AQ165" i="30"/>
  <c r="AQ166" i="30"/>
  <c r="AQ167" i="30"/>
  <c r="AQ168" i="30"/>
  <c r="AQ169" i="30"/>
  <c r="AQ170" i="30"/>
  <c r="AQ171" i="30"/>
  <c r="AQ172" i="30"/>
  <c r="AQ173" i="30"/>
  <c r="AQ174" i="30"/>
  <c r="AQ175" i="30"/>
  <c r="AQ176" i="30"/>
  <c r="AQ177" i="30"/>
  <c r="AQ178" i="30"/>
  <c r="AQ179" i="30"/>
  <c r="AQ180" i="30"/>
  <c r="AQ181" i="30"/>
  <c r="AQ182" i="30"/>
  <c r="AQ183" i="30"/>
  <c r="AQ184" i="30"/>
  <c r="AQ185" i="30"/>
  <c r="AQ186" i="30"/>
  <c r="AQ187" i="30"/>
  <c r="AQ188" i="30"/>
  <c r="AQ189" i="30"/>
  <c r="AQ190" i="30"/>
  <c r="AQ191" i="30"/>
  <c r="AQ192" i="30"/>
  <c r="AQ193" i="30"/>
  <c r="AQ194" i="30"/>
  <c r="AQ195" i="30"/>
  <c r="AQ199" i="30"/>
  <c r="AQ200" i="30"/>
  <c r="AQ201" i="30"/>
  <c r="AQ202" i="30"/>
  <c r="AQ203" i="30"/>
  <c r="AQ204" i="30"/>
  <c r="AQ205" i="30"/>
  <c r="AQ206" i="30"/>
  <c r="AQ207" i="30"/>
  <c r="AQ208" i="30"/>
  <c r="AQ209" i="30"/>
  <c r="AQ210" i="30"/>
  <c r="AQ211" i="30"/>
  <c r="AQ212" i="30"/>
  <c r="AQ213" i="30"/>
  <c r="AQ214" i="30"/>
  <c r="AQ215" i="30"/>
  <c r="AQ216" i="30"/>
  <c r="AQ217" i="30"/>
  <c r="AQ218" i="30"/>
  <c r="AQ219" i="30"/>
  <c r="AQ220" i="30"/>
  <c r="AQ221" i="30"/>
  <c r="AQ222" i="30"/>
  <c r="AQ223" i="30"/>
  <c r="AQ224" i="30"/>
  <c r="AQ225" i="30"/>
  <c r="AQ226" i="30"/>
  <c r="AQ227" i="30"/>
  <c r="AQ228" i="30"/>
  <c r="AQ229" i="30"/>
  <c r="AQ230" i="30"/>
  <c r="AQ231" i="30"/>
  <c r="AQ232" i="30"/>
  <c r="AQ233" i="30"/>
  <c r="AQ234" i="30"/>
  <c r="AQ235" i="30"/>
  <c r="AQ236" i="30"/>
  <c r="AQ237" i="30"/>
  <c r="AQ238" i="30"/>
  <c r="AQ239" i="30"/>
  <c r="AQ240" i="30"/>
  <c r="AQ241" i="30"/>
  <c r="AQ242" i="30"/>
  <c r="AQ243" i="30"/>
  <c r="AQ244" i="30"/>
  <c r="AQ245" i="30"/>
  <c r="AQ246" i="30"/>
  <c r="AQ247" i="30"/>
  <c r="AQ248" i="30"/>
  <c r="AQ249" i="30"/>
  <c r="AQ250" i="30"/>
  <c r="AQ251" i="30"/>
  <c r="AQ252" i="30"/>
  <c r="AQ253" i="30"/>
  <c r="AQ254" i="30"/>
  <c r="AQ255" i="30"/>
  <c r="AQ256" i="30"/>
  <c r="AQ257" i="30"/>
  <c r="AQ258" i="30"/>
  <c r="AQ259" i="30"/>
  <c r="AQ260" i="30"/>
  <c r="AQ261" i="30"/>
  <c r="AQ262" i="30"/>
  <c r="AQ263" i="30"/>
  <c r="AQ264" i="30"/>
  <c r="AQ265" i="30"/>
  <c r="AQ266" i="30"/>
  <c r="AQ267" i="30"/>
  <c r="AQ268" i="30"/>
  <c r="AQ269" i="30"/>
  <c r="AQ270" i="30"/>
  <c r="AQ271" i="30"/>
  <c r="AQ272" i="30"/>
  <c r="AQ273" i="30"/>
  <c r="AQ274" i="30"/>
  <c r="AQ275" i="30"/>
  <c r="AQ276" i="30"/>
  <c r="AQ277" i="30"/>
  <c r="AQ278" i="30"/>
  <c r="AQ279" i="30"/>
  <c r="AQ280" i="30"/>
  <c r="AQ281" i="30"/>
  <c r="AQ282" i="30"/>
  <c r="AQ283" i="30"/>
  <c r="AQ284" i="30"/>
  <c r="AQ285" i="30"/>
  <c r="AQ286" i="30"/>
  <c r="AQ287" i="30"/>
  <c r="AQ288" i="30"/>
  <c r="AQ289" i="30"/>
  <c r="AQ290" i="30"/>
  <c r="AQ291" i="30"/>
  <c r="AQ292" i="30"/>
  <c r="AQ293" i="30"/>
  <c r="AQ294" i="30"/>
  <c r="AQ295" i="30"/>
  <c r="AQ296" i="30"/>
  <c r="AQ297" i="30"/>
  <c r="AQ298" i="30"/>
  <c r="AQ299" i="30"/>
  <c r="AQ300" i="30"/>
  <c r="AQ301" i="30"/>
  <c r="AQ302" i="30"/>
  <c r="AQ303" i="30"/>
  <c r="AQ304" i="30"/>
  <c r="AQ305" i="30"/>
  <c r="AQ306" i="30"/>
  <c r="AQ307" i="30"/>
  <c r="AQ308" i="30"/>
  <c r="AQ309" i="30"/>
  <c r="AQ310" i="30"/>
  <c r="AQ311" i="30"/>
  <c r="AQ312" i="30"/>
  <c r="AQ313" i="30"/>
  <c r="AQ314" i="30"/>
  <c r="AQ315" i="30"/>
  <c r="AQ316" i="30"/>
  <c r="AQ317" i="30"/>
  <c r="AQ318" i="30"/>
  <c r="AQ319" i="30"/>
  <c r="AQ320" i="30"/>
  <c r="AQ321" i="30"/>
  <c r="AQ322" i="30"/>
  <c r="AQ323" i="30"/>
  <c r="AQ324" i="30"/>
  <c r="AQ325" i="30"/>
  <c r="AQ326" i="30"/>
  <c r="AQ327" i="30"/>
  <c r="AQ328" i="30"/>
  <c r="AQ329" i="30"/>
  <c r="AQ330" i="30"/>
  <c r="AQ331" i="30"/>
  <c r="AQ332" i="30"/>
  <c r="AQ333" i="30"/>
  <c r="AQ334" i="30"/>
  <c r="AQ335" i="30"/>
  <c r="AQ336" i="30"/>
  <c r="AQ337" i="30"/>
  <c r="AQ338" i="30"/>
  <c r="AQ339" i="30"/>
  <c r="AQ340" i="30"/>
  <c r="AQ341" i="30"/>
  <c r="AQ342" i="30"/>
  <c r="AQ343" i="30"/>
  <c r="AQ344" i="30"/>
  <c r="AQ345" i="30"/>
  <c r="AQ346" i="30"/>
  <c r="AQ347" i="30"/>
  <c r="AQ348" i="30"/>
  <c r="AQ349" i="30"/>
  <c r="AQ350" i="30"/>
  <c r="AQ351" i="30"/>
  <c r="AQ352" i="30"/>
  <c r="AQ353" i="30"/>
  <c r="AQ354" i="30"/>
  <c r="AQ355" i="30"/>
  <c r="AQ356" i="30"/>
  <c r="AQ357" i="30"/>
  <c r="AQ358" i="30"/>
  <c r="AQ359" i="30"/>
  <c r="AQ360" i="30"/>
  <c r="AQ361" i="30"/>
  <c r="AQ362" i="30"/>
  <c r="AQ363" i="30"/>
  <c r="AQ364" i="30"/>
  <c r="AQ365" i="30"/>
  <c r="AQ366" i="30"/>
  <c r="AQ367" i="30"/>
  <c r="AQ368" i="30"/>
  <c r="AQ369" i="30"/>
  <c r="AQ370" i="30"/>
  <c r="AQ371" i="30"/>
  <c r="AQ372" i="30"/>
  <c r="AQ373" i="30"/>
  <c r="AQ374" i="30"/>
  <c r="AQ375" i="30"/>
  <c r="AQ376" i="30"/>
  <c r="AQ377" i="30"/>
  <c r="AQ378" i="30"/>
  <c r="AQ379" i="30"/>
  <c r="AQ380" i="30"/>
  <c r="AQ381" i="30"/>
  <c r="AQ382" i="30"/>
  <c r="AQ383" i="30"/>
  <c r="AQ384" i="30"/>
  <c r="AQ385" i="30"/>
  <c r="AQ386" i="30"/>
  <c r="AQ387" i="30"/>
  <c r="AQ388" i="30"/>
  <c r="AQ389" i="30"/>
  <c r="AQ390" i="30"/>
  <c r="AQ391" i="30"/>
  <c r="AQ392" i="30"/>
  <c r="AQ393" i="30"/>
  <c r="AQ394" i="30"/>
  <c r="AQ395" i="30"/>
  <c r="AQ396" i="30"/>
  <c r="AQ397" i="30"/>
  <c r="AQ398" i="30"/>
  <c r="AQ399" i="30"/>
  <c r="AQ400" i="30"/>
  <c r="AQ401" i="30"/>
  <c r="AQ402" i="30"/>
  <c r="AQ403" i="30"/>
  <c r="AQ404" i="30"/>
  <c r="AQ405" i="30"/>
  <c r="AQ406" i="30"/>
  <c r="AQ407" i="30"/>
  <c r="AQ408" i="30"/>
  <c r="AQ409" i="30"/>
  <c r="AQ410" i="30"/>
  <c r="AQ411" i="30"/>
  <c r="AQ412" i="30"/>
  <c r="AQ413" i="30"/>
  <c r="AQ414" i="30"/>
  <c r="AQ415" i="30"/>
  <c r="AQ416" i="30"/>
  <c r="AQ417" i="30"/>
  <c r="AQ418" i="30"/>
  <c r="AQ419" i="30"/>
  <c r="AQ453" i="30"/>
  <c r="AQ454" i="30"/>
  <c r="AQ455" i="30"/>
  <c r="AQ456" i="30"/>
  <c r="AQ457" i="30"/>
  <c r="AQ458" i="30"/>
  <c r="AQ124" i="30"/>
  <c r="AQ459" i="30"/>
  <c r="AQ134" i="30"/>
  <c r="AQ460" i="30"/>
  <c r="AQ461" i="30"/>
  <c r="AQ462" i="30"/>
  <c r="AQ463" i="30"/>
  <c r="AQ464" i="30"/>
  <c r="AQ465" i="30"/>
  <c r="AQ466" i="30"/>
  <c r="AQ467" i="30"/>
  <c r="AQ468" i="30"/>
  <c r="AQ469" i="30"/>
  <c r="AQ470" i="30"/>
  <c r="AQ471" i="30"/>
  <c r="AQ472" i="30"/>
  <c r="AQ473" i="30"/>
  <c r="AQ474" i="30"/>
  <c r="AQ475" i="30"/>
  <c r="AQ476" i="30"/>
  <c r="AQ477" i="30"/>
  <c r="AQ478" i="30"/>
  <c r="AQ479" i="30"/>
  <c r="AQ480" i="30"/>
  <c r="AQ481" i="30"/>
  <c r="AQ482" i="30"/>
  <c r="AQ483" i="30"/>
  <c r="AQ484" i="30"/>
  <c r="AQ485" i="30"/>
  <c r="AQ486" i="30"/>
  <c r="AQ487" i="30"/>
  <c r="AQ488" i="30"/>
  <c r="AQ489" i="30"/>
  <c r="AQ490" i="30"/>
  <c r="AQ491" i="30"/>
  <c r="AQ492" i="30"/>
  <c r="AQ493" i="30"/>
  <c r="AQ494" i="30"/>
  <c r="AQ495" i="30"/>
  <c r="AQ496" i="30"/>
  <c r="AQ497" i="30"/>
  <c r="AQ498" i="30"/>
  <c r="AQ499" i="30"/>
  <c r="AQ500" i="30"/>
  <c r="AQ501" i="30"/>
  <c r="AQ502" i="30"/>
  <c r="AQ503" i="30"/>
  <c r="AQ504" i="30"/>
  <c r="AQ505" i="30"/>
  <c r="AQ506" i="30"/>
  <c r="AQ507" i="30"/>
  <c r="AQ508" i="30"/>
  <c r="AQ509" i="30"/>
  <c r="AQ510" i="30"/>
  <c r="AQ511" i="30"/>
  <c r="AQ512" i="30"/>
  <c r="AQ513" i="30"/>
  <c r="AQ514" i="30"/>
  <c r="AQ515" i="30"/>
  <c r="AQ516" i="30"/>
  <c r="AQ517" i="30"/>
  <c r="AQ518" i="30"/>
  <c r="AQ519" i="30"/>
  <c r="AQ520" i="30"/>
  <c r="AQ521" i="30"/>
  <c r="AQ522" i="30"/>
  <c r="AQ523" i="30"/>
  <c r="AQ524" i="30"/>
  <c r="AQ525" i="30"/>
  <c r="AQ526" i="30"/>
  <c r="AQ527" i="30"/>
  <c r="AQ528" i="30"/>
  <c r="AQ529" i="30"/>
  <c r="AQ530" i="30"/>
  <c r="AQ531" i="30"/>
  <c r="AQ532" i="30"/>
  <c r="AQ533" i="30"/>
  <c r="AQ534" i="30"/>
  <c r="AQ535" i="30"/>
  <c r="AQ536" i="30"/>
  <c r="AQ537" i="30"/>
  <c r="AQ538" i="30"/>
  <c r="AQ539" i="30"/>
  <c r="AQ540" i="30"/>
  <c r="AQ541" i="30"/>
  <c r="AQ542" i="30"/>
  <c r="AQ543" i="30"/>
  <c r="AQ558" i="30"/>
  <c r="AQ565" i="30"/>
  <c r="AQ647" i="30"/>
  <c r="AQ648" i="30"/>
  <c r="AQ649" i="30"/>
  <c r="AQ650" i="30"/>
  <c r="AQ651" i="30"/>
  <c r="AQ652" i="30"/>
  <c r="AQ653" i="30"/>
  <c r="AQ654" i="30"/>
  <c r="AQ655" i="30"/>
  <c r="AQ656" i="30"/>
  <c r="AQ657" i="30"/>
  <c r="AQ658" i="30"/>
  <c r="AQ659" i="30"/>
  <c r="AQ660" i="30"/>
  <c r="AQ661" i="30"/>
  <c r="AQ662" i="30"/>
  <c r="AQ663" i="30"/>
  <c r="AQ664" i="30"/>
  <c r="AQ665" i="30"/>
  <c r="AQ666" i="30"/>
  <c r="AQ667" i="30"/>
  <c r="AQ668" i="30"/>
  <c r="AQ669" i="30"/>
  <c r="AQ670" i="30"/>
  <c r="AQ671" i="30"/>
  <c r="AQ672" i="30"/>
  <c r="AQ673" i="30"/>
  <c r="AQ674" i="30"/>
  <c r="AQ675" i="30"/>
  <c r="AQ676" i="30"/>
  <c r="AQ677" i="30"/>
  <c r="AQ678" i="30"/>
  <c r="AQ679" i="30"/>
  <c r="AQ680" i="30"/>
  <c r="AQ681" i="30"/>
  <c r="AQ682" i="30"/>
  <c r="AQ683" i="30"/>
  <c r="AQ684" i="30"/>
  <c r="AQ685" i="30"/>
  <c r="AQ686" i="30"/>
  <c r="AQ687" i="30"/>
  <c r="AQ688" i="30"/>
  <c r="AQ689" i="30"/>
  <c r="AQ690" i="30"/>
  <c r="AQ691" i="30"/>
  <c r="AQ692" i="30"/>
  <c r="AQ693" i="30"/>
  <c r="AQ694" i="30"/>
  <c r="AQ695" i="30"/>
  <c r="AQ696" i="30"/>
  <c r="AQ697" i="30"/>
  <c r="AQ698" i="30"/>
  <c r="AQ699" i="30"/>
  <c r="AQ700" i="30"/>
  <c r="AQ701" i="30"/>
  <c r="AQ702" i="30"/>
  <c r="AQ703" i="30"/>
  <c r="AQ704" i="30"/>
  <c r="AQ705" i="30"/>
  <c r="AQ706" i="30"/>
  <c r="AQ707" i="30"/>
  <c r="AQ708" i="30"/>
  <c r="AQ709" i="30"/>
  <c r="AQ710" i="30"/>
  <c r="AQ711" i="30"/>
  <c r="AQ712" i="30"/>
  <c r="AQ713" i="30"/>
  <c r="AQ714" i="30"/>
  <c r="AQ715" i="30"/>
  <c r="AQ716" i="30"/>
  <c r="AQ717" i="30"/>
  <c r="AQ718" i="30"/>
  <c r="AQ719" i="30"/>
  <c r="AQ720" i="30"/>
  <c r="AQ721" i="30"/>
  <c r="AQ722" i="30"/>
  <c r="AQ723" i="30"/>
  <c r="AQ724" i="30"/>
  <c r="AQ725" i="30"/>
  <c r="AQ726" i="30"/>
  <c r="AQ727" i="30"/>
  <c r="AQ728" i="30"/>
  <c r="AQ729" i="30"/>
  <c r="AQ730" i="30"/>
  <c r="AQ731" i="30"/>
  <c r="AQ732" i="30"/>
  <c r="AQ733" i="30"/>
  <c r="AQ734" i="30"/>
  <c r="AQ735" i="30"/>
  <c r="AQ736" i="30"/>
  <c r="AQ737" i="30"/>
  <c r="AQ738" i="30"/>
  <c r="AQ739" i="30"/>
  <c r="AQ740" i="30"/>
  <c r="AQ741" i="30"/>
  <c r="AQ742" i="30"/>
  <c r="AQ743" i="30"/>
  <c r="AQ744" i="30"/>
  <c r="AQ745" i="30"/>
  <c r="AQ746" i="30"/>
  <c r="AQ747" i="30"/>
  <c r="AQ748" i="30"/>
  <c r="AQ749" i="30"/>
  <c r="AQ750" i="30"/>
  <c r="AQ751" i="30"/>
  <c r="AQ752" i="30"/>
  <c r="AQ753" i="30"/>
  <c r="AQ754" i="30"/>
  <c r="AQ755" i="30"/>
  <c r="AQ756" i="30"/>
  <c r="AQ757" i="30"/>
  <c r="AQ758" i="30"/>
  <c r="AQ759" i="30"/>
  <c r="AQ760" i="30"/>
  <c r="AQ761" i="30"/>
  <c r="AQ762" i="30"/>
  <c r="AQ763" i="30"/>
  <c r="AQ764" i="30"/>
  <c r="AQ765" i="30"/>
  <c r="AQ766" i="30"/>
  <c r="AQ767" i="30"/>
  <c r="AQ768" i="30"/>
  <c r="AQ769" i="30"/>
  <c r="AQ770" i="30"/>
  <c r="AQ771" i="30"/>
  <c r="AQ772" i="30"/>
  <c r="AQ773" i="30"/>
  <c r="AQ774" i="30"/>
  <c r="AQ775" i="30"/>
  <c r="AQ776" i="30"/>
  <c r="AQ777" i="30"/>
  <c r="AQ778" i="30"/>
  <c r="AQ779" i="30"/>
  <c r="AQ780" i="30"/>
  <c r="AQ781" i="30"/>
  <c r="AQ782" i="30"/>
  <c r="AQ783" i="30"/>
  <c r="AQ784" i="30"/>
  <c r="AQ785" i="30"/>
  <c r="AQ786" i="30"/>
  <c r="AQ787" i="30"/>
  <c r="AQ788" i="30"/>
  <c r="AQ789" i="30"/>
  <c r="AQ790" i="30"/>
  <c r="AQ791" i="30"/>
  <c r="AQ792" i="30"/>
  <c r="AQ793" i="30"/>
  <c r="AQ794" i="30"/>
  <c r="AQ795" i="30"/>
  <c r="AQ796" i="30"/>
  <c r="AQ797" i="30"/>
  <c r="AQ798" i="30"/>
  <c r="AQ799" i="30"/>
  <c r="AQ800" i="30"/>
  <c r="AQ801" i="30"/>
  <c r="AQ802" i="30"/>
  <c r="E2" i="30"/>
  <c r="B67" i="27"/>
  <c r="C2" i="28"/>
  <c r="D2" i="28"/>
  <c r="C67" i="27"/>
  <c r="BS413" i="30" l="1"/>
  <c r="BT413" i="30"/>
  <c r="BU413" i="3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tc={568001DA-F70E-4CBE-9234-B44941CE81E2}</author>
    <author>tc={82DF0330-A3FB-4499-A967-1C6659A577C5}</author>
    <author>tc={3FF5CDE3-2860-4981-9179-2FF2FCF03311}</author>
    <author>tc={389AFEB9-C27E-4F06-9717-58B7B68E3BFB}</author>
  </authors>
  <commentList>
    <comment ref="AJ8" authorId="0" shapeId="0" xr:uid="{568001DA-F70E-4CBE-9234-B44941CE81E2}">
      <text>
        <t>[Threaded comment]
Your version of Excel allows you to read this threaded comment; however, any edits to it will get removed if the file is opened in a newer version of Excel. Learn more: https://go.microsoft.com/fwlink/?linkid=870924
Comment:
    RRI DIED Reports</t>
      </text>
    </comment>
    <comment ref="AK8" authorId="1" shapeId="0" xr:uid="{82DF0330-A3FB-4499-A967-1C6659A577C5}">
      <text>
        <t>[Threaded comment]
Your version of Excel allows you to read this threaded comment; however, any edits to it will get removed if the file is opened in a newer version of Excel. Learn more: https://go.microsoft.com/fwlink/?linkid=870924
Comment:
    RRI DIED Reports</t>
      </text>
    </comment>
    <comment ref="AE11" authorId="2" shapeId="0" xr:uid="{3FF5CDE3-2860-4981-9179-2FF2FCF03311}">
      <text>
        <t xml:space="preserve">[Threaded comment]
Your version of Excel allows you to read this threaded comment; however, any edits to it will get removed if the file is opened in a newer version of Excel. Learn more: https://go.microsoft.com/fwlink/?linkid=870924
Comment:
    Chloe is retrieving more of these </t>
      </text>
    </comment>
    <comment ref="AF13" authorId="3" shapeId="0" xr:uid="{389AFEB9-C27E-4F06-9717-58B7B68E3BFB}">
      <text>
        <t>[Threaded comment]
Your version of Excel allows you to read this threaded comment; however, any edits to it will get removed if the file is opened in a newer version of Excel. Learn more: https://go.microsoft.com/fwlink/?linkid=870924
Comment:
    + 34 that need to be identified (Nicola downloaded from O&amp;G and didn't identy them)</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tc={631BAB19-68BA-4812-9C6B-41C242F19B93}</author>
    <author>tc={54A9001B-325C-4323-9F18-E45556C309B9}</author>
    <author>tc={57B84B18-C6D2-4ECC-873C-8F7F5BA6C343}</author>
    <author>tc={428A356F-4948-4A7A-8DB6-8F24AED874B2}</author>
    <author>tc={3608F393-6333-40F4-A058-9569EC5FCA13}</author>
    <author>tc={8C4543DC-E5B2-4DDA-B6AB-0C2A382CE1C5}</author>
    <author>tc={EBDFF66D-5324-4667-83CB-3FA75473F3A2}</author>
    <author>tc={2FEB8867-610D-462D-965D-7F3F8EBB8DF8}</author>
    <author>tc={5D5D506E-E91B-4B15-A389-EC502BB43CDE}</author>
    <author>tc={08A12642-3122-4A46-A80D-18D9E2AA4B56}</author>
    <author>tc={8EDEBFD9-4128-43D4-BEAE-D902AACBD64C}</author>
    <author>tc={BAFE26F4-9919-4960-AEBE-1FE435621B59}</author>
    <author>tc={F6F6467A-C8C4-465C-83BB-14503C1FB3AC}</author>
    <author>tc={0C769B14-E7C1-453C-B4FF-16C7841BC61B}</author>
    <author>tc={D850634E-D5BB-4E34-8441-44F44D146C68}</author>
    <author>tc={7973A7AC-D17C-465C-97F3-D422F7E8AF70}</author>
    <author>tc={723DA604-0F35-4838-A5AE-532A698EB094}</author>
    <author>tc={02ECDF0E-1E33-42D3-88FC-1992094CB352}</author>
    <author>tc={1FF034D9-B2F9-4B7F-9447-AE997549B4C2}</author>
    <author>tc={FF2FBEC1-90E9-4465-B9DA-624FE9EB4825}</author>
    <author>tc={FAF45AAF-5FA3-4140-A077-662F5086596A}</author>
    <author>tc={739C639F-D99D-45F4-A020-E84F7BF14603}</author>
    <author>tc={6D35F7E4-3876-4830-AE4C-23636909575C}</author>
    <author>tc={E3CFF300-C8F4-46D7-BCA0-1C5ADDE7A4D0}</author>
    <author>tc={C62F08ED-074C-42DA-B241-51A35C213D18}</author>
    <author>tc={D17C117F-6D59-40F0-A27B-317F9F7D9F3A}</author>
    <author>tc={1497066E-B84F-4BC7-950D-A5E373AE7C8E}</author>
    <author>tc={43930876-A243-4EC3-94B6-42780477DFA2}</author>
    <author>tc={718EFF85-4F26-4D67-80C7-3399D381AFB6}</author>
    <author>tc={B805BB8D-A6F2-48FB-AA67-6CB960D81F28}</author>
    <author>tc={B6D4D44D-9DB6-4290-9DC2-5260DCD0397E}</author>
    <author>tc={38CC4AE2-8546-4E67-A84F-156AE4AABEC0}</author>
    <author>tc={13AD85D6-AD49-447B-8917-6A8240CC002E}</author>
    <author>tc={5CAA7F94-923C-4170-A069-ED3EA7536991}</author>
    <author>tc={2FC1447E-D266-402A-A689-C44FF156E91B}</author>
    <author>tc={443AFE71-D3B1-44B0-8C22-DEB53C6E0C0D}</author>
    <author>tc={88F73A00-984C-4DAF-9334-A06F9F735032}</author>
    <author>tc={CF5869C4-9576-48ED-9B58-B9A0E0F58A3C}</author>
    <author>tc={BA210E60-82AF-4754-BCC0-D429D34FAE36}</author>
    <author>tc={5CAF6015-62D6-4717-8111-6414EC6F4FE5}</author>
    <author>tc={EC3EB51D-624E-4349-9F57-BCECE21A5F51}</author>
    <author>tc={795121E5-05E2-4B41-927D-F81E2A9C83DF}</author>
    <author>tc={68D1CCC5-B146-401C-9B51-0D8EAEF74EDB}</author>
    <author>tc={E9F37E1C-5078-433C-A391-F6CF180B2631}</author>
    <author>tc={2360CF0E-EFC6-450D-BF70-62C752122E96}</author>
    <author>tc={F9FCB4E9-503E-4172-91BA-D717D3DCF541}</author>
    <author>tc={1C49FF3C-C029-43D5-B053-531BB018D6CD}</author>
    <author>tc={9630AEDC-B654-4CD4-9936-6AA64010D258}</author>
    <author>tc={20FF754C-9991-4B87-A349-C0FBEF3BAABC}</author>
    <author>tc={761C5CB1-239A-4797-817E-32046A2F4AC1}</author>
    <author>tc={87ABD8CE-D301-41B8-87C2-0B6EE02E1F26}</author>
    <author>tc={11C6490B-B9D9-478B-908D-641BB5B5C010}</author>
    <author>tc={2F08169C-1E1B-4C50-90D0-EFD7E5EEB00C}</author>
    <author>tc={C81AFCFF-0F13-4E93-9CF4-D83EEB0AED2A}</author>
    <author>tc={4F57FC1D-24BE-4DD0-BE47-BE50620FF35E}</author>
    <author>tc={C3F8573C-9D6C-4CC5-85BD-88F1AF94409B}</author>
    <author>tc={655ADE48-29C6-48A3-8908-03515E410520}</author>
    <author>tc={BC92AE27-8A83-4CBD-8821-6E806601B8A4}</author>
    <author>tc={1F345D7B-EEFE-42AE-8A3C-218C09DA4ECE}</author>
    <author>tc={AB45107F-AC2D-4AB4-8AE3-FC8BEABD0E76}</author>
    <author>tc={45C75786-0EFD-4851-B67F-77BE0E801A49}</author>
    <author>tc={BC54F30D-9B06-428D-A029-5DB7D55D5732}</author>
    <author>tc={FC2C4CC5-7022-4723-94A1-0BFFFDCA6162}</author>
    <author>tc={FD3EC5A3-959E-4826-A0F7-9FDBD33743C6}</author>
    <author>tc={2536B4A5-56FC-4CE2-A53C-C1EEB50E830C}</author>
    <author>tc={76624BC3-27F4-4AD1-B982-82EC02A19BBB}</author>
    <author>tc={F8AB5C00-EA77-4DFF-A874-8D0D72E7C895}</author>
    <author>tc={407BD547-99C8-498C-9209-42FB6FAF3E30}</author>
    <author>tc={2C7F09CA-9898-4E44-937D-336B5405AF7E}</author>
    <author>tc={4EC531B4-16FE-41C4-B4B4-F924D69ADE24}</author>
    <author>tc={B5E96464-788F-4912-8217-8316EAFB4913}</author>
    <author>tc={4DEC1AC2-5A6B-4B96-B7FC-A511E801D223}</author>
    <author>tc={66C4DAB4-A295-4BA0-A830-306ABA1CBBB3}</author>
    <author>tc={2AEF8683-F2AA-4112-B71B-7EC9CB5BF42C}</author>
    <author>tc={B8F052AB-D9BF-458D-844C-70D7BE027797}</author>
    <author>tc={96E9F512-0A78-4FFF-9732-CC3467A1A1F4}</author>
    <author>tc={65BE23A3-FE24-4D9C-A1D6-F1D9E174EFFF}</author>
    <author>tc={83A0C864-515C-4F75-911A-2602F84B2FDA}</author>
    <author>tc={6850DE03-6003-48F4-8248-FC1B2F2BBCB2}</author>
    <author>tc={8CFD66AE-A224-42DD-B6EC-FEEAB4360064}</author>
    <author>tc={BC74EFAC-F603-40BD-8825-642908AC14A4}</author>
    <author>tc={0D0CB6EA-0570-47DB-94AA-4A3E3EAB8775}</author>
    <author>tc={A6626F35-5066-493A-94F5-C8B3898353DD}</author>
    <author>tc={012EB881-FD68-4A58-9C07-CDD1C414058D}</author>
    <author>tc={71033D4C-8187-49E0-A297-AD97A9DC26E8}</author>
    <author>tc={05BECC64-AA19-4A4D-BB2B-0078CC41A8A1}</author>
    <author>tc={500AE887-410D-49F0-8625-109301236E0A}</author>
    <author>tc={5F8A2F97-19F1-46DA-A7B2-56A1FDD6A9AF}</author>
    <author>tc={257F32D1-65A0-4006-90B5-0630D625CF78}</author>
    <author>tc={096A552A-0171-4234-92F9-FC8826310CF8}</author>
    <author>tc={64F7CBB5-4E2B-4D63-BB43-D07A3411BB75}</author>
    <author>tc={0D9EAC82-C026-4463-B233-A741E90AB176}</author>
    <author>tc={DE793D2C-AC58-4B79-A22A-215C69AE0854}</author>
    <author>tc={E7E1DBA8-905D-4213-8643-BA5726C86C9A}</author>
    <author>tc={9839F7F3-7F6B-4A23-A448-665CD7CB1256}</author>
    <author>tc={6C22CD6A-4173-4C8D-AF4A-F41B97A7A2FB}</author>
    <author>tc={F50077AB-2FE5-4379-9880-00BB2E86E1B8}</author>
    <author>tc={B0C0BB0A-AA10-40BD-9E36-04BCF5DB55B7}</author>
    <author>tc={EEDC015D-E4E9-4F05-9B97-E3EB19274DC7}</author>
    <author>tc={921D625B-0FBE-4A2C-A98A-E29A9CA1CF0B}</author>
    <author>tc={26899572-D8D8-4C4B-9381-113E5A356D92}</author>
    <author>tc={7CBF2F84-BBA8-4D2F-BFF2-1E0A8E3A9F46}</author>
    <author>tc={C4978958-3E79-43CD-AACF-1829E9EF64E5}</author>
    <author>tc={289D09AD-7D92-4EE3-A0F5-5E81A670BF5A}</author>
    <author>tc={88A78295-3FD3-4348-B368-BB7F0142DB10}</author>
    <author>tc={2B85886B-5E1A-4CF1-BA01-97961D97FAA1}</author>
    <author>tc={B53E47A1-D050-447A-80C9-D7507D9F5E2B}</author>
    <author>tc={89F07BA0-7F90-4354-824D-E507A2274D33}</author>
    <author>tc={451C3653-7536-488D-A062-C6C66715C273}</author>
    <author>tc={B83B6F24-160E-4FD4-8613-65D2E5DF7B8E}</author>
    <author>tc={2C74DC98-6670-460B-B777-D00B273DF64D}</author>
    <author>tc={F2CEF01A-3D07-4972-8DB5-C5B2DA4B88D7}</author>
    <author>tc={5D3E99BC-BF64-4D18-9DE6-4AEA76B60237}</author>
    <author>tc={8AD19C81-822E-4A8D-95B0-FE17801185AC}</author>
    <author>tc={DC931424-022B-490A-A048-8BD051D92994}</author>
    <author>tc={FA6D37EA-46EC-4155-B61B-A08CC6C13D56}</author>
    <author>tc={9992A968-510E-496E-AC99-FAD263E9C47C}</author>
    <author>tc={9D854A10-FF99-4A67-B473-44832EA5E8D7}</author>
    <author>tc={A2E4226D-ED5B-4A78-A9A0-4971921254F4}</author>
    <author>tc={5BA745FB-41E6-4906-A733-BF676C19CC55}</author>
    <author>tc={5063361F-2BB7-40CE-A2FC-C40E87AEA5FF}</author>
    <author>tc={51BF44D0-205F-4D8C-9833-18BD92B4A779}</author>
    <author>tc={2D553688-C0A0-4B73-86F8-751E5A3FB720}</author>
    <author>tc={1FBF93A4-632C-46EB-98F6-AB3800637ABE}</author>
    <author>tc={20D94446-ED0A-49F2-923B-AF1273BF4918}</author>
    <author>tc={6E9A13E8-259B-4DE9-A367-9F4ABC3FA508}</author>
    <author>tc={B8E71325-BD0C-4DB6-A26F-1E4A41932C5F}</author>
    <author>tc={F0B8CEF6-D1B0-4D03-A802-A6A46A787972}</author>
    <author>tc={C708BE83-1E49-432E-9C51-3E4B3F6940C1}</author>
    <author>tc={A4D601D3-B824-4402-9944-E1C549879E3C}</author>
    <author>tc={7821D31F-5BFB-43CA-9047-759177017FEB}</author>
    <author>tc={29896C2C-F2A4-432A-8DC5-6E020BB0DE7D}</author>
    <author>tc={642D575D-BFCB-49AF-AB77-D0B63D23A420}</author>
    <author>tc={B486E27E-7234-47C2-BA27-C8368C6B9B2F}</author>
    <author>tc={70DF39D1-B1F9-41EE-BF34-46EC4ECD74EA}</author>
    <author>tc={DA6B5BB0-143F-4C71-A4C3-998787E666E0}</author>
    <author>tc={B4C1B2A7-BAD8-4304-8D69-60E16F492107}</author>
    <author>tc={39C4BEF5-B654-4F7C-97C2-877CFFA9BE00}</author>
    <author>tc={70ECCA0B-58B7-4C2F-8304-7BEFBFBB3B86}</author>
    <author>tc={E72FBD89-BAAF-4DA6-9BFA-8431DCB94366}</author>
    <author>tc={B2718759-901C-4778-83EB-DDA1BEBDF3AD}</author>
    <author>tc={67D665FC-91DD-4452-8BDC-C0AAC26BA3D9}</author>
    <author>tc={6C41442B-8B3E-42A9-AF85-93548C04EF6A}</author>
    <author>tc={A43CF8B9-305E-42FE-BE82-6D9A177402C2}</author>
    <author>tc={A553F485-3A27-424C-A6AD-19C9613027E8}</author>
    <author>tc={CEC65EC5-DA97-4163-B9BB-8C19D8CC2687}</author>
    <author>tc={03A08E81-17DC-4575-9C0B-3133CE697F78}</author>
    <author>tc={D113EDC0-F681-4B1E-9E6E-D1EB270609A9}</author>
    <author>tc={016BB9BE-8F73-434B-9408-519269820801}</author>
    <author>tc={EB25958A-ADD9-42C1-B744-1F7BFB433133}</author>
    <author>tc={D058521A-3B5F-4E91-BDE9-7A3C2B32931C}</author>
    <author>tc={890712AD-DA8B-47FF-9459-B78616840CBB}</author>
    <author>tc={272436B5-25B4-4A91-A54D-18BFFE620DB6}</author>
    <author>tc={74777F21-06AC-48D4-B6B5-596DDA09416B}</author>
    <author>tc={C1E39665-EECF-449D-B05B-CE74A9A4CA8B}</author>
    <author>tc={2E2E8DA1-A359-4E83-8AA8-D7F4BCBF49ED}</author>
    <author>tc={57E12EE1-11DC-46C8-9026-726277310BAA}</author>
    <author>tc={9F7762FA-D250-4D35-B932-785EC999491B}</author>
    <author>tc={0A26BF5F-9D78-46A2-94D1-98B78C95A7FB}</author>
    <author>tc={D82903EE-B72F-4BBB-94A5-AB9A6088A1BA}</author>
    <author>tc={7E033A53-63F9-49C0-9673-5CAF4C4FE295}</author>
    <author>tc={BE0C17DA-6D5D-4C67-B584-AC57D44EBBAA}</author>
    <author>tc={2F96463E-0783-4015-92FA-7138AE3BA9ED}</author>
    <author>tc={0F0F8D4B-2998-4E77-9227-7B078134BF71}</author>
    <author>tc={4F4001F4-ABB9-4C13-978B-54E1D314AD3E}</author>
    <author>tc={68D0EA28-A3E6-4B02-9C08-EAF4006C8C5B}</author>
    <author>tc={80A5A945-ABDB-48F7-9F8A-B8AB59172CE7}</author>
    <author>tc={DA4F45D7-4904-466F-A45D-4CC07D298DA4}</author>
    <author>tc={7C63E949-4A68-4DC9-9F04-4FDC391979D9}</author>
    <author>tc={E4B05207-31D2-4BDA-894B-F745D3CA6931}</author>
    <author>tc={969F3683-08F4-407A-9F09-FBCDEBA5B596}</author>
    <author>tc={4FAAAA48-A07B-458B-A842-3B1376CF63E8}</author>
    <author>tc={D193F730-CB04-431F-B34A-731A7843AC44}</author>
    <author>tc={0B4C284B-BD1E-4D70-B6A9-4D75F29BB5DB}</author>
    <author>tc={8366291F-07DA-4273-9884-EAB3881CDA6C}</author>
    <author>tc={0747F91A-327F-48FB-BDFF-667544E8508A}</author>
    <author>tc={32F73872-3DB6-4145-8CD3-A429E0910B2B}</author>
    <author>tc={8C804673-C8A2-4A0F-A88D-780F3ACD68DE}</author>
    <author>tc={F897719E-86A8-4E8E-8ACC-03D434E92211}</author>
    <author>tc={01EFCB3F-9ED6-48D8-AF19-9E6659B186F2}</author>
    <author>tc={3FE61471-793B-4843-8E11-401BB0A26FAC}</author>
    <author>tc={18A77404-7321-4E77-B5D9-5E64ACB5E4EB}</author>
    <author>tc={BA98F675-5023-4F3E-9E15-310D9E29CD06}</author>
    <author>tc={6FABF875-FB3E-44E4-B702-438E990F372D}</author>
    <author>tc={FF1253F5-F03A-4FED-8E4E-BC446953DC3B}</author>
    <author>tc={8FA071E8-7732-4720-ABC1-4C5E6278577C}</author>
    <author>tc={7B5854E2-F870-44A3-A154-325BDE9A7C7C}</author>
    <author>tc={24CAA67B-3ADC-4348-B9F8-BAD205E4BD0E}</author>
    <author>tc={CADE0FAD-7EFF-4A67-924C-A3B4A246DEE5}</author>
    <author>tc={F9F76DE2-31C2-4FD0-8FC2-29F0338159C6}</author>
    <author>tc={68A7EF01-6F97-4ED7-B648-0D41849DA9F9}</author>
    <author>tc={2DE2860C-3B01-4EAF-8479-9ADBA1A01260}</author>
    <author>tc={5C848C97-F362-42B5-869E-6E834138CA60}</author>
    <author>tc={B63EDA39-6DBC-4733-84A8-A2D21EA782E5}</author>
    <author>tc={9A3CFB50-CEA1-4B37-B770-55E8FE7E118C}</author>
    <author>tc={1A4103BA-5251-4330-A40B-B901198D126B}</author>
    <author>tc={7A2EDE73-4BDC-4BB0-9816-C89C538D2D55}</author>
    <author>tc={EE216ED3-A2B8-4992-8BDB-EF5551778235}</author>
    <author>tc={3AA0D560-DCA2-4478-A7DB-5D576DAE6E40}</author>
    <author>tc={55642E0A-041B-47D8-8EF7-AB1773D1BC1B}</author>
    <author>tc={006AA01C-8D2A-4402-8A67-0D9F1B9625C2}</author>
    <author>tc={8237C696-375A-4B5E-AF84-ECD6398A6519}</author>
    <author>tc={74191042-65FC-4ACD-831D-CFE3040F28C2}</author>
    <author>tc={5CCAB2D3-F00B-4BAF-A899-40DC67BFF1B9}</author>
    <author>tc={77BC5629-9E5A-4105-B50E-3BF184B95D85}</author>
    <author>tc={18EF10EA-A2DE-498E-ACEB-D9DF298D05A2}</author>
    <author>tc={F2C13EE9-C824-4726-BAF1-EC3F99331D8D}</author>
    <author>tc={46E1FAF8-B407-494F-90F0-835688A80680}</author>
    <author>tc={8D97D491-F25C-47BA-B20D-EF1ABA08A261}</author>
    <author>tc={983A0E24-1D8E-49F7-A40B-1108B2E82E87}</author>
    <author>tc={A5CA6510-BCF4-4E67-84D0-C853343C3DE5}</author>
    <author>tc={15C7088F-3D0A-405E-A9EF-C6A4282658D0}</author>
    <author>tc={5A90BCBA-5989-4B86-A84B-1328474B9F8B}</author>
    <author>tc={577A56F4-930E-40A0-B498-C5F6D78C0616}</author>
    <author>tc={7E82D43F-1BAD-4510-8B20-C9EA5E146871}</author>
    <author>tc={185A11DC-187A-4289-BF71-A73E903596AA}</author>
    <author>tc={A0BA2C91-7418-4E31-A97B-1E4A2600839A}</author>
    <author>tc={448EF4B3-C398-41E7-97C3-41952D3BCA81}</author>
    <author>tc={46B609B0-D38C-4C94-8A86-C5DD6BDBBB28}</author>
    <author>tc={00E41B69-F13E-4C97-9564-51E2AEBC18A5}</author>
    <author>tc={DCE44F2F-9A78-47C9-B346-CECD06D38A26}</author>
    <author>tc={A4DD1F90-4BA8-4529-9187-B449A9343364}</author>
    <author>tc={C6A6D0F7-E10C-4465-B71C-E084CA134B69}</author>
    <author>tc={B135DDF3-E784-473F-A8B9-08D385B9799E}</author>
    <author>tc={B5D2C8E9-CE48-47E5-8302-1A2B609FE66C}</author>
    <author>tc={BE871532-02FF-4CA6-AB7B-E5515DA64C6A}</author>
    <author>Anna Fragkoudi</author>
    <author>tc={C5CDCD54-104B-487A-A307-E3D1B169AB5D}</author>
    <author>tc={45133279-FDD1-43C8-9251-3A78FB226903}</author>
    <author>tc={375240FB-69FB-4583-BDD0-DDDCF1187426}</author>
    <author>tc={62940EA6-BD36-4152-A66D-8059FC2F9F83}</author>
    <author>tc={B9C532B5-6919-4219-8E6E-63D88A50A7A5}</author>
    <author>tc={0BD477C1-63B6-44A4-B68D-61FCDDD2E488}</author>
    <author>tc={E7E4D150-F057-45D1-9A6F-E59DEC661DBB}</author>
    <author>tc={2333FC51-E9AA-42A3-8904-69F3774A908B}</author>
    <author>tc={0544A80A-3ED0-49A1-A0B4-819C93B361D7}</author>
    <author>tc={D9CF0803-78E5-4D26-B88C-6BD1C9042ED5}</author>
    <author>tc={C8E6AE1F-AC81-4F19-828D-B4670B87C184}</author>
    <author>tc={40CDEA47-71F9-4FCA-BF51-902E989384AE}</author>
    <author>tc={820CEFA5-37B4-4A7C-B9B6-B7937014DDE6}</author>
    <author>tc={5EDB6642-5739-4824-B34A-F03C3285F870}</author>
    <author>tc={918A8894-C5F9-4B0F-9ABE-B19DAD232EA2}</author>
    <author>tc={149C0754-68E9-42B4-8D8F-2FCE509F088C}</author>
    <author>tc={01462568-B53D-4986-85C0-BB93E49F8843}</author>
    <author>tc={1225E341-34DF-4D58-9708-9828F746CE12}</author>
    <author>tc={A7ACFE34-5F05-4111-916E-8F93B7586666}</author>
    <author>tc={06865152-AB58-4D21-A35D-862140A959D8}</author>
    <author>tc={1BC792F2-68ED-459D-AC0F-C39067BCD9C6}</author>
    <author>tc={90647D0A-07A2-4509-B5C8-F9A3CAFD3ED4}</author>
    <author>tc={D626D46A-9D41-4594-8E67-02D63E830122}</author>
    <author>tc={4021AB97-1B54-48D3-B171-A2284A10AE11}</author>
    <author>tc={9E2D9C58-0E58-46C1-B2FC-97AED84DDA57}</author>
    <author>tc={1810FDC8-E1E5-4A32-910B-55CA8B17988F}</author>
    <author>tc={7BAECCE3-0997-4F0E-ADBF-B4BA40C775E2}</author>
    <author>tc={361C4120-BC3B-499D-A5A8-9223E26DC15D}</author>
    <author>tc={79F6E609-BD64-464E-9EF8-A82650010C32}</author>
    <author>tc={335F868D-ABCF-4C6F-94C1-23E43994EE44}</author>
    <author>tc={E9686FE1-73A7-46B5-B8B9-53C76B1A1D91}</author>
    <author>tc={C0BC9823-0304-47B0-87CB-C33DA63813D4}</author>
    <author>tc={E2187C03-3E12-4EB9-9B1D-37D57E2EA05F}</author>
    <author>tc={A2A89F23-025E-4734-B9E3-767556560ED9}</author>
    <author>tc={3B1B3A2D-8957-4687-8A04-2557E216E453}</author>
    <author>tc={BA4CE582-4044-46F6-A306-F6A0A5918313}</author>
    <author>tc={0123E8D8-B858-46E7-BBF7-57D8271ED4EB}</author>
    <author>tc={6DB2ABE4-6888-4E19-BC7C-46C53CA1C543}</author>
    <author>tc={FD8A1A49-EBF2-4865-B439-8165C83734F9}</author>
    <author>tc={5FBF2444-35D1-41C0-B968-C1387C723F67}</author>
    <author>tc={06E7A6FA-C5F2-4505-9025-CB38E13BA2A3}</author>
    <author>tc={717AE966-F6B7-4DA3-8C5D-5BC6B91AF9E3}</author>
    <author>tc={CABCE549-0BF0-44B4-9457-E6217C52633A}</author>
    <author>tc={93B6E9E5-B4E9-402C-8602-50DCE0602A85}</author>
    <author>tc={E26C6673-71BA-47B7-BB20-9D2BC49D54E3}</author>
    <author>tc={283888EE-4C75-4D4A-ACDC-2D8486B2FB82}</author>
    <author>tc={EA618E72-1AEF-4AB0-8B35-F4A3C5930147}</author>
    <author>tc={D746DB58-3464-4A54-8386-090D9C4282CC}</author>
    <author>tc={3D5D8246-57D5-4A67-8396-130E772695BD}</author>
    <author>tc={DDA0784B-2E14-46F0-9190-E92ED349AE8D}</author>
    <author>tc={39CE55BF-B124-4DC5-A2A8-0F2C7CCE4C0F}</author>
    <author>tc={13E74D67-54F8-4C16-8FCC-D1EAA891BB79}</author>
    <author>tc={40F7492D-341F-41CC-9CBA-C2B4FD364CCB}</author>
    <author>tc={73D09858-9F92-4302-9D6B-E51B705FB0A3}</author>
    <author>tc={726E7FA5-FD5F-4DDF-89F2-DD10507179E4}</author>
    <author>tc={6E751C3E-E4B2-4457-8973-31173975167E}</author>
    <author>tc={04971CB7-026F-4FF6-ACDE-EAA81C9C1E7D}</author>
    <author>tc={EC64B04F-8ED6-44E4-972D-F41FB763B831}</author>
    <author>tc={D2F50985-4066-4B50-9169-05B16EA7CEE3}</author>
    <author>tc={DA53E439-E292-4068-A991-62496A18BC46}</author>
    <author>tc={F21F3031-12C5-4B20-8F52-0A67F1FCF2C9}</author>
    <author>tc={C815B915-6E77-4531-A75A-88A8741121EC}</author>
    <author>tc={0A4C3DDE-5309-4930-853F-E4E2978FF30D}</author>
    <author>tc={AD8B9591-6D1E-4BB6-B8BD-07D556BFBF65}</author>
    <author>tc={61105074-6288-436A-97AC-22784C90DE9E}</author>
    <author>tc={7BC0C609-35AF-4D82-941B-1E2604194AD6}</author>
    <author>tc={00C7D24F-7599-4962-A04C-03D36ECE7AD2}</author>
    <author>tc={00B0B0C3-2929-4F73-939E-0669FEDD5E15}</author>
    <author>tc={14192492-1D4D-4231-895F-9EA2168DB5EF}</author>
    <author>tc={0F35684E-AFF8-4CE3-9D1D-9E6E0E6248B6}</author>
    <author>tc={DDB1370D-957E-4A8A-9BDD-EFCC8F343AB6}</author>
    <author>tc={06D48442-D869-409B-8E36-614255F82D6A}</author>
    <author>tc={9B11EC4F-9B36-44CF-B647-00009E47722C}</author>
    <author>tc={4E4C4D70-0B47-4CEE-A01E-90FD37510BC7}</author>
    <author>tc={3588CD9F-8021-4464-91ED-01DFA87768D3}</author>
    <author>tc={482EB1D8-A0A8-4259-ADE1-E43BE7B164CA}</author>
    <author>tc={D2A980E4-1CDF-4AFD-9C5D-838B8FB240D8}</author>
    <author>tc={BAEB0835-1997-4123-8417-FE39B845ADAD}</author>
    <author>tc={8A5691C0-3030-44B5-9522-CC31A7A70BA8}</author>
    <author>tc={42F64B75-6101-495F-86D5-CB7DFB399D45}</author>
    <author>tc={77557456-E0D3-42AA-B248-2319CAFBEDCF}</author>
    <author>tc={D8446AC3-12A2-484F-B119-D70A965A032F}</author>
    <author>tc={5083E206-8098-4E41-83F9-6D5D67DBD82F}</author>
    <author>tc={61C75BE5-D9D5-41BD-A451-E6E0A25B48C8}</author>
    <author>tc={A0BB9973-8EF5-424A-B6CB-F062AD5B9FDA}</author>
    <author>tc={D2E15F93-863F-49E6-A12D-ED52349F4761}</author>
    <author>tc={78CC2678-A4B0-4DCD-A897-E24CCDC1B83D}</author>
    <author>tc={9F724FE8-F383-4A65-A6AC-242CA2C8632B}</author>
    <author>tc={0AB3E5F2-4B24-4B8A-867F-1D125175E1E3}</author>
    <author>tc={6BAB5B0C-67B1-44F4-891D-535DD3C4A9D4}</author>
    <author>tc={7836B9F4-C29B-4941-97A8-A9F1053A4600}</author>
    <author>tc={70B0C760-1663-47D4-8626-184C63A00B69}</author>
    <author>tc={E679064B-459E-4DCD-9BF1-CEFEBDDD3CDE}</author>
    <author>tc={5877AE3D-0BC5-4F13-A05A-B016B1A6DA49}</author>
    <author>tc={B8F0DDD1-C470-4027-9DD8-27E8C62A00BE}</author>
    <author>tc={310409D2-B609-4FCD-A2F5-613F6F4DC485}</author>
    <author>tc={AB1A13BE-FFA5-46DB-9CAC-D1171EA93DCF}</author>
    <author>tc={AA7E7F8D-942C-43D4-BAEE-68C77879AC7A}</author>
    <author>tc={B87B65EE-FA73-476C-B2EC-AB884727707A}</author>
    <author>tc={A1229EB1-0C17-4647-8E5E-72547635118A}</author>
    <author>tc={6E64E8A6-04C3-4C6A-AC85-3808B6344AE3}</author>
    <author>tc={6C668FB7-1E90-4F21-9F79-5907953C9E1B}</author>
    <author>tc={989D4892-E028-444E-A6E4-77A842DE1BB5}</author>
    <author>tc={AC807E29-5841-4687-8CB1-304972E00F7C}</author>
    <author>tc={2EDA8C69-8346-4446-B72D-B977720D0BCC}</author>
    <author>tc={03B16732-870E-47FD-8950-BAD36060C421}</author>
    <author>tc={D4A04073-1FBE-447D-ACC7-EF45DB216B2B}</author>
    <author>tc={EA5684F1-A9CF-421B-AC1F-8193D9F089DD}</author>
    <author>tc={DF529EF3-92E4-4B94-AF00-BB26B07F355B}</author>
    <author>tc={68026E61-9F9F-4513-B1BB-72117039683E}</author>
    <author>tc={FD00F700-C15F-4FAE-9C92-4EB24F13CC27}</author>
    <author>tc={FE889C55-7DDF-4CFB-B219-A06E6E5A2DFC}</author>
    <author>tc={E31610EA-4CAA-4FA9-B0F1-DD80427F0121}</author>
    <author>tc={F74BD31E-0186-4F0B-9716-FCE3B679C868}</author>
    <author>tc={4223E4FC-429C-4EC1-B00B-BDA338E937E0}</author>
    <author>tc={BEE5937C-20AC-4CE2-AE76-46BAD95714CD}</author>
    <author>tc={834669F1-1507-40DD-A897-8322B27A8DB8}</author>
    <author>tc={ECC7E936-ED13-40E3-A4B6-B7CE0DB8EE65}</author>
    <author>tc={D0567D90-3666-45F5-9430-4D29E4BD5687}</author>
    <author>tc={039498F1-DFF1-411F-A37C-A9287C8B2E5E}</author>
    <author>tc={885E2DF6-2A57-445B-B629-075F0BFCC13A}</author>
    <author>tc={992D617C-0D38-4111-BEFE-657A8B80EA87}</author>
    <author>tc={B7FAA68D-C04E-4F28-A184-ABD539425904}</author>
    <author>tc={C407880D-3393-479F-BAD3-ED3485D7EA90}</author>
    <author>tc={B8914985-90C4-49FA-BE54-4C2C515AF100}</author>
    <author>tc={C5954792-A01D-43DE-A1D3-206CFBC1D58B}</author>
    <author>tc={19208795-345F-459A-8C62-1064D4B87910}</author>
    <author>tc={10D14137-F681-405C-B62B-442CA1D56763}</author>
    <author>tc={D3638B5E-7DA6-47B0-AA56-916262F706DF}</author>
    <author>tc={DE7D8876-5095-4587-9EA0-2999F99C56CF}</author>
    <author>tc={9D673294-50F6-44BE-9AC5-61C4C92E0139}</author>
    <author>tc={A364872F-5698-46C0-8673-09FF66BD54D8}</author>
    <author>tc={1D35598C-09C4-44FD-8D73-646D5F8C3544}</author>
    <author>tc={57D16D79-3AB7-402B-912A-CA3ACAA128C1}</author>
    <author>tc={5BC8E61B-4F66-4608-9852-8FFE2DD22119}</author>
    <author>tc={A15F5B5C-B3EE-4DBA-9695-D432E046F42A}</author>
    <author>tc={CCBD0CED-1F17-43CE-9BD8-A1B8D14CC690}</author>
    <author>tc={92401C4B-00DA-480C-81E0-3277E259C99E}</author>
    <author>tc={ABAD0AF1-3EE3-41E1-BE09-4FDDEEA3DFBB}</author>
    <author>tc={559C383F-5C9F-4B19-942F-1FDB5E23353B}</author>
    <author>tc={64372735-7263-49C3-B133-6FF34A708324}</author>
    <author>tc={D0B94588-E1B2-48EA-9091-703D426A9FE8}</author>
    <author>tc={CF06B83E-FCCC-4D4F-B410-DB671570D721}</author>
    <author>tc={3929B87D-404C-4941-BED5-F7C917B16A96}</author>
    <author>tc={2C026CAC-A59E-44AA-A11D-B65FDC062084}</author>
    <author>tc={A1C2F2A4-0E49-4AC6-80AD-A66F34AB3EAF}</author>
    <author>tc={C423F4BA-908D-412C-B308-49BEAD8D66E4}</author>
    <author>tc={DB6612E1-87C8-4C97-82B1-C6B7A030AD15}</author>
    <author>tc={D97A1FC4-D664-4BEB-B84A-D8291A7BC327}</author>
  </authors>
  <commentList>
    <comment ref="A1" authorId="0" shapeId="0" xr:uid="{631BAB19-68BA-4812-9C6B-41C242F19B93}">
      <text>
        <t>[Threaded comment]
Your version of Excel allows you to read this threaded comment; however, any edits to it will get removed if the file is opened in a newer version of Excel. Learn more: https://go.microsoft.com/fwlink/?linkid=870924
Comment:
    Enter the RRI number of participant 
e.g. RRI189</t>
      </text>
    </comment>
    <comment ref="D1" authorId="1" shapeId="0" xr:uid="{54A9001B-325C-4323-9F18-E45556C309B9}">
      <text>
        <t>[Threaded comment]
Your version of Excel allows you to read this threaded comment; however, any edits to it will get removed if the file is opened in a newer version of Excel. Learn more: https://go.microsoft.com/fwlink/?linkid=870924
Comment:
    Initials of individual entering data</t>
      </text>
    </comment>
    <comment ref="F1" authorId="2" shapeId="0" xr:uid="{57B84B18-C6D2-4ECC-873C-8F7F5BA6C343}">
      <text>
        <t>[Threaded comment]
Your version of Excel allows you to read this threaded comment; however, any edits to it will get removed if the file is opened in a newer version of Excel. Learn more: https://go.microsoft.com/fwlink/?linkid=870924
Comment:
    Date of scan</t>
      </text>
    </comment>
    <comment ref="G1" authorId="3" shapeId="0" xr:uid="{428A356F-4948-4A7A-8DB6-8F24AED874B2}">
      <text>
        <t xml:space="preserve">[Threaded comment]
Your version of Excel allows you to read this threaded comment; however, any edits to it will get removed if the file is opened in a newer version of Excel. Learn more: https://go.microsoft.com/fwlink/?linkid=870924
Comment:
    Sonographer name stated or no name stated
e.g. Sonographer: Alison D
Leave blank if not stated </t>
      </text>
    </comment>
    <comment ref="H1" authorId="4" shapeId="0" xr:uid="{3608F393-6333-40F4-A058-9569EC5FCA13}">
      <text>
        <t>[Threaded comment]
Your version of Excel allows you to read this threaded comment; however, any edits to it will get removed if the file is opened in a newer version of Excel. Learn more: https://go.microsoft.com/fwlink/?linkid=870924
Comment:
    Radiographer name stated or no name stated
e.g. Radiographer: Dr Rebecca Linke 
Reply:
    (Last name, First Name)</t>
      </text>
    </comment>
    <comment ref="I1" authorId="5" shapeId="0" xr:uid="{8C4543DC-E5B2-4DDA-B6AB-0C2A382CE1C5}">
      <text>
        <t>[Threaded comment]
Your version of Excel allows you to read this threaded comment; however, any edits to it will get removed if the file is opened in a newer version of Excel. Learn more: https://go.microsoft.com/fwlink/?linkid=870924
Comment:
    Practice where scan took place. 
0- Not stated on report
1- Bensons 
2- Radiology SA
3- O&amp;G
4- Specialist Imaging Partners
5- OMNI
6- Jones Radiology
7- Repromed
8- Other</t>
      </text>
    </comment>
    <comment ref="J1" authorId="6" shapeId="0" xr:uid="{EBDFF66D-5324-4667-83CB-3FA75473F3A2}">
      <text>
        <t>[Threaded comment]
Your version of Excel allows you to read this threaded comment; however, any edits to it will get removed if the file is opened in a newer version of Excel. Learn more: https://go.microsoft.com/fwlink/?linkid=870924
Comment:
    0 = Not reported on
1 = Transabdominal
2 = Transvaginal
3 = Transabdominal + Transvaginal</t>
      </text>
    </comment>
    <comment ref="K1" authorId="7" shapeId="0" xr:uid="{2FEB8867-610D-462D-965D-7F3F8EBB8DF8}">
      <text>
        <t>[Threaded comment]
Your version of Excel allows you to read this threaded comment; however, any edits to it will get removed if the file is opened in a newer version of Excel. Learn more: https://go.microsoft.com/fwlink/?linkid=870924
Comment:
    Ultrasound Manufacture and Model used
Found on the JPG image
e.g. GE Voluson E8, TOSHIBA Apilo 500</t>
      </text>
    </comment>
    <comment ref="L1" authorId="8" shapeId="0" xr:uid="{5D5D506E-E91B-4B15-A389-EC502BB43CDE}">
      <text>
        <t>[Threaded comment]
Your version of Excel allows you to read this threaded comment; however, any edits to it will get removed if the file is opened in a newer version of Excel. Learn more: https://go.microsoft.com/fwlink/?linkid=870924
Comment:
    Transducer Used
Found on JPG of image</t>
      </text>
    </comment>
    <comment ref="M1" authorId="9" shapeId="0" xr:uid="{08A12642-3122-4A46-A80D-18D9E2AA4B56}">
      <text>
        <t xml:space="preserve">[Threaded comment]
Your version of Excel allows you to read this threaded comment; however, any edits to it will get removed if the file is opened in a newer version of Excel. Learn more: https://go.microsoft.com/fwlink/?linkid=870924
Comment:
    Transducer Used
Found on JPG of image
</t>
      </text>
    </comment>
    <comment ref="N1" authorId="10" shapeId="0" xr:uid="{8EDEBFD9-4128-43D4-BEAE-D902AACBD64C}">
      <text>
        <t>[Threaded comment]
Your version of Excel allows you to read this threaded comment; however, any edits to it will get removed if the file is opened in a newer version of Excel. Learn more: https://go.microsoft.com/fwlink/?linkid=870924
Comment:
    Key words: laparoscopy, laparotomy, hysteroscopy, polypectomy etc 
0 - Not mentioned in report 
1 - Yes (True) 
2 - No (False)</t>
      </text>
    </comment>
    <comment ref="Q1" authorId="11" shapeId="0" xr:uid="{BAFE26F4-9919-4960-AEBE-1FE435621B59}">
      <text>
        <t>[Threaded comment]
Your version of Excel allows you to read this threaded comment; however, any edits to it will get removed if the file is opened in a newer version of Excel. Learn more: https://go.microsoft.com/fwlink/?linkid=870924
Comment:
    Scan indications of surgery - Clinical History Section on report</t>
      </text>
    </comment>
    <comment ref="R1" authorId="12" shapeId="0" xr:uid="{F6F6467A-C8C4-465C-83BB-14503C1FB3AC}">
      <text>
        <t>[Threaded comment]
Your version of Excel allows you to read this threaded comment; however, any edits to it will get removed if the file is opened in a newer version of Excel. Learn more: https://go.microsoft.com/fwlink/?linkid=870924
Comment:
    derived from original report</t>
      </text>
    </comment>
    <comment ref="S1" authorId="13" shapeId="0" xr:uid="{0C769B14-E7C1-453C-B4FF-16C7841BC61B}">
      <text>
        <t>[Threaded comment]
Your version of Excel allows you to read this threaded comment; however, any edits to it will get removed if the file is opened in a newer version of Excel. Learn more: https://go.microsoft.com/fwlink/?linkid=870924
Comment:
    IUD or IUS in situ - mirena etc 
0- Not reported on 
1- No IUD or IUS specified
2- Yes IUD present
3- Yes IUS present </t>
      </text>
    </comment>
    <comment ref="W1" authorId="14" shapeId="0" xr:uid="{D850634E-D5BB-4E34-8441-44F44D146C68}">
      <text>
        <t>[Threaded comment]
Your version of Excel allows you to read this threaded comment; however, any edits to it will get removed if the file is opened in a newer version of Excel. Learn more: https://go.microsoft.com/fwlink/?linkid=870924
Comment:
    Complete query status for each subject entered</t>
      </text>
    </comment>
    <comment ref="X1" authorId="15" shapeId="0" xr:uid="{7973A7AC-D17C-465C-97F3-D422F7E8AF70}">
      <text>
        <t>[Threaded comment]
Your version of Excel allows you to read this threaded comment; however, any edits to it will get removed if the file is opened in a newer version of Excel. Learn more: https://go.microsoft.com/fwlink/?linkid=870924
Comment:
    Can have multiple eg, 1, 2
0- No queries
1- Query missing data (Shae)
2- Query unclear data (Shae)
3- Query DB issue (Jess)</t>
      </text>
    </comment>
    <comment ref="Y1" authorId="16" shapeId="0" xr:uid="{723DA604-0F35-4838-A5AE-532A698EB094}">
      <text>
        <t>[Threaded comment]
Your version of Excel allows you to read this threaded comment; however, any edits to it will get removed if the file is opened in a newer version of Excel. Learn more: https://go.microsoft.com/fwlink/?linkid=870924
Comment:
    0- No queries to resolve
1- Resolved, missing data obtained &amp; entered
2- Resolved, data clarified &amp; entered
3- Resolved, DB issue fixed</t>
      </text>
    </comment>
    <comment ref="AA1" authorId="17" shapeId="0" xr:uid="{02ECDF0E-1E33-42D3-88FC-1992094CB352}">
      <text>
        <t>[Threaded comment]
Your version of Excel allows you to read this threaded comment; however, any edits to it will get removed if the file is opened in a newer version of Excel. Learn more: https://go.microsoft.com/fwlink/?linkid=870924
Comment:
    Scan Type
1- rTVUS (Routine)
2- eTVUS (Endo) 
3- TA only
4- TV only - fertility scan
NR - Not Recorded</t>
      </text>
    </comment>
    <comment ref="AB1" authorId="18" shapeId="0" xr:uid="{1FF034D9-B2F9-4B7F-9447-AE997549B4C2}">
      <text>
        <t>[Threaded comment]
Your version of Excel allows you to read this threaded comment; however, any edits to it will get removed if the file is opened in a newer version of Excel. Learn more: https://go.microsoft.com/fwlink/?linkid=870924
Comment:
    Image Collection
1 - Images only   
2 - Images and Video Clips 
NR - Not Recorded</t>
      </text>
    </comment>
    <comment ref="AD1" authorId="19" shapeId="0" xr:uid="{FF2FBEC1-90E9-4465-B9DA-624FE9EB4825}">
      <text>
        <t>[Threaded comment]
Your version of Excel allows you to read this threaded comment; however, any edits to it will get removed if the file is opened in a newer version of Excel. Learn more: https://go.microsoft.com/fwlink/?linkid=870924
Comment:
    0 - Absent / Hysterectomy
1 - Present</t>
      </text>
    </comment>
    <comment ref="AE1" authorId="20" shapeId="0" xr:uid="{FAF45AAF-5FA3-4140-A077-662F5086596A}">
      <text>
        <t>[Threaded comment]
Your version of Excel allows you to read this threaded comment; however, any edits to it will get removed if the file is opened in a newer version of Excel. Learn more: https://go.microsoft.com/fwlink/?linkid=870924
Comment:
    Record just the number 
e.g. 50</t>
      </text>
    </comment>
    <comment ref="AF1" authorId="21" shapeId="0" xr:uid="{739C639F-D99D-45F4-A020-E84F7BF14603}">
      <text>
        <t>[Threaded comment]
Your version of Excel allows you to read this threaded comment; however, any edits to it will get removed if the file is opened in a newer version of Excel. Learn more: https://go.microsoft.com/fwlink/?linkid=870924
Comment:
    Record just the number 
e.g. 5</t>
      </text>
    </comment>
    <comment ref="AG1" authorId="22" shapeId="0" xr:uid="{6D35F7E4-3876-4830-AE4C-23636909575C}">
      <text>
        <t>[Threaded comment]
Your version of Excel allows you to read this threaded comment; however, any edits to it will get removed if the file is opened in a newer version of Excel. Learn more: https://go.microsoft.com/fwlink/?linkid=870924
Comment:
    Record just the number 
e.g. 5</t>
      </text>
    </comment>
    <comment ref="AH1" authorId="23" shapeId="0" xr:uid="{E3CFF300-C8F4-46D7-BCA0-1C5ADDE7A4D0}">
      <text>
        <t>[Threaded comment]
Your version of Excel allows you to read this threaded comment; however, any edits to it will get removed if the file is opened in a newer version of Excel. Learn more: https://go.microsoft.com/fwlink/?linkid=870924
Comment:
    Auto calculated if have dimensions OR_Record the volume provided
OR_enter NR for "Not recorded"</t>
      </text>
    </comment>
    <comment ref="AI1" authorId="24" shapeId="0" xr:uid="{C62F08ED-074C-42DA-B241-51A35C213D18}">
      <text>
        <t>[Threaded comment]
Your version of Excel allows you to read this threaded comment; however, any edits to it will get removed if the file is opened in a newer version of Excel. Learn more: https://go.microsoft.com/fwlink/?linkid=870924
Comment:
    0 - Not assessed
1 - Yes mobile
2 - Not mobile
3 - Partial mobility</t>
      </text>
    </comment>
    <comment ref="AJ1" authorId="25" shapeId="0" xr:uid="{D17C117F-6D59-40F0-A27B-317F9F7D9F3A}">
      <text>
        <t>[Threaded comment]
Your version of Excel allows you to read this threaded comment; however, any edits to it will get removed if the file is opened in a newer version of Excel. Learn more: https://go.microsoft.com/fwlink/?linkid=870924
Comment:
    0 - No
1 - Yes</t>
      </text>
    </comment>
    <comment ref="AK1" authorId="26" shapeId="0" xr:uid="{1497066E-B84F-4BC7-950D-A5E373AE7C8E}">
      <text>
        <t xml:space="preserve">[Threaded comment]
Your version of Excel allows you to read this threaded comment; however, any edits to it will get removed if the file is opened in a newer version of Excel. Learn more: https://go.microsoft.com/fwlink/?linkid=870924
Comment:
    1: Conventional/ Not reported on
2: Arcuate 
3: Septate - full septum 
4: Septate - subseptate 
5: Bicornuate unicollis 
6: Bicornuate bicollis 
7: Didelphys 
8: Other (specify next column)   </t>
      </text>
    </comment>
    <comment ref="AL1" authorId="27" shapeId="0" xr:uid="{43930876-A243-4EC3-94B6-42780477DFA2}">
      <text>
        <t>[Threaded comment]
Your version of Excel allows you to read this threaded comment; however, any edits to it will get removed if the file is opened in a newer version of Excel. Learn more: https://go.microsoft.com/fwlink/?linkid=870924
Comment:
    free text</t>
      </text>
    </comment>
    <comment ref="AM1" authorId="28" shapeId="0" xr:uid="{718EFF85-4F26-4D67-80C7-3399D381AFB6}">
      <text>
        <t>[Threaded comment]
Your version of Excel allows you to read this threaded comment; however, any edits to it will get removed if the file is opened in a newer version of Excel. Learn more: https://go.microsoft.com/fwlink/?linkid=870924
Comment:
    Multiple options possible, separated by comma
0 - Absent/Not reported on
1 - Anteverted
2 - Retroverted
3 - Anteverted/Anteflexed
4 - Anteverted/Retroflexed
5 - Retroverted/Anteflexed 
6 - Retroverted/Retroflexed 
7 - Axial
8 - Other (specify next column): </t>
      </text>
    </comment>
    <comment ref="AN1" authorId="29" shapeId="0" xr:uid="{B805BB8D-A6F2-48FB-AA67-6CB960D81F28}">
      <text>
        <t>[Threaded comment]
Your version of Excel allows you to read this threaded comment; however, any edits to it will get removed if the file is opened in a newer version of Excel. Learn more: https://go.microsoft.com/fwlink/?linkid=870924
Comment:
    Describe
OR enter NR if 'other' is not recorded</t>
      </text>
    </comment>
    <comment ref="AO1" authorId="30" shapeId="0" xr:uid="{B6D4D44D-9DB6-4290-9DC2-5260DCD0397E}">
      <text>
        <t>[Threaded comment]
Your version of Excel allows you to read this threaded comment; however, any edits to it will get removed if the file is opened in a newer version of Excel. Learn more: https://go.microsoft.com/fwlink/?linkid=870924
Comment:
    0 - No supportive US features/ Not reported 
1 - Yes supportive US features</t>
      </text>
    </comment>
    <comment ref="AP1" authorId="31" shapeId="0" xr:uid="{38CC4AE2-8546-4E67-A84F-156AE4AABEC0}">
      <text>
        <t>[Threaded comment]
Your version of Excel allows you to read this threaded comment; however, any edits to it will get removed if the file is opened in a newer version of Excel. Learn more: https://go.microsoft.com/fwlink/?linkid=870924
Comment:
    0 - Not reported on 
1 - Diffuse
2 - Focal anterior wall
3 - Focal posterior wall</t>
      </text>
    </comment>
    <comment ref="AQ1" authorId="32" shapeId="0" xr:uid="{13AD85D6-AD49-447B-8917-6A8240CC002E}">
      <text>
        <t>[Threaded comment]
Your version of Excel allows you to read this threaded comment; however, any edits to it will get removed if the file is opened in a newer version of Excel. Learn more: https://go.microsoft.com/fwlink/?linkid=870924
Comment:
    0 - No reported on
1 - Myometrial cysts
2 - Hyperechogenic islands
3 - Echogenic sub endometrial lines</t>
      </text>
    </comment>
    <comment ref="AR1" authorId="33" shapeId="0" xr:uid="{5CAA7F94-923C-4170-A069-ED3EA7536991}">
      <text>
        <t>[Threaded comment]
Your version of Excel allows you to read this threaded comment; however, any edits to it will get removed if the file is opened in a newer version of Excel. Learn more: https://go.microsoft.com/fwlink/?linkid=870924
Comment:
    0 - Not reported on
1 - Globular uterus
2 - Asymmetrical myometrial thickening
3 - Posterior fan-shaped shadowing
4 - Translesional vascularity
5 -Irregular/interrupted junctional zone
6 - Heterogeneous</t>
      </text>
    </comment>
    <comment ref="AS1" authorId="34" shapeId="0" xr:uid="{2FC1447E-D266-402A-A689-C44FF156E91B}">
      <text>
        <t>[Threaded comment]
Your version of Excel allows you to read this threaded comment; however, any edits to it will get removed if the file is opened in a newer version of Excel. Learn more: https://go.microsoft.com/fwlink/?linkid=870924
Comment:
    0 - Absent / Not reported on 
1 - Present</t>
      </text>
    </comment>
    <comment ref="AT1" authorId="35" shapeId="0" xr:uid="{443AFE71-D3B1-44B0-8C22-DEB53C6E0C0D}">
      <text>
        <t>[Threaded comment]
Your version of Excel allows you to read this threaded comment; however, any edits to it will get removed if the file is opened in a newer version of Excel. Learn more: https://go.microsoft.com/fwlink/?linkid=870924
Comment:
    Free text for numbers but 0 = None</t>
      </text>
    </comment>
    <comment ref="AU1" authorId="36" shapeId="0" xr:uid="{88F73A00-984C-4DAF-9334-A06F9F735032}">
      <text>
        <t>[Threaded comment]
Your version of Excel allows you to read this threaded comment; however, any edits to it will get removed if the file is opened in a newer version of Excel. Learn more: https://go.microsoft.com/fwlink/?linkid=870924
Comment:
    Describe
OR enter NR if 'other' is not recorded</t>
      </text>
    </comment>
    <comment ref="AV1" authorId="37" shapeId="0" xr:uid="{CF5869C4-9576-48ED-9B58-B9A0E0F58A3C}">
      <text>
        <t>[Threaded comment]
Your version of Excel allows you to read this threaded comment; however, any edits to it will get removed if the file is opened in a newer version of Excel. Learn more: https://go.microsoft.com/fwlink/?linkid=870924
Comment:
    free text (mm)</t>
      </text>
    </comment>
    <comment ref="AW1" authorId="38" shapeId="0" xr:uid="{BA210E60-82AF-4754-BCC0-D429D34FAE36}">
      <text>
        <t>[Threaded comment]
Your version of Excel allows you to read this threaded comment; however, any edits to it will get removed if the file is opened in a newer version of Excel. Learn more: https://go.microsoft.com/fwlink/?linkid=870924
Comment:
    1-Intramural
2-Subserosal
3-Submucosal
4-Intracavity
5-Fundal - Jess to check</t>
      </text>
    </comment>
    <comment ref="AY1" authorId="39" shapeId="0" xr:uid="{5CAF6015-62D6-4717-8111-6414EC6F4FE5}">
      <text>
        <t>[Threaded comment]
Your version of Excel allows you to read this threaded comment; however, any edits to it will get removed if the file is opened in a newer version of Excel. Learn more: https://go.microsoft.com/fwlink/?linkid=870924
Comment:
    0- Absent / Oophorectomy 
1- Present</t>
      </text>
    </comment>
    <comment ref="AZ1" authorId="40" shapeId="0" xr:uid="{EC3EB51D-624E-4349-9F57-BCECE21A5F51}">
      <text>
        <t>[Threaded comment]
Your version of Excel allows you to read this threaded comment; however, any edits to it will get removed if the file is opened in a newer version of Excel. Learn more: https://go.microsoft.com/fwlink/?linkid=870924
Comment:
    Record the number value (dimensions in any order) 
OR NR if 'not recorded'</t>
      </text>
    </comment>
    <comment ref="BA1" authorId="41" shapeId="0" xr:uid="{795121E5-05E2-4B41-927D-F81E2A9C83DF}">
      <text>
        <t>[Threaded comment]
Your version of Excel allows you to read this threaded comment; however, any edits to it will get removed if the file is opened in a newer version of Excel. Learn more: https://go.microsoft.com/fwlink/?linkid=870924
Comment:
    Record the number value (dimensions in any order) 
OR NR if 'not recorded'</t>
      </text>
    </comment>
    <comment ref="BB1" authorId="42" shapeId="0" xr:uid="{68D1CCC5-B146-401C-9B51-0D8EAEF74EDB}">
      <text>
        <t>[Threaded comment]
Your version of Excel allows you to read this threaded comment; however, any edits to it will get removed if the file is opened in a newer version of Excel. Learn more: https://go.microsoft.com/fwlink/?linkid=870924
Comment:
    Record the number value (dimensions in any order) 
OR NR if 'not recorded'</t>
      </text>
    </comment>
    <comment ref="BC1" authorId="43" shapeId="0" xr:uid="{E9F37E1C-5078-433C-A391-F6CF180B2631}">
      <text>
        <t>[Threaded comment]
Your version of Excel allows you to read this threaded comment; however, any edits to it will get removed if the file is opened in a newer version of Excel. Learn more: https://go.microsoft.com/fwlink/?linkid=870924
Comment:
    Auto calculated OR enter if no dimensions/provided</t>
      </text>
    </comment>
    <comment ref="BD1" authorId="44" shapeId="0" xr:uid="{2360CF0E-EFC6-450D-BF70-62C752122E96}">
      <text>
        <t xml:space="preserve">[Threaded comment]
Your version of Excel allows you to read this threaded comment; however, any edits to it will get removed if the file is opened in a newer version of Excel. Learn more: https://go.microsoft.com/fwlink/?linkid=870924
Comment:
    0- Not reported on
1- Mobile
2- Not Mobile
Reply:
    Derived from original report </t>
      </text>
    </comment>
    <comment ref="BE1" authorId="45" shapeId="0" xr:uid="{F9FCB4E9-503E-4172-91BA-D717D3DCF541}">
      <text>
        <t>[Threaded comment]
Your version of Excel allows you to read this threaded comment; however, any edits to it will get removed if the file is opened in a newer version of Excel. Learn more: https://go.microsoft.com/fwlink/?linkid=870924
Comment:
    0 - If Mobility = 0 or 1
1 - Adherent uterus
2 - Adhered to bowel
3 - Adhered to USL
4 - Medalisised/ Kissing Ovaries
5 -Other, describe:
NR - Not recorded</t>
      </text>
    </comment>
    <comment ref="BF1" authorId="46" shapeId="0" xr:uid="{1C49FF3C-C029-43D5-B053-531BB018D6CD}">
      <text>
        <t>[Threaded comment]
Your version of Excel allows you to read this threaded comment; however, any edits to it will get removed if the file is opened in a newer version of Excel. Learn more: https://go.microsoft.com/fwlink/?linkid=870924
Comment:
    Describe OR enter NR if 'other' is not recorded.
Enter 0 if Mobility = 0 or 1</t>
      </text>
    </comment>
    <comment ref="BG1" authorId="47" shapeId="0" xr:uid="{9630AEDC-B654-4CD4-9936-6AA64010D258}">
      <text>
        <t>[Threaded comment]
Your version of Excel allows you to read this threaded comment; however, any edits to it will get removed if the file is opened in a newer version of Excel. Learn more: https://go.microsoft.com/fwlink/?linkid=870924
Comment:
    0- No
1- Yes </t>
      </text>
    </comment>
    <comment ref="BH1" authorId="48" shapeId="0" xr:uid="{20FF754C-9991-4B87-A349-C0FBEF3BAABC}">
      <text>
        <t>[Threaded comment]
Your version of Excel allows you to read this threaded comment; however, any edits to it will get removed if the file is opened in a newer version of Excel. Learn more: https://go.microsoft.com/fwlink/?linkid=870924
Comment:
    0- No not reported on
1- Yes </t>
      </text>
    </comment>
    <comment ref="BI1" authorId="49" shapeId="0" xr:uid="{761C5CB1-239A-4797-817E-32046A2F4AC1}">
      <text>
        <t>[Threaded comment]
Your version of Excel allows you to read this threaded comment; however, any edits to it will get removed if the file is opened in a newer version of Excel. Learn more: https://go.microsoft.com/fwlink/?linkid=870924
Comment:
    Enter number of follicles</t>
      </text>
    </comment>
    <comment ref="BJ1" authorId="50" shapeId="0" xr:uid="{87ABD8CE-D301-41B8-87C2-0B6EE02E1F26}">
      <text>
        <t xml:space="preserve">[Threaded comment]
Your version of Excel allows you to read this threaded comment; however, any edits to it will get removed if the file is opened in a newer version of Excel. Learn more: https://go.microsoft.com/fwlink/?linkid=870924
Comment:
    0- No/not reported on 
1- Yes 
   </t>
      </text>
    </comment>
    <comment ref="BL1" authorId="51" shapeId="0" xr:uid="{11C6490B-B9D9-478B-908D-641BB5B5C010}">
      <text>
        <t xml:space="preserve">[Threaded comment]
Your version of Excel allows you to read this threaded comment; however, any edits to it will get removed if the file is opened in a newer version of Excel. Learn more: https://go.microsoft.com/fwlink/?linkid=870924
Comment:
    0 - No/not reported on 
1 - Yes 
   </t>
      </text>
    </comment>
    <comment ref="BM1" authorId="52" shapeId="0" xr:uid="{2F08169C-1E1B-4C50-90D0-EFD7E5EEB00C}">
      <text>
        <t>[Threaded comment]
Your version of Excel allows you to read this threaded comment; however, any edits to it will get removed if the file is opened in a newer version of Excel. Learn more: https://go.microsoft.com/fwlink/?linkid=870924
Comment:
    0 - No / not reported on 
1 - Yes</t>
      </text>
    </comment>
    <comment ref="BN1" authorId="53" shapeId="0" xr:uid="{C81AFCFF-0F13-4E93-9CF4-D83EEB0AED2A}">
      <text>
        <t>[Threaded comment]
Your version of Excel allows you to read this threaded comment; however, any edits to it will get removed if the file is opened in a newer version of Excel. Learn more: https://go.microsoft.com/fwlink/?linkid=870924
Comment:
    free text</t>
      </text>
    </comment>
    <comment ref="BO1" authorId="54" shapeId="0" xr:uid="{4F57FC1D-24BE-4DD0-BE47-BE50620FF35E}">
      <text>
        <t>[Threaded comment]
Your version of Excel allows you to read this threaded comment; however, any edits to it will get removed if the file is opened in a newer version of Excel. Learn more: https://go.microsoft.com/fwlink/?linkid=870924
Comment:
    free text</t>
      </text>
    </comment>
    <comment ref="BP1" authorId="55" shapeId="0" xr:uid="{C3F8573C-9D6C-4CC5-85BD-88F1AF94409B}">
      <text>
        <t>[Threaded comment]
Your version of Excel allows you to read this threaded comment; however, any edits to it will get removed if the file is opened in a newer version of Excel. Learn more: https://go.microsoft.com/fwlink/?linkid=870924
Comment:
    free text</t>
      </text>
    </comment>
    <comment ref="BQ1" authorId="56" shapeId="0" xr:uid="{655ADE48-29C6-48A3-8908-03515E410520}">
      <text>
        <t>[Threaded comment]
Your version of Excel allows you to read this threaded comment; however, any edits to it will get removed if the file is opened in a newer version of Excel. Learn more: https://go.microsoft.com/fwlink/?linkid=870924
Comment:
    free text</t>
      </text>
    </comment>
    <comment ref="BR1" authorId="57" shapeId="0" xr:uid="{BC92AE27-8A83-4CBD-8821-6E806601B8A4}">
      <text>
        <t xml:space="preserve">[Threaded comment]
Your version of Excel allows you to read this threaded comment; however, any edits to it will get removed if the file is opened in a newer version of Excel. Learn more: https://go.microsoft.com/fwlink/?linkid=870924
Comment:
    0 - No/ not reported on 
1 - Yes/ Lesion features noted 
   </t>
      </text>
    </comment>
    <comment ref="BS1" authorId="58" shapeId="0" xr:uid="{1F345D7B-EEFE-42AE-8A3C-218C09DA4ECE}">
      <text>
        <t>[Threaded comment]
Your version of Excel allows you to read this threaded comment; however, any edits to it will get removed if the file is opened in a newer version of Excel. Learn more: https://go.microsoft.com/fwlink/?linkid=870924
Comment:
    free text</t>
      </text>
    </comment>
    <comment ref="BT1" authorId="59" shapeId="0" xr:uid="{AB45107F-AC2D-4AB4-8AE3-FC8BEABD0E76}">
      <text>
        <t>[Threaded comment]
Your version of Excel allows you to read this threaded comment; however, any edits to it will get removed if the file is opened in a newer version of Excel. Learn more: https://go.microsoft.com/fwlink/?linkid=870924
Comment:
    0 - If Ovarian cysts=0
1 - Simple cyst
2 - Haemorrhagic cyst
3 - Dermoid
4 - Other/Not Classifiable, comment:</t>
      </text>
    </comment>
    <comment ref="BU1" authorId="60" shapeId="0" xr:uid="{45C75786-0EFD-4851-B67F-77BE0E801A49}">
      <text>
        <t>[Threaded comment]
Your version of Excel allows you to read this threaded comment; however, any edits to it will get removed if the file is opened in a newer version of Excel. Learn more: https://go.microsoft.com/fwlink/?linkid=870924
Comment:
    Describe
OR enter NR if 'other' is not recorded</t>
      </text>
    </comment>
    <comment ref="BV1" authorId="61" shapeId="0" xr:uid="{BC54F30D-9B06-428D-A029-5DB7D55D5732}">
      <text>
        <t>[Threaded comment]
Your version of Excel allows you to read this threaded comment; however, any edits to it will get removed if the file is opened in a newer version of Excel. Learn more: https://go.microsoft.com/fwlink/?linkid=870924
Comment:
    free text</t>
      </text>
    </comment>
    <comment ref="BW1" authorId="62" shapeId="0" xr:uid="{FC2C4CC5-7022-4723-94A1-0BFFFDCA6162}">
      <text>
        <t>[Threaded comment]
Your version of Excel allows you to read this threaded comment; however, any edits to it will get removed if the file is opened in a newer version of Excel. Learn more: https://go.microsoft.com/fwlink/?linkid=870924
Comment:
    free text</t>
      </text>
    </comment>
    <comment ref="BX1" authorId="63" shapeId="0" xr:uid="{FD3EC5A3-959E-4826-A0F7-9FDBD33743C6}">
      <text>
        <t>[Threaded comment]
Your version of Excel allows you to read this threaded comment; however, any edits to it will get removed if the file is opened in a newer version of Excel. Learn more: https://go.microsoft.com/fwlink/?linkid=870924
Comment:
    0-  Absent / oophorectomy/not seen 
1- Present</t>
      </text>
    </comment>
    <comment ref="CB1" authorId="64" shapeId="0" xr:uid="{2536B4A5-56FC-4CE2-A53C-C1EEB50E830C}">
      <text>
        <t>[Threaded comment]
Your version of Excel allows you to read this threaded comment; however, any edits to it will get removed if the file is opened in a newer version of Excel. Learn more: https://go.microsoft.com/fwlink/?linkid=870924
Comment:
    Auto calculated OR enter if no dimensions/provided</t>
      </text>
    </comment>
    <comment ref="CC1" authorId="65" shapeId="0" xr:uid="{76624BC3-27F4-4AD1-B982-82EC02A19BBB}">
      <text>
        <t>[Threaded comment]
Your version of Excel allows you to read this threaded comment; however, any edits to it will get removed if the file is opened in a newer version of Excel. Learn more: https://go.microsoft.com/fwlink/?linkid=870924
Comment:
    0- Not reported on
1- Mobile
2- Not Mobile</t>
      </text>
    </comment>
    <comment ref="CD1" authorId="66" shapeId="0" xr:uid="{F8AB5C00-EA77-4DFF-A874-8D0D72E7C895}">
      <text>
        <t>[Threaded comment]
Your version of Excel allows you to read this threaded comment; however, any edits to it will get removed if the file is opened in a newer version of Excel. Learn more: https://go.microsoft.com/fwlink/?linkid=870924
Comment:
    0 - If Mobility = 0 or 1
1- Adherent uterus
2- Adhered to bowel
3- Adhered to USL
4- Medalisised/ Kissing Ovaries
5- Other, describe:</t>
      </text>
    </comment>
    <comment ref="CE1" authorId="67" shapeId="0" xr:uid="{407BD547-99C8-498C-9209-42FB6FAF3E30}">
      <text>
        <t>[Threaded comment]
Your version of Excel allows you to read this threaded comment; however, any edits to it will get removed if the file is opened in a newer version of Excel. Learn more: https://go.microsoft.com/fwlink/?linkid=870924
Comment:
    Describe OR enter NR if 'other' is not recorded.
Enter 0 if Mobility = 0 or 1</t>
      </text>
    </comment>
    <comment ref="CF1" authorId="68" shapeId="0" xr:uid="{2C7F09CA-9898-4E44-937D-336B5405AF7E}">
      <text>
        <t>[Threaded comment]
Your version of Excel allows you to read this threaded comment; however, any edits to it will get removed if the file is opened in a newer version of Excel. Learn more: https://go.microsoft.com/fwlink/?linkid=870924
Comment:
    0- No
1- Yes </t>
      </text>
    </comment>
    <comment ref="CG1" authorId="69" shapeId="0" xr:uid="{4EC531B4-16FE-41C4-B4B4-F924D69ADE24}">
      <text>
        <t>[Threaded comment]
Your version of Excel allows you to read this threaded comment; however, any edits to it will get removed if the file is opened in a newer version of Excel. Learn more: https://go.microsoft.com/fwlink/?linkid=870924
Comment:
    0- Not reported on
1- Yes </t>
      </text>
    </comment>
    <comment ref="CH1" authorId="70" shapeId="0" xr:uid="{B5E96464-788F-4912-8217-8316EAFB4913}">
      <text>
        <t>[Threaded comment]
Your version of Excel allows you to read this threaded comment; however, any edits to it will get removed if the file is opened in a newer version of Excel. Learn more: https://go.microsoft.com/fwlink/?linkid=870924
Comment:
    0- Not reported on
1- Yes </t>
      </text>
    </comment>
    <comment ref="CI1" authorId="71" shapeId="0" xr:uid="{4DEC1AC2-5A6B-4B96-B7FC-A511E801D223}">
      <text>
        <t>[Threaded comment]
Your version of Excel allows you to read this threaded comment; however, any edits to it will get removed if the file is opened in a newer version of Excel. Learn more: https://go.microsoft.com/fwlink/?linkid=870924
Comment:
    0- No/ not reported on 
1- Yes</t>
      </text>
    </comment>
    <comment ref="CK1" authorId="72" shapeId="0" xr:uid="{66C4DAB4-A295-4BA0-A830-306ABA1CBBB3}">
      <text>
        <t xml:space="preserve">[Threaded comment]
Your version of Excel allows you to read this threaded comment; however, any edits to it will get removed if the file is opened in a newer version of Excel. Learn more: https://go.microsoft.com/fwlink/?linkid=870924
Comment:
    0- No/not reported on 
1- Yes 
   </t>
      </text>
    </comment>
    <comment ref="CL1" authorId="73" shapeId="0" xr:uid="{2AEF8683-F2AA-4112-B71B-7EC9CB5BF42C}">
      <text>
        <t>[Threaded comment]
Your version of Excel allows you to read this threaded comment; however, any edits to it will get removed if the file is opened in a newer version of Excel. Learn more: https://go.microsoft.com/fwlink/?linkid=870924
Comment:
    0:- No/ not reported on 
1- Yes</t>
      </text>
    </comment>
    <comment ref="CM1" authorId="74" shapeId="0" xr:uid="{B8F052AB-D9BF-458D-844C-70D7BE027797}">
      <text>
        <t>[Threaded comment]
Your version of Excel allows you to read this threaded comment; however, any edits to it will get removed if the file is opened in a newer version of Excel. Learn more: https://go.microsoft.com/fwlink/?linkid=870924
Comment:
    free text</t>
      </text>
    </comment>
    <comment ref="CN1" authorId="75" shapeId="0" xr:uid="{96E9F512-0A78-4FFF-9732-CC3467A1A1F4}">
      <text>
        <t>[Threaded comment]
Your version of Excel allows you to read this threaded comment; however, any edits to it will get removed if the file is opened in a newer version of Excel. Learn more: https://go.microsoft.com/fwlink/?linkid=870924
Comment:
    free text</t>
      </text>
    </comment>
    <comment ref="CO1" authorId="76" shapeId="0" xr:uid="{65BE23A3-FE24-4D9C-A1D6-F1D9E174EFFF}">
      <text>
        <t>[Threaded comment]
Your version of Excel allows you to read this threaded comment; however, any edits to it will get removed if the file is opened in a newer version of Excel. Learn more: https://go.microsoft.com/fwlink/?linkid=870924
Comment:
    free text</t>
      </text>
    </comment>
    <comment ref="CP1" authorId="77" shapeId="0" xr:uid="{83A0C864-515C-4F75-911A-2602F84B2FDA}">
      <text>
        <t>[Threaded comment]
Your version of Excel allows you to read this threaded comment; however, any edits to it will get removed if the file is opened in a newer version of Excel. Learn more: https://go.microsoft.com/fwlink/?linkid=870924
Comment:
    free text</t>
      </text>
    </comment>
    <comment ref="CQ1" authorId="78" shapeId="0" xr:uid="{6850DE03-6003-48F4-8248-FC1B2F2BBCB2}">
      <text>
        <t xml:space="preserve">[Threaded comment]
Your version of Excel allows you to read this threaded comment; however, any edits to it will get removed if the file is opened in a newer version of Excel. Learn more: https://go.microsoft.com/fwlink/?linkid=870924
Comment:
    0: No/ not reported on 
1: Yes/ Lesion features noted 
   </t>
      </text>
    </comment>
    <comment ref="CR1" authorId="79" shapeId="0" xr:uid="{8CFD66AE-A224-42DD-B6EC-FEEAB4360064}">
      <text>
        <t>[Threaded comment]
Your version of Excel allows you to read this threaded comment; however, any edits to it will get removed if the file is opened in a newer version of Excel. Learn more: https://go.microsoft.com/fwlink/?linkid=870924
Comment:
    free text</t>
      </text>
    </comment>
    <comment ref="CS1" authorId="80" shapeId="0" xr:uid="{BC74EFAC-F603-40BD-8825-642908AC14A4}">
      <text>
        <t>[Threaded comment]
Your version of Excel allows you to read this threaded comment; however, any edits to it will get removed if the file is opened in a newer version of Excel. Learn more: https://go.microsoft.com/fwlink/?linkid=870924
Comment:
    0 - If Ovarian cysts=0
1 - Simple cyst
2 - Haemorrhagic cyst
3 - Dermoid
4 - Other/Not Classifiable, comment:</t>
      </text>
    </comment>
    <comment ref="CT1" authorId="81" shapeId="0" xr:uid="{0D0CB6EA-0570-47DB-94AA-4A3E3EAB8775}">
      <text>
        <t>[Threaded comment]
Your version of Excel allows you to read this threaded comment; however, any edits to it will get removed if the file is opened in a newer version of Excel. Learn more: https://go.microsoft.com/fwlink/?linkid=870924
Comment:
    Describe OR enter NR if 'other' is not recorded.
Enter 0 if cysts = 0</t>
      </text>
    </comment>
    <comment ref="CU1" authorId="82" shapeId="0" xr:uid="{A6626F35-5066-493A-94F5-C8B3898353DD}">
      <text>
        <t>[Threaded comment]
Your version of Excel allows you to read this threaded comment; however, any edits to it will get removed if the file is opened in a newer version of Excel. Learn more: https://go.microsoft.com/fwlink/?linkid=870924
Comment:
    free text</t>
      </text>
    </comment>
    <comment ref="CV1" authorId="83" shapeId="0" xr:uid="{012EB881-FD68-4A58-9C07-CDD1C414058D}">
      <text>
        <t>[Threaded comment]
Your version of Excel allows you to read this threaded comment; however, any edits to it will get removed if the file is opened in a newer version of Excel. Learn more: https://go.microsoft.com/fwlink/?linkid=870924
Comment:
    free text</t>
      </text>
    </comment>
    <comment ref="CW1" authorId="84" shapeId="0" xr:uid="{71033D4C-8187-49E0-A297-AD97A9DC26E8}">
      <text>
        <t>[Threaded comment]
Your version of Excel allows you to read this threaded comment; however, any edits to it will get removed if the file is opened in a newer version of Excel. Learn more: https://go.microsoft.com/fwlink/?linkid=870924
Comment:
    0- No/ not reported on 
1- Yes </t>
      </text>
    </comment>
    <comment ref="CX1" authorId="85" shapeId="0" xr:uid="{05BECC64-AA19-4A4D-BB2B-0078CC41A8A1}">
      <text>
        <t xml:space="preserve">[Threaded comment]
Your version of Excel allows you to read this threaded comment; however, any edits to it will get removed if the file is opened in a newer version of Excel. Learn more: https://go.microsoft.com/fwlink/?linkid=870924
Comment:
    0- No/ not reported on 
1- Yes 
   </t>
      </text>
    </comment>
    <comment ref="CY1" authorId="86" shapeId="0" xr:uid="{500AE887-410D-49F0-8625-109301236E0A}">
      <text>
        <t xml:space="preserve">[Threaded comment]
Your version of Excel allows you to read this threaded comment; however, any edits to it will get removed if the file is opened in a newer version of Excel. Learn more: https://go.microsoft.com/fwlink/?linkid=870924
Comment:
    0- No/ not reported on 
1- Yes 
   </t>
      </text>
    </comment>
    <comment ref="CZ1" authorId="87" shapeId="0" xr:uid="{5F8A2F97-19F1-46DA-A7B2-56A1FDD6A9AF}">
      <text>
        <t>[Threaded comment]
Your version of Excel allows you to read this threaded comment; however, any edits to it will get removed if the file is opened in a newer version of Excel. Learn more: https://go.microsoft.com/fwlink/?linkid=870924
Comment:
    free text</t>
      </text>
    </comment>
    <comment ref="DB1" authorId="88" shapeId="0" xr:uid="{257F32D1-65A0-4006-90B5-0630D625CF78}">
      <text>
        <t xml:space="preserve">[Threaded comment]
Your version of Excel allows you to read this threaded comment; however, any edits to it will get removed if the file is opened in a newer version of Excel. Learn more: https://go.microsoft.com/fwlink/?linkid=870924
Comment:
    0- No/ not reported on 
1- Yes 
   </t>
      </text>
    </comment>
    <comment ref="DC1" authorId="89" shapeId="0" xr:uid="{096A552A-0171-4234-92F9-FC8826310CF8}">
      <text>
        <t>[Threaded comment]
Your version of Excel allows you to read this threaded comment; however, any edits to it will get removed if the file is opened in a newer version of Excel. Learn more: https://go.microsoft.com/fwlink/?linkid=870924
Comment:
    e.g. Mirena</t>
      </text>
    </comment>
    <comment ref="DD1" authorId="90" shapeId="0" xr:uid="{64F7CBB5-4E2B-4D63-BB43-D07A3411BB75}">
      <text>
        <t xml:space="preserve">[Threaded comment]
Your version of Excel allows you to read this threaded comment; however, any edits to it will get removed if the file is opened in a newer version of Excel. Learn more: https://go.microsoft.com/fwlink/?linkid=870924
Comment:
    0- Not identified/ not reported 
1- Lesion present   </t>
      </text>
    </comment>
    <comment ref="DE1" authorId="91" shapeId="0" xr:uid="{0D9EAC82-C026-4463-B233-A741E90AB176}">
      <text>
        <t>[Threaded comment]
Your version of Excel allows you to read this threaded comment; however, any edits to it will get removed if the file is opened in a newer version of Excel. Learn more: https://go.microsoft.com/fwlink/?linkid=870924
Comment:
    0 - If Endo Lesions = 0
1 - Polyp
2 - Submucosal fibroid
3 - Retained products of conception
4 - Other (select, then describe in next field)
NR - Not recorded</t>
      </text>
    </comment>
    <comment ref="DF1" authorId="92" shapeId="0" xr:uid="{DE793D2C-AC58-4B79-A22A-215C69AE0854}">
      <text>
        <t>[Threaded comment]
Your version of Excel allows you to read this threaded comment; however, any edits to it will get removed if the file is opened in a newer version of Excel. Learn more: https://go.microsoft.com/fwlink/?linkid=870924
Comment:
    Describe OR enter NR if 'other' is not recorded.
Enter 0 if Endo Lesions = 0</t>
      </text>
    </comment>
    <comment ref="DG1" authorId="93" shapeId="0" xr:uid="{E7E1DBA8-905D-4213-8643-BA5726C86C9A}">
      <text>
        <t>[Threaded comment]
Your version of Excel allows you to read this threaded comment; however, any edits to it will get removed if the file is opened in a newer version of Excel. Learn more: https://go.microsoft.com/fwlink/?linkid=870924
Comment:
    free text</t>
      </text>
    </comment>
    <comment ref="DH1" authorId="94" shapeId="0" xr:uid="{9839F7F3-7F6B-4A23-A448-665CD7CB1256}">
      <text>
        <t>[Threaded comment]
Your version of Excel allows you to read this threaded comment; however, any edits to it will get removed if the file is opened in a newer version of Excel. Learn more: https://go.microsoft.com/fwlink/?linkid=870924
Comment:
    0 - Absent/ Not reported on   
1 - Present</t>
      </text>
    </comment>
    <comment ref="DI1" authorId="95" shapeId="0" xr:uid="{6C22CD6A-4173-4C8D-AF4A-F41B97A7A2FB}">
      <text>
        <t>[Threaded comment]
Your version of Excel allows you to read this threaded comment; however, any edits to it will get removed if the file is opened in a newer version of Excel. Learn more: https://go.microsoft.com/fwlink/?linkid=870924
Comment:
    1 - Deep Infiltrative
2 - Superficial
3 - Both
NR - Not recorded</t>
      </text>
    </comment>
    <comment ref="DJ1" authorId="96" shapeId="0" xr:uid="{F50077AB-2FE5-4379-9880-00BB2E86E1B8}">
      <text>
        <t xml:space="preserve">[Threaded comment]
Your version of Excel allows you to read this threaded comment; however, any edits to it will get removed if the file is opened in a newer version of Excel. Learn more: https://go.microsoft.com/fwlink/?linkid=870924
Comment:
    0- Not reported on   
1- Pouch of Douglas (POD)   
2- Vesicouterine (VU) Space   
3- Right ovary   
4- Left ovary   
5- Right pelvic side wall   
6- Left pelvic side wall   
7- Uterus   
8- Other, text:      </t>
      </text>
    </comment>
    <comment ref="DK1" authorId="97" shapeId="0" xr:uid="{B0C0BB0A-AA10-40BD-9E36-04BCF5DB55B7}">
      <text>
        <t>[Threaded comment]
Your version of Excel allows you to read this threaded comment; however, any edits to it will get removed if the file is opened in a newer version of Excel. Learn more: https://go.microsoft.com/fwlink/?linkid=870924
Comment:
    Describe
OR enter NR if 'other' is not recorded</t>
      </text>
    </comment>
    <comment ref="DL1" authorId="98" shapeId="0" xr:uid="{EEDC015D-E4E9-4F05-9B97-E3EB19274DC7}">
      <text>
        <t>[Threaded comment]
Your version of Excel allows you to read this threaded comment; however, any edits to it will get removed if the file is opened in a newer version of Excel. Learn more: https://go.microsoft.com/fwlink/?linkid=870924
Comment:
    free text</t>
      </text>
    </comment>
    <comment ref="DM1" authorId="99" shapeId="0" xr:uid="{921D625B-0FBE-4A2C-A98A-E29A9CA1CF0B}">
      <text>
        <t>[Threaded comment]
Your version of Excel allows you to read this threaded comment; however, any edits to it will get removed if the file is opened in a newer version of Excel. Learn more: https://go.microsoft.com/fwlink/?linkid=870924
Comment:
    0: Absent/ Not reported on 
1: Yes/ Present</t>
      </text>
    </comment>
    <comment ref="DN1" authorId="100" shapeId="0" xr:uid="{26899572-D8D8-4C4B-9381-113E5A356D92}">
      <text>
        <t>[Threaded comment]
Your version of Excel allows you to read this threaded comment; however, any edits to it will get removed if the file is opened in a newer version of Excel. Learn more: https://go.microsoft.com/fwlink/?linkid=870924
Comment:
    Number of nodules or NR if 'not recorded'</t>
      </text>
    </comment>
    <comment ref="DO1" authorId="101" shapeId="0" xr:uid="{7CBF2F84-BBA8-4D2F-BFF2-1E0A8E3A9F46}">
      <text>
        <t>[Threaded comment]
Your version of Excel allows you to read this threaded comment; however, any edits to it will get removed if the file is opened in a newer version of Excel. Learn more: https://go.microsoft.com/fwlink/?linkid=870924
Comment:
    free text</t>
      </text>
    </comment>
    <comment ref="DP1" authorId="102" shapeId="0" xr:uid="{C4978958-3E79-43CD-AACF-1829E9EF64E5}">
      <text>
        <t>[Threaded comment]
Your version of Excel allows you to read this threaded comment; however, any edits to it will get removed if the file is opened in a newer version of Excel. Learn more: https://go.microsoft.com/fwlink/?linkid=870924
Comment:
    free text</t>
      </text>
    </comment>
    <comment ref="DQ1" authorId="103" shapeId="0" xr:uid="{289D09AD-7D92-4EE3-A0F5-5E81A670BF5A}">
      <text>
        <t>[Threaded comment]
Your version of Excel allows you to read this threaded comment; however, any edits to it will get removed if the file is opened in a newer version of Excel. Learn more: https://go.microsoft.com/fwlink/?linkid=870924
Comment:
    free text</t>
      </text>
    </comment>
    <comment ref="DR1" authorId="104" shapeId="0" xr:uid="{88A78295-3FD3-4348-B368-BB7F0142DB10}">
      <text>
        <t>[Threaded comment]
Your version of Excel allows you to read this threaded comment; however, any edits to it will get removed if the file is opened in a newer version of Excel. Learn more: https://go.microsoft.com/fwlink/?linkid=870924
Comment:
    free text</t>
      </text>
    </comment>
    <comment ref="DS1" authorId="105" shapeId="0" xr:uid="{2B85886B-5E1A-4CF1-BA01-97961D97FAA1}">
      <text>
        <t xml:space="preserve">[Threaded comment]
Your version of Excel allows you to read this threaded comment; however, any edits to it will get removed if the file is opened in a newer version of Excel. Learn more: https://go.microsoft.com/fwlink/?linkid=870924
Comment:
    0: Absent/ not reported on
1: Yes/Present </t>
      </text>
    </comment>
    <comment ref="DT1" authorId="106" shapeId="0" xr:uid="{B53E47A1-D050-447A-80C9-D7507D9F5E2B}">
      <text>
        <t>[Threaded comment]
Your version of Excel allows you to read this threaded comment; however, any edits to it will get removed if the file is opened in a newer version of Excel. Learn more: https://go.microsoft.com/fwlink/?linkid=870924
Comment:
    Number of nodules or NR if 'not recorded'</t>
      </text>
    </comment>
    <comment ref="DU1" authorId="107" shapeId="0" xr:uid="{89F07BA0-7F90-4354-824D-E507A2274D33}">
      <text>
        <t>[Threaded comment]
Your version of Excel allows you to read this threaded comment; however, any edits to it will get removed if the file is opened in a newer version of Excel. Learn more: https://go.microsoft.com/fwlink/?linkid=870924
Comment:
    free text</t>
      </text>
    </comment>
    <comment ref="DV1" authorId="108" shapeId="0" xr:uid="{451C3653-7536-488D-A062-C6C66715C273}">
      <text>
        <t>[Threaded comment]
Your version of Excel allows you to read this threaded comment; however, any edits to it will get removed if the file is opened in a newer version of Excel. Learn more: https://go.microsoft.com/fwlink/?linkid=870924
Comment:
    free text</t>
      </text>
    </comment>
    <comment ref="DW1" authorId="109" shapeId="0" xr:uid="{B83B6F24-160E-4FD4-8613-65D2E5DF7B8E}">
      <text>
        <t>[Threaded comment]
Your version of Excel allows you to read this threaded comment; however, any edits to it will get removed if the file is opened in a newer version of Excel. Learn more: https://go.microsoft.com/fwlink/?linkid=870924
Comment:
    free text</t>
      </text>
    </comment>
    <comment ref="DX1" authorId="110" shapeId="0" xr:uid="{2C74DC98-6670-460B-B777-D00B273DF64D}">
      <text>
        <t>[Threaded comment]
Your version of Excel allows you to read this threaded comment; however, any edits to it will get removed if the file is opened in a newer version of Excel. Learn more: https://go.microsoft.com/fwlink/?linkid=870924
Comment:
    free text</t>
      </text>
    </comment>
    <comment ref="DY1" authorId="111" shapeId="0" xr:uid="{F2CEF01A-3D07-4972-8DB5-C5B2DA4B88D7}">
      <text>
        <t>[Threaded comment]
Your version of Excel allows you to read this threaded comment; however, any edits to it will get removed if the file is opened in a newer version of Excel. Learn more: https://go.microsoft.com/fwlink/?linkid=870924
Comment:
    0- Not assessed/ Not reported on
1- Positive sliding sign, no adhesions
2- Negative sliding sign, adhesions</t>
      </text>
    </comment>
    <comment ref="DZ1" authorId="112" shapeId="0" xr:uid="{5D3E99BC-BF64-4D18-9DE6-4AEA76B60237}">
      <text>
        <t>[Threaded comment]
Your version of Excel allows you to read this threaded comment; however, any edits to it will get removed if the file is opened in a newer version of Excel. Learn more: https://go.microsoft.com/fwlink/?linkid=870924
Comment:
    free text</t>
      </text>
    </comment>
    <comment ref="EA1" authorId="113" shapeId="0" xr:uid="{8AD19C81-822E-4A8D-95B0-FE17801185AC}">
      <text>
        <t>[Threaded comment]
Your version of Excel allows you to read this threaded comment; however, any edits to it will get removed if the file is opened in a newer version of Excel. Learn more: https://go.microsoft.com/fwlink/?linkid=870924
Comment:
    0- Not assessed/ Not reported on
1- Positive sliding sign, pouch (present) not obliterated   
2- Negative sliding sign, pouch obliterated (COMPLETE)   
3- Negative sliding sign, pouch obliterated (PARTIAL LEFT)   
4- Negative sliding sign, pouch obliterated (PARTIAL RIGHT)   
5- Negative sliding sign, pouch obliterated (PARTIAL CENTRAL)</t>
      </text>
    </comment>
    <comment ref="EB1" authorId="114" shapeId="0" xr:uid="{DC931424-022B-490A-A048-8BD051D92994}">
      <text>
        <t>[Threaded comment]
Your version of Excel allows you to read this threaded comment; however, any edits to it will get removed if the file is opened in a newer version of Excel. Learn more: https://go.microsoft.com/fwlink/?linkid=870924
Comment:
    free text</t>
      </text>
    </comment>
    <comment ref="EC1" authorId="115" shapeId="0" xr:uid="{FA6D37EA-46EC-4155-B61B-A08CC6C13D56}">
      <text>
        <t>[Threaded comment]
Your version of Excel allows you to read this threaded comment; however, any edits to it will get removed if the file is opened in a newer version of Excel. Learn more: https://go.microsoft.com/fwlink/?linkid=870924
Comment:
    0: Absent/ not reported on
1: Yes/ Present</t>
      </text>
    </comment>
    <comment ref="ED1" authorId="116" shapeId="0" xr:uid="{9992A968-510E-496E-AC99-FAD263E9C47C}">
      <text>
        <t>[Threaded comment]
Your version of Excel allows you to read this threaded comment; however, any edits to it will get removed if the file is opened in a newer version of Excel. Learn more: https://go.microsoft.com/fwlink/?linkid=870924
Comment:
    Number of nodules or NR if 'not recorded'</t>
      </text>
    </comment>
    <comment ref="EE1" authorId="117" shapeId="0" xr:uid="{9D854A10-FF99-4A67-B473-44832EA5E8D7}">
      <text>
        <t>[Threaded comment]
Your version of Excel allows you to read this threaded comment; however, any edits to it will get removed if the file is opened in a newer version of Excel. Learn more: https://go.microsoft.com/fwlink/?linkid=870924
Comment:
    free text</t>
      </text>
    </comment>
    <comment ref="EF1" authorId="118" shapeId="0" xr:uid="{A2E4226D-ED5B-4A78-A9A0-4971921254F4}">
      <text>
        <t>[Threaded comment]
Your version of Excel allows you to read this threaded comment; however, any edits to it will get removed if the file is opened in a newer version of Excel. Learn more: https://go.microsoft.com/fwlink/?linkid=870924
Comment:
    free text</t>
      </text>
    </comment>
    <comment ref="EG1" authorId="119" shapeId="0" xr:uid="{5BA745FB-41E6-4906-A733-BF676C19CC55}">
      <text>
        <t>[Threaded comment]
Your version of Excel allows you to read this threaded comment; however, any edits to it will get removed if the file is opened in a newer version of Excel. Learn more: https://go.microsoft.com/fwlink/?linkid=870924
Comment:
    free text</t>
      </text>
    </comment>
    <comment ref="EH1" authorId="120" shapeId="0" xr:uid="{5063361F-2BB7-40CE-A2FC-C40E87AEA5FF}">
      <text>
        <t>[Threaded comment]
Your version of Excel allows you to read this threaded comment; however, any edits to it will get removed if the file is opened in a newer version of Excel. Learn more: https://go.microsoft.com/fwlink/?linkid=870924
Comment:
    free text</t>
      </text>
    </comment>
    <comment ref="EI1" authorId="121" shapeId="0" xr:uid="{51BF44D0-205F-4D8C-9833-18BD92B4A779}">
      <text>
        <t>[Threaded comment]
Your version of Excel allows you to read this threaded comment; however, any edits to it will get removed if the file is opened in a newer version of Excel. Learn more: https://go.microsoft.com/fwlink/?linkid=870924
Comment:
    0: No/ Not reported on 
1: Active
2: Inactive</t>
      </text>
    </comment>
    <comment ref="EK1" authorId="122" shapeId="0" xr:uid="{2D553688-C0A0-4B73-86F8-751E5A3FB720}">
      <text>
        <t>[Threaded comment]
Your version of Excel allows you to read this threaded comment; however, any edits to it will get removed if the file is opened in a newer version of Excel. Learn more: https://go.microsoft.com/fwlink/?linkid=870924
Comment:
    0 - No/ not reported on
1 - Yes/ Present</t>
      </text>
    </comment>
    <comment ref="EL1" authorId="123" shapeId="0" xr:uid="{1FBF93A4-632C-46EB-98F6-AB3800637ABE}">
      <text>
        <t>[Threaded comment]
Your version of Excel allows you to read this threaded comment; however, any edits to it will get removed if the file is opened in a newer version of Excel. Learn more: https://go.microsoft.com/fwlink/?linkid=870924
Comment:
    Number of nodules or NR if 'not recorded'</t>
      </text>
    </comment>
    <comment ref="EM1" authorId="124" shapeId="0" xr:uid="{20D94446-ED0A-49F2-923B-AF1273BF4918}">
      <text>
        <t>[Threaded comment]
Your version of Excel allows you to read this threaded comment; however, any edits to it will get removed if the file is opened in a newer version of Excel. Learn more: https://go.microsoft.com/fwlink/?linkid=870924
Comment:
    free text</t>
      </text>
    </comment>
    <comment ref="EN1" authorId="125" shapeId="0" xr:uid="{6E9A13E8-259B-4DE9-A367-9F4ABC3FA508}">
      <text>
        <t>[Threaded comment]
Your version of Excel allows you to read this threaded comment; however, any edits to it will get removed if the file is opened in a newer version of Excel. Learn more: https://go.microsoft.com/fwlink/?linkid=870924
Comment:
    free text</t>
      </text>
    </comment>
    <comment ref="EO1" authorId="126" shapeId="0" xr:uid="{B8E71325-BD0C-4DB6-A26F-1E4A41932C5F}">
      <text>
        <t>[Threaded comment]
Your version of Excel allows you to read this threaded comment; however, any edits to it will get removed if the file is opened in a newer version of Excel. Learn more: https://go.microsoft.com/fwlink/?linkid=870924
Comment:
    free text</t>
      </text>
    </comment>
    <comment ref="EP1" authorId="127" shapeId="0" xr:uid="{F0B8CEF6-D1B0-4D03-A802-A6A46A787972}">
      <text>
        <t>[Threaded comment]
Your version of Excel allows you to read this threaded comment; however, any edits to it will get removed if the file is opened in a newer version of Excel. Learn more: https://go.microsoft.com/fwlink/?linkid=870924
Comment:
    free text</t>
      </text>
    </comment>
    <comment ref="EQ1" authorId="128" shapeId="0" xr:uid="{C708BE83-1E49-432E-9C51-3E4B3F6940C1}">
      <text>
        <t>[Threaded comment]
Your version of Excel allows you to read this threaded comment; however, any edits to it will get removed if the file is opened in a newer version of Excel. Learn more: https://go.microsoft.com/fwlink/?linkid=870924
Comment:
    0: No/ not reported on
1: Yes/ Present</t>
      </text>
    </comment>
    <comment ref="ER1" authorId="129" shapeId="0" xr:uid="{A4D601D3-B824-4402-9944-E1C549879E3C}">
      <text>
        <t>[Threaded comment]
Your version of Excel allows you to read this threaded comment; however, any edits to it will get removed if the file is opened in a newer version of Excel. Learn more: https://go.microsoft.com/fwlink/?linkid=870924
Comment:
    Number of nodules or NR if 'not recorded'</t>
      </text>
    </comment>
    <comment ref="ES1" authorId="130" shapeId="0" xr:uid="{7821D31F-5BFB-43CA-9047-759177017FEB}">
      <text>
        <t>[Threaded comment]
Your version of Excel allows you to read this threaded comment; however, any edits to it will get removed if the file is opened in a newer version of Excel. Learn more: https://go.microsoft.com/fwlink/?linkid=870924
Comment:
    free text</t>
      </text>
    </comment>
    <comment ref="ET1" authorId="131" shapeId="0" xr:uid="{29896C2C-F2A4-432A-8DC5-6E020BB0DE7D}">
      <text>
        <t>[Threaded comment]
Your version of Excel allows you to read this threaded comment; however, any edits to it will get removed if the file is opened in a newer version of Excel. Learn more: https://go.microsoft.com/fwlink/?linkid=870924
Comment:
    free text</t>
      </text>
    </comment>
    <comment ref="EU1" authorId="132" shapeId="0" xr:uid="{642D575D-BFCB-49AF-AB77-D0B63D23A420}">
      <text>
        <t>[Threaded comment]
Your version of Excel allows you to read this threaded comment; however, any edits to it will get removed if the file is opened in a newer version of Excel. Learn more: https://go.microsoft.com/fwlink/?linkid=870924
Comment:
    free text</t>
      </text>
    </comment>
    <comment ref="EV1" authorId="133" shapeId="0" xr:uid="{B486E27E-7234-47C2-BA27-C8368C6B9B2F}">
      <text>
        <t>[Threaded comment]
Your version of Excel allows you to read this threaded comment; however, any edits to it will get removed if the file is opened in a newer version of Excel. Learn more: https://go.microsoft.com/fwlink/?linkid=870924
Comment:
    free text</t>
      </text>
    </comment>
    <comment ref="EW1" authorId="134" shapeId="0" xr:uid="{70DF39D1-B1F9-41EE-BF34-46EC4ECD74EA}">
      <text>
        <t>[Threaded comment]
Your version of Excel allows you to read this threaded comment; however, any edits to it will get removed if the file is opened in a newer version of Excel. Learn more: https://go.microsoft.com/fwlink/?linkid=870924
Comment:
    0 - No/ not reported on
1 - Yes/ Present</t>
      </text>
    </comment>
    <comment ref="EY1" authorId="135" shapeId="0" xr:uid="{DA6B5BB0-143F-4C71-A4C3-998787E666E0}">
      <text>
        <t>[Threaded comment]
Your version of Excel allows you to read this threaded comment; however, any edits to it will get removed if the file is opened in a newer version of Excel. Learn more: https://go.microsoft.com/fwlink/?linkid=870924
Comment:
    free text</t>
      </text>
    </comment>
    <comment ref="EZ1" authorId="136" shapeId="0" xr:uid="{B4C1B2A7-BAD8-4304-8D69-60E16F492107}">
      <text>
        <t>[Threaded comment]
Your version of Excel allows you to read this threaded comment; however, any edits to it will get removed if the file is opened in a newer version of Excel. Learn more: https://go.microsoft.com/fwlink/?linkid=870924
Comment:
    free text</t>
      </text>
    </comment>
    <comment ref="FA1" authorId="137" shapeId="0" xr:uid="{39C4BEF5-B654-4F7C-97C2-877CFFA9BE00}">
      <text>
        <t>[Threaded comment]
Your version of Excel allows you to read this threaded comment; however, any edits to it will get removed if the file is opened in a newer version of Excel. Learn more: https://go.microsoft.com/fwlink/?linkid=870924
Comment:
    free text</t>
      </text>
    </comment>
    <comment ref="FB1" authorId="138" shapeId="0" xr:uid="{70ECCA0B-58B7-4C2F-8304-7BEFBFBB3B86}">
      <text>
        <t>[Threaded comment]
Your version of Excel allows you to read this threaded comment; however, any edits to it will get removed if the file is opened in a newer version of Excel. Learn more: https://go.microsoft.com/fwlink/?linkid=870924
Comment:
    0 - No/ not reported on
1 - Yes</t>
      </text>
    </comment>
    <comment ref="FD1" authorId="139" shapeId="0" xr:uid="{E72FBD89-BAAF-4DA6-9BFA-8431DCB94366}">
      <text>
        <t>[Threaded comment]
Your version of Excel allows you to read this threaded comment; however, any edits to it will get removed if the file is opened in a newer version of Excel. Learn more: https://go.microsoft.com/fwlink/?linkid=870924
Comment:
    0 - No/ not reported on
1 - Yes/ Present</t>
      </text>
    </comment>
    <comment ref="FF1" authorId="140" shapeId="0" xr:uid="{B2718759-901C-4778-83EB-DDA1BEBDF3AD}">
      <text>
        <t>[Threaded comment]
Your version of Excel allows you to read this threaded comment; however, any edits to it will get removed if the file is opened in a newer version of Excel. Learn more: https://go.microsoft.com/fwlink/?linkid=870924
Comment:
    free text</t>
      </text>
    </comment>
    <comment ref="FG1" authorId="141" shapeId="0" xr:uid="{67D665FC-91DD-4452-8BDC-C0AAC26BA3D9}">
      <text>
        <t>[Threaded comment]
Your version of Excel allows you to read this threaded comment; however, any edits to it will get removed if the file is opened in a newer version of Excel. Learn more: https://go.microsoft.com/fwlink/?linkid=870924
Comment:
    free text</t>
      </text>
    </comment>
    <comment ref="FH1" authorId="142" shapeId="0" xr:uid="{6C41442B-8B3E-42A9-AF85-93548C04EF6A}">
      <text>
        <t>[Threaded comment]
Your version of Excel allows you to read this threaded comment; however, any edits to it will get removed if the file is opened in a newer version of Excel. Learn more: https://go.microsoft.com/fwlink/?linkid=870924
Comment:
    free text</t>
      </text>
    </comment>
    <comment ref="FI1" authorId="143" shapeId="0" xr:uid="{A43CF8B9-305E-42FE-BE82-6D9A177402C2}">
      <text>
        <t>[Threaded comment]
Your version of Excel allows you to read this threaded comment; however, any edits to it will get removed if the file is opened in a newer version of Excel. Learn more: https://go.microsoft.com/fwlink/?linkid=870924
Comment:
    0 - No/ not reported on
1 - Yes</t>
      </text>
    </comment>
    <comment ref="FK1" authorId="144" shapeId="0" xr:uid="{A553F485-3A27-424C-A6AD-19C9613027E8}">
      <text>
        <t>[Threaded comment]
Your version of Excel allows you to read this threaded comment; however, any edits to it will get removed if the file is opened in a newer version of Excel. Learn more: https://go.microsoft.com/fwlink/?linkid=870924
Comment:
    0 - No/ not reported on
1 - Yes/ Present</t>
      </text>
    </comment>
    <comment ref="FM1" authorId="145" shapeId="0" xr:uid="{CEC65EC5-DA97-4163-B9BB-8C19D8CC2687}">
      <text>
        <t>[Threaded comment]
Your version of Excel allows you to read this threaded comment; however, any edits to it will get removed if the file is opened in a newer version of Excel. Learn more: https://go.microsoft.com/fwlink/?linkid=870924
Comment:
    free text</t>
      </text>
    </comment>
    <comment ref="FN1" authorId="146" shapeId="0" xr:uid="{03A08E81-17DC-4575-9C0B-3133CE697F78}">
      <text>
        <t>[Threaded comment]
Your version of Excel allows you to read this threaded comment; however, any edits to it will get removed if the file is opened in a newer version of Excel. Learn more: https://go.microsoft.com/fwlink/?linkid=870924
Comment:
    free text</t>
      </text>
    </comment>
    <comment ref="FO1" authorId="147" shapeId="0" xr:uid="{D113EDC0-F681-4B1E-9E6E-D1EB270609A9}">
      <text>
        <t>[Threaded comment]
Your version of Excel allows you to read this threaded comment; however, any edits to it will get removed if the file is opened in a newer version of Excel. Learn more: https://go.microsoft.com/fwlink/?linkid=870924
Comment:
    free text</t>
      </text>
    </comment>
    <comment ref="FP1" authorId="148" shapeId="0" xr:uid="{016BB9BE-8F73-434B-9408-519269820801}">
      <text>
        <t>[Threaded comment]
Your version of Excel allows you to read this threaded comment; however, any edits to it will get removed if the file is opened in a newer version of Excel. Learn more: https://go.microsoft.com/fwlink/?linkid=870924
Comment:
    0 - No/ not reported on
1 - Yes</t>
      </text>
    </comment>
    <comment ref="FR1" authorId="149" shapeId="0" xr:uid="{EB25958A-ADD9-42C1-B744-1F7BFB433133}">
      <text>
        <t>[Threaded comment]
Your version of Excel allows you to read this threaded comment; however, any edits to it will get removed if the file is opened in a newer version of Excel. Learn more: https://go.microsoft.com/fwlink/?linkid=870924
Comment:
    0: No / not reported on 
1: Yes</t>
      </text>
    </comment>
    <comment ref="FT1" authorId="150" shapeId="0" xr:uid="{D058521A-3B5F-4E91-BDE9-7A3C2B32931C}">
      <text>
        <t>[Threaded comment]
Your version of Excel allows you to read this threaded comment; however, any edits to it will get removed if the file is opened in a newer version of Excel. Learn more: https://go.microsoft.com/fwlink/?linkid=870924
Comment:
    free text</t>
      </text>
    </comment>
    <comment ref="FU1" authorId="151" shapeId="0" xr:uid="{890712AD-DA8B-47FF-9459-B78616840CBB}">
      <text>
        <t>[Threaded comment]
Your version of Excel allows you to read this threaded comment; however, any edits to it will get removed if the file is opened in a newer version of Excel. Learn more: https://go.microsoft.com/fwlink/?linkid=870924
Comment:
    free text</t>
      </text>
    </comment>
    <comment ref="FV1" authorId="152" shapeId="0" xr:uid="{272436B5-25B4-4A91-A54D-18BFFE620DB6}">
      <text>
        <t>[Threaded comment]
Your version of Excel allows you to read this threaded comment; however, any edits to it will get removed if the file is opened in a newer version of Excel. Learn more: https://go.microsoft.com/fwlink/?linkid=870924
Comment:
    free text</t>
      </text>
    </comment>
    <comment ref="FX1" authorId="153" shapeId="0" xr:uid="{74777F21-06AC-48D4-B6B5-596DDA09416B}">
      <text>
        <t>[Threaded comment]
Your version of Excel allows you to read this threaded comment; however, any edits to it will get removed if the file is opened in a newer version of Excel. Learn more: https://go.microsoft.com/fwlink/?linkid=870924
Comment:
    Enter distance length
OR enter NR for "Not Reported"</t>
      </text>
    </comment>
    <comment ref="FY1" authorId="154" shapeId="0" xr:uid="{C1E39665-EECF-449D-B05B-CE74A9A4CA8B}">
      <text>
        <t>[Threaded comment]
Your version of Excel allows you to read this threaded comment; however, any edits to it will get removed if the file is opened in a newer version of Excel. Learn more: https://go.microsoft.com/fwlink/?linkid=870924
Comment:
    0 - Absent / not reported on
1 - Vagina
2 - Uterus
3 - Uterosacral ligaments
4 - Ovary
5 - Other (describe in next column)</t>
      </text>
    </comment>
    <comment ref="FZ1" authorId="155" shapeId="0" xr:uid="{2E2E8DA1-A359-4E83-8AA8-D7F4BCBF49ED}">
      <text>
        <t>[Threaded comment]
Your version of Excel allows you to read this threaded comment; however, any edits to it will get removed if the file is opened in a newer version of Excel. Learn more: https://go.microsoft.com/fwlink/?linkid=870924
Comment:
    free text
Reply:
    Describe
OR enter NR if 'other' is not recorded</t>
      </text>
    </comment>
    <comment ref="GD1" authorId="156" shapeId="0" xr:uid="{57E12EE1-11DC-46C8-9026-726277310BAA}">
      <text>
        <t>[Threaded comment]
Your version of Excel allows you to read this threaded comment; however, any edits to it will get removed if the file is opened in a newer version of Excel. Learn more: https://go.microsoft.com/fwlink/?linkid=870924
Comment:
    0-1 Not stated on report
Transabdominal
Transvaginal
Transabdominal + Transvaginal</t>
      </text>
    </comment>
    <comment ref="GI1" authorId="157" shapeId="0" xr:uid="{9F7762FA-D250-4D35-B932-785EC999491B}">
      <text>
        <t>[Threaded comment]
Your version of Excel allows you to read this threaded comment; however, any edits to it will get removed if the file is opened in a newer version of Excel. Learn more: https://go.microsoft.com/fwlink/?linkid=870924
Comment:
    Key words: laparoscopy, laparotomy, hysteroscopy, polypectomy etc 
0 - Not mentioned in report 
1 - Yes (True) 
2 - No (False)</t>
      </text>
    </comment>
    <comment ref="GK1" authorId="158" shapeId="0" xr:uid="{0A26BF5F-9D78-46A2-94D1-98B78C95A7FB}">
      <text>
        <t>[Threaded comment]
Your version of Excel allows you to read this threaded comment; however, any edits to it will get removed if the file is opened in a newer version of Excel. Learn more: https://go.microsoft.com/fwlink/?linkid=870924
Comment:
    IUD or IUS in sitchu - mirena etc 
0- Not reported on 
1- No IUD or IUS
2- Yes IUD present
3- Yes IUS present </t>
      </text>
    </comment>
    <comment ref="GR1" authorId="159" shapeId="0" xr:uid="{D82903EE-B72F-4BBB-94A5-AB9A6088A1BA}">
      <text>
        <t>[Threaded comment]
Your version of Excel allows you to read this threaded comment; however, any edits to it will get removed if the file is opened in a newer version of Excel. Learn more: https://go.microsoft.com/fwlink/?linkid=870924
Comment:
    Scan Type
1- rTVUS (Routine)
2- eTVUS (Endo) 
3- TA only
4- TV only - fertility scan
NR - Not Recorded</t>
      </text>
    </comment>
    <comment ref="GT1" authorId="160" shapeId="0" xr:uid="{7E033A53-63F9-49C0-9673-5CAF4C4FE295}">
      <text>
        <t>[Threaded comment]
Your version of Excel allows you to read this threaded comment; however, any edits to it will get removed if the file is opened in a newer version of Excel. Learn more: https://go.microsoft.com/fwlink/?linkid=870924
Comment:
    1. Images only
2. Images and Video Clips
NR - Not Recorded</t>
      </text>
    </comment>
    <comment ref="GV1" authorId="161" shapeId="0" xr:uid="{BE0C17DA-6D5D-4C67-B584-AC57D44EBBAA}">
      <text>
        <t>[Threaded comment]
Your version of Excel allows you to read this threaded comment; however, any edits to it will get removed if the file is opened in a newer version of Excel. Learn more: https://go.microsoft.com/fwlink/?linkid=870924
Comment:
    Uterus presence noted
0- Absent
1- Present</t>
      </text>
    </comment>
    <comment ref="HF1" authorId="162" shapeId="0" xr:uid="{2F96463E-0783-4015-92FA-7138AE3BA9ED}">
      <text>
        <t>[Threaded comment]
Your version of Excel allows you to read this threaded comment; however, any edits to it will get removed if the file is opened in a newer version of Excel. Learn more: https://go.microsoft.com/fwlink/?linkid=870924
Comment:
    0 - Absent / not reported on
1 - Yes</t>
      </text>
    </comment>
    <comment ref="HH1" authorId="163" shapeId="0" xr:uid="{0F0F8D4B-2998-4E77-9227-7B078134BF71}">
      <text>
        <t>[Threaded comment]
Your version of Excel allows you to read this threaded comment; however, any edits to it will get removed if the file is opened in a newer version of Excel. Learn more: https://go.microsoft.com/fwlink/?linkid=870924
Comment:
    0 - Absent / not reported on
1 - Yes</t>
      </text>
    </comment>
    <comment ref="HJ1" authorId="164" shapeId="0" xr:uid="{4F4001F4-ABB9-4C13-978B-54E1D314AD3E}">
      <text>
        <t>[Threaded comment]
Your version of Excel allows you to read this threaded comment; however, any edits to it will get removed if the file is opened in a newer version of Excel. Learn more: https://go.microsoft.com/fwlink/?linkid=870924
Comment:
    0 - Absent / not reported on
1 - Yes</t>
      </text>
    </comment>
    <comment ref="HL1" authorId="165" shapeId="0" xr:uid="{68D0EA28-A3E6-4B02-9C08-EAF4006C8C5B}">
      <text>
        <t>[Threaded comment]
Your version of Excel allows you to read this threaded comment; however, any edits to it will get removed if the file is opened in a newer version of Excel. Learn more: https://go.microsoft.com/fwlink/?linkid=870924
Comment:
    0 - Absent / not reported on
1 - Yes</t>
      </text>
    </comment>
    <comment ref="HN1" authorId="166" shapeId="0" xr:uid="{80A5A945-ABDB-48F7-9F8A-B8AB59172CE7}">
      <text>
        <t>[Threaded comment]
Your version of Excel allows you to read this threaded comment; however, any edits to it will get removed if the file is opened in a newer version of Excel. Learn more: https://go.microsoft.com/fwlink/?linkid=870924
Comment:
    0 - Absent / not reported on
1 - Yes</t>
      </text>
    </comment>
    <comment ref="HP1" authorId="167" shapeId="0" xr:uid="{DA4F45D7-4904-466F-A45D-4CC07D298DA4}">
      <text>
        <t>[Threaded comment]
Your version of Excel allows you to read this threaded comment; however, any edits to it will get removed if the file is opened in a newer version of Excel. Learn more: https://go.microsoft.com/fwlink/?linkid=870924
Comment:
    0 - Absent / not reported on
1 - Yes</t>
      </text>
    </comment>
    <comment ref="HU1" authorId="168" shapeId="0" xr:uid="{7C63E949-4A68-4DC9-9F04-4FDC391979D9}">
      <text>
        <t xml:space="preserve">[Threaded comment]
Your version of Excel allows you to read this threaded comment; however, any edits to it will get removed if the file is opened in a newer version of Excel. Learn more: https://go.microsoft.com/fwlink/?linkid=870924
Comment:
    0: Absent / not reported 
1: Yes 
   </t>
      </text>
    </comment>
    <comment ref="HW1" authorId="169" shapeId="0" xr:uid="{E4B05207-31D2-4BDA-894B-F745D3CA6931}">
      <text>
        <t>[Threaded comment]
Your version of Excel allows you to read this threaded comment; however, any edits to it will get removed if the file is opened in a newer version of Excel. Learn more: https://go.microsoft.com/fwlink/?linkid=870924
Comment:
    0: Absent / not reported 
1: Yes </t>
      </text>
    </comment>
    <comment ref="HY1" authorId="170" shapeId="0" xr:uid="{969F3683-08F4-407A-9F09-FBCDEBA5B596}">
      <text>
        <t>[Threaded comment]
Your version of Excel allows you to read this threaded comment; however, any edits to it will get removed if the file is opened in a newer version of Excel. Learn more: https://go.microsoft.com/fwlink/?linkid=870924
Comment:
    0: Absent / not reported 
1: Yes </t>
      </text>
    </comment>
    <comment ref="IB1" authorId="171" shapeId="0" xr:uid="{4FAAAA48-A07B-458B-A842-3B1376CF63E8}">
      <text>
        <t>[Threaded comment]
Your version of Excel allows you to read this threaded comment; however, any edits to it will get removed if the file is opened in a newer version of Excel. Learn more: https://go.microsoft.com/fwlink/?linkid=870924
Comment:
    0- Not reported on 
1- Diffuse
2- Focal anterior wall
3- Focal posterior wall</t>
      </text>
    </comment>
    <comment ref="IH1" authorId="172" shapeId="0" xr:uid="{D193F730-CB04-431F-B34A-731A7843AC44}">
      <text>
        <t>[Threaded comment]
Your version of Excel allows you to read this threaded comment; however, any edits to it will get removed if the file is opened in a newer version of Excel. Learn more: https://go.microsoft.com/fwlink/?linkid=870924
Comment:
    0- Absent / not reported on 
1- Present</t>
      </text>
    </comment>
    <comment ref="IL1" authorId="173" shapeId="0" xr:uid="{0B4C284B-BD1E-4D70-B6A9-4D75F29BB5DB}">
      <text>
        <t>[Threaded comment]
Your version of Excel allows you to read this threaded comment; however, any edits to it will get removed if the file is opened in a newer version of Excel. Learn more: https://go.microsoft.com/fwlink/?linkid=870924
Comment:
    0- Absent / not reported on 
1- Present</t>
      </text>
    </comment>
    <comment ref="IO1" authorId="174" shapeId="0" xr:uid="{8366291F-07DA-4273-9884-EAB3881CDA6C}">
      <text>
        <t>[Threaded comment]
Your version of Excel allows you to read this threaded comment; however, any edits to it will get removed if the file is opened in a newer version of Excel. Learn more: https://go.microsoft.com/fwlink/?linkid=870924
Comment:
    0: Absent / oophorectomy 
1: Present</t>
      </text>
    </comment>
    <comment ref="IQ1" authorId="175" shapeId="0" xr:uid="{0747F91A-327F-48FB-BDFF-667544E8508A}">
      <text>
        <t>[Threaded comment]
Your version of Excel allows you to read this threaded comment; however, any edits to it will get removed if the file is opened in a newer version of Excel. Learn more: https://go.microsoft.com/fwlink/?linkid=870924
Comment:
    0- Not reported on 
1- Mobile
2- Not Mobile</t>
      </text>
    </comment>
    <comment ref="IS1" authorId="176" shapeId="0" xr:uid="{32F73872-3DB6-4145-8CD3-A429E0910B2B}">
      <text>
        <t xml:space="preserve">[Threaded comment]
Your version of Excel allows you to read this threaded comment; however, any edits to it will get removed if the file is opened in a newer version of Excel. Learn more: https://go.microsoft.com/fwlink/?linkid=870924
Comment:
    1- Adhered to uterus   
2- Adhered to bowel   
3- Adhered to USL   
4- Medalisised / Kissing Ovaries   
5- Other, describe: </t>
      </text>
    </comment>
    <comment ref="IU1" authorId="177" shapeId="0" xr:uid="{8C804673-C8A2-4A0F-A88D-780F3ACD68DE}">
      <text>
        <t>[Threaded comment]
Your version of Excel allows you to read this threaded comment; however, any edits to it will get removed if the file is opened in a newer version of Excel. Learn more: https://go.microsoft.com/fwlink/?linkid=870924
Comment:
    0- Not mobile /Not reported on 
1- Mobile
2- Adherent uterus
3- Adherent USL
4- Adherent sidewall
5- Adherent - Other</t>
      </text>
    </comment>
    <comment ref="IV1" authorId="178" shapeId="0" xr:uid="{F897719E-86A8-4E8E-8ACC-03D434E92211}">
      <text>
        <t xml:space="preserve">[Threaded comment]
Your version of Excel allows you to read this threaded comment; however, any edits to it will get removed if the file is opened in a newer version of Excel. Learn more: https://go.microsoft.com/fwlink/?linkid=870924
Comment:
    0- No
1- Yes
Reply:
    Derived from original report </t>
      </text>
    </comment>
    <comment ref="IX1" authorId="179" shapeId="0" xr:uid="{01EFCB3F-9ED6-48D8-AF19-9E6659B186F2}">
      <text>
        <t xml:space="preserve">[Threaded comment]
Your version of Excel allows you to read this threaded comment; however, any edits to it will get removed if the file is opened in a newer version of Excel. Learn more: https://go.microsoft.com/fwlink/?linkid=870924
Comment:
    0- Not reported on
1- Yes
Reply:
    Derived from original report </t>
      </text>
    </comment>
    <comment ref="IZ1" authorId="180" shapeId="0" xr:uid="{3FE61471-793B-4843-8E11-401BB0A26FAC}">
      <text>
        <t xml:space="preserve">[Threaded comment]
Your version of Excel allows you to read this threaded comment; however, any edits to it will get removed if the file is opened in a newer version of Excel. Learn more: https://go.microsoft.com/fwlink/?linkid=870924
Comment:
    Enter count of follicles
Reply:
    Derived from original report </t>
      </text>
    </comment>
    <comment ref="JA1" authorId="181" shapeId="0" xr:uid="{18A77404-7321-4E77-B5D9-5E64ACB5E4EB}">
      <text>
        <t xml:space="preserve">[Threaded comment]
Your version of Excel allows you to read this threaded comment; however, any edits to it will get removed if the file is opened in a newer version of Excel. Learn more: https://go.microsoft.com/fwlink/?linkid=870924
Comment:
     0: No/not reported on 
1: Yes 
   </t>
      </text>
    </comment>
    <comment ref="JC1" authorId="182" shapeId="0" xr:uid="{BA98F675-5023-4F3E-9E15-310D9E29CD06}">
      <text>
        <t xml:space="preserve">[Threaded comment]
Your version of Excel allows you to read this threaded comment; however, any edits to it will get removed if the file is opened in a newer version of Excel. Learn more: https://go.microsoft.com/fwlink/?linkid=870924
Comment:
     0: No/not reported on 
1: Yes 
   </t>
      </text>
    </comment>
    <comment ref="JE1" authorId="183" shapeId="0" xr:uid="{6FABF875-FB3E-44E4-B702-438E990F372D}">
      <text>
        <t>[Threaded comment]
Your version of Excel allows you to read this threaded comment; however, any edits to it will get removed if the file is opened in a newer version of Excel. Learn more: https://go.microsoft.com/fwlink/?linkid=870924
Comment:
    0: No / not reported on 
1: Yes</t>
      </text>
    </comment>
    <comment ref="JH1" authorId="184" shapeId="0" xr:uid="{FF1253F5-F03A-4FED-8E4E-BC446953DC3B}">
      <text>
        <t xml:space="preserve">[Threaded comment]
Your version of Excel allows you to read this threaded comment; however, any edits to it will get removed if the file is opened in a newer version of Excel. Learn more: https://go.microsoft.com/fwlink/?linkid=870924
Comment:
    0- No/ not reported on 
1- Yes/ Lesion features noted 
   </t>
      </text>
    </comment>
    <comment ref="JJ1" authorId="185" shapeId="0" xr:uid="{8FA071E8-7732-4720-ABC1-4C5E6278577C}">
      <text>
        <t xml:space="preserve">[Threaded comment]
Your version of Excel allows you to read this threaded comment; however, any edits to it will get removed if the file is opened in a newer version of Excel. Learn more: https://go.microsoft.com/fwlink/?linkid=870924
Comment:
    NR- Not recorded
1- Simply cyst 
2- Haemorrhagic cyst
3- Dermoid 
4- Other/Not classifiable, comment </t>
      </text>
    </comment>
    <comment ref="JL1" authorId="186" shapeId="0" xr:uid="{7B5854E2-F870-44A3-A154-325BDE9A7C7C}">
      <text>
        <t xml:space="preserve">[Threaded comment]
Your version of Excel allows you to read this threaded comment; however, any edits to it will get removed if the file is opened in a newer version of Excel. Learn more: https://go.microsoft.com/fwlink/?linkid=870924
Comment:
    Free text
   </t>
      </text>
    </comment>
    <comment ref="JN1" authorId="187" shapeId="0" xr:uid="{24CAA67B-3ADC-4348-B9F8-BAD205E4BD0E}">
      <text>
        <t>[Threaded comment]
Your version of Excel allows you to read this threaded comment; however, any edits to it will get removed if the file is opened in a newer version of Excel. Learn more: https://go.microsoft.com/fwlink/?linkid=870924
Comment:
    0: Absent / oophorectomy 
1: Present</t>
      </text>
    </comment>
    <comment ref="JP1" authorId="188" shapeId="0" xr:uid="{CADE0FAD-7EFF-4A67-924C-A3B4A246DEE5}">
      <text>
        <t>[Threaded comment]
Your version of Excel allows you to read this threaded comment; however, any edits to it will get removed if the file is opened in a newer version of Excel. Learn more: https://go.microsoft.com/fwlink/?linkid=870924
Comment:
    0- Not reported on 
1- Mobile
2- Not Mobile</t>
      </text>
    </comment>
    <comment ref="JR1" authorId="189" shapeId="0" xr:uid="{F9F76DE2-31C2-4FD0-8FC2-29F0338159C6}">
      <text>
        <t xml:space="preserve">[Threaded comment]
Your version of Excel allows you to read this threaded comment; however, any edits to it will get removed if the file is opened in a newer version of Excel. Learn more: https://go.microsoft.com/fwlink/?linkid=870924
Comment:
    0 - If Mobility = 0 or 1
1- Adhered to uterus   
2- Adhered to bowel   
3- Adhered to USL   
4- Medalisised / Kissing Ovaries   
5- Other, describe: </t>
      </text>
    </comment>
    <comment ref="JU1" authorId="190" shapeId="0" xr:uid="{68A7EF01-6F97-4ED7-B648-0D41849DA9F9}">
      <text>
        <t xml:space="preserve">[Threaded comment]
Your version of Excel allows you to read this threaded comment; however, any edits to it will get removed if the file is opened in a newer version of Excel. Learn more: https://go.microsoft.com/fwlink/?linkid=870924
Comment:
    0- No
1- Yes
Reply:
    Derived from original report </t>
      </text>
    </comment>
    <comment ref="JW1" authorId="191" shapeId="0" xr:uid="{2DE2860C-3B01-4EAF-8479-9ADBA1A01260}">
      <text>
        <t xml:space="preserve">[Threaded comment]
Your version of Excel allows you to read this threaded comment; however, any edits to it will get removed if the file is opened in a newer version of Excel. Learn more: https://go.microsoft.com/fwlink/?linkid=870924
Comment:
    0- Not reported on
1- Yes
Reply:
    Derived from original report </t>
      </text>
    </comment>
    <comment ref="JY1" authorId="192" shapeId="0" xr:uid="{5C848C97-F362-42B5-869E-6E834138CA60}">
      <text>
        <t>[Threaded comment]
Your version of Excel allows you to read this threaded comment; however, any edits to it will get removed if the file is opened in a newer version of Excel. Learn more: https://go.microsoft.com/fwlink/?linkid=870924
Comment:
    Enter the number of follicles</t>
      </text>
    </comment>
    <comment ref="JZ1" authorId="193" shapeId="0" xr:uid="{B63EDA39-6DBC-4733-84A8-A2D21EA782E5}">
      <text>
        <t>[Threaded comment]
Your version of Excel allows you to read this threaded comment; however, any edits to it will get removed if the file is opened in a newer version of Excel. Learn more: https://go.microsoft.com/fwlink/?linkid=870924
Comment:
    0- No/not reported on 
1- Yes </t>
      </text>
    </comment>
    <comment ref="KB1" authorId="194" shapeId="0" xr:uid="{9A3CFB50-CEA1-4B37-B770-55E8FE7E118C}">
      <text>
        <t xml:space="preserve">[Threaded comment]
Your version of Excel allows you to read this threaded comment; however, any edits to it will get removed if the file is opened in a newer version of Excel. Learn more: https://go.microsoft.com/fwlink/?linkid=870924
Comment:
    0- No/not reported on 
1- Yes 
   </t>
      </text>
    </comment>
    <comment ref="KD1" authorId="195" shapeId="0" xr:uid="{1A4103BA-5251-4330-A40B-B901198D126B}">
      <text>
        <t>[Threaded comment]
Your version of Excel allows you to read this threaded comment; however, any edits to it will get removed if the file is opened in a newer version of Excel. Learn more: https://go.microsoft.com/fwlink/?linkid=870924
Comment:
    0- No / not reported on 
1- Yes</t>
      </text>
    </comment>
    <comment ref="KG1" authorId="196" shapeId="0" xr:uid="{7A2EDE73-4BDC-4BB0-9816-C89C538D2D55}">
      <text>
        <t xml:space="preserve">[Threaded comment]
Your version of Excel allows you to read this threaded comment; however, any edits to it will get removed if the file is opened in a newer version of Excel. Learn more: https://go.microsoft.com/fwlink/?linkid=870924
Comment:
    0- No/ not reported on 
1- Yes/ Lesion features noted 
   </t>
      </text>
    </comment>
    <comment ref="KI1" authorId="197" shapeId="0" xr:uid="{EE216ED3-A2B8-4992-8BDB-EF5551778235}">
      <text>
        <t>[Threaded comment]
Your version of Excel allows you to read this threaded comment; however, any edits to it will get removed if the file is opened in a newer version of Excel. Learn more: https://go.microsoft.com/fwlink/?linkid=870924
Comment:
    free text</t>
      </text>
    </comment>
    <comment ref="KJ1" authorId="198" shapeId="0" xr:uid="{3AA0D560-DCA2-4478-A7DB-5D576DAE6E40}">
      <text>
        <t xml:space="preserve">[Threaded comment]
Your version of Excel allows you to read this threaded comment; however, any edits to it will get removed if the file is opened in a newer version of Excel. Learn more: https://go.microsoft.com/fwlink/?linkid=870924
Comment:
    1- Simple cyst
2- Haemorrhagic cyst
3- Dermoid
4- Other/Not Classifiable, comment: </t>
      </text>
    </comment>
    <comment ref="KL1" authorId="199" shapeId="0" xr:uid="{55642E0A-041B-47D8-8EF7-AB1773D1BC1B}">
      <text>
        <t>[Threaded comment]
Your version of Excel allows you to read this threaded comment; however, any edits to it will get removed if the file is opened in a newer version of Excel. Learn more: https://go.microsoft.com/fwlink/?linkid=870924
Comment:
    Free text</t>
      </text>
    </comment>
    <comment ref="KN1" authorId="200" shapeId="0" xr:uid="{006AA01C-8D2A-4402-8A67-0D9F1B9625C2}">
      <text>
        <t xml:space="preserve">[Threaded comment]
Your version of Excel allows you to read this threaded comment; however, any edits to it will get removed if the file is opened in a newer version of Excel. Learn more: https://go.microsoft.com/fwlink/?linkid=870924
Comment:
    0: No/ not reported on 
1: Yes 
   </t>
      </text>
    </comment>
    <comment ref="KP1" authorId="201" shapeId="0" xr:uid="{8237C696-375A-4B5E-AF84-ECD6398A6519}">
      <text>
        <t xml:space="preserve">[Threaded comment]
Your version of Excel allows you to read this threaded comment; however, any edits to it will get removed if the file is opened in a newer version of Excel. Learn more: https://go.microsoft.com/fwlink/?linkid=870924
Comment:
    0: No/ not reported on 
1: Yes 
   </t>
      </text>
    </comment>
    <comment ref="KR1" authorId="202" shapeId="0" xr:uid="{74191042-65FC-4ACD-831D-CFE3040F28C2}">
      <text>
        <t>[Threaded comment]
Your version of Excel allows you to read this threaded comment; however, any edits to it will get removed if the file is opened in a newer version of Excel. Learn more: https://go.microsoft.com/fwlink/?linkid=870924
Comment:
    0: No/ not reported on 
1: Yes </t>
      </text>
    </comment>
    <comment ref="KT1" authorId="203" shapeId="0" xr:uid="{5CCAB2D3-F00B-4BAF-A899-40DC67BFF1B9}">
      <text>
        <t>[Threaded comment]
Your version of Excel allows you to read this threaded comment; however, any edits to it will get removed if the file is opened in a newer version of Excel. Learn more: https://go.microsoft.com/fwlink/?linkid=870924
Comment:
    0: No/ not reported on 
1: Yes </t>
      </text>
    </comment>
    <comment ref="KW1" authorId="204" shapeId="0" xr:uid="{77BC5629-9E5A-4105-B50E-3BF184B95D85}">
      <text>
        <t xml:space="preserve">[Threaded comment]
Your version of Excel allows you to read this threaded comment; however, any edits to it will get removed if the file is opened in a newer version of Excel. Learn more: https://go.microsoft.com/fwlink/?linkid=870924
Comment:
    0- Not identified/ not reported on
1- Lesion present  </t>
      </text>
    </comment>
    <comment ref="KY1" authorId="205" shapeId="0" xr:uid="{18EF10EA-A2DE-498E-ACEB-D9DF298D05A2}">
      <text>
        <t>[Threaded comment]
Your version of Excel allows you to read this threaded comment; however, any edits to it will get removed if the file is opened in a newer version of Excel. Learn more: https://go.microsoft.com/fwlink/?linkid=870924
Comment:
    0 - If Endo Lesions = 0
1- Polyp
2- Submucosal fibroid
3- Retained products of conception
4- Other, describe in next field</t>
      </text>
    </comment>
    <comment ref="LA1" authorId="206" shapeId="0" xr:uid="{F2C13EE9-C824-4726-BAF1-EC3F99331D8D}">
      <text>
        <t>[Threaded comment]
Your version of Excel allows you to read this threaded comment; however, any edits to it will get removed if the file is opened in a newer version of Excel. Learn more: https://go.microsoft.com/fwlink/?linkid=870924
Comment:
    Other, describe OR NR if not described.
Enter 0 if Endo Lesions = 0</t>
      </text>
    </comment>
    <comment ref="LB1" authorId="207" shapeId="0" xr:uid="{46E1FAF8-B407-494F-90F0-835688A80680}">
      <text>
        <t xml:space="preserve">[Threaded comment]
Your version of Excel allows you to read this threaded comment; however, any edits to it will get removed if the file is opened in a newer version of Excel. Learn more: https://go.microsoft.com/fwlink/?linkid=870924
Comment:
    0: No fibroid present. 
1:Submucosal 
2: Intracavitary/pedunculated </t>
      </text>
    </comment>
    <comment ref="LE1" authorId="208" shapeId="0" xr:uid="{8D97D491-F25C-47BA-B20D-EF1ABA08A261}">
      <text>
        <t xml:space="preserve">[Threaded comment]
Your version of Excel allows you to read this threaded comment; however, any edits to it will get removed if the file is opened in a newer version of Excel. Learn more: https://go.microsoft.com/fwlink/?linkid=870924
Comment:
    0:Not reported on   
1:Absent (and reported as absent) 
2: Present </t>
      </text>
    </comment>
    <comment ref="LG1" authorId="209" shapeId="0" xr:uid="{983A0E24-1D8E-49F7-A40B-1108B2E82E87}">
      <text>
        <t xml:space="preserve">[Threaded comment]
Your version of Excel allows you to read this threaded comment; however, any edits to it will get removed if the file is opened in a newer version of Excel. Learn more: https://go.microsoft.com/fwlink/?linkid=870924
Comment:
    0:Not reported on   
1:Absent (and reported as absent) 
2: Present </t>
      </text>
    </comment>
    <comment ref="LI1" authorId="210" shapeId="0" xr:uid="{A5CA6510-BCF4-4E67-84D0-C853343C3DE5}">
      <text>
        <t xml:space="preserve">[Threaded comment]
Your version of Excel allows you to read this threaded comment; however, any edits to it will get removed if the file is opened in a newer version of Excel. Learn more: https://go.microsoft.com/fwlink/?linkid=870924
Comment:
    0:Not reported on   
1:Absent (and reported as absent) 
2: Present </t>
      </text>
    </comment>
    <comment ref="LN1" authorId="211" shapeId="0" xr:uid="{15C7088F-3D0A-405E-A9EF-C6A4282658D0}">
      <text>
        <t>[Threaded comment]
Your version of Excel allows you to read this threaded comment; however, any edits to it will get removed if the file is opened in a newer version of Excel. Learn more: https://go.microsoft.com/fwlink/?linkid=870924
Comment:
    0: Absent / not reported on 
1: Present</t>
      </text>
    </comment>
    <comment ref="LS1" authorId="212" shapeId="0" xr:uid="{5A90BCBA-5989-4B86-A84B-1328474B9F8B}">
      <text>
        <t>[Threaded comment]
Your version of Excel allows you to read this threaded comment; however, any edits to it will get removed if the file is opened in a newer version of Excel. Learn more: https://go.microsoft.com/fwlink/?linkid=870924
Comment:
    0:Normal/ not reported on 1:Abnormal</t>
      </text>
    </comment>
    <comment ref="MB1" authorId="213" shapeId="0" xr:uid="{577A56F4-930E-40A0-B498-C5F6D78C0616}">
      <text>
        <t>[Threaded comment]
Your version of Excel allows you to read this threaded comment; however, any edits to it will get removed if the file is opened in a newer version of Excel. Learn more: https://go.microsoft.com/fwlink/?linkid=870924
Comment:
    0- Not assessed/ Not reported on
1- Positive sliding sign, pouch (is PRESENT) not obliterated   
2- Negative sliding sign, pouch obliterated (COMPLETE)   
3- Negative sliding sign, pouch obliterated (PARTIAL LEFT)   
4- Negative sliding sign, pouch obliterated (PARTIAL RIGHT)   
5- Negative sliding sign, pouch obliterated (PARTIAL CENTRAL)</t>
      </text>
    </comment>
    <comment ref="MD1" authorId="214" shapeId="0" xr:uid="{7E82D43F-1BAD-4510-8B20-C9EA5E146871}">
      <text>
        <t>[Threaded comment]
Your version of Excel allows you to read this threaded comment; however, any edits to it will get removed if the file is opened in a newer version of Excel. Learn more: https://go.microsoft.com/fwlink/?linkid=870924
Comment:
    0- Not assessed/ Not reported on
1- Positive sliding sign, pouch (is PRESENT) not obliterated   
2- Negative sliding sign, pouch obliterated (COMPLETE)   
3- Negative sliding sign, pouch obliterated (PARTIAL LEFT)   
4- Negative sliding sign, pouch obliterated (PARTIAL RIGHT)   
5- Negative sliding sign, pouch obliterated (PARTIAL CENTRAL)</t>
      </text>
    </comment>
    <comment ref="ME1" authorId="215" shapeId="0" xr:uid="{185A11DC-187A-4289-BF71-A73E903596AA}">
      <text>
        <t>[Threaded comment]
Your version of Excel allows you to read this threaded comment; however, any edits to it will get removed if the file is opened in a newer version of Excel. Learn more: https://go.microsoft.com/fwlink/?linkid=870924
Comment:
    0: Absent/ not reported on
1:Present</t>
      </text>
    </comment>
    <comment ref="MK1" authorId="216" shapeId="0" xr:uid="{A0BA2C91-7418-4E31-A97B-1E4A2600839A}">
      <text>
        <t xml:space="preserve">[Threaded comment]
Your version of Excel allows you to read this threaded comment; however, any edits to it will get removed if the file is opened in a newer version of Excel. Learn more: https://go.microsoft.com/fwlink/?linkid=870924
Comment:
    0: No nodule present / reported on 
1: Yes 
</t>
      </text>
    </comment>
    <comment ref="Y12" authorId="217" shapeId="0" xr:uid="{448EF4B3-C398-41E7-97C3-41952D3BCA81}">
      <text>
        <t>[Threaded comment]
Your version of Excel allows you to read this threaded comment; however, any edits to it will get removed if the file is opened in a newer version of Excel. Learn more: https://go.microsoft.com/fwlink/?linkid=870924
Comment:
    Tegan I'll work through these next week. JB 27/3</t>
      </text>
    </comment>
    <comment ref="AW12" authorId="218" shapeId="0" xr:uid="{46B609B0-D38C-4C94-8A86-C5DD6BDBBB28}">
      <text>
        <t xml:space="preserve">[Threaded comment]
Your version of Excel allows you to read this threaded comment; however, any edits to it will get removed if the file is opened in a newer version of Excel. Learn more: https://go.microsoft.com/fwlink/?linkid=870924
Comment:
    a option to be able to put 0 here when no data? </t>
      </text>
    </comment>
    <comment ref="BX12" authorId="219" shapeId="0" xr:uid="{00E41B69-F13E-4C97-9564-51E2AEBC18A5}">
      <text>
        <t>[Threaded comment]
Your version of Excel allows you to read this threaded comment; however, any edits to it will get removed if the file is opened in a newer version of Excel. Learn more: https://go.microsoft.com/fwlink/?linkid=870924
Comment:
    Report is blank</t>
      </text>
    </comment>
    <comment ref="CU12" authorId="220" shapeId="0" xr:uid="{DCE44F2F-9A78-47C9-B346-CECD06D38A26}">
      <text>
        <t>[Threaded comment]
Your version of Excel allows you to read this threaded comment; however, any edits to it will get removed if the file is opened in a newer version of Excel. Learn more: https://go.microsoft.com/fwlink/?linkid=870924
Comment:
    Query this</t>
      </text>
    </comment>
    <comment ref="F13" authorId="221" shapeId="0" xr:uid="{A4DD1F90-4BA8-4529-9187-B449A9343364}">
      <text>
        <t>[Threaded comment]
Your version of Excel allows you to read this threaded comment; however, any edits to it will get removed if the file is opened in a newer version of Excel. Learn more: https://go.microsoft.com/fwlink/?linkid=870924
Comment:
    There are four reports for this patient, and I have entered the latest one</t>
      </text>
    </comment>
    <comment ref="K13" authorId="222" shapeId="0" xr:uid="{C6A6D0F7-E10C-4465-B71C-E084CA134B69}">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AY14" authorId="223" shapeId="0" xr:uid="{B135DDF3-E784-473F-A8B9-08D385B9799E}">
      <text>
        <t>[Threaded comment]
Your version of Excel allows you to read this threaded comment; however, any edits to it will get removed if the file is opened in a newer version of Excel. Learn more: https://go.microsoft.com/fwlink/?linkid=870924
Comment:
    Blank</t>
      </text>
    </comment>
    <comment ref="K16" authorId="224" shapeId="0" xr:uid="{B5D2C8E9-CE48-47E5-8302-1A2B609FE66C}">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BC17" authorId="225" shapeId="0" xr:uid="{BE871532-02FF-4CA6-AB7B-E5515DA64C6A}">
      <text>
        <t>[Threaded comment]
Your version of Excel allows you to read this threaded comment; however, any edits to it will get removed if the file is opened in a newer version of Excel. Learn more: https://go.microsoft.com/fwlink/?linkid=870924
Comment:
    RRI report volume is 12mL</t>
      </text>
    </comment>
    <comment ref="K18" authorId="226" shapeId="0" xr:uid="{4FBC759B-DCEA-480B-84A9-F268CA878B49}">
      <text>
        <r>
          <rPr>
            <sz val="11"/>
            <color theme="1"/>
            <rFont val="Calibri"/>
            <family val="2"/>
            <scheme val="minor"/>
          </rPr>
          <t>Anna Fragkoudi:
I am unsure about the model as there is overlapping characters, blocking the model it might be Aplio i800</t>
        </r>
      </text>
    </comment>
    <comment ref="A19" authorId="227" shapeId="0" xr:uid="{C5CDCD54-104B-487A-A307-E3D1B169AB5D}">
      <text>
        <t>[Threaded comment]
Your version of Excel allows you to read this threaded comment; however, any edits to it will get removed if the file is opened in a newer version of Excel. Learn more: https://go.microsoft.com/fwlink/?linkid=870924
Comment:
    request DICOM</t>
      </text>
    </comment>
    <comment ref="K19" authorId="228" shapeId="0" xr:uid="{45133279-FDD1-43C8-9251-3A78FB226903}">
      <text>
        <t>[Threaded comment]
Your version of Excel allows you to read this threaded comment; however, any edits to it will get removed if the file is opened in a newer version of Excel. Learn more: https://go.microsoft.com/fwlink/?linkid=870924
Comment:
    There are no DICOMS at all. Please request +Dir from RAD SA</t>
      </text>
    </comment>
    <comment ref="BH19" authorId="229" shapeId="0" xr:uid="{375240FB-69FB-4583-BDD0-DDDCF1187426}">
      <text>
        <t>[Threaded comment]
Your version of Excel allows you to read this threaded comment; however, any edits to it will get removed if the file is opened in a newer version of Excel. Learn more: https://go.microsoft.com/fwlink/?linkid=870924
Comment:
    8 follicles, anywhere to add quantity?</t>
      </text>
    </comment>
    <comment ref="CG19" authorId="230" shapeId="0" xr:uid="{62940EA6-BD36-4152-A66D-8059FC2F9F83}">
      <text>
        <t>[Threaded comment]
Your version of Excel allows you to read this threaded comment; however, any edits to it will get removed if the file is opened in a newer version of Excel. Learn more: https://go.microsoft.com/fwlink/?linkid=870924
Comment:
    6 of them</t>
      </text>
    </comment>
    <comment ref="DT19" authorId="231" shapeId="0" xr:uid="{B9C532B5-6919-4219-8E6E-63D88A50A7A5}">
      <text>
        <t>[Threaded comment]
Your version of Excel allows you to read this threaded comment; however, any edits to it will get removed if the file is opened in a newer version of Excel. Learn more: https://go.microsoft.com/fwlink/?linkid=870924
Comment:
    Cant put NR only 0</t>
      </text>
    </comment>
    <comment ref="A21" authorId="232" shapeId="0" xr:uid="{0BD477C1-63B6-44A4-B68D-61FCDDD2E488}">
      <text>
        <t>[Threaded comment]
Your version of Excel allows you to read this threaded comment; however, any edits to it will get removed if the file is opened in a newer version of Excel. Learn more: https://go.microsoft.com/fwlink/?linkid=870924
Comment:
    This report now exists in the REPROMED folder, but there are no DICOMS. REquest DICOMS</t>
      </text>
    </comment>
    <comment ref="K21" authorId="233" shapeId="0" xr:uid="{E7E4D150-F057-45D1-9A6F-E59DEC661DBB}">
      <text>
        <t>[Threaded comment]
Your version of Excel allows you to read this threaded comment; however, any edits to it will get removed if the file is opened in a newer version of Excel. Learn more: https://go.microsoft.com/fwlink/?linkid=870924
Comment:
    There are no DICOMS at all. Please request +Dir from  Repromed</t>
      </text>
    </comment>
    <comment ref="A24" authorId="234" shapeId="0" xr:uid="{2333FC51-E9AA-42A3-8904-69F3774A908B}">
      <text>
        <t>[Threaded comment]
Your version of Excel allows you to read this threaded comment; however, any edits to it will get removed if the file is opened in a newer version of Excel. Learn more: https://go.microsoft.com/fwlink/?linkid=870924
Comment:
    DICOMDir is missing. Please request</t>
      </text>
    </comment>
    <comment ref="K24" authorId="235" shapeId="0" xr:uid="{0544A80A-3ED0-49A1-A0B4-819C93B361D7}">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BW27" authorId="236" shapeId="0" xr:uid="{D9CF0803-78E5-4D26-B88C-6BD1C9042ED5}">
      <text>
        <t>[Threaded comment]
Your version of Excel allows you to read this threaded comment; however, any edits to it will get removed if the file is opened in a newer version of Excel. Learn more: https://go.microsoft.com/fwlink/?linkid=870924
Comment:
    Existing comment relevant to analysis?</t>
      </text>
    </comment>
    <comment ref="DD27" authorId="237" shapeId="0" xr:uid="{C8E6AE1F-AC81-4F19-828D-B4670B87C184}">
      <text>
        <t>[Threaded comment]
Your version of Excel allows you to read this threaded comment; however, any edits to it will get removed if the file is opened in a newer version of Excel. Learn more: https://go.microsoft.com/fwlink/?linkid=870924
Comment:
    Blank</t>
      </text>
    </comment>
    <comment ref="M28" authorId="226" shapeId="0" xr:uid="{77A62BA9-869E-4AFF-9B48-7D2CCA2B5F8A}">
      <text>
        <r>
          <rPr>
            <sz val="11"/>
            <color theme="1"/>
            <rFont val="Calibri"/>
            <family val="2"/>
            <scheme val="minor"/>
          </rPr>
          <t>Anna Fragkoudi:
none included</t>
        </r>
      </text>
    </comment>
    <comment ref="K31" authorId="226" shapeId="0" xr:uid="{067E4710-C55A-46CB-80D5-FB094054A312}">
      <text>
        <r>
          <rPr>
            <sz val="11"/>
            <color theme="1"/>
            <rFont val="Calibri"/>
            <family val="2"/>
            <scheme val="minor"/>
          </rPr>
          <t>Anna Fragkoudi:
Is this Philips?</t>
        </r>
      </text>
    </comment>
    <comment ref="AY31" authorId="238" shapeId="0" xr:uid="{40CDEA47-71F9-4FCA-BF51-902E989384AE}">
      <text>
        <t>[Threaded comment]
Your version of Excel allows you to read this threaded comment; however, any edits to it will get removed if the file is opened in a newer version of Excel. Learn more: https://go.microsoft.com/fwlink/?linkid=870924
Comment:
    Previous entry was '0' and no measurements</t>
      </text>
    </comment>
    <comment ref="BX31" authorId="239" shapeId="0" xr:uid="{820CEFA5-37B4-4A7C-B9B6-B7937014DDE6}">
      <text>
        <t>[Threaded comment]
Your version of Excel allows you to read this threaded comment; however, any edits to it will get removed if the file is opened in a newer version of Excel. Learn more: https://go.microsoft.com/fwlink/?linkid=870924
Comment:
    Was first recorded here as '0' absent</t>
      </text>
    </comment>
    <comment ref="CU31" authorId="240" shapeId="0" xr:uid="{5EDB6642-5739-4824-B34A-F03C3285F870}">
      <text>
        <t>[Threaded comment]
Your version of Excel allows you to read this threaded comment; however, any edits to it will get removed if the file is opened in a newer version of Excel. Learn more: https://go.microsoft.com/fwlink/?linkid=870924
Comment:
    Query</t>
      </text>
    </comment>
    <comment ref="FX31" authorId="241" shapeId="0" xr:uid="{918A8894-C5F9-4B0F-9ABE-B19DAD232EA2}">
      <text>
        <t>[Threaded comment]
Your version of Excel allows you to read this threaded comment; however, any edits to it will get removed if the file is opened in a newer version of Excel. Learn more: https://go.microsoft.com/fwlink/?linkid=870924
Comment:
    Issues. Jess to resolve</t>
      </text>
    </comment>
    <comment ref="K32" authorId="242" shapeId="0" xr:uid="{149C0754-68E9-42B4-8D8F-2FCE509F088C}">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K36" authorId="243" shapeId="0" xr:uid="{01462568-B53D-4986-85C0-BB93E49F8843}">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K38" authorId="244" shapeId="0" xr:uid="{1225E341-34DF-4D58-9708-9828F746CE12}">
      <text>
        <t>[Threaded comment]
Your version of Excel allows you to read this threaded comment; however, any edits to it will get removed if the file is opened in a newer version of Excel. Learn more: https://go.microsoft.com/fwlink/?linkid=870924
Comment:
    There are no DICOMS at all. Please request +Dir from O&amp;G</t>
      </text>
    </comment>
    <comment ref="K39" authorId="226" shapeId="0" xr:uid="{F119DDEB-DC52-42A6-8CC8-851A27B51A98}">
      <text>
        <r>
          <rPr>
            <sz val="11"/>
            <color theme="1"/>
            <rFont val="Calibri"/>
            <family val="2"/>
            <scheme val="minor"/>
          </rPr>
          <t>Anna Fragkoudi:
I assume this is Philips?</t>
        </r>
      </text>
    </comment>
    <comment ref="L39" authorId="226" shapeId="0" xr:uid="{8F0698C7-AA2D-4CDC-A746-DF172C2BAADB}">
      <text>
        <r>
          <rPr>
            <sz val="11"/>
            <color theme="1"/>
            <rFont val="Calibri"/>
            <family val="2"/>
            <scheme val="minor"/>
          </rPr>
          <t>Anna Fragkoudi:
none included</t>
        </r>
      </text>
    </comment>
    <comment ref="DT44" authorId="245" shapeId="0" xr:uid="{A7ACFE34-5F05-4111-916E-8F93B7586666}">
      <text>
        <t>[Threaded comment]
Your version of Excel allows you to read this threaded comment; however, any edits to it will get removed if the file is opened in a newer version of Excel. Learn more: https://go.microsoft.com/fwlink/?linkid=870924
Comment:
    cant add NR</t>
      </text>
    </comment>
    <comment ref="K50" authorId="246" shapeId="0" xr:uid="{06865152-AB58-4D21-A35D-862140A959D8}">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K54" authorId="247" shapeId="0" xr:uid="{1BC792F2-68ED-459D-AC0F-C39067BCD9C6}">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M55" authorId="226" shapeId="0" xr:uid="{F93EB280-381D-47E0-8892-F298999560DB}">
      <text>
        <r>
          <rPr>
            <sz val="11"/>
            <color theme="1"/>
            <rFont val="Calibri"/>
            <family val="2"/>
            <scheme val="minor"/>
          </rPr>
          <t>Anna Fragkoudi:
none included</t>
        </r>
      </text>
    </comment>
    <comment ref="L60" authorId="226" shapeId="0" xr:uid="{836A9987-74D0-45CE-87F4-CB85AFB11ED4}">
      <text>
        <r>
          <rPr>
            <sz val="11"/>
            <color theme="1"/>
            <rFont val="Calibri"/>
            <family val="2"/>
            <scheme val="minor"/>
          </rPr>
          <t>Anna Fragkoudi:
none included</t>
        </r>
      </text>
    </comment>
    <comment ref="K61" authorId="226" shapeId="0" xr:uid="{AE7950DB-BB25-4E8C-A0A0-0D5561086F51}">
      <text>
        <r>
          <rPr>
            <sz val="11"/>
            <color theme="1"/>
            <rFont val="Calibri"/>
            <family val="2"/>
            <scheme val="minor"/>
          </rPr>
          <t>Anna Fragkoudi:
There are multiple probes. C54, C56, C50</t>
        </r>
      </text>
    </comment>
    <comment ref="K64" authorId="248" shapeId="0" xr:uid="{90647D0A-07A2-4509-B5C8-F9A3CAFD3ED4}">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K66" authorId="226" shapeId="0" xr:uid="{1745BEE6-FB1D-46A4-934D-4C5A59D28CF5}">
      <text>
        <r>
          <rPr>
            <sz val="11"/>
            <color theme="1"/>
            <rFont val="Calibri"/>
            <family val="2"/>
            <scheme val="minor"/>
          </rPr>
          <t>Anna Fragkoudi:
Is the model logiq E9?</t>
        </r>
      </text>
    </comment>
    <comment ref="K67" authorId="226" shapeId="0" xr:uid="{2172C451-5F5C-407E-BE26-67FE2321E9D8}">
      <text>
        <r>
          <rPr>
            <sz val="11"/>
            <color theme="1"/>
            <rFont val="Calibri"/>
            <family val="2"/>
            <scheme val="minor"/>
          </rPr>
          <t>Anna Fragkoudi:
The top is cropped. I assume it's Canon, can you please confirm?</t>
        </r>
      </text>
    </comment>
    <comment ref="K68" authorId="249" shapeId="0" xr:uid="{D626D46A-9D41-4594-8E67-02D63E830122}">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K70" authorId="250" shapeId="0" xr:uid="{4021AB97-1B54-48D3-B171-A2284A10AE11}">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K71" authorId="251" shapeId="0" xr:uid="{9E2D9C58-0E58-46C1-B2FC-97AED84DDA57}">
      <text>
        <t xml:space="preserve">[Threaded comment]
Your version of Excel allows you to read this threaded comment; however, any edits to it will get removed if the file is opened in a newer version of Excel. Learn more: https://go.microsoft.com/fwlink/?linkid=870924
Comment:
    RRI094 - There are no DICOMS at all. Please request +Dir from  Repromed
</t>
      </text>
    </comment>
    <comment ref="K74" authorId="252" shapeId="0" xr:uid="{1810FDC8-E1E5-4A32-910B-55CA8B17988F}">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DA78" authorId="253" shapeId="0" xr:uid="{7BAECCE3-0997-4F0E-ADBF-B4BA40C775E2}">
      <text>
        <t>[Threaded comment]
Your version of Excel allows you to read this threaded comment; however, any edits to it will get removed if the file is opened in a newer version of Excel. Learn more: https://go.microsoft.com/fwlink/?linkid=870924
Comment:
    please check report, there are two values, one reports 3.5 and the other 7.11</t>
      </text>
    </comment>
    <comment ref="K80" authorId="226" shapeId="0" xr:uid="{0E7BC7A4-0834-4E2D-B816-DAE3B5872D2F}">
      <text>
        <r>
          <rPr>
            <sz val="11"/>
            <color theme="1"/>
            <rFont val="Calibri"/>
            <family val="2"/>
            <scheme val="minor"/>
          </rPr>
          <t>Anna Fragkoudi:
The top is cropped. I assume it's Canon, can you please confirm?</t>
        </r>
      </text>
    </comment>
    <comment ref="AT82" authorId="254" shapeId="0" xr:uid="{361C4120-BC3B-499D-A5A8-9223E26DC15D}">
      <text>
        <t>[Threaded comment]
Your version of Excel allows you to read this threaded comment; however, any edits to it will get removed if the file is opened in a newer version of Excel. Learn more: https://go.microsoft.com/fwlink/?linkid=870924
Comment:
    numbered quantity not provided</t>
      </text>
    </comment>
    <comment ref="AW82" authorId="255" shapeId="0" xr:uid="{79F6E609-BD64-464E-9EF8-A82650010C32}">
      <text>
        <t>[Threaded comment]
Your version of Excel allows you to read this threaded comment; however, any edits to it will get removed if the file is opened in a newer version of Excel. Learn more: https://go.microsoft.com/fwlink/?linkid=870924
Comment:
    NR on a type... 0 option? and follow up what type</t>
      </text>
    </comment>
    <comment ref="BT82" authorId="256" shapeId="0" xr:uid="{335F868D-ABCF-4C6F-94C1-23E43994EE44}">
      <text>
        <t>[Threaded comment]
Your version of Excel allows you to read this threaded comment; however, any edits to it will get removed if the file is opened in a newer version of Excel. Learn more: https://go.microsoft.com/fwlink/?linkid=870924
Comment:
    0 option please</t>
      </text>
    </comment>
    <comment ref="DT82" authorId="257" shapeId="0" xr:uid="{E9686FE1-73A7-46B5-B8B9-53C76B1A1D91}">
      <text>
        <t>[Threaded comment]
Your version of Excel allows you to read this threaded comment; however, any edits to it will get removed if the file is opened in a newer version of Excel. Learn more: https://go.microsoft.com/fwlink/?linkid=870924
Comment:
    Cant type NR, only 0 or 1</t>
      </text>
    </comment>
    <comment ref="K86" authorId="226" shapeId="0" xr:uid="{3DD6F0E5-2C7C-4C55-83E5-338D6326FABB}">
      <text>
        <r>
          <rPr>
            <sz val="11"/>
            <color theme="1"/>
            <rFont val="Calibri"/>
            <family val="2"/>
            <scheme val="minor"/>
          </rPr>
          <t>Anna Fragkoudi:
There are multiple probes c51 c56 c54</t>
        </r>
      </text>
    </comment>
    <comment ref="K87" authorId="226" shapeId="0" xr:uid="{93779D6E-0A72-4F7A-BBDB-2D6A476631BF}">
      <text>
        <r>
          <rPr>
            <sz val="11"/>
            <color theme="1"/>
            <rFont val="Calibri"/>
            <family val="2"/>
            <scheme val="minor"/>
          </rPr>
          <t>Anna Fragkoudi:
There are multiple probes c52 c56 for abdominal</t>
        </r>
      </text>
    </comment>
    <comment ref="L87" authorId="226" shapeId="0" xr:uid="{987389FD-709B-4665-876A-432452331682}">
      <text>
        <r>
          <rPr>
            <sz val="11"/>
            <color theme="1"/>
            <rFont val="Calibri"/>
            <family val="2"/>
            <scheme val="minor"/>
          </rPr>
          <t>Anna Fragkoudi:
none included</t>
        </r>
      </text>
    </comment>
    <comment ref="K88" authorId="226" shapeId="0" xr:uid="{2D6423F0-FAB2-4B99-ACDA-F8E7CEEF5E28}">
      <text>
        <r>
          <rPr>
            <sz val="11"/>
            <color theme="1"/>
            <rFont val="Calibri"/>
            <family val="2"/>
            <scheme val="minor"/>
          </rPr>
          <t>Anna Fragkoudi:
There are multiple probes c51 c56 c54</t>
        </r>
      </text>
    </comment>
    <comment ref="AC91" authorId="258" shapeId="0" xr:uid="{C0BC9823-0304-47B0-87CB-C33DA63813D4}">
      <text>
        <t>[Threaded comment]
Your version of Excel allows you to read this threaded comment; however, any edits to it will get removed if the file is opened in a newer version of Excel. Learn more: https://go.microsoft.com/fwlink/?linkid=870924
Comment:
    report missing from s drive</t>
      </text>
    </comment>
    <comment ref="AS91" authorId="259" shapeId="0" xr:uid="{E2187C03-3E12-4EB9-9B1D-37D57E2EA05F}">
      <text>
        <t>[Threaded comment]
Your version of Excel allows you to read this threaded comment; however, any edits to it will get removed if the file is opened in a newer version of Excel. Learn more: https://go.microsoft.com/fwlink/?linkid=870924
Comment:
    has absent on report but quantity below</t>
      </text>
    </comment>
    <comment ref="DT91" authorId="260" shapeId="0" xr:uid="{A2A89F23-025E-4734-B9E3-767556560ED9}">
      <text>
        <t>[Threaded comment]
Your version of Excel allows you to read this threaded comment; however, any edits to it will get removed if the file is opened in a newer version of Excel. Learn more: https://go.microsoft.com/fwlink/?linkid=870924
Comment:
    Cant put NR</t>
      </text>
    </comment>
    <comment ref="M94" authorId="226" shapeId="0" xr:uid="{C09EAC60-594D-4A2D-84D0-20B1138E8B33}">
      <text>
        <r>
          <rPr>
            <sz val="11"/>
            <color theme="1"/>
            <rFont val="Calibri"/>
            <family val="2"/>
            <scheme val="minor"/>
          </rPr>
          <t>Anna Fragkoudi:
c48?</t>
        </r>
      </text>
    </comment>
    <comment ref="K95" authorId="226" shapeId="0" xr:uid="{E476F74D-F2F8-4581-87B8-E3DCBB86F9F8}">
      <text>
        <r>
          <rPr>
            <sz val="11"/>
            <color theme="1"/>
            <rFont val="Calibri"/>
            <family val="2"/>
            <scheme val="minor"/>
          </rPr>
          <t>Anna Fragkoudi:
The top is cropped. I assume it's Canon, can you please confirm?</t>
        </r>
      </text>
    </comment>
    <comment ref="L95" authorId="226" shapeId="0" xr:uid="{3AB4F93F-C5EB-4260-B4A1-06ACDB8334E1}">
      <text>
        <r>
          <rPr>
            <sz val="11"/>
            <color theme="1"/>
            <rFont val="Calibri"/>
            <family val="2"/>
            <scheme val="minor"/>
          </rPr>
          <t>Anna Fragkoudi:
none included</t>
        </r>
      </text>
    </comment>
    <comment ref="K96" authorId="226" shapeId="0" xr:uid="{D48C8617-A521-424D-AB5F-D71BB2C81CE0}">
      <text>
        <r>
          <rPr>
            <sz val="11"/>
            <color theme="1"/>
            <rFont val="Calibri"/>
            <family val="2"/>
            <scheme val="minor"/>
          </rPr>
          <t>Anna Fragkoudi:
Model is cropped, but I assume this is Philips. Please confirm</t>
        </r>
      </text>
    </comment>
    <comment ref="AW99" authorId="261" shapeId="0" xr:uid="{3B1B3A2D-8957-4687-8A04-2557E216E453}">
      <text>
        <t>[Threaded comment]
Your version of Excel allows you to read this threaded comment; however, any edits to it will get removed if the file is opened in a newer version of Excel. Learn more: https://go.microsoft.com/fwlink/?linkid=870924
Comment:
    0 option would be great!</t>
      </text>
    </comment>
    <comment ref="CR99" authorId="262" shapeId="0" xr:uid="{BA4CE582-4044-46F6-A306-F6A0A5918313}">
      <text>
        <t>[Threaded comment]
Your version of Excel allows you to read this threaded comment; however, any edits to it will get removed if the file is opened in a newer version of Excel. Learn more: https://go.microsoft.com/fwlink/?linkid=870924
Comment:
    cannot add 36mm to this as data val rule
Data validation rule removed and value of 36 has been entered. Resolved. JB 26/3/25</t>
      </text>
    </comment>
    <comment ref="CU99" authorId="263" shapeId="0" xr:uid="{0123E8D8-B858-46E7-BBF7-57D8271ED4EB}">
      <text>
        <t>[Threaded comment]
Your version of Excel allows you to read this threaded comment; however, any edits to it will get removed if the file is opened in a newer version of Excel. Learn more: https://go.microsoft.com/fwlink/?linkid=870924
Comment:
    cannot add in any comments or free text as data rule block- want to add-36mm cystic structure which likely reflects follicular cyst
Resolved JB 26/3/25</t>
      </text>
    </comment>
    <comment ref="DT99" authorId="264" shapeId="0" xr:uid="{6DB2ABE4-6888-4E19-BC7C-46C53CA1C543}">
      <text>
        <t>[Threaded comment]
Your version of Excel allows you to read this threaded comment; however, any edits to it will get removed if the file is opened in a newer version of Excel. Learn more: https://go.microsoft.com/fwlink/?linkid=870924
Comment:
    Cannot add NR</t>
      </text>
    </comment>
    <comment ref="CS100" authorId="265" shapeId="0" xr:uid="{FD8A1A49-EBF2-4865-B439-8165C83734F9}">
      <text>
        <t>[Threaded comment]
Your version of Excel allows you to read this threaded comment; however, any edits to it will get removed if the file is opened in a newer version of Excel. Learn more: https://go.microsoft.com/fwlink/?linkid=870924
Comment:
    0 option would benefit</t>
      </text>
    </comment>
    <comment ref="CU100" authorId="266" shapeId="0" xr:uid="{5FBF2444-35D1-41C0-B968-C1387C723F67}">
      <text>
        <t>[Threaded comment]
Your version of Excel allows you to read this threaded comment; however, any edits to it will get removed if the file is opened in a newer version of Excel. Learn more: https://go.microsoft.com/fwlink/?linkid=870924
Comment:
    add about reduced mobility when can type in this cell :) 
Data Val fixed, ready for data entry. JB 26/3/25</t>
      </text>
    </comment>
    <comment ref="AS101" authorId="267" shapeId="0" xr:uid="{06E7A6FA-C5F2-4505-9025-CB38E13BA2A3}">
      <text>
        <t xml:space="preserve">[Threaded comment]
Your version of Excel allows you to read this threaded comment; however, any edits to it will get removed if the file is opened in a newer version of Excel. Learn more: https://go.microsoft.com/fwlink/?linkid=870924
Comment:
    Highlighted no on report but gives number and size so yes </t>
      </text>
    </comment>
    <comment ref="CU101" authorId="268" shapeId="0" xr:uid="{717AE966-F6B7-4DA3-8C5D-5BC6B91AF9E3}">
      <text>
        <t>[Threaded comment]
Your version of Excel allows you to read this threaded comment; however, any edits to it will get removed if the file is opened in a newer version of Excel. Learn more: https://go.microsoft.com/fwlink/?linkid=870924
Comment:
    left ovary is mildly enlarged and not mobile and there was a well defined hypoechoic structure arising from within. This lesion is well defined and appears to be encapsulated by a rim of ovarian tissue. There is low level echos and hence may reflect a small endometrioma. No increased vascularity seen to the lesion.</t>
      </text>
    </comment>
    <comment ref="L102" authorId="269" shapeId="0" xr:uid="{CABCE549-0BF0-44B4-9457-E6217C52633A}">
      <text>
        <t>[Threaded comment]
Your version of Excel allows you to read this threaded comment; however, any edits to it will get removed if the file is opened in a newer version of Excel. Learn more: https://go.microsoft.com/fwlink/?linkid=870924
Comment:
    No transvaginal images</t>
      </text>
    </comment>
    <comment ref="AA102" authorId="270" shapeId="0" xr:uid="{93B6E9E5-B4E9-402C-8602-50DCE0602A85}">
      <text>
        <t>[Threaded comment]
Your version of Excel allows you to read this threaded comment; however, any edits to it will get removed if the file is opened in a newer version of Excel. Learn more: https://go.microsoft.com/fwlink/?linkid=870924
Comment:
    On report has rTVUS first then updated to TA only, would the update be correct?</t>
      </text>
    </comment>
    <comment ref="A105" authorId="271" shapeId="0" xr:uid="{E26C6673-71BA-47B7-BB20-9D2BC49D54E3}">
      <text>
        <t>[Threaded comment]
Your version of Excel allows you to read this threaded comment; however, any edits to it will get removed if the file is opened in a newer version of Excel. Learn more: https://go.microsoft.com/fwlink/?linkid=870924
Comment:
    Can we check whether this report is indeed from Rad SA?
Reply:
    also cannot find DIACOMS, need request</t>
      </text>
    </comment>
    <comment ref="K105" authorId="272" shapeId="0" xr:uid="{283888EE-4C75-4D4A-ACDC-2D8486B2FB82}">
      <text>
        <t>[Threaded comment]
Your version of Excel allows you to read this threaded comment; however, any edits to it will get removed if the file is opened in a newer version of Excel. Learn more: https://go.microsoft.com/fwlink/?linkid=870924
Comment:
    Need to request DICOMS and Dir from RAD SA</t>
      </text>
    </comment>
    <comment ref="L106" authorId="273" shapeId="0" xr:uid="{EA618E72-1AEF-4AB0-8B35-F4A3C5930147}">
      <text>
        <t>[Threaded comment]
Your version of Excel allows you to read this threaded comment; however, any edits to it will get removed if the file is opened in a newer version of Excel. Learn more: https://go.microsoft.com/fwlink/?linkid=870924
Comment:
    No transvaginal</t>
      </text>
    </comment>
    <comment ref="A109" authorId="274" shapeId="0" xr:uid="{D746DB58-3464-4A54-8386-090D9C4282CC}">
      <text>
        <t>[Threaded comment]
Your version of Excel allows you to read this threaded comment; however, any edits to it will get removed if the file is opened in a newer version of Excel. Learn more: https://go.microsoft.com/fwlink/?linkid=870924
Comment:
    moved from stg 3 to 1</t>
      </text>
    </comment>
    <comment ref="L113" authorId="275" shapeId="0" xr:uid="{3D5D8246-57D5-4A67-8396-130E772695BD}">
      <text>
        <t>[Threaded comment]
Your version of Excel allows you to read this threaded comment; however, any edits to it will get removed if the file is opened in a newer version of Excel. Learn more: https://go.microsoft.com/fwlink/?linkid=870924
Comment:
    No transvaginal</t>
      </text>
    </comment>
    <comment ref="K121" authorId="276" shapeId="0" xr:uid="{DDA0784B-2E14-46F0-9190-E92ED349AE8D}">
      <text>
        <t>[Threaded comment]
Your version of Excel allows you to read this threaded comment; however, any edits to it will get removed if the file is opened in a newer version of Excel. Learn more: https://go.microsoft.com/fwlink/?linkid=870924
Comment:
    No data on SIP site</t>
      </text>
    </comment>
    <comment ref="EA122" authorId="277" shapeId="0" xr:uid="{39CE55BF-B124-4DC5-A2A8-0F2C7CCE4C0F}">
      <text>
        <t>[Threaded comment]
Your version of Excel allows you to read this threaded comment; however, any edits to it will get removed if the file is opened in a newer version of Excel. Learn more: https://go.microsoft.com/fwlink/?linkid=870924
Comment:
    no mention if there is partial or complete obliteration, just that pod is obliterated. Which is the correct option here?</t>
      </text>
    </comment>
    <comment ref="F126" authorId="278" shapeId="0" xr:uid="{13E74D67-54F8-4C16-8FCC-D1EAA891BB79}">
      <text>
        <t>[Threaded comment]
Your version of Excel allows you to read this threaded comment; however, any edits to it will get removed if the file is opened in a newer version of Excel. Learn more: https://go.microsoft.com/fwlink/?linkid=870924
Comment:
    Report states 04/10/2019 as scan date, but SIP site has only 21/11/2019 scan</t>
      </text>
    </comment>
    <comment ref="BV127" authorId="279" shapeId="0" xr:uid="{40F7492D-341F-41CC-9CBA-C2B4FD364CCB}">
      <text>
        <t>[Threaded comment]
Your version of Excel allows you to read this threaded comment; however, any edits to it will get removed if the file is opened in a newer version of Excel. Learn more: https://go.microsoft.com/fwlink/?linkid=870924
Comment:
    from existing comments</t>
      </text>
    </comment>
    <comment ref="DT127" authorId="280" shapeId="0" xr:uid="{73D09858-9F92-4302-9D6B-E51B705FB0A3}">
      <text>
        <t>[Threaded comment]
Your version of Excel allows you to read this threaded comment; however, any edits to it will get removed if the file is opened in a newer version of Excel. Learn more: https://go.microsoft.com/fwlink/?linkid=870924
Comment:
    Cant add NR</t>
      </text>
    </comment>
    <comment ref="K133" authorId="281" shapeId="0" xr:uid="{726E7FA5-FD5F-4DDF-89F2-DD10507179E4}">
      <text>
        <t>[Threaded comment]
Your version of Excel allows you to read this threaded comment; however, any edits to it will get removed if the file is opened in a newer version of Excel. Learn more: https://go.microsoft.com/fwlink/?linkid=870924
Comment:
    No data on SIP site</t>
      </text>
    </comment>
    <comment ref="AM134" authorId="282" shapeId="0" xr:uid="{6E751C3E-E4B2-4457-8973-31173975167E}">
      <text>
        <t>[Threaded comment]
Your version of Excel allows you to read this threaded comment; however, any edits to it will get removed if the file is opened in a newer version of Excel. Learn more: https://go.microsoft.com/fwlink/?linkid=870924
Comment:
    had both 2 and 7 recorded, how can we have option for both
Reply:
    Have removed data validation to enable selection of more than 1 option. Resolved. JB 26/3</t>
      </text>
    </comment>
    <comment ref="BH134" authorId="283" shapeId="0" xr:uid="{04971CB7-026F-4FF6-ACDE-EAA81C9C1E7D}">
      <text>
        <t>[Threaded comment]
Your version of Excel allows you to read this threaded comment; however, any edits to it will get removed if the file is opened in a newer version of Excel. Learn more: https://go.microsoft.com/fwlink/?linkid=870924
Comment:
    6 of them
Reply:
    Might be good for column to add quantity</t>
      </text>
    </comment>
    <comment ref="CG134" authorId="284" shapeId="0" xr:uid="{EC64B04F-8ED6-44E4-972D-F41FB763B831}">
      <text>
        <t>[Threaded comment]
Your version of Excel allows you to read this threaded comment; however, any edits to it will get removed if the file is opened in a newer version of Excel. Learn more: https://go.microsoft.com/fwlink/?linkid=870924
Comment:
    5 Counted</t>
      </text>
    </comment>
    <comment ref="CI134" authorId="285" shapeId="0" xr:uid="{D2F50985-4066-4B50-9169-05B16EA7CEE3}">
      <text>
        <t>[Threaded comment]
Your version of Excel allows you to read this threaded comment; however, any edits to it will get removed if the file is opened in a newer version of Excel. Learn more: https://go.microsoft.com/fwlink/?linkid=870924
Comment:
    1@30X19X24</t>
      </text>
    </comment>
    <comment ref="U136" authorId="286" shapeId="0" xr:uid="{DA53E439-E292-4068-A991-62496A18BC46}">
      <text>
        <t>[Threaded comment]
Your version of Excel allows you to read this threaded comment; however, any edits to it will get removed if the file is opened in a newer version of Excel. Learn more: https://go.microsoft.com/fwlink/?linkid=870924
Comment:
    TWO files of this RRI number with different results??? what one do we use. (26/3/25)
Reply:
    Error noted: RRI 298 file has incorrect Subject ID showing (as 289). Added to Batch 1 of queries. JB 26/3/25
Reply:
    Shae has corrected the RRI 298 file to have the same Subject ID. Resolved. JB 26/3</t>
      </text>
    </comment>
    <comment ref="BX136" authorId="287" shapeId="0" xr:uid="{F21F3031-12C5-4B20-8F52-0A67F1FCF2C9}">
      <text>
        <t>[Threaded comment]
Your version of Excel allows you to read this threaded comment; however, any edits to it will get removed if the file is opened in a newer version of Excel. Learn more: https://go.microsoft.com/fwlink/?linkid=870924
Comment:
    Seen TA only</t>
      </text>
    </comment>
    <comment ref="CU136" authorId="288" shapeId="0" xr:uid="{C815B915-6E77-4531-A75A-88A8741121EC}">
      <text>
        <t>[Threaded comment]
Your version of Excel allows you to read this threaded comment; however, any edits to it will get removed if the file is opened in a newer version of Excel. Learn more: https://go.microsoft.com/fwlink/?linkid=870924
Comment:
    left ovary was present but seen on TA only-want to add here but blocked
Data val fixed, and texted entered. Resolved. JB 26/3/25</t>
      </text>
    </comment>
    <comment ref="BJ138" authorId="289" shapeId="0" xr:uid="{0A4C3DDE-5309-4930-853F-E4E2978FF30D}">
      <text>
        <t xml:space="preserve">[Threaded comment]
Your version of Excel allows you to read this threaded comment; however, any edits to it will get removed if the file is opened in a newer version of Excel. Learn more: https://go.microsoft.com/fwlink/?linkid=870924
Comment:
    2x dominant follicles </t>
      </text>
    </comment>
    <comment ref="N148" authorId="290" shapeId="0" xr:uid="{AD8B9591-6D1E-4BB6-B8BD-07D556BFBF65}">
      <text>
        <t>[Threaded comment]
Your version of Excel allows you to read this threaded comment; however, any edits to it will get removed if the file is opened in a newer version of Excel. Learn more: https://go.microsoft.com/fwlink/?linkid=870924
Comment:
    2 ectopic pregnancies- surgery???</t>
      </text>
    </comment>
    <comment ref="AE151" authorId="291" shapeId="0" xr:uid="{61105074-6288-436A-97AC-22784C90DE9E}">
      <text>
        <t>[Threaded comment]
Your version of Excel allows you to read this threaded comment; however, any edits to it will get removed if the file is opened in a newer version of Excel. Learn more: https://go.microsoft.com/fwlink/?linkid=870924
Comment:
    in report as cm</t>
      </text>
    </comment>
    <comment ref="AW151" authorId="292" shapeId="0" xr:uid="{7BC0C609-35AF-4D82-941B-1E2604194AD6}">
      <text>
        <t>[Threaded comment]
Your version of Excel allows you to read this threaded comment; however, any edits to it will get removed if the file is opened in a newer version of Excel. Learn more: https://go.microsoft.com/fwlink/?linkid=870924
Comment:
    Both 1 (intramural) and 2 (subserosal)
Reply:
    anyway to add multiple</t>
      </text>
    </comment>
    <comment ref="BX152" authorId="293" shapeId="0" xr:uid="{00C7D24F-7599-4962-A04C-03D36ECE7AD2}">
      <text>
        <t>[Threaded comment]
Your version of Excel allows you to read this threaded comment; however, any edits to it will get removed if the file is opened in a newer version of Excel. Learn more: https://go.microsoft.com/fwlink/?linkid=870924
Comment:
    Absent/oophorectomu-tissue present
Reply:
    marked as absent but has vol and size, put 0, or 1?</t>
      </text>
    </comment>
    <comment ref="CI159" authorId="294" shapeId="0" xr:uid="{00B0B0C3-2929-4F73-939E-0669FEDD5E15}">
      <text>
        <t>[Threaded comment]
Your version of Excel allows you to read this threaded comment; however, any edits to it will get removed if the file is opened in a newer version of Excel. Learn more: https://go.microsoft.com/fwlink/?linkid=870924
Comment:
    17mm- place to add size?</t>
      </text>
    </comment>
    <comment ref="CU159" authorId="295" shapeId="0" xr:uid="{14192492-1D4D-4231-895F-9EA2168DB5EF}">
      <text>
        <t>[Threaded comment]
Your version of Excel allows you to read this threaded comment; however, any edits to it will get removed if the file is opened in a newer version of Excel. Learn more: https://go.microsoft.com/fwlink/?linkid=870924
Comment:
    Dominant follicle 17mm
Reply:
    Data val fixed and text entered. Resolved. JB 26/3</t>
      </text>
    </comment>
    <comment ref="K160" authorId="296" shapeId="0" xr:uid="{0F35684E-AFF8-4CE3-9D1D-9E6E0E6248B6}">
      <text>
        <t>[Threaded comment]
Your version of Excel allows you to read this threaded comment; however, any edits to it will get removed if the file is opened in a newer version of Excel. Learn more: https://go.microsoft.com/fwlink/?linkid=870924
Comment:
    Dir is missing from DICOM, cannot open. Please request from Repromed</t>
      </text>
    </comment>
    <comment ref="K161" authorId="297" shapeId="0" xr:uid="{DDB1370D-957E-4A8A-9BDD-EFCC8F343AB6}">
      <text>
        <t>[Threaded comment]
Your version of Excel allows you to read this threaded comment; however, any edits to it will get removed if the file is opened in a newer version of Excel. Learn more: https://go.microsoft.com/fwlink/?linkid=870924
Comment:
    RRI103 - Dir is missing from DICOM, cannot open. Please request from Repromed</t>
      </text>
    </comment>
    <comment ref="CU163" authorId="298" shapeId="0" xr:uid="{06D48442-D869-409B-8E36-614255F82D6A}">
      <text>
        <t>[Threaded comment]
Your version of Excel allows you to read this threaded comment; however, any edits to it will get removed if the file is opened in a newer version of Excel. Learn more: https://go.microsoft.com/fwlink/?linkid=870924
Comment:
    Add in comment on the right
Reply:
    Text can now be entered by Tegan. Then resolve thread. JB 26/3</t>
      </text>
    </comment>
    <comment ref="GC163" authorId="299" shapeId="0" xr:uid="{9B11EC4F-9B36-44CF-B647-00009E47722C}">
      <text>
        <t>[Threaded comment]
Your version of Excel allows you to read this threaded comment; however, any edits to it will get removed if the file is opened in a newer version of Excel. Learn more: https://go.microsoft.com/fwlink/?linkid=870924
Comment:
    not on new report-keep?</t>
      </text>
    </comment>
    <comment ref="A164" authorId="300" shapeId="0" xr:uid="{4E4C4D70-0B47-4CEE-A01E-90FD37510BC7}">
      <text>
        <t>[Threaded comment]
Your version of Excel allows you to read this threaded comment; however, any edits to it will get removed if the file is opened in a newer version of Excel. Learn more: https://go.microsoft.com/fwlink/?linkid=870924
Comment:
    report mentions both transvag and transab us. we only have transab. request transvag</t>
      </text>
    </comment>
    <comment ref="L164" authorId="301" shapeId="0" xr:uid="{3588CD9F-8021-4464-91ED-01DFA87768D3}">
      <text>
        <t>[Threaded comment]
Your version of Excel allows you to read this threaded comment; however, any edits to it will get removed if the file is opened in a newer version of Excel. Learn more: https://go.microsoft.com/fwlink/?linkid=870924
Comment:
    no transvaginal images</t>
      </text>
    </comment>
    <comment ref="CI164" authorId="302" shapeId="0" xr:uid="{482EB1D8-A0A8-4259-ADE1-E43BE7B164CA}">
      <text>
        <t>[Threaded comment]
Your version of Excel allows you to read this threaded comment; however, any edits to it will get removed if the file is opened in a newer version of Excel. Learn more: https://go.microsoft.com/fwlink/?linkid=870924
Comment:
    @18mm</t>
      </text>
    </comment>
    <comment ref="GC164" authorId="303" shapeId="0" xr:uid="{D2A980E4-1CDF-4AFD-9C5D-838B8FB240D8}">
      <text>
        <t>[Threaded comment]
Your version of Excel allows you to read this threaded comment; however, any edits to it will get removed if the file is opened in a newer version of Excel. Learn more: https://go.microsoft.com/fwlink/?linkid=870924
Comment:
    Not on new report</t>
      </text>
    </comment>
    <comment ref="BV165" authorId="304" shapeId="0" xr:uid="{BAEB0835-1997-4123-8417-FE39B845ADAD}">
      <text>
        <t>[Threaded comment]
Your version of Excel allows you to read this threaded comment; however, any edits to it will get removed if the file is opened in a newer version of Excel. Learn more: https://go.microsoft.com/fwlink/?linkid=870924
Comment:
    cant add comment-normal ovaries</t>
      </text>
    </comment>
    <comment ref="CU165" authorId="305" shapeId="0" xr:uid="{8A5691C0-3030-44B5-9522-CC31A7A70BA8}">
      <text>
        <t>[Threaded comment]
Your version of Excel allows you to read this threaded comment; however, any edits to it will get removed if the file is opened in a newer version of Excel. Learn more: https://go.microsoft.com/fwlink/?linkid=870924
Comment:
    Add right sided comment
Reply:
    Text can now be entered by Tegan. Then resolve thread. JB 26/3</t>
      </text>
    </comment>
    <comment ref="AZ166" authorId="306" shapeId="0" xr:uid="{42F64B75-6101-495F-86D5-CB7DFB399D45}">
      <text>
        <t>[Threaded comment]
Your version of Excel allows you to read this threaded comment; however, any edits to it will get removed if the file is opened in a newer version of Excel. Learn more: https://go.microsoft.com/fwlink/?linkid=870924
Comment:
    Right adnexal 90 x 63 x 74mm</t>
      </text>
    </comment>
    <comment ref="K168" authorId="307" shapeId="0" xr:uid="{77557456-E0D3-42AA-B248-2319CAFBEDCF}">
      <text>
        <t>[Threaded comment]
Your version of Excel allows you to read this threaded comment; however, any edits to it will get removed if the file is opened in a newer version of Excel. Learn more: https://go.microsoft.com/fwlink/?linkid=870924
Comment:
    Request DIR from Repromed</t>
      </text>
    </comment>
    <comment ref="A174" authorId="308" shapeId="0" xr:uid="{D8446AC3-12A2-484F-B119-D70A965A032F}">
      <text>
        <t>[Threaded comment]
Your version of Excel allows you to read this threaded comment; however, any edits to it will get removed if the file is opened in a newer version of Excel. Learn more: https://go.microsoft.com/fwlink/?linkid=870924
Comment:
    report mentions transvaginal us, but we have transabdominal. Maybe typo? Please confim</t>
      </text>
    </comment>
    <comment ref="A181" authorId="309" shapeId="0" xr:uid="{5083E206-8098-4E41-83F9-6D5D67DBD82F}">
      <text>
        <t xml:space="preserve">[Threaded comment]
Your version of Excel allows you to read this threaded comment; however, any edits to it will get removed if the file is opened in a newer version of Excel. Learn more: https://go.microsoft.com/fwlink/?linkid=870924
Comment:
    it's currently archived. pending response
Reply:
    transferred from the archive to main folder of Jones Rad. Need to ask DIACOMs
Reply:
    DCMS have been saved onto S drive </t>
      </text>
    </comment>
    <comment ref="K196" authorId="310" shapeId="0" xr:uid="{61C75BE5-D9D5-41BD-A451-E6E0A25B48C8}">
      <text>
        <t>[Threaded comment]
Your version of Excel allows you to read this threaded comment; however, any edits to it will get removed if the file is opened in a newer version of Excel. Learn more: https://go.microsoft.com/fwlink/?linkid=870924
Comment:
    No header as its been cropped, but i am guessing it is philips based on its probes</t>
      </text>
    </comment>
    <comment ref="A199" authorId="311" shapeId="0" xr:uid="{A0BB9973-8EF5-424A-B6CB-F062AD5B9FDA}">
      <text>
        <t>[Threaded comment]
Your version of Excel allows you to read this threaded comment; however, any edits to it will get removed if the file is opened in a newer version of Excel. Learn more: https://go.microsoft.com/fwlink/?linkid=870924
Comment:
    DIR is missing, need transabdominal probe</t>
      </text>
    </comment>
    <comment ref="A200" authorId="312" shapeId="0" xr:uid="{D2E15F93-863F-49E6-A12D-ED52349F4761}">
      <text>
        <t>[Threaded comment]
Your version of Excel allows you to read this threaded comment; however, any edits to it will get removed if the file is opened in a newer version of Excel. Learn more: https://go.microsoft.com/fwlink/?linkid=870924
Comment:
    DIR is missing, need transabdominal probe</t>
      </text>
    </comment>
    <comment ref="BD200" authorId="313" shapeId="0" xr:uid="{78CC2678-A4B0-4DCD-A897-E24CCDC1B83D}">
      <text>
        <t>[Threaded comment]
Your version of Excel allows you to read this threaded comment; however, any edits to it will get removed if the file is opened in a newer version of Excel. Learn more: https://go.microsoft.com/fwlink/?linkid=870924
Comment:
    Generally reduced mobility was noted
Reply:
    Maybe there should be more options into that, as when there is abnormal mobility this cannot be captured with the existing options</t>
      </text>
    </comment>
    <comment ref="BE200" authorId="314" shapeId="0" xr:uid="{9F724FE8-F383-4A65-A6AC-242CA2C8632B}">
      <text>
        <t>[Threaded comment]
Your version of Excel allows you to read this threaded comment; however, any edits to it will get removed if the file is opened in a newer version of Excel. Learn more: https://go.microsoft.com/fwlink/?linkid=870924
Comment:
    Generally reduced mobility was noted
Reply:
    Maybe there should be more options into that, as when there is abnormal mobility this cannot be captured with the existing options</t>
      </text>
    </comment>
    <comment ref="BF200" authorId="315" shapeId="0" xr:uid="{0AB3E5F2-4B24-4B8A-867F-1D125175E1E3}">
      <text>
        <t>[Threaded comment]
Your version of Excel allows you to read this threaded comment; however, any edits to it will get removed if the file is opened in a newer version of Excel. Learn more: https://go.microsoft.com/fwlink/?linkid=870924
Comment:
    Jess to query adding 'Reduced Mobility' as pull down option 13/3/25</t>
      </text>
    </comment>
    <comment ref="A204" authorId="316" shapeId="0" xr:uid="{6BAB5B0C-67B1-44F4-891D-535DD3C4A9D4}">
      <text>
        <t>[Threaded comment]
Your version of Excel allows you to read this threaded comment; however, any edits to it will get removed if the file is opened in a newer version of Excel. Learn more: https://go.microsoft.com/fwlink/?linkid=870924
Comment:
    report mentions transvaginal but dicom shows transabdominal</t>
      </text>
    </comment>
    <comment ref="J204" authorId="317" shapeId="0" xr:uid="{7836B9F4-C29B-4941-97A8-A9F1053A4600}">
      <text>
        <t>[Threaded comment]
Your version of Excel allows you to read this threaded comment; however, any edits to it will get removed if the file is opened in a newer version of Excel. Learn more: https://go.microsoft.com/fwlink/?linkid=870924
Comment:
    report mentions transvaginal but dicom shows transabdominal</t>
      </text>
    </comment>
    <comment ref="A205" authorId="318" shapeId="0" xr:uid="{70B0C760-1663-47D4-8626-184C63A00B69}">
      <text>
        <t>[Threaded comment]
Your version of Excel allows you to read this threaded comment; however, any edits to it will get removed if the file is opened in a newer version of Excel. Learn more: https://go.microsoft.com/fwlink/?linkid=870924
Comment:
    Patient not on SIP website</t>
      </text>
    </comment>
    <comment ref="A206" authorId="319" shapeId="0" xr:uid="{E679064B-459E-4DCD-9BF1-CEFEBDDD3CDE}">
      <text>
        <t>[Threaded comment]
Your version of Excel allows you to read this threaded comment; however, any edits to it will get removed if the file is opened in a newer version of Excel. Learn more: https://go.microsoft.com/fwlink/?linkid=870924
Comment:
    report mentions transvaginal but dicom shows transabdominal</t>
      </text>
    </comment>
    <comment ref="F206" authorId="320" shapeId="0" xr:uid="{5877AE3D-0BC5-4F13-A05A-B016B1A6DA49}">
      <text>
        <t>[Threaded comment]
Your version of Excel allows you to read this threaded comment; however, any edits to it will get removed if the file is opened in a newer version of Excel. Learn more: https://go.microsoft.com/fwlink/?linkid=870924
Comment:
    There is a more recent report available</t>
      </text>
    </comment>
    <comment ref="J206" authorId="321" shapeId="0" xr:uid="{B8F0DDD1-C470-4027-9DD8-27E8C62A00BE}">
      <text>
        <t>[Threaded comment]
Your version of Excel allows you to read this threaded comment; however, any edits to it will get removed if the file is opened in a newer version of Excel. Learn more: https://go.microsoft.com/fwlink/?linkid=870924
Comment:
    report mentions transvaginal but dicom shows transabdominal</t>
      </text>
    </comment>
    <comment ref="A207" authorId="322" shapeId="0" xr:uid="{310409D2-B609-4FCD-A2F5-613F6F4DC485}">
      <text>
        <t>[Threaded comment]
Your version of Excel allows you to read this threaded comment; however, any edits to it will get removed if the file is opened in a newer version of Excel. Learn more: https://go.microsoft.com/fwlink/?linkid=870924
Comment:
    DIR is missing, need transvaginal probe</t>
      </text>
    </comment>
    <comment ref="A209" authorId="323" shapeId="0" xr:uid="{AB1A13BE-FFA5-46DB-9CAC-D1171EA93DCF}">
      <text>
        <t>[Threaded comment]
Your version of Excel allows you to read this threaded comment; however, any edits to it will get removed if the file is opened in a newer version of Excel. Learn more: https://go.microsoft.com/fwlink/?linkid=870924
Comment:
    there are no images or DICOMS. Please request</t>
      </text>
    </comment>
    <comment ref="A215" authorId="324" shapeId="0" xr:uid="{AA7E7F8D-942C-43D4-BAEE-68C77879AC7A}">
      <text>
        <t>[Threaded comment]
Your version of Excel allows you to read this threaded comment; however, any edits to it will get removed if the file is opened in a newer version of Excel. Learn more: https://go.microsoft.com/fwlink/?linkid=870924
Comment:
    Report says both transvag and transab but there is only tranvag. Dir is missing from DICOM</t>
      </text>
    </comment>
    <comment ref="A216" authorId="325" shapeId="0" xr:uid="{B87B65EE-FA73-476C-B2EC-AB884727707A}">
      <text>
        <t>[Threaded comment]
Your version of Excel allows you to read this threaded comment; however, any edits to it will get removed if the file is opened in a newer version of Excel. Learn more: https://go.microsoft.com/fwlink/?linkid=870924
Comment:
    DIR is missing from DICOMS, we only have transab</t>
      </text>
    </comment>
    <comment ref="A218" authorId="326" shapeId="0" xr:uid="{A1229EB1-0C17-4647-8E5E-72547635118A}">
      <text>
        <t>[Threaded comment]
Your version of Excel allows you to read this threaded comment; however, any edits to it will get removed if the file is opened in a newer version of Excel. Learn more: https://go.microsoft.com/fwlink/?linkid=870924
Comment:
    DIR is missing from DICOMS, we only have transab</t>
      </text>
    </comment>
    <comment ref="F219" authorId="327" shapeId="0" xr:uid="{6E64E8A6-04C3-4C6A-AC85-3808B6344AE3}">
      <text>
        <t>[Threaded comment]
Your version of Excel allows you to read this threaded comment; however, any edits to it will get removed if the file is opened in a newer version of Excel. Learn more: https://go.microsoft.com/fwlink/?linkid=870924
Comment:
    there is a newer report availabe</t>
      </text>
    </comment>
    <comment ref="BE225" authorId="328" shapeId="0" xr:uid="{6C668FB7-1E90-4F21-9F79-5907953C9E1B}">
      <text>
        <t>[Threaded comment]
Your version of Excel allows you to read this threaded comment; however, any edits to it will get removed if the file is opened in a newer version of Excel. Learn more: https://go.microsoft.com/fwlink/?linkid=870924
Comment:
    limited mobility</t>
      </text>
    </comment>
    <comment ref="A231" authorId="329" shapeId="0" xr:uid="{989D4892-E028-444E-A6E4-77A842DE1BB5}">
      <text>
        <t>[Threaded comment]
Your version of Excel allows you to read this threaded comment; however, any edits to it will get removed if the file is opened in a newer version of Excel. Learn more: https://go.microsoft.com/fwlink/?linkid=870924
Comment:
    the 2017 study does not exist on SIP website</t>
      </text>
    </comment>
    <comment ref="N231" authorId="330" shapeId="0" xr:uid="{AC807E29-5841-4687-8CB1-304972E00F7C}">
      <text>
        <t>[Threaded comment]
Your version of Excel allows you to read this threaded comment; however, any edits to it will get removed if the file is opened in a newer version of Excel. Learn more: https://go.microsoft.com/fwlink/?linkid=870924
Comment:
    right ovary is surgically absent</t>
      </text>
    </comment>
    <comment ref="A232" authorId="331" shapeId="0" xr:uid="{2EDA8C69-8346-4446-B72D-B977720D0BCC}">
      <text>
        <t>[Threaded comment]
Your version of Excel allows you to read this threaded comment; however, any edits to it will get removed if the file is opened in a newer version of Excel. Learn more: https://go.microsoft.com/fwlink/?linkid=870924
Comment:
    Dir is missing from DICOMS cannot open</t>
      </text>
    </comment>
    <comment ref="A239" authorId="332" shapeId="0" xr:uid="{03B16732-870E-47FD-8950-BAD36060C421}">
      <text>
        <t>[Threaded comment]
Your version of Excel allows you to read this threaded comment; however, any edits to it will get removed if the file is opened in a newer version of Excel. Learn more: https://go.microsoft.com/fwlink/?linkid=870924
Comment:
    request DICOMS</t>
      </text>
    </comment>
    <comment ref="BD239" authorId="333" shapeId="0" xr:uid="{D4A04073-1FBE-447D-ACC7-EF45DB216B2B}">
      <text>
        <t>[Threaded comment]
Your version of Excel allows you to read this threaded comment; however, any edits to it will get removed if the file is opened in a newer version of Excel. Learn more: https://go.microsoft.com/fwlink/?linkid=870924
Comment:
    The superior medial right ovary is also fixed to the bowel. It is mobile with a pelvic side wall</t>
      </text>
    </comment>
    <comment ref="BE239" authorId="334" shapeId="0" xr:uid="{EA5684F1-A9CF-421B-AC1F-8193D9F089DD}">
      <text>
        <t>[Threaded comment]
Your version of Excel allows you to read this threaded comment; however, any edits to it will get removed if the file is opened in a newer version of Excel. Learn more: https://go.microsoft.com/fwlink/?linkid=870924
Comment:
    The superior medial right ovary is also fixed to the bowel. It is mobile with a pelvic side wall</t>
      </text>
    </comment>
    <comment ref="A240" authorId="335" shapeId="0" xr:uid="{DF529EF3-92E4-4B94-AF00-BB26B07F355B}">
      <text>
        <t>[Threaded comment]
Your version of Excel allows you to read this threaded comment; however, any edits to it will get removed if the file is opened in a newer version of Excel. Learn more: https://go.microsoft.com/fwlink/?linkid=870924
Comment:
    Request DICOMS</t>
      </text>
    </comment>
    <comment ref="A241" authorId="336" shapeId="0" xr:uid="{68026E61-9F9F-4513-B1BB-72117039683E}">
      <text>
        <t>[Threaded comment]
Your version of Excel allows you to read this threaded comment; however, any edits to it will get removed if the file is opened in a newer version of Excel. Learn more: https://go.microsoft.com/fwlink/?linkid=870924
Comment:
    Request DICOMS</t>
      </text>
    </comment>
    <comment ref="BM241" authorId="337" shapeId="0" xr:uid="{FD00F700-C15F-4FAE-9C92-4EB24F13CC27}">
      <text>
        <t xml:space="preserve">[Threaded comment]
Your version of Excel allows you to read this threaded comment; however, any edits to it will get removed if the file is opened in a newer version of Excel. Learn more: https://go.microsoft.com/fwlink/?linkid=870924
Comment:
    four nodules are seen on the surface of the right ovary. not sure if they can be considered an endometrioma </t>
      </text>
    </comment>
    <comment ref="GC249" authorId="338" shapeId="0" xr:uid="{FE889C55-7DDF-4CFB-B219-A06E6E5A2DFC}">
      <text>
        <t>[Threaded comment]
Your version of Excel allows you to read this threaded comment; however, any edits to it will get removed if the file is opened in a newer version of Excel. Learn more: https://go.microsoft.com/fwlink/?linkid=870924
Comment:
    Added any extra information that is not specifically reported on or is but could use some extra details. Always best to add most of it so they can have the full picture</t>
      </text>
    </comment>
    <comment ref="GC250" authorId="339" shapeId="0" xr:uid="{E31610EA-4CAA-4FA9-B0F1-DD80427F0121}">
      <text>
        <t>[Threaded comment]
Your version of Excel allows you to read this threaded comment; however, any edits to it will get removed if the file is opened in a newer version of Excel. Learn more: https://go.microsoft.com/fwlink/?linkid=870924
Comment:
    Added info about the left &amp; right ureters 
Reply:
    Also about the Anterior rectal and anterior recto-sigmoid muscularis propria appearing grossly normal. </t>
      </text>
    </comment>
    <comment ref="GC251" authorId="340" shapeId="0" xr:uid="{F74BD31E-0186-4F0B-9716-FCE3B679C868}">
      <text>
        <t xml:space="preserve">[Threaded comment]
Your version of Excel allows you to read this threaded comment; however, any edits to it will get removed if the file is opened in a newer version of Excel. Learn more: https://go.microsoft.com/fwlink/?linkid=870924
Comment:
    Added some more information that wasn't specifically reported on </t>
      </text>
    </comment>
    <comment ref="AP261" authorId="341" shapeId="0" xr:uid="{4223E4FC-429C-4EC1-B00B-BDA338E937E0}">
      <text>
        <t>[Threaded comment]
Your version of Excel allows you to read this threaded comment; however, any edits to it will get removed if the file is opened in a newer version of Excel. Learn more: https://go.microsoft.com/fwlink/?linkid=870924
Comment:
    focal but does not say anterior or posterior
Reply:
    Left?
focal adenomyoma measuring 10 x 6 x 9 mm (left intramural)</t>
      </text>
    </comment>
    <comment ref="CM267" authorId="342" shapeId="0" xr:uid="{BEE5937C-20AC-4CE2-AE76-46BAD95714CD}">
      <text>
        <t>[Threaded comment]
Your version of Excel allows you to read this threaded comment; however, any edits to it will get removed if the file is opened in a newer version of Excel. Learn more: https://go.microsoft.com/fwlink/?linkid=870924
Comment:
    contains unilocular haemorrhagic cystic lesion measuring 28 x 23 x29 mm Colour Doppler demonstrated peri-vascular "ring of fire</t>
      </text>
    </comment>
    <comment ref="GC271" authorId="343" shapeId="0" xr:uid="{834669F1-1507-40DD-A897-8322B27A8DB8}">
      <text>
        <t>[Threaded comment]
Your version of Excel allows you to read this threaded comment; however, any edits to it will get removed if the file is opened in a newer version of Excel. Learn more: https://go.microsoft.com/fwlink/?linkid=870924
Comment:
    Possible left pararectal space endometriotic leison noted measuring 7 x 3 x 8 mm</t>
      </text>
    </comment>
    <comment ref="GC274" authorId="344" shapeId="0" xr:uid="{ECC7E936-ED13-40E3-A4B6-B7CE0DB8EE65}">
      <text>
        <t xml:space="preserve">[Threaded comment]
Your version of Excel allows you to read this threaded comment; however, any edits to it will get removed if the file is opened in a newer version of Excel. Learn more: https://go.microsoft.com/fwlink/?linkid=870924
Comment:
    "There is the presence of an hypoechoic lesion within the muscularis propria of the anterior rectal wall measuring 26 x 12 x 9 mm". Im not sure does if this is POD or rectal?
Reply:
    I assume this may be in rectosigmoid </t>
      </text>
    </comment>
    <comment ref="EB277" authorId="345" shapeId="0" xr:uid="{D0567D90-3666-45F5-9430-4D29E4BD5687}">
      <text>
        <t xml:space="preserve">[Threaded comment]
Your version of Excel allows you to read this threaded comment; however, any edits to it will get removed if the file is opened in a newer version of Excel. Learn more: https://go.microsoft.com/fwlink/?linkid=870924
Comment:
    There is a right POD/pararectal space nodule measuring 13 x 6 x 12 mm.
There is a left pelvic sidewall nodule at the site of ovarian fixation measuring 5 x 3 x 5 mm.
Reply:
    I reckon a nodule measuring (13 x 6 x 12 mm) situated in the Right POD/pararectal space. However, the other nodule is not in the POD; instead, it is located in the Left pelvic sidewall measuring (5 x 3 x 5 mm) </t>
      </text>
    </comment>
    <comment ref="CV278" authorId="346" shapeId="0" xr:uid="{039498F1-DFF1-411F-A37C-A9287C8B2E5E}">
      <text>
        <t xml:space="preserve">[Threaded comment]
Your version of Excel allows you to read this threaded comment; however, any edits to it will get removed if the file is opened in a newer version of Excel. Learn more: https://go.microsoft.com/fwlink/?linkid=870924
Comment:
    Need to obtain these measurements
</t>
      </text>
    </comment>
    <comment ref="K308" authorId="347" shapeId="0" xr:uid="{885E2DF6-2A57-445B-B629-075F0BFCC13A}">
      <text>
        <t>[Threaded comment]
Your version of Excel allows you to read this threaded comment; however, any edits to it will get removed if the file is opened in a newer version of Excel. Learn more: https://go.microsoft.com/fwlink/?linkid=870924
Comment:
    no header with machine name</t>
      </text>
    </comment>
    <comment ref="A313" authorId="348" shapeId="0" xr:uid="{992D617C-0D38-4111-BEFE-657A8B80EA87}">
      <text>
        <t>[Threaded comment]
Your version of Excel allows you to read this threaded comment; however, any edits to it will get removed if the file is opened in a newer version of Excel. Learn more: https://go.microsoft.com/fwlink/?linkid=870924
Comment:
    Nothing on SIP website</t>
      </text>
    </comment>
    <comment ref="A316" authorId="349" shapeId="0" xr:uid="{B7FAA68D-C04E-4F28-A184-ABD539425904}">
      <text>
        <t>[Threaded comment]
Your version of Excel allows you to read this threaded comment; however, any edits to it will get removed if the file is opened in a newer version of Excel. Learn more: https://go.microsoft.com/fwlink/?linkid=870924
Comment:
    Different dates for the report on the pdf we have on file and the SIP website</t>
      </text>
    </comment>
    <comment ref="A326" authorId="350" shapeId="0" xr:uid="{C407880D-3393-479F-BAD3-ED3485D7EA90}">
      <text>
        <t xml:space="preserve">[Threaded comment]
Your version of Excel allows you to read this threaded comment; however, any edits to it will get removed if the file is opened in a newer version of Excel. Learn more: https://go.microsoft.com/fwlink/?linkid=870924
Comment:
    there are 2 records labeled as 486. the one above is in SIP folder and the data matches what is entered here. However, his one, is not in Benson's folder, although it is marked as practice 1. I cannot find the report. Requires attention. </t>
      </text>
    </comment>
    <comment ref="A329" authorId="351" shapeId="0" xr:uid="{B8914985-90C4-49FA-BE54-4C2C515AF100}">
      <text>
        <t>[Threaded comment]
Your version of Excel allows you to read this threaded comment; however, any edits to it will get removed if the file is opened in a newer version of Excel. Learn more: https://go.microsoft.com/fwlink/?linkid=870924
Comment:
    No report on the SIP website</t>
      </text>
    </comment>
    <comment ref="N329" authorId="352" shapeId="0" xr:uid="{C5954792-A01D-43DE-A1D3-206CFBC1D58B}">
      <text>
        <t>[Threaded comment]
Your version of Excel allows you to read this threaded comment; however, any edits to it will get removed if the file is opened in a newer version of Excel. Learn more: https://go.microsoft.com/fwlink/?linkid=870924
Comment:
    D and C? not sure if this is needed for "surgery"
Reply:
    Well it is an operation, usually under general anaesthesia, but it is done via the vagina. I think this is a question for Louise?</t>
      </text>
    </comment>
    <comment ref="J333" authorId="353" shapeId="0" xr:uid="{19208795-345F-459A-8C62-1064D4B87910}">
      <text>
        <t>[Threaded comment]
Your version of Excel allows you to read this threaded comment; however, any edits to it will get removed if the file is opened in a newer version of Excel. Learn more: https://go.microsoft.com/fwlink/?linkid=870924
Comment:
    report mentions only transvaginal, but SIP record shows transabdominal too</t>
      </text>
    </comment>
    <comment ref="K338" authorId="354" shapeId="0" xr:uid="{10D14137-F681-405C-B62B-442CA1D56763}">
      <text>
        <t>[Threaded comment]
Your version of Excel allows you to read this threaded comment; however, any edits to it will get removed if the file is opened in a newer version of Excel. Learn more: https://go.microsoft.com/fwlink/?linkid=870924
Comment:
    No brand name</t>
      </text>
    </comment>
    <comment ref="A340" authorId="355" shapeId="0" xr:uid="{D3638B5E-7DA6-47B0-AA56-916262F706DF}">
      <text>
        <t>[Threaded comment]
Your version of Excel allows you to read this threaded comment; however, any edits to it will get removed if the file is opened in a newer version of Excel. Learn more: https://go.microsoft.com/fwlink/?linkid=870924
Comment:
    Report is not on SIP website</t>
      </text>
    </comment>
    <comment ref="K341" authorId="356" shapeId="0" xr:uid="{DE7D8876-5095-4587-9EA0-2999F99C56CF}">
      <text>
        <t>[Threaded comment]
Your version of Excel allows you to read this threaded comment; however, any edits to it will get removed if the file is opened in a newer version of Excel. Learn more: https://go.microsoft.com/fwlink/?linkid=870924
Comment:
    No machine name</t>
      </text>
    </comment>
    <comment ref="A342" authorId="357" shapeId="0" xr:uid="{9D673294-50F6-44BE-9AC5-61C4C92E0139}">
      <text>
        <t>[Threaded comment]
Your version of Excel allows you to read this threaded comment; however, any edits to it will get removed if the file is opened in a newer version of Excel. Learn more: https://go.microsoft.com/fwlink/?linkid=870924
Comment:
    No report on SIP website</t>
      </text>
    </comment>
    <comment ref="A345" authorId="358" shapeId="0" xr:uid="{A364872F-5698-46C0-8673-09FF66BD54D8}">
      <text>
        <t>[Threaded comment]
Your version of Excel allows you to read this threaded comment; however, any edits to it will get removed if the file is opened in a newer version of Excel. Learn more: https://go.microsoft.com/fwlink/?linkid=870924
Comment:
    No report on SIP website</t>
      </text>
    </comment>
    <comment ref="A351" authorId="359" shapeId="0" xr:uid="{1D35598C-09C4-44FD-8D73-646D5F8C3544}">
      <text>
        <t>[Threaded comment]
Your version of Excel allows you to read this threaded comment; however, any edits to it will get removed if the file is opened in a newer version of Excel. Learn more: https://go.microsoft.com/fwlink/?linkid=870924
Comment:
    No report on SIP website</t>
      </text>
    </comment>
    <comment ref="A363" authorId="360" shapeId="0" xr:uid="{57D16D79-3AB7-402B-912A-CA3ACAA128C1}">
      <text>
        <t xml:space="preserve">[Threaded comment]
Your version of Excel allows you to read this threaded comment; however, any edits to it will get removed if the file is opened in a newer version of Excel. Learn more: https://go.microsoft.com/fwlink/?linkid=870924
Comment:
    SIP website has study date 13/04/2023. </t>
      </text>
    </comment>
    <comment ref="A374" authorId="361" shapeId="0" xr:uid="{5BC8E61B-4F66-4608-9852-8FFE2DD22119}">
      <text>
        <t>[Threaded comment]
Your version of Excel allows you to read this threaded comment; however, any edits to it will get removed if the file is opened in a newer version of Excel. Learn more: https://go.microsoft.com/fwlink/?linkid=870924
Comment:
    Cannot find study on SIP website</t>
      </text>
    </comment>
    <comment ref="K389" authorId="226" shapeId="0" xr:uid="{DFD68F29-2B13-4F4B-BA39-EE4BC2B884A0}">
      <text>
        <r>
          <rPr>
            <sz val="11"/>
            <color theme="1"/>
            <rFont val="Calibri"/>
            <family val="2"/>
            <scheme val="minor"/>
          </rPr>
          <t>Anna Fragkoudi:
There are two folders with the ID 017. One is Philips, one is Toshiba
Please advise which one is the correct one</t>
        </r>
      </text>
    </comment>
    <comment ref="L389" authorId="226" shapeId="0" xr:uid="{15DED7A1-FB24-4994-8DDB-0C05F8152A49}">
      <text>
        <r>
          <rPr>
            <sz val="11"/>
            <color theme="1"/>
            <rFont val="Calibri"/>
            <family val="2"/>
            <scheme val="minor"/>
          </rPr>
          <t>Anna Fragkoudi:
also has the probe of c56</t>
        </r>
      </text>
    </comment>
    <comment ref="K391" authorId="362" shapeId="0" xr:uid="{A15F5B5C-B3EE-4DBA-9695-D432E046F42A}">
      <text>
        <t xml:space="preserve">[Threaded comment]
Your version of Excel allows you to read this threaded comment; however, any edits to it will get removed if the file is opened in a newer version of Excel. Learn more: https://go.microsoft.com/fwlink/?linkid=870924
Comment:
    No data on SIP site
</t>
      </text>
    </comment>
    <comment ref="BD392" authorId="363" shapeId="0" xr:uid="{CCBD0CED-1F17-43CE-9BD8-A1B8D14CC690}">
      <text>
        <t>[Threaded comment]
Your version of Excel allows you to read this threaded comment; however, any edits to it will get removed if the file is opened in a newer version of Excel. Learn more: https://go.microsoft.com/fwlink/?linkid=870924
Comment:
    Right ovary potentially tethered</t>
      </text>
    </comment>
    <comment ref="BE392" authorId="364" shapeId="0" xr:uid="{92401C4B-00DA-480C-81E0-3277E259C99E}">
      <text>
        <t>[Threaded comment]
Your version of Excel allows you to read this threaded comment; however, any edits to it will get removed if the file is opened in a newer version of Excel. Learn more: https://go.microsoft.com/fwlink/?linkid=870924
Comment:
    Right ovary potentially tethered</t>
      </text>
    </comment>
    <comment ref="BB393" authorId="365" shapeId="0" xr:uid="{ABAD0AF1-3EE3-41E1-BE09-4FDDEEA3DFBB}">
      <text>
        <t>[Threaded comment]
Your version of Excel allows you to read this threaded comment; however, any edits to it will get removed if the file is opened in a newer version of Excel. Learn more: https://go.microsoft.com/fwlink/?linkid=870924
Comment:
    ?</t>
      </text>
    </comment>
    <comment ref="K394" authorId="366" shapeId="0" xr:uid="{559C383F-5C9F-4B19-942F-1FDB5E23353B}">
      <text>
        <t>[Threaded comment]
Your version of Excel allows you to read this threaded comment; however, any edits to it will get removed if the file is opened in a newer version of Excel. Learn more: https://go.microsoft.com/fwlink/?linkid=870924
Comment:
    No data on SIP website</t>
      </text>
    </comment>
    <comment ref="K396" authorId="367" shapeId="0" xr:uid="{64372735-7263-49C3-B133-6FF34A708324}">
      <text>
        <t>[Threaded comment]
Your version of Excel allows you to read this threaded comment; however, any edits to it will get removed if the file is opened in a newer version of Excel. Learn more: https://go.microsoft.com/fwlink/?linkid=870924
Comment:
    Same as bove, duplicate file</t>
      </text>
    </comment>
    <comment ref="A405" authorId="368" shapeId="0" xr:uid="{D0B94588-E1B2-48EA-9091-703D426A9FE8}">
      <text>
        <t>[Threaded comment]
Your version of Excel allows you to read this threaded comment; however, any edits to it will get removed if the file is opened in a newer version of Excel. Learn more: https://go.microsoft.com/fwlink/?linkid=870924
Comment:
    No DIACOM or JPEG</t>
      </text>
    </comment>
    <comment ref="K405" authorId="369" shapeId="0" xr:uid="{CF06B83E-FCCC-4D4F-B410-DB671570D721}">
      <text>
        <t>[Threaded comment]
Your version of Excel allows you to read this threaded comment; however, any edits to it will get removed if the file is opened in a newer version of Excel. Learn more: https://go.microsoft.com/fwlink/?linkid=870924
Comment:
    No DIACOM or JPEG</t>
      </text>
    </comment>
    <comment ref="K408" authorId="370" shapeId="0" xr:uid="{3929B87D-404C-4941-BED5-F7C917B16A96}">
      <text>
        <t>[Threaded comment]
Your version of Excel allows you to read this threaded comment; however, any edits to it will get removed if the file is opened in a newer version of Excel. Learn more: https://go.microsoft.com/fwlink/?linkid=870924
Comment:
    No data on SIP website</t>
      </text>
    </comment>
    <comment ref="K409" authorId="371" shapeId="0" xr:uid="{2C026CAC-A59E-44AA-A11D-B65FDC062084}">
      <text>
        <t>[Threaded comment]
Your version of Excel allows you to read this threaded comment; however, any edits to it will get removed if the file is opened in a newer version of Excel. Learn more: https://go.microsoft.com/fwlink/?linkid=870924
Comment:
    No data on SIP website</t>
      </text>
    </comment>
    <comment ref="FF411" authorId="372" shapeId="0" xr:uid="{A1C2F2A4-0E49-4AC6-80AD-A66F34AB3EAF}">
      <text>
        <t xml:space="preserve">[Threaded comment]
Your version of Excel allows you to read this threaded comment; however, any edits to it will get removed if the file is opened in a newer version of Excel. Learn more: https://go.microsoft.com/fwlink/?linkid=870924
Comment:
    This is adherent to the posterior uterine serosa and the posterior vaginal fornix.
</t>
      </text>
    </comment>
    <comment ref="FF414" authorId="373" shapeId="0" xr:uid="{C423F4BA-908D-412C-B308-49BEAD8D66E4}">
      <text>
        <t>[Threaded comment]
Your version of Excel allows you to read this threaded comment; however, any edits to it will get removed if the file is opened in a newer version of Excel. Learn more: https://go.microsoft.com/fwlink/?linkid=870924
Comment:
    This nodule is adherent to the uterus at the level of the uterine fundus.</t>
      </text>
    </comment>
    <comment ref="A415" authorId="374" shapeId="0" xr:uid="{DB6612E1-87C8-4C97-82B1-C6B7A030AD15}">
      <text>
        <t>[Threaded comment]
Your version of Excel allows you to read this threaded comment; however, any edits to it will get removed if the file is opened in a newer version of Excel. Learn more: https://go.microsoft.com/fwlink/?linkid=870924
Comment:
    No DIACOM or JPEG</t>
      </text>
    </comment>
    <comment ref="K415" authorId="375" shapeId="0" xr:uid="{D97A1FC4-D664-4BEB-B84A-D8291A7BC327}">
      <text>
        <t>[Threaded comment]
Your version of Excel allows you to read this threaded comment; however, any edits to it will get removed if the file is opened in a newer version of Excel. Learn more: https://go.microsoft.com/fwlink/?linkid=870924
Comment:
    No DIACOM or JPEG</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tc={C278DE6C-2B59-4FED-A4F2-0038ECAED120}</author>
    <author>tc={19FE0A30-A8C3-4F8F-BAFD-7D614EA4392E}</author>
    <author>tc={D13E4B5F-59F5-4244-9113-5751E26E927D}</author>
    <author>tc={A3A64DE1-DF13-46AA-872D-0C57BABD4DA6}</author>
    <author>tc={AAD736B8-2277-48EC-8629-4B14EE42C3BD}</author>
    <author>tc={96CDDE1F-7359-4D97-94D7-72280D18FC3A}</author>
    <author>tc={056CCB7D-4436-4AAC-943B-66966B8E6FB9}</author>
    <author>tc={4875587B-EFB9-4FB2-86E5-52AD0EAECBE7}</author>
    <author>tc={59939674-E4B7-4E92-BA26-394D0DCD24A2}</author>
    <author>tc={98619FF6-DC84-460E-A8C0-B384E2A21360}</author>
    <author>tc={3846DA32-C30D-4DC4-952C-F29FD6670EB8}</author>
    <author>tc={0AE2F8BB-9A3E-45F7-95BE-99706A58D4D3}</author>
    <author>tc={9F773060-224A-4C50-8CC0-1E07BEF8165F}</author>
    <author>tc={219E3AB3-D07B-40EF-A6B8-F76B2A51C8AB}</author>
    <author>tc={BD3AB9F3-C309-4BD1-813F-16DC80004A45}</author>
    <author>tc={075A4149-E932-4D8C-BF23-7227A1F0AA44}</author>
    <author>tc={7F9BFE35-6591-4375-BCB4-2A53FE5DBC1C}</author>
    <author>tc={5EB788FF-9400-4AE9-9949-6ED3B73B33B7}</author>
    <author>tc={AF17ACE4-E6B9-436E-9F06-E61B7C42334F}</author>
    <author>tc={8DEAAC61-0952-4E14-9B0E-03309F3E81D1}</author>
    <author>tc={F79F76CB-7AA7-435C-9E72-6C45DB20E684}</author>
    <author>tc={2AEC7C06-0664-4ED5-80BF-86D4F44EA8AC}</author>
    <author>tc={384CC59D-363D-41FA-A76D-623904468535}</author>
    <author>tc={2CBBF6C2-2926-4806-BCD5-C69083478FF5}</author>
    <author>tc={8791A53B-5857-4C13-812D-7A9EF62D907B}</author>
    <author>tc={DE7BB3F5-0DD1-42D6-8743-C28D6D4A8F4E}</author>
    <author>tc={DF986650-95B0-4C59-88E8-8652265DFCCF}</author>
    <author>tc={F9A3C7F3-0B3D-47DE-B0D5-406D71F9E7E9}</author>
    <author>tc={F06365AC-EC8B-4C2F-9E8E-2E89B11027E8}</author>
    <author>tc={960ECE5C-10E1-48C5-A8D0-0DFBD6CB83F6}</author>
    <author>tc={70218234-142B-45D3-8C15-0C6C3349BC33}</author>
    <author>tc={BBB3437F-5545-4E3A-AA25-8E8B7E805D00}</author>
    <author>tc={4155C087-FAE9-4061-91F9-9E9E3B9C3BF3}</author>
    <author>tc={3A1DE28C-6F9E-406C-B853-F83AD13A26D8}</author>
    <author>tc={F02D9B82-3568-4BBB-A30C-3D34D0145343}</author>
    <author>tc={4E56E182-BC68-4045-97A2-B05FBD69AC7D}</author>
    <author>tc={BFF221FC-1E31-4369-923F-182308941233}</author>
    <author>tc={A564FCE9-2413-4B03-96F9-E6222B201587}</author>
    <author>tc={0568E9AC-6DC1-49EA-BCF2-74B7EFBE435B}</author>
    <author>tc={D60A64D7-03BE-427B-BD08-3D01A1963794}</author>
    <author>tc={62F39DD5-C19C-4BE6-9BDD-00602AD4FE40}</author>
    <author>tc={E9DCEC63-F8C0-4A19-BB20-D3AD2B1F94BA}</author>
    <author>tc={C9819588-60CD-4880-9E75-FB620A2A68E0}</author>
    <author>tc={576BE84E-5BDC-4A7F-ACAE-E108A7A6F55A}</author>
    <author>tc={D771D3BC-DCF7-40AD-9A8F-421C46DD7A19}</author>
    <author>tc={20C3FB61-E940-45CB-A636-071B5C6259DA}</author>
    <author>tc={FE84AC57-E5FF-4229-8F4B-843FBF7A593E}</author>
    <author>tc={1E3358FB-E046-4CBD-930D-83086398D2F1}</author>
    <author>tc={773162AE-47F6-45AA-90D3-EA915FDC067A}</author>
    <author>tc={6782432D-9C7B-4203-BF1E-B4DB94FEF331}</author>
    <author>tc={B3C4B5E9-462F-4B75-93C1-91A667C8F5EB}</author>
    <author>tc={5067B7BC-473B-49D3-8615-9C481EAC9C0F}</author>
    <author>tc={F288BF1E-6AED-41E0-B4EA-D8B3107C7DAF}</author>
    <author>tc={9B4E050E-C504-44B2-91FC-806779367A66}</author>
    <author>tc={3B329CCF-9458-4A8E-A0ED-B5016D46FD0E}</author>
    <author>tc={D04E853D-D793-44C4-9663-A22244A05829}</author>
    <author>tc={BFD4819B-3B9A-4B83-840C-EA8B4A9AAB3A}</author>
    <author>tc={4E99085E-FE0B-4AE9-BD7A-4B701A9F800A}</author>
    <author>tc={D09B4494-9027-4F74-93F1-ACDB76979493}</author>
    <author>tc={2B29BF5C-EF54-45F7-AA63-CC36B43FC796}</author>
    <author>tc={4337DDF6-C36B-4D6E-8829-619B24021A92}</author>
    <author>tc={E9222948-7369-47A6-AEDF-733F9F3A5697}</author>
    <author>tc={635BD349-3BC6-4A9D-8A32-081D552C8D20}</author>
    <author>tc={010A897E-A427-4D3A-B74A-00666DBFA04E}</author>
    <author>tc={7280142E-2FCD-46A4-93F6-9DD251B37D47}</author>
    <author>tc={5C2563CB-7E33-4434-8DB3-E2D164D954DC}</author>
    <author>tc={3927289F-4B64-451A-9D89-4693B14C48A8}</author>
    <author>tc={D0B060E8-355A-46B8-96DE-EEE2854DC857}</author>
    <author>tc={09B0A57C-F3AB-4272-B12B-10AAF43E3FEB}</author>
    <author>tc={7FEFED7B-7BE1-4D56-8FF9-6A7D4052DA3B}</author>
    <author>tc={A1F73FCB-D769-449B-AF35-ECA6D2236A12}</author>
    <author>tc={A077ED03-7385-4D26-A5E8-AF268E2294FF}</author>
    <author>tc={45A3A216-6771-4D74-8D8B-89EB43EF2C58}</author>
    <author>tc={64ADE0D3-A065-4B5C-9CE2-992D775C48B2}</author>
    <author>tc={569182C5-B061-4263-AA51-02D199693ED2}</author>
    <author>tc={9F8A7951-C6A6-46CE-A2B6-94FAF2800BC2}</author>
    <author>tc={6C7CC783-73CD-45CC-AC8F-7643A32C3E28}</author>
    <author>tc={648770C6-A1F6-4E4A-8A9E-A91B3F1E1F1A}</author>
    <author>tc={A028F6BA-ECB8-4867-ABC6-7CDB539EF7CE}</author>
    <author>tc={FD1DC795-6F16-46E1-B41B-F90758C48879}</author>
    <author>tc={ACBDAEEE-40EC-4379-BF54-F44659CEB1B1}</author>
    <author>tc={1EF045E4-28F4-49A7-953D-34E911C391E4}</author>
    <author>tc={27BCC6AB-14DB-4059-B5BF-D60AC26F3BCE}</author>
    <author>tc={419E3BE0-3EC8-44B0-98FF-04327C0EFEAE}</author>
    <author>tc={06401BED-FDFA-4124-A88B-E9B6A90E6F3B}</author>
    <author>tc={F775FBD4-35E6-466D-9795-002E93A23B70}</author>
    <author>tc={D6605D1D-1384-4313-B505-23135A7E728D}</author>
    <author>tc={B4D86014-5274-4D0C-BA70-DB7799F9ED5F}</author>
    <author>tc={BB4A8AD1-E885-4382-9025-BC5F5ECDF60B}</author>
    <author>tc={967B1ADE-E3FF-4BEE-AC5A-713FC06A3ABF}</author>
    <author>tc={2F17FBBE-B984-40AB-8C60-F434387B6EFB}</author>
    <author>tc={09D4C738-C41F-497D-8C5D-92DB65255327}</author>
    <author>tc={A3F2FC90-98EC-449E-B582-174E1717700D}</author>
    <author>tc={64780044-FF26-4F16-BE7F-9ED6879C59F7}</author>
    <author>tc={BA0537F6-89F7-4749-B7D7-D60D6D80B84E}</author>
    <author>tc={D011D20C-6C10-4F5C-9B45-432E5CC0FAD1}</author>
    <author>tc={524388DF-AA13-4A48-88D4-D95763FFBCFC}</author>
    <author>tc={306874C6-1692-4CDB-A41F-1E97D32057DF}</author>
    <author>tc={20BF57F0-8F5B-42DD-A855-CED9B9D44EFA}</author>
    <author>tc={8E545FFB-29BF-4BD9-BC77-6C4517331745}</author>
    <author>tc={46DA174A-77E7-4EFB-855A-E810E0059118}</author>
    <author>tc={28B1A0AD-648E-4A05-9DEE-86896D87C1AF}</author>
    <author>tc={3B425968-1070-479B-87E7-D889CDBEA4EB}</author>
    <author>tc={5B6EF5A7-5E89-4912-BCD4-E56225D4AA92}</author>
    <author>tc={1166259D-AD98-436C-B8D8-F516AE82730C}</author>
    <author>tc={86B4CF0A-CAD9-4BD1-A198-FCA49B0C47AE}</author>
    <author>tc={EA69BE49-8C81-490B-AED6-38384D294B56}</author>
    <author>tc={9C9DE840-38DF-47A5-A628-1C667CEE5603}</author>
    <author>tc={7ADE97E6-7A9B-4022-8B00-2C4A87FEEC32}</author>
    <author>tc={64D73221-38E2-497A-9F49-81140667DA52}</author>
    <author>tc={71601C4F-B4D8-48F0-9616-04A758EBEA6B}</author>
    <author>tc={4358DFA1-867E-4B72-8CEB-3D589F621085}</author>
    <author>tc={5F0BED54-64AB-4C95-BFAA-451242DF6CDE}</author>
    <author>tc={59ED6DEE-DEF6-4FAE-BA6A-98346E992DD0}</author>
    <author>tc={CE3EA0F8-CEDA-4939-A5AA-1563AA20756F}</author>
    <author>tc={EA979E5C-B0A5-4CD6-8EDC-CE3F3C25B818}</author>
    <author>tc={8EAF0B0D-59F4-4272-9535-96DBAF07F61E}</author>
    <author>tc={A7E8D05C-0651-49FF-929A-D2A846470805}</author>
    <author>tc={711F74A5-784B-4EE8-97B2-21DDBF68C42C}</author>
    <author>tc={6A49D640-18B4-4388-B858-35D96C78DED6}</author>
    <author>tc={EBFAA597-6E85-4E8D-BBA7-924ADCC81B3D}</author>
    <author>tc={B45402DA-B071-44A7-9398-8F132817DBCB}</author>
    <author>tc={20604A74-3FC1-4D7D-9999-D15BBBF575FD}</author>
    <author>tc={9C9121F8-C46D-494F-9F42-1B30BCBDADC3}</author>
    <author>tc={0368A5D7-7AF0-4B5C-BAA9-A6CAAB577D29}</author>
    <author>tc={CEFE9E53-2251-4EA9-B204-14EE05E44C99}</author>
    <author>tc={B4E508C6-8B31-4211-A13F-C896FD7D8008}</author>
    <author>tc={E0D6212A-0F80-4488-9883-CEBB7CAAE05C}</author>
    <author>tc={3B0CB6C6-3822-4841-BF97-E7264CE046FA}</author>
    <author>tc={AAF1D690-CC70-4691-B2EC-6D3CF4A221C3}</author>
    <author>tc={407F5F33-6B84-464A-90BB-5D9C058CB8D8}</author>
    <author>tc={123B5C39-3B3F-402C-8A94-1D26C1A68622}</author>
    <author>tc={368C3454-5E0F-4D9D-9AA2-72CA8CB4D793}</author>
    <author>tc={550C594A-AE10-414D-87B5-8B9DD712F92B}</author>
    <author>tc={C2C54F9A-79E6-48C3-B7BA-16D73EC4EE47}</author>
    <author>tc={CB83A089-CEC7-4B10-B37F-B5FE8E4A3821}</author>
    <author>Misha Richards</author>
    <author>tc={2737365B-1190-4F5D-8C56-2F9DF95B3505}</author>
    <author>tc={C3518672-2DFB-43A2-A02A-AB57E9CF0B73}</author>
    <author>tc={A05A1222-C8A4-4DD8-BA0E-4204196CA98F}</author>
    <author>tc={4DAB0432-6D96-4840-8C4E-1484E54516F8}</author>
    <author>tc={9AC5F6D0-10F4-43A5-A44C-0FE74CE528AF}</author>
    <author>tc={BE16D457-B84E-4E9E-AF0B-EAAE28D6EBD2}</author>
    <author>tc={285E23D0-FB28-4F8D-8CC3-C6323D1FE665}</author>
    <author>tc={05CE3B16-06BD-41EB-BBEA-B8AF904C6518}</author>
    <author>tc={6C7FAFEF-B745-4018-BFEF-E7B3FEB24502}</author>
    <author>tc={8F04367C-2527-4DEB-8B07-D3097D23B262}</author>
    <author>tc={F274D8AD-6F9B-4E18-9B51-B98D5F557D99}</author>
    <author>tc={AC7349D8-0B9F-498B-B6E6-6BD82545C7D2}</author>
    <author>Anna Fragkoudi</author>
    <author>tc={1FE112BD-0EE5-4D59-B937-11A63DF27954}</author>
    <author>tc={9C4C58C2-96EA-4AC5-822E-01D3D9E9C068}</author>
    <author>tc={ECFB613B-F405-4D91-B83B-08745A0851B0}</author>
    <author>tc={13D7EA7D-90C6-412B-85B4-1D97864372C6}</author>
    <author>tc={7D45CC9C-6659-4C6F-A991-067C818F6CAB}</author>
    <author>tc={3EFAB8C3-4BE1-40A2-B7E3-CD4CFC066B04}</author>
    <author>tc={32AA6672-167D-4BBC-83D3-E3B8F407E107}</author>
    <author>tc={7681B226-EB57-454A-BCCB-080C6C45992C}</author>
    <author>tc={12B6B385-AAC3-4A57-AD71-02AA301BF459}</author>
    <author>tc={BA4D81FF-94F1-4497-9F4A-DFAC4D08884D}</author>
    <author>tc={A882F9C9-1958-4AEA-824A-70807F07839E}</author>
    <author>tc={BBA256CF-43CC-4B63-B070-195011EC003E}</author>
    <author>tc={7D641A9A-67AC-430B-B606-B6DFB251828B}</author>
    <author>tc={6BB2D12D-59B0-4000-902C-F0B27F43EF2C}</author>
    <author>tc={AB63665D-0E4F-4EDA-BF82-214E698CDB97}</author>
    <author>tc={0CB4A5E4-0AAA-4710-86DA-0D37A8329098}</author>
    <author>tc={864E7E4F-7EA7-4EB7-94C4-7491C87DF4C5}</author>
    <author>tc={E7D921C0-A2AE-4787-A60A-55F0D49D1899}</author>
    <author>tc={7992F1BE-B851-432B-A137-B324746E553D}</author>
    <author>tc={D440E0A5-0736-4F30-8413-D67140351041}</author>
    <author>tc={3ECE4F3B-B7D7-4114-9BE9-D04FBDFAE4D1}</author>
    <author>tc={2ED786B3-36BF-4E01-83BC-405B6DB59538}</author>
    <author>tc={46230A0F-CF27-4A82-969F-10192350E877}</author>
    <author>tc={4F51B8E8-B3FC-4CF5-BA8B-06C5106DF960}</author>
    <author>tc={C4DA873D-6FD8-49E6-BB37-D31D8BF5D025}</author>
    <author>tc={7BC50C70-F781-4E3B-8362-430FC9DD1BEB}</author>
    <author>tc={6EB89AD2-9605-462A-8D5F-4023B86A7B33}</author>
    <author>tc={8F594FF8-2EDE-4DB9-BD7E-712F293AB3F4}</author>
    <author>tc={6DA0B587-E068-4676-AC65-924F03EC14D9}</author>
    <author>tc={59D51F89-F049-4941-85BC-E95BEBFDB974}</author>
    <author>tc={31E83133-21D1-4542-9372-96C913325071}</author>
    <author>tc={B9DE3B54-CF0A-466A-B97A-98B2B80FF7FB}</author>
    <author>tc={75B87EE9-4FCA-4084-B7A0-ADF1CA367F0C}</author>
    <author>tc={83EE807C-9A8C-47F3-9861-A635756FAB2D}</author>
    <author>tc={AD0CAC55-94AD-43BB-BFF5-4FF5EEFF96BD}</author>
    <author>tc={AE54F97E-E992-4ABC-AD3E-8E481C522355}</author>
    <author>tc={202A756A-0C9C-487F-BD86-B237773C4AA3}</author>
    <author>tc={78F8A3DB-683E-4601-AC7A-0488E66E092B}</author>
    <author>tc={72B705CD-E57B-42A5-ADCA-8B4F7B2D7600}</author>
    <author>tc={90271621-189A-4966-A4AC-FB05BE8D7841}</author>
    <author>tc={DA0B02D9-777B-4A34-BB7C-9176ACA8ABA6}</author>
    <author>tc={F18B0C52-7054-4819-9F68-D969E4C9FBB8}</author>
    <author>tc={1AFE887B-6430-43DF-8084-3A9921489E16}</author>
    <author>tc={842CB6A3-FFF0-41EC-8925-A2BBD5AAD426}</author>
    <author>tc={1D4C9916-47ED-4FD0-B804-8C80C98AD365}</author>
    <author>tc={69FAA672-3637-4160-8FF1-1D6933FFE302}</author>
    <author>tc={4392144F-2A7D-495E-9441-06763EDD93B7}</author>
    <author>tc={8D36137F-AF65-4CBD-A71F-C1D504BE10D9}</author>
    <author>tc={6935A928-4F1C-4617-9172-0CFBBE95EB32}</author>
    <author>tc={95A5A0B4-B227-47D5-B4F3-16A24CAA9E28}</author>
    <author>tc={880AA8CB-EC49-416C-A763-5A91338F96F9}</author>
    <author>tc={A0C72EDD-7F96-4102-8BB7-3982749F6652}</author>
    <author>tc={01574CBF-80AB-4E29-8CB9-76439765B7F0}</author>
    <author>tc={25405656-A1DA-48AC-8F5F-BAD308FC9F8E}</author>
    <author>tc={FC56ECC6-C397-4AD4-B464-EC26B68C10B7}</author>
    <author>tc={7BC31FF5-D93C-4D4B-8AEC-786AD377390C}</author>
    <author>tc={769F3BE4-A2FE-4032-8DAC-A7527506D2E5}</author>
    <author>tc={FFBD14B9-D7F3-406A-BDA7-2E6009ADDCAB}</author>
    <author>tc={5C4ED1C9-606B-4B4E-AD09-0DCF5A08254E}</author>
    <author>tc={00C66E61-E48D-476C-86CD-10F9A3FC0594}</author>
    <author>tc={52156F4B-4256-4316-8A66-5C03E048BBE7}</author>
    <author>tc={282A37AF-21B4-4FE7-BF93-0A34BDEE7B7F}</author>
    <author>tc={F8219576-E0FA-4344-848C-B6C39E6729D9}</author>
    <author>tc={080239CE-5AE4-4E34-A26E-085DA4A2815C}</author>
    <author>tc={8E9578FE-A5DC-4BF0-BA7A-72A5CF991AAB}</author>
    <author>tc={AE8BAA87-7C46-4299-91A6-21E918EEC329}</author>
    <author>tc={65ECB934-331F-4701-A9D0-B3B602D208ED}</author>
    <author>tc={08D9C951-74FF-4DD5-BB37-F6FB2C8B744B}</author>
    <author>tc={16EB5140-D06A-41B4-B916-9100257000C3}</author>
    <author>tc={FCF4F6D8-6C26-4558-A69B-1BEC42A27DD2}</author>
    <author>tc={BFBBF8BB-C4FF-4088-B450-DBBD80B143FF}</author>
    <author>tc={4890CBC5-9C8E-4DCC-A7C4-D890F14780E9}</author>
    <author>tc={8636C197-A333-4C08-9E13-2C01D63A67A7}</author>
    <author>tc={ADDAB09C-3B15-4B96-9335-43B67FD6CB1F}</author>
    <author>tc={BFE54D1F-A265-44B3-BB17-99FF349CDB07}</author>
    <author>tc={A0825E90-5906-48EC-BFAC-14B06E54B2BE}</author>
    <author>tc={0B49EB50-4157-4533-950A-F0276F851308}</author>
    <author>tc={47F1917B-8FFE-49D3-9782-05FBBFD108BE}</author>
    <author>tc={812B19B2-4030-4ADC-A49D-04CF9B33D27B}</author>
    <author>tc={FF82BB28-E296-4E74-A83B-A56CF0230EEA}</author>
    <author>tc={9DB87F66-470C-4BBC-864A-E155A45DB1F6}</author>
    <author>tc={C41D89F3-E09F-42E1-8FE7-69E38F731568}</author>
    <author>tc={9FA31F29-42C6-4E29-BBC6-BF8286C981D8}</author>
    <author>tc={2C68CB4C-8810-4133-80D6-A23C3C7F6B8A}</author>
    <author>tc={4D9485AE-E44A-4882-A948-215CE5E9A2B1}</author>
    <author>tc={F409D8C8-ABE7-4A12-806C-A73BC028D3DA}</author>
    <author>tc={56065887-261A-41FA-8CFB-AE7C88C6BC66}</author>
    <author>tc={E4613A19-5964-465F-8FFA-8FDF3E43D913}</author>
    <author>tc={7732E804-05D4-4B35-9B1E-6C3D2A540892}</author>
    <author>tc={1629E096-2A4F-489E-AC0C-45A31CE35C6D}</author>
    <author>tc={D222C7DF-50BC-4F7C-AE09-6C3E44ECE15F}</author>
    <author>tc={F288FAD0-7575-4E29-B0B4-78A323C1E461}</author>
    <author>tc={BEC64811-A832-475C-852C-8D6495ECC9C1}</author>
    <author>tc={D1F0BB8A-0EA0-45AC-BB11-6236D1DE7908}</author>
    <author>tc={BF2C0165-8B20-41B6-A5E1-74CB9D8B4317}</author>
    <author>tc={C63AD483-16EA-4C0B-8AA5-04D4FEEF1A05}</author>
    <author>tc={D3061208-A6EC-43DC-ACBC-90BA484B707A}</author>
    <author>tc={98C25ACF-C6B7-4263-B59D-B0CAE74F6CE1}</author>
    <author>tc={0C0E5103-7BFE-4D66-B200-922758DAE4A8}</author>
    <author>tc={56B0A249-8609-4909-B896-9CFCB2EAD877}</author>
    <author>tc={B28FD652-7921-4F91-9500-BB840154044C}</author>
    <author>tc={702892BD-1953-430C-8CAF-D94EA74B2B0C}</author>
    <author>tc={9928C444-55C3-4212-BDFB-26E1A97CA687}</author>
    <author>tc={A778C2BC-E6C1-4D16-A68A-C100178571BA}</author>
    <author>tc={7115C680-6101-4F54-9065-24DC8055017F}</author>
    <author>tc={BF9E8F63-7ED3-4E1D-96F7-3A320DC54B52}</author>
    <author>tc={34F6CAC5-177D-4DCC-9648-894C5C16BF8F}</author>
    <author>tc={7F7B8AC9-2397-4B1D-812C-8745BC710C87}</author>
    <author>tc={D6DEA2C4-E320-4E9A-B77A-A5F48D043512}</author>
    <author>tc={C6506C59-23F8-4620-BE2F-9240C985ECD3}</author>
    <author>tc={A3C901BD-4034-4F7B-A903-0F97A61C2118}</author>
    <author>tc={E41DFB9D-1474-4B56-838E-3F294478A4B1}</author>
    <author>tc={B4E5A3D9-6A3E-445E-ABFB-973E22342823}</author>
    <author>tc={A95F2909-5B51-492C-ADAC-AD882F76D4AB}</author>
    <author>tc={733A89F1-5A08-4440-ABF4-46A8013615A4}</author>
    <author>tc={AE88C475-37ED-49A9-B182-67B7F6DF0834}</author>
    <author>tc={B356BB9D-3F61-4E0E-A886-D196B8F1A3C9}</author>
    <author>tc={F3F3591C-52FE-402E-BA67-1F21249B09EC}</author>
    <author>tc={075CE09D-5075-4B83-8D16-CB99D7C352CE}</author>
    <author>tc={2BC61054-7645-475F-B35A-47BA4B08038C}</author>
    <author>tc={669C5F01-B2C3-4088-8C27-CF7EAD74FB2F}</author>
    <author>tc={00036C1D-F7E4-45A9-A107-48537DEB6852}</author>
    <author>tc={514C45CE-AD0F-4DF5-BA83-7E944E4902D5}</author>
    <author>tc={F2B35947-1571-4C89-9385-AC61A539DDC9}</author>
    <author>tc={F92BF43F-33E0-4590-A494-BE8122A356EE}</author>
    <author>tc={7267EB52-9EEF-4009-A3DB-0ED299B6920E}</author>
    <author>tc={97D514E5-C10D-4FB1-BAB7-574320AA1617}</author>
    <author>tc={3B40234E-3DFE-4F1E-BB33-C5C61EFAA1F9}</author>
    <author>tc={A439251F-4513-4656-8F01-3A55589135A2}</author>
    <author>tc={9F027350-DD54-4BD7-8D73-562B19F826EF}</author>
    <author>tc={5432CED7-8021-42C1-A99B-7E5BC5EE183B}</author>
    <author>tc={D5383C34-3AA0-4A89-9FC1-6C8FFA5652D9}</author>
    <author>tc={2464DBA6-ECDD-4BC2-BE4A-F5BB90A21AEE}</author>
    <author>tc={9D2BC0A5-4935-40BA-BA68-316CC0FACBB8}</author>
    <author>tc={30C31257-4080-41BD-944E-2BFAEAE90325}</author>
    <author>tc={5F3E875B-7C8D-4751-9DB8-94CBE61C9025}</author>
    <author>tc={47580ED6-1392-41B0-9741-6BD5A3FDD9F7}</author>
    <author>tc={4E7E1858-99FA-4E90-9B1A-9ED32D51836C}</author>
    <author>tc={A7F54403-8DE1-42C6-BDFA-E1EB8FCB394F}</author>
    <author>tc={A26D81E4-CC68-43A0-B2CE-04C3A416DD80}</author>
    <author>Negin Mirzaei Damabi</author>
    <author>tc={BD3D04FE-6CBF-42CF-84FA-C8B6ECF316B7}</author>
    <author>tc={05238F7C-D2A8-4923-803F-0C9632C237CC}</author>
    <author>tc={A884E6A8-D746-42FD-B432-FAF15D83361B}</author>
    <author>tc={E61AAB18-0DEB-44AB-9DB2-0B8F1BDDADF2}</author>
    <author>tc={ADFDFE02-A5CA-4D31-B49A-9168F70CBA69}</author>
    <author>tc={A8DE7D8E-C8BB-4F07-BBB6-E39B6AC63FA5}</author>
  </authors>
  <commentList>
    <comment ref="G1" authorId="0" shapeId="0" xr:uid="{C278DE6C-2B59-4FED-A4F2-0038ECAED120}">
      <text>
        <t>[Threaded comment]
Your version of Excel allows you to read this threaded comment; however, any edits to it will get removed if the file is opened in a newer version of Excel. Learn more: https://go.microsoft.com/fwlink/?linkid=870924
Comment:
    0 Absent/not reported
1 Present</t>
      </text>
    </comment>
    <comment ref="H1" authorId="1" shapeId="0" xr:uid="{19FE0A30-A8C3-4F8F-BAFD-7D614EA4392E}">
      <text>
        <t>[Threaded comment]
Your version of Excel allows you to read this threaded comment; however, any edits to it will get removed if the file is opened in a newer version of Excel. Learn more: https://go.microsoft.com/fwlink/?linkid=870924
Comment:
    0 Absent/not reported
1 Conventional
2 Arcuate 
3 Septate - full septum
4 Septate - subseptate
5 Bicornuate unicollis
6 Bicornuate bicollis
7 Didelphys
8 Other</t>
      </text>
    </comment>
    <comment ref="I1" authorId="2" shapeId="0" xr:uid="{D13E4B5F-59F5-4244-9113-5751E26E927D}">
      <text>
        <t>[Threaded comment]
Your version of Excel allows you to read this threaded comment; however, any edits to it will get removed if the file is opened in a newer version of Excel. Learn more: https://go.microsoft.com/fwlink/?linkid=870924
Comment:
    Free text</t>
      </text>
    </comment>
    <comment ref="J1" authorId="3" shapeId="0" xr:uid="{A3A64DE1-DF13-46AA-872D-0C57BABD4DA6}">
      <text>
        <t>[Threaded comment]
Your version of Excel allows you to read this threaded comment; however, any edits to it will get removed if the file is opened in a newer version of Excel. Learn more: https://go.microsoft.com/fwlink/?linkid=870924
Comment:
    0 absent / not reported
1 yes</t>
      </text>
    </comment>
    <comment ref="K1" authorId="4" shapeId="0" xr:uid="{AAD736B8-2277-48EC-8629-4B14EE42C3BD}">
      <text>
        <t>[Threaded comment]
Your version of Excel allows you to read this threaded comment; however, any edits to it will get removed if the file is opened in a newer version of Excel. Learn more: https://go.microsoft.com/fwlink/?linkid=870924
Comment:
    0 absent / not reported
1 yes</t>
      </text>
    </comment>
    <comment ref="L1" authorId="5" shapeId="0" xr:uid="{96CDDE1F-7359-4D97-94D7-72280D18FC3A}">
      <text>
        <t>[Threaded comment]
Your version of Excel allows you to read this threaded comment; however, any edits to it will get removed if the file is opened in a newer version of Excel. Learn more: https://go.microsoft.com/fwlink/?linkid=870924
Comment:
    0 absent / not reported
1 yes</t>
      </text>
    </comment>
    <comment ref="M1" authorId="6" shapeId="0" xr:uid="{056CCB7D-4436-4AAC-943B-66966B8E6FB9}">
      <text>
        <t>[Threaded comment]
Your version of Excel allows you to read this threaded comment; however, any edits to it will get removed if the file is opened in a newer version of Excel. Learn more: https://go.microsoft.com/fwlink/?linkid=870924
Comment:
    0 absent / not reported
1 yes</t>
      </text>
    </comment>
    <comment ref="N1" authorId="7" shapeId="0" xr:uid="{4875587B-EFB9-4FB2-86E5-52AD0EAECBE7}">
      <text>
        <t>[Threaded comment]
Your version of Excel allows you to read this threaded comment; however, any edits to it will get removed if the file is opened in a newer version of Excel. Learn more: https://go.microsoft.com/fwlink/?linkid=870924
Comment:
    0 absent / not reported
1 yes</t>
      </text>
    </comment>
    <comment ref="O1" authorId="8" shapeId="0" xr:uid="{59939674-E4B7-4E92-BA26-394D0DCD24A2}">
      <text>
        <t>[Threaded comment]
Your version of Excel allows you to read this threaded comment; however, any edits to it will get removed if the file is opened in a newer version of Excel. Learn more: https://go.microsoft.com/fwlink/?linkid=870924
Comment:
    Free text</t>
      </text>
    </comment>
    <comment ref="T1" authorId="9" shapeId="0" xr:uid="{98619FF6-DC84-460E-A8C0-B384E2A21360}">
      <text>
        <t>[Threaded comment]
Your version of Excel allows you to read this threaded comment; however, any edits to it will get removed if the file is opened in a newer version of Excel. Learn more: https://go.microsoft.com/fwlink/?linkid=870924
Comment:
    0 Not identified/ not reported
1 lesion / Polyp present</t>
      </text>
    </comment>
    <comment ref="U1" authorId="10" shapeId="0" xr:uid="{3846DA32-C30D-4DC4-952C-F29FD6670EB8}">
      <text>
        <t>[Threaded comment]
Your version of Excel allows you to read this threaded comment; however, any edits to it will get removed if the file is opened in a newer version of Excel. Learn more: https://go.microsoft.com/fwlink/?linkid=870924
Comment:
    Free text</t>
      </text>
    </comment>
    <comment ref="V1" authorId="11" shapeId="0" xr:uid="{0AE2F8BB-9A3E-45F7-95BE-99706A58D4D3}">
      <text>
        <t>[Threaded comment]
Your version of Excel allows you to read this threaded comment; however, any edits to it will get removed if the file is opened in a newer version of Excel. Learn more: https://go.microsoft.com/fwlink/?linkid=870924
Comment:
    Free text</t>
      </text>
    </comment>
    <comment ref="X1" authorId="12" shapeId="0" xr:uid="{9F773060-224A-4C50-8CC0-1E07BEF8165F}">
      <text>
        <t>[Threaded comment]
Your version of Excel allows you to read this threaded comment; however, any edits to it will get removed if the file is opened in a newer version of Excel. Learn more: https://go.microsoft.com/fwlink/?linkid=870924
Comment:
    0 No MR supportive features / not reported
1 Supportive MR features</t>
      </text>
    </comment>
    <comment ref="Y1" authorId="13" shapeId="0" xr:uid="{219E3AB3-D07B-40EF-A6B8-F76B2A51C8AB}">
      <text>
        <t>[Threaded comment]
Your version of Excel allows you to read this threaded comment; however, any edits to it will get removed if the file is opened in a newer version of Excel. Learn more: https://go.microsoft.com/fwlink/?linkid=870924
Comment:
    0 absent / not reported
1 yes</t>
      </text>
    </comment>
    <comment ref="Z1" authorId="14" shapeId="0" xr:uid="{BD3AB9F3-C309-4BD1-813F-16DC80004A45}">
      <text>
        <t>[Threaded comment]
Your version of Excel allows you to read this threaded comment; however, any edits to it will get removed if the file is opened in a newer version of Excel. Learn more: https://go.microsoft.com/fwlink/?linkid=870924
Comment:
    0 absent / not reported
1 yes</t>
      </text>
    </comment>
    <comment ref="AD1" authorId="15" shapeId="0" xr:uid="{075A4149-E932-4D8C-BF23-7227A1F0AA44}">
      <text>
        <t>[Threaded comment]
Your version of Excel allows you to read this threaded comment; however, any edits to it will get removed if the file is opened in a newer version of Excel. Learn more: https://go.microsoft.com/fwlink/?linkid=870924
Comment:
    0 absent / not reported
1 yes</t>
      </text>
    </comment>
    <comment ref="AF1" authorId="16" shapeId="0" xr:uid="{7F9BFE35-6591-4375-BCB4-2A53FE5DBC1C}">
      <text>
        <t>[Threaded comment]
Your version of Excel allows you to read this threaded comment; however, any edits to it will get removed if the file is opened in a newer version of Excel. Learn more: https://go.microsoft.com/fwlink/?linkid=870924
Comment:
    0 absent / not reported
1 yes</t>
      </text>
    </comment>
    <comment ref="AG1" authorId="17" shapeId="0" xr:uid="{5EB788FF-9400-4AE9-9949-6ED3B73B33B7}">
      <text>
        <t>[Threaded comment]
Your version of Excel allows you to read this threaded comment; however, any edits to it will get removed if the file is opened in a newer version of Excel. Learn more: https://go.microsoft.com/fwlink/?linkid=870924
Comment:
    Free text</t>
      </text>
    </comment>
    <comment ref="AH1" authorId="18" shapeId="0" xr:uid="{AF17ACE4-E6B9-436E-9F06-E61B7C42334F}">
      <text>
        <t>[Threaded comment]
Your version of Excel allows you to read this threaded comment; however, any edits to it will get removed if the file is opened in a newer version of Excel. Learn more: https://go.microsoft.com/fwlink/?linkid=870924
Comment:
    Free text</t>
      </text>
    </comment>
    <comment ref="AI1" authorId="19" shapeId="0" xr:uid="{8DEAAC61-0952-4E14-9B0E-03309F3E81D1}">
      <text>
        <t>[Threaded comment]
Your version of Excel allows you to read this threaded comment; however, any edits to it will get removed if the file is opened in a newer version of Excel. Learn more: https://go.microsoft.com/fwlink/?linkid=870924
Comment:
    Free text</t>
      </text>
    </comment>
    <comment ref="AJ1" authorId="20" shapeId="0" xr:uid="{F79F76CB-7AA7-435C-9E72-6C45DB20E684}">
      <text>
        <t>[Threaded comment]
Your version of Excel allows you to read this threaded comment; however, any edits to it will get removed if the file is opened in a newer version of Excel. Learn more: https://go.microsoft.com/fwlink/?linkid=870924
Comment:
    0 absent / not reported
1 present</t>
      </text>
    </comment>
    <comment ref="AK1" authorId="21" shapeId="0" xr:uid="{2AEC7C06-0664-4ED5-80BF-86D4F44EA8AC}">
      <text>
        <t>[Threaded comment]
Your version of Excel allows you to read this threaded comment; however, any edits to it will get removed if the file is opened in a newer version of Excel. Learn more: https://go.microsoft.com/fwlink/?linkid=870924
Comment:
    Free text</t>
      </text>
    </comment>
    <comment ref="AL1" authorId="22" shapeId="0" xr:uid="{384CC59D-363D-41FA-A76D-623904468535}">
      <text>
        <t>[Threaded comment]
Your version of Excel allows you to read this threaded comment; however, any edits to it will get removed if the file is opened in a newer version of Excel. Learn more: https://go.microsoft.com/fwlink/?linkid=870924
Comment:
    Free text</t>
      </text>
    </comment>
    <comment ref="AM1" authorId="23" shapeId="0" xr:uid="{2CBBF6C2-2926-4806-BCD5-C69083478FF5}">
      <text>
        <t>[Threaded comment]
Your version of Excel allows you to read this threaded comment; however, any edits to it will get removed if the file is opened in a newer version of Excel. Learn more: https://go.microsoft.com/fwlink/?linkid=870924
Comment:
    0 absent / not reported
1 present</t>
      </text>
    </comment>
    <comment ref="AQ1" authorId="24" shapeId="0" xr:uid="{8791A53B-5857-4C13-812D-7A9EF62D907B}">
      <text>
        <t>[Threaded comment]
Your version of Excel allows you to read this threaded comment; however, any edits to it will get removed if the file is opened in a newer version of Excel. Learn more: https://go.microsoft.com/fwlink/?linkid=870924
Comment:
    ml = cc (they are the same)</t>
      </text>
    </comment>
    <comment ref="AR1" authorId="25" shapeId="0" xr:uid="{DE7BB3F5-0DD1-42D6-8743-C28D6D4A8F4E}">
      <text>
        <t>[Threaded comment]
Your version of Excel allows you to read this threaded comment; however, any edits to it will get removed if the file is opened in a newer version of Excel. Learn more: https://go.microsoft.com/fwlink/?linkid=870924
Comment:
    Free text</t>
      </text>
    </comment>
    <comment ref="AS1" authorId="26" shapeId="0" xr:uid="{DF986650-95B0-4C59-88E8-8652265DFCCF}">
      <text>
        <t>[Threaded comment]
Your version of Excel allows you to read this threaded comment; however, any edits to it will get removed if the file is opened in a newer version of Excel. Learn more: https://go.microsoft.com/fwlink/?linkid=870924
Comment:
    Free text</t>
      </text>
    </comment>
    <comment ref="AT1" authorId="27" shapeId="0" xr:uid="{F9A3C7F3-0B3D-47DE-B0D5-406D71F9E7E9}">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AU1" authorId="28" shapeId="0" xr:uid="{F06365AC-EC8B-4C2F-9E8E-2E89B11027E8}">
      <text>
        <t>[Threaded comment]
Your version of Excel allows you to read this threaded comment; however, any edits to it will get removed if the file is opened in a newer version of Excel. Learn more: https://go.microsoft.com/fwlink/?linkid=870924
Comment:
    Free text</t>
      </text>
    </comment>
    <comment ref="AV1" authorId="29" shapeId="0" xr:uid="{960ECE5C-10E1-48C5-A8D0-0DFBD6CB83F6}">
      <text>
        <t>[Threaded comment]
Your version of Excel allows you to read this threaded comment; however, any edits to it will get removed if the file is opened in a newer version of Excel. Learn more: https://go.microsoft.com/fwlink/?linkid=870924
Comment:
    Free text</t>
      </text>
    </comment>
    <comment ref="AW1" authorId="30" shapeId="0" xr:uid="{70218234-142B-45D3-8C15-0C6C3349BC33}">
      <text>
        <t>[Threaded comment]
Your version of Excel allows you to read this threaded comment; however, any edits to it will get removed if the file is opened in a newer version of Excel. Learn more: https://go.microsoft.com/fwlink/?linkid=870924
Comment:
    0 Absent/ not reported on
1 Lateral adnexa unremarkable
2 High positioning in iliac fossa 
3 Tethered/distorted appearance / other</t>
      </text>
    </comment>
    <comment ref="AX1" authorId="31" shapeId="0" xr:uid="{BBB3437F-5545-4E3A-AA25-8E8B7E805D00}">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AY1" authorId="32" shapeId="0" xr:uid="{4155C087-FAE9-4061-91F9-9E9E3B9C3BF3}">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AZ1" authorId="33" shapeId="0" xr:uid="{3A1DE28C-6F9E-406C-B853-F83AD13A26D8}">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BA1" authorId="34" shapeId="0" xr:uid="{F02D9B82-3568-4BBB-A30C-3D34D0145343}">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BC1" authorId="35" shapeId="0" xr:uid="{4E56E182-BC68-4045-97A2-B05FBD69AC7D}">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BD1" authorId="36" shapeId="0" xr:uid="{BFF221FC-1E31-4369-923F-182308941233}">
      <text>
        <t>[Threaded comment]
Your version of Excel allows you to read this threaded comment; however, any edits to it will get removed if the file is opened in a newer version of Excel. Learn more: https://go.microsoft.com/fwlink/?linkid=870924
Comment:
    Free text</t>
      </text>
    </comment>
    <comment ref="BE1" authorId="37" shapeId="0" xr:uid="{A564FCE9-2413-4B03-96F9-E6222B201587}">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BF1" authorId="38" shapeId="0" xr:uid="{0568E9AC-6DC1-49EA-BCF2-74B7EFBE435B}">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BG1" authorId="39" shapeId="0" xr:uid="{D60A64D7-03BE-427B-BD08-3D01A1963794}">
      <text>
        <t>[Threaded comment]
Your version of Excel allows you to read this threaded comment; however, any edits to it will get removed if the file is opened in a newer version of Excel. Learn more: https://go.microsoft.com/fwlink/?linkid=870924
Comment:
    0 No/note reported on
1 Yes</t>
      </text>
    </comment>
    <comment ref="BH1" authorId="40" shapeId="0" xr:uid="{62F39DD5-C19C-4BE6-9BDD-00602AD4FE40}">
      <text>
        <t>[Threaded comment]
Your version of Excel allows you to read this threaded comment; however, any edits to it will get removed if the file is opened in a newer version of Excel. Learn more: https://go.microsoft.com/fwlink/?linkid=870924
Comment:
    Free text</t>
      </text>
    </comment>
    <comment ref="BI1" authorId="41" shapeId="0" xr:uid="{E9DCEC63-F8C0-4A19-BB20-D3AD2B1F94BA}">
      <text>
        <t xml:space="preserve">[Threaded comment]
Your version of Excel allows you to read this threaded comment; however, any edits to it will get removed if the file is opened in a newer version of Excel. Learn more: https://go.microsoft.com/fwlink/?linkid=870924
Comment:
    0 Absent/ not reported on 
1 Present/ Lesion features noted
2 Not classifiable </t>
      </text>
    </comment>
    <comment ref="BJ1" authorId="42" shapeId="0" xr:uid="{C9819588-60CD-4880-9E75-FB620A2A68E0}">
      <text>
        <t xml:space="preserve">[Threaded comment]
Your version of Excel allows you to read this threaded comment; however, any edits to it will get removed if the file is opened in a newer version of Excel. Learn more: https://go.microsoft.com/fwlink/?linkid=870924
Comment:
    0 Absent/ not reported on
1 Unilocular cyst
2 Unilocular - solid cyst
3 Multilocular cyst
4 Multilocular - solid cyst
5 Solid </t>
      </text>
    </comment>
    <comment ref="BK1" authorId="43" shapeId="0" xr:uid="{576BE84E-5BDC-4A7F-ACAE-E108A7A6F55A}">
      <text>
        <t>[Threaded comment]
Your version of Excel allows you to read this threaded comment; however, any edits to it will get removed if the file is opened in a newer version of Excel. Learn more: https://go.microsoft.com/fwlink/?linkid=870924
Comment:
    Free text</t>
      </text>
    </comment>
    <comment ref="BL1" authorId="44" shapeId="0" xr:uid="{D771D3BC-DCF7-40AD-9A8F-421C46DD7A19}">
      <text>
        <t xml:space="preserve">[Threaded comment]
Your version of Excel allows you to read this threaded comment; however, any edits to it will get removed if the file is opened in a newer version of Excel. Learn more: https://go.microsoft.com/fwlink/?linkid=870924
Comment:
    0 Absent/ not reported on
1 Present </t>
      </text>
    </comment>
    <comment ref="BM1" authorId="45" shapeId="0" xr:uid="{20C3FB61-E940-45CB-A636-071B5C6259DA}">
      <text>
        <t xml:space="preserve">[Threaded comment]
Your version of Excel allows you to read this threaded comment; however, any edits to it will get removed if the file is opened in a newer version of Excel. Learn more: https://go.microsoft.com/fwlink/?linkid=870924
Comment:
    0 Absent/ not reported on
1 Present </t>
      </text>
    </comment>
    <comment ref="BN1" authorId="46" shapeId="0" xr:uid="{FE84AC57-E5FF-4229-8F4B-843FBF7A593E}">
      <text>
        <t xml:space="preserve">[Threaded comment]
Your version of Excel allows you to read this threaded comment; however, any edits to it will get removed if the file is opened in a newer version of Excel. Learn more: https://go.microsoft.com/fwlink/?linkid=870924
Comment:
    0 Absent/ not reported on
1 Present </t>
      </text>
    </comment>
    <comment ref="BO1" authorId="47" shapeId="0" xr:uid="{1E3358FB-E046-4CBD-930D-83086398D2F1}">
      <text>
        <t>[Threaded comment]
Your version of Excel allows you to read this threaded comment; however, any edits to it will get removed if the file is opened in a newer version of Excel. Learn more: https://go.microsoft.com/fwlink/?linkid=870924
Comment:
    Free text</t>
      </text>
    </comment>
    <comment ref="BP1" authorId="48" shapeId="0" xr:uid="{773162AE-47F6-45AA-90D3-EA915FDC067A}">
      <text>
        <t>[Threaded comment]
Your version of Excel allows you to read this threaded comment; however, any edits to it will get removed if the file is opened in a newer version of Excel. Learn more: https://go.microsoft.com/fwlink/?linkid=870924
Comment:
    Free text</t>
      </text>
    </comment>
    <comment ref="BQ1" authorId="49" shapeId="0" xr:uid="{6782432D-9C7B-4203-BF1E-B4DB94FEF331}">
      <text>
        <t>[Threaded comment]
Your version of Excel allows you to read this threaded comment; however, any edits to it will get removed if the file is opened in a newer version of Excel. Learn more: https://go.microsoft.com/fwlink/?linkid=870924
Comment:
    Free text</t>
      </text>
    </comment>
    <comment ref="BR1" authorId="50" shapeId="0" xr:uid="{B3C4B5E9-462F-4B75-93C1-91A667C8F5EB}">
      <text>
        <t>[Threaded comment]
Your version of Excel allows you to read this threaded comment; however, any edits to it will get removed if the file is opened in a newer version of Excel. Learn more: https://go.microsoft.com/fwlink/?linkid=870924
Comment:
    Free text</t>
      </text>
    </comment>
    <comment ref="BS1" authorId="51" shapeId="0" xr:uid="{5067B7BC-473B-49D3-8615-9C481EAC9C0F}">
      <text>
        <t>[Threaded comment]
Your version of Excel allows you to read this threaded comment; however, any edits to it will get removed if the file is opened in a newer version of Excel. Learn more: https://go.microsoft.com/fwlink/?linkid=870924
Comment:
    Free text</t>
      </text>
    </comment>
    <comment ref="BT1" authorId="52" shapeId="0" xr:uid="{F288BF1E-6AED-41E0-B4EA-D8B3107C7DAF}">
      <text>
        <t>[Threaded comment]
Your version of Excel allows you to read this threaded comment; however, any edits to it will get removed if the file is opened in a newer version of Excel. Learn more: https://go.microsoft.com/fwlink/?linkid=870924
Comment:
    Free text</t>
      </text>
    </comment>
    <comment ref="BU1" authorId="53" shapeId="0" xr:uid="{9B4E050E-C504-44B2-91FC-806779367A66}">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BV1" authorId="54" shapeId="0" xr:uid="{3B329CCF-9458-4A8E-A0ED-B5016D46FD0E}">
      <text>
        <t>[Threaded comment]
Your version of Excel allows you to read this threaded comment; however, any edits to it will get removed if the file is opened in a newer version of Excel. Learn more: https://go.microsoft.com/fwlink/?linkid=870924
Comment:
    Free text</t>
      </text>
    </comment>
    <comment ref="BW1" authorId="55" shapeId="0" xr:uid="{D04E853D-D793-44C4-9663-A22244A05829}">
      <text>
        <t xml:space="preserve">[Threaded comment]
Your version of Excel allows you to read this threaded comment; however, any edits to it will get removed if the file is opened in a newer version of Excel. Learn more: https://go.microsoft.com/fwlink/?linkid=870924
Comment:
    0 Absent/ not reported on
1 Lateral adnexa unremarkable
2 High positioning in iliac fossa
3 Tethered/distorted appearance </t>
      </text>
    </comment>
    <comment ref="BX1" authorId="56" shapeId="0" xr:uid="{BFD4819B-3B9A-4B83-840C-EA8B4A9AAB3A}">
      <text>
        <t>[Threaded comment]
Your version of Excel allows you to read this threaded comment; however, any edits to it will get removed if the file is opened in a newer version of Excel. Learn more: https://go.microsoft.com/fwlink/?linkid=870924
Comment:
    0 No/note reported on
1 Yes</t>
      </text>
    </comment>
    <comment ref="BY1" authorId="57" shapeId="0" xr:uid="{4E99085E-FE0B-4AE9-BD7A-4B701A9F800A}">
      <text>
        <t>[Threaded comment]
Your version of Excel allows you to read this threaded comment; however, any edits to it will get removed if the file is opened in a newer version of Excel. Learn more: https://go.microsoft.com/fwlink/?linkid=870924
Comment:
    0 No/note reported on
1 Yes</t>
      </text>
    </comment>
    <comment ref="BZ1" authorId="58" shapeId="0" xr:uid="{D09B4494-9027-4F74-93F1-ACDB76979493}">
      <text>
        <t>[Threaded comment]
Your version of Excel allows you to read this threaded comment; however, any edits to it will get removed if the file is opened in a newer version of Excel. Learn more: https://go.microsoft.com/fwlink/?linkid=870924
Comment:
    0 No/note reported on
1 Yes</t>
      </text>
    </comment>
    <comment ref="CA1" authorId="59" shapeId="0" xr:uid="{2B29BF5C-EF54-45F7-AA63-CC36B43FC796}">
      <text>
        <t>[Threaded comment]
Your version of Excel allows you to read this threaded comment; however, any edits to it will get removed if the file is opened in a newer version of Excel. Learn more: https://go.microsoft.com/fwlink/?linkid=870924
Comment:
    0 No/note reported on
1 Yes</t>
      </text>
    </comment>
    <comment ref="CB1" authorId="60" shapeId="0" xr:uid="{4337DDF6-C36B-4D6E-8829-619B24021A92}">
      <text>
        <t>[Threaded comment]
Your version of Excel allows you to read this threaded comment; however, any edits to it will get removed if the file is opened in a newer version of Excel. Learn more: https://go.microsoft.com/fwlink/?linkid=870924
Comment:
    Free text</t>
      </text>
    </comment>
    <comment ref="CC1" authorId="61" shapeId="0" xr:uid="{E9222948-7369-47A6-AEDF-733F9F3A5697}">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CD1" authorId="62" shapeId="0" xr:uid="{635BD349-3BC6-4A9D-8A32-081D552C8D20}">
      <text>
        <t>[Threaded comment]
Your version of Excel allows you to read this threaded comment; however, any edits to it will get removed if the file is opened in a newer version of Excel. Learn more: https://go.microsoft.com/fwlink/?linkid=870924
Comment:
    Free text</t>
      </text>
    </comment>
    <comment ref="CE1" authorId="63" shapeId="0" xr:uid="{010A897E-A427-4D3A-B74A-00666DBFA04E}">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CF1" authorId="64" shapeId="0" xr:uid="{7280142E-2FCD-46A4-93F6-9DD251B37D47}">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CG1" authorId="65" shapeId="0" xr:uid="{5C2563CB-7E33-4434-8DB3-E2D164D954DC}">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CH1" authorId="66" shapeId="0" xr:uid="{3927289F-4B64-451A-9D89-4693B14C48A8}">
      <text>
        <t>[Threaded comment]
Your version of Excel allows you to read this threaded comment; however, any edits to it will get removed if the file is opened in a newer version of Excel. Learn more: https://go.microsoft.com/fwlink/?linkid=870924
Comment:
    Free text</t>
      </text>
    </comment>
    <comment ref="CI1" authorId="67" shapeId="0" xr:uid="{D0B060E8-355A-46B8-96DE-EEE2854DC857}">
      <text>
        <t>[Threaded comment]
Your version of Excel allows you to read this threaded comment; however, any edits to it will get removed if the file is opened in a newer version of Excel. Learn more: https://go.microsoft.com/fwlink/?linkid=870924
Comment:
    0 Absent/ not reported on 
1 Present/ Lesion features noted
2 Not classifiable</t>
      </text>
    </comment>
    <comment ref="CJ1" authorId="68" shapeId="0" xr:uid="{09B0A57C-F3AB-4272-B12B-10AAF43E3FEB}">
      <text>
        <t xml:space="preserve">[Threaded comment]
Your version of Excel allows you to read this threaded comment; however, any edits to it will get removed if the file is opened in a newer version of Excel. Learn more: https://go.microsoft.com/fwlink/?linkid=870924
Comment:
    0 Absent/ not reported on
1 Unilocular cyst
2 Unilocular - solid cyst
3 Multilocular cyst
4 Multilocular - solid cyst
5 Solid </t>
      </text>
    </comment>
    <comment ref="CK1" authorId="69" shapeId="0" xr:uid="{7FEFED7B-7BE1-4D56-8FF9-6A7D4052DA3B}">
      <text>
        <t>[Threaded comment]
Your version of Excel allows you to read this threaded comment; however, any edits to it will get removed if the file is opened in a newer version of Excel. Learn more: https://go.microsoft.com/fwlink/?linkid=870924
Comment:
    Free text</t>
      </text>
    </comment>
    <comment ref="CL1" authorId="70" shapeId="0" xr:uid="{A1F73FCB-D769-449B-AF35-ECA6D2236A12}">
      <text>
        <t xml:space="preserve">[Threaded comment]
Your version of Excel allows you to read this threaded comment; however, any edits to it will get removed if the file is opened in a newer version of Excel. Learn more: https://go.microsoft.com/fwlink/?linkid=870924
Comment:
    0 Absent/ not reported on
1 Present </t>
      </text>
    </comment>
    <comment ref="CM1" authorId="71" shapeId="0" xr:uid="{A077ED03-7385-4D26-A5E8-AF268E2294FF}">
      <text>
        <t xml:space="preserve">[Threaded comment]
Your version of Excel allows you to read this threaded comment; however, any edits to it will get removed if the file is opened in a newer version of Excel. Learn more: https://go.microsoft.com/fwlink/?linkid=870924
Comment:
    0 Absent/ not reported on
1 Present </t>
      </text>
    </comment>
    <comment ref="CN1" authorId="72" shapeId="0" xr:uid="{45A3A216-6771-4D74-8D8B-89EB43EF2C58}">
      <text>
        <t>[Threaded comment]
Your version of Excel allows you to read this threaded comment; however, any edits to it will get removed if the file is opened in a newer version of Excel. Learn more: https://go.microsoft.com/fwlink/?linkid=870924
Comment:
    Free text</t>
      </text>
    </comment>
    <comment ref="CO1" authorId="73" shapeId="0" xr:uid="{64ADE0D3-A065-4B5C-9CE2-992D775C48B2}">
      <text>
        <t>[Threaded comment]
Your version of Excel allows you to read this threaded comment; however, any edits to it will get removed if the file is opened in a newer version of Excel. Learn more: https://go.microsoft.com/fwlink/?linkid=870924
Comment:
    0 No/ not reported on 
1 Yes</t>
      </text>
    </comment>
    <comment ref="CP1" authorId="74" shapeId="0" xr:uid="{569182C5-B061-4263-AA51-02D199693ED2}">
      <text>
        <t>[Threaded comment]
Your version of Excel allows you to read this threaded comment; however, any edits to it will get removed if the file is opened in a newer version of Excel. Learn more: https://go.microsoft.com/fwlink/?linkid=870924
Comment:
    0 No/ not reported on 
1 Yes</t>
      </text>
    </comment>
    <comment ref="CQ1" authorId="75" shapeId="0" xr:uid="{9F8A7951-C6A6-46CE-A2B6-94FAF2800BC2}">
      <text>
        <t>[Threaded comment]
Your version of Excel allows you to read this threaded comment; however, any edits to it will get removed if the file is opened in a newer version of Excel. Learn more: https://go.microsoft.com/fwlink/?linkid=870924
Comment:
    Free text</t>
      </text>
    </comment>
    <comment ref="CR1" authorId="76" shapeId="0" xr:uid="{6C7CC783-73CD-45CC-AC8F-7643A32C3E28}">
      <text>
        <t>[Threaded comment]
Your version of Excel allows you to read this threaded comment; however, any edits to it will get removed if the file is opened in a newer version of Excel. Learn more: https://go.microsoft.com/fwlink/?linkid=870924
Comment:
    0 No/ not reported on 
1 Yes</t>
      </text>
    </comment>
    <comment ref="CS1" authorId="77" shapeId="0" xr:uid="{648770C6-A1F6-4E4A-8A9E-A91B3F1E1F1A}">
      <text>
        <t>[Threaded comment]
Your version of Excel allows you to read this threaded comment; however, any edits to it will get removed if the file is opened in a newer version of Excel. Learn more: https://go.microsoft.com/fwlink/?linkid=870924
Comment:
    Free text</t>
      </text>
    </comment>
    <comment ref="CT1" authorId="78" shapeId="0" xr:uid="{A028F6BA-ECB8-4867-ABC6-7CDB539EF7CE}">
      <text>
        <t xml:space="preserve">[Threaded comment]
Your version of Excel allows you to read this threaded comment; however, any edits to it will get removed if the file is opened in a newer version of Excel. Learn more: https://go.microsoft.com/fwlink/?linkid=870924
Comment:
    Definition: Is there presence of a nodule in the bladder 
0 Absent/ not reported on
1 Present </t>
      </text>
    </comment>
    <comment ref="CU1" authorId="79" shapeId="0" xr:uid="{FD1DC795-6F16-46E1-B41B-F90758C48879}">
      <text>
        <t>[Threaded comment]
Your version of Excel allows you to read this threaded comment; however, any edits to it will get removed if the file is opened in a newer version of Excel. Learn more: https://go.microsoft.com/fwlink/?linkid=870924
Comment:
    free text</t>
      </text>
    </comment>
    <comment ref="CV1" authorId="80" shapeId="0" xr:uid="{ACBDAEEE-40EC-4379-BF54-F44659CEB1B1}">
      <text>
        <t>[Threaded comment]
Your version of Excel allows you to read this threaded comment; however, any edits to it will get removed if the file is opened in a newer version of Excel. Learn more: https://go.microsoft.com/fwlink/?linkid=870924
Comment:
    Free text</t>
      </text>
    </comment>
    <comment ref="CW1" authorId="81" shapeId="0" xr:uid="{1EF045E4-28F4-49A7-953D-34E911C391E4}">
      <text>
        <t xml:space="preserve">[Threaded comment]
Your version of Excel allows you to read this threaded comment; however, any edits to it will get removed if the file is opened in a newer version of Excel. Learn more: https://go.microsoft.com/fwlink/?linkid=870924
Comment:
    Definition: Assessment of whether there is a visible preserved fat plane +/- physiologic fluid +/- absent distortion between the anterior uterine serosa and bladder.
0 Normal/ not reported on
1 Abnormal </t>
      </text>
    </comment>
    <comment ref="CX1" authorId="82" shapeId="0" xr:uid="{27BCC6AB-14DB-4059-B5BF-D60AC26F3BCE}">
      <text>
        <t>[Threaded comment]
Your version of Excel allows you to read this threaded comment; however, any edits to it will get removed if the file is opened in a newer version of Excel. Learn more: https://go.microsoft.com/fwlink/?linkid=870924
Comment:
    Free text</t>
      </text>
    </comment>
    <comment ref="CY1" authorId="83" shapeId="0" xr:uid="{419E3BE0-3EC8-44B0-98FF-04327C0EFEAE}">
      <text>
        <t xml:space="preserve">[Threaded comment]
Your version of Excel allows you to read this threaded comment; however, any edits to it will get removed if the file is opened in a newer version of Excel. Learn more: https://go.microsoft.com/fwlink/?linkid=870924
Comment:
    0 Absent/ not reported on
1 Present </t>
      </text>
    </comment>
    <comment ref="CZ1" authorId="84" shapeId="0" xr:uid="{06401BED-FDFA-4124-A88B-E9B6A90E6F3B}">
      <text>
        <t>[Threaded comment]
Your version of Excel allows you to read this threaded comment; however, any edits to it will get removed if the file is opened in a newer version of Excel. Learn more: https://go.microsoft.com/fwlink/?linkid=870924
Comment:
    Free text</t>
      </text>
    </comment>
    <comment ref="DA1" authorId="85" shapeId="0" xr:uid="{F775FBD4-35E6-466D-9795-002E93A23B70}">
      <text>
        <t>[Threaded comment]
Your version of Excel allows you to read this threaded comment; however, any edits to it will get removed if the file is opened in a newer version of Excel. Learn more: https://go.microsoft.com/fwlink/?linkid=870924
Comment:
    Free text</t>
      </text>
    </comment>
    <comment ref="DB1" authorId="86" shapeId="0" xr:uid="{D6605D1D-1384-4313-B505-23135A7E728D}">
      <text>
        <t>[Threaded comment]
Your version of Excel allows you to read this threaded comment; however, any edits to it will get removed if the file is opened in a newer version of Excel. Learn more: https://go.microsoft.com/fwlink/?linkid=870924
Comment:
    Free text</t>
      </text>
    </comment>
    <comment ref="DC1" authorId="87" shapeId="0" xr:uid="{B4D86014-5274-4D0C-BA70-DB7799F9ED5F}">
      <text>
        <t>[Threaded comment]
Your version of Excel allows you to read this threaded comment; however, any edits to it will get removed if the file is opened in a newer version of Excel. Learn more: https://go.microsoft.com/fwlink/?linkid=870924
Comment:
    0 negative/ not reported on 
1 Partial
2 Complete</t>
      </text>
    </comment>
    <comment ref="DD1" authorId="88" shapeId="0" xr:uid="{BB4A8AD1-E885-4382-9025-BC5F5ECDF60B}">
      <text>
        <t>[Threaded comment]
Your version of Excel allows you to read this threaded comment; however, any edits to it will get removed if the file is opened in a newer version of Excel. Learn more: https://go.microsoft.com/fwlink/?linkid=870924
Comment:
    0 Absent / not reported on 
1 Left
2 Right
3 Left and Right 
4 Central</t>
      </text>
    </comment>
    <comment ref="DE1" authorId="89" shapeId="0" xr:uid="{967B1ADE-E3FF-4BEE-AC5A-713FC06A3ABF}">
      <text>
        <t>[Threaded comment]
Your version of Excel allows you to read this threaded comment; however, any edits to it will get removed if the file is opened in a newer version of Excel. Learn more: https://go.microsoft.com/fwlink/?linkid=870924
Comment:
    0 Absent / not reported on 
1 positive = Obliteration
2 Positive = Band adhesions</t>
      </text>
    </comment>
    <comment ref="DF1" authorId="90" shapeId="0" xr:uid="{2F17FBBE-B984-40AB-8C60-F434387B6EFB}">
      <text>
        <t>[Threaded comment]
Your version of Excel allows you to read this threaded comment; however, any edits to it will get removed if the file is opened in a newer version of Excel. Learn more: https://go.microsoft.com/fwlink/?linkid=870924
Comment:
    Free text</t>
      </text>
    </comment>
    <comment ref="DG1" authorId="91" shapeId="0" xr:uid="{09D4C738-C41F-497D-8C5D-92DB65255327}">
      <text>
        <t>[Threaded comment]
Your version of Excel allows you to read this threaded comment; however, any edits to it will get removed if the file is opened in a newer version of Excel. Learn more: https://go.microsoft.com/fwlink/?linkid=870924
Comment:
    0 = absent / not present 
1 = Yes / present</t>
      </text>
    </comment>
    <comment ref="DI1" authorId="92" shapeId="0" xr:uid="{A3F2FC90-98EC-449E-B582-174E1717700D}">
      <text>
        <t>[Threaded comment]
Your version of Excel allows you to read this threaded comment; however, any edits to it will get removed if the file is opened in a newer version of Excel. Learn more: https://go.microsoft.com/fwlink/?linkid=870924
Comment:
    Definition: Thickening of superior 1/3 of posterior vaginal wall +/- nodularity. Nodules: ↓ T2 ↑T1 (if active hemorrhagic deposits)
0 No/ not reported on 
1 Yes</t>
      </text>
    </comment>
    <comment ref="DJ1" authorId="93" shapeId="0" xr:uid="{64780044-FF26-4F16-BE7F-9ED6879C59F7}">
      <text>
        <t>[Threaded comment]
Your version of Excel allows you to read this threaded comment; however, any edits to it will get removed if the file is opened in a newer version of Excel. Learn more: https://go.microsoft.com/fwlink/?linkid=870924
Comment:
    Free text</t>
      </text>
    </comment>
    <comment ref="DK1" authorId="94" shapeId="0" xr:uid="{BA0537F6-89F7-4749-B7D7-D60D6D80B84E}">
      <text>
        <t>[Threaded comment]
Your version of Excel allows you to read this threaded comment; however, any edits to it will get removed if the file is opened in a newer version of Excel. Learn more: https://go.microsoft.com/fwlink/?linkid=870924
Comment:
    0 not reported on  
1 Active 
2 Inactive </t>
      </text>
    </comment>
    <comment ref="DL1" authorId="95" shapeId="0" xr:uid="{D011D20C-6C10-4F5C-9B45-432E5CC0FAD1}">
      <text>
        <t>[Threaded comment]
Your version of Excel allows you to read this threaded comment; however, any edits to it will get removed if the file is opened in a newer version of Excel. Learn more: https://go.microsoft.com/fwlink/?linkid=870924
Comment:
    Definition: Upper level of fornix on sagittal view is superior to the angle of the uterine isthmus with stretching of vaginal wall, and/or acute angulation of the fornix. 
0 No/not reported on
1 Yes</t>
      </text>
    </comment>
    <comment ref="DM1" authorId="96" shapeId="0" xr:uid="{524388DF-AA13-4A48-88D4-D95763FFBCFC}">
      <text>
        <t xml:space="preserve">[Threaded comment]
Your version of Excel allows you to read this threaded comment; however, any edits to it will get removed if the file is opened in a newer version of Excel. Learn more: https://go.microsoft.com/fwlink/?linkid=870924
Comment:
    0 Absent/ not reported on
1 Left
2 Right
3 Left and Right
4 Central </t>
      </text>
    </comment>
    <comment ref="DN1" authorId="97" shapeId="0" xr:uid="{306874C6-1692-4CDB-A41F-1E97D32057DF}">
      <text>
        <t>[Threaded comment]
Your version of Excel allows you to read this threaded comment; however, any edits to it will get removed if the file is opened in a newer version of Excel. Learn more: https://go.microsoft.com/fwlink/?linkid=870924
Comment:
    Definition: Presence of deep infiltrating endometriosis in the anterior rectal wall and posterior vaginal fornix, located below the peritoneum of the Pouch of Douglas. Inactive / fibrotic disease characterized as ↓ T1 ↓ T2 signal. 
Active disease as ↑T1, ↑ to intermediate-T2 signal (hemorrhagic/proteinaceous content + glandular deposits)
0 No/not reported on
1 Yes</t>
      </text>
    </comment>
    <comment ref="DO1" authorId="98" shapeId="0" xr:uid="{20BF57F0-8F5B-42DD-A855-CED9B9D44EFA}">
      <text>
        <t>[Threaded comment]
Your version of Excel allows you to read this threaded comment; however, any edits to it will get removed if the file is opened in a newer version of Excel. Learn more: https://go.microsoft.com/fwlink/?linkid=870924
Comment:
    Free text</t>
      </text>
    </comment>
    <comment ref="DP1" authorId="99" shapeId="0" xr:uid="{8E545FFB-29BF-4BD9-BC77-6C4517331745}">
      <text>
        <t>[Threaded comment]
Your version of Excel allows you to read this threaded comment; however, any edits to it will get removed if the file is opened in a newer version of Excel. Learn more: https://go.microsoft.com/fwlink/?linkid=870924
Comment:
    0 not reported on
1 active
2 inactive</t>
      </text>
    </comment>
    <comment ref="DQ1" authorId="100" shapeId="0" xr:uid="{46DA174A-77E7-4EFB-855A-E810E0059118}">
      <text>
        <t>[Threaded comment]
Your version of Excel allows you to read this threaded comment; however, any edits to it will get removed if the file is opened in a newer version of Excel. Learn more: https://go.microsoft.com/fwlink/?linkid=870924
Comment:
    Definition: Inactive / fibrotic disease nodules characterized by ↓ T1 ↓ T2 signal. Active disease as ↑T1, ↑ to intermediate-T21 signal (hemorrhagic / proteinaceous content + glandular deposits) 
0 No/not reported on
1 Yes</t>
      </text>
    </comment>
    <comment ref="DR1" authorId="101" shapeId="0" xr:uid="{28B1A0AD-648E-4A05-9DEE-86896D87C1AF}">
      <text>
        <t xml:space="preserve">[Threaded comment]
Your version of Excel allows you to read this threaded comment; however, any edits to it will get removed if the file is opened in a newer version of Excel. Learn more: https://go.microsoft.com/fwlink/?linkid=870924
Comment:
    0 Absent/ not reported on
1 Left
2 Right
3 Both </t>
      </text>
    </comment>
    <comment ref="DU1" authorId="102" shapeId="0" xr:uid="{3B425968-1070-479B-87E7-D889CDBEA4EB}">
      <text>
        <t>[Threaded comment]
Your version of Excel allows you to read this threaded comment; however, any edits to it will get removed if the file is opened in a newer version of Excel. Learn more: https://go.microsoft.com/fwlink/?linkid=870924
Comment:
    0 not reported on 
1 Active
2 Inactive </t>
      </text>
    </comment>
    <comment ref="DV1" authorId="103" shapeId="0" xr:uid="{5B6EF5A7-5E89-4912-BCD4-E56225D4AA92}">
      <text>
        <t xml:space="preserve">[Threaded comment]
Your version of Excel allows you to read this threaded comment; however, any edits to it will get removed if the file is opened in a newer version of Excel. Learn more: https://go.microsoft.com/fwlink/?linkid=870924
Comment:
    0 Absent/ not reported on
1 Left
2 Right
3 Both </t>
      </text>
    </comment>
    <comment ref="DW1" authorId="104" shapeId="0" xr:uid="{1166259D-AD98-436C-B8D8-F516AE82730C}">
      <text>
        <t>[Threaded comment]
Your version of Excel allows you to read this threaded comment; however, any edits to it will get removed if the file is opened in a newer version of Excel. Learn more: https://go.microsoft.com/fwlink/?linkid=870924
Comment:
    Definition: Inactive / fibrotic disease characterized as ↓ T1 ↓ T2 signal. Active disease as ↑T1, ↑ to intermediate-T2 signal (hemorrhagic / proteinacous content + glandular deposits) 
0 No/not reported on
1 Yes</t>
      </text>
    </comment>
    <comment ref="DX1" authorId="105" shapeId="0" xr:uid="{86B4CF0A-CAD9-4BD1-A198-FCA49B0C47AE}">
      <text>
        <t>[Threaded comment]
Your version of Excel allows you to read this threaded comment; however, any edits to it will get removed if the file is opened in a newer version of Excel. Learn more: https://go.microsoft.com/fwlink/?linkid=870924
Comment:
    Free text</t>
      </text>
    </comment>
    <comment ref="DY1" authorId="106" shapeId="0" xr:uid="{EA69BE49-8C81-490B-AED6-38384D294B56}">
      <text>
        <t>[Threaded comment]
Your version of Excel allows you to read this threaded comment; however, any edits to it will get removed if the file is opened in a newer version of Excel. Learn more: https://go.microsoft.com/fwlink/?linkid=870924
Comment:
    0 not reported on
1 active
2 inactive</t>
      </text>
    </comment>
    <comment ref="DZ1" authorId="107" shapeId="0" xr:uid="{9C9DE840-38DF-47A5-A628-1C667CEE5603}">
      <text>
        <t>[Threaded comment]
Your version of Excel allows you to read this threaded comment; however, any edits to it will get removed if the file is opened in a newer version of Excel. Learn more: https://go.microsoft.com/fwlink/?linkid=870924
Comment:
    Definition: Inactive / fibrotic disease characterized as ↓ T1 ↓ T2 signal. 
Active disease as ↑T1, ↑ to intermediate- T2 signal (hemorrhagic / proteinaceous content + glandular deposits). "Mushroom cap sign" is specific to severe invasive bowel endometriosis and is characterized as a plaque with ↓T2 at its 'base' and ↑ at its 'cap'. 
0 Not report on / No 
1 Yes</t>
      </text>
    </comment>
    <comment ref="EA1" authorId="108" shapeId="0" xr:uid="{7ADE97E6-7A9B-4022-8B00-2C4A87FEEC32}">
      <text>
        <t xml:space="preserve">[Threaded comment]
Your version of Excel allows you to read this threaded comment; however, any edits to it will get removed if the file is opened in a newer version of Excel. Learn more: https://go.microsoft.com/fwlink/?linkid=870924
Comment:
    Free text </t>
      </text>
    </comment>
    <comment ref="EB1" authorId="109" shapeId="0" xr:uid="{64D73221-38E2-497A-9F49-81140667DA52}">
      <text>
        <t xml:space="preserve">[Threaded comment]
Your version of Excel allows you to read this threaded comment; however, any edits to it will get removed if the file is opened in a newer version of Excel. Learn more: https://go.microsoft.com/fwlink/?linkid=870924
Comment:
    0 Absent / not reported on
1 Isolated lesion
2 Multiple lesions
3 curved lesion
4 straight lesion
</t>
      </text>
    </comment>
    <comment ref="ED1" authorId="110" shapeId="0" xr:uid="{71601C4F-B4D8-48F0-9616-04A758EBEA6B}">
      <text>
        <t>[Threaded comment]
Your version of Excel allows you to read this threaded comment; however, any edits to it will get removed if the file is opened in a newer version of Excel. Learn more: https://go.microsoft.com/fwlink/?linkid=870924
Comment:
    0Absent / not reported on 
1 muscularis 
2 submucosa 
3 mucosa</t>
      </text>
    </comment>
    <comment ref="EE1" authorId="111" shapeId="0" xr:uid="{4358DFA1-867E-4B72-8CEB-3D589F621085}">
      <text>
        <t>[Threaded comment]
Your version of Excel allows you to read this threaded comment; however, any edits to it will get removed if the file is opened in a newer version of Excel. Learn more: https://go.microsoft.com/fwlink/?linkid=870924
Comment:
    Free text for mm</t>
      </text>
    </comment>
    <comment ref="EF1" authorId="112" shapeId="0" xr:uid="{5F0BED54-64AB-4C95-BFAA-451242DF6CDE}">
      <text>
        <t>[Threaded comment]
Your version of Excel allows you to read this threaded comment; however, any edits to it will get removed if the file is opened in a newer version of Excel. Learn more: https://go.microsoft.com/fwlink/?linkid=870924
Comment:
    0 Absent/ not reported on 
1 Stuck structures</t>
      </text>
    </comment>
    <comment ref="EG1" authorId="113" shapeId="0" xr:uid="{59ED6DEE-DEF6-4FAE-BA6A-98346E992DD0}">
      <text>
        <t>[Threaded comment]
Your version of Excel allows you to read this threaded comment; however, any edits to it will get removed if the file is opened in a newer version of Excel. Learn more: https://go.microsoft.com/fwlink/?linkid=870924
Comment:
    0 No/note reported on
1 Yes</t>
      </text>
    </comment>
    <comment ref="EH1" authorId="114" shapeId="0" xr:uid="{CE3EA0F8-CEDA-4939-A5AA-1563AA20756F}">
      <text>
        <t>[Threaded comment]
Your version of Excel allows you to read this threaded comment; however, any edits to it will get removed if the file is opened in a newer version of Excel. Learn more: https://go.microsoft.com/fwlink/?linkid=870924
Comment:
    0 No/note reported on
1 Yes</t>
      </text>
    </comment>
    <comment ref="EI1" authorId="115" shapeId="0" xr:uid="{EA979E5C-B0A5-4CD6-8EDC-CE3F3C25B818}">
      <text>
        <t>[Threaded comment]
Your version of Excel allows you to read this threaded comment; however, any edits to it will get removed if the file is opened in a newer version of Excel. Learn more: https://go.microsoft.com/fwlink/?linkid=870924
Comment:
    0 No/note reported on
1 Yes</t>
      </text>
    </comment>
    <comment ref="EJ1" authorId="116" shapeId="0" xr:uid="{8EAF0B0D-59F4-4272-9535-96DBAF07F61E}">
      <text>
        <t>[Threaded comment]
Your version of Excel allows you to read this threaded comment; however, any edits to it will get removed if the file is opened in a newer version of Excel. Learn more: https://go.microsoft.com/fwlink/?linkid=870924
Comment:
    0 No/note reported on
1 Yes</t>
      </text>
    </comment>
    <comment ref="EK1" authorId="117" shapeId="0" xr:uid="{A7E8D05C-0651-49FF-929A-D2A846470805}">
      <text>
        <t>[Threaded comment]
Your version of Excel allows you to read this threaded comment; however, any edits to it will get removed if the file is opened in a newer version of Excel. Learn more: https://go.microsoft.com/fwlink/?linkid=870924
Comment:
    Free text</t>
      </text>
    </comment>
    <comment ref="EL1" authorId="118" shapeId="0" xr:uid="{711F74A5-784B-4EE8-97B2-21DDBF68C42C}">
      <text>
        <t>[Threaded comment]
Your version of Excel allows you to read this threaded comment; however, any edits to it will get removed if the file is opened in a newer version of Excel. Learn more: https://go.microsoft.com/fwlink/?linkid=870924
Comment:
    0 not reported on
1 active
2 inactive</t>
      </text>
    </comment>
    <comment ref="EM1" authorId="119" shapeId="0" xr:uid="{6A49D640-18B4-4388-B858-35D96C78DED6}">
      <text>
        <t>[Threaded comment]
Your version of Excel allows you to read this threaded comment; however, any edits to it will get removed if the file is opened in a newer version of Excel. Learn more: https://go.microsoft.com/fwlink/?linkid=870924
Comment:
    0 No/not reported on
1 Present</t>
      </text>
    </comment>
    <comment ref="EN1" authorId="120" shapeId="0" xr:uid="{EBFAA597-6E85-4E8D-BBA7-924ADCC81B3D}">
      <text>
        <t>[Threaded comment]
Your version of Excel allows you to read this threaded comment; however, any edits to it will get removed if the file is opened in a newer version of Excel. Learn more: https://go.microsoft.com/fwlink/?linkid=870924
Comment:
    Free text</t>
      </text>
    </comment>
    <comment ref="EO1" authorId="121" shapeId="0" xr:uid="{B45402DA-B071-44A7-9398-8F132817DBCB}">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EP1" authorId="122" shapeId="0" xr:uid="{20604A74-3FC1-4D7D-9999-D15BBBF575FD}">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EQ1" authorId="123" shapeId="0" xr:uid="{9C9121F8-C46D-494F-9F42-1B30BCBDADC3}">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ER1" authorId="124" shapeId="0" xr:uid="{0368A5D7-7AF0-4B5C-BAA9-A6CAAB577D29}">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ES1" authorId="125" shapeId="0" xr:uid="{CEFE9E53-2251-4EA9-B204-14EE05E44C99}">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ET1" authorId="126" shapeId="0" xr:uid="{B4E508C6-8B31-4211-A13F-C896FD7D8008}">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EU1" authorId="127" shapeId="0" xr:uid="{E0D6212A-0F80-4488-9883-CEBB7CAAE05C}">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EV1" authorId="128" shapeId="0" xr:uid="{3B0CB6C6-3822-4841-BF97-E7264CE046FA}">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EW1" authorId="129" shapeId="0" xr:uid="{AAF1D690-CC70-4691-B2EC-6D3CF4A221C3}">
      <text>
        <t>[Threaded comment]
Your version of Excel allows you to read this threaded comment; however, any edits to it will get removed if the file is opened in a newer version of Excel. Learn more: https://go.microsoft.com/fwlink/?linkid=870924
Comment:
    Free text</t>
      </text>
    </comment>
    <comment ref="EX1" authorId="130" shapeId="0" xr:uid="{407F5F33-6B84-464A-90BB-5D9C058CB8D8}">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EY1" authorId="131" shapeId="0" xr:uid="{123B5C39-3B3F-402C-8A94-1D26C1A68622}">
      <text>
        <t>[Threaded comment]
Your version of Excel allows you to read this threaded comment; however, any edits to it will get removed if the file is opened in a newer version of Excel. Learn more: https://go.microsoft.com/fwlink/?linkid=870924
Comment:
    0 No/ not reported on 
1 Yes
2, Multiple</t>
      </text>
    </comment>
    <comment ref="FB1" authorId="132" shapeId="0" xr:uid="{368C3454-5E0F-4D9D-9AA2-72CA8CB4D793}">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OY1" authorId="133" shapeId="0" xr:uid="{550C594A-AE10-414D-87B5-8B9DD712F92B}">
      <text>
        <t>[Threaded comment]
Your version of Excel allows you to read this threaded comment; however, any edits to it will get removed if the file is opened in a newer version of Excel. Learn more: https://go.microsoft.com/fwlink/?linkid=870924
Comment:
    0 No/not reported on
1 Yes</t>
      </text>
    </comment>
    <comment ref="PB1" authorId="134" shapeId="0" xr:uid="{C2C54F9A-79E6-48C3-B7BA-16D73EC4EE47}">
      <text>
        <t>[Threaded comment]
Your version of Excel allows you to read this threaded comment; however, any edits to it will get removed if the file is opened in a newer version of Excel. Learn more: https://go.microsoft.com/fwlink/?linkid=870924
Comment:
    0 No/ not reported on 
1 Yes
2, Multiple</t>
      </text>
    </comment>
    <comment ref="DJ13" authorId="135" shapeId="0" xr:uid="{CB83A089-CEC7-4B10-B37F-B5FE8E4A3821}">
      <text>
        <t>[Threaded comment]
Your version of Excel allows you to read this threaded comment; however, any edits to it will get removed if the file is opened in a newer version of Excel. Learn more: https://go.microsoft.com/fwlink/?linkid=870924
Comment:
    not provided</t>
      </text>
    </comment>
    <comment ref="BT19" authorId="136" shapeId="0" xr:uid="{A8D3A4C0-5B0C-4964-B5C4-3A61ADE46DE8}">
      <text>
        <r>
          <rPr>
            <sz val="11"/>
            <color theme="1"/>
            <rFont val="Calibri"/>
            <family val="2"/>
            <scheme val="minor"/>
          </rPr>
          <t xml:space="preserve">Misha Richards:
15mm
</t>
        </r>
      </text>
    </comment>
    <comment ref="AS21" authorId="137" shapeId="0" xr:uid="{2737365B-1190-4F5D-8C56-2F9DF95B3505}">
      <text>
        <t>[Threaded comment]
Your version of Excel allows you to read this threaded comment; however, any edits to it will get removed if the file is opened in a newer version of Excel. Learn more: https://go.microsoft.com/fwlink/?linkid=870924
Comment:
    15mm</t>
      </text>
    </comment>
    <comment ref="BT22" authorId="136" shapeId="0" xr:uid="{27378EC2-0C75-4F9B-9DA6-73F96E47F1D5}">
      <text>
        <r>
          <rPr>
            <sz val="11"/>
            <color theme="1"/>
            <rFont val="Calibri"/>
            <family val="2"/>
            <scheme val="minor"/>
          </rPr>
          <t xml:space="preserve">Misha Richards:
13mm
</t>
        </r>
      </text>
    </comment>
    <comment ref="BT23" authorId="136" shapeId="0" xr:uid="{E8360E8C-9668-4FFF-8DC9-46E8F5C25CC2}">
      <text>
        <r>
          <rPr>
            <sz val="11"/>
            <color theme="1"/>
            <rFont val="Calibri"/>
            <family val="2"/>
            <scheme val="minor"/>
          </rPr>
          <t>Misha Richards:
11mm</t>
        </r>
      </text>
    </comment>
    <comment ref="S48" authorId="138" shapeId="0" xr:uid="{C3518672-2DFB-43A2-A02A-AB57E9CF0B73}">
      <text>
        <t>[Threaded comment]
Your version of Excel allows you to read this threaded comment; however, any edits to it will get removed if the file is opened in a newer version of Excel. Learn more: https://go.microsoft.com/fwlink/?linkid=870924
Comment:
    "3mm in both horns"</t>
      </text>
    </comment>
    <comment ref="DV54" authorId="139" shapeId="0" xr:uid="{A05A1222-C8A4-4DD8-BA0E-4204196CA98F}">
      <text>
        <t>[Threaded comment]
Your version of Excel allows you to read this threaded comment; however, any edits to it will get removed if the file is opened in a newer version of Excel. Learn more: https://go.microsoft.com/fwlink/?linkid=870924
Comment:
    "Subtle"</t>
      </text>
    </comment>
    <comment ref="CC63" authorId="140" shapeId="0" xr:uid="{4DAB0432-6D96-4840-8C4E-1484E54516F8}">
      <text>
        <t>[Threaded comment]
Your version of Excel allows you to read this threaded comment; however, any edits to it will get removed if the file is opened in a newer version of Excel. Learn more: https://go.microsoft.com/fwlink/?linkid=870924
Comment:
    Does Misha need to check the DICOM and confirm endometrioma presence?</t>
      </text>
    </comment>
    <comment ref="ER63" authorId="141" shapeId="0" xr:uid="{9AC5F6D0-10F4-43A5-A44C-0FE74CE528AF}">
      <text>
        <t>[Threaded comment]
Your version of Excel allows you to read this threaded comment; however, any edits to it will get removed if the file is opened in a newer version of Excel. Learn more: https://go.microsoft.com/fwlink/?linkid=870924
Comment:
    "Possible"</t>
      </text>
    </comment>
    <comment ref="EL80" authorId="142" shapeId="0" xr:uid="{BE16D457-B84E-4E9E-AF0B-EAAE28D6EBD2}">
      <text>
        <t>[Threaded comment]
Your version of Excel allows you to read this threaded comment; however, any edits to it will get removed if the file is opened in a newer version of Excel. Learn more: https://go.microsoft.com/fwlink/?linkid=870924
Comment:
    both</t>
      </text>
    </comment>
    <comment ref="EM80" authorId="143" shapeId="0" xr:uid="{285E23D0-FB28-4F8D-8CC3-C6323D1FE665}">
      <text>
        <t>[Threaded comment]
Your version of Excel allows you to read this threaded comment; however, any edits to it will get removed if the file is opened in a newer version of Excel. Learn more: https://go.microsoft.com/fwlink/?linkid=870924
Comment:
    both</t>
      </text>
    </comment>
    <comment ref="P86" authorId="144" shapeId="0" xr:uid="{05CE3B16-06BD-41EB-BBEA-B8AF904C6518}">
      <text>
        <t>[Threaded comment]
Your version of Excel allows you to read this threaded comment; however, any edits to it will get removed if the file is opened in a newer version of Excel. Learn more: https://go.microsoft.com/fwlink/?linkid=870924
Comment:
    Measurements not given</t>
      </text>
    </comment>
    <comment ref="AB87" authorId="145" shapeId="0" xr:uid="{6C7FAFEF-B745-4018-BFEF-E7B3FEB24502}">
      <text>
        <t>[Threaded comment]
Your version of Excel allows you to read this threaded comment; however, any edits to it will get removed if the file is opened in a newer version of Excel. Learn more: https://go.microsoft.com/fwlink/?linkid=870924
Comment:
    not reported</t>
      </text>
    </comment>
    <comment ref="AC87" authorId="146" shapeId="0" xr:uid="{8F04367C-2527-4DEB-8B07-D3097D23B262}">
      <text>
        <t>[Threaded comment]
Your version of Excel allows you to read this threaded comment; however, any edits to it will get removed if the file is opened in a newer version of Excel. Learn more: https://go.microsoft.com/fwlink/?linkid=870924
Comment:
    not reported</t>
      </text>
    </comment>
    <comment ref="FB97" authorId="147" shapeId="0" xr:uid="{F274D8AD-6F9B-4E18-9B51-B98D5F557D99}">
      <text>
        <t>[Threaded comment]
Your version of Excel allows you to read this threaded comment; however, any edits to it will get removed if the file is opened in a newer version of Excel. Learn more: https://go.microsoft.com/fwlink/?linkid=870924
Comment:
    'No' selected on report but salient findings comment given. Updated '0' to '1'.</t>
      </text>
    </comment>
    <comment ref="DE98" authorId="148" shapeId="0" xr:uid="{AC7349D8-0B9F-498B-B6E6-6BD82545C7D2}">
      <text>
        <t xml:space="preserve">[Threaded comment]
Your version of Excel allows you to read this threaded comment; however, any edits to it will get removed if the file is opened in a newer version of Excel. Learn more: https://go.microsoft.com/fwlink/?linkid=870924
Comment:
    Not specified </t>
      </text>
    </comment>
    <comment ref="Y115" authorId="149" shapeId="0" xr:uid="{4D5A303C-C6E5-47F5-9650-80E271BF5AAB}">
      <text>
        <r>
          <rPr>
            <sz val="11"/>
            <color theme="1"/>
            <rFont val="Calibri"/>
            <family val="2"/>
            <scheme val="minor"/>
          </rPr>
          <t>Anna Fragkoudi:
Clinician's note "1 only - left"</t>
        </r>
      </text>
    </comment>
    <comment ref="EP119" authorId="149" shapeId="0" xr:uid="{08957B53-CEF0-41F9-A8D4-F19F988A730E}">
      <text>
        <r>
          <rPr>
            <sz val="11"/>
            <color theme="1"/>
            <rFont val="Calibri"/>
            <family val="2"/>
            <scheme val="minor"/>
          </rPr>
          <t>Anna Fragkoudi:
Clinician added a comment "as above, rectosigmoid to uterus"</t>
        </r>
      </text>
    </comment>
    <comment ref="FC124" authorId="149" shapeId="0" xr:uid="{238ACBB5-F0E2-4FB3-B095-F7719BADB026}">
      <text>
        <r>
          <rPr>
            <sz val="11"/>
            <color theme="1"/>
            <rFont val="Calibri"/>
            <family val="2"/>
            <scheme val="minor"/>
          </rPr>
          <t>Anna Fragkoudi:
The scan is faded. Needs checking</t>
        </r>
      </text>
    </comment>
    <comment ref="A127" authorId="150" shapeId="0" xr:uid="{1FE112BD-0EE5-4D59-B937-11A63DF27954}">
      <text>
        <t xml:space="preserve">[Threaded comment]
Your version of Excel allows you to read this threaded comment; however, any edits to it will get removed if the file is opened in a newer version of Excel. Learn more: https://go.microsoft.com/fwlink/?linkid=870924
Comment:
    Benson's has since said this data is not eligible (incomplete sequences)
</t>
      </text>
    </comment>
    <comment ref="A130" authorId="151" shapeId="0" xr:uid="{9C4C58C2-96EA-4AC5-822E-01D3D9E9C068}">
      <text>
        <t xml:space="preserve">[Threaded comment]
Your version of Excel allows you to read this threaded comment; however, any edits to it will get removed if the file is opened in a newer version of Excel. Learn more: https://go.microsoft.com/fwlink/?linkid=870924
Comment:
    see comments from IMAGENDO </t>
      </text>
    </comment>
    <comment ref="AI130" authorId="149" shapeId="0" xr:uid="{41B8DEF1-0D6B-4FEF-97CB-A35274420322}">
      <text>
        <r>
          <rPr>
            <sz val="11"/>
            <color theme="1"/>
            <rFont val="Calibri"/>
            <family val="2"/>
            <scheme val="minor"/>
          </rPr>
          <t xml:space="preserve">Anna Fragkoudi:
handwriting is unclear
Checked:
agree - will require reporting doctor to decifer unknown word   </t>
        </r>
      </text>
    </comment>
    <comment ref="BT130" authorId="149" shapeId="0" xr:uid="{E3479836-1173-4887-975C-02C64908950D}">
      <text>
        <r>
          <rPr>
            <sz val="11"/>
            <color theme="1"/>
            <rFont val="Calibri"/>
            <family val="2"/>
            <scheme val="minor"/>
          </rPr>
          <t>Anna Fragkoudi:
Clinician comment: 15mm, 28mm)</t>
        </r>
      </text>
    </comment>
    <comment ref="CH134" authorId="149" shapeId="0" xr:uid="{14C0AD2D-BFB3-40F7-8EB2-8A5FFE5EE0FB}">
      <text>
        <r>
          <rPr>
            <sz val="11"/>
            <color theme="1"/>
            <rFont val="Calibri"/>
            <family val="2"/>
            <scheme val="minor"/>
          </rPr>
          <t>Anna Fragkoudi:
Please check record to confirm handwriting.</t>
        </r>
      </text>
    </comment>
    <comment ref="DZ135" authorId="149" shapeId="0" xr:uid="{6FDB8CF3-DCCD-43BE-84F1-D08976922877}">
      <text>
        <r>
          <rPr>
            <sz val="11"/>
            <color theme="1"/>
            <rFont val="Calibri"/>
            <family val="2"/>
            <scheme val="minor"/>
          </rPr>
          <t>Anna Fragkoudi:
Clinician left a comment Serosal disease only</t>
        </r>
      </text>
    </comment>
    <comment ref="CO155" authorId="152" shapeId="0" xr:uid="{ECFB613B-F405-4D91-B83B-08745A0851B0}">
      <text>
        <t>[Threaded comment]
Your version of Excel allows you to read this threaded comment; however, any edits to it will get removed if the file is opened in a newer version of Excel. Learn more: https://go.microsoft.com/fwlink/?linkid=870924
Comment:
    'hydrosalpinx' circled (not yes/no)</t>
      </text>
    </comment>
    <comment ref="CP155" authorId="153" shapeId="0" xr:uid="{13D7EA7D-90C6-412B-85B4-1D97864372C6}">
      <text>
        <t>[Threaded comment]
Your version of Excel allows you to read this threaded comment; however, any edits to it will get removed if the file is opened in a newer version of Excel. Learn more: https://go.microsoft.com/fwlink/?linkid=870924
Comment:
    'hematosalpinx' circled (not yes/no)</t>
      </text>
    </comment>
    <comment ref="BW157" authorId="154" shapeId="0" xr:uid="{7D45CC9C-6659-4C6F-A991-067C818F6CAB}">
      <text>
        <t>[Threaded comment]
Your version of Excel allows you to read this threaded comment; however, any edits to it will get removed if the file is opened in a newer version of Excel. Learn more: https://go.microsoft.com/fwlink/?linkid=870924
Comment:
    Listed as 'central pelvis'</t>
      </text>
    </comment>
    <comment ref="CP160" authorId="155" shapeId="0" xr:uid="{3EFAB8C3-4BE1-40A2-B7E3-CD4CFC066B04}">
      <text>
        <t>[Threaded comment]
Your version of Excel allows you to read this threaded comment; however, any edits to it will get removed if the file is opened in a newer version of Excel. Learn more: https://go.microsoft.com/fwlink/?linkid=870924
Comment:
    No answer circled</t>
      </text>
    </comment>
    <comment ref="BV161" authorId="156" shapeId="0" xr:uid="{32AA6672-167D-4BBC-83D3-E3B8F407E107}">
      <text>
        <t>[Threaded comment]
Your version of Excel allows you to read this threaded comment; however, any edits to it will get removed if the file is opened in a newer version of Excel. Learn more: https://go.microsoft.com/fwlink/?linkid=870924
Comment:
    No measurement provided</t>
      </text>
    </comment>
    <comment ref="BV163" authorId="157" shapeId="0" xr:uid="{7681B226-EB57-454A-BCCB-080C6C45992C}">
      <text>
        <t>[Threaded comment]
Your version of Excel allows you to read this threaded comment; however, any edits to it will get removed if the file is opened in a newer version of Excel. Learn more: https://go.microsoft.com/fwlink/?linkid=870924
Comment:
    No measurement provided</t>
      </text>
    </comment>
    <comment ref="BX164" authorId="158" shapeId="0" xr:uid="{12B6B385-AAC3-4A57-AD71-02AA301BF459}">
      <text>
        <t>[Threaded comment]
Your version of Excel allows you to read this threaded comment; however, any edits to it will get removed if the file is opened in a newer version of Excel. Learn more: https://go.microsoft.com/fwlink/?linkid=870924
Comment:
    Posterior</t>
      </text>
    </comment>
    <comment ref="AB166" authorId="159" shapeId="0" xr:uid="{BA4D81FF-94F1-4497-9F4A-DFAC4D08884D}">
      <text>
        <t xml:space="preserve">[Threaded comment]
Your version of Excel allows you to read this threaded comment; however, any edits to it will get removed if the file is opened in a newer version of Excel. Learn more: https://go.microsoft.com/fwlink/?linkid=870924
Comment:
    measurements not provided </t>
      </text>
    </comment>
    <comment ref="AC166" authorId="160" shapeId="0" xr:uid="{A882F9C9-1958-4AEA-824A-70807F07839E}">
      <text>
        <t xml:space="preserve">[Threaded comment]
Your version of Excel allows you to read this threaded comment; however, any edits to it will get removed if the file is opened in a newer version of Excel. Learn more: https://go.microsoft.com/fwlink/?linkid=870924
Comment:
    measurements not provided </t>
      </text>
    </comment>
    <comment ref="T170" authorId="161" shapeId="0" xr:uid="{BBA256CF-43CC-4B63-B070-195011EC003E}">
      <text>
        <t>[Threaded comment]
Your version of Excel allows you to read this threaded comment; however, any edits to it will get removed if the file is opened in a newer version of Excel. Learn more: https://go.microsoft.com/fwlink/?linkid=870924
Comment:
    "Possible"</t>
      </text>
    </comment>
    <comment ref="BN172" authorId="162" shapeId="0" xr:uid="{7D641A9A-67AC-430B-B606-B6DFB251828B}">
      <text>
        <t>[Threaded comment]
Your version of Excel allows you to read this threaded comment; however, any edits to it will get removed if the file is opened in a newer version of Excel. Learn more: https://go.microsoft.com/fwlink/?linkid=870924
Comment:
    "?? Looks like a mass"</t>
      </text>
    </comment>
    <comment ref="CO174" authorId="163" shapeId="0" xr:uid="{6BB2D12D-59B0-4000-902C-F0B27F43EF2C}">
      <text>
        <t>[Threaded comment]
Your version of Excel allows you to read this threaded comment; however, any edits to it will get removed if the file is opened in a newer version of Excel. Learn more: https://go.microsoft.com/fwlink/?linkid=870924
Comment:
    left; suspicious</t>
      </text>
    </comment>
    <comment ref="FB175" authorId="164" shapeId="0" xr:uid="{AB63665D-0E4F-4EDA-BF82-214E698CDB97}">
      <text>
        <t xml:space="preserve">[Threaded comment]
Your version of Excel allows you to read this threaded comment; however, any edits to it will get removed if the file is opened in a newer version of Excel. Learn more: https://go.microsoft.com/fwlink/?linkid=870924
Comment:
    SK ticked no salient findings on report but wrote PCOS </t>
      </text>
    </comment>
    <comment ref="AA178" authorId="165" shapeId="0" xr:uid="{0CB4A5E4-0AAA-4710-86DA-0D37A8329098}">
      <text>
        <t xml:space="preserve">[Threaded comment]
Your version of Excel allows you to read this threaded comment; however, any edits to it will get removed if the file is opened in a newer version of Excel. Learn more: https://go.microsoft.com/fwlink/?linkid=870924
Comment:
    Not reported </t>
      </text>
    </comment>
    <comment ref="AB178" authorId="166" shapeId="0" xr:uid="{864E7E4F-7EA7-4EB7-94C4-7491C87DF4C5}">
      <text>
        <t xml:space="preserve">[Threaded comment]
Your version of Excel allows you to read this threaded comment; however, any edits to it will get removed if the file is opened in a newer version of Excel. Learn more: https://go.microsoft.com/fwlink/?linkid=870924
Comment:
    Not reported </t>
      </text>
    </comment>
    <comment ref="AE178" authorId="167" shapeId="0" xr:uid="{E7D921C0-A2AE-4787-A60A-55F0D49D1899}">
      <text>
        <t xml:space="preserve">[Threaded comment]
Your version of Excel allows you to read this threaded comment; however, any edits to it will get removed if the file is opened in a newer version of Excel. Learn more: https://go.microsoft.com/fwlink/?linkid=870924
Comment:
    Not reported </t>
      </text>
    </comment>
    <comment ref="AH182" authorId="168" shapeId="0" xr:uid="{7992F1BE-B851-432B-A137-B324746E553D}">
      <text>
        <t>[Threaded comment]
Your version of Excel allows you to read this threaded comment; however, any edits to it will get removed if the file is opened in a newer version of Excel. Learn more: https://go.microsoft.com/fwlink/?linkid=870924
Comment:
    Hard to determine if this is the largest size or size of all fibroids as reporting doesn't clarify which one</t>
      </text>
    </comment>
    <comment ref="CY188" authorId="169" shapeId="0" xr:uid="{D440E0A5-0736-4F30-8413-D67140351041}">
      <text>
        <t xml:space="preserve">[Threaded comment]
Your version of Excel allows you to read this threaded comment; however, any edits to it will get removed if the file is opened in a newer version of Excel. Learn more: https://go.microsoft.com/fwlink/?linkid=870924
Comment:
    noted bilateral mild distal ureteric dilation </t>
      </text>
    </comment>
    <comment ref="CR191" authorId="170" shapeId="0" xr:uid="{3ECE4F3B-B7D7-4114-9BE9-D04FBDFAE4D1}">
      <text>
        <t>[Threaded comment]
Your version of Excel allows you to read this threaded comment; however, any edits to it will get removed if the file is opened in a newer version of Excel. Learn more: https://go.microsoft.com/fwlink/?linkid=870924
Comment:
    radiologist noted "? may be engulfed in posterior uterine mass"</t>
      </text>
    </comment>
    <comment ref="BN195" authorId="171" shapeId="0" xr:uid="{2ED786B3-36BF-4E01-83BC-405B6DB59538}">
      <text>
        <t xml:space="preserve">[Threaded comment]
Your version of Excel allows you to read this threaded comment; however, any edits to it will get removed if the file is opened in a newer version of Excel. Learn more: https://go.microsoft.com/fwlink/?linkid=870924
Comment:
    "? incorporated into posterior cul de sac mass" </t>
      </text>
    </comment>
    <comment ref="DQ201" authorId="172" shapeId="0" xr:uid="{46230A0F-CF27-4A82-969F-10192350E877}">
      <text>
        <t>[Threaded comment]
Your version of Excel allows you to read this threaded comment; however, any edits to it will get removed if the file is opened in a newer version of Excel. Learn more: https://go.microsoft.com/fwlink/?linkid=870924
Comment:
    report states " the uterosacral ligaments are not confidently identified"</t>
      </text>
    </comment>
    <comment ref="EH201" authorId="173" shapeId="0" xr:uid="{4F51B8E8-B3FC-4CF5-BA8B-06C5106DF960}">
      <text>
        <t>[Threaded comment]
Your version of Excel allows you to read this threaded comment; however, any edits to it will get removed if the file is opened in a newer version of Excel. Learn more: https://go.microsoft.com/fwlink/?linkid=870924
Comment:
    as per report nodule in pouch of Douglas " lies adjacent to the posterior wall of the uterus and causes tethering and retroflexion of the uterus. There is loss of the normal fat plane between the vagina and rectum, consistent with further pouch of Douglas disease"</t>
      </text>
    </comment>
    <comment ref="FC201" authorId="174" shapeId="0" xr:uid="{C4DA873D-6FD8-49E6-BB37-D31D8BF5D025}">
      <text>
        <t>[Threaded comment]
Your version of Excel allows you to read this threaded comment; however, any edits to it will get removed if the file is opened in a newer version of Excel. Learn more: https://go.microsoft.com/fwlink/?linkid=870924
Comment:
    Partial obliteration of the pouch of Douglas keeping with further disease. No convinving evidence of bowel involvement. Bilateral endometriomas and left fallopian tube involvement</t>
      </text>
    </comment>
    <comment ref="FD201" authorId="175" shapeId="0" xr:uid="{7BC50C70-F781-4E3B-8362-430FC9DD1BEB}">
      <text>
        <t>[Threaded comment]
Your version of Excel allows you to read this threaded comment; however, any edits to it will get removed if the file is opened in a newer version of Excel. Learn more: https://go.microsoft.com/fwlink/?linkid=870924
Comment:
    Partial obliteration of the pouch of Douglas keeping with further disease. No convinving evidence of bowel involvement. Bilateral endometriomas and left fallopian tube involvement</t>
      </text>
    </comment>
    <comment ref="DC202" authorId="176" shapeId="0" xr:uid="{6EB89AD2-9605-462A-8D5F-4023B86A7B33}">
      <text>
        <t>[Threaded comment]
Your version of Excel allows you to read this threaded comment; however, any edits to it will get removed if the file is opened in a newer version of Excel. Learn more: https://go.microsoft.com/fwlink/?linkid=870924
Comment:
    'band of adhesions' reported on right side</t>
      </text>
    </comment>
    <comment ref="DI202" authorId="177" shapeId="0" xr:uid="{8F594FF8-2EDE-4DB9-BD7E-712F293AB3F4}">
      <text>
        <t>[Threaded comment]
Your version of Excel allows you to read this threaded comment; however, any edits to it will get removed if the file is opened in a newer version of Excel. Learn more: https://go.microsoft.com/fwlink/?linkid=870924
Comment:
    thickening of the torus uterinus in keeping with deep infiltrating endometriosis in this location. The plaque of abnormality measures 15x4.5x5mm</t>
      </text>
    </comment>
    <comment ref="DQ203" authorId="178" shapeId="0" xr:uid="{6DA0B587-E068-4676-AC65-924F03EC14D9}">
      <text>
        <t>[Threaded comment]
Your version of Excel allows you to read this threaded comment; however, any edits to it will get removed if the file is opened in a newer version of Excel. Learn more: https://go.microsoft.com/fwlink/?linkid=870924
Comment:
    endometriotic nodule within superior vaginal fault measuring 26x16x13mm, with T2 hyperintense microcysts and small vlume blood product within. Abnormality extends along the right uterosacral ligament toward the right ovary, with adhesions/fibrosis extending posteriorly toward the subjacent rectum.</t>
      </text>
    </comment>
    <comment ref="EI203" authorId="179" shapeId="0" xr:uid="{59D51F89-F049-4941-85BC-E95BEBFDB974}">
      <text>
        <t xml:space="preserve">[Threaded comment]
Your version of Excel allows you to read this threaded comment; however, any edits to it will get removed if the file is opened in a newer version of Excel. Learn more: https://go.microsoft.com/fwlink/?linkid=870924
Comment:
    strands of adhesions from vaginal fault nodule to anterior mid to upper rectum involving the right uterosacral ligament </t>
      </text>
    </comment>
    <comment ref="ED204" authorId="180" shapeId="0" xr:uid="{31E83133-21D1-4542-9372-96C913325071}">
      <text>
        <t xml:space="preserve">[Threaded comment]
Your version of Excel allows you to read this threaded comment; however, any edits to it will get removed if the file is opened in a newer version of Excel. Learn more: https://go.microsoft.com/fwlink/?linkid=870924
Comment:
    Mid to Upper rectal involvement, where there is tethering with minimal wall thickening suggesting serosal or possible superficial muscle involvement </t>
      </text>
    </comment>
    <comment ref="DZ206" authorId="181" shapeId="0" xr:uid="{B9DE3B54-CF0A-466A-B97A-98B2B80FF7FB}">
      <text>
        <t xml:space="preserve">[Threaded comment]
Your version of Excel allows you to read this threaded comment; however, any edits to it will get removed if the file is opened in a newer version of Excel. Learn more: https://go.microsoft.com/fwlink/?linkid=870924
Comment:
    short segment of upper rectum/sigmoid involved in DIE of POD, the portion of bowel involved in this location is realtively collapsed, which makes asessment for DIE difficult but mascular involvement is thought less likely </t>
      </text>
    </comment>
    <comment ref="DW207" authorId="182" shapeId="0" xr:uid="{75B87EE9-4FCA-4084-B7A0-ADF1CA367F0C}">
      <text>
        <t>[Threaded comment]
Your version of Excel allows you to read this threaded comment; however, any edits to it will get removed if the file is opened in a newer version of Excel. Learn more: https://go.microsoft.com/fwlink/?linkid=870924
Comment:
    several prominent cysts in relation to cervix and the posterior vaginal fornix. Proteinaceous content, but appearance reflect nabothian cysts</t>
      </text>
    </comment>
    <comment ref="AM212" authorId="183" shapeId="0" xr:uid="{83EE807C-9A8C-47F3-9861-A635756FAB2D}">
      <text>
        <t xml:space="preserve">[Threaded comment]
Your version of Excel allows you to read this threaded comment; however, any edits to it will get removed if the file is opened in a newer version of Excel. Learn more: https://go.microsoft.com/fwlink/?linkid=870924
Comment:
    several small endometrial deposits related to the left ovary </t>
      </text>
    </comment>
    <comment ref="DV212" authorId="184" shapeId="0" xr:uid="{AD0CAC55-94AD-43BB-BFF5-4FF5EEFF96BD}">
      <text>
        <t xml:space="preserve">[Threaded comment]
Your version of Excel allows you to read this threaded comment; however, any edits to it will get removed if the file is opened in a newer version of Excel. Learn more: https://go.microsoft.com/fwlink/?linkid=870924
Comment:
    medially </t>
      </text>
    </comment>
    <comment ref="DR214" authorId="185" shapeId="0" xr:uid="{AE54F97E-E992-4ABC-AD3E-8E481C522355}">
      <text>
        <t xml:space="preserve">[Threaded comment]
Your version of Excel allows you to read this threaded comment; however, any edits to it will get removed if the file is opened in a newer version of Excel. Learn more: https://go.microsoft.com/fwlink/?linkid=870924
Comment:
    left central USL in particular has a nodular appearance. Fibrotic plaque in central portions of both </t>
      </text>
    </comment>
    <comment ref="DU214" authorId="186" shapeId="0" xr:uid="{202A756A-0C9C-487F-BD86-B237773C4AA3}">
      <text>
        <t xml:space="preserve">[Threaded comment]
Your version of Excel allows you to read this threaded comment; however, any edits to it will get removed if the file is opened in a newer version of Excel. Learn more: https://go.microsoft.com/fwlink/?linkid=870924
Comment:
    low T2 signal </t>
      </text>
    </comment>
    <comment ref="X216" authorId="187" shapeId="0" xr:uid="{78F8A3DB-683E-4601-AC7A-0488E66E092B}">
      <text>
        <t>[Threaded comment]
Your version of Excel allows you to read this threaded comment; however, any edits to it will get removed if the file is opened in a newer version of Excel. Learn more: https://go.microsoft.com/fwlink/?linkid=870924
Comment:
    interpretation states 'possible uterine adenomyoma as described' - report says 'no MRI evidence to suggest adenomyosis'</t>
      </text>
    </comment>
    <comment ref="AM216" authorId="188" shapeId="0" xr:uid="{72B705CD-E57B-42A5-ADCA-8B4F7B2D7600}">
      <text>
        <t>[Threaded comment]
Your version of Excel allows you to read this threaded comment; however, any edits to it will get removed if the file is opened in a newer version of Excel. Learn more: https://go.microsoft.com/fwlink/?linkid=870924
Comment:
    ovary replaced by large endometrioma</t>
      </text>
    </comment>
    <comment ref="CO216" authorId="189" shapeId="0" xr:uid="{90271621-189A-4966-A4AC-FB05BE8D7841}">
      <text>
        <t>[Threaded comment]
Your version of Excel allows you to read this threaded comment; however, any edits to it will get removed if the file is opened in a newer version of Excel. Learn more: https://go.microsoft.com/fwlink/?linkid=870924
Comment:
    only on the left, not on the right side</t>
      </text>
    </comment>
    <comment ref="X218" authorId="190" shapeId="0" xr:uid="{DA0B02D9-777B-4A34-BB7C-9176ACA8ABA6}">
      <text>
        <t>[Threaded comment]
Your version of Excel allows you to read this threaded comment; however, any edits to it will get removed if the file is opened in a newer version of Excel. Learn more: https://go.microsoft.com/fwlink/?linkid=870924
Comment:
    possibility of associated adenomyosis</t>
      </text>
    </comment>
    <comment ref="DR218" authorId="191" shapeId="0" xr:uid="{F18B0C52-7054-4819-9F68-D969E4C9FBB8}">
      <text>
        <t>[Threaded comment]
Your version of Excel allows you to read this threaded comment; however, any edits to it will get removed if the file is opened in a newer version of Excel. Learn more: https://go.microsoft.com/fwlink/?linkid=870924
Comment:
    central 
Reply:
    central portions of both uterosacral ligaments?</t>
      </text>
    </comment>
    <comment ref="AX219" authorId="192" shapeId="0" xr:uid="{1AFE887B-6430-43DF-8084-3A9921489E16}">
      <text>
        <t>[Threaded comment]
Your version of Excel allows you to read this threaded comment; however, any edits to it will get removed if the file is opened in a newer version of Excel. Learn more: https://go.microsoft.com/fwlink/?linkid=870924
Comment:
    kissing ovaries configuration posterosuperior to the uterus</t>
      </text>
    </comment>
    <comment ref="BX219" authorId="193" shapeId="0" xr:uid="{842CB6A3-FFF0-41EC-8925-A2BBD5AAD426}">
      <text>
        <t>[Threaded comment]
Your version of Excel allows you to read this threaded comment; however, any edits to it will get removed if the file is opened in a newer version of Excel. Learn more: https://go.microsoft.com/fwlink/?linkid=870924
Comment:
    kissing ovaries configuration posterosuperior to the uterus</t>
      </text>
    </comment>
    <comment ref="DR219" authorId="194" shapeId="0" xr:uid="{1D4C9916-47ED-4FD0-B804-8C80C98AD365}">
      <text>
        <t>[Threaded comment]
Your version of Excel allows you to read this threaded comment; however, any edits to it will get removed if the file is opened in a newer version of Excel. Learn more: https://go.microsoft.com/fwlink/?linkid=870924
Comment:
    mid section</t>
      </text>
    </comment>
    <comment ref="Z234" authorId="195" shapeId="0" xr:uid="{69FAA672-3637-4160-8FF1-1D6933FFE302}">
      <text>
        <t>[Threaded comment]
Your version of Excel allows you to read this threaded comment; however, any edits to it will get removed if the file is opened in a newer version of Excel. Learn more: https://go.microsoft.com/fwlink/?linkid=870924
Comment:
    7mm greatest thickness</t>
      </text>
    </comment>
    <comment ref="BS234" authorId="196" shapeId="0" xr:uid="{4392144F-2A7D-495E-9441-06763EDD93B7}">
      <text>
        <t>[Threaded comment]
Your version of Excel allows you to read this threaded comment; however, any edits to it will get removed if the file is opened in a newer version of Excel. Learn more: https://go.microsoft.com/fwlink/?linkid=870924
Comment:
    multiple small follicles within</t>
      </text>
    </comment>
    <comment ref="CO234" authorId="197" shapeId="0" xr:uid="{8D36137F-AF65-4CBD-A71F-C1D504BE10D9}">
      <text>
        <t>[Threaded comment]
Your version of Excel allows you to read this threaded comment; however, any edits to it will get removed if the file is opened in a newer version of Excel. Learn more: https://go.microsoft.com/fwlink/?linkid=870924
Comment:
    mild left hydrosalpinx</t>
      </text>
    </comment>
    <comment ref="DW234" authorId="198" shapeId="0" xr:uid="{6935A928-4F1C-4617-9172-0CFBBE95EB32}">
      <text>
        <t>[Threaded comment]
Your version of Excel allows you to read this threaded comment; however, any edits to it will get removed if the file is opened in a newer version of Excel. Learn more: https://go.microsoft.com/fwlink/?linkid=870924
Comment:
    plaque of deep infiltrating endometriosis</t>
      </text>
    </comment>
    <comment ref="Z235" authorId="199" shapeId="0" xr:uid="{95A5A0B4-B227-47D5-B4F3-16A24CAA9E28}">
      <text>
        <t>[Threaded comment]
Your version of Excel allows you to read this threaded comment; however, any edits to it will get removed if the file is opened in a newer version of Excel. Learn more: https://go.microsoft.com/fwlink/?linkid=870924
Comment:
    no thickening</t>
      </text>
    </comment>
    <comment ref="Z236" authorId="200" shapeId="0" xr:uid="{880AA8CB-EC49-416C-A763-5A91338F96F9}">
      <text>
        <t>[Threaded comment]
Your version of Excel allows you to read this threaded comment; however, any edits to it will get removed if the file is opened in a newer version of Excel. Learn more: https://go.microsoft.com/fwlink/?linkid=870924
Comment:
    11mm in greatest thickness</t>
      </text>
    </comment>
    <comment ref="Z237" authorId="201" shapeId="0" xr:uid="{A0C72EDD-7F96-4102-8BB7-3982749F6652}">
      <text>
        <t>[Threaded comment]
Your version of Excel allows you to read this threaded comment; however, any edits to it will get removed if the file is opened in a newer version of Excel. Learn more: https://go.microsoft.com/fwlink/?linkid=870924
Comment:
    the junctional zone measures 6mm in thickness and appears fairly regular throughout.</t>
      </text>
    </comment>
    <comment ref="DC237" authorId="202" shapeId="0" xr:uid="{01574CBF-80AB-4E29-8CB9-76439765B7F0}">
      <text>
        <t>[Threaded comment]
Your version of Excel allows you to read this threaded comment; however, any edits to it will get removed if the file is opened in a newer version of Excel. Learn more: https://go.microsoft.com/fwlink/?linkid=870924
Comment:
    there is an irregular shape nodule measuring 22x13x15</t>
      </text>
    </comment>
    <comment ref="BI238" authorId="203" shapeId="0" xr:uid="{25405656-A1DA-48AC-8F5F-BAD308FC9F8E}">
      <text>
        <t>[Threaded comment]
Your version of Excel allows you to read this threaded comment; however, any edits to it will get removed if the file is opened in a newer version of Excel. Learn more: https://go.microsoft.com/fwlink/?linkid=870924
Comment:
    probable haemorrhagic cyst within left ovary</t>
      </text>
    </comment>
    <comment ref="DZ238" authorId="204" shapeId="0" xr:uid="{FC56ECC6-C397-4AD4-B464-EC26B68C10B7}">
      <text>
        <t xml:space="preserve">[Threaded comment]
Your version of Excel allows you to read this threaded comment; however, any edits to it will get removed if the file is opened in a newer version of Excel. Learn more: https://go.microsoft.com/fwlink/?linkid=870924
Comment:
    abnormal thickening posterior to the cervix measuring 17x9x20 suspicious for DIE </t>
      </text>
    </comment>
    <comment ref="S239" authorId="205" shapeId="0" xr:uid="{7BC31FF5-D93C-4D4B-8AEC-786AD377390C}">
      <text>
        <t>[Threaded comment]
Your version of Excel allows you to read this threaded comment; however, any edits to it will get removed if the file is opened in a newer version of Excel. Learn more: https://go.microsoft.com/fwlink/?linkid=870924
Comment:
    normal thickness</t>
      </text>
    </comment>
    <comment ref="DR240" authorId="206" shapeId="0" xr:uid="{769F3BE4-A2FE-4032-8DAC-A7527506D2E5}">
      <text>
        <t>[Threaded comment]
Your version of Excel allows you to read this threaded comment; however, any edits to it will get removed if the file is opened in a newer version of Excel. Learn more: https://go.microsoft.com/fwlink/?linkid=870924
Comment:
    tiny area of nodularity involves the proximal left uterosacral</t>
      </text>
    </comment>
    <comment ref="Z243" authorId="207" shapeId="0" xr:uid="{FFBD14B9-D7F3-406A-BDA7-2E6009ADDCAB}">
      <text>
        <t>[Threaded comment]
Your version of Excel allows you to read this threaded comment; however, any edits to it will get removed if the file is opened in a newer version of Excel. Learn more: https://go.microsoft.com/fwlink/?linkid=870924
Comment:
    the junctional zone is well defined and measures up to 12.5 at the fundal aspect, consistent with the adenomyosis.</t>
      </text>
    </comment>
    <comment ref="Z244" authorId="208" shapeId="0" xr:uid="{5C4ED1C9-606B-4B4E-AD09-0DCF5A08254E}">
      <text>
        <t>[Threaded comment]
Your version of Excel allows you to read this threaded comment; however, any edits to it will get removed if the file is opened in a newer version of Excel. Learn more: https://go.microsoft.com/fwlink/?linkid=870924
Comment:
    The junctional zone measures up to 95mm and it is ill defined without a diagnosis of focal adenomyosis</t>
      </text>
    </comment>
    <comment ref="DR245" authorId="209" shapeId="0" xr:uid="{00C66E61-E48D-476C-86CD-10F9A3FC0594}">
      <text>
        <t>[Threaded comment]
Your version of Excel allows you to read this threaded comment; however, any edits to it will get removed if the file is opened in a newer version of Excel. Learn more: https://go.microsoft.com/fwlink/?linkid=870924
Comment:
    the uterosacral ligament is thickened, measuring up to 9.5 mm</t>
      </text>
    </comment>
    <comment ref="EF245" authorId="210" shapeId="0" xr:uid="{52156F4B-4256-4316-8A66-5C03E048BBE7}">
      <text>
        <t xml:space="preserve">[Threaded comment]
Your version of Excel allows you to read this threaded comment; however, any edits to it will get removed if the file is opened in a newer version of Excel. Learn more: https://go.microsoft.com/fwlink/?linkid=870924
Comment:
    adhesion to small endometriotic nodule at the torus uterinus/ retro cervical region </t>
      </text>
    </comment>
    <comment ref="S247" authorId="211" shapeId="0" xr:uid="{282A37AF-21B4-4FE7-BF93-0A34BDEE7B7F}">
      <text>
        <t>[Threaded comment]
Your version of Excel allows you to read this threaded comment; however, any edits to it will get removed if the file is opened in a newer version of Excel. Learn more: https://go.microsoft.com/fwlink/?linkid=870924
Comment:
    no thickening</t>
      </text>
    </comment>
    <comment ref="EF247" authorId="212" shapeId="0" xr:uid="{F8219576-E0FA-4344-848C-B6C39E6729D9}">
      <text>
        <t>[Threaded comment]
Your version of Excel allows you to read this threaded comment; however, any edits to it will get removed if the file is opened in a newer version of Excel. Learn more: https://go.microsoft.com/fwlink/?linkid=870924
Comment:
    A few fine adhesional bands extend from the anterior wall of the superior rectum towards the fundus of the retroflexed uterus. There may be very subtle serosal thickening of the anterior wall of the superior rectum</t>
      </text>
    </comment>
    <comment ref="BS248" authorId="213" shapeId="0" xr:uid="{080239CE-5AE4-4E34-A26E-085DA4A2815C}">
      <text>
        <t>[Threaded comment]
Your version of Excel allows you to read this threaded comment; however, any edits to it will get removed if the file is opened in a newer version of Excel. Learn more: https://go.microsoft.com/fwlink/?linkid=870924
Comment:
    scattered sub centimetre follicles</t>
      </text>
    </comment>
    <comment ref="Z250" authorId="214" shapeId="0" xr:uid="{8E9578FE-A5DC-4BF0-BA7A-72A5CF991AAB}">
      <text>
        <t>[Threaded comment]
Your version of Excel allows you to read this threaded comment; however, any edits to it will get removed if the file is opened in a newer version of Excel. Learn more: https://go.microsoft.com/fwlink/?linkid=870924
Comment:
    16mm thickness</t>
      </text>
    </comment>
    <comment ref="S251" authorId="215" shapeId="0" xr:uid="{AE8BAA87-7C46-4299-91A6-21E918EEC329}">
      <text>
        <t>[Threaded comment]
Your version of Excel allows you to read this threaded comment; however, any edits to it will get removed if the file is opened in a newer version of Excel. Learn more: https://go.microsoft.com/fwlink/?linkid=870924
Comment:
    thinned endometrial cavity</t>
      </text>
    </comment>
    <comment ref="CP251" authorId="216" shapeId="0" xr:uid="{65ECB934-331F-4701-A9D0-B3B602D208ED}">
      <text>
        <t>[Threaded comment]
Your version of Excel allows you to read this threaded comment; however, any edits to it will get removed if the file is opened in a newer version of Excel. Learn more: https://go.microsoft.com/fwlink/?linkid=870924
Comment:
    only left side, not on the right side</t>
      </text>
    </comment>
    <comment ref="ED251" authorId="217" shapeId="0" xr:uid="{08D9C951-74FF-4DD5-BB37-F6FB2C8B744B}">
      <text>
        <t>[Threaded comment]
Your version of Excel allows you to read this threaded comment; however, any edits to it will get removed if the file is opened in a newer version of Excel. Learn more: https://go.microsoft.com/fwlink/?linkid=870924
Comment:
    subtle serosal thickening, but no convincing evidence of muscular invasion</t>
      </text>
    </comment>
    <comment ref="ED252" authorId="218" shapeId="0" xr:uid="{16EB5140-D06A-41B4-B916-9100257000C3}">
      <text>
        <t>[Threaded comment]
Your version of Excel allows you to read this threaded comment; however, any edits to it will get removed if the file is opened in a newer version of Excel. Learn more: https://go.microsoft.com/fwlink/?linkid=870924
Comment:
    minimal muscular</t>
      </text>
    </comment>
    <comment ref="AA254" authorId="219" shapeId="0" xr:uid="{FCF4F6D8-6C26-4558-A69B-1BEC42A27DD2}">
      <text>
        <t>[Threaded comment]
Your version of Excel allows you to read this threaded comment; however, any edits to it will get removed if the file is opened in a newer version of Excel. Learn more: https://go.microsoft.com/fwlink/?linkid=870924
Comment:
    focally thickened</t>
      </text>
    </comment>
    <comment ref="EA260" authorId="220" shapeId="0" xr:uid="{BFBBF8BB-C4FF-4088-B450-DBBD80B143FF}">
      <text>
        <t>[Threaded comment]
Your version of Excel allows you to read this threaded comment; however, any edits to it will get removed if the file is opened in a newer version of Excel. Learn more: https://go.microsoft.com/fwlink/?linkid=870924
Comment:
    a second nodule is seen superior to this in the rectosigmoid region above the peritoneal reflection, extending over 150 mm and likely involving muscularis</t>
      </text>
    </comment>
    <comment ref="EA261" authorId="221" shapeId="0" xr:uid="{4890CBC5-9C8E-4DCC-A7C4-D890F14780E9}">
      <text>
        <t xml:space="preserve">[Threaded comment]
Your version of Excel allows you to read this threaded comment; however, any edits to it will get removed if the file is opened in a newer version of Excel. Learn more: https://go.microsoft.com/fwlink/?linkid=870924
Comment:
    furthur focal serosal short segment sigmoid tethering over 3, at posterior uterine wall 20 cm above anal verge </t>
      </text>
    </comment>
    <comment ref="BR269" authorId="222" shapeId="0" xr:uid="{8636C197-A333-4C08-9E13-2C01D63A67A7}">
      <text>
        <t>[Threaded comment]
Your version of Excel allows you to read this threaded comment; however, any edits to it will get removed if the file is opened in a newer version of Excel. Learn more: https://go.microsoft.com/fwlink/?linkid=870924
Comment:
    18ml</t>
      </text>
    </comment>
    <comment ref="DR272" authorId="223" shapeId="0" xr:uid="{ADDAB09C-3B15-4B96-9335-43B67FD6CB1F}">
      <text>
        <t>[Threaded comment]
Your version of Excel allows you to read this threaded comment; however, any edits to it will get removed if the file is opened in a newer version of Excel. Learn more: https://go.microsoft.com/fwlink/?linkid=870924
Comment:
    particularly left, so maybe both?</t>
      </text>
    </comment>
    <comment ref="EH274" authorId="224" shapeId="0" xr:uid="{BFE54D1F-A265-44B3-BB17-99FF349CDB07}">
      <text>
        <t>[Threaded comment]
Your version of Excel allows you to read this threaded comment; however, any edits to it will get removed if the file is opened in a newer version of Excel. Learn more: https://go.microsoft.com/fwlink/?linkid=870924
Comment:
    Posterior right uterine body</t>
      </text>
    </comment>
    <comment ref="EI274" authorId="225" shapeId="0" xr:uid="{A0825E90-5906-48EC-BFAC-14B06E54B2BE}">
      <text>
        <t>[Threaded comment]
Your version of Excel allows you to read this threaded comment; however, any edits to it will get removed if the file is opened in a newer version of Excel. Learn more: https://go.microsoft.com/fwlink/?linkid=870924
Comment:
    Right USL</t>
      </text>
    </comment>
    <comment ref="CO275" authorId="226" shapeId="0" xr:uid="{0B49EB50-4157-4533-950A-F0276F851308}">
      <text>
        <t xml:space="preserve">[Threaded comment]
Your version of Excel allows you to read this threaded comment; however, any edits to it will get removed if the file is opened in a newer version of Excel. Learn more: https://go.microsoft.com/fwlink/?linkid=870924
Comment:
    probable right </t>
      </text>
    </comment>
    <comment ref="BD277" authorId="227" shapeId="0" xr:uid="{47F1917B-8FFE-49D3-9782-05FBBFD108BE}">
      <text>
        <t>[Threaded comment]
Your version of Excel allows you to read this threaded comment; however, any edits to it will get removed if the file is opened in a newer version of Excel. Learn more: https://go.microsoft.com/fwlink/?linkid=870924
Comment:
    Largest</t>
      </text>
    </comment>
    <comment ref="DR278" authorId="228" shapeId="0" xr:uid="{812B19B2-4030-4ADC-A49D-04CF9B33D27B}">
      <text>
        <t>[Threaded comment]
Your version of Excel allows you to read this threaded comment; however, any edits to it will get removed if the file is opened in a newer version of Excel. Learn more: https://go.microsoft.com/fwlink/?linkid=870924
Comment:
    nodular thickening - left</t>
      </text>
    </comment>
    <comment ref="DZ279" authorId="229" shapeId="0" xr:uid="{FF82BB28-E296-4E74-A83B-A56CF0230EEA}">
      <text>
        <t>[Threaded comment]
Your version of Excel allows you to read this threaded comment; however, any edits to it will get removed if the file is opened in a newer version of Excel. Learn more: https://go.microsoft.com/fwlink/?linkid=870924
Comment:
    DIE right USL</t>
      </text>
    </comment>
    <comment ref="BN280" authorId="230" shapeId="0" xr:uid="{9DB87F66-470C-4BBC-864A-E155A45DB1F6}">
      <text>
        <t>[Threaded comment]
Your version of Excel allows you to read this threaded comment; however, any edits to it will get removed if the file is opened in a newer version of Excel. Learn more: https://go.microsoft.com/fwlink/?linkid=870924
Comment:
    extremely atrophic and difficult to identiify with confidence 
Reply:
    ovarian tissue is thought to lie lateral to the uterus measuring 16x8x18</t>
      </text>
    </comment>
    <comment ref="DC281" authorId="231" shapeId="0" xr:uid="{C41D89F3-E09F-42E1-8FE7-69E38F731568}">
      <text>
        <t>[Threaded comment]
Your version of Excel allows you to read this threaded comment; however, any edits to it will get removed if the file is opened in a newer version of Excel. Learn more: https://go.microsoft.com/fwlink/?linkid=870924
Comment:
    scarring in the POD</t>
      </text>
    </comment>
    <comment ref="DV281" authorId="232" shapeId="0" xr:uid="{9FA31F29-42C6-4E29-BBC6-BF8286C981D8}">
      <text>
        <t>[Threaded comment]
Your version of Excel allows you to read this threaded comment; however, any edits to it will get removed if the file is opened in a newer version of Excel. Learn more: https://go.microsoft.com/fwlink/?linkid=870924
Comment:
    more on the left then the right</t>
      </text>
    </comment>
    <comment ref="AM284" authorId="233" shapeId="0" xr:uid="{2C68CB4C-8810-4133-80D6-A23C3C7F6B8A}">
      <text>
        <t>[Threaded comment]
Your version of Excel allows you to read this threaded comment; however, any edits to it will get removed if the file is opened in a newer version of Excel. Learn more: https://go.microsoft.com/fwlink/?linkid=870924
Comment:
    left tuboovarian complex?</t>
      </text>
    </comment>
    <comment ref="EA284" authorId="234" shapeId="0" xr:uid="{4D9485AE-E44A-4882-A948-215CE5E9A2B1}">
      <text>
        <t xml:space="preserve">[Threaded comment]
Your version of Excel allows you to read this threaded comment; however, any edits to it will get removed if the file is opened in a newer version of Excel. Learn more: https://go.microsoft.com/fwlink/?linkid=870924
Comment:
    at the superior level of uterine fondus there is tethering of the sigmoid colon to the uterus with serosal involvement at 19cm superior to the anal verge </t>
      </text>
    </comment>
    <comment ref="AP286" authorId="235" shapeId="0" xr:uid="{F409D8C8-ABE7-4A12-806C-A73BC028D3DA}">
      <text>
        <t>[Threaded comment]
Your version of Excel allows you to read this threaded comment; however, any edits to it will get removed if the file is opened in a newer version of Excel. Learn more: https://go.microsoft.com/fwlink/?linkid=870924
Comment:
    not reported on</t>
      </text>
    </comment>
    <comment ref="AQ286" authorId="236" shapeId="0" xr:uid="{56065887-261A-41FA-8CFB-AE7C88C6BC66}">
      <text>
        <t>[Threaded comment]
Your version of Excel allows you to read this threaded comment; however, any edits to it will get removed if the file is opened in a newer version of Excel. Learn more: https://go.microsoft.com/fwlink/?linkid=870924
Comment:
    not able to conclude</t>
      </text>
    </comment>
    <comment ref="BA286" authorId="237" shapeId="0" xr:uid="{E4613A19-5964-465F-8FFA-8FDF3E43D913}">
      <text>
        <t>[Threaded comment]
Your version of Excel allows you to read this threaded comment; however, any edits to it will get removed if the file is opened in a newer version of Excel. Learn more: https://go.microsoft.com/fwlink/?linkid=870924
Comment:
    "indrawing of both ovaries and nodular thickening of the uterosacral ligaments is more pronounced than 2018"</t>
      </text>
    </comment>
    <comment ref="BQ286" authorId="238" shapeId="0" xr:uid="{7732E804-05D4-4B35-9B1E-6C3D2A540892}">
      <text>
        <t>[Threaded comment]
Your version of Excel allows you to read this threaded comment; however, any edits to it will get removed if the file is opened in a newer version of Excel. Learn more: https://go.microsoft.com/fwlink/?linkid=870924
Comment:
    not reported on</t>
      </text>
    </comment>
    <comment ref="BR286" authorId="239" shapeId="0" xr:uid="{1629E096-2A4F-489E-AC0C-45A31CE35C6D}">
      <text>
        <t>[Threaded comment]
Your version of Excel allows you to read this threaded comment; however, any edits to it will get removed if the file is opened in a newer version of Excel. Learn more: https://go.microsoft.com/fwlink/?linkid=870924
Comment:
    cant determine without height</t>
      </text>
    </comment>
    <comment ref="BW286" authorId="240" shapeId="0" xr:uid="{D222C7DF-50BC-4F7C-AE09-6C3E44ECE15F}">
      <text>
        <t>[Threaded comment]
Your version of Excel allows you to read this threaded comment; however, any edits to it will get removed if the file is opened in a newer version of Excel. Learn more: https://go.microsoft.com/fwlink/?linkid=870924
Comment:
    "indrawing of both ovaries"</t>
      </text>
    </comment>
    <comment ref="DZ286" authorId="241" shapeId="0" xr:uid="{F288FAD0-7575-4E29-B0B4-78A323C1E461}">
      <text>
        <t>[Threaded comment]
Your version of Excel allows you to read this threaded comment; however, any edits to it will get removed if the file is opened in a newer version of Excel. Learn more: https://go.microsoft.com/fwlink/?linkid=870924
Comment:
    "the differential for this appearance includes DIE or adhesions/post operative change in the context of previous bowel surgery."</t>
      </text>
    </comment>
    <comment ref="X288" authorId="242" shapeId="0" xr:uid="{BEC64811-A832-475C-852C-8D6495ECC9C1}">
      <text>
        <t xml:space="preserve">[Threaded comment]
Your version of Excel allows you to read this threaded comment; however, any edits to it will get removed if the file is opened in a newer version of Excel. Learn more: https://go.microsoft.com/fwlink/?linkid=870924
Comment:
    questionable focal adenomyosis involves anterior junctional zone. </t>
      </text>
    </comment>
    <comment ref="BN289" authorId="243" shapeId="0" xr:uid="{D1F0BB8A-0EA0-45AC-BB11-6236D1DE7908}">
      <text>
        <t>[Threaded comment]
Your version of Excel allows you to read this threaded comment; however, any edits to it will get removed if the file is opened in a newer version of Excel. Learn more: https://go.microsoft.com/fwlink/?linkid=870924
Comment:
    difficult to identify with confidence, thought to lie superior to the uterus, lateral to the sigmoid colon - approx measurements</t>
      </text>
    </comment>
    <comment ref="DV290" authorId="244" shapeId="0" xr:uid="{BF2C0165-8B20-41B6-A5E1-74CB9D8B4317}">
      <text>
        <t>[Threaded comment]
Your version of Excel allows you to read this threaded comment; however, any edits to it will get removed if the file is opened in a newer version of Excel. Learn more: https://go.microsoft.com/fwlink/?linkid=870924
Comment:
    left more than right</t>
      </text>
    </comment>
    <comment ref="DZ290" authorId="245" shapeId="0" xr:uid="{C63AD483-16EA-4C0B-8AA5-04D4FEEF1A05}">
      <text>
        <t>[Threaded comment]
Your version of Excel allows you to read this threaded comment; however, any edits to it will get removed if the file is opened in a newer version of Excel. Learn more: https://go.microsoft.com/fwlink/?linkid=870924
Comment:
    "probable DIE involves the uterosacral ligaments..."</t>
      </text>
    </comment>
    <comment ref="EF291" authorId="246" shapeId="0" xr:uid="{D3061208-A6EC-43DC-ACBC-90BA484B707A}">
      <text>
        <t>[Threaded comment]
Your version of Excel allows you to read this threaded comment; however, any edits to it will get removed if the file is opened in a newer version of Excel. Learn more: https://go.microsoft.com/fwlink/?linkid=870924
Comment:
    adhesion extending from retrocervical region/torus uterinus extending to subadjacent rectum</t>
      </text>
    </comment>
    <comment ref="EG291" authorId="247" shapeId="0" xr:uid="{98C25ACF-C6B7-4263-B59D-B0CAE74F6CE1}">
      <text>
        <t>[Threaded comment]
Your version of Excel allows you to read this threaded comment; however, any edits to it will get removed if the file is opened in a newer version of Excel. Learn more: https://go.microsoft.com/fwlink/?linkid=870924
Comment:
    rectrocervical region extending into the posterior superor vaginal fornix</t>
      </text>
    </comment>
    <comment ref="T292" authorId="248" shapeId="0" xr:uid="{0C0E5103-7BFE-4D66-B200-922758DAE4A8}">
      <text>
        <t>[Threaded comment]
Your version of Excel allows you to read this threaded comment; however, any edits to it will get removed if the file is opened in a newer version of Excel. Learn more: https://go.microsoft.com/fwlink/?linkid=870924
Comment:
    "no evidence of endometrial mass lesions within"</t>
      </text>
    </comment>
    <comment ref="X292" authorId="249" shapeId="0" xr:uid="{56B0A249-8609-4909-B896-9CFCB2EAD877}">
      <text>
        <t>[Threaded comment]
Your version of Excel allows you to read this threaded comment; however, any edits to it will get removed if the file is opened in a newer version of Excel. Learn more: https://go.microsoft.com/fwlink/?linkid=870924
Comment:
    SUSPICIOUS FOR SMALL VOLUME ADENOMYOSIS</t>
      </text>
    </comment>
    <comment ref="DR292" authorId="250" shapeId="0" xr:uid="{B28FD652-7921-4F91-9500-BB840154044C}">
      <text>
        <t>[Threaded comment]
Your version of Excel allows you to read this threaded comment; however, any edits to it will get removed if the file is opened in a newer version of Excel. Learn more: https://go.microsoft.com/fwlink/?linkid=870924
Comment:
    left more than right</t>
      </text>
    </comment>
    <comment ref="EI292" authorId="251" shapeId="0" xr:uid="{702892BD-1953-430C-8CAF-D94EA74B2B0C}">
      <text>
        <t>[Threaded comment]
Your version of Excel allows you to read this threaded comment; however, any edits to it will get removed if the file is opened in a newer version of Excel. Learn more: https://go.microsoft.com/fwlink/?linkid=870924
Comment:
    DIE involves retri cervical region/torus uterinus extending into the central portions of the USL</t>
      </text>
    </comment>
    <comment ref="EJ292" authorId="252" shapeId="0" xr:uid="{9928C444-55C3-4212-BDFB-26E1A97CA687}">
      <text>
        <t>[Threaded comment]
Your version of Excel allows you to read this threaded comment; however, any edits to it will get removed if the file is opened in a newer version of Excel. Learn more: https://go.microsoft.com/fwlink/?linkid=870924
Comment:
    indrawing of the left ovary?</t>
      </text>
    </comment>
    <comment ref="BD298" authorId="253" shapeId="0" xr:uid="{A778C2BC-E6C1-4D16-A68A-C100178571BA}">
      <text>
        <t>[Threaded comment]
Your version of Excel allows you to read this threaded comment; however, any edits to it will get removed if the file is opened in a newer version of Excel. Learn more: https://go.microsoft.com/fwlink/?linkid=870924
Comment:
    difficult to know if this arises from the left or the right ovary</t>
      </text>
    </comment>
    <comment ref="CO298" authorId="254" shapeId="0" xr:uid="{7115C680-6101-4F54-9065-24DC8055017F}">
      <text>
        <t xml:space="preserve">[Threaded comment]
Your version of Excel allows you to read this threaded comment; however, any edits to it will get removed if the file is opened in a newer version of Excel. Learn more: https://go.microsoft.com/fwlink/?linkid=870924
Comment:
    probable left </t>
      </text>
    </comment>
    <comment ref="CP298" authorId="255" shapeId="0" xr:uid="{BF9E8F63-7ED3-4E1D-96F7-3A320DC54B52}">
      <text>
        <t>[Threaded comment]
Your version of Excel allows you to read this threaded comment; however, any edits to it will get removed if the file is opened in a newer version of Excel. Learn more: https://go.microsoft.com/fwlink/?linkid=870924
Comment:
    probable right</t>
      </text>
    </comment>
    <comment ref="DZ298" authorId="256" shapeId="0" xr:uid="{34F6CAC5-177D-4DCC-9648-894C5C16BF8F}">
      <text>
        <t>[Threaded comment]
Your version of Excel allows you to read this threaded comment; however, any edits to it will get removed if the file is opened in a newer version of Excel. Learn more: https://go.microsoft.com/fwlink/?linkid=870924
Comment:
    DIE assessment is difficult to assess due to large cystic masses, however no convincing MR evidence of DIE</t>
      </text>
    </comment>
    <comment ref="DQ300" authorId="257" shapeId="0" xr:uid="{7F7B8AC9-2397-4B1D-812C-8745BC710C87}">
      <text>
        <t xml:space="preserve">[Threaded comment]
Your version of Excel allows you to read this threaded comment; however, any edits to it will get removed if the file is opened in a newer version of Excel. Learn more: https://go.microsoft.com/fwlink/?linkid=870924
Comment:
    proximal </t>
      </text>
    </comment>
    <comment ref="BN303" authorId="258" shapeId="0" xr:uid="{D6DEA2C4-E320-4E9A-B77A-A5F48D043512}">
      <text>
        <t>[Threaded comment]
Your version of Excel allows you to read this threaded comment; however, any edits to it will get removed if the file is opened in a newer version of Excel. Learn more: https://go.microsoft.com/fwlink/?linkid=870924
Comment:
    cystic structure presumably ovarian, however is not clearly delineated.</t>
      </text>
    </comment>
    <comment ref="X304" authorId="259" shapeId="0" xr:uid="{C6506C59-23F8-4620-BE2F-9240C985ECD3}">
      <text>
        <t>[Threaded comment]
Your version of Excel allows you to read this threaded comment; however, any edits to it will get removed if the file is opened in a newer version of Excel. Learn more: https://go.microsoft.com/fwlink/?linkid=870924
Comment:
    suspicious for focal adenomyosis</t>
      </text>
    </comment>
    <comment ref="DZ308" authorId="260" shapeId="0" xr:uid="{A3C901BD-4034-4F7B-A903-0F97A61C2118}">
      <text>
        <t>[Threaded comment]
Your version of Excel allows you to read this threaded comment; however, any edits to it will get removed if the file is opened in a newer version of Excel. Learn more: https://go.microsoft.com/fwlink/?linkid=870924
Comment:
    possibility of DIE in torus uterinus and central portions of USL</t>
      </text>
    </comment>
    <comment ref="X309" authorId="261" shapeId="0" xr:uid="{E41DFB9D-1474-4B56-838E-3F294478A4B1}">
      <text>
        <t>[Threaded comment]
Your version of Excel allows you to read this threaded comment; however, any edits to it will get removed if the file is opened in a newer version of Excel. Learn more: https://go.microsoft.com/fwlink/?linkid=870924
Comment:
    possibility of</t>
      </text>
    </comment>
    <comment ref="DZ312" authorId="262" shapeId="0" xr:uid="{B4E5A3D9-6A3E-445E-ABFB-973E22342823}">
      <text>
        <t>[Threaded comment]
Your version of Excel allows you to read this threaded comment; however, any edits to it will get removed if the file is opened in a newer version of Excel. Learn more: https://go.microsoft.com/fwlink/?linkid=870924
Comment:
    possibility, not certain</t>
      </text>
    </comment>
    <comment ref="Z313" authorId="263" shapeId="0" xr:uid="{A95F2909-5B51-492C-ADAC-AD882F76D4AB}">
      <text>
        <t>[Threaded comment]
Your version of Excel allows you to read this threaded comment; however, any edits to it will get removed if the file is opened in a newer version of Excel. Learn more: https://go.microsoft.com/fwlink/?linkid=870924
Comment:
    difficult to assess, but probably focally thickened within anterior body</t>
      </text>
    </comment>
    <comment ref="CQ313" authorId="149" shapeId="0" xr:uid="{A45FE86C-5D72-4E3B-9C3F-2EED959568FC}">
      <text>
        <r>
          <rPr>
            <sz val="11"/>
            <color theme="1"/>
            <rFont val="Calibri"/>
            <family val="2"/>
            <scheme val="minor"/>
          </rPr>
          <t xml:space="preserve">Anna Fragkoudi:
This content might need to be reported in columns DB-DD. Please advise.
I would mark as following
DB: 1, DC: 2, DD: 0
</t>
        </r>
      </text>
    </comment>
    <comment ref="EO313" authorId="149" shapeId="0" xr:uid="{FD41F8BA-2EEC-4868-BAF8-A4A373DE524D}">
      <text>
        <r>
          <rPr>
            <sz val="11"/>
            <color theme="1"/>
            <rFont val="Calibri"/>
            <family val="2"/>
            <scheme val="minor"/>
          </rPr>
          <t>Anna Fragkoudi:
I would mark this as 1, as in the interpretation clearly says "there is adhesion tethering and serosal thickening of the anterior upper rectum...."</t>
        </r>
      </text>
    </comment>
    <comment ref="FB313" authorId="149" shapeId="0" xr:uid="{492EB3D4-D198-426C-9F25-BFACB7ECCB7F}">
      <text>
        <r>
          <rPr>
            <sz val="11"/>
            <color theme="1"/>
            <rFont val="Calibri"/>
            <family val="2"/>
            <scheme val="minor"/>
          </rPr>
          <t>Anna Fragkoudi:
So either column EM or EV should be marked as 1</t>
        </r>
      </text>
    </comment>
    <comment ref="DV314" authorId="149" shapeId="0" xr:uid="{6062A96B-FAAA-4990-B2AA-F3127F6C7112}">
      <text>
        <r>
          <rPr>
            <sz val="11"/>
            <color theme="1"/>
            <rFont val="Calibri"/>
            <family val="2"/>
            <scheme val="minor"/>
          </rPr>
          <t>Anna Fragkoudi:
Changed to '3' as the report mentions uterosacral ligaments thickening bilaterally. I also changed DM to '1'</t>
        </r>
      </text>
    </comment>
    <comment ref="DC321" authorId="264" shapeId="0" xr:uid="{733A89F1-5A08-4440-ABF4-46A8013615A4}">
      <text>
        <t>[Threaded comment]
Your version of Excel allows you to read this threaded comment; however, any edits to it will get removed if the file is opened in a newer version of Excel. Learn more: https://go.microsoft.com/fwlink/?linkid=870924
Comment:
    Small volume fluid within the pouch of douglas</t>
      </text>
    </comment>
    <comment ref="EB322" authorId="265" shapeId="0" xr:uid="{AE88C475-37ED-49A9-B182-67B7F6DF0834}">
      <text>
        <t>[Threaded comment]
Your version of Excel allows you to read this threaded comment; however, any edits to it will get removed if the file is opened in a newer version of Excel. Learn more: https://go.microsoft.com/fwlink/?linkid=870924
Comment:
    please check, unsure :)</t>
      </text>
    </comment>
    <comment ref="ED322" authorId="149" shapeId="0" xr:uid="{8EAAAD26-B277-4F97-9F33-352F19E63B80}">
      <text>
        <r>
          <rPr>
            <sz val="11"/>
            <color theme="1"/>
            <rFont val="Calibri"/>
            <family val="2"/>
            <scheme val="minor"/>
          </rPr>
          <t>Anna Fragkoudi:
There is a fairly long segment with muscular and likely submucosal extension. Both are mentioned in the report but only one can be marked</t>
        </r>
      </text>
    </comment>
    <comment ref="CY325" authorId="266" shapeId="0" xr:uid="{B356BB9D-3F61-4E0E-A886-D196B8F1A3C9}">
      <text>
        <t>[Threaded comment]
Your version of Excel allows you to read this threaded comment; however, any edits to it will get removed if the file is opened in a newer version of Excel. Learn more: https://go.microsoft.com/fwlink/?linkid=870924
Comment:
    Unsure, "the lower left ureter is intimately associated with the left pelvic sidewall disease. No associated proximal hydroureter"</t>
      </text>
    </comment>
    <comment ref="DW332" authorId="267" shapeId="0" xr:uid="{F3F3591C-52FE-402E-BA67-1F21249B09EC}">
      <text>
        <t xml:space="preserve">[Threaded comment]
Your version of Excel allows you to read this threaded comment; however, any edits to it will get removed if the file is opened in a newer version of Excel. Learn more: https://go.microsoft.com/fwlink/?linkid=870924
Comment:
    cervical fibroid </t>
      </text>
    </comment>
    <comment ref="AC334" authorId="268" shapeId="0" xr:uid="{075CE09D-5075-4B83-8D16-CB99D7C352CE}">
      <text>
        <t xml:space="preserve">[Threaded comment]
Your version of Excel allows you to read this threaded comment; however, any edits to it will get removed if the file is opened in a newer version of Excel. Learn more: https://go.microsoft.com/fwlink/?linkid=870924
Comment:
    minor asymmetry of the posterior junctional zone on the right, but without convincing evidence of adenomyosis. </t>
      </text>
    </comment>
    <comment ref="DC334" authorId="269" shapeId="0" xr:uid="{2BC61054-7645-475F-B35A-47BA4B08038C}">
      <text>
        <t>[Threaded comment]
Your version of Excel allows you to read this threaded comment; however, any edits to it will get removed if the file is opened in a newer version of Excel. Learn more: https://go.microsoft.com/fwlink/?linkid=870924
Comment:
    several loops of small bowel are demonstrated within the POD with small amount of free fluid demonstrated within</t>
      </text>
    </comment>
    <comment ref="DQ336" authorId="149" shapeId="0" xr:uid="{DCDA15EE-54D7-45C2-97F1-D7B8E507DF5A}">
      <text>
        <r>
          <rPr>
            <sz val="11"/>
            <color theme="1"/>
            <rFont val="Calibri"/>
            <family val="2"/>
            <scheme val="minor"/>
          </rPr>
          <t xml:space="preserve">Anna Fragkoudi:
Needs checking. There is infiltration involving the uterosacral ligaments, but not sure if can be reported here. </t>
        </r>
      </text>
    </comment>
    <comment ref="AA340" authorId="149" shapeId="0" xr:uid="{CF5F7658-D085-47F6-9999-1850B30EA18A}">
      <text>
        <r>
          <rPr>
            <sz val="11"/>
            <color theme="1"/>
            <rFont val="Calibri"/>
            <family val="2"/>
            <scheme val="minor"/>
          </rPr>
          <t xml:space="preserve">Anna Fragkoudi:
The report does not specify the position of the thickening. </t>
        </r>
      </text>
    </comment>
    <comment ref="AN340" authorId="149" shapeId="0" xr:uid="{1445EDA6-72E3-4C84-A2A6-7FCCBD70653C}">
      <text>
        <r>
          <rPr>
            <sz val="11"/>
            <color theme="1"/>
            <rFont val="Calibri"/>
            <family val="2"/>
            <scheme val="minor"/>
          </rPr>
          <t xml:space="preserve">Anna Fragkoudi:
These measurements refer to the tubo-ovarian complex, not ovary itself. </t>
        </r>
      </text>
    </comment>
    <comment ref="EE340" authorId="149" shapeId="0" xr:uid="{F7348CB6-BE80-472E-91DE-6B963C8B5497}">
      <text>
        <r>
          <rPr>
            <sz val="11"/>
            <color theme="1"/>
            <rFont val="Calibri"/>
            <family val="2"/>
            <scheme val="minor"/>
          </rPr>
          <t>Anna Fragkoudi:
Please check report, unsure whether this is the appropriate column to report this</t>
        </r>
      </text>
    </comment>
    <comment ref="EB343" authorId="149" shapeId="0" xr:uid="{9EE07CD6-0C06-4FBF-A886-F3E7FF8E5B5E}">
      <text>
        <r>
          <rPr>
            <sz val="11"/>
            <color theme="1"/>
            <rFont val="Calibri"/>
            <family val="2"/>
            <scheme val="minor"/>
          </rPr>
          <t>Anna Fragkoudi:
please check to confirm, longitudinally and transversally = forming angle. Unsure how to mark this</t>
        </r>
      </text>
    </comment>
    <comment ref="DR345" authorId="270" shapeId="0" xr:uid="{669C5F01-B2C3-4088-8C27-CF7EAD74FB2F}">
      <text>
        <t xml:space="preserve">[Threaded comment]
Your version of Excel allows you to read this threaded comment; however, any edits to it will get removed if the file is opened in a newer version of Excel. Learn more: https://go.microsoft.com/fwlink/?linkid=870924
Comment:
    slightly more pronounced on the right side </t>
      </text>
    </comment>
    <comment ref="EB346" authorId="149" shapeId="0" xr:uid="{C179AE0C-FF41-40AA-A8AA-1D24F3902C64}">
      <text>
        <r>
          <rPr>
            <sz val="11"/>
            <color theme="1"/>
            <rFont val="Calibri"/>
            <family val="2"/>
            <scheme val="minor"/>
          </rPr>
          <t>Anna Fragkoudi:
needs confirmation, it's either 1 or 4</t>
        </r>
      </text>
    </comment>
    <comment ref="AM348" authorId="271" shapeId="0" xr:uid="{00036C1D-F7E4-45A9-A107-48537DEB6852}">
      <text>
        <t>[Threaded comment]
Your version of Excel allows you to read this threaded comment; however, any edits to it will get removed if the file is opened in a newer version of Excel. Learn more: https://go.microsoft.com/fwlink/?linkid=870924
Comment:
    the left ovary is difficult to identify because of the left haematosalpinx</t>
      </text>
    </comment>
    <comment ref="DW349" authorId="272" shapeId="0" xr:uid="{514C45CE-AD0F-4DF5-BA83-7E944E4902D5}">
      <text>
        <t>[Threaded comment]
Your version of Excel allows you to read this threaded comment; however, any edits to it will get removed if the file is opened in a newer version of Excel. Learn more: https://go.microsoft.com/fwlink/?linkid=870924
Comment:
    Adjacent to the distal small bowl loop</t>
      </text>
    </comment>
    <comment ref="DO350" authorId="273" shapeId="0" xr:uid="{F2B35947-1571-4C89-9385-AC61A539DDC9}">
      <text>
        <t xml:space="preserve">[Threaded comment]
Your version of Excel allows you to read this threaded comment; however, any edits to it will get removed if the file is opened in a newer version of Excel. Learn more: https://go.microsoft.com/fwlink/?linkid=870924
Comment:
    it is difficult to be certain if it is vaginal or cervical </t>
      </text>
    </comment>
    <comment ref="EN350" authorId="274" shapeId="0" xr:uid="{F92BF43F-33E0-4590-A494-BE8122A356EE}">
      <text>
        <t xml:space="preserve">[Threaded comment]
Your version of Excel allows you to read this threaded comment; however, any edits to it will get removed if the file is opened in a newer version of Excel. Learn more: https://go.microsoft.com/fwlink/?linkid=870924
Comment:
    it is difficult to be certain if it is vaginal or cervical </t>
      </text>
    </comment>
    <comment ref="AM351" authorId="275" shapeId="0" xr:uid="{7267EB52-9EEF-4009-A3DB-0ED299B6920E}">
      <text>
        <t>[Threaded comment]
Your version of Excel allows you to read this threaded comment; however, any edits to it will get removed if the file is opened in a newer version of Excel. Learn more: https://go.microsoft.com/fwlink/?linkid=870924
Comment:
    not mentioned in report</t>
      </text>
    </comment>
    <comment ref="BN351" authorId="276" shapeId="0" xr:uid="{97D514E5-C10D-4FB1-BAB7-574320AA1617}">
      <text>
        <t>[Threaded comment]
Your version of Excel allows you to read this threaded comment; however, any edits to it will get removed if the file is opened in a newer version of Excel. Learn more: https://go.microsoft.com/fwlink/?linkid=870924
Comment:
    not mentioned in report</t>
      </text>
    </comment>
    <comment ref="EF351" authorId="277" shapeId="0" xr:uid="{3B40234E-3DFE-4F1E-BB33-C5C61EFAA1F9}">
      <text>
        <t>[Threaded comment]
Your version of Excel allows you to read this threaded comment; however, any edits to it will get removed if the file is opened in a newer version of Excel. Learn more: https://go.microsoft.com/fwlink/?linkid=870924
Comment:
    rectal wall tethering extending 10mm , 12cm above anal verge</t>
      </text>
    </comment>
    <comment ref="DN361" authorId="278" shapeId="0" xr:uid="{A439251F-4513-4656-8F01-3A55589135A2}">
      <text>
        <t>[Threaded comment]
Your version of Excel allows you to read this threaded comment; however, any edits to it will get removed if the file is opened in a newer version of Excel. Learn more: https://go.microsoft.com/fwlink/?linkid=870924
Comment:
    thickening/abnormality</t>
      </text>
    </comment>
    <comment ref="DV361" authorId="279" shapeId="0" xr:uid="{9F027350-DD54-4BD7-8D73-562B19F826EF}">
      <text>
        <t>[Threaded comment]
Your version of Excel allows you to read this threaded comment; however, any edits to it will get removed if the file is opened in a newer version of Excel. Learn more: https://go.microsoft.com/fwlink/?linkid=870924
Comment:
    minimal thickening, medially</t>
      </text>
    </comment>
    <comment ref="DR364" authorId="280" shapeId="0" xr:uid="{5432CED7-8021-42C1-A99B-7E5BC5EE183B}">
      <text>
        <t>[Threaded comment]
Your version of Excel allows you to read this threaded comment; however, any edits to it will get removed if the file is opened in a newer version of Excel. Learn more: https://go.microsoft.com/fwlink/?linkid=870924
Comment:
    nodularity of proximal USL</t>
      </text>
    </comment>
    <comment ref="EH365" authorId="281" shapeId="0" xr:uid="{D5383C34-3AA0-4A89-9FC1-6C8FFA5652D9}">
      <text>
        <t>[Threaded comment]
Your version of Excel allows you to read this threaded comment; however, any edits to it will get removed if the file is opened in a newer version of Excel. Learn more: https://go.microsoft.com/fwlink/?linkid=870924
Comment:
    2-3 band adhesions form post wall of uterus to ant wall of upper thirs of rectum</t>
      </text>
    </comment>
    <comment ref="DR367" authorId="282" shapeId="0" xr:uid="{2464DBA6-ECDD-4BC2-BE4A-F5BB90A21AEE}">
      <text>
        <t>[Threaded comment]
Your version of Excel allows you to read this threaded comment; however, any edits to it will get removed if the file is opened in a newer version of Excel. Learn more: https://go.microsoft.com/fwlink/?linkid=870924
Comment:
    more left then right</t>
      </text>
    </comment>
    <comment ref="CE375" authorId="283" shapeId="0" xr:uid="{9D2BC0A5-4935-40BA-BA68-316CC0FACBB8}">
      <text>
        <t>[Threaded comment]
Your version of Excel allows you to read this threaded comment; however, any edits to it will get removed if the file is opened in a newer version of Excel. Learn more: https://go.microsoft.com/fwlink/?linkid=870924
Comment:
    well defined hyperintense margins and shading on T2 weighted scans</t>
      </text>
    </comment>
    <comment ref="CF375" authorId="284" shapeId="0" xr:uid="{30C31257-4080-41BD-944E-2BFAEAE90325}">
      <text>
        <t>[Threaded comment]
Your version of Excel allows you to read this threaded comment; however, any edits to it will get removed if the file is opened in a newer version of Excel. Learn more: https://go.microsoft.com/fwlink/?linkid=870924
Comment:
    ovoid T1 hyperintensities</t>
      </text>
    </comment>
    <comment ref="EM378" authorId="285" shapeId="0" xr:uid="{5F3E875B-7C8D-4751-9DB8-94CBE61C9025}">
      <text>
        <t>[Threaded comment]
Your version of Excel allows you to read this threaded comment; however, any edits to it will get removed if the file is opened in a newer version of Excel. Learn more: https://go.microsoft.com/fwlink/?linkid=870924
Comment:
    mushroom lesion involving mid to upper rectum</t>
      </text>
    </comment>
    <comment ref="DN380" authorId="286" shapeId="0" xr:uid="{47580ED6-1392-41B0-9741-6BD5A3FDD9F7}">
      <text>
        <t>[Threaded comment]
Your version of Excel allows you to read this threaded comment; however, any edits to it will get removed if the file is opened in a newer version of Excel. Learn more: https://go.microsoft.com/fwlink/?linkid=870924
Comment:
    rectovaginal septum nodule posterior to uterus</t>
      </text>
    </comment>
    <comment ref="BN381" authorId="287" shapeId="0" xr:uid="{4E7E1858-99FA-4E90-9B1A-9ED32D51836C}">
      <text>
        <t>[Threaded comment]
Your version of Excel allows you to read this threaded comment; however, any edits to it will get removed if the file is opened in a newer version of Excel. Learn more: https://go.microsoft.com/fwlink/?linkid=870924
Comment:
    difficult to identify with certainty</t>
      </text>
    </comment>
    <comment ref="AM384" authorId="288" shapeId="0" xr:uid="{A7F54403-8DE1-42C6-BDFA-E1EB8FCB394F}">
      <text>
        <t>[Threaded comment]
Your version of Excel allows you to read this threaded comment; however, any edits to it will get removed if the file is opened in a newer version of Excel. Learn more: https://go.microsoft.com/fwlink/?linkid=870924
Comment:
    'difficult to delineate however suspected lies along the left lateral wall of the uterus'</t>
      </text>
    </comment>
    <comment ref="Z385" authorId="289" shapeId="0" xr:uid="{A26D81E4-CC68-43A0-B2CE-04C3A416DD80}">
      <text>
        <t xml:space="preserve">[Threaded comment]
Your version of Excel allows you to read this threaded comment; however, any edits to it will get removed if the file is opened in a newer version of Excel. Learn more: https://go.microsoft.com/fwlink/?linkid=870924
Comment:
    posterior thickening - no measure provided
</t>
      </text>
    </comment>
    <comment ref="BS407" authorId="290" shapeId="0" xr:uid="{ED38A84C-9559-4299-867C-1467024B71D2}">
      <text>
        <r>
          <rPr>
            <sz val="11"/>
            <color theme="1"/>
            <rFont val="Calibri"/>
            <family val="2"/>
            <scheme val="minor"/>
          </rPr>
          <t>Negin Mirzaei Damabi:
There is a peritoneal inclusion cyst seen within the left adnexa, measuring 6 x 3.5 x 4 cm.</t>
        </r>
      </text>
    </comment>
    <comment ref="DV409" authorId="290" shapeId="0" xr:uid="{B3AF1ED7-D1EE-4296-B067-D6F34668D434}">
      <text>
        <r>
          <rPr>
            <sz val="11"/>
            <color theme="1"/>
            <rFont val="Calibri"/>
            <family val="2"/>
            <scheme val="minor"/>
          </rPr>
          <t>Negin Mirzaei Damabi:
 medially, but no T1 hyperintensities. Multiple small focal T1 hyperintensities are noted anteriorly in relation to the uterus suspicious for endometriotic deposits at this site</t>
        </r>
      </text>
    </comment>
    <comment ref="DI410" authorId="290" shapeId="0" xr:uid="{3272AC79-E53A-411D-9782-89BFF1052C16}">
      <text>
        <r>
          <rPr>
            <sz val="11"/>
            <color theme="1"/>
            <rFont val="Calibri"/>
            <family val="2"/>
            <scheme val="minor"/>
          </rPr>
          <t>Negin Mirzaei Damabi:
Located at the superior vaginal vault, to the left of midline, is a well circumscribed T2 hyperintense mass measuring 21 x 30 x 23 mm. The lesion has intermediate to low signal intensity on T1, and is not typical for an endometrioma. Scar / deep infiltrating endometriosis may have this appearance</t>
        </r>
      </text>
    </comment>
    <comment ref="DR410" authorId="290" shapeId="0" xr:uid="{8760CDBA-85C0-4AF1-B769-09A0B1771D3D}">
      <text>
        <r>
          <rPr>
            <sz val="11"/>
            <color theme="1"/>
            <rFont val="Calibri"/>
            <family val="2"/>
            <scheme val="minor"/>
          </rPr>
          <t>Negin Mirzaei Damabi:
central : 32 x 13 x 6</t>
        </r>
      </text>
    </comment>
    <comment ref="EA410" authorId="290" shapeId="0" xr:uid="{569FCF11-159E-4F7F-9903-681E87BFEFC3}">
      <text>
        <r>
          <rPr>
            <sz val="11"/>
            <color theme="1"/>
            <rFont val="Calibri"/>
            <family val="2"/>
            <scheme val="minor"/>
          </rPr>
          <t>Negin Mirzaei Damabi:
12 cm above the anal verge and extends over a craniocaudal distance of 40 mm.</t>
        </r>
      </text>
    </comment>
    <comment ref="EJ412" authorId="290" shapeId="0" xr:uid="{9757867D-77B8-4BCC-9100-EE1A806616DC}">
      <text>
        <r>
          <rPr>
            <sz val="11"/>
            <color theme="1"/>
            <rFont val="Calibri"/>
            <family val="2"/>
            <scheme val="minor"/>
          </rPr>
          <t>Negin Mirzaei Damabi:
These are situated posteriorly and extend medially into the Pouch of Douglas adjacent to the traversing rectum.</t>
        </r>
      </text>
    </comment>
    <comment ref="DJ413" authorId="290" shapeId="0" xr:uid="{0EF1E0A8-7345-408D-9B16-F99AC9E15E4B}">
      <text>
        <r>
          <rPr>
            <sz val="11"/>
            <color theme="1"/>
            <rFont val="Calibri"/>
            <family val="2"/>
            <scheme val="minor"/>
          </rPr>
          <t>Negin Mirzaei Damabi:
small</t>
        </r>
      </text>
    </comment>
    <comment ref="EH413" authorId="290" shapeId="0" xr:uid="{3DA092BF-9A08-462A-8104-7C42A67F8186}">
      <text>
        <r>
          <rPr>
            <sz val="11"/>
            <color theme="1"/>
            <rFont val="Calibri"/>
            <family val="2"/>
            <scheme val="minor"/>
          </rPr>
          <t xml:space="preserve">Negin Mirzaei Damabi:
Tethering of the traversing rectum is noted over the uterine fundus 
</t>
        </r>
      </text>
    </comment>
    <comment ref="EJ413" authorId="290" shapeId="0" xr:uid="{03FA72E0-67E9-421A-B821-9088F34BBCF0}">
      <text>
        <r>
          <rPr>
            <sz val="11"/>
            <color theme="1"/>
            <rFont val="Calibri"/>
            <family val="2"/>
            <scheme val="minor"/>
          </rPr>
          <t>Negin Mirzaei Damabi:
The rectum also contacts the left ovary where there is serosal adhesion extending over 2cm</t>
        </r>
      </text>
    </comment>
    <comment ref="BC415" authorId="290" shapeId="0" xr:uid="{D78900F3-6277-4AE5-8E53-EA89F83133F3}">
      <text>
        <r>
          <rPr>
            <sz val="11"/>
            <color theme="1"/>
            <rFont val="Calibri"/>
            <family val="2"/>
            <scheme val="minor"/>
          </rPr>
          <t>Negin Mirzaei Damabi:
On the left side, a prominent cyst measuring maximally 8 cm is seen in relation to the ovary. It has encapsulated margins and some fine septa with signal characteristics in keeping with ovarian cyst.</t>
        </r>
      </text>
    </comment>
    <comment ref="DW415" authorId="290" shapeId="0" xr:uid="{E53F0B1A-0325-442A-BC67-29F514045B82}">
      <text>
        <r>
          <rPr>
            <sz val="11"/>
            <color theme="1"/>
            <rFont val="Calibri"/>
            <family val="2"/>
            <scheme val="minor"/>
          </rPr>
          <t>Negin Mirzaei Damabi:
A simple appearing cyst is seen anteriorly in relation to the cervix in the region of the anterior vaginal fornix.</t>
        </r>
      </text>
    </comment>
    <comment ref="J416" authorId="290" shapeId="0" xr:uid="{081253BE-CC1D-466B-A1CF-A56F9960DE7D}">
      <text>
        <r>
          <rPr>
            <sz val="11"/>
            <color theme="1"/>
            <rFont val="Calibri"/>
            <family val="2"/>
            <scheme val="minor"/>
          </rPr>
          <t xml:space="preserve">Negin Mirzaei Damabi:
longitudinal
</t>
        </r>
      </text>
    </comment>
    <comment ref="DQ416" authorId="290" shapeId="0" xr:uid="{8A905B07-EF4B-423A-AE4F-EE24E2F1581E}">
      <text>
        <r>
          <rPr>
            <sz val="11"/>
            <color theme="1"/>
            <rFont val="Calibri"/>
            <family val="2"/>
            <scheme val="minor"/>
          </rPr>
          <t>Negin Mirzaei Damabi:
The uterosacral ligaments demonstrate some thickening in keeping with old endometriosis.</t>
        </r>
      </text>
    </comment>
    <comment ref="DZ417" authorId="290" shapeId="0" xr:uid="{CB8F0092-8EFF-40D2-80E4-836DEB81C5A6}">
      <text>
        <r>
          <rPr>
            <sz val="11"/>
            <color theme="1"/>
            <rFont val="Calibri"/>
            <family val="2"/>
            <scheme val="minor"/>
          </rPr>
          <t>Negin Mirzaei Damabi:
here is questionable mild thickening of the serosal surface extending over a craniocaudal distance of approximately 20 mm, measuring less than 4.5 mm in greatest thickness. The large bowel at this location is relatively collapsed. At most, this may represent serosal involvement by deep infiltrating endometriosis, with no convincing evidence of muscular or submucosal invasion.</t>
        </r>
      </text>
    </comment>
    <comment ref="DR418" authorId="290" shapeId="0" xr:uid="{BFA45DD3-63BC-451F-A578-79A6C793306C}">
      <text>
        <r>
          <rPr>
            <sz val="11"/>
            <color theme="1"/>
            <rFont val="Calibri"/>
            <family val="2"/>
            <scheme val="minor"/>
          </rPr>
          <t xml:space="preserve">Negin Mirzaei Damabi:
There is a large plaque of deep infiltrating endometriosis demonstrated within the torus
uterinus/posterior vaginal region measuring 33 x 12 x 9 mm, with extension into the central portions
of the uterosacral ligaments bilaterally
</t>
        </r>
      </text>
    </comment>
    <comment ref="DG419" authorId="290" shapeId="0" xr:uid="{9EC6B87C-F37F-423D-86E6-4CC7B56B789D}">
      <text>
        <r>
          <rPr>
            <sz val="11"/>
            <color theme="1"/>
            <rFont val="Calibri"/>
            <family val="2"/>
            <scheme val="minor"/>
          </rPr>
          <t>Negin Mirzaei Damabi:
Deep infiltrating endometriosis involving the torus uterinus and uterosacral ligaments bilaterally</t>
        </r>
      </text>
    </comment>
    <comment ref="DR419" authorId="290" shapeId="0" xr:uid="{E5085E70-01CE-47D4-AA9F-912B379B1532}">
      <text>
        <r>
          <rPr>
            <sz val="11"/>
            <color theme="1"/>
            <rFont val="Calibri"/>
            <family val="2"/>
            <scheme val="minor"/>
          </rPr>
          <t xml:space="preserve">Negin Mirzaei Damabi:
central </t>
        </r>
      </text>
    </comment>
    <comment ref="CY421" authorId="290" shapeId="0" xr:uid="{AF79E6EA-6F93-497F-876D-54BEFCABABEF}">
      <text>
        <r>
          <rPr>
            <sz val="11"/>
            <color theme="1"/>
            <rFont val="Calibri"/>
            <family val="2"/>
            <scheme val="minor"/>
          </rPr>
          <t>Negin Mirzaei Damabi:
The right ureter is seen to course posterior to the large right endometrioma, and contacts the posterior surface but is not associated with any proximal dilatation.</t>
        </r>
      </text>
    </comment>
    <comment ref="DR422" authorId="290" shapeId="0" xr:uid="{5709FCF5-772E-409D-A7F6-8C3DA9956089}">
      <text>
        <r>
          <rPr>
            <sz val="11"/>
            <color theme="1"/>
            <rFont val="Calibri"/>
            <family val="2"/>
            <scheme val="minor"/>
          </rPr>
          <t>Negin Mirzaei Damabi:
The retroflexed appearance of the uterus raises the possibility of deep infiltrating endometriosis posterior to the cervix, possibly extending into the external portions of the uterosacral ligaments bilaterally.</t>
        </r>
      </text>
    </comment>
    <comment ref="DW422" authorId="290" shapeId="0" xr:uid="{1CFF2FF3-7FFE-4A48-B58E-170C184DB3D2}">
      <text>
        <r>
          <rPr>
            <sz val="11"/>
            <color theme="1"/>
            <rFont val="Calibri"/>
            <family val="2"/>
            <scheme val="minor"/>
          </rPr>
          <t>Negin Mirzaei Damabi:
The retroflexed appearance of the uterus raises the possibility of deep infiltrating endometriosis posterior to the cervix, possibly extending into the external portions of the uterosacral ligaments bilaterally.</t>
        </r>
      </text>
    </comment>
    <comment ref="T423" authorId="290" shapeId="0" xr:uid="{A057EF4D-13F1-4D4E-9736-77126CF63961}">
      <text>
        <r>
          <rPr>
            <sz val="11"/>
            <color theme="1"/>
            <rFont val="Calibri"/>
            <family val="2"/>
            <scheme val="minor"/>
          </rPr>
          <t xml:space="preserve">Negin Mirzaei Damabi:
A large rounded mass measuring 5.5 cm is seen at the posterosuperior wall of the uterus extending to the fundus. This demonstrates heterogeneous signal on both T1 and T2-weighted scans with the T1 fat-sat images demonstrating multiple hyperintense foci which can be seen in endometriosis. </t>
        </r>
      </text>
    </comment>
    <comment ref="DI424" authorId="290" shapeId="0" xr:uid="{AD9586E8-5B1C-4822-B27F-A27BCD212275}">
      <text>
        <r>
          <rPr>
            <sz val="11"/>
            <color theme="1"/>
            <rFont val="Calibri"/>
            <family val="2"/>
            <scheme val="minor"/>
          </rPr>
          <t>Negin Mirzaei Damabi:
Severe deep infiltrating endometriosis involves the torus uterinus / retro cervical region extending into the upper vaginal fornix/rectovaginal septum, with extension into the uterosacral ligaments bilaterally</t>
        </r>
      </text>
    </comment>
    <comment ref="DQ424" authorId="290" shapeId="0" xr:uid="{E1C73639-5B10-4FF8-A6C1-6AFF74AF6331}">
      <text>
        <r>
          <rPr>
            <sz val="11"/>
            <color theme="1"/>
            <rFont val="Calibri"/>
            <family val="2"/>
            <scheme val="minor"/>
          </rPr>
          <t>Negin Mirzaei Damabi:
There is a large plaque of deep infiltrating endometriosis involving the torus uterinus / retro cervical region extending into the upper vaginal fornix/rectovaginal septum, measuring 28 x 18 x 30 mm with extension into the uterosacral ligaments bilaterally.</t>
        </r>
      </text>
    </comment>
    <comment ref="DN425" authorId="290" shapeId="0" xr:uid="{8E5D4D77-0904-4DCD-A7F2-9F85B3011D32}">
      <text>
        <r>
          <rPr>
            <sz val="11"/>
            <color theme="1"/>
            <rFont val="Calibri"/>
            <family val="2"/>
            <scheme val="minor"/>
          </rPr>
          <t>Negin Mirzaei Damabi:
There is a 21 mm endometriotic lesion involving the anterior rectal wall</t>
        </r>
      </text>
    </comment>
    <comment ref="DQ427" authorId="290" shapeId="0" xr:uid="{8B9E1CE2-B788-4601-990F-225BA8DD1097}">
      <text>
        <r>
          <rPr>
            <sz val="11"/>
            <color theme="1"/>
            <rFont val="Calibri"/>
            <family val="2"/>
            <scheme val="minor"/>
          </rPr>
          <t>Negin Mirzaei Damabi:
The uterosacral ligaments and torus uterinus are extremely difficult to assess due to the gross distortion of the enlarged uterus.</t>
        </r>
      </text>
    </comment>
    <comment ref="DI429" authorId="290" shapeId="0" xr:uid="{9DB26BC9-9B6D-4EA6-BF3D-27F224BF1B92}">
      <text>
        <r>
          <rPr>
            <sz val="11"/>
            <color theme="1"/>
            <rFont val="Calibri"/>
            <family val="2"/>
            <scheme val="minor"/>
          </rPr>
          <t>Negin Mirzaei Damabi:
Well-circumscribed T2 hyperintense, T1 hyperintense lesion...likely representing a Gartner’s duct cyst.</t>
        </r>
      </text>
    </comment>
    <comment ref="CY431" authorId="290" shapeId="0" xr:uid="{0C3BCA9A-25E0-4C80-ADC1-184EF9085AE2}">
      <text>
        <r>
          <rPr>
            <sz val="11"/>
            <color theme="1"/>
            <rFont val="Calibri"/>
            <family val="2"/>
            <scheme val="minor"/>
          </rPr>
          <t>Negin Mirzaei Damabi:
Urine is demonstrated within the left mid ureter, without evidence of proximal hydroureter.</t>
        </r>
      </text>
    </comment>
    <comment ref="DV431" authorId="290" shapeId="0" xr:uid="{567AC5F2-EBF1-4B1D-AA98-5264647EFE17}">
      <text>
        <r>
          <rPr>
            <sz val="11"/>
            <color theme="1"/>
            <rFont val="Calibri"/>
            <family val="2"/>
            <scheme val="minor"/>
          </rPr>
          <t>Negin Mirzaei Damabi:
Abnormality extends into the right uterosacral ligament and to a lesser degree to the left side.</t>
        </r>
      </text>
    </comment>
    <comment ref="DQ432" authorId="290" shapeId="0" xr:uid="{E814CF1B-22C8-4B32-8D2C-3E39C5C55DAD}">
      <text>
        <r>
          <rPr>
            <sz val="11"/>
            <color theme="1"/>
            <rFont val="Calibri"/>
            <family val="2"/>
            <scheme val="minor"/>
          </rPr>
          <t>Negin Mirzaei Damabi:
Abnormal T2 hypointense thickening of the torus uterinus and central portions of the uterosacral ligaments bilaterally measuring 30 x 4 mm with obliteration of the pouch of Douglas, in keeping with deep infiltrating endometriosis.</t>
        </r>
      </text>
    </comment>
    <comment ref="DN433" authorId="290" shapeId="0" xr:uid="{BCED2D1E-CEE8-49CC-8E89-0006121E8D49}">
      <text>
        <r>
          <rPr>
            <sz val="11"/>
            <color theme="1"/>
            <rFont val="Calibri"/>
            <family val="2"/>
            <scheme val="minor"/>
          </rPr>
          <t>Negin Mirzaei Damabi:
Within the upper right vagina, appearing to be intimately related to the posterior wall is a large well-circumscribed T2 hyperintense cystic structure measuring 30 x 15 x 22 mm. This lesion does not contain any blood product within and although involves the posterior wall rather than the anterior wall, is still favoured to represent a Gartner’s duct cyst.</t>
        </r>
      </text>
    </comment>
    <comment ref="CY434" authorId="290" shapeId="0" xr:uid="{D9CDE7C7-CD7D-4961-BF73-130BF0F609E1}">
      <text>
        <r>
          <rPr>
            <sz val="11"/>
            <color theme="1"/>
            <rFont val="Calibri"/>
            <family val="2"/>
            <scheme val="minor"/>
          </rPr>
          <t>Negin Mirzaei Damabi:
The left ureter is seen to track along the left pelvic sidewall, and is separate to the left ovary.
 The right ureter is seen to course just lateral to the lateral margin of the right ovary, and has a close association with Versed</t>
        </r>
      </text>
    </comment>
    <comment ref="DX434" authorId="290" shapeId="0" xr:uid="{3F3A15A2-4798-4419-9FEC-7D47A1190376}">
      <text>
        <r>
          <rPr>
            <sz val="11"/>
            <color theme="1"/>
            <rFont val="Calibri"/>
            <family val="2"/>
            <scheme val="minor"/>
          </rPr>
          <t>Negin Mirzaei Damabi:
There is a large stellate plaque of deep infiltrating endometriosis located in the torus uterinus / retro cervical region extending into the central portions of the uterosacral ligaments bilaterally, measuring 16 x 13 x 14 mm</t>
        </r>
      </text>
    </comment>
    <comment ref="DW436" authorId="290" shapeId="0" xr:uid="{9F36504F-1099-45B9-8B08-FC6AAD4E5004}">
      <text>
        <r>
          <rPr>
            <sz val="11"/>
            <color theme="1"/>
            <rFont val="Calibri"/>
            <family val="2"/>
            <scheme val="minor"/>
          </rPr>
          <t>Negin Mirzaei Damabi:
T1 and T2 hypointense adhesion or burnt out plaque between the posterior cervix and anterior surface of the upper rectum</t>
        </r>
      </text>
    </comment>
    <comment ref="DV439" authorId="290" shapeId="0" xr:uid="{9DDE0FED-26A3-454A-91AD-068FAEA6E3F5}">
      <text>
        <r>
          <rPr>
            <sz val="11"/>
            <color theme="1"/>
            <rFont val="Calibri"/>
            <family val="2"/>
            <scheme val="minor"/>
          </rPr>
          <t>Negin Mirzaei Damabi:
T2-hypointensity is noted over the peritoneal surface, low in the pouch of Douglas and this extends over the uterosacral ligaments in keeping with old endometriosis bilaterally.</t>
        </r>
      </text>
    </comment>
    <comment ref="DV440" authorId="290" shapeId="0" xr:uid="{FF259923-C174-4708-BCE1-3CD7019005CD}">
      <text>
        <r>
          <rPr>
            <sz val="11"/>
            <color theme="1"/>
            <rFont val="Calibri"/>
            <family val="2"/>
            <scheme val="minor"/>
          </rPr>
          <t>Negin Mirzaei Damabi:
There is mild thickening of the right uterosacral ligament without convincing evidence of retro cervical / torus uterinus involvement. The left uterosacral ligament is relatively spared.</t>
        </r>
      </text>
    </comment>
    <comment ref="AM441" authorId="290" shapeId="0" xr:uid="{41F1C194-B638-49FF-9BBB-E688C4384716}">
      <text>
        <r>
          <rPr>
            <sz val="11"/>
            <color theme="1"/>
            <rFont val="Calibri"/>
            <family val="2"/>
            <scheme val="minor"/>
          </rPr>
          <t xml:space="preserve">Negin Mirzaei Damabi:
The left tubo-ovarian complex measures to 5 x 22 x 21 mm, and contains a 23 mm and 11 mm endometriomas within. </t>
        </r>
      </text>
    </comment>
    <comment ref="CY441" authorId="290" shapeId="0" xr:uid="{6D26C6FD-9C67-4F9A-8783-CEE22AFA9521}">
      <text>
        <r>
          <rPr>
            <sz val="11"/>
            <color theme="1"/>
            <rFont val="Calibri"/>
            <family val="2"/>
            <scheme val="minor"/>
          </rPr>
          <t>Negin Mirzaei Damabi:
The left ureter is seen to course posterolateral to the left tubo-ovarian complex.</t>
        </r>
      </text>
    </comment>
    <comment ref="DW441" authorId="290" shapeId="0" xr:uid="{DC3EB96B-3CB0-4062-82F3-35E41C675651}">
      <text>
        <r>
          <rPr>
            <sz val="11"/>
            <color theme="1"/>
            <rFont val="Calibri"/>
            <family val="2"/>
            <scheme val="minor"/>
          </rPr>
          <t xml:space="preserve">Negin Mirzaei Damabi:
There is thickening of the retro cervical region / torus uterinus measuring 18 x 6 x 22 mm </t>
        </r>
      </text>
    </comment>
    <comment ref="CY442" authorId="290" shapeId="0" xr:uid="{F2357392-1FBB-4B72-9222-E8E7B6C979B4}">
      <text>
        <r>
          <rPr>
            <sz val="11"/>
            <color theme="1"/>
            <rFont val="Calibri"/>
            <family val="2"/>
            <scheme val="minor"/>
          </rPr>
          <t>Negin Mirzaei Damabi:
The left ureter is mildly prominent, and is seen to course posterolateral to the left tubo-ovarian complex.</t>
        </r>
      </text>
    </comment>
    <comment ref="A443" authorId="290" shapeId="0" xr:uid="{D1FA3A65-B826-409E-AFA7-865B288072C6}">
      <text>
        <r>
          <rPr>
            <sz val="11"/>
            <color theme="1"/>
            <rFont val="Calibri"/>
            <family val="2"/>
            <scheme val="minor"/>
          </rPr>
          <t xml:space="preserve">Negin Mirzaei Damabi:
not totally confident it's spot-on </t>
        </r>
      </text>
    </comment>
    <comment ref="AM443" authorId="290" shapeId="0" xr:uid="{7DE679BB-DDB7-4D56-A988-67400BB66DD8}">
      <text>
        <r>
          <rPr>
            <sz val="11"/>
            <color theme="1"/>
            <rFont val="Calibri"/>
            <family val="2"/>
            <scheme val="minor"/>
          </rPr>
          <t>Negin Mirzaei Damabi:
It is difficult to be certain... A separate ovary has not been identified with confidence.</t>
        </r>
      </text>
    </comment>
    <comment ref="BN443" authorId="290" shapeId="0" xr:uid="{129A7479-5AF5-40B8-A755-F24BA0FCF753}">
      <text>
        <r>
          <rPr>
            <sz val="11"/>
            <color theme="1"/>
            <rFont val="Calibri"/>
            <family val="2"/>
            <scheme val="minor"/>
          </rPr>
          <t>Negin Mirzaei Damabi:
It is difficult to be certain... A separate ovary has not been identified with confidence.</t>
        </r>
      </text>
    </comment>
    <comment ref="CC443" authorId="290" shapeId="0" xr:uid="{0D72590B-74BA-4D3D-BD29-4C84474D865E}">
      <text>
        <r>
          <rPr>
            <sz val="11"/>
            <color theme="1"/>
            <rFont val="Calibri"/>
            <family val="2"/>
            <scheme val="minor"/>
          </rPr>
          <t xml:space="preserve">Negin Mirzaei Damabi:not sure left or right :
Large well-circumscribed lesion measuring 11 x 9 x 9.5 cm... in keeping with an endometrioma
</t>
        </r>
      </text>
    </comment>
    <comment ref="EH443" authorId="290" shapeId="0" xr:uid="{3907A127-19F5-47C8-882E-F5B189B10E18}">
      <text>
        <r>
          <rPr>
            <sz val="11"/>
            <color theme="1"/>
            <rFont val="Calibri"/>
            <family val="2"/>
            <scheme val="minor"/>
          </rPr>
          <t>Negin Mirzaei Damabi:
No clear fat plane between the lesion and the posterior uterus... possibility of adhesions in this location is raised</t>
        </r>
      </text>
    </comment>
    <comment ref="DW444" authorId="290" shapeId="0" xr:uid="{6671C41E-497B-4208-A4AD-4F475FC0B90A}">
      <text>
        <r>
          <rPr>
            <sz val="11"/>
            <color theme="1"/>
            <rFont val="Calibri"/>
            <family val="2"/>
            <scheme val="minor"/>
          </rPr>
          <t>Negin Mirzaei Damabi:
The cervix has a diffusely abnormal appearance. The thickening of the mucosa lining the endocervical canal, with associated expansion of up to 32 x 20 x 21 mm. Some of this demonstrates T1 hyperintensity. Note is made of a small amount of fluid within the vagina.</t>
        </r>
      </text>
    </comment>
    <comment ref="A445" authorId="290" shapeId="0" xr:uid="{A79B8A92-2173-4FA6-8323-E3BEBE824990}">
      <text>
        <r>
          <rPr>
            <sz val="11"/>
            <color theme="1"/>
            <rFont val="Calibri"/>
            <family val="2"/>
            <scheme val="minor"/>
          </rPr>
          <t xml:space="preserve">Negin Mirzaei Damabi:
not totally confident it's spot-on </t>
        </r>
      </text>
    </comment>
    <comment ref="DV445" authorId="290" shapeId="0" xr:uid="{9B3B8E6B-C6D8-4AF8-9BAF-50B129D7F2A5}">
      <text>
        <r>
          <rPr>
            <sz val="11"/>
            <color theme="1"/>
            <rFont val="Calibri"/>
            <family val="2"/>
            <scheme val="minor"/>
          </rPr>
          <t>Negin Mirzaei Damabi:
Uniform thickening of the left uterosacral ligament extending into the inferior pouch in keeping with further disease in this location, with evidence of loculated fluid.</t>
        </r>
      </text>
    </comment>
    <comment ref="DI447" authorId="290" shapeId="0" xr:uid="{862723F4-00DD-4B0B-BE34-0B1E3E284348}">
      <text>
        <r>
          <rPr>
            <sz val="11"/>
            <color theme="1"/>
            <rFont val="Calibri"/>
            <family val="2"/>
            <scheme val="minor"/>
          </rPr>
          <t>Negin Mirzaei Damabi:
extends to contact the posterior right side of the vaginal fornix</t>
        </r>
      </text>
    </comment>
    <comment ref="DN447" authorId="290" shapeId="0" xr:uid="{4C0ED7CF-4D25-4630-A337-D8DA492A1EED}">
      <text>
        <r>
          <rPr>
            <sz val="11"/>
            <color theme="1"/>
            <rFont val="Calibri"/>
            <family val="2"/>
            <scheme val="minor"/>
          </rPr>
          <t>Negin Mirzaei Damabi:
smooth thickening of the left side of the rectovaginal septum... without convincing evidence of the nodule</t>
        </r>
      </text>
    </comment>
    <comment ref="BR455" authorId="291" shapeId="0" xr:uid="{BD3D04FE-6CBF-42CF-84FA-C8B6ECF316B7}">
      <text>
        <t>[Threaded comment]
Your version of Excel allows you to read this threaded comment; however, any edits to it will get removed if the file is opened in a newer version of Excel. Learn more: https://go.microsoft.com/fwlink/?linkid=870924
Comment:
    some of the calculations are different to the writing on the PDFs</t>
      </text>
    </comment>
    <comment ref="DX455" authorId="149" shapeId="0" xr:uid="{2CFEE9CB-3592-40F0-BD33-EC46C0256D82}">
      <text>
        <r>
          <rPr>
            <sz val="11"/>
            <color theme="1"/>
            <rFont val="Calibri"/>
            <family val="2"/>
            <scheme val="minor"/>
          </rPr>
          <t>Anna Fragkoudi:
As is on the form</t>
        </r>
      </text>
    </comment>
    <comment ref="FC456" authorId="149" shapeId="0" xr:uid="{D2857A49-02AF-4855-864D-4B66E3547D87}">
      <text>
        <r>
          <rPr>
            <sz val="11"/>
            <color theme="1"/>
            <rFont val="Calibri"/>
            <family val="2"/>
            <scheme val="minor"/>
          </rPr>
          <t>Anna Fragkoudi:
Please check as the hand writing is unclear as of what type of cyst</t>
        </r>
      </text>
    </comment>
    <comment ref="AK457" authorId="149" shapeId="0" xr:uid="{D7407470-38B8-487B-BFC9-C580A30BE700}">
      <text>
        <r>
          <rPr>
            <sz val="11"/>
            <color theme="1"/>
            <rFont val="Calibri"/>
            <family val="2"/>
            <scheme val="minor"/>
          </rPr>
          <t>Anna Fragkoudi:
handwriting is unclear</t>
        </r>
      </text>
    </comment>
    <comment ref="DP457" authorId="149" shapeId="0" xr:uid="{48DA2644-02AA-4FFD-9831-D646C0CAB991}">
      <text>
        <r>
          <rPr>
            <sz val="11"/>
            <color theme="1"/>
            <rFont val="Calibri"/>
            <family val="2"/>
            <scheme val="minor"/>
          </rPr>
          <t>Anna Fragkoudi:
There is a note "as per posterior vaginal fru..." Please check the handwriting is unclear.</t>
        </r>
      </text>
    </comment>
    <comment ref="FC457" authorId="149" shapeId="0" xr:uid="{A11C5775-F739-402B-9ACC-AD2FCFE545B1}">
      <text>
        <r>
          <rPr>
            <sz val="11"/>
            <color theme="1"/>
            <rFont val="Calibri"/>
            <family val="2"/>
            <scheme val="minor"/>
          </rPr>
          <t>Anna Fragkoudi:
Please check handwriting is unclear</t>
        </r>
      </text>
    </comment>
    <comment ref="BO458" authorId="149" shapeId="0" xr:uid="{11F27E20-27F4-40D5-A365-E329D097956B}">
      <text>
        <r>
          <rPr>
            <sz val="11"/>
            <color theme="1"/>
            <rFont val="Calibri"/>
            <family val="2"/>
            <scheme val="minor"/>
          </rPr>
          <t>Anna Fragkoudi:
Please check record to confirm, as the writing is unclear</t>
        </r>
      </text>
    </comment>
    <comment ref="FC458" authorId="149" shapeId="0" xr:uid="{0EBBAA41-6F50-4B75-8E91-DDE9C6A8D61F}">
      <text>
        <r>
          <rPr>
            <sz val="11"/>
            <color theme="1"/>
            <rFont val="Calibri"/>
            <family val="2"/>
            <scheme val="minor"/>
          </rPr>
          <t xml:space="preserve">Anna Fragkoudi:
Please check record the handwriting is unclear </t>
        </r>
      </text>
    </comment>
    <comment ref="AI463" authorId="149" shapeId="0" xr:uid="{36E2BDEC-69DD-4376-9FC7-E95E39C7D3F7}">
      <text>
        <r>
          <rPr>
            <sz val="11"/>
            <color theme="1"/>
            <rFont val="Calibri"/>
            <family val="2"/>
            <scheme val="minor"/>
          </rPr>
          <t>Anna Fragkoudi:
Check the record please, as the handwriting and scanning is unclear</t>
        </r>
      </text>
    </comment>
    <comment ref="AK463" authorId="149" shapeId="0" xr:uid="{910639A3-412B-4844-9732-04795EB9E106}">
      <text>
        <r>
          <rPr>
            <sz val="11"/>
            <color theme="1"/>
            <rFont val="Calibri"/>
            <family val="2"/>
            <scheme val="minor"/>
          </rPr>
          <t>Anna Fragkoudi:
Check record to confirm handwriting</t>
        </r>
      </text>
    </comment>
    <comment ref="DE471" authorId="149" shapeId="0" xr:uid="{5AE08A0F-A69F-4224-B673-A67811168C88}">
      <text>
        <r>
          <rPr>
            <sz val="11"/>
            <color theme="1"/>
            <rFont val="Calibri"/>
            <family val="2"/>
            <scheme val="minor"/>
          </rPr>
          <t>Anna Fragkoudi:
Both</t>
        </r>
      </text>
    </comment>
    <comment ref="DE477" authorId="149" shapeId="0" xr:uid="{F6291E58-46FD-498D-A4FD-ADAADA755A6A}">
      <text>
        <r>
          <rPr>
            <sz val="11"/>
            <color theme="1"/>
            <rFont val="Calibri"/>
            <family val="2"/>
            <scheme val="minor"/>
          </rPr>
          <t>Anna Fragkoudi:
Both</t>
        </r>
      </text>
    </comment>
    <comment ref="AQ495" authorId="292" shapeId="0" xr:uid="{05238F7C-D2A8-4923-803F-0C9632C237CC}">
      <text>
        <t>[Threaded comment]
Your version of Excel allows you to read this threaded comment; however, any edits to it will get removed if the file is opened in a newer version of Excel. Learn more: https://go.microsoft.com/fwlink/?linkid=870924
Comment:
    This number is very different to the written down report</t>
      </text>
    </comment>
    <comment ref="DC498" authorId="149" shapeId="0" xr:uid="{A2616509-96BB-4007-AED1-CA4F893F0BB1}">
      <text>
        <r>
          <rPr>
            <sz val="11"/>
            <color theme="1"/>
            <rFont val="Calibri"/>
            <family val="2"/>
            <scheme val="minor"/>
          </rPr>
          <t>Anna Fragkoudi:
The clinician did not check 3: Complete, but they have checked 3a. Does this mean it is 2 or 0 because they haven't checked it? I left it as 2. Please confirm.</t>
        </r>
      </text>
    </comment>
    <comment ref="DC499" authorId="149" shapeId="0" xr:uid="{2F6C6DA1-723A-450D-A9C0-28F1B567A59E}">
      <text>
        <r>
          <rPr>
            <sz val="11"/>
            <color theme="1"/>
            <rFont val="Calibri"/>
            <family val="2"/>
            <scheme val="minor"/>
          </rPr>
          <t>Anna Fragkoudi:
The clinician did not check 3: Complete, but they have checked 3a. Does this mean it is 2 or 0 because they haven't checked it? I left it as 2. Please confirm.</t>
        </r>
      </text>
    </comment>
    <comment ref="CH517" authorId="149" shapeId="0" xr:uid="{B8BD70E3-4030-4464-96A8-7A5C4D0B7337}">
      <text>
        <r>
          <rPr>
            <sz val="11"/>
            <color theme="1"/>
            <rFont val="Calibri"/>
            <family val="2"/>
            <scheme val="minor"/>
          </rPr>
          <t xml:space="preserve">Anna Fragkoudi:
I am unsure what the handwrite says. I am unfamiliar with the word "endorchiohe" that Rachel included here, I would think it says "endocrine signal". Also the word "thought" might be correct. </t>
        </r>
      </text>
    </comment>
    <comment ref="DL519" authorId="149" shapeId="0" xr:uid="{9F425AB2-CFF8-4D46-8B70-BAC90205D9FA}">
      <text>
        <r>
          <rPr>
            <sz val="11"/>
            <color theme="1"/>
            <rFont val="Calibri"/>
            <family val="2"/>
            <scheme val="minor"/>
          </rPr>
          <t>Anna Fragkoudi:
Clinician note "borderline - probably ok"</t>
        </r>
      </text>
    </comment>
    <comment ref="BR522" authorId="149" shapeId="0" xr:uid="{BF003BF2-4CA1-4FCB-98F6-7876AEBC6F7B}">
      <text>
        <r>
          <rPr>
            <sz val="11"/>
            <color theme="1"/>
            <rFont val="Calibri"/>
            <family val="2"/>
            <scheme val="minor"/>
          </rPr>
          <t>Anna Fragkoudi:
Clinician has "15" as a volume</t>
        </r>
      </text>
    </comment>
    <comment ref="AJ523" authorId="149" shapeId="0" xr:uid="{F74891EB-1338-4F75-BD35-CE759D398C95}">
      <text>
        <r>
          <rPr>
            <sz val="11"/>
            <color theme="1"/>
            <rFont val="Calibri"/>
            <family val="2"/>
            <scheme val="minor"/>
          </rPr>
          <t>Anna Fragkoudi:
Unsure whether this should be 0. The clinician selected No, but then provided info on the number and size of fibroids. Please check</t>
        </r>
      </text>
    </comment>
    <comment ref="AK523" authorId="149" shapeId="0" xr:uid="{1CCFB8AB-BB7A-4E9D-8AC6-E486C3DCBF3B}">
      <text>
        <r>
          <rPr>
            <sz val="11"/>
            <color theme="1"/>
            <rFont val="Calibri"/>
            <family val="2"/>
            <scheme val="minor"/>
          </rPr>
          <t>Anna Fragkoudi:
Check the record, there is a free text that is cut from scan. The info should be on the hard copy</t>
        </r>
      </text>
    </comment>
    <comment ref="AV524" authorId="149" shapeId="0" xr:uid="{C83663C2-BD21-4417-9180-E369A2B98B78}">
      <text>
        <r>
          <rPr>
            <sz val="11"/>
            <color theme="1"/>
            <rFont val="Calibri"/>
            <family val="2"/>
            <scheme val="minor"/>
          </rPr>
          <t>Anna Fragkoudi:
This free text written next to column AR, not sure which is the correct column to add this. Please check</t>
        </r>
      </text>
    </comment>
    <comment ref="CO525" authorId="149" shapeId="0" xr:uid="{1910020E-254A-4293-9453-B834B2BA6B70}">
      <text>
        <r>
          <rPr>
            <sz val="11"/>
            <color theme="1"/>
            <rFont val="Calibri"/>
            <family val="2"/>
            <scheme val="minor"/>
          </rPr>
          <t>Anna Fragkoudi:
Left</t>
        </r>
      </text>
    </comment>
    <comment ref="DV525" authorId="149" shapeId="0" xr:uid="{1EA8BE8F-0F43-4D42-801C-3BF0D047C31F}">
      <text>
        <r>
          <rPr>
            <sz val="11"/>
            <color theme="1"/>
            <rFont val="Calibri"/>
            <family val="2"/>
            <scheme val="minor"/>
          </rPr>
          <t>Anna Fragkoudi:
The clinician has selected "right" and "left", so I opted using "both". Please confirm</t>
        </r>
      </text>
    </comment>
    <comment ref="DX525" authorId="149" shapeId="0" xr:uid="{34B83C3F-A034-4E1D-A97E-F7F7842C083D}">
      <text>
        <r>
          <rPr>
            <sz val="11"/>
            <color theme="1"/>
            <rFont val="Calibri"/>
            <family val="2"/>
            <scheme val="minor"/>
          </rPr>
          <t>Anna Fragkoudi:
Clinician left a comment "refronteria...location" can't make the handwriting. I suspect they wanted to write rectocervical. Please check.
Retrouterine location?</t>
        </r>
      </text>
    </comment>
    <comment ref="BT526" authorId="149" shapeId="0" xr:uid="{89E4AC1D-B747-4EF8-AEEA-F69D0E92974C}">
      <text>
        <r>
          <rPr>
            <sz val="11"/>
            <color theme="1"/>
            <rFont val="Calibri"/>
            <family val="2"/>
            <scheme val="minor"/>
          </rPr>
          <t>Anna Fragkoudi:
That's how it is included in the form. Shall I include only the size?</t>
        </r>
      </text>
    </comment>
    <comment ref="BT530" authorId="149" shapeId="0" xr:uid="{89775B2D-14C6-497F-9E98-A40F45B7AC09}">
      <text>
        <r>
          <rPr>
            <sz val="11"/>
            <color theme="1"/>
            <rFont val="Calibri"/>
            <family val="2"/>
            <scheme val="minor"/>
          </rPr>
          <t>Anna Fragkoudi:
That's how it is included in the form. Shall I include only the size?</t>
        </r>
      </text>
    </comment>
    <comment ref="BT531" authorId="149" shapeId="0" xr:uid="{92136680-98E1-45DD-813D-F3627D30CA9C}">
      <text>
        <r>
          <rPr>
            <sz val="11"/>
            <color theme="1"/>
            <rFont val="Calibri"/>
            <family val="2"/>
            <scheme val="minor"/>
          </rPr>
          <t>Anna Fragkoudi:
That's how it is included in the form. Shall I include only the size?</t>
        </r>
      </text>
    </comment>
    <comment ref="EP531" authorId="149" shapeId="0" xr:uid="{6585A1D8-FE0C-4D49-B599-B3A2DE442EB8}">
      <text>
        <r>
          <rPr>
            <sz val="11"/>
            <color theme="1"/>
            <rFont val="Calibri"/>
            <family val="2"/>
            <scheme val="minor"/>
          </rPr>
          <t xml:space="preserve">Anna Fragkoudi:
Clinician added a comment "equivocal". Please check, not sure where to add </t>
        </r>
      </text>
    </comment>
    <comment ref="DZ532" authorId="293" shapeId="0" xr:uid="{A884E6A8-D746-42FD-B432-FAF15D83361B}">
      <text>
        <t xml:space="preserve">[Threaded comment]
Your version of Excel allows you to read this threaded comment; however, any edits to it will get removed if the file is opened in a newer version of Excel. Learn more: https://go.microsoft.com/fwlink/?linkid=870924
Comment:
    both "no" and "yes" circled together, no other details given </t>
      </text>
    </comment>
    <comment ref="AE533" authorId="149" shapeId="0" xr:uid="{B5D0E6A1-443A-45EB-B8E0-459A34176AA8}">
      <text>
        <r>
          <rPr>
            <sz val="11"/>
            <color theme="1"/>
            <rFont val="Calibri"/>
            <family val="2"/>
            <scheme val="minor"/>
          </rPr>
          <t>Anna Fragkoudi:
Please check the handwriting. I am unsure whether this is the correct interpretation</t>
        </r>
      </text>
    </comment>
    <comment ref="BT533" authorId="149" shapeId="0" xr:uid="{5CEC6672-EE67-4C96-B0C4-C784A2FDAFF5}">
      <text>
        <r>
          <rPr>
            <sz val="11"/>
            <color theme="1"/>
            <rFont val="Calibri"/>
            <family val="2"/>
            <scheme val="minor"/>
          </rPr>
          <t>Anna Fragkoudi:
That's how it is included in the form. Shall I include only the size?</t>
        </r>
      </text>
    </comment>
    <comment ref="AK544" authorId="290" shapeId="0" xr:uid="{CA40B532-E85A-4446-B889-7084C398F704}">
      <text>
        <r>
          <rPr>
            <sz val="11"/>
            <color theme="1"/>
            <rFont val="Calibri"/>
            <family val="2"/>
            <scheme val="minor"/>
          </rPr>
          <t xml:space="preserve">Negin Mirzaei Damabi:
not clearly readable
number 5 is nor visible  
</t>
        </r>
      </text>
    </comment>
    <comment ref="FE545" authorId="290" shapeId="0" xr:uid="{D160427B-56A6-4816-A710-B4FB6BE0E562}">
      <text>
        <r>
          <rPr>
            <sz val="11"/>
            <color theme="1"/>
            <rFont val="Calibri"/>
            <family val="2"/>
            <scheme val="minor"/>
          </rPr>
          <t>Negin Mirzaei Damabi:
not clearly readable</t>
        </r>
      </text>
    </comment>
    <comment ref="BH547" authorId="290" shapeId="0" xr:uid="{7A478988-D527-4612-9FEE-691D48341064}">
      <text>
        <r>
          <rPr>
            <sz val="11"/>
            <color theme="1"/>
            <rFont val="Calibri"/>
            <family val="2"/>
            <scheme val="minor"/>
          </rPr>
          <t xml:space="preserve">Negin Mirzaei Damabi:
not clearly readable </t>
        </r>
      </text>
    </comment>
    <comment ref="BN547" authorId="290" shapeId="0" xr:uid="{019F589D-3748-4F6A-AECC-0D1CE10F9D1B}">
      <text>
        <r>
          <rPr>
            <sz val="11"/>
            <color theme="1"/>
            <rFont val="Calibri"/>
            <family val="2"/>
            <scheme val="minor"/>
          </rPr>
          <t>Negin Mirzaei Damabi:
not clearly readable : 
possibly posterior to right obturator but not defined enough to call
??? follicle, ? vessel</t>
        </r>
      </text>
    </comment>
    <comment ref="EE547" authorId="290" shapeId="0" xr:uid="{3E95ACE1-4DDA-4BAE-8181-E5D18F4CF3C8}">
      <text>
        <r>
          <rPr>
            <sz val="11"/>
            <color theme="1"/>
            <rFont val="Calibri"/>
            <family val="2"/>
            <scheme val="minor"/>
          </rPr>
          <t>Negin Mirzaei Damabi:
not clearly readable</t>
        </r>
      </text>
    </comment>
    <comment ref="CX548" authorId="294" shapeId="0" xr:uid="{E61AAB18-0DEB-44AB-9DB2-0B8F1BDDADF2}">
      <text>
        <t>[Threaded comment]
Your version of Excel allows you to read this threaded comment; however, any edits to it will get removed if the file is opened in a newer version of Excel. Learn more: https://go.microsoft.com/fwlink/?linkid=870924
Comment:
    is not entirely clear,</t>
      </text>
    </comment>
    <comment ref="AH549" authorId="290" shapeId="0" xr:uid="{5A5610AA-46AB-4F50-8041-82C4452ACFF6}">
      <text>
        <r>
          <rPr>
            <sz val="11"/>
            <color theme="1"/>
            <rFont val="Calibri"/>
            <family val="2"/>
            <scheme val="minor"/>
          </rPr>
          <t>Negin Mirzaei Damabi:
It appears there are three fibroids, but the description for the last one is not fully legible.</t>
        </r>
      </text>
    </comment>
    <comment ref="DV551" authorId="290" shapeId="0" xr:uid="{47EB119B-22A9-44C5-94F0-3BF8A5797010}">
      <text>
        <r>
          <rPr>
            <sz val="11"/>
            <color theme="1"/>
            <rFont val="Calibri"/>
            <family val="2"/>
            <scheme val="minor"/>
          </rPr>
          <t>Negin Mirzaei Damabi:
minor</t>
        </r>
      </text>
    </comment>
    <comment ref="DE558" authorId="290" shapeId="0" xr:uid="{300E72C8-201E-4CB7-90E2-A8C3117B0C7C}">
      <text>
        <r>
          <rPr>
            <sz val="11"/>
            <color theme="1"/>
            <rFont val="Calibri"/>
            <family val="2"/>
            <scheme val="minor"/>
          </rPr>
          <t xml:space="preserve">Negin Mirzaei Damabi:
1 and 2: obliteration and band adhesions 
reported as both </t>
        </r>
      </text>
    </comment>
    <comment ref="AW565" authorId="295" shapeId="0" xr:uid="{ADFDFE02-A5CA-4D31-B49A-9168F70CBA69}">
      <text>
        <t>[Threaded comment]
Your version of Excel allows you to read this threaded comment; however, any edits to it will get removed if the file is opened in a newer version of Excel. Learn more: https://go.microsoft.com/fwlink/?linkid=870924
Comment:
    2: "central pelvis"</t>
      </text>
    </comment>
    <comment ref="EP565" authorId="296" shapeId="0" xr:uid="{A8DE7D8E-C8BB-4F07-BBB6-E39B6AC63FA5}">
      <text>
        <t xml:space="preserve">[Threaded comment]
Your version of Excel allows you to read this threaded comment; however, any edits to it will get removed if the file is opened in a newer version of Excel. Learn more: https://go.microsoft.com/fwlink/?linkid=870924
Comment:
    "Equivocal" </t>
      </text>
    </comment>
    <comment ref="A578" authorId="290" shapeId="0" xr:uid="{08914AAE-32D4-417C-BF61-5EE505A4C8B3}">
      <text>
        <r>
          <rPr>
            <sz val="11"/>
            <color theme="1"/>
            <rFont val="Calibri"/>
            <family val="2"/>
            <scheme val="minor"/>
          </rPr>
          <t>Negin Mirzaei Damabi:
RRI433 includes multiple reports</t>
        </r>
      </text>
    </comment>
    <comment ref="CX579" authorId="290" shapeId="0" xr:uid="{10EAA344-C6E8-4B2F-8E89-7B8C2D031D23}">
      <text>
        <r>
          <rPr>
            <sz val="11"/>
            <color theme="1"/>
            <rFont val="Calibri"/>
            <family val="2"/>
            <scheme val="minor"/>
          </rPr>
          <t xml:space="preserve">Negin Mirzaei Damabi:
not readable </t>
        </r>
      </text>
    </comment>
    <comment ref="A580" authorId="290" shapeId="0" xr:uid="{CA711DA3-B2AC-44C3-960E-43A0F955CBB4}">
      <text>
        <r>
          <rPr>
            <sz val="11"/>
            <color theme="1"/>
            <rFont val="Calibri"/>
            <family val="2"/>
            <scheme val="minor"/>
          </rPr>
          <t>Negin Mirzaei Damabi:
RRI433 includes multiple reports</t>
        </r>
      </text>
    </comment>
    <comment ref="A582" authorId="290" shapeId="0" xr:uid="{6D30602E-EC85-4FDD-A98B-C44207EBE1F3}">
      <text>
        <r>
          <rPr>
            <sz val="11"/>
            <color theme="1"/>
            <rFont val="Calibri"/>
            <family val="2"/>
            <scheme val="minor"/>
          </rPr>
          <t>Negin Mirzaei Damabi:
RRI433 includes multiple reports</t>
        </r>
      </text>
    </comment>
    <comment ref="A583" authorId="290" shapeId="0" xr:uid="{EE28C852-E3F5-4C6A-AD7D-339E477D10E0}">
      <text>
        <r>
          <rPr>
            <sz val="11"/>
            <color theme="1"/>
            <rFont val="Calibri"/>
            <family val="2"/>
            <scheme val="minor"/>
          </rPr>
          <t xml:space="preserve">Negin Mirzaei Damabi:
RRI912 includes multiple reports
</t>
        </r>
      </text>
    </comment>
    <comment ref="A584" authorId="290" shapeId="0" xr:uid="{0A509462-9F95-45BA-9B2F-2C57C42FA562}">
      <text>
        <r>
          <rPr>
            <sz val="11"/>
            <color theme="1"/>
            <rFont val="Calibri"/>
            <family val="2"/>
            <scheme val="minor"/>
          </rPr>
          <t>Negin Mirzaei Damabi:
RRI433 includes multiple reports</t>
        </r>
      </text>
    </comment>
    <comment ref="A585" authorId="290" shapeId="0" xr:uid="{FAE7092C-C811-495A-A927-18E6F61301B5}">
      <text>
        <r>
          <rPr>
            <sz val="11"/>
            <color theme="1"/>
            <rFont val="Calibri"/>
            <family val="2"/>
            <scheme val="minor"/>
          </rPr>
          <t>Negin Mirzaei Damabi:
RRI433 includes multiple reports</t>
        </r>
      </text>
    </comment>
    <comment ref="A586" authorId="290" shapeId="0" xr:uid="{E09149A2-8AD6-4C21-A872-87286EC8E62C}">
      <text>
        <r>
          <rPr>
            <sz val="11"/>
            <color theme="1"/>
            <rFont val="Calibri"/>
            <family val="2"/>
            <scheme val="minor"/>
          </rPr>
          <t>Negin Mirzaei Damabi:
RRI433 includes multiple reports</t>
        </r>
      </text>
    </comment>
    <comment ref="A587" authorId="290" shapeId="0" xr:uid="{9863ADFC-BB69-4C8A-BD3E-895034AFAC1F}">
      <text>
        <r>
          <rPr>
            <sz val="11"/>
            <color theme="1"/>
            <rFont val="Calibri"/>
            <family val="2"/>
            <scheme val="minor"/>
          </rPr>
          <t>Negin Mirzaei Damabi:
RRI433 includes multiple reports</t>
        </r>
      </text>
    </comment>
    <comment ref="A588" authorId="290" shapeId="0" xr:uid="{5661119E-A80D-4046-BAE8-FE7F18AD4DAA}">
      <text>
        <r>
          <rPr>
            <sz val="11"/>
            <color theme="1"/>
            <rFont val="Calibri"/>
            <family val="2"/>
            <scheme val="minor"/>
          </rPr>
          <t>Negin Mirzaei Damabi:
RRI433 includes multiple reports</t>
        </r>
      </text>
    </comment>
    <comment ref="A589" authorId="290" shapeId="0" xr:uid="{59A765A8-132E-46A8-BE9F-5C9661D22C52}">
      <text>
        <r>
          <rPr>
            <sz val="11"/>
            <color theme="1"/>
            <rFont val="Calibri"/>
            <family val="2"/>
            <scheme val="minor"/>
          </rPr>
          <t>Negin Mirzaei Damabi:
RRI433</t>
        </r>
      </text>
    </comment>
    <comment ref="A590" authorId="290" shapeId="0" xr:uid="{FC0588E6-2CC3-4777-85DB-F6EDD03C2C11}">
      <text>
        <r>
          <rPr>
            <sz val="11"/>
            <color theme="1"/>
            <rFont val="Calibri"/>
            <family val="2"/>
            <scheme val="minor"/>
          </rPr>
          <t>Negin Mirzaei Damabi:
RRI433</t>
        </r>
      </text>
    </comment>
    <comment ref="A591" authorId="290" shapeId="0" xr:uid="{6D5A44A7-C7A7-4E35-893D-25C7110CE058}">
      <text>
        <r>
          <rPr>
            <sz val="11"/>
            <color theme="1"/>
            <rFont val="Calibri"/>
            <family val="2"/>
            <scheme val="minor"/>
          </rPr>
          <t>Negin Mirzaei Damabi:
RRI433</t>
        </r>
      </text>
    </comment>
    <comment ref="CJ591" authorId="290" shapeId="0" xr:uid="{268692BA-B1D8-472D-8B18-D363FB59D684}">
      <text>
        <r>
          <rPr>
            <sz val="11"/>
            <color theme="1"/>
            <rFont val="Calibri"/>
            <family val="2"/>
            <scheme val="minor"/>
          </rPr>
          <t>Negin Mirzaei Damabi:
1&amp;2</t>
        </r>
      </text>
    </comment>
    <comment ref="A592" authorId="290" shapeId="0" xr:uid="{AC540331-0FEA-4DA2-81A3-66425BFAA52C}">
      <text>
        <r>
          <rPr>
            <sz val="11"/>
            <color theme="1"/>
            <rFont val="Calibri"/>
            <family val="2"/>
            <scheme val="minor"/>
          </rPr>
          <t xml:space="preserve">Negin Mirzaei Damabi:
</t>
        </r>
      </text>
    </comment>
    <comment ref="A593" authorId="290" shapeId="0" xr:uid="{EE0AA118-6DC6-40CF-B9AF-A3CBB30A989D}">
      <text>
        <r>
          <rPr>
            <sz val="11"/>
            <color theme="1"/>
            <rFont val="Calibri"/>
            <family val="2"/>
            <scheme val="minor"/>
          </rPr>
          <t>Negin Mirzaei Damabi:
RRI433</t>
        </r>
      </text>
    </comment>
    <comment ref="A594" authorId="290" shapeId="0" xr:uid="{D1D438A6-C921-4968-A7C2-30B2A2C3D3F0}">
      <text>
        <r>
          <rPr>
            <sz val="11"/>
            <color theme="1"/>
            <rFont val="Calibri"/>
            <family val="2"/>
            <scheme val="minor"/>
          </rPr>
          <t>Negin Mirzaei Damabi:
RRI433</t>
        </r>
      </text>
    </comment>
    <comment ref="A595" authorId="290" shapeId="0" xr:uid="{835AFF9C-F914-4F36-B6A4-37FE582FFCC1}">
      <text>
        <r>
          <rPr>
            <sz val="11"/>
            <color theme="1"/>
            <rFont val="Calibri"/>
            <family val="2"/>
            <scheme val="minor"/>
          </rPr>
          <t>Negin Mirzaei Damabi:
RRI433</t>
        </r>
      </text>
    </comment>
    <comment ref="A596" authorId="290" shapeId="0" xr:uid="{F29B3466-A022-43B6-8C5D-0E1BA84A9CD5}">
      <text>
        <r>
          <rPr>
            <sz val="11"/>
            <color theme="1"/>
            <rFont val="Calibri"/>
            <family val="2"/>
            <scheme val="minor"/>
          </rPr>
          <t>Negin Mirzaei Damabi:
RRI443</t>
        </r>
      </text>
    </comment>
    <comment ref="A597" authorId="290" shapeId="0" xr:uid="{262A376A-E1F7-40AB-9EBA-8F22D4F84B9B}">
      <text>
        <r>
          <rPr>
            <sz val="11"/>
            <color theme="1"/>
            <rFont val="Calibri"/>
            <family val="2"/>
            <scheme val="minor"/>
          </rPr>
          <t>Negin Mirzaei Damabi:
RRI872</t>
        </r>
      </text>
    </comment>
    <comment ref="CX597" authorId="290" shapeId="0" xr:uid="{DBD8466F-A63B-4866-A734-3A6E924C5A36}">
      <text>
        <r>
          <rPr>
            <sz val="11"/>
            <color theme="1"/>
            <rFont val="Calibri"/>
            <family val="2"/>
            <scheme val="minor"/>
          </rPr>
          <t xml:space="preserve">Negin Mirzaei Damabi:
not sure </t>
        </r>
      </text>
    </comment>
    <comment ref="A598" authorId="290" shapeId="0" xr:uid="{41E03372-0000-4DC7-A512-81451BAAD0CD}">
      <text>
        <r>
          <rPr>
            <sz val="11"/>
            <color theme="1"/>
            <rFont val="Calibri"/>
            <family val="2"/>
            <scheme val="minor"/>
          </rPr>
          <t>Negin Mirzaei Damabi:
RRI443</t>
        </r>
      </text>
    </comment>
    <comment ref="A599" authorId="290" shapeId="0" xr:uid="{B35F8776-BC13-4E51-8907-76F09E745AA3}">
      <text>
        <r>
          <rPr>
            <sz val="11"/>
            <color theme="1"/>
            <rFont val="Calibri"/>
            <family val="2"/>
            <scheme val="minor"/>
          </rPr>
          <t>Negin Mirzaei Damabi:
RRI872</t>
        </r>
      </text>
    </comment>
    <comment ref="A600" authorId="290" shapeId="0" xr:uid="{94A74AFE-BB01-437C-AA28-05D11F855439}">
      <text>
        <r>
          <rPr>
            <sz val="11"/>
            <color theme="1"/>
            <rFont val="Calibri"/>
            <family val="2"/>
            <scheme val="minor"/>
          </rPr>
          <t>Negin Mirzaei Damabi:
RRI863</t>
        </r>
      </text>
    </comment>
    <comment ref="A601" authorId="290" shapeId="0" xr:uid="{77180A8A-0D48-44E3-9ACD-A9D283C277D0}">
      <text>
        <r>
          <rPr>
            <sz val="11"/>
            <color theme="1"/>
            <rFont val="Calibri"/>
            <family val="2"/>
            <scheme val="minor"/>
          </rPr>
          <t xml:space="preserve">Negin Mirzaei Damabi:
RRI865
</t>
        </r>
      </text>
    </comment>
    <comment ref="A602" authorId="290" shapeId="0" xr:uid="{57161C7C-86CC-481C-93E7-70917A1B5778}">
      <text>
        <r>
          <rPr>
            <sz val="11"/>
            <color theme="1"/>
            <rFont val="Calibri"/>
            <family val="2"/>
            <scheme val="minor"/>
          </rPr>
          <t>Negin Mirzaei Damabi:
RRI872</t>
        </r>
      </text>
    </comment>
    <comment ref="A603" authorId="290" shapeId="0" xr:uid="{CFCCA818-A555-4FAE-A137-8E5DF02E5054}">
      <text>
        <r>
          <rPr>
            <sz val="11"/>
            <color theme="1"/>
            <rFont val="Calibri"/>
            <family val="2"/>
            <scheme val="minor"/>
          </rPr>
          <t>Negin Mirzaei Damabi:
RRI872</t>
        </r>
      </text>
    </comment>
    <comment ref="AH603" authorId="290" shapeId="0" xr:uid="{0CC04932-A848-493D-AABF-486DC4BAB3B6}">
      <text>
        <r>
          <rPr>
            <sz val="11"/>
            <color theme="1"/>
            <rFont val="Calibri"/>
            <family val="2"/>
            <scheme val="minor"/>
          </rPr>
          <t xml:space="preserve">Negin Mirzaei Damabi:
not sure
</t>
        </r>
      </text>
    </comment>
    <comment ref="A604" authorId="290" shapeId="0" xr:uid="{D273480B-FC55-484D-86A3-7863D4B25DA1}">
      <text>
        <r>
          <rPr>
            <sz val="11"/>
            <color theme="1"/>
            <rFont val="Calibri"/>
            <family val="2"/>
            <scheme val="minor"/>
          </rPr>
          <t>Negin Mirzaei Damabi:
RRI872</t>
        </r>
      </text>
    </comment>
    <comment ref="DW604" authorId="290" shapeId="0" xr:uid="{7FB7A3BA-74A8-4637-A5E7-7895290A9482}">
      <text>
        <r>
          <rPr>
            <sz val="11"/>
            <color theme="1"/>
            <rFont val="Calibri"/>
            <family val="2"/>
            <scheme val="minor"/>
          </rPr>
          <t>Negin Mirzaei Damabi:
in cati?? with posterior uterine diseas</t>
        </r>
      </text>
    </comment>
    <comment ref="A605" authorId="290" shapeId="0" xr:uid="{CE5A3B93-6F27-4139-ABF4-BADDC49C210E}">
      <text>
        <r>
          <rPr>
            <sz val="11"/>
            <color theme="1"/>
            <rFont val="Calibri"/>
            <family val="2"/>
            <scheme val="minor"/>
          </rPr>
          <t xml:space="preserve">Negin Mirzaei Damabi:
RRI872
</t>
        </r>
      </text>
    </comment>
    <comment ref="A606" authorId="290" shapeId="0" xr:uid="{237E23E2-D6F6-4FF7-805C-6F36439E8BF9}">
      <text>
        <r>
          <rPr>
            <sz val="11"/>
            <color theme="1"/>
            <rFont val="Calibri"/>
            <family val="2"/>
            <scheme val="minor"/>
          </rPr>
          <t>Negin Mirzaei Damabi:
RRI872</t>
        </r>
      </text>
    </comment>
    <comment ref="AE606" authorId="290" shapeId="0" xr:uid="{B8ED2ACC-E1FA-4F95-8700-9495F5A9AA5F}">
      <text>
        <r>
          <rPr>
            <sz val="11"/>
            <color theme="1"/>
            <rFont val="Calibri"/>
            <family val="2"/>
            <scheme val="minor"/>
          </rPr>
          <t xml:space="preserve">Negin Mirzaei Damabi:
not sure 
</t>
        </r>
      </text>
    </comment>
    <comment ref="AM606" authorId="290" shapeId="0" xr:uid="{370BAD47-28F7-4DDB-8048-682429977F39}">
      <text>
        <r>
          <rPr>
            <sz val="11"/>
            <color theme="1"/>
            <rFont val="Calibri"/>
            <family val="2"/>
            <scheme val="minor"/>
          </rPr>
          <t>Negin Mirzaei Damabi:
 Not identified. May be adherent to adjacent uterus rather than truly absent</t>
        </r>
      </text>
    </comment>
    <comment ref="EB606" authorId="290" shapeId="0" xr:uid="{18E0FE58-455C-4F82-8D64-74B98DD5AA18}">
      <text>
        <r>
          <rPr>
            <sz val="11"/>
            <color theme="1"/>
            <rFont val="Calibri"/>
            <family val="2"/>
            <scheme val="minor"/>
          </rPr>
          <t>Negin Mirzaei Damabi:
1&amp;4</t>
        </r>
      </text>
    </comment>
    <comment ref="AH608" authorId="290" shapeId="0" xr:uid="{0107902D-3DCD-4351-BB01-4166D3777F92}">
      <text>
        <r>
          <rPr>
            <sz val="11"/>
            <color theme="1"/>
            <rFont val="Calibri"/>
            <family val="2"/>
            <scheme val="minor"/>
          </rPr>
          <t xml:space="preserve">Negin Mirzaei Damabi:
Hard to read
</t>
        </r>
      </text>
    </comment>
    <comment ref="ER608" authorId="290" shapeId="0" xr:uid="{F220475E-572E-4D47-94CE-F4B8CF41CA4F}">
      <text>
        <r>
          <rPr>
            <sz val="11"/>
            <color theme="1"/>
            <rFont val="Calibri"/>
            <family val="2"/>
            <scheme val="minor"/>
          </rPr>
          <t xml:space="preserve">Negin Mirzaei Damabi:
equivocal
</t>
        </r>
      </text>
    </comment>
    <comment ref="AN611" authorId="290" shapeId="0" xr:uid="{FBD9A8AE-04B2-4908-8C56-53BD5995F287}">
      <text>
        <r>
          <rPr>
            <sz val="11"/>
            <color theme="1"/>
            <rFont val="Calibri"/>
            <family val="2"/>
            <scheme val="minor"/>
          </rPr>
          <t xml:space="preserve">Negin Mirzaei Damabi:
Not sure 
</t>
        </r>
      </text>
    </comment>
    <comment ref="DN612" authorId="290" shapeId="0" xr:uid="{18C32224-3A69-496E-B3EA-6BE10D2ED557}">
      <text>
        <r>
          <rPr>
            <sz val="11"/>
            <color theme="1"/>
            <rFont val="Calibri"/>
            <family val="2"/>
            <scheme val="minor"/>
          </rPr>
          <t>Negin Mirzaei Damabi:
Linear T2 but not nodular</t>
        </r>
      </text>
    </comment>
    <comment ref="A614" authorId="290" shapeId="0" xr:uid="{D51E31E8-CB9B-493C-BEC3-EF35377138D8}">
      <text>
        <r>
          <rPr>
            <sz val="11"/>
            <color theme="1"/>
            <rFont val="Calibri"/>
            <family val="2"/>
            <scheme val="minor"/>
          </rPr>
          <t>Negin Mirzaei Damabi:
RRI912 includes multiple reports</t>
        </r>
      </text>
    </comment>
    <comment ref="FC614" authorId="290" shapeId="0" xr:uid="{D5D1FBE0-FA43-4823-8E41-CC5E7B3859CE}">
      <text>
        <r>
          <rPr>
            <sz val="11"/>
            <color theme="1"/>
            <rFont val="Calibri"/>
            <family val="2"/>
            <scheme val="minor"/>
          </rPr>
          <t xml:space="preserve">Negin Mirzaei Damabi:
Not sure </t>
        </r>
      </text>
    </comment>
    <comment ref="A615" authorId="290" shapeId="0" xr:uid="{B0DF2F09-1F3F-41B3-AF65-72DB630A9FA8}">
      <text>
        <r>
          <rPr>
            <sz val="11"/>
            <color theme="1"/>
            <rFont val="Calibri"/>
            <family val="2"/>
            <scheme val="minor"/>
          </rPr>
          <t>Negin Mirzaei Damabi:
RRI433</t>
        </r>
      </text>
    </comment>
    <comment ref="AA618" authorId="290" shapeId="0" xr:uid="{11D1B7CF-EC3B-4898-8867-D20B37BC5B6E}">
      <text>
        <r>
          <rPr>
            <sz val="11"/>
            <color theme="1"/>
            <rFont val="Calibri"/>
            <family val="2"/>
            <scheme val="minor"/>
          </rPr>
          <t xml:space="preserve">Negin Mirzaei Damabi:
Borderline
</t>
        </r>
      </text>
    </comment>
    <comment ref="A621" authorId="290" shapeId="0" xr:uid="{56191D0D-D592-4071-BF61-0A622FE7FE45}">
      <text>
        <r>
          <rPr>
            <sz val="11"/>
            <color theme="1"/>
            <rFont val="Calibri"/>
            <family val="2"/>
            <scheme val="minor"/>
          </rPr>
          <t xml:space="preserve">Negin Mirzaei Damabi:
RRI912 includes multiple reports
</t>
        </r>
      </text>
    </comment>
    <comment ref="FC621" authorId="290" shapeId="0" xr:uid="{D4B6AA21-E346-4C93-99A4-410D1C77072E}">
      <text>
        <r>
          <rPr>
            <sz val="11"/>
            <color theme="1"/>
            <rFont val="Calibri"/>
            <family val="2"/>
            <scheme val="minor"/>
          </rPr>
          <t xml:space="preserve">Negin Mirzaei Damabi:
not sure 
</t>
        </r>
      </text>
    </comment>
    <comment ref="A622" authorId="290" shapeId="0" xr:uid="{345548A4-A4FB-4EC7-96A5-C10EE2A31566}">
      <text>
        <r>
          <rPr>
            <sz val="11"/>
            <color theme="1"/>
            <rFont val="Calibri"/>
            <family val="2"/>
            <scheme val="minor"/>
          </rPr>
          <t>Negin Mirzaei Damabi:
RRI912 includes multiple reports</t>
        </r>
      </text>
    </comment>
    <comment ref="A623" authorId="290" shapeId="0" xr:uid="{C5611242-1189-4497-A467-560EEE8D27ED}">
      <text>
        <r>
          <rPr>
            <sz val="11"/>
            <color theme="1"/>
            <rFont val="Calibri"/>
            <family val="2"/>
            <scheme val="minor"/>
          </rPr>
          <t>Negin Mirzaei Damabi:
RRI912 includes multiple reports</t>
        </r>
      </text>
    </comment>
    <comment ref="A624" authorId="290" shapeId="0" xr:uid="{C086EF3A-6514-4AF9-BE2A-F24668824F94}">
      <text>
        <r>
          <rPr>
            <sz val="11"/>
            <color theme="1"/>
            <rFont val="Calibri"/>
            <family val="2"/>
            <scheme val="minor"/>
          </rPr>
          <t>Negin Mirzaei Damabi:
RRI912 includes multiple reports</t>
        </r>
      </text>
    </comment>
    <comment ref="BJ625" authorId="290" shapeId="0" xr:uid="{12A90483-E923-4467-BC5B-AD8D029F1AB5}">
      <text>
        <r>
          <rPr>
            <sz val="11"/>
            <color theme="1"/>
            <rFont val="Calibri"/>
            <family val="2"/>
            <scheme val="minor"/>
          </rPr>
          <t>Negin Mirzaei Damabi:
with ? cysts at wall</t>
        </r>
      </text>
    </comment>
    <comment ref="A626" authorId="290" shapeId="0" xr:uid="{ADD84450-510D-492E-BF3B-79DC715CA27B}">
      <text>
        <r>
          <rPr>
            <sz val="11"/>
            <color theme="1"/>
            <rFont val="Calibri"/>
            <family val="2"/>
            <scheme val="minor"/>
          </rPr>
          <t>Negin Mirzaei Damabi:
RRI912 includes multiple reports</t>
        </r>
      </text>
    </comment>
    <comment ref="A627" authorId="290" shapeId="0" xr:uid="{405B36D5-F5E8-41F3-9BD3-AC18FC7397AF}">
      <text>
        <r>
          <rPr>
            <sz val="11"/>
            <color theme="1"/>
            <rFont val="Calibri"/>
            <family val="2"/>
            <scheme val="minor"/>
          </rPr>
          <t xml:space="preserve">Negin Mirzaei Damabi:
two reports 
</t>
        </r>
      </text>
    </comment>
    <comment ref="AW627" authorId="290" shapeId="0" xr:uid="{9F0AB62C-2256-4925-A6C1-1F4F6DE91465}">
      <text>
        <r>
          <rPr>
            <sz val="11"/>
            <color theme="1"/>
            <rFont val="Calibri"/>
            <family val="2"/>
            <scheme val="minor"/>
          </rPr>
          <t xml:space="preserve">Negin Mirzaei Damabi:
Posterior pelvic
</t>
        </r>
      </text>
    </comment>
    <comment ref="DM628" authorId="290" shapeId="0" xr:uid="{A555D74B-5877-48C2-9F5E-DC6552D63B69}">
      <text>
        <r>
          <rPr>
            <sz val="11"/>
            <color theme="1"/>
            <rFont val="Calibri"/>
            <family val="2"/>
            <scheme val="minor"/>
          </rPr>
          <t>Negin Mirzaei Damabi:
Borderline</t>
        </r>
      </text>
    </comment>
    <comment ref="A629" authorId="290" shapeId="0" xr:uid="{B8FD9391-8E96-4DE3-A301-6B0750EF57F5}">
      <text>
        <r>
          <rPr>
            <sz val="11"/>
            <color theme="1"/>
            <rFont val="Calibri"/>
            <family val="2"/>
            <scheme val="minor"/>
          </rPr>
          <t>Negin Mirzaei Damabi:
RRI912 includes multiple reports</t>
        </r>
      </text>
    </comment>
    <comment ref="A631" authorId="290" shapeId="0" xr:uid="{6CFB819C-4762-42C7-ACB7-20962E9D8897}">
      <text>
        <r>
          <rPr>
            <sz val="11"/>
            <color theme="1"/>
            <rFont val="Calibri"/>
            <family val="2"/>
            <scheme val="minor"/>
          </rPr>
          <t xml:space="preserve">Negin Mirzaei Damabi:
RRI912 includes multiple reports
</t>
        </r>
      </text>
    </comment>
    <comment ref="U635" authorId="290" shapeId="0" xr:uid="{1C138079-C210-49FC-AE47-4B2B0147CABD}">
      <text>
        <r>
          <rPr>
            <sz val="11"/>
            <color theme="1"/>
            <rFont val="Calibri"/>
            <family val="2"/>
            <scheme val="minor"/>
          </rPr>
          <t xml:space="preserve">Negin Mirzaei Damabi:
Possible </t>
        </r>
      </text>
    </comment>
    <comment ref="DQ635" authorId="290" shapeId="0" xr:uid="{CFE634CA-700B-48A5-A661-05038A8FAD94}">
      <text>
        <r>
          <rPr>
            <sz val="11"/>
            <color theme="1"/>
            <rFont val="Calibri"/>
            <family val="2"/>
            <scheme val="minor"/>
          </rPr>
          <t>Negin Mirzaei Damabi:
borderline smooth but likely ok</t>
        </r>
      </text>
    </comment>
    <comment ref="DD639" authorId="290" shapeId="0" xr:uid="{5BAF0A4B-43C1-4E9F-90D3-246CE3E9A90C}">
      <text>
        <r>
          <rPr>
            <sz val="11"/>
            <color theme="1"/>
            <rFont val="Calibri"/>
            <family val="2"/>
            <scheme val="minor"/>
          </rPr>
          <t xml:space="preserve">Negin Mirzaei Damabi:
Ovarial band
</t>
        </r>
      </text>
    </comment>
    <comment ref="DS640" authorId="290" shapeId="0" xr:uid="{4E2B5418-AEFA-45D9-84D8-5E3885743A1F}">
      <text>
        <r>
          <rPr>
            <sz val="11"/>
            <color theme="1"/>
            <rFont val="Calibri"/>
            <family val="2"/>
            <scheme val="minor"/>
          </rPr>
          <t xml:space="preserve">Negin Mirzaei Damabi:
more left/central peritoneal reflection than USL
</t>
        </r>
      </text>
    </comment>
    <comment ref="DQ641" authorId="290" shapeId="0" xr:uid="{A2C0D05E-06DC-4A72-84FD-F1B2A9C57301}">
      <text>
        <r>
          <rPr>
            <sz val="11"/>
            <color theme="1"/>
            <rFont val="Calibri"/>
            <family val="2"/>
            <scheme val="minor"/>
          </rPr>
          <t xml:space="preserve">Negin Mirzaei Damabi:
borderline
</t>
        </r>
      </text>
    </comment>
    <comment ref="R646" authorId="290" shapeId="0" xr:uid="{F9897133-A8CF-4A77-A5A6-9788E6F64FE7}">
      <text>
        <r>
          <rPr>
            <sz val="11"/>
            <color theme="1"/>
            <rFont val="Calibri"/>
            <family val="2"/>
            <scheme val="minor"/>
          </rPr>
          <t>Negin Mirzaei Damabi:
not sure if it is 4 or 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tc={46E670C5-9C3B-4054-ACE0-DF77774CA361}</author>
    <author>tc={32785635-2BB0-4B0A-8E61-3E2CA669E156}</author>
    <author>tc={CED50F21-E5A6-4418-8E51-4E1AA07BA13B}</author>
    <author>tc={FCFB3EEB-5A76-42B1-B343-A1CBE73E8AEF}</author>
    <author>tc={8FEEB4E9-09FE-47D5-A883-7039875D25DD}</author>
    <author>tc={ECEBF569-C1E1-4ECC-844C-AF289CDEDFA3}</author>
    <author>tc={8CA9BD7E-8FAA-40E5-BC37-B9701D23E5D4}</author>
    <author>tc={A3F5E36D-84DB-4675-8A01-3D7A0DF342FB}</author>
  </authors>
  <commentList>
    <comment ref="B1" authorId="0" shapeId="0" xr:uid="{46E670C5-9C3B-4054-ACE0-DF77774CA361}">
      <text>
        <t>[Threaded comment]
Your version of Excel allows you to read this threaded comment; however, any edits to it will get removed if the file is opened in a newer version of Excel. Learn more: https://go.microsoft.com/fwlink/?linkid=870924
Comment:
    Initials of person who entered data.</t>
      </text>
    </comment>
    <comment ref="C1" authorId="1" shapeId="0" xr:uid="{32785635-2BB0-4B0A-8E61-3E2CA669E156}">
      <text>
        <t>[Threaded comment]
Your version of Excel allows you to read this threaded comment; however, any edits to it will get removed if the file is opened in a newer version of Excel. Learn more: https://go.microsoft.com/fwlink/?linkid=870924
Comment:
    Initials of person who checked data.</t>
      </text>
    </comment>
    <comment ref="D1" authorId="2" shapeId="0" xr:uid="{CED50F21-E5A6-4418-8E51-4E1AA07BA13B}">
      <text>
        <t xml:space="preserve">[Threaded comment]
Your version of Excel allows you to read this threaded comment; however, any edits to it will get removed if the file is opened in a newer version of Excel. Learn more: https://go.microsoft.com/fwlink/?linkid=870924
Comment:
    DD/MM/YY </t>
      </text>
    </comment>
    <comment ref="E1" authorId="3" shapeId="0" xr:uid="{FCFB3EEB-5A76-42B1-B343-A1CBE73E8AEF}">
      <text>
        <t xml:space="preserve">[Threaded comment]
Your version of Excel allows you to read this threaded comment; however, any edits to it will get removed if the file is opened in a newer version of Excel. Learn more: https://go.microsoft.com/fwlink/?linkid=870924
Comment:
    Hospital that surgery was performed in - free text </t>
      </text>
    </comment>
    <comment ref="F1" authorId="4" shapeId="0" xr:uid="{8FEEB4E9-09FE-47D5-A883-7039875D25DD}">
      <text>
        <t xml:space="preserve">[Threaded comment]
Your version of Excel allows you to read this threaded comment; however, any edits to it will get removed if the file is opened in a newer version of Excel. Learn more: https://go.microsoft.com/fwlink/?linkid=870924
Comment:
    State that surgery was performed in - free text </t>
      </text>
    </comment>
    <comment ref="G1" authorId="5" shapeId="0" xr:uid="{ECEBF569-C1E1-4ECC-844C-AF289CDEDFA3}">
      <text>
        <t xml:space="preserve">[Threaded comment]
Your version of Excel allows you to read this threaded comment; however, any edits to it will get removed if the file is opened in a newer version of Excel. Learn more: https://go.microsoft.com/fwlink/?linkid=870924
Comment:
    Name of primary surgeon - free text </t>
      </text>
    </comment>
    <comment ref="A22" authorId="6" shapeId="0" xr:uid="{8CA9BD7E-8FAA-40E5-BC37-B9701D23E5D4}">
      <text>
        <t>[Threaded comment]
Your version of Excel allows you to read this threaded comment; however, any edits to it will get removed if the file is opened in a newer version of Excel. Learn more: https://go.microsoft.com/fwlink/?linkid=870924
Comment:
    Moved from Stg 3 to 1</t>
      </text>
    </comment>
    <comment ref="AC29" authorId="7" shapeId="0" xr:uid="{A3F5E36D-84DB-4675-8A01-3D7A0DF342FB}">
      <text>
        <t>[Threaded comment]
Your version of Excel allows you to read this threaded comment; however, any edits to it will get removed if the file is opened in a newer version of Excel. Learn more: https://go.microsoft.com/fwlink/?linkid=870924
Comment:
    Complete obliteration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tc={6E861BCF-C817-46BC-BF21-46B790766935}</author>
    <author>tc={DBB47CDF-CDA4-4EF9-B10F-55F0E4729C22}</author>
    <author>tc={8C9FCA70-2F68-4855-86D6-51D7386670CE}</author>
    <author>tc={A215E1D3-441F-4F13-9554-CB4630E987D0}</author>
    <author>tc={2F27C33B-D0F3-40C5-8559-55E82E580944}</author>
    <author>tc={06A704F9-11B1-4052-BA00-3FDE10B52E84}</author>
    <author>tc={683A3594-DC14-4146-8384-04E3649CA106}</author>
    <author>tc={C2FACFDE-4D8D-4D64-AAE7-BA8902892FED}</author>
    <author>tc={095AC31C-9BD2-4652-87F8-026969EE7DC7}</author>
    <author>tc={4FD19874-AC81-458B-A06F-895E5216A97B}</author>
    <author>tc={D4BF64FB-A206-4730-87FC-E8346AC9992A}</author>
    <author>tc={23BA841A-1A23-4521-AAF7-9C7D589C1584}</author>
    <author>tc={9895A1EC-EF70-470C-98F8-A0EDC1C38B17}</author>
    <author>tc={55AAA3AE-8C7B-4166-867F-EFC5A975D08A}</author>
    <author>tc={C7C6E178-424A-4D24-A9F9-884142658173}</author>
    <author>tc={5524A4B1-BE8B-4AD9-B2EA-0946D7997BE5}</author>
    <author>tc={2988413D-694E-4ADB-9DE6-CF8676933DC8}</author>
    <author>tc={56D15D26-44A6-4119-B7FE-8DDC7BBA6E83}</author>
    <author>tc={912F6650-0A82-42DF-8F89-BE95BEE0BAA4}</author>
    <author>tc={F3333062-4FBF-4642-AC44-6312C648CBC8}</author>
    <author>tc={F9A45579-1E4C-4DDE-8CC8-EAAB5639345B}</author>
    <author>tc={0AA3C499-A190-4CC6-8B50-B7C6AE2D4612}</author>
    <author>tc={D53EDB7B-66C2-4937-90AB-A7F0A68B8184}</author>
    <author>tc={4D9311A4-DC2E-45CC-8F78-A25B7F4D3268}</author>
    <author>tc={88E2D139-263C-4208-AF75-66D7D2B637F9}</author>
    <author>tc={095923AB-3786-40DF-A288-450A0A7DF8A1}</author>
    <author>tc={5130ACDB-1DEE-4C9F-9916-F4CB423184EF}</author>
    <author>tc={7659F4E8-DB90-4633-BF5F-DF348EEEB279}</author>
    <author>tc={BE19F2AE-8EF4-403E-9B37-263556D43960}</author>
    <author>tc={C22A6C5A-8690-4474-A777-62581B62BB7C}</author>
    <author>tc={036F69A6-55F7-4B8B-A04D-A23480772E87}</author>
    <author>tc={CDF77B41-732E-46CB-A52F-F028BDA72024}</author>
    <author>tc={C08C5453-D973-4007-A7CC-4E220A16A385}</author>
    <author>tc={E9AEDCF7-CF11-4A8B-92E8-86FF3B65F8ED}</author>
    <author>tc={A1A43991-9ED9-41F5-823E-BE0670244CAE}</author>
    <author>tc={DC395D72-5158-419D-9CDB-A4C580171C86}</author>
    <author>tc={0FEDD43A-04B2-4CD2-85F0-F0A108B63944}</author>
    <author>tc={29D93285-37E3-4D6E-B965-CD11F26A6B1B}</author>
    <author>tc={8AC601F5-B7A9-4CD2-B4D3-242691098553}</author>
    <author>tc={534D415E-2484-43C8-A569-8EE11C257180}</author>
    <author>tc={5B4C7BEC-FF32-45D6-B223-29EE42E6ED50}</author>
    <author>tc={D8BEF392-BCDD-4521-8435-08F1373B8A9A}</author>
    <author>tc={C7EA3133-F63C-4020-8DDC-55C8655440D7}</author>
    <author>tc={5AC6776F-C8AE-4600-B313-B5B9202C1549}</author>
    <author>tc={5B315032-27F5-47D0-8C30-B9B7ADA7DC8C}</author>
    <author>tc={6B86EEE1-F9D2-4BE3-A1B8-631EAC9A009F}</author>
    <author>tc={7CA3ED76-40E7-44D6-8437-DE37458BA355}</author>
    <author>tc={3A515C06-A501-4F70-9490-E025F72DEE28}</author>
    <author>tc={C548A9D4-2AA2-49F4-9968-1265C8A567EC}</author>
    <author>tc={067721FE-D7DD-467A-B96D-F2C21008DE09}</author>
    <author>tc={1595F013-0802-4F27-893F-6BD8F6F97330}</author>
    <author>tc={0185E626-C257-4BEF-972A-C2E37C89CA46}</author>
    <author>tc={755A8E55-8146-46E2-8CB8-32985809F0CA}</author>
    <author>tc={4E0EC55F-6932-4149-BC6B-F7CE24E6FBD6}</author>
    <author>tc={0983C56A-F29F-418A-B132-182417C4F74E}</author>
    <author>tc={30C8ED7D-FACB-48EA-8483-4C6975C1DD36}</author>
    <author>tc={0917873A-AE46-4EE9-86A7-5924D1E59C4B}</author>
    <author>tc={653A51F6-066F-4236-B9A3-40ECC43E1D6F}</author>
    <author>tc={B6422F49-4262-4302-A301-39247D31AF48}</author>
    <author>tc={F4971AC2-9FCB-4FCF-9C01-70957B6337E7}</author>
    <author>tc={CEEC1856-019A-4052-BC36-BE994FA2A139}</author>
    <author>tc={2E8406A5-2F74-4D2D-89BF-9FA50781F4FC}</author>
    <author>tc={E493132E-12FC-4BF6-9006-FE8BD7A37C2D}</author>
    <author>tc={53CAE7A3-E7A6-411B-BCFA-76FD9DB1D00D}</author>
    <author>tc={B6347C3A-B791-45D1-BC67-672079316383}</author>
    <author>tc={C9C9B0EF-C0A9-4C00-B4C5-714CEC6A0C94}</author>
    <author>tc={4B6539A2-520E-46C3-B226-DFD8BD9D9214}</author>
    <author>tc={9590192B-DFC9-44B0-87B6-29EA5DDE2A25}</author>
    <author>tc={E07EEBF4-F916-4120-BC53-F6A416EDD5F9}</author>
    <author>tc={35B76E6D-6906-4608-9F83-B8E845A2A651}</author>
    <author>tc={ED3123CB-1282-43E1-A0EF-9A477E6318B4}</author>
    <author>tc={E5A63EF8-C066-4530-A08C-78834BF66E4D}</author>
    <author>tc={99BCD238-0496-4E96-830D-0FD3D2009E26}</author>
    <author>tc={5C818E17-6C37-4705-A116-3C695B449C03}</author>
    <author>tc={0093C2D0-96E1-4602-9F2D-369BCBBB26F9}</author>
    <author>tc={E06E3FDC-5BE6-4895-8901-FA5C6CE8C9B4}</author>
    <author>tc={29816829-F6FA-4DD0-BBD2-6D7AC617C19E}</author>
    <author>tc={B50E189C-E3FC-4C1E-ADB3-981A53B57884}</author>
    <author>tc={F3377C22-1C83-487B-B706-7B92304723AA}</author>
    <author>tc={C1ED45C0-7F35-400F-8779-9F50F1635D8C}</author>
    <author>tc={134196D8-B9A1-42E6-841A-D65E8BBDAAA5}</author>
    <author>tc={AFF57B10-502A-4FBA-B137-54A3787452CC}</author>
    <author>tc={9E8F30C9-F751-46ED-95E6-D8B17D54C5C8}</author>
    <author>tc={4700DFDC-54AF-41FD-847A-62A5C00C18CF}</author>
    <author>tc={63A4DAC0-C993-4567-A0D6-116D2CC87D8A}</author>
    <author>tc={1CFB0EAD-2AE2-4EBB-A863-467AB2B8BAC8}</author>
    <author>tc={09BE88AB-E727-4748-82F7-ED39E79334C8}</author>
    <author>tc={14816D09-0C6C-4079-B092-DB767540246F}</author>
    <author>tc={A28C54F7-A294-43EE-B594-A65441B8C2BD}</author>
    <author>tc={D445EB5C-4556-4C2A-AC6A-0C105A8E759A}</author>
  </authors>
  <commentList>
    <comment ref="A1" authorId="0" shapeId="0" xr:uid="{6E861BCF-C817-46BC-BF21-46B790766935}">
      <text>
        <t>[Threaded comment]
Your version of Excel allows you to read this threaded comment; however, any edits to it will get removed if the file is opened in a newer version of Excel. Learn more: https://go.microsoft.com/fwlink/?linkid=870924
Comment:
    Enter the RRI number of participant 
e.g. RRI189</t>
      </text>
    </comment>
    <comment ref="B1" authorId="1" shapeId="0" xr:uid="{DBB47CDF-CDA4-4EF9-B10F-55F0E4729C22}">
      <text>
        <t>[Threaded comment]
Your version of Excel allows you to read this threaded comment; however, any edits to it will get removed if the file is opened in a newer version of Excel. Learn more: https://go.microsoft.com/fwlink/?linkid=870924
Comment:
    ID given to patients by practice (e.g. SIP Patient ID)
e.g. Patient ID: SIP15999</t>
      </text>
    </comment>
    <comment ref="C1" authorId="2" shapeId="0" xr:uid="{8C9FCA70-2F68-4855-86D6-51D7386670CE}">
      <text>
        <t>[Threaded comment]
Your version of Excel allows you to read this threaded comment; however, any edits to it will get removed if the file is opened in a newer version of Excel. Learn more: https://go.microsoft.com/fwlink/?linkid=870924
Comment:
    Initials of individual entering data</t>
      </text>
    </comment>
    <comment ref="D1" authorId="3" shapeId="0" xr:uid="{A215E1D3-441F-4F13-9554-CB4630E987D0}">
      <text>
        <t>[Threaded comment]
Your version of Excel allows you to read this threaded comment; however, any edits to it will get removed if the file is opened in a newer version of Excel. Learn more: https://go.microsoft.com/fwlink/?linkid=870924
Comment:
    Initials of individual cross checking data</t>
      </text>
    </comment>
    <comment ref="E1" authorId="4" shapeId="0" xr:uid="{2F27C33B-D0F3-40C5-8559-55E82E580944}">
      <text>
        <t>[Threaded comment]
Your version of Excel allows you to read this threaded comment; however, any edits to it will get removed if the file is opened in a newer version of Excel. Learn more: https://go.microsoft.com/fwlink/?linkid=870924
Comment:
    Date of scan</t>
      </text>
    </comment>
    <comment ref="F1" authorId="5" shapeId="0" xr:uid="{06A704F9-11B1-4052-BA00-3FDE10B52E84}">
      <text>
        <t xml:space="preserve">[Threaded comment]
Your version of Excel allows you to read this threaded comment; however, any edits to it will get removed if the file is opened in a newer version of Excel. Learn more: https://go.microsoft.com/fwlink/?linkid=870924
Comment:
    Sonographer name stated or no name stated
e.g. Sonographer: Alison D
Leave blank if not mentioned on the report </t>
      </text>
    </comment>
    <comment ref="G1" authorId="6" shapeId="0" xr:uid="{683A3594-DC14-4146-8384-04E3649CA106}">
      <text>
        <t xml:space="preserve">[Threaded comment]
Your version of Excel allows you to read this threaded comment; however, any edits to it will get removed if the file is opened in a newer version of Excel. Learn more: https://go.microsoft.com/fwlink/?linkid=870924
Comment:
    Radiographer name stated or no name stated
e.g. Radiographer: Dr Rebecca Linke 
Leave blank if not mentioned on report </t>
      </text>
    </comment>
    <comment ref="H1" authorId="7" shapeId="0" xr:uid="{C2FACFDE-4D8D-4D64-AAE7-BA8902892FED}">
      <text>
        <t>[Threaded comment]
Your version of Excel allows you to read this threaded comment; however, any edits to it will get removed if the file is opened in a newer version of Excel. Learn more: https://go.microsoft.com/fwlink/?linkid=870924
Comment:
    Practice where scan took place. 
0- Not stated on report
1- City 
2- St Leo
3- Penrith</t>
      </text>
    </comment>
    <comment ref="I1" authorId="8" shapeId="0" xr:uid="{095AC31C-9BD2-4652-87F8-026969EE7DC7}">
      <text>
        <t>[Threaded comment]
Your version of Excel allows you to read this threaded comment; however, any edits to it will get removed if the file is opened in a newer version of Excel. Learn more: https://go.microsoft.com/fwlink/?linkid=870924
Comment:
    0 = Not reported on
1 =Transabdominal
2 = Transvaginal
3 = Transabdominal + Transvaginal</t>
      </text>
    </comment>
    <comment ref="L1" authorId="9" shapeId="0" xr:uid="{4FD19874-AC81-458B-A06F-895E5216A97B}">
      <text>
        <t>[Threaded comment]
Your version of Excel allows you to read this threaded comment; however, any edits to it will get removed if the file is opened in a newer version of Excel. Learn more: https://go.microsoft.com/fwlink/?linkid=870924
Comment:
    Key words: laparoscopy, laparotomy, hysteroscopy, polypectomy etc 
0 - Not mentioned in report 
1 - Yes (True) 
2 - No (False)</t>
      </text>
    </comment>
    <comment ref="P1" authorId="10" shapeId="0" xr:uid="{D4BF64FB-A206-4730-87FC-E8346AC9992A}">
      <text>
        <t>[Threaded comment]
Your version of Excel allows you to read this threaded comment; however, any edits to it will get removed if the file is opened in a newer version of Excel. Learn more: https://go.microsoft.com/fwlink/?linkid=870924
Comment:
    Scan indications of surgery - Clinical History Section on report</t>
      </text>
    </comment>
    <comment ref="R1" authorId="11" shapeId="0" xr:uid="{23BA841A-1A23-4521-AAF7-9C7D589C1584}">
      <text>
        <t>[Threaded comment]
Your version of Excel allows you to read this threaded comment; however, any edits to it will get removed if the file is opened in a newer version of Excel. Learn more: https://go.microsoft.com/fwlink/?linkid=870924
Comment:
    0 = Not stated on report
1 = Yes
2 = No
3 = Partial</t>
      </text>
    </comment>
    <comment ref="S1" authorId="12" shapeId="0" xr:uid="{9895A1EC-EF70-470C-98F8-A0EDC1C38B17}">
      <text>
        <t>[Threaded comment]
Your version of Excel allows you to read this threaded comment; however, any edits to it will get removed if the file is opened in a newer version of Excel. Learn more: https://go.microsoft.com/fwlink/?linkid=870924
Comment:
    0 = Not stated on report
1 = Yes
2 = No
3 = Normal</t>
      </text>
    </comment>
    <comment ref="T1" authorId="13" shapeId="0" xr:uid="{55AAA3AE-8C7B-4166-867F-EFC5A975D08A}">
      <text>
        <t>[Threaded comment]
Your version of Excel allows you to read this threaded comment; however, any edits to it will get removed if the file is opened in a newer version of Excel. Learn more: https://go.microsoft.com/fwlink/?linkid=870924
Comment:
    0 =Not stated on report
1 =Regular
2 =Comet
3 =Moose-antler
4 =Spikes &amp; Tail
5 =Pulling Sleeve
6 =Spikes &amp; Pulling Sleeve
7 = Spikes &amp; Pulling Sleeve &amp; Regular</t>
      </text>
    </comment>
    <comment ref="W1" authorId="14" shapeId="0" xr:uid="{C7C6E178-424A-4D24-A9F9-884142658173}">
      <text>
        <t>[Threaded comment]
Your version of Excel allows you to read this threaded comment; however, any edits to it will get removed if the file is opened in a newer version of Excel. Learn more: https://go.microsoft.com/fwlink/?linkid=870924
Comment:
    Reported by OMNI &amp; found on OMNI reporting 
0 = Not stated on report
1 = Low
2 = High</t>
      </text>
    </comment>
    <comment ref="X1" authorId="15" shapeId="0" xr:uid="{5524A4B1-BE8B-4AD9-B2EA-0946D7997BE5}">
      <text>
        <t>[Threaded comment]
Your version of Excel allows you to read this threaded comment; however, any edits to it will get removed if the file is opened in a newer version of Excel. Learn more: https://go.microsoft.com/fwlink/?linkid=870924
Comment:
    No mention of anything problematic 
Check conclusion section
e.g. normal appearance of anything. 
Tip: Follicles are normal
0 - not stated on report 
 1 - Normal 
 2 - Abnormal</t>
      </text>
    </comment>
    <comment ref="Z1" authorId="16" shapeId="0" xr:uid="{2988413D-694E-4ADB-9DE6-CF8676933DC8}">
      <text>
        <t>[Threaded comment]
Your version of Excel allows you to read this threaded comment; however, any edits to it will get removed if the file is opened in a newer version of Excel. Learn more: https://go.microsoft.com/fwlink/?linkid=870924
Comment:
    IUD or IUS in situ - mirena etc 
0- Not reported on 
1- Yes IUD or IUS
2- No IUD present
3- Yes IUS present </t>
      </text>
    </comment>
    <comment ref="AA1" authorId="17" shapeId="0" xr:uid="{56D15D26-44A6-4119-B7FE-8DDC7BBA6E83}">
      <text>
        <t>[Threaded comment]
Your version of Excel allows you to read this threaded comment; however, any edits to it will get removed if the file is opened in a newer version of Excel. Learn more: https://go.microsoft.com/fwlink/?linkid=870924
Comment:
    Uterus presence noted
0- Absent
1- Present</t>
      </text>
    </comment>
    <comment ref="AB1" authorId="18" shapeId="0" xr:uid="{912F6650-0A82-42DF-8F89-BE95BEE0BAA4}">
      <text>
        <t>[Threaded comment]
Your version of Excel allows you to read this threaded comment; however, any edits to it will get removed if the file is opened in a newer version of Excel. Learn more: https://go.microsoft.com/fwlink/?linkid=870924
Comment:
    Position of the Uterus
0- Not reported on
1- Anteverted
2- Retroverted</t>
      </text>
    </comment>
    <comment ref="AC1" authorId="19" shapeId="0" xr:uid="{F3333062-4FBF-4642-AC44-6312C648CBC8}">
      <text>
        <t>[Threaded comment]
Your version of Excel allows you to read this threaded comment; however, any edits to it will get removed if the file is opened in a newer version of Excel. Learn more: https://go.microsoft.com/fwlink/?linkid=870924
Comment:
    Reported by OMNI &amp; found on OMNI reporting 
0 = Absent
1 = Present</t>
      </text>
    </comment>
    <comment ref="AD1" authorId="20" shapeId="0" xr:uid="{F9A45579-1E4C-4DDE-8CC8-EAAB5639345B}">
      <text>
        <t>[Threaded comment]
Your version of Excel allows you to read this threaded comment; however, any edits to it will get removed if the file is opened in a newer version of Excel. Learn more: https://go.microsoft.com/fwlink/?linkid=870924
Comment:
    Record just the number 
e.g. 5</t>
      </text>
    </comment>
    <comment ref="AE1" authorId="21" shapeId="0" xr:uid="{0AA3C499-A190-4CC6-8B50-B7C6AE2D4612}">
      <text>
        <t>[Threaded comment]
Your version of Excel allows you to read this threaded comment; however, any edits to it will get removed if the file is opened in a newer version of Excel. Learn more: https://go.microsoft.com/fwlink/?linkid=870924
Comment:
    Record just the number 
e.g. 5</t>
      </text>
    </comment>
    <comment ref="AF1" authorId="22" shapeId="0" xr:uid="{D53EDB7B-66C2-4937-90AB-A7F0A68B8184}">
      <text>
        <t>[Threaded comment]
Your version of Excel allows you to read this threaded comment; however, any edits to it will get removed if the file is opened in a newer version of Excel. Learn more: https://go.microsoft.com/fwlink/?linkid=870924
Comment:
    Record just the number 
e.g. 5</t>
      </text>
    </comment>
    <comment ref="AI1" authorId="23" shapeId="0" xr:uid="{4D9311A4-DC2E-45CC-8F78-A25B7F4D3268}">
      <text>
        <t>[Threaded comment]
Your version of Excel allows you to read this threaded comment; however, any edits to it will get removed if the file is opened in a newer version of Excel. Learn more: https://go.microsoft.com/fwlink/?linkid=870924
Comment:
    Mentions of Adenomyosis presence specifically
Tip: “could"and "mights"are considered as definitive. 
0- Absent / not reported on 
1- Present</t>
      </text>
    </comment>
    <comment ref="AJ1" authorId="24" shapeId="0" xr:uid="{88E2D139-263C-4208-AF75-66D7D2B637F9}">
      <text>
        <t>[Threaded comment]
Your version of Excel allows you to read this threaded comment; however, any edits to it will get removed if the file is opened in a newer version of Excel. Learn more: https://go.microsoft.com/fwlink/?linkid=870924
Comment:
    0- Not reported on 
1- Diffuse
2- Focal anterior wall
3- Focal posterior wall</t>
      </text>
    </comment>
    <comment ref="AK1" authorId="25" shapeId="0" xr:uid="{095923AB-3786-40DF-A288-450A0A7DF8A1}">
      <text>
        <t>[Threaded comment]
Your version of Excel allows you to read this threaded comment; however, any edits to it will get removed if the file is opened in a newer version of Excel. Learn more: https://go.microsoft.com/fwlink/?linkid=870924
Comment:
    0- Absent / not reported on 
1- Present</t>
      </text>
    </comment>
    <comment ref="AL1" authorId="26" shapeId="0" xr:uid="{5130ACDB-1DEE-4C9F-9916-F4CB423184EF}">
      <text>
        <t>[Threaded comment]
Your version of Excel allows you to read this threaded comment; however, any edits to it will get removed if the file is opened in a newer version of Excel. Learn more: https://go.microsoft.com/fwlink/?linkid=870924
Comment:
    Free text for numbers but 0 = None</t>
      </text>
    </comment>
    <comment ref="AP1" authorId="27" shapeId="0" xr:uid="{7659F4E8-DB90-4633-BF5F-DF348EEEB279}">
      <text>
        <t>[Threaded comment]
Your version of Excel allows you to read this threaded comment; however, any edits to it will get removed if the file is opened in a newer version of Excel. Learn more: https://go.microsoft.com/fwlink/?linkid=870924
Comment:
    0- Absent / not reported on 
1- Present</t>
      </text>
    </comment>
    <comment ref="AQ1" authorId="28" shapeId="0" xr:uid="{BE19F2AE-8EF4-403E-9B37-263556D43960}">
      <text>
        <t>[Threaded comment]
Your version of Excel allows you to read this threaded comment; however, any edits to it will get removed if the file is opened in a newer version of Excel. Learn more: https://go.microsoft.com/fwlink/?linkid=870924
Comment:
    0- Not reported on 
1- Normal 
2 - Abnormal</t>
      </text>
    </comment>
    <comment ref="AV1" authorId="29" shapeId="0" xr:uid="{C22A6C5A-8690-4474-A777-62581B62BB7C}">
      <text>
        <t>[Threaded comment]
Your version of Excel allows you to read this threaded comment; however, any edits to it will get removed if the file is opened in a newer version of Excel. Learn more: https://go.microsoft.com/fwlink/?linkid=870924
Comment:
    0- Not reported on 
1- Not mobile
2- Mobile
3- Adherent uterus
4- Adherent USL
5- Adherent sidewall
6- Adherent - Other
7 - adherent to the uterus, ipsilateral pelvic sidewall (PSW)
8- adherent to the uterus, ipsilateral pelvic sidewall (PSW) and ipsilateral uterosacral ligament (USL).
9 - adherent to the uterus and ipsilateral uterosacral ligament (USL).</t>
      </text>
    </comment>
    <comment ref="AW1" authorId="30" shapeId="0" xr:uid="{036F69A6-55F7-4B8B-A04D-A23480772E87}">
      <text>
        <t>[Threaded comment]
Your version of Excel allows you to read this threaded comment; however, any edits to it will get removed if the file is opened in a newer version of Excel. Learn more: https://go.microsoft.com/fwlink/?linkid=870924
Comment:
    0- Absent / not reported on
1- Single Present
2- Multiple Present</t>
      </text>
    </comment>
    <comment ref="AZ1" authorId="31" shapeId="0" xr:uid="{CDF77B41-732E-46CB-A52F-F028BDA72024}">
      <text>
        <t>[Threaded comment]
Your version of Excel allows you to read this threaded comment; however, any edits to it will get removed if the file is opened in a newer version of Excel. Learn more: https://go.microsoft.com/fwlink/?linkid=870924
Comment:
    0- Absent / not reported on 
1- Present</t>
      </text>
    </comment>
    <comment ref="BB1" authorId="32" shapeId="0" xr:uid="{C08C5453-D973-4007-A7CC-4E220A16A385}">
      <text>
        <t>[Threaded comment]
Your version of Excel allows you to read this threaded comment; however, any edits to it will get removed if the file is opened in a newer version of Excel. Learn more: https://go.microsoft.com/fwlink/?linkid=870924
Comment:
    corpus luteum, endometrioma, simple cyst, etc </t>
      </text>
    </comment>
    <comment ref="BC1" authorId="33" shapeId="0" xr:uid="{E9AEDCF7-CF11-4A8B-92E8-86FF3B65F8ED}">
      <text>
        <t>[Threaded comment]
Your version of Excel allows you to read this threaded comment; however, any edits to it will get removed if the file is opened in a newer version of Excel. Learn more: https://go.microsoft.com/fwlink/?linkid=870924
Comment:
    0- Absent / not reported on 
1- Present</t>
      </text>
    </comment>
    <comment ref="BD1" authorId="34" shapeId="0" xr:uid="{A1A43991-9ED9-41F5-823E-BE0670244CAE}">
      <text>
        <t>[Threaded comment]
Your version of Excel allows you to read this threaded comment; however, any edits to it will get removed if the file is opened in a newer version of Excel. Learn more: https://go.microsoft.com/fwlink/?linkid=870924
Comment:
    0- Not reported on 
1- Normal 
2- Abnormal</t>
      </text>
    </comment>
    <comment ref="BI1" authorId="35" shapeId="0" xr:uid="{DC395D72-5158-419D-9CDB-A4C580171C86}">
      <text>
        <t>[Threaded comment]
Your version of Excel allows you to read this threaded comment; however, any edits to it will get removed if the file is opened in a newer version of Excel. Learn more: https://go.microsoft.com/fwlink/?linkid=870924
Comment:
    0- Not reported on 
1- Not mobile
2- Mobile
3- Adherent uterus
4- Adherent USL
5- Adherent sidewall
6- Adherent - Other
7 - adherent to the uterus, ipsilateral pelvic sidewall (PSW)
8- adherent to the uterus, ipsilateral pelvic sidewall (PSW) and ipsilateral uterosacral ligament (USL).</t>
      </text>
    </comment>
    <comment ref="BJ1" authorId="36" shapeId="0" xr:uid="{0FEDD43A-04B2-4CD2-85F0-F0A108B63944}">
      <text>
        <t>[Threaded comment]
Your version of Excel allows you to read this threaded comment; however, any edits to it will get removed if the file is opened in a newer version of Excel. Learn more: https://go.microsoft.com/fwlink/?linkid=870924
Comment:
    0- Absent / not reported on
1- Single Present
2- Multiple Present</t>
      </text>
    </comment>
    <comment ref="BM1" authorId="37" shapeId="0" xr:uid="{29D93285-37E3-4D6E-B965-CD11F26A6B1B}">
      <text>
        <t>[Threaded comment]
Your version of Excel allows you to read this threaded comment; however, any edits to it will get removed if the file is opened in a newer version of Excel. Learn more: https://go.microsoft.com/fwlink/?linkid=870924
Comment:
    0- Not reported on 
1- Present</t>
      </text>
    </comment>
    <comment ref="BP1" authorId="38" shapeId="0" xr:uid="{8AC601F5-B7A9-4CD2-B4D3-242691098553}">
      <text>
        <t>[Threaded comment]
Your version of Excel allows you to read this threaded comment; however, any edits to it will get removed if the file is opened in a newer version of Excel. Learn more: https://go.microsoft.com/fwlink/?linkid=870924
Comment:
    0 = Not reported on / not kissing 
1 = Kissing ovaries identified </t>
      </text>
    </comment>
    <comment ref="BQ1" authorId="39" shapeId="0" xr:uid="{534D415E-2484-43C8-A569-8EE11C257180}">
      <text>
        <t>[Threaded comment]
Your version of Excel allows you to read this threaded comment; however, any edits to it will get removed if the file is opened in a newer version of Excel. Learn more: https://go.microsoft.com/fwlink/?linkid=870924
Comment:
    0- Not reported on
1- Positive (good mobility)
2- Negative (bad mobility) 
3- Negative - Partial</t>
      </text>
    </comment>
    <comment ref="BS1" authorId="40" shapeId="0" xr:uid="{5B4C7BEC-FF32-45D6-B223-29EE42E6ED50}">
      <text>
        <t>[Threaded comment]
Your version of Excel allows you to read this threaded comment; however, any edits to it will get removed if the file is opened in a newer version of Excel. Learn more: https://go.microsoft.com/fwlink/?linkid=870924
Comment:
    0- Not reported on
1- Not obliterated
2- Complete obliteration
3- Partial left 
4- Partial right</t>
      </text>
    </comment>
    <comment ref="BT1" authorId="41" shapeId="0" xr:uid="{D8BEF392-BCDD-4521-8435-08F1373B8A9A}">
      <text>
        <t>[Threaded comment]
Your version of Excel allows you to read this threaded comment; however, any edits to it will get removed if the file is opened in a newer version of Excel. Learn more: https://go.microsoft.com/fwlink/?linkid=870924
Comment:
    0 =Not reported on / Absent
1 =Present</t>
      </text>
    </comment>
    <comment ref="BW1" authorId="42" shapeId="0" xr:uid="{C7EA3133-F63C-4020-8DDC-55C8655440D7}">
      <text>
        <t>[Threaded comment]
Your version of Excel allows you to read this threaded comment; however, any edits to it will get removed if the file is opened in a newer version of Excel. Learn more: https://go.microsoft.com/fwlink/?linkid=870924
Comment:
    0- Not reported on
1- Nil (No free fluid)
2 - Yes (not specified)
3- Physiological
4- Ascites
5- Anechoic
6 - Ground glass</t>
      </text>
    </comment>
    <comment ref="BZ1" authorId="43" shapeId="0" xr:uid="{5AC6776F-C8AE-4600-B313-B5B9202C1549}">
      <text>
        <t>[Threaded comment]
Your version of Excel allows you to read this threaded comment; however, any edits to it will get removed if the file is opened in a newer version of Excel. Learn more: https://go.microsoft.com/fwlink/?linkid=870924
Comment:
    Reported on by OMNI
0 = Not reported on
1 = No abnormality demonstrated (NAD)
2 = Bladder
3 = Ureter</t>
      </text>
    </comment>
    <comment ref="CB1" authorId="44" shapeId="0" xr:uid="{5B315032-27F5-47D0-8C30-B9B7ADA7DC8C}">
      <text>
        <t>[Threaded comment]
Your version of Excel allows you to read this threaded comment; however, any edits to it will get removed if the file is opened in a newer version of Excel. Learn more: https://go.microsoft.com/fwlink/?linkid=870924
Comment:
    0 = Absent / Not reported on
1 =Yes</t>
      </text>
    </comment>
    <comment ref="CC1" authorId="45" shapeId="0" xr:uid="{6B86EEE1-F9D2-4BE3-A1B8-631EAC9A009F}">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CD1" authorId="46" shapeId="0" xr:uid="{7CA3ED76-40E7-44D6-8437-DE37458BA355}">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CE1" authorId="47" shapeId="0" xr:uid="{3A515C06-A501-4F70-9490-E025F72DEE28}">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CF1" authorId="48" shapeId="0" xr:uid="{C548A9D4-2AA2-49F4-9968-1265C8A567EC}">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CG1" authorId="49" shapeId="0" xr:uid="{067721FE-D7DD-467A-B96D-F2C21008DE09}">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CH1" authorId="50" shapeId="0" xr:uid="{1595F013-0802-4F27-893F-6BD8F6F97330}">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CI1" authorId="51" shapeId="0" xr:uid="{0185E626-C257-4BEF-972A-C2E37C89CA46}">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CJ1" authorId="52" shapeId="0" xr:uid="{755A8E55-8146-46E2-8CB8-32985809F0CA}">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CK1" authorId="53" shapeId="0" xr:uid="{4E0EC55F-6932-4149-BC6B-F7CE24E6FBD6}">
      <text>
        <t>[Threaded comment]
Your version of Excel allows you to read this threaded comment; however, any edits to it will get removed if the file is opened in a newer version of Excel. Learn more: https://go.microsoft.com/fwlink/?linkid=870924
Comment:
    Reported on by OMNI
0 = Not reported on
1 = No abnormality demonstrated (NAD)
2 = Pouch of Douglas (POD)
3= Uterosacral Ligaments (USLs)
4 = Pelvic Side Wall (PSW)
5 = Uterine serosa
6 = Uterovesical fold / bladder (UV)
7= Pararectal 
8= Vagina
9= 2,3
10= 2,4
11= 2,5</t>
      </text>
    </comment>
    <comment ref="CL1" authorId="54" shapeId="0" xr:uid="{0983C56A-F29F-418A-B132-182417C4F74E}">
      <text>
        <t>[Threaded comment]
Your version of Excel allows you to read this threaded comment; however, any edits to it will get removed if the file is opened in a newer version of Excel. Learn more: https://go.microsoft.com/fwlink/?linkid=870924
Comment:
    0- Absent / not reported on 
1- Single present
2- Multiple present (Multifocal)</t>
      </text>
    </comment>
    <comment ref="CN1" authorId="55" shapeId="0" xr:uid="{30C8ED7D-FACB-48EA-8483-4C6975C1DD36}">
      <text>
        <t>[Threaded comment]
Your version of Excel allows you to read this threaded comment; however, any edits to it will get removed if the file is opened in a newer version of Excel. Learn more: https://go.microsoft.com/fwlink/?linkid=870924
Comment:
    0- No nodule present / reported on 
1- Single nodule
2- Multiple nodules </t>
      </text>
    </comment>
    <comment ref="CP1" authorId="56" shapeId="0" xr:uid="{0917873A-AE46-4EE9-86A7-5924D1E59C4B}">
      <text>
        <t>[Threaded comment]
Your version of Excel allows you to read this threaded comment; however, any edits to it will get removed if the file is opened in a newer version of Excel. Learn more: https://go.microsoft.com/fwlink/?linkid=870924
Comment:
    0- No nodule present / reported on 
1- Single nodule
2- Multiple nodules </t>
      </text>
    </comment>
    <comment ref="CR1" authorId="57" shapeId="0" xr:uid="{653A51F6-066F-4236-B9A3-40ECC43E1D6F}">
      <text>
        <t>[Threaded comment]
Your version of Excel allows you to read this threaded comment; however, any edits to it will get removed if the file is opened in a newer version of Excel. Learn more: https://go.microsoft.com/fwlink/?linkid=870924
Comment:
    0- No nodule present / reported on 
1- Single nodule
2- Multiple nodules </t>
      </text>
    </comment>
    <comment ref="CT1" authorId="58" shapeId="0" xr:uid="{B6422F49-4262-4302-A301-39247D31AF48}">
      <text>
        <t>[Threaded comment]
Your version of Excel allows you to read this threaded comment; however, any edits to it will get removed if the file is opened in a newer version of Excel. Learn more: https://go.microsoft.com/fwlink/?linkid=870924
Comment:
    0- Not reported on
1- Single nodule
2- Multiple nodules</t>
      </text>
    </comment>
    <comment ref="CV1" authorId="59" shapeId="0" xr:uid="{F4971AC2-9FCB-4FCF-9C01-70957B6337E7}">
      <text>
        <t>[Threaded comment]
Your version of Excel allows you to read this threaded comment; however, any edits to it will get removed if the file is opened in a newer version of Excel. Learn more: https://go.microsoft.com/fwlink/?linkid=870924
Comment:
    0- Not reported on
1- Single nodule
2- Multiple nodules</t>
      </text>
    </comment>
    <comment ref="CX1" authorId="60" shapeId="0" xr:uid="{CEEC1856-019A-4052-BC36-BE994FA2A139}">
      <text>
        <t>[Threaded comment]
Your version of Excel allows you to read this threaded comment; however, any edits to it will get removed if the file is opened in a newer version of Excel. Learn more: https://go.microsoft.com/fwlink/?linkid=870924
Comment:
    0- Not reported on
1- Single nodule
2- Multiple nodules</t>
      </text>
    </comment>
    <comment ref="CZ1" authorId="61" shapeId="0" xr:uid="{2E8406A5-2F74-4D2D-89BF-9FA50781F4FC}">
      <text>
        <t>[Threaded comment]
Your version of Excel allows you to read this threaded comment; however, any edits to it will get removed if the file is opened in a newer version of Excel. Learn more: https://go.microsoft.com/fwlink/?linkid=870924
Comment:
    Distance from the lowest end of the rectal nodule to the anal verge. This is a helpful measurement to include in reports to plan for surgery for bowel nodules.</t>
      </text>
    </comment>
    <comment ref="DA1" authorId="62" shapeId="0" xr:uid="{E493132E-12FC-4BF6-9006-FE8BD7A37C2D}">
      <text>
        <t>[Threaded comment]
Your version of Excel allows you to read this threaded comment; however, any edits to it will get removed if the file is opened in a newer version of Excel. Learn more: https://go.microsoft.com/fwlink/?linkid=870924
Comment:
    0- Absent / not reported on 
1- Lower rectum
2- Upper rectum
3- Rectosigmoid Junction
4- Sigmoid</t>
      </text>
    </comment>
    <comment ref="DB1" authorId="63" shapeId="0" xr:uid="{53CAE7A3-E7A6-411B-BCFA-76FD9DB1D00D}">
      <text>
        <t>[Threaded comment]
Your version of Excel allows you to read this threaded comment; however, any edits to it will get removed if the file is opened in a newer version of Excel. Learn more: https://go.microsoft.com/fwlink/?linkid=870924
Comment:
    The layer of bowel wall infiltrated.
0- Not reported on
1- Infiltrated
2- Not infiltrated</t>
      </text>
    </comment>
    <comment ref="DC1" authorId="64" shapeId="0" xr:uid="{B6347C3A-B791-45D1-BC67-672079316383}">
      <text>
        <t>[Threaded comment]
Your version of Excel allows you to read this threaded comment; however, any edits to it will get removed if the file is opened in a newer version of Excel. Learn more: https://go.microsoft.com/fwlink/?linkid=870924
Comment:
    These are the sites the bowel nodules may attached to other structures
0- Not reported on
1- Adhered cervix 
2- Not adherent
3- Adhered uterus 
4- Adhered right ovary 
5- Adhered left ovary 
6- Adhered LT USL
7- Adhered RT USL </t>
      </text>
    </comment>
    <comment ref="DD1" authorId="65" shapeId="0" xr:uid="{C9C9B0EF-C0A9-4C00-B4C5-714CEC6A0C94}">
      <text>
        <t>[Threaded comment]
Your version of Excel allows you to read this threaded comment; however, any edits to it will get removed if the file is opened in a newer version of Excel. Learn more: https://go.microsoft.com/fwlink/?linkid=870924
Comment:
    0- Not reported on
1- Normal 
2 -Abnormal</t>
      </text>
    </comment>
    <comment ref="DE1" authorId="66" shapeId="0" xr:uid="{4B6539A2-520E-46C3-B226-DFD8BD9D9214}">
      <text>
        <t>[Threaded comment]
Your version of Excel allows you to read this threaded comment; however, any edits to it will get removed if the file is opened in a newer version of Excel. Learn more: https://go.microsoft.com/fwlink/?linkid=870924
Comment:
    0- Not reported on
1- Normal 
2 - Abnormal</t>
      </text>
    </comment>
    <comment ref="DF1" authorId="67" shapeId="0" xr:uid="{9590192B-DFC9-44B0-87B6-29EA5DDE2A25}">
      <text>
        <t>[Threaded comment]
Your version of Excel allows you to read this threaded comment; however, any edits to it will get removed if the file is opened in a newer version of Excel. Learn more: https://go.microsoft.com/fwlink/?linkid=870924
Comment:
    0- Not reported on
1- Single nodule
2- Multiple (multifocal)</t>
      </text>
    </comment>
    <comment ref="DH1" authorId="68" shapeId="0" xr:uid="{E07EEBF4-F916-4120-BC53-F6A416EDD5F9}">
      <text>
        <t>[Threaded comment]
Your version of Excel allows you to read this threaded comment; however, any edits to it will get removed if the file is opened in a newer version of Excel. Learn more: https://go.microsoft.com/fwlink/?linkid=870924
Comment:
    0- Not reported on
1- Mobile
2- Adherent</t>
      </text>
    </comment>
    <comment ref="DI1" authorId="69" shapeId="0" xr:uid="{35B76E6D-6906-4608-9F83-B8E845A2A651}">
      <text>
        <t>[Threaded comment]
Your version of Excel allows you to read this threaded comment; however, any edits to it will get removed if the file is opened in a newer version of Excel. Learn more: https://go.microsoft.com/fwlink/?linkid=870924
Comment:
    0- Not reported on
1- Present</t>
      </text>
    </comment>
    <comment ref="HJ1" authorId="70" shapeId="0" xr:uid="{ED3123CB-1282-43E1-A0EF-9A477E6318B4}">
      <text>
        <t>[Threaded comment]
Your version of Excel allows you to read this threaded comment; however, any edits to it will get removed if the file is opened in a newer version of Excel. Learn more: https://go.microsoft.com/fwlink/?linkid=870924
Comment:
    0 = Absent / Not reported on
1 =Yes</t>
      </text>
    </comment>
    <comment ref="HM1" authorId="71" shapeId="0" xr:uid="{E5A63EF8-C066-4530-A08C-78834BF66E4D}">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HP1" authorId="72" shapeId="0" xr:uid="{99BCD238-0496-4E96-830D-0FD3D2009E26}">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HS1" authorId="73" shapeId="0" xr:uid="{5C818E17-6C37-4705-A116-3C695B449C03}">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HV1" authorId="74" shapeId="0" xr:uid="{0093C2D0-96E1-4602-9F2D-369BCBBB26F9}">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HY1" authorId="75" shapeId="0" xr:uid="{E06E3FDC-5BE6-4895-8901-FA5C6CE8C9B4}">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IB1" authorId="76" shapeId="0" xr:uid="{29816829-F6FA-4DD0-BBD2-6D7AC617C19E}">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IE1" authorId="77" shapeId="0" xr:uid="{B50E189C-E3FC-4C1E-ADB3-981A53B57884}">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IH1" authorId="78" shapeId="0" xr:uid="{F3377C22-1C83-487B-B706-7B92304723AA}">
      <text>
        <t xml:space="preserve">[Threaded comment]
Your version of Excel allows you to read this threaded comment; however, any edits to it will get removed if the file is opened in a newer version of Excel. Learn more: https://go.microsoft.com/fwlink/?linkid=870924
Comment:
    0 = Absent / Not reported on
1 =Yes
</t>
      </text>
    </comment>
    <comment ref="AJ73" authorId="79" shapeId="0" xr:uid="{C1ED45C0-7F35-400F-8779-9F50F1635D8C}">
      <text>
        <t>[Threaded comment]
Your version of Excel allows you to read this threaded comment; however, any edits to it will get removed if the file is opened in a newer version of Excel. Learn more: https://go.microsoft.com/fwlink/?linkid=870924
Comment:
    diffuse streaky echogenic shadowing, asymmetrical myometrial
thickening. endometrium: small echogenic focus measuring 4mm.</t>
      </text>
    </comment>
    <comment ref="DA73" authorId="80" shapeId="0" xr:uid="{134196D8-B9A1-42E6-841A-D65E8BBDAAA5}">
      <text>
        <t>[Threaded comment]
Your version of Excel allows you to read this threaded comment; however, any edits to it will get removed if the file is opened in a newer version of Excel. Learn more: https://go.microsoft.com/fwlink/?linkid=870924
Comment:
    the level of the retro-cervix and appears extra-mucosal</t>
      </text>
    </comment>
    <comment ref="AB76" authorId="81" shapeId="0" xr:uid="{AFF57B10-502A-4FBA-B137-54A3787452CC}">
      <text>
        <t>[Threaded comment]
Your version of Excel allows you to read this threaded comment; however, any edits to it will get removed if the file is opened in a newer version of Excel. Learn more: https://go.microsoft.com/fwlink/?linkid=870924
Comment:
    retroverted but there is no option for 2</t>
      </text>
    </comment>
    <comment ref="CU81" authorId="82" shapeId="0" xr:uid="{9E8F30C9-F751-46ED-95E6-D8B17D54C5C8}">
      <text>
        <t>[Threaded comment]
Your version of Excel allows you to read this threaded comment; however, any edits to it will get removed if the file is opened in a newer version of Excel. Learn more: https://go.microsoft.com/fwlink/?linkid=870924
Comment:
    Not sure if this is POD or rectovaginal septum - "Retro cervical soft tissue projections noted in POD measuring 3 x 4 x 4 mm. This is
consistent with superficial endometriosis. "</t>
      </text>
    </comment>
    <comment ref="AB89" authorId="83" shapeId="0" xr:uid="{4700DFDC-54AF-41FD-847A-62A5C00C18CF}">
      <text>
        <t>[Threaded comment]
Your version of Excel allows you to read this threaded comment; however, any edits to it will get removed if the file is opened in a newer version of Excel. Learn more: https://go.microsoft.com/fwlink/?linkid=870924
Comment:
    anteverted, retroflexed</t>
      </text>
    </comment>
    <comment ref="BI89" authorId="84" shapeId="0" xr:uid="{63A4DAC0-C993-4567-A0D6-116D2CC87D8A}">
      <text>
        <t>[Threaded comment]
Your version of Excel allows you to read this threaded comment; however, any edits to it will get removed if the file is opened in a newer version of Excel. Learn more: https://go.microsoft.com/fwlink/?linkid=870924
Comment:
    adherent to the uterus, ipsilateral pelvic sidewall (PSW), ipsilateral uterosacral ligament (USL) and rectum. </t>
      </text>
    </comment>
    <comment ref="AB106" authorId="85" shapeId="0" xr:uid="{1CFB0EAD-2AE2-4EBB-A863-467AB2B8BAC8}">
      <text>
        <t>[Threaded comment]
Your version of Excel allows you to read this threaded comment; however, any edits to it will get removed if the file is opened in a newer version of Excel. Learn more: https://go.microsoft.com/fwlink/?linkid=870924
Comment:
    anteverted, anteflexed</t>
      </text>
    </comment>
    <comment ref="AO110" authorId="86" shapeId="0" xr:uid="{09BE88AB-E727-4748-82F7-ED39E79334C8}">
      <text>
        <t xml:space="preserve">[Threaded comment]
Your version of Excel allows you to read this threaded comment; however, any edits to it will get removed if the file is opened in a newer version of Excel. Learn more: https://go.microsoft.com/fwlink/?linkid=870924
Comment:
    not sure if this is a typo in the report. </t>
      </text>
    </comment>
    <comment ref="AB117" authorId="87" shapeId="0" xr:uid="{14816D09-0C6C-4079-B092-DB767540246F}">
      <text>
        <t>[Threaded comment]
Your version of Excel allows you to read this threaded comment; however, any edits to it will get removed if the file is opened in a newer version of Excel. Learn more: https://go.microsoft.com/fwlink/?linkid=870924
Comment:
    retroverted and anteflexed</t>
      </text>
    </comment>
    <comment ref="AB118" authorId="88" shapeId="0" xr:uid="{A28C54F7-A294-43EE-B594-A65441B8C2BD}">
      <text>
        <t>[Threaded comment]
Your version of Excel allows you to read this threaded comment; however, any edits to it will get removed if the file is opened in a newer version of Excel. Learn more: https://go.microsoft.com/fwlink/?linkid=870924
Comment:
    anteverted, retroflexed</t>
      </text>
    </comment>
    <comment ref="BV126" authorId="89" shapeId="0" xr:uid="{D445EB5C-4556-4C2A-AC6A-0C105A8E759A}">
      <text>
        <t>[Threaded comment]
Your version of Excel allows you to read this threaded comment; however, any edits to it will get removed if the file is opened in a newer version of Excel. Learn more: https://go.microsoft.com/fwlink/?linkid=870924
Comment:
    not sure if this is the correct location for this comment.</t>
      </text>
    </comment>
  </commentList>
</comments>
</file>

<file path=xl/sharedStrings.xml><?xml version="1.0" encoding="utf-8"?>
<sst xmlns="http://schemas.openxmlformats.org/spreadsheetml/2006/main" count="22560" uniqueCount="6339">
  <si>
    <t>&lt;20</t>
  </si>
  <si>
    <t>High</t>
  </si>
  <si>
    <t>Low</t>
  </si>
  <si>
    <t>Data Retrieval overview of Stage 1, Stage 1.5 and Stage 3, MRI, US and Operations:</t>
  </si>
  <si>
    <t xml:space="preserve">Visual Graph Analyses </t>
  </si>
  <si>
    <t>Raw Data Analyses</t>
  </si>
  <si>
    <t>STAGE 1 DATA TRACKING</t>
  </si>
  <si>
    <t>Clinics</t>
  </si>
  <si>
    <t>US Diacom</t>
  </si>
  <si>
    <t>US ID Reports</t>
  </si>
  <si>
    <t>US RRI Report (Shae)</t>
  </si>
  <si>
    <t>Previous US Data Entry</t>
  </si>
  <si>
    <t>Final Data Entry - XC with Shae's RRI Report</t>
  </si>
  <si>
    <t>MRI Dicom</t>
  </si>
  <si>
    <t>MRI Reports</t>
  </si>
  <si>
    <t>MRI RRI Report (Shae)</t>
  </si>
  <si>
    <t>MRI Data Entry</t>
  </si>
  <si>
    <t xml:space="preserve">MRI Data Entry - From Shae's RRI report </t>
  </si>
  <si>
    <t xml:space="preserve">Austin </t>
  </si>
  <si>
    <t>Bensons</t>
  </si>
  <si>
    <t>SIP</t>
  </si>
  <si>
    <t>OMNI (Rectal Included)</t>
  </si>
  <si>
    <t>OMNI WERF (No Rectal)</t>
  </si>
  <si>
    <t>Jones Radiology</t>
  </si>
  <si>
    <t>O&amp;G</t>
  </si>
  <si>
    <t>+ 34 DCM &amp; Reports that need to be identified (Nicola downloaded from O&amp;G and forgot to identy them)</t>
  </si>
  <si>
    <t>Radiology SA</t>
  </si>
  <si>
    <t>Repromed</t>
  </si>
  <si>
    <t>Other</t>
  </si>
  <si>
    <t>Total</t>
  </si>
  <si>
    <t>STAGE 3 DATA TRACKING</t>
  </si>
  <si>
    <t>CLINICS</t>
  </si>
  <si>
    <t>US Data Entry</t>
  </si>
  <si>
    <t>* US done at clincs other than SIP are due to PTXs declining having another TVUS</t>
  </si>
  <si>
    <t>Jones Radiology*</t>
  </si>
  <si>
    <t>O&amp;G*</t>
  </si>
  <si>
    <t>Radiology SA*</t>
  </si>
  <si>
    <t>Repromed*</t>
  </si>
  <si>
    <t>OPERATION DATA TRACKING</t>
  </si>
  <si>
    <t xml:space="preserve">Stage 1 </t>
  </si>
  <si>
    <t xml:space="preserve">Stage 3 </t>
  </si>
  <si>
    <t>Op Reports - Pending Collection</t>
  </si>
  <si>
    <t>Op Reports - Retrieved</t>
  </si>
  <si>
    <t>Op Data Entry</t>
  </si>
  <si>
    <t xml:space="preserve">Stage 1.5 DATA TRACKING </t>
  </si>
  <si>
    <t>Participant Summary</t>
  </si>
  <si>
    <t>Had SIP TVUS</t>
  </si>
  <si>
    <t>US DCM Downloaded</t>
  </si>
  <si>
    <t>Had Bensons MRI</t>
  </si>
  <si>
    <t>DIED Benson DCMs</t>
  </si>
  <si>
    <t>DEID Benson RRI Reports</t>
  </si>
  <si>
    <t>Applications in Total</t>
  </si>
  <si>
    <t>Ineligible / Excluded from total</t>
  </si>
  <si>
    <t>TBC / Inactive from total</t>
  </si>
  <si>
    <t xml:space="preserve">Active Participants from total </t>
  </si>
  <si>
    <t>Symptomatic from active participant total</t>
  </si>
  <si>
    <t xml:space="preserve">Stg 1 </t>
  </si>
  <si>
    <t xml:space="preserve">Stg 3 </t>
  </si>
  <si>
    <t>Stg 1.5</t>
  </si>
  <si>
    <t>Achieved*</t>
  </si>
  <si>
    <t>*Achieved** represents cases where only certain data sets are available, not all (e.g., MRI &amp; TVUS, no surgery or TVUS, Ops only.) are available.</t>
  </si>
  <si>
    <t>Completed Data Set**</t>
  </si>
  <si>
    <t>28***</t>
  </si>
  <si>
    <t xml:space="preserve">**Complete Data Set  includes cases where MRI, TVUS, and OP notes have been retrieved </t>
  </si>
  <si>
    <t>Pending Collection (MRI)</t>
  </si>
  <si>
    <t>***39 ptxs are only missing a DCMS (18 MRI DCMS &amp; 12 TVUS DCMS) so will be 67 soon</t>
  </si>
  <si>
    <t>Pending Collection (US)</t>
  </si>
  <si>
    <t>Pending Collection (Ops)</t>
  </si>
  <si>
    <t>N/A</t>
  </si>
  <si>
    <t>Inactive</t>
  </si>
  <si>
    <t> </t>
  </si>
  <si>
    <t>Active</t>
  </si>
  <si>
    <t>Surgeon</t>
  </si>
  <si>
    <t>RRI002</t>
  </si>
  <si>
    <t>RRI003</t>
  </si>
  <si>
    <t>RRI004</t>
  </si>
  <si>
    <t>RRI005</t>
  </si>
  <si>
    <t>NS</t>
  </si>
  <si>
    <t>RRI006</t>
  </si>
  <si>
    <t>RRI007</t>
  </si>
  <si>
    <t>RRI008</t>
  </si>
  <si>
    <t>North Eastern Community Hospital</t>
  </si>
  <si>
    <t>RRI009</t>
  </si>
  <si>
    <t>RRI010</t>
  </si>
  <si>
    <t>RRI012</t>
  </si>
  <si>
    <t>Ashford Hospital</t>
  </si>
  <si>
    <t>RRI013</t>
  </si>
  <si>
    <t>RRI014</t>
  </si>
  <si>
    <t>RRI016</t>
  </si>
  <si>
    <t>RRI017</t>
  </si>
  <si>
    <t>RRI018</t>
  </si>
  <si>
    <t>RRI020</t>
  </si>
  <si>
    <t>RRI021</t>
  </si>
  <si>
    <t>RRI022</t>
  </si>
  <si>
    <t>RRI023</t>
  </si>
  <si>
    <t>RRI024</t>
  </si>
  <si>
    <t>RRI025</t>
  </si>
  <si>
    <t>RRI026</t>
  </si>
  <si>
    <t>RRI027</t>
  </si>
  <si>
    <t>RRI028</t>
  </si>
  <si>
    <t>RRI029</t>
  </si>
  <si>
    <t>RRI030</t>
  </si>
  <si>
    <t>RRI031</t>
  </si>
  <si>
    <t>RRI032</t>
  </si>
  <si>
    <t>RRI033</t>
  </si>
  <si>
    <t>RRI034</t>
  </si>
  <si>
    <t>RRI035</t>
  </si>
  <si>
    <t>RRI036</t>
  </si>
  <si>
    <t>RRI037</t>
  </si>
  <si>
    <t>RRI038</t>
  </si>
  <si>
    <t>RRI039</t>
  </si>
  <si>
    <t>RRI040</t>
  </si>
  <si>
    <t>RRI041</t>
  </si>
  <si>
    <t>RRI042</t>
  </si>
  <si>
    <t>RRI043</t>
  </si>
  <si>
    <t>RRI044</t>
  </si>
  <si>
    <t>RRI045</t>
  </si>
  <si>
    <t>RRI046</t>
  </si>
  <si>
    <t>RRI047</t>
  </si>
  <si>
    <t>RRI048</t>
  </si>
  <si>
    <t>RRI049</t>
  </si>
  <si>
    <t>RRI050</t>
  </si>
  <si>
    <t>Calvary North Adelaide Hospital</t>
  </si>
  <si>
    <t>RRI051</t>
  </si>
  <si>
    <t>RRI052</t>
  </si>
  <si>
    <t>RRI053</t>
  </si>
  <si>
    <t>RRI054</t>
  </si>
  <si>
    <t>RRI055</t>
  </si>
  <si>
    <t>RRI056</t>
  </si>
  <si>
    <t>RRI057</t>
  </si>
  <si>
    <t>RRI058</t>
  </si>
  <si>
    <t>RRI059</t>
  </si>
  <si>
    <t>RRI060</t>
  </si>
  <si>
    <t>RRI061</t>
  </si>
  <si>
    <t>RRI062</t>
  </si>
  <si>
    <t>RRI063</t>
  </si>
  <si>
    <t>RRI064</t>
  </si>
  <si>
    <t>RRI065</t>
  </si>
  <si>
    <t>RRI066</t>
  </si>
  <si>
    <t>RRI067</t>
  </si>
  <si>
    <t>RRI069</t>
  </si>
  <si>
    <t>RRI070</t>
  </si>
  <si>
    <t>RRI071</t>
  </si>
  <si>
    <t>RRI072</t>
  </si>
  <si>
    <t>RRI073</t>
  </si>
  <si>
    <t>RRI074</t>
  </si>
  <si>
    <t>RRI075</t>
  </si>
  <si>
    <t>RRI076</t>
  </si>
  <si>
    <t>RRI077</t>
  </si>
  <si>
    <t>Multiple</t>
  </si>
  <si>
    <t>RRI078</t>
  </si>
  <si>
    <t>RRI079</t>
  </si>
  <si>
    <t>RRI080</t>
  </si>
  <si>
    <t>RRI081</t>
  </si>
  <si>
    <t>RRI082</t>
  </si>
  <si>
    <t>RRI083</t>
  </si>
  <si>
    <t>RRI084</t>
  </si>
  <si>
    <t>RRI085</t>
  </si>
  <si>
    <t>RRI086</t>
  </si>
  <si>
    <t>RRI087</t>
  </si>
  <si>
    <t>RRI088</t>
  </si>
  <si>
    <t>RRI089</t>
  </si>
  <si>
    <t>RRI090</t>
  </si>
  <si>
    <t>RRI091</t>
  </si>
  <si>
    <t>RRI092</t>
  </si>
  <si>
    <t>RRI093</t>
  </si>
  <si>
    <t>RRI094</t>
  </si>
  <si>
    <t>RRI095</t>
  </si>
  <si>
    <t xml:space="preserve">Was in Stg 1, moved to Stg 3, then back to Stg 1 as Yuan and Gustavo decided that if we've used their MRI data in Stg 1 algorithm training we can't use in Stg 3 </t>
  </si>
  <si>
    <t>RRI096</t>
  </si>
  <si>
    <t>RRI099</t>
  </si>
  <si>
    <t>RRI101</t>
  </si>
  <si>
    <t>RRI102</t>
  </si>
  <si>
    <t>RRI103</t>
  </si>
  <si>
    <t>RRI104</t>
  </si>
  <si>
    <t>RRI105</t>
  </si>
  <si>
    <t>RRI106</t>
  </si>
  <si>
    <t>RRI107</t>
  </si>
  <si>
    <t>RRI109</t>
  </si>
  <si>
    <t>RRI110</t>
  </si>
  <si>
    <t>RRI111</t>
  </si>
  <si>
    <t>RRI112</t>
  </si>
  <si>
    <t>RRI113</t>
  </si>
  <si>
    <t>RRI114</t>
  </si>
  <si>
    <t>RRI115</t>
  </si>
  <si>
    <t>RRI116</t>
  </si>
  <si>
    <t>RRI117</t>
  </si>
  <si>
    <t>RRI118</t>
  </si>
  <si>
    <t>RRI119</t>
  </si>
  <si>
    <t>RRI120</t>
  </si>
  <si>
    <t>RRI121</t>
  </si>
  <si>
    <t>RRI122</t>
  </si>
  <si>
    <t>RRI123</t>
  </si>
  <si>
    <t>RRI124</t>
  </si>
  <si>
    <t>RRI125</t>
  </si>
  <si>
    <t>RRI126</t>
  </si>
  <si>
    <t>RRI127</t>
  </si>
  <si>
    <t>RRI128</t>
  </si>
  <si>
    <t>RRI129</t>
  </si>
  <si>
    <t>RRI130</t>
  </si>
  <si>
    <t>Ray Yoong</t>
  </si>
  <si>
    <t>RRI131</t>
  </si>
  <si>
    <t>RRI132</t>
  </si>
  <si>
    <t>RRI133</t>
  </si>
  <si>
    <t>RRI134</t>
  </si>
  <si>
    <t>RRI135</t>
  </si>
  <si>
    <t>RRI136</t>
  </si>
  <si>
    <t>RRI137</t>
  </si>
  <si>
    <t>RRI138</t>
  </si>
  <si>
    <t>RRI139</t>
  </si>
  <si>
    <t>RRI140</t>
  </si>
  <si>
    <t>RRI141</t>
  </si>
  <si>
    <t>RRI142</t>
  </si>
  <si>
    <t>Adenomyosis</t>
  </si>
  <si>
    <t>RRI143</t>
  </si>
  <si>
    <t>RRI144</t>
  </si>
  <si>
    <t>RRI147</t>
  </si>
  <si>
    <t>RRI148</t>
  </si>
  <si>
    <t>RRI149</t>
  </si>
  <si>
    <t>RRI150</t>
  </si>
  <si>
    <t>RRI151</t>
  </si>
  <si>
    <t>RRI154</t>
  </si>
  <si>
    <t>RRI155</t>
  </si>
  <si>
    <t>RRI156</t>
  </si>
  <si>
    <t>RRI158</t>
  </si>
  <si>
    <t>RRI162</t>
  </si>
  <si>
    <t>RRI163</t>
  </si>
  <si>
    <t>RRI165</t>
  </si>
  <si>
    <t>RRI170</t>
  </si>
  <si>
    <t>RRI181</t>
  </si>
  <si>
    <t>OMNI WERF</t>
  </si>
  <si>
    <t>RRI196</t>
  </si>
  <si>
    <t>RRI198</t>
  </si>
  <si>
    <t>RRI199</t>
  </si>
  <si>
    <t>RRI201</t>
  </si>
  <si>
    <t>RRI202</t>
  </si>
  <si>
    <t>RRI203</t>
  </si>
  <si>
    <t>RRI204</t>
  </si>
  <si>
    <t>RRI207</t>
  </si>
  <si>
    <t>RRI208</t>
  </si>
  <si>
    <t>RRI210</t>
  </si>
  <si>
    <t>RRI211</t>
  </si>
  <si>
    <t>05/011/2020</t>
  </si>
  <si>
    <t>RRI212</t>
  </si>
  <si>
    <t>RRI213</t>
  </si>
  <si>
    <t>RRI216</t>
  </si>
  <si>
    <t>RRI217</t>
  </si>
  <si>
    <t>RRI218</t>
  </si>
  <si>
    <t>RRI226</t>
  </si>
  <si>
    <t>RRI227</t>
  </si>
  <si>
    <t>RRI228</t>
  </si>
  <si>
    <t>RRI229</t>
  </si>
  <si>
    <t>RRI230</t>
  </si>
  <si>
    <t>RRI231</t>
  </si>
  <si>
    <t>RRI232</t>
  </si>
  <si>
    <t>RRI233</t>
  </si>
  <si>
    <t>RRI234</t>
  </si>
  <si>
    <t>RRI235</t>
  </si>
  <si>
    <t>RRI236</t>
  </si>
  <si>
    <t>RRI237</t>
  </si>
  <si>
    <t>RRI238</t>
  </si>
  <si>
    <t>RRI240</t>
  </si>
  <si>
    <t>RRI241</t>
  </si>
  <si>
    <t>RRI245</t>
  </si>
  <si>
    <t>RRI246</t>
  </si>
  <si>
    <t>RRI247</t>
  </si>
  <si>
    <t>RRI249</t>
  </si>
  <si>
    <t>RRI253</t>
  </si>
  <si>
    <t>RRI254</t>
  </si>
  <si>
    <t>RRI256</t>
  </si>
  <si>
    <t>RRI257</t>
  </si>
  <si>
    <t>RRI258</t>
  </si>
  <si>
    <t>North Shore Private Hospital</t>
  </si>
  <si>
    <t>RRI260</t>
  </si>
  <si>
    <t>RRI261</t>
  </si>
  <si>
    <t>RRI262</t>
  </si>
  <si>
    <t>RRI263</t>
  </si>
  <si>
    <t>RRI265</t>
  </si>
  <si>
    <t>RRI267</t>
  </si>
  <si>
    <t>RRI269</t>
  </si>
  <si>
    <t>RRI271</t>
  </si>
  <si>
    <t>RRI272</t>
  </si>
  <si>
    <t>RRI274</t>
  </si>
  <si>
    <t>RRI275</t>
  </si>
  <si>
    <t>RRI277</t>
  </si>
  <si>
    <t>RRI278</t>
  </si>
  <si>
    <t>RRI279</t>
  </si>
  <si>
    <t>RRI280</t>
  </si>
  <si>
    <t>RRI281</t>
  </si>
  <si>
    <t>RRI288</t>
  </si>
  <si>
    <t>RRI289</t>
  </si>
  <si>
    <t>RRI290</t>
  </si>
  <si>
    <t>RRI293</t>
  </si>
  <si>
    <t>RRI295</t>
  </si>
  <si>
    <t>RRI296</t>
  </si>
  <si>
    <t>RRI297</t>
  </si>
  <si>
    <t>RRI298</t>
  </si>
  <si>
    <t>RRI299</t>
  </si>
  <si>
    <t>RRI301</t>
  </si>
  <si>
    <t>RRI306</t>
  </si>
  <si>
    <t>RRI311</t>
  </si>
  <si>
    <t>RRI313</t>
  </si>
  <si>
    <t>RRI316</t>
  </si>
  <si>
    <t>RRI317</t>
  </si>
  <si>
    <t>RRI318</t>
  </si>
  <si>
    <t>RRI320</t>
  </si>
  <si>
    <t>RRI321</t>
  </si>
  <si>
    <t>RRI324</t>
  </si>
  <si>
    <t>RRI325</t>
  </si>
  <si>
    <t>RRI326</t>
  </si>
  <si>
    <t>RRI327</t>
  </si>
  <si>
    <t>RRI328</t>
  </si>
  <si>
    <t>RRI334</t>
  </si>
  <si>
    <t>RRI339</t>
  </si>
  <si>
    <t>RRI341</t>
  </si>
  <si>
    <t>Endometrioma</t>
  </si>
  <si>
    <t>RRI343</t>
  </si>
  <si>
    <t>RRI344</t>
  </si>
  <si>
    <t>RRI345</t>
  </si>
  <si>
    <t>RRI352</t>
  </si>
  <si>
    <t>RRI354</t>
  </si>
  <si>
    <t>RRI370</t>
  </si>
  <si>
    <t>Dr Mercedes Espada</t>
  </si>
  <si>
    <t>RRI389</t>
  </si>
  <si>
    <t xml:space="preserve">Fariba Behnia </t>
  </si>
  <si>
    <t xml:space="preserve">Ashford Hospital </t>
  </si>
  <si>
    <t>RRI390</t>
  </si>
  <si>
    <t>RRI392</t>
  </si>
  <si>
    <t>RRI396</t>
  </si>
  <si>
    <t>RRI397</t>
  </si>
  <si>
    <t>RRI398</t>
  </si>
  <si>
    <t>RRI399</t>
  </si>
  <si>
    <t>RRI401</t>
  </si>
  <si>
    <t>RRI402</t>
  </si>
  <si>
    <t>RRI403</t>
  </si>
  <si>
    <t>RRI404</t>
  </si>
  <si>
    <t>RRI407</t>
  </si>
  <si>
    <t>RRI410</t>
  </si>
  <si>
    <t>RRI412</t>
  </si>
  <si>
    <t>RRI414</t>
  </si>
  <si>
    <t>RRI415</t>
  </si>
  <si>
    <t>RRI416</t>
  </si>
  <si>
    <t>RRI417</t>
  </si>
  <si>
    <t>RRI421</t>
  </si>
  <si>
    <t>RRI422</t>
  </si>
  <si>
    <t>RRI424</t>
  </si>
  <si>
    <t>RRI425</t>
  </si>
  <si>
    <t>RRI426</t>
  </si>
  <si>
    <t>RRI428</t>
  </si>
  <si>
    <t>RRI429</t>
  </si>
  <si>
    <t>RRI432</t>
  </si>
  <si>
    <t>RRI438</t>
  </si>
  <si>
    <t>RRI439</t>
  </si>
  <si>
    <t>RRI445</t>
  </si>
  <si>
    <t>RRI448</t>
  </si>
  <si>
    <t>RRI449</t>
  </si>
  <si>
    <t>RRI450</t>
  </si>
  <si>
    <t>RRI451</t>
  </si>
  <si>
    <t>RRI453</t>
  </si>
  <si>
    <t>RRI454</t>
  </si>
  <si>
    <t>RRI455</t>
  </si>
  <si>
    <t>RRI459</t>
  </si>
  <si>
    <t>yes</t>
  </si>
  <si>
    <t>RRI483</t>
  </si>
  <si>
    <t>RRI484</t>
  </si>
  <si>
    <t>RRI485</t>
  </si>
  <si>
    <t>RRI488</t>
  </si>
  <si>
    <t>RRI491</t>
  </si>
  <si>
    <t>RRI494</t>
  </si>
  <si>
    <t>RRI522</t>
  </si>
  <si>
    <t>RRI524</t>
  </si>
  <si>
    <t>RRI529</t>
  </si>
  <si>
    <t>RRI530</t>
  </si>
  <si>
    <t>RRI531</t>
  </si>
  <si>
    <t>RRI532</t>
  </si>
  <si>
    <t>RRI533</t>
  </si>
  <si>
    <t>RRI535</t>
  </si>
  <si>
    <t>RRI537</t>
  </si>
  <si>
    <t>RRI538</t>
  </si>
  <si>
    <t>RRI539</t>
  </si>
  <si>
    <t>RRI561</t>
  </si>
  <si>
    <t>RRI568</t>
  </si>
  <si>
    <t>RRI574</t>
  </si>
  <si>
    <t>RRI575</t>
  </si>
  <si>
    <t>RRI577</t>
  </si>
  <si>
    <t>RRI581</t>
  </si>
  <si>
    <t>RRI582</t>
  </si>
  <si>
    <t>RRI590</t>
  </si>
  <si>
    <t>RRI591</t>
  </si>
  <si>
    <t>RRI593</t>
  </si>
  <si>
    <t>RRI594</t>
  </si>
  <si>
    <t>RRI604</t>
  </si>
  <si>
    <t>RRI606</t>
  </si>
  <si>
    <t>RRI608</t>
  </si>
  <si>
    <t>RRI610</t>
  </si>
  <si>
    <t>RRI611</t>
  </si>
  <si>
    <t>RRI613</t>
  </si>
  <si>
    <t>RRI617</t>
  </si>
  <si>
    <t>RRI627</t>
  </si>
  <si>
    <t>Tran Nguyen</t>
  </si>
  <si>
    <t>RRI630</t>
  </si>
  <si>
    <t>RRI704</t>
  </si>
  <si>
    <t>NSW</t>
  </si>
  <si>
    <t>RRI713</t>
  </si>
  <si>
    <t>RRI717</t>
  </si>
  <si>
    <t>RRI728</t>
  </si>
  <si>
    <t>St George Hospital</t>
  </si>
  <si>
    <t>RRI739</t>
  </si>
  <si>
    <t>RRI740</t>
  </si>
  <si>
    <t>RRI744</t>
  </si>
  <si>
    <t>RRI747</t>
  </si>
  <si>
    <t>RRI748</t>
  </si>
  <si>
    <t>RRI753</t>
  </si>
  <si>
    <t>RRI755</t>
  </si>
  <si>
    <t>RRI763</t>
  </si>
  <si>
    <t>RRI772</t>
  </si>
  <si>
    <t>RRI780</t>
  </si>
  <si>
    <t>RRI802</t>
  </si>
  <si>
    <t>RRI812</t>
  </si>
  <si>
    <t>RRI816</t>
  </si>
  <si>
    <t>RRI826</t>
  </si>
  <si>
    <t>OMNI</t>
  </si>
  <si>
    <t>RRI829</t>
  </si>
  <si>
    <t>RRI831</t>
  </si>
  <si>
    <t>RRI832</t>
  </si>
  <si>
    <t>RRI833</t>
  </si>
  <si>
    <t>Yes</t>
  </si>
  <si>
    <t>RRI841</t>
  </si>
  <si>
    <t>RRI857</t>
  </si>
  <si>
    <t>RRI875</t>
  </si>
  <si>
    <t>RRI894</t>
  </si>
  <si>
    <t>RRI906</t>
  </si>
  <si>
    <t>RRI909</t>
  </si>
  <si>
    <t>RRI925</t>
  </si>
  <si>
    <t>RRI947</t>
  </si>
  <si>
    <t>RRI948</t>
  </si>
  <si>
    <t>RRI970</t>
  </si>
  <si>
    <t>RRI999</t>
  </si>
  <si>
    <t>RRI1007</t>
  </si>
  <si>
    <t>RRI1037</t>
  </si>
  <si>
    <t>RRI1039</t>
  </si>
  <si>
    <t>n/a</t>
  </si>
  <si>
    <t>RRI1071</t>
  </si>
  <si>
    <t>RRI1102</t>
  </si>
  <si>
    <t>RRI1103</t>
  </si>
  <si>
    <t>RRI1104</t>
  </si>
  <si>
    <t>Laparoscopic excision of endometriosis</t>
  </si>
  <si>
    <t>RRI1193</t>
  </si>
  <si>
    <t>RRI1223</t>
  </si>
  <si>
    <t>RRI1237</t>
  </si>
  <si>
    <t>Jane Woolcock</t>
  </si>
  <si>
    <t>VIC</t>
  </si>
  <si>
    <t>RRI ID</t>
  </si>
  <si>
    <t>Normal</t>
  </si>
  <si>
    <t>No</t>
  </si>
  <si>
    <t>Abnormal</t>
  </si>
  <si>
    <t>KC</t>
  </si>
  <si>
    <t>RRI001</t>
  </si>
  <si>
    <t>RRI068</t>
  </si>
  <si>
    <t>Epworth Freemasons Hospital</t>
  </si>
  <si>
    <t>RRI098</t>
  </si>
  <si>
    <t>RRI100</t>
  </si>
  <si>
    <t>RRI145</t>
  </si>
  <si>
    <t>RRI152</t>
  </si>
  <si>
    <t>RRI153</t>
  </si>
  <si>
    <t>RRI159</t>
  </si>
  <si>
    <t>RRI161</t>
  </si>
  <si>
    <t>RRI164</t>
  </si>
  <si>
    <t>RRI166</t>
  </si>
  <si>
    <t>RRI167</t>
  </si>
  <si>
    <t>RRI168</t>
  </si>
  <si>
    <t>Calvary Central Districts</t>
  </si>
  <si>
    <t>RRI172</t>
  </si>
  <si>
    <t>RRI173</t>
  </si>
  <si>
    <t>RRI174</t>
  </si>
  <si>
    <t>RRI176</t>
  </si>
  <si>
    <t>RRI177</t>
  </si>
  <si>
    <t>RRI178</t>
  </si>
  <si>
    <t>RRI179</t>
  </si>
  <si>
    <t>RRI180</t>
  </si>
  <si>
    <t>RRI183</t>
  </si>
  <si>
    <t>RRI184</t>
  </si>
  <si>
    <t>RRI185</t>
  </si>
  <si>
    <t>RRI188</t>
  </si>
  <si>
    <t>RRI189</t>
  </si>
  <si>
    <t>RRI190</t>
  </si>
  <si>
    <t>RRI191</t>
  </si>
  <si>
    <t>RRI193</t>
  </si>
  <si>
    <t>RRI194</t>
  </si>
  <si>
    <t>RRI195</t>
  </si>
  <si>
    <t>RRI197</t>
  </si>
  <si>
    <t>RRI200</t>
  </si>
  <si>
    <t>RRI206</t>
  </si>
  <si>
    <t>RRI209</t>
  </si>
  <si>
    <t>RRI215</t>
  </si>
  <si>
    <t>RRI219</t>
  </si>
  <si>
    <t>RRI220</t>
  </si>
  <si>
    <t>RRI221</t>
  </si>
  <si>
    <t>RRI222</t>
  </si>
  <si>
    <t>RRI225</t>
  </si>
  <si>
    <t>RRI242</t>
  </si>
  <si>
    <t>RRI243</t>
  </si>
  <si>
    <t>RRI248</t>
  </si>
  <si>
    <t>RRI255</t>
  </si>
  <si>
    <t>RRI259</t>
  </si>
  <si>
    <t>RRI268</t>
  </si>
  <si>
    <t>RRI276</t>
  </si>
  <si>
    <t>RRI283</t>
  </si>
  <si>
    <t>RRI286</t>
  </si>
  <si>
    <t>RRI291</t>
  </si>
  <si>
    <t>RRI300</t>
  </si>
  <si>
    <t>RRI304</t>
  </si>
  <si>
    <t>RRI305</t>
  </si>
  <si>
    <t>Her</t>
  </si>
  <si>
    <t>RRI307</t>
  </si>
  <si>
    <t>RRI310</t>
  </si>
  <si>
    <t>RRI312</t>
  </si>
  <si>
    <t>RRI322</t>
  </si>
  <si>
    <t>RRI329</t>
  </si>
  <si>
    <t>RRI331</t>
  </si>
  <si>
    <t>RRI332</t>
  </si>
  <si>
    <t>RRI342</t>
  </si>
  <si>
    <t>RRI347</t>
  </si>
  <si>
    <t>RRI348</t>
  </si>
  <si>
    <t>RRI349</t>
  </si>
  <si>
    <t>RRI351</t>
  </si>
  <si>
    <t>RRI353</t>
  </si>
  <si>
    <t>RRI356</t>
  </si>
  <si>
    <t>RRI357</t>
  </si>
  <si>
    <t>RRI358</t>
  </si>
  <si>
    <t>RRI362</t>
  </si>
  <si>
    <t>RRI365</t>
  </si>
  <si>
    <t>RRI368</t>
  </si>
  <si>
    <t>RRI373</t>
  </si>
  <si>
    <t>RRI383</t>
  </si>
  <si>
    <t>RRI384</t>
  </si>
  <si>
    <t>RRI387</t>
  </si>
  <si>
    <t>RRI388</t>
  </si>
  <si>
    <t>RRI400</t>
  </si>
  <si>
    <t>RRI406</t>
  </si>
  <si>
    <t>RRI419</t>
  </si>
  <si>
    <t>RRI423</t>
  </si>
  <si>
    <t>RRI430</t>
  </si>
  <si>
    <t>RRI433</t>
  </si>
  <si>
    <t>RRI434</t>
  </si>
  <si>
    <t>RRI457</t>
  </si>
  <si>
    <t>RRI460</t>
  </si>
  <si>
    <t>RRI474</t>
  </si>
  <si>
    <t>RRI478</t>
  </si>
  <si>
    <t>RRI479</t>
  </si>
  <si>
    <t>north Eastern Community Hospital</t>
  </si>
  <si>
    <t>RRI486</t>
  </si>
  <si>
    <t>RRI489</t>
  </si>
  <si>
    <t>RRI490</t>
  </si>
  <si>
    <t>RRI492</t>
  </si>
  <si>
    <t>RRI495</t>
  </si>
  <si>
    <t>RRI523</t>
  </si>
  <si>
    <t>RRI534</t>
  </si>
  <si>
    <t>RRI583</t>
  </si>
  <si>
    <t>RRI585</t>
  </si>
  <si>
    <t>RRI589</t>
  </si>
  <si>
    <t>RRI595</t>
  </si>
  <si>
    <t>RRI602</t>
  </si>
  <si>
    <t>RRI603</t>
  </si>
  <si>
    <t>Burnside War Memorial Hospital</t>
  </si>
  <si>
    <t>RRI622</t>
  </si>
  <si>
    <t>RRI625</t>
  </si>
  <si>
    <t>RRI628</t>
  </si>
  <si>
    <t>RRI631</t>
  </si>
  <si>
    <t>RRI689</t>
  </si>
  <si>
    <t>RRI690</t>
  </si>
  <si>
    <t>RRI703</t>
  </si>
  <si>
    <t>RRI707</t>
  </si>
  <si>
    <t>RRI708</t>
  </si>
  <si>
    <t>RRI716</t>
  </si>
  <si>
    <t>RRI720</t>
  </si>
  <si>
    <t>RRI723</t>
  </si>
  <si>
    <t>RRI726</t>
  </si>
  <si>
    <t>RRI734</t>
  </si>
  <si>
    <t>RRI736</t>
  </si>
  <si>
    <t>RRI741</t>
  </si>
  <si>
    <t>RRI743</t>
  </si>
  <si>
    <t>RRI746</t>
  </si>
  <si>
    <t>RRI751</t>
  </si>
  <si>
    <t>RRI759</t>
  </si>
  <si>
    <t>RRI765</t>
  </si>
  <si>
    <t>RRI768</t>
  </si>
  <si>
    <t>RRI769</t>
  </si>
  <si>
    <t>RRI770</t>
  </si>
  <si>
    <t xml:space="preserve">Tran Nguyen </t>
  </si>
  <si>
    <t>RRI773</t>
  </si>
  <si>
    <t>RRI775</t>
  </si>
  <si>
    <t>RRI776</t>
  </si>
  <si>
    <t>RRI777</t>
  </si>
  <si>
    <t>RRI779</t>
  </si>
  <si>
    <t>RRI782</t>
  </si>
  <si>
    <t>RRI803</t>
  </si>
  <si>
    <t>RRI805</t>
  </si>
  <si>
    <t>RRI806</t>
  </si>
  <si>
    <t>RRI813</t>
  </si>
  <si>
    <t>RRI846</t>
  </si>
  <si>
    <t>RRI847</t>
  </si>
  <si>
    <t>RRI849</t>
  </si>
  <si>
    <t>RRI858</t>
  </si>
  <si>
    <t>RRI862</t>
  </si>
  <si>
    <t>RRI863</t>
  </si>
  <si>
    <t>RRI865</t>
  </si>
  <si>
    <t>RRI866</t>
  </si>
  <si>
    <t>RRI868</t>
  </si>
  <si>
    <t>RRI869</t>
  </si>
  <si>
    <t>RRI870</t>
  </si>
  <si>
    <t>RRI871</t>
  </si>
  <si>
    <t>RRI872</t>
  </si>
  <si>
    <t>RRI873</t>
  </si>
  <si>
    <t>RRI874</t>
  </si>
  <si>
    <t>RRI876</t>
  </si>
  <si>
    <t>RRI877</t>
  </si>
  <si>
    <t>RRI879</t>
  </si>
  <si>
    <t>RRI882</t>
  </si>
  <si>
    <t>RRI886</t>
  </si>
  <si>
    <t>RRI889</t>
  </si>
  <si>
    <t>RRI890</t>
  </si>
  <si>
    <t>RRI893</t>
  </si>
  <si>
    <t>RRI900</t>
  </si>
  <si>
    <t>RRI902</t>
  </si>
  <si>
    <t>RRI903</t>
  </si>
  <si>
    <t>RRI912</t>
  </si>
  <si>
    <t>RRI914</t>
  </si>
  <si>
    <t>RRI916</t>
  </si>
  <si>
    <t>RRI917</t>
  </si>
  <si>
    <t>RRI919</t>
  </si>
  <si>
    <t>RRI920</t>
  </si>
  <si>
    <t>RRI921</t>
  </si>
  <si>
    <t>RRI922</t>
  </si>
  <si>
    <t>RRI931</t>
  </si>
  <si>
    <t>RRI943</t>
  </si>
  <si>
    <t>RRI944</t>
  </si>
  <si>
    <t>RRI950</t>
  </si>
  <si>
    <t>RRI951</t>
  </si>
  <si>
    <t>RRI961</t>
  </si>
  <si>
    <t>RRI976</t>
  </si>
  <si>
    <t>RRI998</t>
  </si>
  <si>
    <t>RRI1006</t>
  </si>
  <si>
    <t>RRI1009</t>
  </si>
  <si>
    <t>RRI1010</t>
  </si>
  <si>
    <t>RRI1048</t>
  </si>
  <si>
    <t>RRI1050</t>
  </si>
  <si>
    <t>RRI1052</t>
  </si>
  <si>
    <t>RRI1053</t>
  </si>
  <si>
    <t>RRI1054</t>
  </si>
  <si>
    <t>RRI1055</t>
  </si>
  <si>
    <t>RRI1056</t>
  </si>
  <si>
    <t>RRI1057</t>
  </si>
  <si>
    <t>RRI1061</t>
  </si>
  <si>
    <t>RRI1063</t>
  </si>
  <si>
    <t>RRI1065</t>
  </si>
  <si>
    <t>RRI1089</t>
  </si>
  <si>
    <t>RRI1125</t>
  </si>
  <si>
    <t>RRI1136</t>
  </si>
  <si>
    <t>RRI1142</t>
  </si>
  <si>
    <t>RRI1147</t>
  </si>
  <si>
    <t>RRI1175</t>
  </si>
  <si>
    <t>RRI1180</t>
  </si>
  <si>
    <t>RRI1182</t>
  </si>
  <si>
    <t>RRI1189</t>
  </si>
  <si>
    <t xml:space="preserve"> </t>
  </si>
  <si>
    <t xml:space="preserve">Stage </t>
  </si>
  <si>
    <t>Data Entry Initials 
(Version 1)</t>
  </si>
  <si>
    <t>Data Checked Intitials 
(Version 1)</t>
  </si>
  <si>
    <t>Data Re-checked Initials 
(Version 1)</t>
  </si>
  <si>
    <t>Scan Date</t>
  </si>
  <si>
    <t>Sonographer</t>
  </si>
  <si>
    <t xml:space="preserve"> Radiologist </t>
  </si>
  <si>
    <t>Practice</t>
  </si>
  <si>
    <t>Type of Scan</t>
  </si>
  <si>
    <t>US Machine</t>
  </si>
  <si>
    <t xml:space="preserve">Transvaginal  Probe </t>
  </si>
  <si>
    <t>Transabdominal Probe</t>
  </si>
  <si>
    <t>Surgery Performed</t>
  </si>
  <si>
    <t>Surgery Date</t>
  </si>
  <si>
    <t>Clinical Indication</t>
  </si>
  <si>
    <t>Pelvic Ultrasound  Summary</t>
  </si>
  <si>
    <t>IUD or IUS Present</t>
  </si>
  <si>
    <t>RRI REPORT Version 2</t>
  </si>
  <si>
    <t>Data Entry Initials</t>
  </si>
  <si>
    <t>Date of Date Entry</t>
  </si>
  <si>
    <t>Data Checked Initials</t>
  </si>
  <si>
    <t xml:space="preserve">Data Query: Open Status
(select) </t>
  </si>
  <si>
    <t xml:space="preserve">Data Query: Resolved Status
(select) </t>
  </si>
  <si>
    <t>Final Cross Check Completion Date</t>
  </si>
  <si>
    <t>Scan Type</t>
  </si>
  <si>
    <t>Image Collection</t>
  </si>
  <si>
    <t>Date of Scan</t>
  </si>
  <si>
    <t>Uterus presence</t>
  </si>
  <si>
    <t>Uterus size length (mm)</t>
  </si>
  <si>
    <t>Uterus size width (mm)</t>
  </si>
  <si>
    <t>Uterus size height (mm)</t>
  </si>
  <si>
    <t>Uterus Volume (cc) (((L*W*H)/1000)*0.53)</t>
  </si>
  <si>
    <t>Uterus Mobility</t>
  </si>
  <si>
    <t>Mobility Clip Recorded</t>
  </si>
  <si>
    <t>Uterine Anatomy</t>
  </si>
  <si>
    <t>Uterine Anatomy _other</t>
  </si>
  <si>
    <t>Uterine Lie</t>
  </si>
  <si>
    <t>Uterine Lie _other</t>
  </si>
  <si>
    <t>Adenomyosis_ Focal/ Diffuse</t>
  </si>
  <si>
    <t>Adenomyosis_ Direct features</t>
  </si>
  <si>
    <t>Adenomyosis_ Indirect Features</t>
  </si>
  <si>
    <t xml:space="preserve">Uterine Fibroids </t>
  </si>
  <si>
    <t>If yes _number fibroids</t>
  </si>
  <si>
    <t>If yes _largest fibroid location</t>
  </si>
  <si>
    <t>If yes _largest fibroid size (mm)</t>
  </si>
  <si>
    <t>If yes _largest fibroid type</t>
  </si>
  <si>
    <t>Uterus Comments</t>
  </si>
  <si>
    <t>Right ovary present</t>
  </si>
  <si>
    <t>RO_size length (mm)</t>
  </si>
  <si>
    <t>RO_size width (mm)</t>
  </si>
  <si>
    <t>RO_size height (mm)</t>
  </si>
  <si>
    <t>RO_volume (cc) (((L*W*H)/1000)*0.53)</t>
  </si>
  <si>
    <t>RO_Mobility</t>
  </si>
  <si>
    <t>RO_If not mobile</t>
  </si>
  <si>
    <t>RO_If Not Mobile _other</t>
  </si>
  <si>
    <t>RO_Mobility clip</t>
  </si>
  <si>
    <t>Functional Follicles _RO Antral Follicle</t>
  </si>
  <si>
    <t>FF_RO Antral Follicle Count</t>
  </si>
  <si>
    <t>Functional Follicles_RO Dominant follicle &gt;10mm</t>
  </si>
  <si>
    <t>RO_Dominant Follicle Size (mm)</t>
  </si>
  <si>
    <t>Functional Follicles_RO Corpus Luteum</t>
  </si>
  <si>
    <t>Right ovary endometrioma</t>
  </si>
  <si>
    <t>Right ovary endometrioma size 1 (mm):</t>
  </si>
  <si>
    <t>Right ovary endometrioma size 2 (mm):</t>
  </si>
  <si>
    <t>Right ovary endometrioma size 3 (mm):</t>
  </si>
  <si>
    <t>Right ovary endometrioma size 4 (mm):</t>
  </si>
  <si>
    <t>Right ovarian lesions/ cyts (NOT endometriomas)</t>
  </si>
  <si>
    <t>If yes_Right ovarian lesion/ cyst size (mm):</t>
  </si>
  <si>
    <t>If yes_Right ovarian lesion/ cyst type</t>
  </si>
  <si>
    <t>RO_lesion/cyst type_other</t>
  </si>
  <si>
    <t xml:space="preserve"> Right ovarian comments
NEW FIELD FOR VERSION 2 RRI REPORT</t>
  </si>
  <si>
    <t xml:space="preserve"> Right ovarian comments_existing
(JB to review and transfer to new column, if applicable)</t>
  </si>
  <si>
    <t>Left ovary present</t>
  </si>
  <si>
    <t>LO_size length (mm)</t>
  </si>
  <si>
    <t>LO_size width (mm)</t>
  </si>
  <si>
    <t>LO_size height (mm)</t>
  </si>
  <si>
    <t>Left ovary: volume (cc) (((L*W*H)/1000)*0.53)</t>
  </si>
  <si>
    <t>LO_Mobility</t>
  </si>
  <si>
    <t>LO_If not mobile</t>
  </si>
  <si>
    <t xml:space="preserve">LO_If Not Mobile _other </t>
  </si>
  <si>
    <t>LO_Mobility clip</t>
  </si>
  <si>
    <t xml:space="preserve">Functional Follicles _LO Antral Follicle </t>
  </si>
  <si>
    <t>FF _LO Antral Follicle Count</t>
  </si>
  <si>
    <t>Functional Follicles_LO Dominant follicle &gt;10mm</t>
  </si>
  <si>
    <t>LO_ Dominant Follicle Size (mm)</t>
  </si>
  <si>
    <t>Functional Follicles_LO Corpus Luteum</t>
  </si>
  <si>
    <t>Left Ovary Endometrioma</t>
  </si>
  <si>
    <t>Left ovary endometrioma size 1 (mm):</t>
  </si>
  <si>
    <t>Left ovary endometrioma size 2 (mm):</t>
  </si>
  <si>
    <t>Left ovary endometrioma size 3 (mm):</t>
  </si>
  <si>
    <t>Left ovary endometrioma size 4 (mm):</t>
  </si>
  <si>
    <t>Left ovarian lesions/ cyts (NOT endometriomas)</t>
  </si>
  <si>
    <t>If yes_Left ovarian lesion/ cyst size (mm):</t>
  </si>
  <si>
    <t>If yes_Left ovarian lesion/ cyst type</t>
  </si>
  <si>
    <t>LO_lesion/cyst type_other</t>
  </si>
  <si>
    <t>Left ovarian comments
NEW FIELD FOR VERSION 2 RRI REPORT</t>
  </si>
  <si>
    <t xml:space="preserve"> Left ovarian comments _existing
(JB to review and transfer to new column, if applicable)</t>
  </si>
  <si>
    <t>POD Free Fluid</t>
  </si>
  <si>
    <t>Hydosalpinx </t>
  </si>
  <si>
    <t>Haematosalpinx </t>
  </si>
  <si>
    <t>Adnexa comments</t>
  </si>
  <si>
    <t>Endometrial thickness 
(sag plane to nearest mm):</t>
  </si>
  <si>
    <t>Intrauterine Device (IUD)</t>
  </si>
  <si>
    <t>IUD_Description</t>
  </si>
  <si>
    <t>Endometrial Lesions</t>
  </si>
  <si>
    <t>If yes_ Endometrial Lesion present_type</t>
  </si>
  <si>
    <t xml:space="preserve">If yes_ Endometrial Lesion present_other </t>
  </si>
  <si>
    <t>Endometrium Comments</t>
  </si>
  <si>
    <t xml:space="preserve">Endometriosis
</t>
  </si>
  <si>
    <t>Endometriosis_Type</t>
  </si>
  <si>
    <t>If Superficial OR Both, specify location</t>
  </si>
  <si>
    <t>Superficial Endo location_other</t>
  </si>
  <si>
    <t>Endometriosis comments</t>
  </si>
  <si>
    <t>Urinary Bladder nodule</t>
  </si>
  <si>
    <t>If Yes _number of Urinary Bladder nodules</t>
  </si>
  <si>
    <t>Urinary bladder nodule size 1 (mm):</t>
  </si>
  <si>
    <t>Urinary bladder nodule size 2 (mm):</t>
  </si>
  <si>
    <t>Urinary bladder nodule size 3 (mm):</t>
  </si>
  <si>
    <t>Urinary bladder/ nodule comments:</t>
  </si>
  <si>
    <t>Uterovesical Region nodule</t>
  </si>
  <si>
    <t>If Yes _number of UVR nodules</t>
  </si>
  <si>
    <t>UVR nodule size 1 (mm):</t>
  </si>
  <si>
    <t>UVR nodule size 2 (mm):</t>
  </si>
  <si>
    <t>UVR nodule size 3 (mm):</t>
  </si>
  <si>
    <t>Uterovesical region/nodule comments:</t>
  </si>
  <si>
    <t>Anterior Sliding Sign</t>
  </si>
  <si>
    <t>Anterior compartment/ Bladder/ Ureter_Comments</t>
  </si>
  <si>
    <t>Pouch of Douglas Obliteration</t>
  </si>
  <si>
    <t>POD/ Posterior Compartment Comments</t>
  </si>
  <si>
    <t>POD Deep infiltrating endometriosis (DIE) identified: </t>
  </si>
  <si>
    <t>If Yes_number of POD DIE nodules</t>
  </si>
  <si>
    <t>POD DIE nodule size 1 (mm):</t>
  </si>
  <si>
    <t>POD DIE nodule size 2 (mm):</t>
  </si>
  <si>
    <t>POD DIE nodule size 3 (mm):</t>
  </si>
  <si>
    <t>POD_Deep Infiltrating Endometriosis (DIE) comments:</t>
  </si>
  <si>
    <t>Rectovaginal nodule: activity </t>
  </si>
  <si>
    <t xml:space="preserve">Rectovaginal nodule size (mm) </t>
  </si>
  <si>
    <t>Posterior vaginal wall nodules: </t>
  </si>
  <si>
    <t>PVW_If Yes, number of nodules</t>
  </si>
  <si>
    <t>PVW nodule size 1 (mm):</t>
  </si>
  <si>
    <t>PVW nodule size 2 (mm):</t>
  </si>
  <si>
    <t>PVW nodule size 3 (mm):</t>
  </si>
  <si>
    <t>PVW nodules comments:</t>
  </si>
  <si>
    <t>Retrocervical nodules</t>
  </si>
  <si>
    <t>RC_If Yes, number of nodules</t>
  </si>
  <si>
    <t>RC nodule size 1 (mm):</t>
  </si>
  <si>
    <t>RC nodule size 2 (mm):</t>
  </si>
  <si>
    <t>RC nodule size 3 (mm):</t>
  </si>
  <si>
    <t>RC nodules comments:</t>
  </si>
  <si>
    <t xml:space="preserve">Right Uterosacral Ligament nodules
</t>
  </si>
  <si>
    <t>Right USL _If yes present number</t>
  </si>
  <si>
    <t>Right USL nodule size 1 (mm):</t>
  </si>
  <si>
    <t>Right USL nodule size 2  (mm):</t>
  </si>
  <si>
    <t>Right USL nodule size 3 (mm):</t>
  </si>
  <si>
    <t>Nodules infiltrating parametrium_right USL</t>
  </si>
  <si>
    <t>Right USL nodule Comments</t>
  </si>
  <si>
    <t xml:space="preserve">Left Uterosacral Ligament nodules
</t>
  </si>
  <si>
    <t>Left USL _If yes present _number</t>
  </si>
  <si>
    <t>Left  USL nodule size 1 (mm):</t>
  </si>
  <si>
    <t>Left USL nodule size 2  (mm):</t>
  </si>
  <si>
    <t>Left USL nodule size 3 (mm):</t>
  </si>
  <si>
    <t>Nodules infiltrating parametrium_left USL</t>
  </si>
  <si>
    <t>Left USL nodule Comments</t>
  </si>
  <si>
    <t xml:space="preserve">Torus Uterinus nodules
</t>
  </si>
  <si>
    <t>TU_If yes present _number</t>
  </si>
  <si>
    <t>TU nodule size 1 (mm):</t>
  </si>
  <si>
    <t>TU nodule size 2  (mm):</t>
  </si>
  <si>
    <t>TU nodule size 3 (mm):</t>
  </si>
  <si>
    <t>Nodules infiltrating parametrium_TU</t>
  </si>
  <si>
    <t>TU nodule Comments</t>
  </si>
  <si>
    <t>Bowel Deep Infiltrating Endometriosis (DIE) identified</t>
  </si>
  <si>
    <t>Bowel DIE_If yes present_number</t>
  </si>
  <si>
    <t>Bowel DIE nodule size 1 (mm):</t>
  </si>
  <si>
    <t>Bowel DIE nodule size 2 (mm):</t>
  </si>
  <si>
    <t>Bowel DIE nodule size 3 (mm):</t>
  </si>
  <si>
    <t>Bowel DIE nodule Comments</t>
  </si>
  <si>
    <t>Bowel DIE_Distance from the anal verge (length in mm):</t>
  </si>
  <si>
    <t>Rectum and colon_Stuck to structures or free lying</t>
  </si>
  <si>
    <t xml:space="preserve">Recum &amp; colon adhesion_other </t>
  </si>
  <si>
    <t>Rectosigmoid Description/ Comments</t>
  </si>
  <si>
    <t>Overall comments or questions from Reviewer</t>
  </si>
  <si>
    <t>Other comments_NOT PART OF VERSION 2_REVIEW FOR RELEVANCE</t>
  </si>
  <si>
    <t>START DATA 
VALIDATION</t>
  </si>
  <si>
    <t>Surgery performed</t>
  </si>
  <si>
    <t>IUD or IUS present</t>
  </si>
  <si>
    <t>Data Query Open Status</t>
  </si>
  <si>
    <t>Data Query Resolved Status</t>
  </si>
  <si>
    <t>Uterine_mobility</t>
  </si>
  <si>
    <t>Mobility Clip</t>
  </si>
  <si>
    <t>Uterine anatomy</t>
  </si>
  <si>
    <t>Uterine lie
(multiple options possible, separated by comma)</t>
  </si>
  <si>
    <t xml:space="preserve">Uterine Lie Position: Anteverted </t>
  </si>
  <si>
    <t>Uterine Lie Position:Anteflexed</t>
  </si>
  <si>
    <t>Uterine Lie Position: Retroverted</t>
  </si>
  <si>
    <t>Uterine Lie Position:Retroflexed</t>
  </si>
  <si>
    <t>Uterine Lie Position: Axial</t>
  </si>
  <si>
    <t>Uterine Lie Position: Other</t>
  </si>
  <si>
    <t>Adenomyosis presence</t>
  </si>
  <si>
    <t>Adenomyosis: Submucosal cysts</t>
  </si>
  <si>
    <t>Adenomyosis: Abnormal junction zone thickening </t>
  </si>
  <si>
    <t>Presence of an adenomyoma</t>
  </si>
  <si>
    <t>Adenomyosis focal/ diffuse</t>
  </si>
  <si>
    <t>Adenomyosis_Direct features</t>
  </si>
  <si>
    <t>Adenomyosis_Indirect features</t>
  </si>
  <si>
    <t>Uterine fibroids presence</t>
  </si>
  <si>
    <t>Fibroids if yes_Largest fibroid type</t>
  </si>
  <si>
    <t>Uterine submucosal fibroid(s) present</t>
  </si>
  <si>
    <t xml:space="preserve">RO_Mobility     </t>
  </si>
  <si>
    <t xml:space="preserve">RO_If Not Mobile </t>
  </si>
  <si>
    <t>RO_If Not Mobile _Other describe</t>
  </si>
  <si>
    <t>RO_Mobility clip recorded</t>
  </si>
  <si>
    <t>RO_FF_Antral Follicles</t>
  </si>
  <si>
    <t>RO_FF_Antral Follicle Count</t>
  </si>
  <si>
    <t>RO_FF_Dominant  Follicle &gt;10mm</t>
  </si>
  <si>
    <t>RO_FF_Corpus Luteum</t>
  </si>
  <si>
    <t>Right ovary endometrioma:</t>
  </si>
  <si>
    <t xml:space="preserve">RO_Endometrioma sizes </t>
  </si>
  <si>
    <t>Right ovarian lesions/ cyts (NOT endometriomas) present:</t>
  </si>
  <si>
    <t>Right ovarian lesions / cyts (NOT endometriomas) type:</t>
  </si>
  <si>
    <t>RO lesion/cyst Type_other, comment</t>
  </si>
  <si>
    <t>LO_mobility</t>
  </si>
  <si>
    <t>LO_If Not Mobile</t>
  </si>
  <si>
    <t>LO_If Not Mobile _Other describe</t>
  </si>
  <si>
    <t>LO_Mobility clip recorded</t>
  </si>
  <si>
    <t>LO_FF_Antral Follicles</t>
  </si>
  <si>
    <t>LO_FF_Antral Follicle Count</t>
  </si>
  <si>
    <t>LO_FF_Dominant  Follicle &gt; 10mm</t>
  </si>
  <si>
    <t>LO_FF_Corpus Luteum</t>
  </si>
  <si>
    <t>Left ovary endometrioma:</t>
  </si>
  <si>
    <t xml:space="preserve">LO_Endometrioma sizes </t>
  </si>
  <si>
    <t>Left ovarian lesions/ cyts (NOT endometriomas) present:</t>
  </si>
  <si>
    <t>Left ovarian lesion/ cyst_If yes, Size (mm)</t>
  </si>
  <si>
    <t>Left ovarian lesion/ cyst_If yes, Type</t>
  </si>
  <si>
    <t>Hematosalpinx</t>
  </si>
  <si>
    <t>Kissing Ovaries: Are both ovaries adhered/immediately approximated "kissing"?</t>
  </si>
  <si>
    <t>Endometrial Lesion_If Yes_Type</t>
  </si>
  <si>
    <t>Endometrial Lesion_Type other</t>
  </si>
  <si>
    <t>Endometrium Fibroids Present _Type</t>
  </si>
  <si>
    <t>Endometriosis present?</t>
  </si>
  <si>
    <t>If present_Type</t>
  </si>
  <si>
    <t>If Superficial OR Both_specify Location</t>
  </si>
  <si>
    <t>Superficial Endo Location_Other</t>
  </si>
  <si>
    <t>Endometriosis Comments</t>
  </si>
  <si>
    <t>Urinary bladder nodule</t>
  </si>
  <si>
    <t>UBN_If yes present_number</t>
  </si>
  <si>
    <t>Bladder Nodule 1_Size
Bladder Nodule 2_Size
Bladder Nodule 3_Size</t>
  </si>
  <si>
    <t>UBN Comments</t>
  </si>
  <si>
    <t>Uterovesical region nodule:</t>
  </si>
  <si>
    <t>Uterovesical region nodule_If yes present_number</t>
  </si>
  <si>
    <t>UVR Nodule 1_Size
UVR Nodule 2_Size
UVR Nodule 3_Size</t>
  </si>
  <si>
    <t>UVR Comments</t>
  </si>
  <si>
    <t>Anterior sliding sign</t>
  </si>
  <si>
    <t>Anterior/Bladder/Ureter Comments</t>
  </si>
  <si>
    <t>Pouch of Douglas Obliteration status</t>
  </si>
  <si>
    <t>POD/Posterior Compartment Comments</t>
  </si>
  <si>
    <t>POD DIE_If yes present_number</t>
  </si>
  <si>
    <t>POD Nodule 1_Size
POD Nodule 2_Size
POD Nodule 3_Size</t>
  </si>
  <si>
    <t>POD DIE Comments</t>
  </si>
  <si>
    <t>Rectovaginal nodule activity</t>
  </si>
  <si>
    <t>Posterior vaginal wall nodules</t>
  </si>
  <si>
    <t>PVW_If yes present_number</t>
  </si>
  <si>
    <t>PVW Nodule 1_Size
PVW Nodule 2_Size
PVW Nodule 3_Size</t>
  </si>
  <si>
    <t>PVW nodule Comments</t>
  </si>
  <si>
    <t>Retrocervical_If yes present_number</t>
  </si>
  <si>
    <t>Retrocervical_If Nodule 1_Size
Retrocervical_If Nodule 2_Size
Retrocervical_If Nodule 3_Size</t>
  </si>
  <si>
    <t>RC Nodule Comments</t>
  </si>
  <si>
    <t>rUSL_If yes present_number</t>
  </si>
  <si>
    <t>rUSL Nodule 1_Size
rUSL Nodule 2_Size
rUSL Nodule 3_Size</t>
  </si>
  <si>
    <t>rUSL nodule Comments</t>
  </si>
  <si>
    <t>Left USL_If yes present_number</t>
  </si>
  <si>
    <t>Left USL Nodule 1_Size
Left USL Nodule 2_Size
Left USL Nodule 3_Size</t>
  </si>
  <si>
    <t>TU_If yes present_number</t>
  </si>
  <si>
    <t>TU Nodule 1_Size
TU Nodule 2_Size
TU Nodule 3_Size</t>
  </si>
  <si>
    <t>Bowel Deep Infiltrating Endometriosis (DIE) identified: </t>
  </si>
  <si>
    <t>Bowel DIE Nodule 1_Size
Bowel DIE Nodule 2_Size
Bowel DIE Nodule 3_Size</t>
  </si>
  <si>
    <t>Bowel DIE_Distance from anal verge</t>
  </si>
  <si>
    <t>Bowel DIE_Distance (mm)</t>
  </si>
  <si>
    <t>Rectum and colon adhesion</t>
  </si>
  <si>
    <t>Recum &amp; colon adhesion_other describe</t>
  </si>
  <si>
    <t>END DATA 
VALIDATION</t>
  </si>
  <si>
    <t>Data</t>
  </si>
  <si>
    <t>Not stated on report</t>
  </si>
  <si>
    <t>Not reported on</t>
  </si>
  <si>
    <t>No queries</t>
  </si>
  <si>
    <t>rTVUS</t>
  </si>
  <si>
    <t>Images only</t>
  </si>
  <si>
    <t>Absent</t>
  </si>
  <si>
    <t>Not assessed</t>
  </si>
  <si>
    <t>Conventional/ Not reported on</t>
  </si>
  <si>
    <t>Absent/Not reported on</t>
  </si>
  <si>
    <t>Absent / not reported on</t>
  </si>
  <si>
    <t>No US supportive features / not reported </t>
  </si>
  <si>
    <t>No reported on</t>
  </si>
  <si>
    <t>Intramural</t>
  </si>
  <si>
    <t>Absent / oophorectomy</t>
  </si>
  <si>
    <t>Not mobile /Not reported on</t>
  </si>
  <si>
    <t>If Mobility = 0 or 1</t>
  </si>
  <si>
    <t>No / not reported on</t>
  </si>
  <si>
    <t>1, 2, 3, 4</t>
  </si>
  <si>
    <t>No/ not reported on </t>
  </si>
  <si>
    <t>NR</t>
  </si>
  <si>
    <t>Not recorded</t>
  </si>
  <si>
    <t>Not identified/ Not reported on</t>
  </si>
  <si>
    <t>If Endo Lesion = 0</t>
  </si>
  <si>
    <t>No fibroid present</t>
  </si>
  <si>
    <t>Absent/ Not reported on</t>
  </si>
  <si>
    <t>If Endometriosis = 0</t>
  </si>
  <si>
    <t>ANTERIOR COMPARTMENT</t>
  </si>
  <si>
    <t>Absent/ not reported on </t>
  </si>
  <si>
    <t>Not assessed/ Not reported on</t>
  </si>
  <si>
    <t>POSTERIOR COMPARTMENT</t>
  </si>
  <si>
    <t>No/ Not reported on </t>
  </si>
  <si>
    <t>BOWEL/RECTO, RECTUM, COLON</t>
  </si>
  <si>
    <t>No / Not reported on</t>
  </si>
  <si>
    <t>Not reported on </t>
  </si>
  <si>
    <t>Absent / not reported on </t>
  </si>
  <si>
    <t>Validation</t>
  </si>
  <si>
    <t>NOTE: This is the new version of the 'US_RRI Report Data Entry' database and was created 19 March 2025. It supersedes 2 earlier versions.</t>
  </si>
  <si>
    <t>Transabdominal</t>
  </si>
  <si>
    <t>Yes specified</t>
  </si>
  <si>
    <t>No IUD or IUS specified</t>
  </si>
  <si>
    <t>Query - missing data (Shae)</t>
  </si>
  <si>
    <t>Resolved - missing data obtained &amp; entered</t>
  </si>
  <si>
    <t>eTVUS</t>
  </si>
  <si>
    <t>Images and Video Clips</t>
  </si>
  <si>
    <t>Present</t>
  </si>
  <si>
    <t>Yes mobile</t>
  </si>
  <si>
    <t>Arcuate</t>
  </si>
  <si>
    <t>Anteverted</t>
  </si>
  <si>
    <t>Supportive US features: </t>
  </si>
  <si>
    <t>Diffuse</t>
  </si>
  <si>
    <t>Myometrial cysts</t>
  </si>
  <si>
    <t>Globular uterus</t>
  </si>
  <si>
    <t>Subserosal</t>
  </si>
  <si>
    <t>Mobile</t>
  </si>
  <si>
    <t>Adhered to uterus</t>
  </si>
  <si>
    <t>Yes/ Lesion features noted </t>
  </si>
  <si>
    <t>Simple cyst</t>
  </si>
  <si>
    <t xml:space="preserve">Lesion present </t>
  </si>
  <si>
    <t>Polyp</t>
  </si>
  <si>
    <t>Submucosal </t>
  </si>
  <si>
    <t xml:space="preserve">Present </t>
  </si>
  <si>
    <t>Deep Infiltrative</t>
  </si>
  <si>
    <t>Pouch of Douglas (POD)</t>
  </si>
  <si>
    <t>Yes/ Present</t>
  </si>
  <si>
    <t>Yes/Present</t>
  </si>
  <si>
    <t>Positive sliding sign, no adhesions</t>
  </si>
  <si>
    <t>Positive sliding sign, pouch (is PRESENT) not obliterated</t>
  </si>
  <si>
    <t>Length measured (mm)</t>
  </si>
  <si>
    <t>Vagina</t>
  </si>
  <si>
    <t>Section</t>
  </si>
  <si>
    <t>Transvaginal</t>
  </si>
  <si>
    <t>No specified</t>
  </si>
  <si>
    <t>Yes IUD present</t>
  </si>
  <si>
    <t>Query - unclear data (Shae)</t>
  </si>
  <si>
    <t>Resolved - data clarified &amp; entered</t>
  </si>
  <si>
    <t>TA only</t>
  </si>
  <si>
    <t>Not Recorded</t>
  </si>
  <si>
    <t>Not mobile</t>
  </si>
  <si>
    <t>Septate - full septum </t>
  </si>
  <si>
    <t>Retroverted</t>
  </si>
  <si>
    <t>Focal anterior wall</t>
  </si>
  <si>
    <t>Hyperechogenic islands</t>
  </si>
  <si>
    <t>Asymmetrical myometrial thickening</t>
  </si>
  <si>
    <t>Submucosal</t>
  </si>
  <si>
    <t>Not Mobile</t>
  </si>
  <si>
    <t>Adhered to bowel</t>
  </si>
  <si>
    <t>Haemorrhagic cyst</t>
  </si>
  <si>
    <t>Submucosal fibroid</t>
  </si>
  <si>
    <t>Intracavitary/pedunculated </t>
  </si>
  <si>
    <t xml:space="preserve">Superficial </t>
  </si>
  <si>
    <t>Vesicouterine (VU) Space</t>
  </si>
  <si>
    <t>Negative sliding sign, adhesions</t>
  </si>
  <si>
    <t>Negative sliding sign, pouch obliterated (COMPLETE)</t>
  </si>
  <si>
    <t>Uterus</t>
  </si>
  <si>
    <t>Hide these</t>
  </si>
  <si>
    <t>Transabdominal + Transvaginal</t>
  </si>
  <si>
    <t>Yes IUS present </t>
  </si>
  <si>
    <t>Query - DB issue (Jess/Belle)</t>
  </si>
  <si>
    <t>Resolved - DB issue fixed</t>
  </si>
  <si>
    <t>TV only - fertility scan</t>
  </si>
  <si>
    <t>Partial mobility</t>
  </si>
  <si>
    <t>Septate - subseptate </t>
  </si>
  <si>
    <t>Anteverted/Anteflexed</t>
  </si>
  <si>
    <t>Focal posterior wall</t>
  </si>
  <si>
    <t>Echogenic sub endometrial lines</t>
  </si>
  <si>
    <t>Posterior fan-shaped shadowing</t>
  </si>
  <si>
    <t xml:space="preserve"> Intracavity</t>
  </si>
  <si>
    <t>Adhered to USL</t>
  </si>
  <si>
    <t>Dermoid</t>
  </si>
  <si>
    <t>Retained products of conception</t>
  </si>
  <si>
    <t>Both</t>
  </si>
  <si>
    <t>Right ovary</t>
  </si>
  <si>
    <t>Negative sliding sign, pouch obliterated (PARTIAL LEFT)</t>
  </si>
  <si>
    <t>Uterosacral ligaments</t>
  </si>
  <si>
    <t>Cells</t>
  </si>
  <si>
    <t>Specialist Imaging Partners</t>
  </si>
  <si>
    <t>Bicornuate unicollis </t>
  </si>
  <si>
    <t>Anteverted/Retroflexed</t>
  </si>
  <si>
    <t>Translesional vascularity</t>
  </si>
  <si>
    <t>Fundal</t>
  </si>
  <si>
    <t>Medalisised / Kissing Ovaries</t>
  </si>
  <si>
    <t>Other/Not Classifiable, comment:</t>
  </si>
  <si>
    <t>Other, describe in next field</t>
  </si>
  <si>
    <t>Left ovary</t>
  </si>
  <si>
    <t>Negative sliding sign, pouch obliterated (PARTIAL RIGHT)</t>
  </si>
  <si>
    <t>Ovary</t>
  </si>
  <si>
    <t>Bicornuate bicollis </t>
  </si>
  <si>
    <r>
      <t>Retroverted/Anteflexed</t>
    </r>
    <r>
      <rPr>
        <sz val="10"/>
        <color rgb="FFFF0000"/>
        <rFont val="Calibri"/>
      </rPr>
      <t xml:space="preserve"> </t>
    </r>
  </si>
  <si>
    <t>Irregular/interrupted junctional zone</t>
  </si>
  <si>
    <t>Other, describe:</t>
  </si>
  <si>
    <t>Right pelvic side wall</t>
  </si>
  <si>
    <t>Negative sliding sign, pouch obliterated (PARTIAL CENTRAL)</t>
  </si>
  <si>
    <t>EXPAND SAME AS OTHERS?</t>
  </si>
  <si>
    <t>Didelphys</t>
  </si>
  <si>
    <r>
      <t>Retroverted/Retroflexed</t>
    </r>
    <r>
      <rPr>
        <sz val="10"/>
        <color rgb="FFFF0000"/>
        <rFont val="Calibri"/>
      </rPr>
      <t xml:space="preserve"> </t>
    </r>
  </si>
  <si>
    <t>Heterogeneous</t>
  </si>
  <si>
    <t>Left pelvic side wall</t>
  </si>
  <si>
    <t>Axial</t>
  </si>
  <si>
    <t xml:space="preserve">Other, text: </t>
  </si>
  <si>
    <t>STAGE 1</t>
  </si>
  <si>
    <t>Not Reported</t>
  </si>
  <si>
    <t>IB</t>
  </si>
  <si>
    <t>NMD</t>
  </si>
  <si>
    <t>AF</t>
  </si>
  <si>
    <t>Chandy, Anjana</t>
  </si>
  <si>
    <t>Toshiba Aplio 500</t>
  </si>
  <si>
    <t>11C3</t>
  </si>
  <si>
    <t>6C1</t>
  </si>
  <si>
    <t>Irregular PV bleeding, check lining of uterus.</t>
  </si>
  <si>
    <t>Coarse and heterogeneous myometrium raises the possibility of adenomyosis. No discrete fibroid.
Endometrium mildly thickened for week 1 of metrual cycle. This can be reviewed in the next few cycles preferably early
proliferative phase.
No other significant findings.</t>
  </si>
  <si>
    <t>TD</t>
  </si>
  <si>
    <t>23mm dominant follicle present</t>
  </si>
  <si>
    <t>No endometriosis; Adenomyeosis noted</t>
  </si>
  <si>
    <t>RH</t>
  </si>
  <si>
    <t>Mcconville, Natalie</t>
  </si>
  <si>
    <t>Natalie Mcconville</t>
  </si>
  <si>
    <t>Antrall follicles. No ovarian cysts.</t>
  </si>
  <si>
    <t>23 x 15</t>
  </si>
  <si>
    <t>9 antral follicles (2-5.9mm)</t>
  </si>
  <si>
    <t>B Charles</t>
  </si>
  <si>
    <t>Cowie, Jennifer</t>
  </si>
  <si>
    <t>Increased acne/hirsutism.</t>
  </si>
  <si>
    <t>Significant increase in size of the fibroid in the posterior fundus from 21mm in 2015 to 94mm in 2018. Whilst leiomyosarcoma is extremely rare, this could still be coidered given the marked increase in size. Gynaecologic opinion recommended. MRI pelvis could also further assess if there are fertility implicatio for the patient in particular, as this lesion is now coiderably abutting the endometrium.</t>
  </si>
  <si>
    <t>Posterior, abutting endometrium</t>
  </si>
  <si>
    <t>94 x 78 x 74</t>
  </si>
  <si>
    <t>Bulky uterus</t>
  </si>
  <si>
    <t>None</t>
  </si>
  <si>
    <t>No endometriosis; Fibroid</t>
  </si>
  <si>
    <t>E Godrik</t>
  </si>
  <si>
    <t>White, Benjamin</t>
  </si>
  <si>
    <t>Canon Aplio 500</t>
  </si>
  <si>
    <t>8 weeks + post birth, persistent PV loss ? RPOC.</t>
  </si>
  <si>
    <t xml:space="preserve">Reatained contents of conception at junction of lower uterine segment and cervix, placenta acreta </t>
  </si>
  <si>
    <t>Siobhan Mcconville</t>
  </si>
  <si>
    <t>Mcconville, Siobhan</t>
  </si>
  <si>
    <t>Both fallopian tubes patent, normal uterine cavity shape, 48 antral follicles in total, right ovary polycystic</t>
  </si>
  <si>
    <t>Right ovary polycystic, 32 &lt;5.9mm follicles</t>
  </si>
  <si>
    <t>Lam, Earl</t>
  </si>
  <si>
    <t>9C3</t>
  </si>
  <si>
    <t>Follow up complex cyst right ovary. ?resolved.</t>
  </si>
  <si>
    <t>Resolution of previous haemorrhagic cyst/follicle.</t>
  </si>
  <si>
    <t>Multifollicular morphology both ovaries</t>
  </si>
  <si>
    <t>Multifollicular morphology of both ovaries. The 26mm haemorrhagic follicle seen on previous MRI has resolved.</t>
  </si>
  <si>
    <t>Normal scan</t>
  </si>
  <si>
    <t>Leong, Yen-Lee</t>
  </si>
  <si>
    <t>11CV3</t>
  </si>
  <si>
    <t>i8CX1</t>
  </si>
  <si>
    <t>Infertility, requested by private overseas obs. Has had previous embryo trafer. Nil abdominal pain.</t>
  </si>
  <si>
    <t>Both tubes are freely patent.
Normal cavity shape. No septum nor duplication. No endocavitary projection.
Endometrial cavity length 79mm.
Oligofollicular appearances of the ovaries.
Normal mobility throughout. No sonographic features of deep infiltrative endometriosis</t>
  </si>
  <si>
    <r>
      <rPr>
        <sz val="10"/>
        <color rgb="FFFF0000"/>
        <rFont val="Calibri"/>
      </rPr>
      <t>JB check data/</t>
    </r>
    <r>
      <rPr>
        <sz val="10"/>
        <color rgb="FF000000"/>
        <rFont val="Calibri"/>
      </rPr>
      <t xml:space="preserve"> Antral follicle count: 1; Dominant follicle 1: 16 x 11mm; Dominant follicle 2: 13 x 8mm</t>
    </r>
  </si>
  <si>
    <t>Antral follicle count: 2</t>
  </si>
  <si>
    <t>No bowel tethering nor nodularity. No uterosacral ligament thickening.</t>
  </si>
  <si>
    <t>Kate Gratton</t>
  </si>
  <si>
    <t>Esdale, Donald</t>
  </si>
  <si>
    <t>Baseline antral follicle count</t>
  </si>
  <si>
    <t>Alcorn, Daniel</t>
  </si>
  <si>
    <t>10C3</t>
  </si>
  <si>
    <t>Follow up PV bleeding ?miscarriage ?complete evacuation of POC.</t>
  </si>
  <si>
    <t>Multiple small peripheral follicles seen ovaries bilaterally</t>
  </si>
  <si>
    <t>Multiple small peripheral follicles were seen of the ovaries bilaterally</t>
  </si>
  <si>
    <t>Multiple small peripheral follicles were seen of the
ovaries bilaterally.</t>
  </si>
  <si>
    <t>Natalie McCormack</t>
  </si>
  <si>
    <t>tracheal/oesophageal problems as child all related to also spine and tube on left side. Shape of the uterus looks unicornuate seems like there is no Rt horn or? agenesis of Rt horn normal ut</t>
  </si>
  <si>
    <r>
      <rPr>
        <sz val="10"/>
        <color rgb="FFFF0000"/>
        <rFont val="Calibri"/>
      </rPr>
      <t xml:space="preserve">JB check data </t>
    </r>
    <r>
      <rPr>
        <sz val="10"/>
        <color rgb="FF000000"/>
        <rFont val="Calibri"/>
      </rPr>
      <t>/ 8 follicles measuring 2-5.9 mm and 3 follicles measuring 6-10 mm. RT tube removed age 12yrs.</t>
    </r>
  </si>
  <si>
    <t xml:space="preserve">4 follicles of 2-5.9mm, 3 follicles of 6-10mm </t>
  </si>
  <si>
    <t>Iron deficiency. Heavy periods. 6/25. Iulin resistance ?endometrial thickness ?polycystic ovaries ?adenomyosis.</t>
  </si>
  <si>
    <r>
      <t xml:space="preserve">None recorded. </t>
    </r>
    <r>
      <rPr>
        <sz val="10"/>
        <color rgb="FFFF0000"/>
        <rFont val="Calibri"/>
      </rPr>
      <t>JB check data /</t>
    </r>
    <r>
      <rPr>
        <sz val="10"/>
        <color rgb="FF000000"/>
        <rFont val="Calibri"/>
      </rPr>
      <t xml:space="preserve"> Dominant follicle right ovary measuring 1.3cm diameter.</t>
    </r>
  </si>
  <si>
    <t>Adenomyosis - the myometrium is of generally heterogeneous echotexture with some blurring of the junctional zone</t>
  </si>
  <si>
    <t>Copley, Jane</t>
  </si>
  <si>
    <t>Lower pelvic pain for discomfort. ? Endometrial or ovarian pathology.</t>
  </si>
  <si>
    <t>check/ Junctional zone</t>
  </si>
  <si>
    <t>Physiological follicles are seen</t>
  </si>
  <si>
    <t>Siobhan McConville</t>
  </si>
  <si>
    <t>Day 3 scan. Occasionally irregular cycles, Normal ultrasound appearances.</t>
  </si>
  <si>
    <r>
      <rPr>
        <sz val="10"/>
        <color rgb="FFFF0000"/>
        <rFont val="Calibri"/>
      </rPr>
      <t xml:space="preserve">JB check data/ </t>
    </r>
    <r>
      <rPr>
        <sz val="10"/>
        <color rgb="FF000000"/>
        <rFont val="Calibri"/>
      </rPr>
      <t>3 follicles measuring 2-5.9</t>
    </r>
  </si>
  <si>
    <t>5 follicles measuring 2-5.9mm</t>
  </si>
  <si>
    <t>A Walsh</t>
  </si>
  <si>
    <t>Hobbs, Simon</t>
  </si>
  <si>
    <t xml:space="preserve">Philips </t>
  </si>
  <si>
    <t>C56</t>
  </si>
  <si>
    <t>C54</t>
  </si>
  <si>
    <t>Pelvic pain. Past history of polycystic ovaries. Amenorrhoea for 4 months</t>
  </si>
  <si>
    <r>
      <rPr>
        <sz val="10"/>
        <color rgb="FFFF0000"/>
        <rFont val="Calibri"/>
      </rPr>
      <t>JB check data/</t>
    </r>
    <r>
      <rPr>
        <sz val="10"/>
        <color rgb="FF000000"/>
        <rFont val="Calibri"/>
      </rPr>
      <t xml:space="preserve"> There is a 14mm diameter collapsing dominant follicle on the right ovary.</t>
    </r>
  </si>
  <si>
    <t>S Harvie</t>
  </si>
  <si>
    <t>Dysmenorrhoea and menorrhagia large tender uterus on palpation.</t>
  </si>
  <si>
    <t xml:space="preserve">several </t>
  </si>
  <si>
    <t>Difficult to determine</t>
  </si>
  <si>
    <t>Difficult to differenciate where fibroids begin and where normal uterus is, not possible to define any clear endometrial cavity</t>
  </si>
  <si>
    <t>Bulky uterus, ddifficult to assess ovaries. R_right ovary identified volume of 6ccs, containing some small follicles.</t>
  </si>
  <si>
    <t>It was difficult to clearly identify the left ovary given the above mentioned issues.</t>
  </si>
  <si>
    <t>8C1</t>
  </si>
  <si>
    <t>C/o increased dysmenorrhoea. Previous endometrioma on left. Deep infiltrative. Mirena in situ.</t>
  </si>
  <si>
    <t>There is a large right haemorrhagic corpus luteal cyst. There is a further small right sided endometrioma.
No left sided endometrioma, however there is some reduced mobility at the left medial margin of the ovary.
Mobility appears preserved elsewhere with no sonographic features of deep infiltrative endometriosis.
Mirena in situ, in good position with mild background changes of adenomyosis.</t>
  </si>
  <si>
    <t>10 x 3 x 11</t>
  </si>
  <si>
    <t>None recorded vs "Haemorrhagic corpus luteum 39 x 31 x 41mm. JB: Clarify if this is the dominant follicle?
Small cyst containing ground glass echoes suspicious for a small endometrioma. Normal follicular appearances elsewhere."</t>
  </si>
  <si>
    <t>Fimbrial cyst is noted. Decreased mobility at medial margin is noted on sonopalpation.</t>
  </si>
  <si>
    <t>Mirena in situ</t>
  </si>
  <si>
    <t>Small right sided endometrioma; No left sided endometrioma, however there is some reduced mobility at the left medial margin of the ovary; Mobility appears preserved elsewhere with no sonographic features of deep infiltrative endometriosis; Mirena in situ, in good position with mild background changes of adenomyosis.</t>
  </si>
  <si>
    <t>Fertility Scan</t>
  </si>
  <si>
    <t>Normal study. Two dominant follicles on the left ovary.</t>
  </si>
  <si>
    <t>No follicles over 10mm diameter</t>
  </si>
  <si>
    <t>Two dominant follicles measuring 17mm and 16mm diameter respectively, and 4 small follicles under 10mm diameter</t>
  </si>
  <si>
    <t>Bewes, James</t>
  </si>
  <si>
    <t>Day 2-6. See worksheet.</t>
  </si>
  <si>
    <t>12 x 11 x 8</t>
  </si>
  <si>
    <t>43 follicles between 2 and 5.9mm, and 4 follicles between 6 and 10mm.</t>
  </si>
  <si>
    <t>14 follicles between 2 and 5.9mm. The largest was 5.6mm. There were no follicles &gt; 6mm.</t>
  </si>
  <si>
    <t>N Lesan</t>
  </si>
  <si>
    <t>Gupta, Sunil</t>
  </si>
  <si>
    <t>9CV3</t>
  </si>
  <si>
    <t>Right iliac fossa pain and tenderness. History of endometriosis and ovarian cysts.</t>
  </si>
  <si>
    <t>Non specific free fluid in the Pouch of Douglas. Tender left ovary/adnexa but no specific abnormality.</t>
  </si>
  <si>
    <t>Significatn tenderness over the left adnexa.</t>
  </si>
  <si>
    <t>Takhar, Parineet</t>
  </si>
  <si>
    <t>C10-3V</t>
  </si>
  <si>
    <t>C5-1</t>
  </si>
  <si>
    <t>Longstanding endometriosis. On OCP currently. Prolonged bleeding. History of ovarian cysts.</t>
  </si>
  <si>
    <t>Distorted pelvic anatomy with evidence of widespread invasive pelvic endometriosis as demotrated on previous imaging</t>
  </si>
  <si>
    <t>A complex multiloculated elongated cystic structure identified within left adnexa/pouch of Douglas containing uniform low level internal echoes. Morphology and location is similar to previous imaging and may reflect hydro/hematosalpinx relating to pelvic adhesions/endometriosis. A normal appearing ovary was not identified on either side.</t>
  </si>
  <si>
    <t>A complex multiloculated elongated cystic structure was identified within the left adnexa/pouch of Douglas containing uniform low level internal echoes.
Morphology and location is similar to previous imaging and may reflect hydro/hematosalpinx relating to pelvic adhesions/endometriosis.</t>
  </si>
  <si>
    <t>A complex multiloculated elongated cystic structure was identified within the left adnexa/pouch of Douglas containing uniform low level internal echoes. Morphology and location is similar to previous imaging and may
reflect hydro/hematosalpinx relating to pelvic adhesio/endometriosis. Nodular endometrial deposits noted along the posterior vaginal wall.</t>
  </si>
  <si>
    <t>Ovaries adhered/kissing</t>
  </si>
  <si>
    <t>multiple</t>
  </si>
  <si>
    <t>There are also nodular submucosal deposits in relation to the visualised bowel.</t>
  </si>
  <si>
    <t>Endometriosis. Nodular endometrial deposits noted along the posterior vaginal wall. There are also nodular submucosal deposits in relation to the visualised bowel. A complex multiloculated elongated cystic structure was identified within the left adnexa/pouch of Douglas</t>
  </si>
  <si>
    <t>Nodular endometrial deposits noted along the posterior vaginal wall. There are also nodular submucosal deposits in relation to the visualised bowel.</t>
  </si>
  <si>
    <t>Mccormack, Natalie</t>
  </si>
  <si>
    <t>Bilaterally multiple small echogenic foci in the ovaries mostly peripheral? related to past IVF cycles and are? collapsed scarred follicles</t>
  </si>
  <si>
    <r>
      <rPr>
        <sz val="10"/>
        <color rgb="FFFF0000"/>
        <rFont val="Calibri"/>
      </rPr>
      <t>Check data/</t>
    </r>
    <r>
      <rPr>
        <sz val="10"/>
        <color rgb="FF000000"/>
        <rFont val="Calibri"/>
      </rPr>
      <t xml:space="preserve"> 11 antral follicles &lt;5.9mm</t>
    </r>
  </si>
  <si>
    <t>Yang, Kristy</t>
  </si>
  <si>
    <t>Toshiba</t>
  </si>
  <si>
    <t>PV bleeding. Gestation ? 12 days.</t>
  </si>
  <si>
    <t>No intrauterine gestational sac identified.
Appearances in the right ovary is highly suspicious for ectopic pregnancy.
Results have been conveyed to Dr Stockhoff and patient has been advised to present to the Emergency Department for further
assessment.</t>
  </si>
  <si>
    <r>
      <rPr>
        <sz val="10"/>
        <color rgb="FFFF0000"/>
        <rFont val="Calibri"/>
      </rPr>
      <t xml:space="preserve">Check data/ </t>
    </r>
    <r>
      <rPr>
        <sz val="10"/>
        <color rgb="FF000000"/>
        <rFont val="Calibri"/>
      </rPr>
      <t xml:space="preserve"> Abnormal cystic areas within R_right ovary. Two separate cystic areas measuring 31mm, and the smaller cyst measuring 19mm. Echogenic focus identified within larger cyst.</t>
    </r>
  </si>
  <si>
    <t>Left ovary is normal in size and appearance.</t>
  </si>
  <si>
    <t>A smaller cystic area demotrates thickened wall, with peripheral vascularity resembling ring of fire. There is no definable yolk sac or fetal
pole noted within the smaller cyst. Free fluid noted around the wide adnexa and pouch of Douglas.</t>
  </si>
  <si>
    <t>Yap, Evelyn</t>
  </si>
  <si>
    <t>Oligomenorrhea for investigation.</t>
  </si>
  <si>
    <t>Normal study.</t>
  </si>
  <si>
    <t>Cervical nabothian cyst noted</t>
  </si>
  <si>
    <t>Low, Andrew</t>
  </si>
  <si>
    <t>Canon  Aplio i800</t>
  </si>
  <si>
    <t>Right iliac fossa ongoing pain and mild tenderness. Acute on chronic.</t>
  </si>
  <si>
    <t>No acute pelvic pathology is identified. Tenderness on probe pressure through the posterior fornix raises the possibility of adhesio related to endometriosis.</t>
  </si>
  <si>
    <t>9 x 8</t>
  </si>
  <si>
    <r>
      <rPr>
        <sz val="10"/>
        <color rgb="FFFF0000"/>
        <rFont val="Calibri"/>
      </rPr>
      <t>Check data</t>
    </r>
    <r>
      <rPr>
        <sz val="10"/>
        <color rgb="FF000000"/>
        <rFont val="Calibri"/>
      </rPr>
      <t>/</t>
    </r>
    <r>
      <rPr>
        <sz val="10"/>
        <color rgb="FFFF0000"/>
        <rFont val="Calibri"/>
      </rPr>
      <t xml:space="preserve"> </t>
    </r>
    <r>
      <rPr>
        <sz val="10"/>
        <color rgb="FF000000"/>
        <rFont val="Calibri"/>
      </rPr>
      <t>26mm dominant follicle</t>
    </r>
  </si>
  <si>
    <t>26mm dominant follicle. No lesion seen.</t>
  </si>
  <si>
    <t>Patient experienced significant tenderness during sonographic assessment through the posterior fornix raising the possibility of adhesion.</t>
  </si>
  <si>
    <t>Semone Money</t>
  </si>
  <si>
    <t>Money, Semone</t>
  </si>
  <si>
    <t>Total AFC 64, ovaries and polycystic in appearance, ? adenomyosis</t>
  </si>
  <si>
    <r>
      <rPr>
        <sz val="10"/>
        <color rgb="FFFF0000"/>
        <rFont val="Calibri"/>
      </rPr>
      <t>Check data/</t>
    </r>
    <r>
      <rPr>
        <sz val="10"/>
        <color rgb="FF000000"/>
        <rFont val="Calibri"/>
      </rPr>
      <t xml:space="preserve"> 37 antral follicles 6-10mm</t>
    </r>
  </si>
  <si>
    <t>27 antral follicles 6-10mm</t>
  </si>
  <si>
    <t>S Daws</t>
  </si>
  <si>
    <t>Wang, Edward</t>
  </si>
  <si>
    <t>Canon Aplio a550</t>
  </si>
  <si>
    <t>Heavily painful periods. ?Fibroids or endometriosis.</t>
  </si>
  <si>
    <t>Unremarkable study. No evidence of fibroids. No sonographic features to suggest deep infiltrating endometriosis.</t>
  </si>
  <si>
    <t>Some probe tenderness was seen on traducer pressure in the region of the left ovary.</t>
  </si>
  <si>
    <t>G dunbar</t>
  </si>
  <si>
    <t>Dr J Woolcock</t>
  </si>
  <si>
    <t>Known uterine didelphys, review of cystic structures, ?endometriomas</t>
  </si>
  <si>
    <t>known uterine didelphys, 25mm left ovarian endometrioma, the left ovary is adhered to the pelvic sidewall</t>
  </si>
  <si>
    <r>
      <rPr>
        <sz val="10"/>
        <color rgb="FFFF0000"/>
        <rFont val="Calibri"/>
      </rPr>
      <t>Check data/</t>
    </r>
    <r>
      <rPr>
        <sz val="10"/>
        <color rgb="FF000000"/>
        <rFont val="Calibri"/>
      </rPr>
      <t xml:space="preserve"> 7 antral follicles</t>
    </r>
  </si>
  <si>
    <t>25 x 19 x 19</t>
  </si>
  <si>
    <t>15 antral follicles. L ovary endometrioma volume =4.725cc</t>
  </si>
  <si>
    <t>Left ovary is adhered to the pelvic sidewall</t>
  </si>
  <si>
    <t>T Burgess</t>
  </si>
  <si>
    <t>Bau, Shan</t>
  </si>
  <si>
    <t>Philips</t>
  </si>
  <si>
    <t>Post partum bleeding. Day of delivery 4/03/2017. Rachel reports a forceps vaginal delivery with a right sided episiotomy. On vaginal examination, there is a vaginal wall cyst.</t>
  </si>
  <si>
    <t>Haemorrhagic ? cyst lying along the left posterosuperior wall of the vagina and separate to the left ovary.</t>
  </si>
  <si>
    <t>Separate to the left ovary and appearing to lie extriic to the posterosuperior vagina there is a complex cyst. This does not appear to be
arising from the cervix. This measures 56 x 61 x 52mm.</t>
  </si>
  <si>
    <t>P Kranenburg</t>
  </si>
  <si>
    <t>Sampson, Matthew</t>
  </si>
  <si>
    <t>Follicular count follow up ovarian cyst.</t>
  </si>
  <si>
    <t>Complex cysts versus follicles left ovary. Coider endometriomas and follow up imaging may be appropriate. They remain avascular. ?Adenomyosis/endometriosis.</t>
  </si>
  <si>
    <t>Two follicles &gt;10mm. Six follicles &lt;10mm. Largest follicle measures 15 x 11 x 13mm</t>
  </si>
  <si>
    <t>48 x 36 x 41</t>
  </si>
  <si>
    <t>Largest follicle measures 48 x 36 x 41mm. The 4 larger follicles all contain low level echoes ? haemorrhage cysts or possibly endometriomas.</t>
  </si>
  <si>
    <t xml:space="preserve"> poor mobility of the ovaries and tender ovaries to traducer pressure. This raises the possibility of endometriosis.</t>
  </si>
  <si>
    <t>A Regan</t>
  </si>
  <si>
    <t>Wicks, Andrew</t>
  </si>
  <si>
    <t>Post laparoscopy. Pelvic pain. LETZ. Mirena IUCD. Discharging abdominal wound. Malodorous discharge.</t>
  </si>
  <si>
    <t>Small amount of intrauterine fluid. No specific pelvic abnormality or collection identified.</t>
  </si>
  <si>
    <t>Left ovary volume 5.3cc with follicular
activity bilaterally.</t>
  </si>
  <si>
    <t>No specific abnormality in the iliac fossae</t>
  </si>
  <si>
    <t>Knox, Steven</t>
  </si>
  <si>
    <t>GE E8</t>
  </si>
  <si>
    <t>RIC5-9-D</t>
  </si>
  <si>
    <t>RAB6-D</t>
  </si>
  <si>
    <t>Previous cystic change and endometriosis.</t>
  </si>
  <si>
    <t>Uterine adenomyosis. Normal appearances to both ovaries. In particular, the previous recorded right ovarian dermoid from the 2009 report has not been confirmed today and is felt unlikely</t>
  </si>
  <si>
    <t>Previous reported right ovarian dermoid. Good views, improved image quality today - no convincing calcified or fatty material to suggest a Rokitaky nodule or evidence of ovarian dermoid. Normal physiologic fibrosis within the ovarian stroma. MRI for further regional clarification. There are no concerning progressive features.</t>
  </si>
  <si>
    <t>No lesion identified</t>
  </si>
  <si>
    <t>Duthy, Jennifer</t>
  </si>
  <si>
    <t>Fibroids previously 16cm size one removed feels it is coming back.</t>
  </si>
  <si>
    <t>Uterus unremarkable. Complex 33mm diameter cystic structure left ovary probably a haemorrhagic ovarian cyst. Follow-up scan recommended at a different phase of the cycle in six to 10 weeks to check for resolution.</t>
  </si>
  <si>
    <t>Septated cystic structure located left ovary possibly a complex follicle or haemorrhagic cyst measuring 33mm maximum diameter.</t>
  </si>
  <si>
    <t xml:space="preserve">Vilaes Boas, Filipe </t>
  </si>
  <si>
    <t>C51</t>
  </si>
  <si>
    <t>Menorrhagia, post partum &gt; 6/12. No post coital bleeding. No intermetrual bleeding. Associated with dysmenorrhoea. ? Fibroids. ? Endometrial pathology. ? Ovarian pathology</t>
  </si>
  <si>
    <t>Multifibroid uterus</t>
  </si>
  <si>
    <t xml:space="preserve">post fundal </t>
  </si>
  <si>
    <t>23 x 23 x 21 (volume 6cc)</t>
  </si>
  <si>
    <t>There are small echogenic foci seen throughout the endometrium which are nonspecific, without evidence of posterior acoustic shadowing</t>
  </si>
  <si>
    <t>D Ford</t>
  </si>
  <si>
    <t>Holie, Robert</t>
  </si>
  <si>
    <t>Recent pregnancy. Abnormal bleeding since DC ? large left ovary.</t>
  </si>
  <si>
    <t>Normal uterus. Left ovarian haemorrhagic cysts/follicles.</t>
  </si>
  <si>
    <t>There are 2 complex cysts on left ovary measuring 3.4 and 3.5cm in maximum diameter with internal echoes without vascularity. The
appearance suggest haemorrhagic cysts.</t>
  </si>
  <si>
    <t>K Rowse</t>
  </si>
  <si>
    <t>Chong, Woon Kit</t>
  </si>
  <si>
    <t>IUD string not visualised. Amenorrhoea. Location ?</t>
  </si>
  <si>
    <t>Mirena device within the endometrial cavity with string seen within the endocervical canal. Mobile uterus anteverted on TA scan and retroverted on TV scan</t>
  </si>
  <si>
    <t>Multifollicular pattern</t>
  </si>
  <si>
    <t>Heavy painful periods. Adenomyosis.</t>
  </si>
  <si>
    <t>Heterogeneous appearance to the uterus which may reflect adenomyosis. Non rebatable pelvic MRI would be confirmatory. Remaining pelvic ultrasound is unremarkable.</t>
  </si>
  <si>
    <t>Normal follicular pattern</t>
  </si>
  <si>
    <t>N Muhoma</t>
  </si>
  <si>
    <t>Rezaian, Nimah</t>
  </si>
  <si>
    <t>Past history of cyst right side, ectopic, left tube absent, early follicular phase about day 3-5.</t>
  </si>
  <si>
    <t>Normal pelvic ultrasound. No right adnexal/ovarian cystic lesion detected.</t>
  </si>
  <si>
    <t>K Perki</t>
  </si>
  <si>
    <t>Shand, Karen</t>
  </si>
  <si>
    <t>Laparoscopy and Mirena iertion on 7/06/2016. Severe pain since last 3 weeks. Mirena thought to be high in cavity. 3D for localisation of Mirena.</t>
  </si>
  <si>
    <t>1. The Mirena IUCD appears normally positioned within the smallish uterus. (See below)
2. Both ovaries have ultrasound features in keeping with polycystic ovaries. No dominant follicle or corpus luteum identified.
3. Focally tender over the left ovary</t>
  </si>
  <si>
    <t>Both ovaries have a number of subcapsular follicles and meet US criteria for PCO appearance. Greater than 25 antral follicles</t>
  </si>
  <si>
    <t>Both ovaries have a number of subcapsular follicles and meet US criteria for PCO appearance. &gt; 25 follicles antral follicles.</t>
  </si>
  <si>
    <t>Anthea Croft</t>
  </si>
  <si>
    <t>Croft, Anthea</t>
  </si>
  <si>
    <t>Recent resection of two thirs of Cx. Either a large haerm CL or endometrioma on right ovary 42x38x39. 1cm? haematoma neat Cx. N cav shape, awaiting menses</t>
  </si>
  <si>
    <t>Right ovarian cyst 42x38x39</t>
  </si>
  <si>
    <t>5 antral follicles</t>
  </si>
  <si>
    <t>Past history stump tumour and fibroids. Feeling bloated and back pain</t>
  </si>
  <si>
    <t>Multifibroid uterus noted, largest 29 x 26mm in the fundus. Left ovary not seen.</t>
  </si>
  <si>
    <t>23 x 29 x 26</t>
  </si>
  <si>
    <t>Left ovary not seen.</t>
  </si>
  <si>
    <t>Persistent lower abdominal and peroneal pain. Possible endometriosis.</t>
  </si>
  <si>
    <t>No pathologic features identified. Good mobility to the pelvic structures. No pathologic features</t>
  </si>
  <si>
    <t>Follicles: Present. Collapsing follicle 12mm.</t>
  </si>
  <si>
    <t>Follicles: Small present.</t>
  </si>
  <si>
    <t>Adnexa:
The sonographer has noted good mobility to probe pressure to the uterus and ovaries, without features of fixed adhesion.</t>
  </si>
  <si>
    <t>L Perre</t>
  </si>
  <si>
    <t>Antral follicle count.</t>
  </si>
  <si>
    <t>6 Follicles (2 - 4.9 mm) and 3 (5 - 10 mm) and 3 (&gt; 10 mm)</t>
  </si>
  <si>
    <t>7 Follicles (2 - 4.9 mm) and 2 (5 - 10 mm)</t>
  </si>
  <si>
    <t>15x12mm circumscribed mixed area, appears to be endocavity. Not echogenic like polyp but quite vascular. Recent hyst with SFI, this area thought to be fibroid. Also 2x1cm SS fibroids left and fundal</t>
  </si>
  <si>
    <t>Fixed retoverted?</t>
  </si>
  <si>
    <t>8 antral follicles</t>
  </si>
  <si>
    <t>6 antral follicles</t>
  </si>
  <si>
    <t>Lower abdominal pain/appendix.</t>
  </si>
  <si>
    <t>There are complex appearances within the pelvis, with the history of previous endometriosis noted. Background adenomyosis with intramural fibroids. Adherent left ovary to the lateral margin of the uterus, with a further area of adherent bowel in the Pouch of Douglas region. Unusual appearances on the left ovary with a focus of dee shadowing not obviously associated with underlying calcification nor lesion, but the possibility of a dermoid is still raised. Two heterogeneous solid/cystic lesio demotrated within the Pouch of Douglas region, not adherent to either bowel nor uterus but possibly adherent to the uterosacral ligaments. These appearances, whilst not entirely typical, raise the possibility of endometriosis deposits in the current clinical context. Two other bowel nodules are identified. No other cause for the current clinical presentation is demotrated sonographically. Overall, further definition and evaluation could be obtained with MRI.</t>
  </si>
  <si>
    <t>The right ovary is normal in size and normofollicular. This appears mobile to sonopalpation. No focal tenderness noted to traducer
pressure. Dominant follicle 11 x 9 x 13mm</t>
  </si>
  <si>
    <t>? Calcification/shadowing 14mm</t>
  </si>
  <si>
    <t>This appears adherent to the lateral margin of the uterus with reduced mobility to
sonopalpation and tenderness elicited. There is an ill defined region on the left ovary with dee shadowing but no definite areas of
calcification nor focal underlying lesion is identified.</t>
  </si>
  <si>
    <t>NR - 2?</t>
  </si>
  <si>
    <t>1.5 x 4</t>
  </si>
  <si>
    <t>2.8 x 6 x 6</t>
  </si>
  <si>
    <t>"There is further visualisation of two heterogeneous solid/cystic region in the Pouch of Douglas. A more rounded appearing area is noted to
the left side which is separate to both bowel and uterus but may have attachment to the uterosacral ligament. The right sided lesion is more
tubular in appearance but is not thought to represent the fallopian tube. This once again appears separate to the uterus and the adjacent
bowel but may have attachment to the uterosacral ligament. The morphology of both these lesions are very similar and in the context of
prior endometriosis, whilst the appearances are not entirely typical, are still thought most likely to reflect focal deposits. There is no ascites
nor internal vasularity."</t>
  </si>
  <si>
    <t>Sepsis; 4 weeks post partum PV bleeding.</t>
  </si>
  <si>
    <t>Abdomen and Pelvis: Unremarkable examination</t>
  </si>
  <si>
    <t>The ovaries are not visualised.</t>
  </si>
  <si>
    <t>Pelvic infection ++ adhesio ++ check for endometriosis, adenomyosis, and right ovarian mass and relation to ovary.</t>
  </si>
  <si>
    <t>37 x 33</t>
  </si>
  <si>
    <t>There was a complex solid cystic lesion measuring 37 x 33mm, the cystic component demotrated
internal echoes but no internal vascularity. Differential for such an appearance would include a haemorrhagic cyst or endometrioma</t>
  </si>
  <si>
    <t xml:space="preserve">Left
ovary appeared unremarkable </t>
  </si>
  <si>
    <t>Topham, Dean</t>
  </si>
  <si>
    <t>Lower abdominal pain off and on history of endometrioma and surgery done in June ?any new development.</t>
  </si>
  <si>
    <t>No endometrioma seen. Uterus and both ovaries appear partially fixed which may be related to adhesio.</t>
  </si>
  <si>
    <t>10 x 13</t>
  </si>
  <si>
    <t>10mm follicle noted from the right ovar</t>
  </si>
  <si>
    <t>There is a loop of bowel closely associated with the left ovary. 4mm follicle noted.</t>
  </si>
  <si>
    <t xml:space="preserve">Woolcock, Jane </t>
  </si>
  <si>
    <t>EG10</t>
  </si>
  <si>
    <t>C2-9-D</t>
  </si>
  <si>
    <t>Severe endometriosis with bowel involvement. Severe dyschezia</t>
  </si>
  <si>
    <t>Severe endometriosis with fixed pelvis and obliterated POD. Large rectal nodule of endometriosis 6cm in length adhered to the uterus and le8 ovary. It extends from the rectovaginal septum to the mid uterine body. The midpor#on of the rectal nodule, over 1.5cm appears to penetrate through the rectal mucosa. This could be confirmed with an MRI or colonoscopy</t>
  </si>
  <si>
    <t>Follicle(s) 3 antral follicles
Right ovary mean diameter: 2.7 centimeters
Right ovary volume: 9.8 cb centimeters</t>
  </si>
  <si>
    <t xml:space="preserve">POD Filled with thick and deep fibrous tissue which obliterates the uterosacral ligaments and is deely adhered to the rectum. </t>
  </si>
  <si>
    <t>60 x 19 x 32</t>
  </si>
  <si>
    <t xml:space="preserve"> There is a rectal nodule of endometriosis which measures 60 x 19 x 32mm. It arises from the rectovaginal septum and adheres to fibrous tssue filling the pouch of Doulgas. It is adhered posteriorly to the mid body of the uterus and to the left ovary. The midporton of the rectal nodule, over 1.5cm appears to penetrate through the rectal mucosa.</t>
  </si>
  <si>
    <t>M Cooper</t>
  </si>
  <si>
    <t>Abdominal bloating. Menorrhagia.</t>
  </si>
  <si>
    <t>Endometrial polyp vs submucosal fibroid.</t>
  </si>
  <si>
    <t>Normal appearance</t>
  </si>
  <si>
    <t>Beh, Poh Chek</t>
  </si>
  <si>
    <t>C8-4v</t>
  </si>
  <si>
    <t>Right iliac fossa pain. ? Ovarian cyst ? Appendicitis.</t>
  </si>
  <si>
    <t>Patient remainder tender in the right iliac fossa. Conclusion: No evidence of ovarian pathology. Normal appendix is not visualised. Acute appendicitis is not excluded.</t>
  </si>
  <si>
    <t>Dysfunctional uterine bleeding.</t>
  </si>
  <si>
    <t>On the right 14mm dominant follicle or corpus luteum</t>
  </si>
  <si>
    <t>the left exophytic or paraovarian cyst measuring 13x10mm.</t>
  </si>
  <si>
    <t>C1-5-D</t>
  </si>
  <si>
    <t>Dr J Miller/Dr N Rieger</t>
  </si>
  <si>
    <t>Severe endometriosis and endometriomas. Laparatomy, TAH and BSO with rectosigmoid involvement per Dr J Miller/Dr N Rieger in May 2012. Initially HRT with Pill. Ceased late 2012. No menopausal symptoms. Increasing episodes of LIF pain with ? vault mass and left pelvic cyst. MRI/ultrasound 9/13. Now on Pill again. Are cysts still present. ? Suitable for per vaginal aspiration.</t>
  </si>
  <si>
    <t>Haemorrhagic corpus luteum has resolved. 2. No endometrioma per se identified at the vault or elsewhere. 3. Evidence of
adhesio with dynamic palpation but no focal region of localised tenderness identified.</t>
  </si>
  <si>
    <t>Left adnexa The cyst presumably from residual ovarian tissue on the left has
completely resolVault: Generally uniform throughout. No focal thickening apart from that mentioned above.
Bladder wall/bowel interface: There probably is a degree of adhesion between bowel and posterior bladder wall as minimal sliding evident
with palpation. ved. This would be in keeping with a haemorrhagic corpus luteum arising from residual ovarian tissue. There is some slight
thickening at the vault on the left measuring 18 x 7 x 8mm (0.5cc). There is vascular flow to this area. It is not classically an ovary but may
be a site of residual ovarian tissue. This area is not particularly tender. No evidence of an endometrioma.</t>
  </si>
  <si>
    <t>Long cycle 35-40 days</t>
  </si>
  <si>
    <t>8 antral follicles &lt;5.9mm</t>
  </si>
  <si>
    <t>15 antral follicles &lt;5.9mm</t>
  </si>
  <si>
    <t>Right haemorrhagic ovary. Follow up.</t>
  </si>
  <si>
    <t>Resolved haemorrhagic cyst within the right ovary. A small polyp is suggested within the endometrium.</t>
  </si>
  <si>
    <t>Resolved haemorrhagic cyst</t>
  </si>
  <si>
    <t>EG E9</t>
  </si>
  <si>
    <t>IC5-9</t>
  </si>
  <si>
    <t>C1-6</t>
  </si>
  <si>
    <t>Follow up left ovarian cyst.</t>
  </si>
  <si>
    <t>No left ovarian cyst is identified / has resolved.</t>
  </si>
  <si>
    <t>The patient however was tender with traducer pressure in the left adnexa</t>
  </si>
  <si>
    <t>Nguyen, Thi</t>
  </si>
  <si>
    <t>...Aplio 500</t>
  </si>
  <si>
    <t>Severe menorrhagia with bowel pain involvement.</t>
  </si>
  <si>
    <t>No pelvic abnormality identified.</t>
  </si>
  <si>
    <t>Normal mobility and vascularity. No mass lesion or cys</t>
  </si>
  <si>
    <t>2/52 of Zolodex notes, significant reduction in uterine volume (68cc on 2.7.16) now measuring 20cc, with no adenomyosis demonatrated</t>
  </si>
  <si>
    <t>Mobile right ovary, 2 antral follicles &lt;5.9mm</t>
  </si>
  <si>
    <t>3 antral follicles &lt;5.9mm</t>
  </si>
  <si>
    <t>Dysmenorrhea menorrhagia; history of endometriosis; Mirena in situ.</t>
  </si>
  <si>
    <t>Right ovary has a dominant follicle measuring 24 x 24 x 22mm.</t>
  </si>
  <si>
    <t>Henshaw, Richard</t>
  </si>
  <si>
    <t>Normal examination, follicle number and size as recorded above</t>
  </si>
  <si>
    <t>Left lateral</t>
  </si>
  <si>
    <t>33x28x30, vol 14</t>
  </si>
  <si>
    <t>Left lateral, fundal, subserosal fibroid</t>
  </si>
  <si>
    <t>22 follicles, largest 9mm</t>
  </si>
  <si>
    <t>Redden, Rebecca</t>
  </si>
  <si>
    <t>Large bulky uterus with some loss of junction at fundus, thickened irregular lining. Fluid within and debris. No increased vascularity. Hyperplasia. Poor access of left ovary. May be inaccuracy of AFC</t>
  </si>
  <si>
    <t>Poor access, deep. May be inaccuracy of AFC. 4 follicles</t>
  </si>
  <si>
    <t>Tashkent, Adela</t>
  </si>
  <si>
    <t>?adenomyosis or fibroids, menorrhagia.</t>
  </si>
  <si>
    <t>No convincing evidence of adenomyosis, no fibroid.</t>
  </si>
  <si>
    <t xml:space="preserve">Small echogenic foci noted within the endometrial cavity which could relate to calcificatio from
previous intervention. No discrete or sizeable mass. Incidental finding of Nabothian cyst. No adnexal masses. </t>
  </si>
  <si>
    <t>A Faggionato</t>
  </si>
  <si>
    <t>Check fibroid size and location ? indenting uterine cavity. Antral follicle count.</t>
  </si>
  <si>
    <t>1. Multiple fibroids only one lies close to the cavity in an intramural/ submucosal position but does not appear to be projecting into the cavity. This fibroid is very small at 0.2cc in volume. 2. Features of adenomyosis in the posterior myometrium. 3. Normal cavity shape. 4. Antral follicle count as below</t>
  </si>
  <si>
    <t>Seven antral follicles between 2.5 to 9mm, one follicle 6-10mm</t>
  </si>
  <si>
    <t>Seven antral follicles between 2 to 5.9mm and ten antral follicles
 between 6-10mm.</t>
  </si>
  <si>
    <t>Stankiewicz, Ewa</t>
  </si>
  <si>
    <t>41 year old heavy painful periods trying for baby in the last 8 months. Fibroid? change in size</t>
  </si>
  <si>
    <t>The uterus has shown significant interval enlargement.
All the subserosal/myometrial fibroids have increased in size, the dominant in particular has markedly increased (measuring 81mm today compared with 36mm in 2012). Although this probably still reflects a fibroid, more aggressive soft tissue lesion is not excluded and given the changes and the history, specialist referral is recommended.</t>
  </si>
  <si>
    <t>Check/ location of largest</t>
  </si>
  <si>
    <t>81x66x77 vol=214, 18x15x26 vol=4, 32x22x28 vol=10</t>
  </si>
  <si>
    <t>Posterior subserosal/myometrial, right anterior subserosal/myometrial, subserosal myometrial anterior left sided</t>
  </si>
  <si>
    <t>Irregular periods, heavy and painful.</t>
  </si>
  <si>
    <t>Bulky fibroid uterus. In particular, there is a submucosal fibroid at the anterior mid body.
Bulky size of the left ovary but the appearance of a resolving corpus luteum. Left para-ovarian cyst</t>
  </si>
  <si>
    <t>Left fundal intramural</t>
  </si>
  <si>
    <t>14 x 14 x 13mm (1.3cc)</t>
  </si>
  <si>
    <t>The right ovary normal in size with normal follicular activity.</t>
  </si>
  <si>
    <t>The left ovary is slightly bulky in size with the appearance of a collapsing corpus luteum. There is a left para-ovarian cyst noted.</t>
  </si>
  <si>
    <t>Wong, Samantha</t>
  </si>
  <si>
    <t>Abnormal PV bleeding 3 months post vaginal delivery.</t>
  </si>
  <si>
    <t>Whilst the endometrium Containsned multiple echogenic foci, it was not thickened and did not demotrate a typical appearances for retained products of conception</t>
  </si>
  <si>
    <t>Right ovary contained multiple follicles in a peripheral distribution which can be seen with polycystic ovarian syndrome.</t>
  </si>
  <si>
    <t>NM</t>
  </si>
  <si>
    <t>Alison Deslandes</t>
  </si>
  <si>
    <t>Parasivam, Shreya</t>
  </si>
  <si>
    <t>Extensive (stage IV) endometriosis.
1. Nodules seen in the anterior rectal wall, left uterosacral ligament and left broad ligament.
2. The right ovary is fixed in the pouch of Douglas, adherent to the lower uterus and right uterosacral ligament. 3. The rectum is adherent to to the left uterosacral ligament.
4. The left ovary is adherent to the uterus</t>
  </si>
  <si>
    <t>21 follicles</t>
  </si>
  <si>
    <t>29 x 10 x 13</t>
  </si>
  <si>
    <t>EG E10</t>
  </si>
  <si>
    <t xml:space="preserve">Normal uterine cavity shape normal mobility of uterus and ovaries </t>
  </si>
  <si>
    <t xml:space="preserve">10 antral follicles (2-5.9 mm) </t>
  </si>
  <si>
    <t xml:space="preserve">11 follicles (2-5.9 mm) </t>
  </si>
  <si>
    <t>Lai, Kevin</t>
  </si>
  <si>
    <t>Normal follicles</t>
  </si>
  <si>
    <t>Normal follicles. No adnexal mass or free fluid.</t>
  </si>
  <si>
    <t>Follow up recent finding.</t>
  </si>
  <si>
    <t>Persistence of complex cystic lesion left ovary since previous imaging in March. This may reflect a haemorrhagic cyst/follicle. It remai avascular. It could be followed up with a repeat scan in another 6 weeks time to eure resolution.</t>
  </si>
  <si>
    <t>23 &amp; 20</t>
  </si>
  <si>
    <t>Haemorrhagic follicle left ovary measuring 29mm</t>
  </si>
  <si>
    <t>Edwards, Ronald</t>
  </si>
  <si>
    <t>Menorrhagia, painful period.</t>
  </si>
  <si>
    <t>A dominant follicle with a diameter of 19mm is seen in the right ovary</t>
  </si>
  <si>
    <t>dominant follicle with a diameter of 12mm is seen in the left ovary</t>
  </si>
  <si>
    <t>Carien Morabito</t>
  </si>
  <si>
    <t>Loftus, William K</t>
  </si>
  <si>
    <t>C52</t>
  </si>
  <si>
    <t>Review previously seen cystic lesion in right adnexum</t>
  </si>
  <si>
    <t>Large anterior wall fibroid seen. TA scanning was limited in assessing the rt adnexum.</t>
  </si>
  <si>
    <t>1,3</t>
  </si>
  <si>
    <t>Anterior wall</t>
  </si>
  <si>
    <t>60 x 52 x 78</t>
  </si>
  <si>
    <t>Right overy is absent</t>
  </si>
  <si>
    <t>GE E10</t>
  </si>
  <si>
    <t xml:space="preserve">ET generous, small cystic spaces within echogenic endometrium, ?hyperplasia </t>
  </si>
  <si>
    <t xml:space="preserve">1 follicle (2- 5.9 mm) </t>
  </si>
  <si>
    <t>5 antral follicles &lt;5.9mm</t>
  </si>
  <si>
    <t>A Ivanovic</t>
  </si>
  <si>
    <t>History of ovarian cysts left ovary, presents with left lower quadrant pain, tender, needs ultrasound pelvis to rule out torsion.</t>
  </si>
  <si>
    <t>No ovarian cystic lesion or evidence ovarian torsion.</t>
  </si>
  <si>
    <t>no complex cystic lesion or evidence of cyst acciden</t>
  </si>
  <si>
    <t>GE S6</t>
  </si>
  <si>
    <t>RIC5-9W-RS/GYN</t>
  </si>
  <si>
    <t>Day 4 scan</t>
  </si>
  <si>
    <t xml:space="preserve">3 follicles (2-5.9mm) and 2 (6-10mm) </t>
  </si>
  <si>
    <t xml:space="preserve">6 follicles (2-5.9mm) and 1 (6-10mm) </t>
  </si>
  <si>
    <t>c8-4v</t>
  </si>
  <si>
    <t>Lower abdominal pain. Dyspareunia</t>
  </si>
  <si>
    <t>The right and left ovaries are normal with
volumes of with small follicles in each ovary</t>
  </si>
  <si>
    <t>The right and left ovaries are normal with
volumes of 7.2 and 9ml respectively with small follicles</t>
  </si>
  <si>
    <t>No adnexal abnormality seen</t>
  </si>
  <si>
    <t>C5-2</t>
  </si>
  <si>
    <t>Lower abdo pain related to meals ? vague mass in suprapubic region.</t>
  </si>
  <si>
    <t>The ovaries appear normal</t>
  </si>
  <si>
    <t>There is no adnexal mass and no free fluid</t>
  </si>
  <si>
    <t>J Tessari</t>
  </si>
  <si>
    <t>Endometrial thickness. Pelvic pain and history of endometriosis.</t>
  </si>
  <si>
    <t>Unremarkable pelvic ultrasound.</t>
  </si>
  <si>
    <t>Unremarkable</t>
  </si>
  <si>
    <t>Appearances are unchanged when
compared with the prior study</t>
  </si>
  <si>
    <t>Natalie Mccrmack</t>
  </si>
  <si>
    <t xml:space="preserve">5 follicles (2- 5.9mm) and 6 follicles (6-10mm) </t>
  </si>
  <si>
    <t xml:space="preserve">4 follicles (2-5.9mm) and 3 (6-10mm) </t>
  </si>
  <si>
    <t>C Fenech</t>
  </si>
  <si>
    <t>TAH 2017 for potential sarcoma/large fibroid uterus after uuccessful IVF.</t>
  </si>
  <si>
    <t>Left abdominal cystic mass which potentially reflects the left ovary. No structure compatible with normal ovarian tissue seen within the adnexal regio</t>
  </si>
  <si>
    <t>There are multiple anechoic cystic components with largest component measuring 10.2cm. There does appear to be a rind of tissue at the margin of
the cystic locules which could reflect ovarian tissue.</t>
  </si>
  <si>
    <t>There does appear to be a rind of tissue at the margin of
the cystic locules which could reflect ovarian tissue.No structures consistent with ovaries detected within the low pelvis.</t>
  </si>
  <si>
    <t>Hall, Viv</t>
  </si>
  <si>
    <t>Menorrhagia, iron deficiency and anaemia. History of fibroid uterus.</t>
  </si>
  <si>
    <t>post wall</t>
  </si>
  <si>
    <t>21x18mm</t>
  </si>
  <si>
    <t>There is a submucosal uterine fibroid which protrudes into the uterine cavity measuring 25 x 24 x 18 mm and a further uterine fibroid in the posterior wall of the uterine body measuring 21 x 18 mm</t>
  </si>
  <si>
    <t>enlargred uterus, 2x fibroids-submucosal and intramural (posterior wall)</t>
  </si>
  <si>
    <t>Left iliac fossa pain ? ovarian pathology ? diverticulitis.</t>
  </si>
  <si>
    <t>Retroverted uterus and tender, relatively immobile ovaries raise the possibility of endometriosis. No other abnormality is seen.</t>
  </si>
  <si>
    <t>The ovaries are relatively fixed and tender</t>
  </si>
  <si>
    <t>the ovaries are relatively fixed and tender</t>
  </si>
  <si>
    <t>There is the impression of some soft tissue thickening in the posterior fornix.</t>
  </si>
  <si>
    <t>Past history endometriosis. Left sided pelvic pain ?recurrence.</t>
  </si>
  <si>
    <t>Examination within normal limits for age.</t>
  </si>
  <si>
    <t>The ovaries are of normal sonographic appearance,</t>
  </si>
  <si>
    <t>K Cameron</t>
  </si>
  <si>
    <t>Voyvodic, Frank</t>
  </si>
  <si>
    <t>Mittelschmerz. Past haemorrhagic cyst.</t>
  </si>
  <si>
    <t>59 mm left ovarian cyst. Lack of mobility would favour endometriotic cyst. Clinical correlation recommended. Resolution or lack of on follow up ultrasound in 6 weeks could help differentiate from haemorrhagic functional cyst.</t>
  </si>
  <si>
    <t>Normal follicular activity. No masses.</t>
  </si>
  <si>
    <t>59 mm cyst Containsning particulate matter.</t>
  </si>
  <si>
    <t>Agzarian, Monique</t>
  </si>
  <si>
    <t>Endometriosis. Severe dysmenorrhoea menorrhagia.</t>
  </si>
  <si>
    <t>1. Bilateral endometriomas and simple cysts 2. Fixed uterus and ovaries with obliteration of the pouch of Douglas in keeping with the known endometriosis. 3. Suspected rectal involvement 4. Likely adenomyosis and fibroid Genecological review and repeat MRI to review here may be of benefit.</t>
  </si>
  <si>
    <t>37 X 39 X 40</t>
  </si>
  <si>
    <t xml:space="preserve">32 x 41 x 32 </t>
  </si>
  <si>
    <t>36 x 26 x 34</t>
  </si>
  <si>
    <t>There is also a 36mm simple cyst.</t>
  </si>
  <si>
    <t>57 X 63 X 55</t>
  </si>
  <si>
    <t>There is also a 40mm simple cyst present as well.</t>
  </si>
  <si>
    <t>There is hypoechoic focus seen intervening between the rectum and the vagina suggestive of an endometrial deposit. I note that there has been a previous MRI scan in 2016 which did suggest a rectal involvement with the endometriosis and demotrated the presence of endometrioma.</t>
  </si>
  <si>
    <t>Endometriosis scan. Previous grade 3 endo surgery in 2018.</t>
  </si>
  <si>
    <t>Complex haemorrhagic cyst/follicle in the left ovary, with a small paraovarian cyst/follicle.</t>
  </si>
  <si>
    <t>complex cystic structure measuring 39mm. Intracystic septation and debris noted ?haemorrhagic cyst or corpus luteum. There is also an adjacent paraovarian follicle/ cyst measuring 12mm.</t>
  </si>
  <si>
    <t>Small amount of free fluid noted in the pelvis. In the right adnexa there is an anechoic cyst measuring 5mm ?small adnexa cyst.</t>
  </si>
  <si>
    <t>Cox, Sally</t>
  </si>
  <si>
    <t>Worsening right lower quadrant pain since last night with associated nausea. ? Appendicitis. ? Ovarian cyst. Background abdominal pain and diarrhoea for months. Family history of Crohn's disease.</t>
  </si>
  <si>
    <t>Polycystic ovaries. Normal appendix. Cause for patient's symptoms not identified.</t>
  </si>
  <si>
    <t xml:space="preserve">6 x 4 x 5 </t>
  </si>
  <si>
    <t>&gt;25 follicles are seen bilaterally suggestive of polycystic ovaries</t>
  </si>
  <si>
    <t>Appendix visualised and appears sonographically normal measuring 4mm diameter. Kidneys appear grossly normal. Right lower pole not visualised.</t>
  </si>
  <si>
    <t>Alison, Dale</t>
  </si>
  <si>
    <t>?PCOS.</t>
  </si>
  <si>
    <t>It Contains a dominant follicle with a daughter follicle. 47 x 29 x 35mm. Ovarian tissue otherwise shows no features of PCOS</t>
  </si>
  <si>
    <t>two small follicles. Again appearances are consistent with PCOS</t>
  </si>
  <si>
    <t>RIF pain ? appendicitis ? ovarian.</t>
  </si>
  <si>
    <t>No sonographic evidence of established appendicitis. Early changes may not be visible sonographically.
Probable follicular cyst associated with the left ovary measuring 36mm.
Non urgent follow-up suggested</t>
  </si>
  <si>
    <t>36mm cystic structure which likely reflects follicular cyst</t>
  </si>
  <si>
    <t>Left ovary prominent due to the presence of a 36mm cystic structure which probably reflects a follicular cyst. Non urgent ultrasound follow_x0002_up could be coidered to reass</t>
  </si>
  <si>
    <t>Lt Ov simple cyst</t>
  </si>
  <si>
    <t>?ovarian cyst.</t>
  </si>
  <si>
    <t>Possible adhesion left ovary/adnexa. Fibroid uterus. IUCD in situ. Endometrium difficult to accurately assess.</t>
  </si>
  <si>
    <t>anterior fundal</t>
  </si>
  <si>
    <t>Reduced mobility left ovary could reflect background adhesion. Right ovary mobile</t>
  </si>
  <si>
    <t>IUCD in situ</t>
  </si>
  <si>
    <t>Adhered to Lt Ov, fibroids</t>
  </si>
  <si>
    <t xml:space="preserve">IB </t>
  </si>
  <si>
    <t>Amenorrhoea for three months. ? Functional ovarian cyst.</t>
  </si>
  <si>
    <t>Possible endometrioma from the right fundus and the left ovary. Differential for the left ovarian lesion could include a haemorrhagic cyst. A follow up ultrasound could be coidered in 6-12 weeks to assess stability</t>
  </si>
  <si>
    <t>rt fundus</t>
  </si>
  <si>
    <t>18 x 17 x 14</t>
  </si>
  <si>
    <t>left ovary is mildly enlarged and not mobile and there was a well defined hypoechoic structure arising from within. This lesion is well defined and appears to be encapsulated by a rim of ovarian tissue. There is low level echos and hence may reflect a small endometrioma. No increased vascularity seen to the lesion.</t>
  </si>
  <si>
    <t>Hypoechoic structure=nodule. This lesion is well defined and appears to be encapsulated by a rim of ovarian tissue. Internally there is low level echoes with no significant posteriorly
acoustic shadowing or enhancement. This may reflect a small endometrioma here. No increased vascularity seen to the lesion.</t>
  </si>
  <si>
    <t>Lt ovarian endometrioma</t>
  </si>
  <si>
    <t>Pain left iliac fossa.</t>
  </si>
  <si>
    <t xml:space="preserve"> NR</t>
  </si>
  <si>
    <t>normal study-TA only</t>
  </si>
  <si>
    <t>Right ovary lots of follicles, left vary looks PCOS</t>
  </si>
  <si>
    <t xml:space="preserve">PCOS (equiv) 11 follicles (2-5.9mm) and 10 (6-10mm) </t>
  </si>
  <si>
    <t xml:space="preserve">PCOS (equive) 8 follicles (2-5.9mm) and 6 follicles (6-10 mm) </t>
  </si>
  <si>
    <t>Left ovary&gt;right PCOS. Right ovary looks multicystic</t>
  </si>
  <si>
    <t>Pelvic discomfort, exclude abdominal pathology.</t>
  </si>
  <si>
    <t>Small fibroids as described the largest is exophytic to the fundus measuring 18mm. No other focal abnormality is seen.</t>
  </si>
  <si>
    <t>the large is exophytic in the fundus measuring 17 x 12 x 18mm and another in the fundus measuring 15 x 12 x 11mm in an intra mural location to the left side and one within the fundus at the right measuring 11 x 12 x 8mm also intra mural in location.</t>
  </si>
  <si>
    <t xml:space="preserve">Normal follicular activity is seen. </t>
  </si>
  <si>
    <t>Jess Childs</t>
  </si>
  <si>
    <t>Left side pelvic pain post miscarriage. bHCG negative now.</t>
  </si>
  <si>
    <t>normal study</t>
  </si>
  <si>
    <t>No adnexal mass</t>
  </si>
  <si>
    <t>Funahashi, Kohei</t>
  </si>
  <si>
    <t>IUCD ierted 3 weeks ago. Worse lower abdominal pain.</t>
  </si>
  <si>
    <t>Mirena identified within the endometrial cavity in correct orientation towards the fundus.</t>
  </si>
  <si>
    <t>No focal abnormality.</t>
  </si>
  <si>
    <t>Hysterectomy and bilateral oophorectomy for endometriosis. Check reactivation of endometriosis.</t>
  </si>
  <si>
    <t>No abnormality demotrated.</t>
  </si>
  <si>
    <t xml:space="preserve">Right ovary not seen </t>
  </si>
  <si>
    <t xml:space="preserve">Toshiba </t>
  </si>
  <si>
    <t>Polymenorrhagia had amenorrhea for 6 months, several months ago.</t>
  </si>
  <si>
    <t>Bulky ovaries with prominent follicles. Left adnexal mass lesion. Imaging features are of a dermoid cyst.</t>
  </si>
  <si>
    <t xml:space="preserve"> The right ovary shows multiple small
follicles.</t>
  </si>
  <si>
    <t>61 x 40 x 53</t>
  </si>
  <si>
    <t>The left ovary has a large hyperechoic mass (nodule) associated with its parenchyma. The mass is 61 x 40 x 53mm. It seems avascular but has imaging features of a dermoid cyst.</t>
  </si>
  <si>
    <t>MR</t>
  </si>
  <si>
    <t>Dysmenorrhoea ?Endometriosis. Pain in RIF.</t>
  </si>
  <si>
    <t>Indeterminate 2.4 x 2.6 x 0.8cm hypoechoic avascular focus located between posterior body of uterus and anterior wall of
rectum, ?endometrioma, ?other.
Further evaluation with MRI pelvis should be coidered.
Both ovaries are immobile to traducer pressure suggesting adjacent adhesio, ?due to endometriosis, ?due to other cause.</t>
  </si>
  <si>
    <t>Right ovary has a dominant follicle measuring 2cm in diameter.There is a lobular, hypoechoic, avascular structure positioned between the posterior body of uterus and anterior wall of rectum measuring
2.6 x 2.4 x 0.8cm. No calcification or fat within the lesion, nor is there posterior acoustic shadowing.</t>
  </si>
  <si>
    <t>Left ovarian cyst with internal bleeding for review.</t>
  </si>
  <si>
    <t>Uterus surgically absent</t>
  </si>
  <si>
    <t>3.3cm follicle</t>
  </si>
  <si>
    <t>The peviously reported left adnexal/ovarian lesion on CT has resolved.</t>
  </si>
  <si>
    <t>Aplio 500</t>
  </si>
  <si>
    <t>Check size of fibroids. Fertility patient.</t>
  </si>
  <si>
    <t>78 x 67 x 73</t>
  </si>
  <si>
    <t>Allison, Dale</t>
  </si>
  <si>
    <t>Infertility, ? cause.</t>
  </si>
  <si>
    <t>Follicular activity noted within the ovaries.</t>
  </si>
  <si>
    <t>No period since on pill for two years. Dyspareunia on penetration.</t>
  </si>
  <si>
    <t>normal follicular pattern</t>
  </si>
  <si>
    <t>Uterine fibroid. Acute abdominal pain. ?uterine fibroid degeneration. Pre operative planning for removal.</t>
  </si>
  <si>
    <t xml:space="preserve">check/ 1. Left intrauterine body, intramural
2. Right anterior uterine body, intramural, subserosal, 
3. Posterior midline, intramural, abutting endometrial cavity,
4. Posterior midline, intramural, abutting endometrial cavity, 
5. Subserosal fundal, </t>
  </si>
  <si>
    <t>1. Left intrauterine body, intramural, 13 x 9 x 11cm.
2. Right anterior uterine body, intramural, subserosal, 7.6 x 5.3 x 6.3cm.
3. Posterior midline, intramural, abutting endometrial cavity, 3.8 x 3.1 x 3.9cm.
4. Posterior midline, intramural, abutting endometrial cavity, 2.3 x 3.9 x 3.5cm.
5. Subserosal fundal, 4.5 x 3.8 x 4.6cm</t>
  </si>
  <si>
    <t>"a 20x60x18mm probable collapsing follicle with peripheral vascularity was noted"</t>
  </si>
  <si>
    <t>Kaye, Juliet</t>
  </si>
  <si>
    <t>c10-3v</t>
  </si>
  <si>
    <t>Single anterior fibroid with central cystic degeneration. Evidence of deep infiltrating endometriosis with bilateral thickened uterosacral ligaments, and a 7mm nodule on the right. Both ovaries adherent to the uterus, and focally tender to probe pressure. No evidence of an endometrioma on either ovary today.</t>
  </si>
  <si>
    <t>33 x 27 x 29</t>
  </si>
  <si>
    <t> 1</t>
  </si>
  <si>
    <t xml:space="preserve">Query L endometrioma 2.2 or 22mm? </t>
  </si>
  <si>
    <t>Balogh, Marianne</t>
  </si>
  <si>
    <t>3D9-3v</t>
  </si>
  <si>
    <t>endometrial polyp seen</t>
  </si>
  <si>
    <t>contains three follicles (2-9mm).</t>
  </si>
  <si>
    <t>contains three follicles (lead follicle 16mm, rest 2-9mm).</t>
  </si>
  <si>
    <t>bilaterally polycystic appearance of the ovaries. Normal appearance and mobility of the uterus, bladder and rectum. No noules of endometriosis identified. Superfcial depoits of endometriosis will not be identified on ultrasound</t>
  </si>
  <si>
    <t>polycystic in appearance - 29 follicles (2-9mm)</t>
  </si>
  <si>
    <t>contains 23 follicles (2-
9mm).</t>
  </si>
  <si>
    <t>Linke, Rebecca</t>
  </si>
  <si>
    <t>E10</t>
  </si>
  <si>
    <t>single 7mm endometriosis nodule noted at torus uterinus/origin of the left USL</t>
  </si>
  <si>
    <t>8x3x6</t>
  </si>
  <si>
    <t>8 x3x6</t>
  </si>
  <si>
    <t>Endometriosis noted at laparoscopy for appendicectomy. Endometrioma drained 12/10/2021.</t>
  </si>
  <si>
    <t>two nodules of endometriosis in the posterior compartment small endometrioma in the right ovary</t>
  </si>
  <si>
    <t>13 x 11 x11</t>
  </si>
  <si>
    <t>second thick walled, cystic structure containning low level echoes was noted -representing a collapsing corpus luteum. Five follicles (2-9mm)</t>
  </si>
  <si>
    <t xml:space="preserve">
8 follicles (2 - 9mm).</t>
  </si>
  <si>
    <t xml:space="preserve">The nodule is in the midline </t>
  </si>
  <si>
    <t>15x3x6</t>
  </si>
  <si>
    <t>Catrina Panuccio</t>
  </si>
  <si>
    <t>C10-3v</t>
  </si>
  <si>
    <t>V6-2</t>
  </si>
  <si>
    <t>evidence of deep infiltrating endometriosis</t>
  </si>
  <si>
    <t>26x25x25 and 22x19x19</t>
  </si>
  <si>
    <t>35 x 31 x30</t>
  </si>
  <si>
    <t>cyctic lesion containing low level ground glass like internal echoes</t>
  </si>
  <si>
    <t xml:space="preserve">8 antral follicles </t>
  </si>
  <si>
    <t>7x7x4</t>
  </si>
  <si>
    <t>10 x 7</t>
  </si>
  <si>
    <t>non tender, oligofollicular with AFC, 2 follicles (2-9mm)</t>
  </si>
  <si>
    <t>oligofollicular with AFC, 3 follicles (2-9mm)</t>
  </si>
  <si>
    <t>Mirena inserted 24/03/2020. Bleeding and pain increased since. History of stg 4 endometriosis and 3.5 R ovarian endometrioma</t>
  </si>
  <si>
    <t>Correctly positioned Mirena IUS within the endometrial cavity.
Exteive endometriosis again noted as follows:
1. Thickening of the right uterosacral ligament.
2. Anterior rectal nodule measuring 22mm with potential second sigmoid nodule measuring 17mm.
3. 25mm nodule within the posterior compartment.
4. Right ovarian endometrioma measuring 34mm. The ovary is adherent to the uterus.
5. The POD is obliterated.</t>
  </si>
  <si>
    <t>34 x 31 x 23</t>
  </si>
  <si>
    <t>It Contains a unilocular cystic lesion Containsning low-level,
ground glass like echoes which measures 34 x 31 x 23mm. This is consistent with an endometrioma</t>
  </si>
  <si>
    <t>previously surgically removed</t>
  </si>
  <si>
    <t>22 x 9 x 10</t>
  </si>
  <si>
    <t>25x25x8</t>
  </si>
  <si>
    <t>Extensive endometriosis again noted as follows:
1. Thickening of the right uterosacral ligament.
2. Anterior rectal nodule measuring 22mm with potential second sigmoid nodule measuring 17mm.
3. 25mm nodule within the posterior compartment.
4. Right ovarian endometrioma measuring 34mm. The ovary is adherent to the uterus.
5. The POD is obliterated.</t>
  </si>
  <si>
    <t>two uterine fibrods &amp; evident of deep infiltrating endometriosis</t>
  </si>
  <si>
    <t>check/ left fundal submucosa &amp; right anterior intramural</t>
  </si>
  <si>
    <t>56 x 52 x 50 &amp; 12 x 10 x 10</t>
  </si>
  <si>
    <t>Right USL is midly thickened, 5.2mm</t>
  </si>
  <si>
    <t xml:space="preserve"> endometriosis, adenomyosis.</t>
  </si>
  <si>
    <t>Mild diffuse uterine adenomyosis.
 Superficial
deposits of endometriosis will not be identified on ultrasound.
Site-specific tenderness to probe pressure in the left adnexal region</t>
  </si>
  <si>
    <t>six follicles (2 -
9mm). A corpus luteum was visualised.</t>
  </si>
  <si>
    <t>12 follicles (2 -9mm) and a dominant 21mm follicle</t>
  </si>
  <si>
    <t xml:space="preserve"> ?endo. Previous fibroids. On OCP</t>
  </si>
  <si>
    <t>13 x 13 x 11</t>
  </si>
  <si>
    <t>no follicles seen</t>
  </si>
  <si>
    <t xml:space="preserve"> Linke, Rebecca</t>
  </si>
  <si>
    <t>Resection of bilateral endometriomas in June ? deep endometriosis ? bowel nodules. Midcycle spotting.</t>
  </si>
  <si>
    <t>Likely 14mm cervical polyp.
Diffuse uterine adenomyosis.
Evidence of deep infiltrating endometriosis:</t>
  </si>
  <si>
    <t>19 x 17 x 17</t>
  </si>
  <si>
    <t>There is a likely dominant follicle measuring 17 x 14mm and five follicles (2-9mm).</t>
  </si>
  <si>
    <t>four follicles , 34mm hydrosalpinx</t>
  </si>
  <si>
    <t>11x8</t>
  </si>
  <si>
    <t>. On the left there is a 11 x
8mm nodule tethering the left ovary to the ligament. There is a 34mm left hydrosalpinx adhered to left ovary,
rectum and lateral surface of the uterus and the thickened left uterosacral ligament.
There is reduced mobility of the rectum with a focal hypoechoic thickening (16mm x 5mm) of the rectal
muscularis on the left which is adherent to the fundus of the uterus and left hydrosalpinx</t>
  </si>
  <si>
    <t>Abdominal pain right upper quadrant also right iliac fossa with sore section suggesting palpable mass ? ovarian cause, ? other.</t>
  </si>
  <si>
    <t>No cause for patient's symptoms identified.</t>
  </si>
  <si>
    <t>Follicular activity noted</t>
  </si>
  <si>
    <t>G Dunbar</t>
  </si>
  <si>
    <t>C1-6-D</t>
  </si>
  <si>
    <t>Previous severe endometriosis</t>
  </si>
  <si>
    <t>Tender. Follicle(s) 11 antral follicles Right ovary mean diameter: 2.4 centimeters Right ovary volume: 5.8 cb centimeters</t>
  </si>
  <si>
    <t>Tender. Follicle(s) 10 antral follicles
Left ovary mean diameter: 2.2 centimeters
Left ovary volume: 4.6 cb centimeters</t>
  </si>
  <si>
    <t>POD: visualised. normal mobility with no adhesio. Bladder:visualised. normal mobility.</t>
  </si>
  <si>
    <t>M. Van Der Linde</t>
  </si>
  <si>
    <t>PHx Endometriosis. Laparoscopic hysterectomy 2017. Cervical Ca Now has Right sided pelvic pain. Dyspareunia. ? Endo recurrence</t>
  </si>
  <si>
    <t>Normal ovaries. No ultrasound evidence of endometriosis.</t>
  </si>
  <si>
    <t>Tender to traducer pressure. Follicles identified
Right ovary mean diameter: 2.3 centimeters
Right ovary volume: 5.0 cb centimeters</t>
  </si>
  <si>
    <t>Tender to traducer pressure. Follicles identified
Leftovary mean diameter: 2.0 centimeters
Left ovary volume: 4.0 cb centimeters</t>
  </si>
  <si>
    <t>POD: visualised. Normal. Bladder: Visualised, normal mobility</t>
  </si>
  <si>
    <t>3D US ?adenomyosis ?retained tissue 2 x MC for investigation. PHx subfertility. G3P1. IVF baby. Known PCOS.</t>
  </si>
  <si>
    <t>Bilaterally polycystic appearing ovaries.
Two nodules of endometriosis within the posterior compartment.
Normal appearance and mobility of the uterus, ovaries, bladder and rectum. Superficial deposits of endometriosis
will not routinely be identified on ultrasound.</t>
  </si>
  <si>
    <t xml:space="preserve">25 follicles (2-9mm). Polycystic in morphology. </t>
  </si>
  <si>
    <t>21 follicles (2-9mm). Polycystic in morphology.</t>
  </si>
  <si>
    <t>1.7x6x7</t>
  </si>
  <si>
    <t>1.9x6x7</t>
  </si>
  <si>
    <t xml:space="preserve">Two nodules of endometriosis within the posterior compartment. This is in the USL on either side </t>
  </si>
  <si>
    <t>To define the nature of a right ovarian complex cyst ? endometrioma. Rule out deep seated nodules of
endometriosis.
Endometriosis diagnosed 2012 and treated, now heavy painful periods and IMB, cyst and raised
CA125= 64.</t>
  </si>
  <si>
    <t>Evidence of Stage 3-4 Deep Infiltrating Endometriosis as follows;
1) Anteverted retroflexed uterus tethered posteriorly to the rectum
2) Large right presumed endometrioma measures 87 x 64 x 71mm.
3) Marked bilateral thickening of the uterosacral ligaments and torus uterinus
4) 9 x 6mm nodule on the left uterosacral ligament 5)  Reduced mobility of the left ovary adhered to the lateral uterus and left uterosacral ligament 6)Reduced mobility of the right ovary adhered to the right uterosacral ligament
7) 16mm bowel nodule adhered to the fundus of the uterus.
8) Partial obliteration of the Pouch of Douglas on the left
Focal fundal uterine adenomyosis. No evidence of fibroids.</t>
  </si>
  <si>
    <t>87 x 64 x 51</t>
  </si>
  <si>
    <t>right ovarian cyst Contains ground glass internal echos</t>
  </si>
  <si>
    <t>seven follicles (2-9mm).</t>
  </si>
  <si>
    <t>NR - 1?</t>
  </si>
  <si>
    <t>9 x 6</t>
  </si>
  <si>
    <t>AFC endometrium. Some pain, suspected endometriosis</t>
  </si>
  <si>
    <t xml:space="preserve">Polycystic appearance of both ovaries.
12mm simple cyst in POD, possibly a peritoneal inclusion cyst.
 No nodules of endometriosis identified.
Superficial deposits of endometriosis will not be identified on ultrasound. </t>
  </si>
  <si>
    <t>26 follicles (lead follicle 14mm, rest 2-
9mm). It is polycystic in appearance</t>
  </si>
  <si>
    <t xml:space="preserve"> 26 follicles (2-9mm). It is polycystic in
appearance</t>
  </si>
  <si>
    <t>There is a 10 x 9 x 12mm simple cyst in the POD which may represent a small peritoneal inclusion cyst.</t>
  </si>
  <si>
    <t>Kelly Gaskin</t>
  </si>
  <si>
    <t>known severe endometriosis 6/12 post lap</t>
  </si>
  <si>
    <t xml:space="preserve">Left ovary is polycystic in morphology.
Evidence of deep infiltrating endometriosis with a 12mm nodule of endometriosis in the right uterosacral
ligament.
 Superfical deposits of endometriosis cannot
be routinely excluded on ultrasound. </t>
  </si>
  <si>
    <t>16 follicles (2 -
9mm).</t>
  </si>
  <si>
    <t>21 follicles (2 -
9mm)</t>
  </si>
  <si>
    <t>12 x 5 x 3</t>
  </si>
  <si>
    <t>PV bleeding frequently. Mirena in situ June 21 and was Kyleena August 20. Nocturia x4 but normal MSSU. Incontinent urine.</t>
  </si>
  <si>
    <t>Mirena in situ, in good position. Slightly heterogeneous appearances of the uterus may be secondary to uterine lie although mild
diffuse changes of adenomyosis is also raised.
Dominant follicle/follicular cyst on the left ovary.
Preserved mobility throughout with no sonographic features of deep infiltrative endometriosis.
Normal renal examination</t>
  </si>
  <si>
    <t>2, 7</t>
  </si>
  <si>
    <t>Antral follicle count 6</t>
  </si>
  <si>
    <t>1)30x19x24</t>
  </si>
  <si>
    <t>5 Antral follicles</t>
  </si>
  <si>
    <t xml:space="preserve">mirena, adenomyeosis, dominant folical left ovary </t>
  </si>
  <si>
    <t xml:space="preserve">Parasivam, Shreya </t>
  </si>
  <si>
    <t>right ovarian cyst</t>
  </si>
  <si>
    <t>Pain post op (lap for endometriosis). ?Mirena placement ?right ovarian cyst</t>
  </si>
  <si>
    <t xml:space="preserve">s nine
follicles (2 - 9mm). </t>
  </si>
  <si>
    <t>This is due to a thin-walled bilocular cyst
measuring 38 x 31 x 40mm. One compartment Contains lace-like internal echoes and the other is anechoic.
Appearances are most consistent with a haemorrhagic functional cyst. It also Contains a single antral follicle (2 -
9mm</t>
  </si>
  <si>
    <t>The vaginal wall are not thickened. Both uterosacral ligaments are thickened, the right measures 5.8mm and the
left 6mm.</t>
  </si>
  <si>
    <t>To locate Mirena. Threads not seen.</t>
  </si>
  <si>
    <t>Left ovary was present but seen on TA only</t>
  </si>
  <si>
    <t xml:space="preserve">mirena </t>
  </si>
  <si>
    <t>normal scan mirena in situ</t>
  </si>
  <si>
    <t xml:space="preserve">August </t>
  </si>
  <si>
    <t>Ongoing LIF pain now with ?fasciculation ?muscular.
PMHx of endometriosis and recent laparoscopy in August LIF pain since surgery, fasciculation in same area since
last week ?ovary ?muscular</t>
  </si>
  <si>
    <t>Correctly placed IUCD within the endometrial cavity.  No nodules of endometriosis identified. Superficial deposits of endometriosis will not be
identified on ultrasound.
No obvious cause for LIF pain identified.</t>
  </si>
  <si>
    <t xml:space="preserve"> 11 follicles (2 - 9mm)</t>
  </si>
  <si>
    <t>Reid, Michael</t>
  </si>
  <si>
    <t>Pain left pelvic region radiating to suprapubic region for last three days. Worse since yesterday. Pain relief not helping much. Past history of ovarian cyst. ?recurrence.</t>
  </si>
  <si>
    <t>No significant abnormality demotrated.</t>
  </si>
  <si>
    <t>1)20mm 2)19mm</t>
  </si>
  <si>
    <t>Normal follicular pattern. No focal lesion</t>
  </si>
  <si>
    <t>previoius cysts</t>
  </si>
  <si>
    <t>Severe diffuse uterine adenomyosis.No convincing fibroids identified today. 35mm simple right ovarian cyst.
There is evidence of deep infiltrating endometriosis with a 21mm sigmoid nodule adhered to a significantly
thickened right uterosacral ligament and right ovary</t>
  </si>
  <si>
    <t>35 x 27 x 24</t>
  </si>
  <si>
    <t>enlarged, uniocular cyst 35x27x24mm. No solid components or associated vascularity</t>
  </si>
  <si>
    <t>24 x 11 x 8</t>
  </si>
  <si>
    <t>Known uterine didelphys. Previous obstructed left hemivagina - excised. Absent left kidney.
Severe pain; ??upper vaginal stenosis; dysmenorrhoea and dyspareunia</t>
  </si>
  <si>
    <t>Uterine didelphys. There are no features to suggest recurrent vaginal stenosis.
There is an ovoid cystic structure adjacent to the left side of the urethra above the pubic symphysis and posterior
to the bladder base. This measures 23 x 8 x 19mm and is avascular. The most likely differential diagnoses
include an inclusion cyst as a result of prior surgery or paraurethral duct cyst. MRI may give better clarification</t>
  </si>
  <si>
    <t>There is an ovoid cystic structure adjacent to the left side of the urethra above the pubic symphysis. This
measures 23 x 8 x 19mm and is avascular. This is clearly separate and anterior to the vagina.</t>
  </si>
  <si>
    <t>Period pai. To exclude endometriosis.</t>
  </si>
  <si>
    <t xml:space="preserve">Mild focal adenomyosis of the posterior uterine wall.
No nodules of endometriosis identified. Superficial
deposits of endometriosis will not be identified on ultrasound. </t>
  </si>
  <si>
    <t>5 follicles (2-9mm)</t>
  </si>
  <si>
    <t>Follow up of fibroid and ?right ovarian cyst which may have been CL. Probably pedunculated fibroid 2cm on
left side. Recent laparoscopy abandoned (other surgeon). Ovaries stuck behind uterus, ?bowel stuck to uterus</t>
  </si>
  <si>
    <t>Multiple uterine fibroids and moderate diffuse adenomyosis of the uterus.
19mm lesion within the left adnexa likely most likely representing a broad ligament fibroid (the differential is a
pedunculated fibroid with thin obscured stalk).
Left ovary tethered to uterus medially. No evidence of ovarian cysts.
 No nodules of endometriosis identified.
Superficial deposits of endometriosis will not be identified on ultrasound.</t>
  </si>
  <si>
    <t>20 x 15 x 22 and 2 2x 2 x 22 and 15 x 20 x 21 and 28 x 27 x 28 and 10 x8 x 9</t>
  </si>
  <si>
    <t>round well defined solid mass measuring 16x17x18mm. Avascular, representing broad ligament fibroid. Pendun fibroid with thin stalk.</t>
  </si>
  <si>
    <t>There is a 14 x 3 x 8mm pocket of anechoic fluid between the uterus and bladder which may represent a small
inclusion cyst.</t>
  </si>
  <si>
    <t>CH</t>
  </si>
  <si>
    <t>George Condous</t>
  </si>
  <si>
    <t>GE S8</t>
  </si>
  <si>
    <t>RIC5-9A-RS</t>
  </si>
  <si>
    <t>Ultrasound for 'deep endometriosis scan' today to evaluate the anterior and posterior pelvic compartments for deep infiltrating endometriosis (bladder, ureters, rectum recto-sigmoid, vagina, RVS, uterosacral ligaments).
Pelvic pain.
Dysmenorrhoea. Nil dyschezia. Positional dyspareunia.
Previous ultrasound suggesting ? endometriomas.</t>
  </si>
  <si>
    <t>Nil adenomyosis noted on scan today. The ovaries appear normal (small left haemorrhagic cyst noted) and mobile bilaterally with no evidence of endometriomas. Abnormal posterior pelvic compartment noted on 'deep endometriosis scan' today. Left uterosacral ligament endometriosi lesion noted measuring 4 x 3 x 5 mm. The POD however is not obliterated. There is no obvious right uterosacral ligament, vaginal, rectovaginal septum, retro-cervical,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</si>
  <si>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Small left haemorrhagic cyst noted. contains unilocular cystic lesion measuring 18 x 17 x 20 mm.
This cystic lesion contains hyperechoic material consistent with haemorrhage.
Colour Doppler demonstrated peri-vascular "ring of fire".</t>
  </si>
  <si>
    <t>4x3x5</t>
  </si>
  <si>
    <t>If she has underlying endometriosis, this is likely to be superficial disease</t>
  </si>
  <si>
    <t>Ultrasound for 'deep endometriosis scan' today to evaluate the anterior and posterior pelvic compartments for deep infiltrating endometriosis (bladder, ureters, rectum recto-sigmoid, vagina, RVS, uterosacral ligaments).
Exclude pelvic congestion syndrome.
Dysmenorrhoea. Nil dyschezia. Nil dyspareunia.
Double left ureters.</t>
  </si>
  <si>
    <t>Nil obvious pelvic congestion syndrome. Nil adenomyosis noted on scan today.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</si>
  <si>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free fluid: present, largest pool 24.0 mm x 23.0 mm x 44.0 mm, volume 12.7 ml, appearances: anechoic. Findings consistent with physiological changes, i.e. recent ovulation.</t>
  </si>
  <si>
    <t>For 'deep endometriosis scan' today to evaluate the anterior and posterior pelvic compartments for deep infiltrating endometriosis (bladder, ureters, rectum recto-sigmoid, vagina, RVS, uterosacral ligaments).
Previous POD endometriosis 10 years ago.
Nil treatment. IVF instead.
Increasing pain over the last 10 months.</t>
  </si>
  <si>
    <t>Stage IV intestinal endometriosis. Both ovaries appear grossly normal however the left ovary is fixed to the uterus. Abnormal posterior pelvic compartment noted on 'deep endometriosis scan' today. The POD is partially obliterated (to the left of the midline). Presence of an anterior rectal deep endometriotic nodule noted and measuring 14 x 6 x 6 mm. I think this rectal lesion is at the level of the retro-cervix and appears to be extra-mucosal; this rectal lesion is fixed to the torus uterinus endometriotic lesion noted measuring 6 x 4 x 7 mm. Normal anterior pelvic compartment noted on 'deep endometriosis ultrasound scan' today. Bladder appears grossly normal and there is no obvious hydroureter bilaterally.</t>
  </si>
  <si>
    <t>6x4x7</t>
  </si>
  <si>
    <t>Stage IV intestinal endometriosis. The POD is partially obliterated (to the left of the midline). Presence of an anterior rectal deep endometriotic nodule noted and measuring 14 x 6 x 6 mm. I think this rectal lesion is at the level of the retro-cervix and appears to be extra-mucosal; this rectal lesion is fixed to the torus uterinus endometriotic lesion noted measuring 6 x 4 x 7 mm.</t>
  </si>
  <si>
    <t>For 'deep endometriosis scan' today to evaluate the anterior and posterior pelvic compartments for deep infiltrating endometriosis (bladder, ureters, rectum recto-sigmoid, vagina, RVS, uterosacral ligaments).
Secondary infertility</t>
  </si>
  <si>
    <t>Small intramural fibroid noted &lt; 2 cm in diameter. Endometrioma of the left ovary noted on scan today; fixed to the uterus medially. Large haemorrhagic cyst of the right ovary filling the POD, fixed to the uterus and the right uterosacral ligament DE lesion. Nil adenomyosis noted on scan today. Abnormal posterior pelvic compartment noted on 'deep endometriosis scan' today. The POD is partially obliterated. Right uterosacral ligament endometriotic lesion noted and measuring 14 x 6 x 10 mm; rectum tethered towards this lesion. There is however no obvious vaginal, rectovaginal septum, anterior rectal or recto-sigmoid deep endometriotic nodule. There is no obvious bowel deep endometriotic nodule. Normal anterior pelvic compartment noted on 'deep endometriosis ultrasound scan' today. Bladder appears grossly normal and there is no obvious hydroureter bilaterally. If she has underlying endometriosis, this is likely to be superficial disease.</t>
  </si>
  <si>
    <t>check/ intramural</t>
  </si>
  <si>
    <t>&lt; 20mm diameter</t>
  </si>
  <si>
    <t>53 x 45 x 31</t>
  </si>
  <si>
    <t>Contains trilocular cystic lesion measuring 53 x 45 x 31 mm. Two locules contain hyperechoic material consistent with haemorrhage and one locule contains anechoic fluid.
Colour Doppler demonstrated peri-vascular "ring of fire".</t>
  </si>
  <si>
    <t>18 x 12 x 19</t>
  </si>
  <si>
    <t>Report does not state whether its partially oblitered to the left or right, it just states that its partially obliterated</t>
  </si>
  <si>
    <t>14x6x10</t>
  </si>
  <si>
    <t xml:space="preserve">Rectum is tethered towards the right uterosacral ligament lesion. </t>
  </si>
  <si>
    <t>Ultrasound for 'deep endometriosis scan' today to evaluate the anterior and posterior pelvic compartments for deep infiltrating endometriosis (bladder, ureters, rectum recto-sigmoid, vagina, RVS, uterosacral ligaments).</t>
  </si>
  <si>
    <t>(SVG Normal) Nil adenomyosis noted on scan today. Normal posterior pelvic compartment noted on 'deep endometriosis scan' today. The POD is not obliterated. There is no obvious uterosacral, vaginal, rectovaginal septum, retro-cervical, anterior rectal or recto-sigmoid deep endometriotic nodule. There is no obvious bowel deep endometriotic nodule. Normal anterior pelvic compartment noted on 'deep endometriosis ultrasound scan' today. Bladder appears grossly normal and there is no obvious hydroureter bilaterally. If she has underlying endometriosis, this is likely to be superficial disease.</t>
  </si>
  <si>
    <t>For 'deep endometriosis scan' today to evaluate the anterior and posterior pelvic compartments for deep_x000D_infiltrating endometriosis (bladder, ureters, rectum recto-sigmoid, vagina, RVS, uterosacral ligaments)._x000D_Worsening pian, dysmenorrhoea, increasing dyschezia ? rectal involvement.</t>
  </si>
  <si>
    <t>Both ovaries appear grossly normal and freely mobile. Nil_x000D_adenomyosis noted on scan today. Abnormal posterior pelvic compartment noted on 'deep endometriosis_x000D_scan' today. The POD appears partially obliterated to the left of the midline. There is however no obvious_x000D_uterosacral, vaginal, rectovaginal septum, retro-cervical, anterior rectal or recto-sigmoid deep_x000D_endometriotic nodule. There is no obvious bowel deep infiltrating endometriotic nodule. Bladder appears_x000D_grossly normal and there is no obvious hydroureter bilaterally. If she has underlying endometriosis, this_x000D_is likely to be superficial disease</t>
  </si>
  <si>
    <t>Left of the midline</t>
  </si>
  <si>
    <t>Abnormal posterior pelvic compartment noted on 'deep endometriosis scan' today. The POD appears partially obliterated to the left of the midline. There is however no obvious uterosacral, vaginal, rectovaginal septum, retro-cervical, anterior rectal or recto-sigmoid deep endometriotic nodule. There is no obvious bowel deep infiltrating endometriotic nodule. Bladder appears grossly normal and there is no obvious hydroureter bilaterally. If she has underlying endometriosis, this is likely to be superficial disease. Site specific tenderness over the right uterosacral ligament</t>
  </si>
  <si>
    <t>Ultrasound for 'deep endometriosis scan' today to evaluate the anterior and posterior pelvic compartments for deep infiltrating endometriosis (bladder, ureters, rectum recto-sigmoid, vagina, RVS, uterosacral ligaments).
Previous small right ovarian endometrioma noted February 2019.</t>
  </si>
  <si>
    <t>Small endometrioma of the right ovary noted. Left ovarian unilocular (anechoic) cyst also persists (represents benign serous cystadenoma). There is no focal endometrial pathology of note. Nil adenomyosis noted on scan today. The ovaries appear mobile bilaterally. Possibole subtle Left uterosacral ligament superficial endometriosis lesion noted measuring 2 x 2 x 2 mm. Otherwise essentially normal posterior pelvic compartment noted on 'deep endometriosis scan' today. The POD is not obliterated. There is no obvious right uterosacral ligament, vaginal, rectovaginal septum, retro-cervical,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</si>
  <si>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12 x 11 x12</t>
  </si>
  <si>
    <t xml:space="preserve">Left ovarian unilocular (anechoic) cyst also persists (represents benign serous cystadenoma) measuring 61 x 38 x 51 mm. </t>
  </si>
  <si>
    <t>2x2x2</t>
  </si>
  <si>
    <t>Baseline fertility scan. ?AFC ?accessibility of ovaries for IVF. PH stage 3-4 endometriosis including bowel and_x000D_ovaries. AMH 4.3 vs AFC 16.</t>
  </si>
  <si>
    <t>Stage IV endometriosis:
1. 2 bowel nodules within the upper rectum and rectosigmoid junction.
2. Thickened right uterosacral ligament.
3. Dense adhesions in left adnexa with complex appearances, likely representing engulfed left ovary and left
hydrosalpinx. It is always difficult in this setting to exclude co-exiting malignancy but this is felt less likely.
4. Both ovaries are adherent to each other "kissing ovaries" and the uterus.
5. The pouch of Douglas is obliterated.
Diffuse adenomyosis of the uterus.
Total antral follicle count of 10, although counting of follicles on the left was difficult due to extensive_x000D_adnexal adhesion</t>
  </si>
  <si>
    <t>check/ anterior intramural</t>
  </si>
  <si>
    <t>13 x 8 x 13</t>
  </si>
  <si>
    <t>35 x 35 x_x000D_34</t>
  </si>
  <si>
    <t>An avascular cystwas visualised containing homogeneous low-level, ground glass like internal echoes. It measures 35 x 35 x34mm. Appearances are consistent with an endometrioma.
Adjacent to the right ovary is an anechoic, tubular cystic structure suggestive of a hydrosalpinx. It measures 44 x15 x 21mm
the upper rectal nodule and eachother, giving the appearance of "kissing ovaries" . 5 follicles</t>
  </si>
  <si>
    <t xml:space="preserve">Left ovary could not be identified as an independent structure </t>
  </si>
  <si>
    <t>The left ovary could not be identified as an independent structure. Within the left adnexa, there is a mixed solidcystic mass which is densely adherent to the uterus medially. The appearances are in keeping with an adhesive mass in which the ovary is engulfed. The Abnormal posterior pelvic compartment noted on 'deep endometriosis scan' today. The POD appears partially obliterated to the left of the midline. There is however no obvious uterosacral, vaginal, rectovaginal septum, retro-cervical, anterior rectal or recto-sigmoid deep endometriotic nodule. There is no obvious bowel deep infiltrating endometriotic nodule. Bladder appears grossly normal and there is no obvious hydroureter bilaterally. If she has underlying endometriosis, this is likely to be superficial disease. The Abnormal posterior pelvic compartment noted on 'deep endometriosis scan' today. The POD appears partially obliterated to the left of the midline. There is however no obvious uterosacral, vaginal, rectovaginal septum, retro-cervical, anterior rectal or recto-sigmoid deep endometriotic nodule. There is no obvious bowel deep infiltrating endometriotic nodule. Bladder appears grossly normal and there is no obvious hydroureter bilaterally. If she has underlying endometriosis, this is likely to be superficial disease.mass contains 5 small cystic areas suggestive of antral follicles (2-9mm) however, entrapped fluid is anotherdifferential.</t>
  </si>
  <si>
    <t>The lower bowel nodule is approximately 9cm from the anal verge. The entire length of affected bowel is approximately 11cm. The POD is obliterated to the level of the uterine fundus.</t>
  </si>
  <si>
    <t>Mirena. Endometriosis. ?Mobility of uterus. ?Endometriomas and location of Mirena.</t>
  </si>
  <si>
    <t>1) ANTERIOR 2)ANTERIOR/MID</t>
  </si>
  <si>
    <t>Left ovary adhered to uterus</t>
  </si>
  <si>
    <t>36yo female with post menopausal bleeding on HRT ? bilateral oophorectomies ? endometrial thickness.</t>
  </si>
  <si>
    <t>The exteive surgical history is noted including subtotal colectomy for ulcerative colitis and separate left and right
oophorectomies for endometriomata.
There is bilateral ovarian tissue demotrated, with follicular activity. Both ovaries/ovarian tissue appear medialised and adhered
to the fundal uterus. No evidence of mobility on sonopalpation. No endometriomata.
Subtotal colectomy is noted with appearances of quiescent phase ulcerative colitis, demotrating fibrofatty proliferation of
muscularis layer. There is tethering of the rectal stump to the Pouch of Douglas, and in hindsight can be seen on the prior CT
imaging. These overall appearances are not thought secondary to ulcerative colitis but thought secondary to changes of cul-de_x0002_sac deep infiltrative endometriosis.</t>
  </si>
  <si>
    <t xml:space="preserve">There is right ovarian tissue, demonstrating normal follicular activity. </t>
  </si>
  <si>
    <t>There is also a left ovarian tissue identified, similarly positioned medialised and adhered to the left uterine fundus. Follicular activity is demotrated. Normal volume. Left ovarian tissue: 33 x 24 x 29mm (12cc)</t>
  </si>
  <si>
    <t xml:space="preserve"> Endometriosis. Hx left and right oophorectomies for endometriomata. There is bilateral ovarian tissue demonstrated, with follicular activity. Both ovaries/ovarian tissue appear medialised and
 adhered to the fundal uterus. No evidence of mobility on sonopalpation. No endometriomas. POD- obliteration, with secondary changes. </t>
  </si>
  <si>
    <t>The rectal stump is noted which is adhered to the region of the Pouch of Douglas. Appearances both on the prior CT's and current ultrasound are consistent with quiescent disease of the rectum with fibrofatty proliferation of the muscularis layer. The changes in the Pouch of Douglas are felt to be due to endometriosis and not ulcerative colitis. Mild pain on sonopalpation. Normal mobility anteriorly with normal interface of the bladder.</t>
  </si>
  <si>
    <t>Multiple endometriosis surgeries
Last in 2018, rendered surgically menopausal then. On HRT now.
Recurrence of symptoms, especially GI related
Ultrasound for 'deep endometriosis scan' today to evaluate the anterior and posterior pelvic compartments for deep endometriosis (bladder, ureters, rectum recto-sigmoid, vagina, RVS, uterosacral ligaments).</t>
  </si>
  <si>
    <t>(Abnormal SVG) Hysterectomy and bilateral oophorectomy noted. Abnormal posterior pelvic compartment noted on 'deep endometriosis scan' today. The POD is obliterated. Presence of an anterior rectal deep endometriotic nodule is noted and measuring 40 x 6 x 9 mm on scan today. This lesion appears to be extra-mucosal. There is a vaginal deep endometriosis nodule and a POD peritoneal nodule between the vagina and rectum. Normal anterior pelvic compartment noted on 'deep endometriosis ultrasound scan' today. Bladder appears grossly normal and there is no obvious hydroureter bilaterally.</t>
  </si>
  <si>
    <t>11x5x11</t>
  </si>
  <si>
    <t>3 lesions in close proximity: Presence of an anterior rectal deep endometriotic nodule is noted and measuring 40 x 6 x 9 mm on scan today. This lesion appears to be extra-mucosal. There is a vaginal deep endometriosis nodule and a POD peritoneal nodule between the vagina and rectum. Normal</t>
  </si>
  <si>
    <t>Pelvic pain and heavy periods since she was 18.
Dysmenorrea,superficial and deep penetration, dysquezia, constipation-diarrhoea (occasionally blood stained stools), midcycle pain.</t>
  </si>
  <si>
    <t>(SVG Normal) Nil adenomyosis noted on scan today. The ovaries appear normal with no evidence of endometriomas. Normal posterior pelvic compartment noted on 'deep endometriosis scan' today. The POD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
1- Anteverted uterus. Small anterior endometrial polyp with single feeding vessel. No signs of adenomyosis.
2- Posterior compartment: positive sliding sign. Signs of superficial endometriosis in the posteiror compartment.
3- Right ovary mobile, no signs of endometriosis. Small unilocular anechoyc cyst with B features according to IOTA ultrasound simple rules.
4- Left ovary no signs of endometriosis. It seems to be fixed to the PSW.
5- Anterior compartment: normal. Both ureters patent.</t>
  </si>
  <si>
    <t>check/ Anterior endometrial polyp with single feeding vessel</t>
  </si>
  <si>
    <t>9 x 6 x 10</t>
  </si>
  <si>
    <t>Small unilocular anechoyc cyst with B features according to IOTA ultrasound simple rules.</t>
  </si>
  <si>
    <t>Adherent sidewall</t>
  </si>
  <si>
    <t xml:space="preserve">SST noted over the POD. Filmy adhesions in the POD. Peritoneal small projections on both para-rectal spaces.
This could represent superficial endometriosis in the POD.  free fluid: present, largest pool 18.0 mm x 17.0 mm x 23.0 mm, volume 3.7 ml, appearances: anechoic. Findings consistent with physiological changes, i.e. recent ovulation. </t>
  </si>
  <si>
    <t>Ultrasound for 'deep endometriosis scan' today to evaluate the anterior and posterior pelvic compartments for deep infiltrating endometriosis (bladder, ureters, rectum recto-sigmoid, vagina, RVS, uterosacral ligaments).
Dysmenorrhoea -- severe. Lower back pain. Dyspareunia -- positional.
Nil dyschezia</t>
  </si>
  <si>
    <t>Nil adenomyosis noted on scan today.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</si>
  <si>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Corpus luteum: 21 mm x 20 mm x 17 mm, cystic.</t>
  </si>
  <si>
    <t>Left iliac fossa pain. Change in urine and bowel habit. Blood on dipstik. Hx of endometriosis.</t>
  </si>
  <si>
    <t>there is a simple cyst measuring 8 x 7 x 10 mm which is mostconsistent with an incidental fimbrial cyst.</t>
  </si>
  <si>
    <t>17 x 14 x 15</t>
  </si>
  <si>
    <t>An avascular cyst was visualised containing homogeneous low-level, ground glass like internal echoes
and several echogenic regions. It measures 17 x 14 x 15mm (previously 28 mm x 21 x 17 mm)</t>
  </si>
  <si>
    <t>7 x 11 x 8</t>
  </si>
  <si>
    <t xml:space="preserve">RRI360 </t>
  </si>
  <si>
    <t>AT</t>
  </si>
  <si>
    <t>Thottungal, Anjana</t>
  </si>
  <si>
    <t>Nulliparous. Primary dysmenorrhoea but increasing. Premetrual pain 1-2 days. Severe dysmenorrhoea and pelvic pain. Moderate ovulation pain. Severe dyschezia and changes in bowel habit during period. Has never been able to use tampon. Never been sexually active, but nil pain with internal digital stimulation. Family history of endometriosis.</t>
  </si>
  <si>
    <t>Vaginal wall cyst seen.
Bulky uterus.
Mild-moderate adenomyosis.
No evidence of endometrial or endocervical focal lesio seen.
Normal endometrial echo shape on 3D coronal view.
Bilateral peri-ovarian inflammatory changes. Bilaterally ? Thickened tubes.
Left endometrioma.
Mobile uterus. Restricted mobility of ovaries (details above).
No obliteration of pouch of Douglas.
Thickened, nodular and tender uterosacral ligaments with suspicion of right uterosacral
ligament. This can be reviewed at time of Sonovaginography.
No obvious lesio are seen in the lower bowel within limited views (unprepared bowel).
Multiple areas of 'point tenderness' in the pelvis may indicate presence of superficial
endometriosis lesio, which can only be confirmed/ruled out on laparoscopy.
Evidence of dilated right adnexal vei suggestive of pelvic congestion. This may be
contributing to some of the symptoms.
Findings are suggestive of deep infiltrating endometriosis. A Sonovaginography and detailed
pelvic scan following bowel preparation is recommended to review vaginal cystic lesion and
to map out the extent of deep infiltrating endometriosis.</t>
  </si>
  <si>
    <t>A dominant follicle is seen measuring 20 mm</t>
  </si>
  <si>
    <t>40 x 27 x 37</t>
  </si>
  <si>
    <t>9x4</t>
  </si>
  <si>
    <t>Increasingly painful periods. ?endometriosis</t>
  </si>
  <si>
    <t>normal appearance and mobility of the uterus, ovaries, blader and rectum. No nodules of endometriosis identified. Superficial deposits of endometriosis will not be identified on ultrasound</t>
  </si>
  <si>
    <t xml:space="preserve"> 19 follicles (2 - 9mm).A 20mm corpus
luteum was visualised.</t>
  </si>
  <si>
    <t xml:space="preserve">10 follicles (2 - 9mm). </t>
  </si>
  <si>
    <t>Day 12 of usual 27/5 cycle. Severe right adnexal pain. History of severe endometriosis. History of right ovarian cyst.</t>
  </si>
  <si>
    <t>Anteverted cervix, retroflexed uterus. At the retroflexion of the uterus (in the region of the posterior cul-de-sac), there is the impression of a focal adhesion surrounded by fluid. There is mild tenderness to sonopalpation noted in this region as well as reduced mobility. These appearances are suspicious for endometriosis. No evidence of endometrioma, with good mobility to the ovaries noted but some tenderness to sonopalpation particularly the right side. Endometrial polyp, largely unchanged from the prior study. Bulky uterus with likely posterior fundal adenomyosis. Gynaecological follow up is suggested.</t>
  </si>
  <si>
    <t>17mm</t>
  </si>
  <si>
    <t>Dominant follicle 17mm</t>
  </si>
  <si>
    <t>polyp 19x7x19mm</t>
  </si>
  <si>
    <t>At the retroflexion of the uterus (in the region of the posterior cul-de-sac), there is the impression of a focal adhesion surrounded by fluid. There is mild tenderness to sonopalpation noted in this region as well as reduced mobility. These appearances are suspicious for Endo</t>
  </si>
  <si>
    <r>
      <rPr>
        <sz val="11"/>
        <color rgb="FF000000"/>
        <rFont val="Calibri"/>
      </rPr>
      <t xml:space="preserve">Endo + Adeno. </t>
    </r>
    <r>
      <rPr>
        <sz val="9"/>
        <color rgb="FF000000"/>
        <rFont val="Calibri"/>
      </rPr>
      <t>No evidence of endometrioma, with good mobility to the ovaries noted but some tenderness to</t>
    </r>
    <r>
      <rPr>
        <sz val="10"/>
        <color rgb="FF000000"/>
        <rFont val="Calibri"/>
      </rPr>
      <t xml:space="preserve"> </t>
    </r>
    <r>
      <rPr>
        <sz val="9"/>
        <color rgb="FF000000"/>
        <rFont val="Calibri"/>
      </rPr>
      <t>sonopalpation particularly the right side. </t>
    </r>
  </si>
  <si>
    <t>HyCoSy (and lipiodol flush), both fallopian tubes patent, normal uterine cavity shape. Antral follicles in total. Normal mobility of uterus , ovaries, bladder and rectum</t>
  </si>
  <si>
    <t>fixed retoverted?</t>
  </si>
  <si>
    <t>There is good mobility of the uterus and ovaries. The cavity shape is normal. Probable PCOS right ovary</t>
  </si>
  <si>
    <t>Anterior, IM</t>
  </si>
  <si>
    <t xml:space="preserve">8 x 4 </t>
  </si>
  <si>
    <t>PCOS</t>
  </si>
  <si>
    <t>16 antral follicles &lt;5.9mm</t>
  </si>
  <si>
    <t>?endometriosis. Aiming for pregnancy. Hx of heavy periods</t>
  </si>
  <si>
    <t xml:space="preserve">Bilateral polycystic ovaries.
 No nodules of endometriosis identified. Superficial deposits
of endometriosis will not be identified on ultrasound. </t>
  </si>
  <si>
    <t>It Contains 23 follicles (2-9mm) and a collapsing corpus luteum.</t>
  </si>
  <si>
    <t>10 x 9 x 9</t>
  </si>
  <si>
    <t>25 follicles with 10x9x9mm uniocular cystic lesion containing echogenic fluid layering within simple fluid consistent with a hemorrhagic dominant follicle</t>
  </si>
  <si>
    <t>Had period only once. Exclude any abnormalities.</t>
  </si>
  <si>
    <t>There is a heterogeneous predominantly solid mass in the midline of the pelvis measuring 86 x 104 x 110mm. No normal ovarian tissue is seen but visualisation was limited due to the size of the mass. The uterus was thought to be displaced anteriorly and the mass is most likely of ovarian origin </t>
  </si>
  <si>
    <t xml:space="preserve">see right comments-mass limits visulisation </t>
  </si>
  <si>
    <t>Ovarian mass-TA only</t>
  </si>
  <si>
    <t>There is a small amount of what is thought to be free fluid at the pouch of Douglas. If this is an ovarian lesion, the size is of concern, including the risk of torsion. Urgent gynaecological review is advised and MRI recommended to further assess organ of origin and nature of the lesion.</t>
  </si>
  <si>
    <t>Canon Aplio i000</t>
  </si>
  <si>
    <t>I8CX1</t>
  </si>
  <si>
    <t>Previous "exophytic lesion left ovary possibly a dermoid".</t>
  </si>
  <si>
    <t>Bulky multifibroid uterus. The previous "dermoid" has been reviewed on the prior studies. This corresponds to a peripherally calcified subserosal fibroid at the anterior lower body. No sonographically concerning features. This appears quite separate to the left ovary. This was present
on the prior scan from RSA from 10/11/21 and appears unchanged. One of the fibroids demotrates submucosal contact with approximately 25 to 50% intracavitary exteion. Prominence of the adnexal vei is noted but there is no evidence of pelvic venous incompetence on Doppler study. Left fimbrial cyst, unchanged. No sonographically concerning features. No evidence of deep infiltrative endometriosis</t>
  </si>
  <si>
    <t>18mm</t>
  </si>
  <si>
    <t>The left ovary is normal in size and normofollicular. A paraovarian cyst is noted.</t>
  </si>
  <si>
    <t xml:space="preserve"> Prominence of the bilateral adnexal vessels noted, measuring up to 6.9mm on the left side and 5.7mm on the right side, demotrating slow flow on Doppler interrogation. Hence, we proceeded to pelvic Doppler assessment given the history of dull ache and ?swelling of the right leg. Doppler interrogation does not demotrate dilatation of the left ovarian vein measuring up to 5mm. Normal flow is seen with no evidence of left ovarian incompetence. The right ovarian vein could not confidently be identified. The left internal iliac vein measures 11mm and the right measures 8mm. No evidence of incompetence noted in these vei.</t>
  </si>
  <si>
    <t>Worsening LIF pain over months. Ongoing dysmenorrhoea, dyschezia and deep dyspareunia ?endometriosis. ?Cause.</t>
  </si>
  <si>
    <t>No specific pelvic abnormality to account for symptoms.</t>
  </si>
  <si>
    <t>normal morphology both ovaries</t>
  </si>
  <si>
    <t>Kparavia</t>
  </si>
  <si>
    <t>Bajic, Nicholas</t>
  </si>
  <si>
    <t>Recent period followed yellow discharge. Severe abdominal pain ? endometriosis.</t>
  </si>
  <si>
    <t>90 x 63 x 74</t>
  </si>
  <si>
    <t>Right adnexal 90 x 63 x 74mm with no internal vascularity that displays homogeneous internal low level echoes.This is concerning for a endometrioma. There is probably a separate paraovarian cyst measuring 28 x 23 x 15mm.</t>
  </si>
  <si>
    <t>26 x 26 x 29</t>
  </si>
  <si>
    <t>Probably also an endometrioma is a similar unilocularvascular structure with low level echoes. Minimal free fluid.</t>
  </si>
  <si>
    <t>Free fluid minimal</t>
  </si>
  <si>
    <t>History of endometriosis, dysmenorrhoea.</t>
  </si>
  <si>
    <t>Unremarkable pelvic ultrasound. Mirena in situ.</t>
  </si>
  <si>
    <t>No cyst or mass. Follicular activity noted.</t>
  </si>
  <si>
    <t>Fleming, Rebecca</t>
  </si>
  <si>
    <t>Poor access to the right ovary which is sitting post to the uterus at the fundus</t>
  </si>
  <si>
    <t>4 antral follicles &lt;5.9. Poor mobility</t>
  </si>
  <si>
    <t>9 antral follicles &lt;5.9mm</t>
  </si>
  <si>
    <t>Some inconsistency of echogenicity of endo. No focal abnormality seen, normal endometrial fold</t>
  </si>
  <si>
    <t>LIF tenderness, urine pregnancy test negative, ? ovarian pathology.</t>
  </si>
  <si>
    <t>The appearances of the ovaries raise the possibility of polycystic ovarian syndrome. Correlation with clinical features and serum
biochemical markers is suggested.
No adnexal mass or free fluid in the pelvis.
No significant uterine abnormality.</t>
  </si>
  <si>
    <t>The right ovary is slightly enlarged. Both ovaries show multiple small subcentimetre diameter follicles, peripherally greater than centrally. Largest follicle lies in the right ovary and measures 1.7cm diameter.</t>
  </si>
  <si>
    <t>The left ovary is also slightly enlarged. Both ovaries show multiple small subcentimetre diameter follicles, peripherally greater than centrally.</t>
  </si>
  <si>
    <t>Long painful periods. On CT left bulky adnexa and also bulky uterus. For further examination.</t>
  </si>
  <si>
    <t>The area to the left of the cervix demotrated on CT is well identified on ultrasound. This has the appearance of a complex cystic lesion Containsning internal calcification. In this location, a complicated Nabothian cyst is favoured, however, given the slightly atypical appearance, follow up ultrasound in 3-6 months could be coidered. I note the exteive history given by Chloe of painful periods and particularly pain on defaecation during periods. There is a serosal rectal nodule identified which appears adherent to the left uterosacral ligament and appearance is highly suspicious for deep infiltrating endometriosis. There is uterine adenomyosis. No endometriomata on the ovaries identified. Gynaecological opinion is suggested.</t>
  </si>
  <si>
    <t>The right ovary is normal in size and normofollicular. Mobility of the ovaries is preserved with no focal tenderness with sonopalpation over the ovaries.</t>
  </si>
  <si>
    <t>The left ovary is slightly bulky in size and normofollicular Containsning a corpus luteum, again in keeping with time of cycle.</t>
  </si>
  <si>
    <t>15 x 7</t>
  </si>
  <si>
    <t>When imaging via the posterior fornix, there is a rectal serosal nodule noted in the midline, which appears closely adherent to the left uterosacral ligament, which appears thickened. This nodule measures approximately 15 x 7mm. There is extreme discomfort on sonopalpation through this region. Appearances favour deep endometriosis. The nodule is (very) approximately 35mm from the anal verge.  within the pouch of Douglas. There is a small adnexal cyst measuring 10mm.</t>
  </si>
  <si>
    <t>Dysmenorrhoea.</t>
  </si>
  <si>
    <t>No cause for clinical presentation noted. Endometrial thickness within normal limits, 11mm. Mildly enlarged right ovary which is otherwise of normal sonographic appearance, dubious clinical significance. A follow up pelvic ultrasound in 6-8 weeks time could be performed if clinically indicated.</t>
  </si>
  <si>
    <t>The right ovary is mildly enlarged</t>
  </si>
  <si>
    <t xml:space="preserve">Left ovary is of normal sonographic appearance </t>
  </si>
  <si>
    <t>Biggs, Andrew</t>
  </si>
  <si>
    <t>DUB lower abdominal pain ?adenomyosis ?fibroid.</t>
  </si>
  <si>
    <t>There is no cyst or mass noted on either side with no free fluid or adnexal lesion.</t>
  </si>
  <si>
    <t>There is corpus luteum noted left side. There is no cyst or mass noted on either side with no free fluid or adnexal lesion.</t>
  </si>
  <si>
    <t>amnankivell</t>
  </si>
  <si>
    <t xml:space="preserve">Maddern, Ian </t>
  </si>
  <si>
    <t>GE</t>
  </si>
  <si>
    <t>RIC5-9</t>
  </si>
  <si>
    <t>Followup left ovarian haemorrhagic cyst</t>
  </si>
  <si>
    <t>1x26mm follicle</t>
  </si>
  <si>
    <t>There is left adnexal tenderness but the left ovary is not able to be adequately visualised either on transabdominal or transvaginal imaging.</t>
  </si>
  <si>
    <t>Left ovary not visualised. There appears to be some tenderness in this area given it was not visualised This_x000D_suggests the haemorrhagic cyst seen previously has resolved</t>
  </si>
  <si>
    <t>C4-8-D</t>
  </si>
  <si>
    <t>? Severity of endometriosis Previous US Rad SA - ? polyp. Fibroids</t>
  </si>
  <si>
    <t>Multiple small fibroids (largest 31mm) and adenomyosis of the uterus. Endometrial polyp measuring 12mm. No evidence of deep infiltrating endoetmriosis, normal mobility of the uterus, ovaries, bladder and rectum. Superficial endometriosis will not be detected on ultrasound</t>
  </si>
  <si>
    <t>check location for largest of the 4/ 1. Posterior
2. Posterior right lateral
3. Anterior
4. Left lateral wall anterior</t>
  </si>
  <si>
    <t xml:space="preserve">31 x 29 x 34. Vol 16 cm3
</t>
  </si>
  <si>
    <t>1. Size 31 mm x 29 mm x 34 mm. Vol 16 cm3
2. Size 16 mm x 15 mm x 12 mm. Vol 2 cm3
3. Size 21 mm x 14 mm x 17 mm. Vol 3 cm3
4. Size 19 mm x 13 mm x 17 mm. Vol 2 cm3</t>
  </si>
  <si>
    <t>Follicle(s) 5 antral follicles Right ovary mean diameter: 2.6 centimeters Right ovary volume: 9.7 cb centimeters</t>
  </si>
  <si>
    <t>Cyst(s) Size 24 mm x 20 mm x 19 mm. Mean 21.0 mm. Anechoic Left ovarian cyst volume: 4775.22083346 cb millimeters</t>
  </si>
  <si>
    <t>Follicle(s) 5 antral follicles Left ovary mean diameter: 3.3 centimeters Left ovary volume: 18.5 cb centimeters</t>
  </si>
  <si>
    <t>TTC 1 year. Multiple surgeries for severe Crohn's ? vaginal access to ovaries and AFC please.</t>
  </si>
  <si>
    <t xml:space="preserve">Total AFC is 15. Normal uterine cavity shape. Large complex loculated fluid collection measures 102x89x80, likely related to adhesions. Reduced mobility of both ovaries and uterus. </t>
  </si>
  <si>
    <t>contains four follicles (2 - 9mm). Oary adherent to lateral uterus and adjacent loculated fluid collection, reduced mobility</t>
  </si>
  <si>
    <t>Adherent sidewall, reduced mobility</t>
  </si>
  <si>
    <t>11 follicles (2 - 9mm).</t>
  </si>
  <si>
    <t>There is a complex anechoic area measuring 102 x 89 x 80mm (Vol 382ml) in the Pouch of Douglas and extendinglaterally into both adnexae to surround both ovaries. There are multiple internal septations. Appearances are mostly in keeping with a loculated fluid collection secondary to adhesions due to prior surgery</t>
  </si>
  <si>
    <t>Previous cyst left ovary. Severe LAP, started with mees. Recurrent every cycle but worse this cycle. Suspected endometriosis. Exclude appendicitis or ovarian torsion.</t>
  </si>
  <si>
    <t>No specific features to confirm ovarian torsion although both ovaries are enlarged (also noted July 2020) which could be correlate with clinical/biochemical features of PCOS. No discrete cyst identified. Appendix not visualised but no secondary features of appendicitis.</t>
  </si>
  <si>
    <t>Multiple follicles bilaterally. Normal flow on Doppler assessment. Normal mobility and vascularity. No
mass lesion or cyst</t>
  </si>
  <si>
    <t>The appendix was not visualised but no free fluid or inflammatory changes in the right iliac fossa as a secondary feature of appendicitis. No collection. Left iliac fossa also unremarkable. Kidneys normal in appearance, no renal tract dilatation.</t>
  </si>
  <si>
    <t>K Batos k</t>
  </si>
  <si>
    <t>Foreman, Benita</t>
  </si>
  <si>
    <t>Pelvic pain, previous endometriosis and endometrial ablation.</t>
  </si>
  <si>
    <t>Sonographic appearances raising the possibility of subseptate or arcuate uterus.</t>
  </si>
  <si>
    <t>This appeared mildly prominent secondary to collapsing corpus luteal cyst within it.</t>
  </si>
  <si>
    <t>C8-4V</t>
  </si>
  <si>
    <t>Three week history of pelvic pain, left more than right with increased PV discharge and exteion through the back. Tender on palpation.</t>
  </si>
  <si>
    <t>There are what are either endometriomas or haemorrhagic cysts within both ovaries.</t>
  </si>
  <si>
    <t>max 47</t>
  </si>
  <si>
    <t>max 19</t>
  </si>
  <si>
    <t>max 30</t>
  </si>
  <si>
    <t>Contains three hypoechoic lesions (Max 47mm, 19mm and 30mm) with low level internal echoes these are thought to be haemorrhagic cysts or endometriomas</t>
  </si>
  <si>
    <t>It Contains two similar lesio with diameters of 36mm and 30mm. No other pelvic mass or collection is seen.</t>
  </si>
  <si>
    <t>30yo with 5.7cm left endometrioma for surveillance.</t>
  </si>
  <si>
    <t>Overall stable size of the known left ovarian ?endometrioma, however there are less internal echoes noted than on the prior study. The change in appearance could reflect a resolving haemorrhagic cyst, although an endometrioma remai a possibility. There are no suspicious features. Unchanged appearances elsewhere with polycystic morphology of the right ovary.</t>
  </si>
  <si>
    <t>bulky in size and polyfollicular with small peripherally located follicles and central echogenic stroma. No dominant follicle</t>
  </si>
  <si>
    <t>52 x 45 x 48</t>
  </si>
  <si>
    <t>Left ovary is enlarged and once again demotrates a unilocular cyst. However, on today's study, the cyst appears more anechoic with only a few low level internal echoes and less ground glass appearing than previously. No solid nor suspicious features. The normal ovarian
tissue is displaced and demotrates normal follicular activity.</t>
  </si>
  <si>
    <t xml:space="preserve">NM </t>
  </si>
  <si>
    <t>Investigation of amenorrhoea and assessment of fertility. Has had inter coital bleeding this year ?endocervical
polyp. Antral follicle count.</t>
  </si>
  <si>
    <t xml:space="preserve">The right ovary has normal antral follicular count of 7. No antral follicles in left ovary.
No evidence of a cervical polyp.
Normal appearance and mobility of the uterus, bladder and rectum. No nodules of endometriosis identified.
Superficial deposits of endometriosis will not be identified on ultrasound. </t>
  </si>
  <si>
    <t>seven follicles (2 - 9mm)</t>
  </si>
  <si>
    <t>nbarton</t>
  </si>
  <si>
    <t xml:space="preserve">Gormly, Kirsten </t>
  </si>
  <si>
    <t>?appendix. ?ovarian cyst</t>
  </si>
  <si>
    <t>Melissa Lafogia</t>
  </si>
  <si>
    <t>CPP, adenomyosis</t>
  </si>
  <si>
    <t>Mild diffuse uterine adenomyosis.
Correctly placed IUCD within the endometrial cavity.
Normal ovaries.</t>
  </si>
  <si>
    <t>10 follicles</t>
  </si>
  <si>
    <t>13 follicles</t>
  </si>
  <si>
    <t xml:space="preserve">Check resolution of left cyst. </t>
  </si>
  <si>
    <t xml:space="preserve">Resolution of the previously demotrated haemorrhagic cyst with remaining corpus albica. No evidence of endometriomata on either ovary. No sonographically concerning features.
? Mild adenomyosis at the anterior uterus.
No sonographic features of deep infiltrative endometriosis. </t>
  </si>
  <si>
    <t>normal in size and normofollicular. Dominant follicle identified.</t>
  </si>
  <si>
    <t xml:space="preserve">normal in size and normofollicular. Corpus albica is noted, thought to be the site of the resolving previous haemorrhagic cyst. </t>
  </si>
  <si>
    <t>No focal tenderness on TV examination. No bowel tethering nor nodularity. No uterosacral ligament thickening.</t>
  </si>
  <si>
    <t>PHx Endo surgery; ?Egg freeze</t>
  </si>
  <si>
    <t xml:space="preserve">both ovaries are oligofollicular, total AFC of 4. </t>
  </si>
  <si>
    <t>contains three follicles (2 - 9mm)</t>
  </si>
  <si>
    <t>1 x antral follicle (2 - 9mm).</t>
  </si>
  <si>
    <t xml:space="preserve"> Balogh, Marianne</t>
  </si>
  <si>
    <t>Endometriosis and AFC and Anatomy. Decreased ovarian reserve. Day 2-6.</t>
  </si>
  <si>
    <t xml:space="preserve">AFC= 3 on the right and 6 on the left.
No nodules of endometriosis
identified. Superficial deposits of endometriosis will not be identified on ultrasound. </t>
  </si>
  <si>
    <t>3 folliles</t>
  </si>
  <si>
    <t>6 follicles</t>
  </si>
  <si>
    <t>Baseline pelvic scan for ovarian reserve testing including endometrial thickness, ovarian volumes and AFC.
Microgynon. Breakthrough bleeding. Mild dysmenorrhoea. G0</t>
  </si>
  <si>
    <t>Bilaterally low ovarian volumes. No follicles in left ovary and 2 follicles in the left ovary.
No nodules of endometriosis identified.
Superficial deposits of endometriosis will not be identified on ultrasound.</t>
  </si>
  <si>
    <t>2 follicles</t>
  </si>
  <si>
    <t>No follicles seen</t>
  </si>
  <si>
    <t>bilaterally low ovarian volumes</t>
  </si>
  <si>
    <t>Endometriosis scan AFC &amp; anatomy PCOS with endo symptoms</t>
  </si>
  <si>
    <t>Polycystic ovaries with combined AFC of 75.
No nodules of endometriosis identified. Superficial
deposits of endometriosis will not be identified on ultrasound</t>
  </si>
  <si>
    <t xml:space="preserve">45 follicles (2 - 9mm). </t>
  </si>
  <si>
    <t>30 follicles (2 - 9mm)</t>
  </si>
  <si>
    <t>supeperfcial deposists of endometriosis will not be identified on ultrasound</t>
  </si>
  <si>
    <t xml:space="preserve"> Robion, Alice </t>
  </si>
  <si>
    <t>Previous scan suggested endometriosis (Jan 2021). Previous LSCS. For AFC.</t>
  </si>
  <si>
    <t xml:space="preserve">Antral follicle count reduced (1 on
right, four on left). There is a dominant follicle on the left side.
Solitary nodule of endometriosis identified on the left uterosacral ligament. The ligament does not appear
thickened today, and the left ovary appears mobile. Superficial deposits of endometriosis will not be identified on
ultrasound. </t>
  </si>
  <si>
    <t>single antral follicle</t>
  </si>
  <si>
    <t>5 x 2</t>
  </si>
  <si>
    <t>ligament not thickened today.</t>
  </si>
  <si>
    <t>Anthea Drever</t>
  </si>
  <si>
    <t xml:space="preserve">Balogh, Marianne </t>
  </si>
  <si>
    <t>Prep for FET</t>
  </si>
  <si>
    <t>2 small isoechoic areas in the ovary that may represent corpus albicans. 5mm, 8mm</t>
  </si>
  <si>
    <t>4 follicles (2-9 mm)</t>
  </si>
  <si>
    <t>large CL cyst seen 22/07/21</t>
  </si>
  <si>
    <t>resolution of previously seen left ovarian cyst, normal appearance of ovaries and uterus</t>
  </si>
  <si>
    <t>17 follicles</t>
  </si>
  <si>
    <t>s 16 follicles
(2 - 9mm).</t>
  </si>
  <si>
    <t>resolution of previously seen left ovarian cyst</t>
  </si>
  <si>
    <t>Robion, Jill</t>
  </si>
  <si>
    <t>Deep dyspareunia.</t>
  </si>
  <si>
    <t>There are no significant findings.</t>
  </si>
  <si>
    <t>There are multiple follicles in each ovary. There are no adnexal masse</t>
  </si>
  <si>
    <t>Endometriosis scan and AFC. Several symptoms of endo ? severity
Comparison has been made with scan performed at SIP 30/12/2020
Travaginal ultrasound performed</t>
  </si>
  <si>
    <t>Baseline scan, baseline pelvic ultrasound for ovarian reserve testing including endometrial thickness, ovarian
volumes and antral follicle count, infertility, screening for pelvic pathology. Is this uterus bicornuate or septate? Is
there a LSCS scar/niche? exclude endometriosis.</t>
  </si>
  <si>
    <t>8 follicles</t>
  </si>
  <si>
    <t>8 follicles and resolving corpus luteum</t>
  </si>
  <si>
    <t>Previous miscarriage. ? endo. Anatomy and AFC</t>
  </si>
  <si>
    <t>It contains 23 follicles (2 - 9mm).It is polycystic inappearance.</t>
  </si>
  <si>
    <t>contains 25 follicles (2 - 9mm). It is polycystic in_x000D_appearance.</t>
  </si>
  <si>
    <t>Tuyet Nong and Anthea Croft</t>
  </si>
  <si>
    <t xml:space="preserve">Kaye,  Juliet </t>
  </si>
  <si>
    <t>endometrial thickness, ovarian volumes and antral follicle count, infertility.</t>
  </si>
  <si>
    <t>Total AFC 10. No nodules of endometriosis
identified. Superficial deposits of endometriosis will not be identified on ultrasound.
Partially septate uterus. Normal appearance of the ceasarian scar defect with adequate myometrial thickness.</t>
  </si>
  <si>
    <t>14mm corpus luteum visualised</t>
  </si>
  <si>
    <t>4 follicles and dominant follicle 24 mm with septation</t>
  </si>
  <si>
    <t>D &amp; C for RPOC on 24/12. Now 1 day increasing pain/PV bleeding, nausea ?further products.</t>
  </si>
  <si>
    <t>Heterogeneous appearances of the endometrium. The majority of this is thought to reflect mobile haemorrhagic product within the cavity, however there is a tiny focus of vascularity noted at the left posterior region which raises the possibility of a small focus of retained products of conception. Appearance of bilateral endometrioma with medialised and adherent ovarie</t>
  </si>
  <si>
    <t>Both ovaries appear medialised in position and adherent to the posterolateral margin of the uterus. There are multiple endometriomata noted on both sides</t>
  </si>
  <si>
    <t>Both ovaries appear medialised in position and adherent to the posterolateral margi of the uterus. There are multiple endometriomata noted on both sides</t>
  </si>
  <si>
    <t>D &amp; C for RPOC on 24/12. Now 1 day increasing pain/PV bleeding, nausea ?further products. Mirena IUCD. Heavy metrual bleed. Strings not visible. Check placement.</t>
  </si>
  <si>
    <t>check/ two large fibroids at the posterior myometrium</t>
  </si>
  <si>
    <t>largest superiorly measures 55mm maximum diameter</t>
  </si>
  <si>
    <t>There is complete obliteration of the pouch of Douglas and adhesio with minimal mobility of the ovaries ?endometriosis.</t>
  </si>
  <si>
    <t xml:space="preserve"> Baseline and endometriosis scan. Pelvic pain ?endometriosis. AFC and ET.</t>
  </si>
  <si>
    <t>The antral follicle count is 17 on the right and 14 on the left.
There is evidence of deep infiltrating endometriosis with several small deposits of
endometriosis within the posterior compartment measuring up to 8mm in size and thickening
of the right uterosacral ligament and tenderness to probe pressure of the rectum.</t>
  </si>
  <si>
    <t>17 follicles, 19mm corpus luteum visualised</t>
  </si>
  <si>
    <t xml:space="preserve">14 follicles </t>
  </si>
  <si>
    <t>7x4x8</t>
  </si>
  <si>
    <t>deep infiltrating endometriosis with several small deposits of endometriosis within posterior compartment measuring up to 8mm and thickening of right USL and tenderness to probe pressure of the rectum.</t>
  </si>
  <si>
    <t>C Baker</t>
  </si>
  <si>
    <t>Subfertility, hirsutism ? polycystic ovaries.</t>
  </si>
  <si>
    <t>54mm simple cyst in the left ovary which is likely to represent a follicle. I would recommend a follow up scan in approximately 6 weeks to determine if this resolves. No evidence of PCO.</t>
  </si>
  <si>
    <t>There are normal appearing follicles in the right ovary.</t>
  </si>
  <si>
    <t>There is a large simple cyst measuring 54mm in maximal diameter arising from the left ovary.</t>
  </si>
  <si>
    <t>There is no evidence of PCO.</t>
  </si>
  <si>
    <t>Right sided pelvic pain. Known ovarian cyst ? rupture</t>
  </si>
  <si>
    <t>Follicles present</t>
  </si>
  <si>
    <t xml:space="preserve">Follicles present </t>
  </si>
  <si>
    <t>14LB</t>
  </si>
  <si>
    <t>Left groin pain constant, ?hernia, history of submucosal fibroid removed prolonged period, ?pelvic/endometrial pathology</t>
  </si>
  <si>
    <t>Reduced ovarian mobility noted</t>
  </si>
  <si>
    <t>General reduced mobility noted</t>
  </si>
  <si>
    <t>Reduced mobility</t>
  </si>
  <si>
    <t>USS endometriosis, AFC. Anatomy, prev. endo, fertility</t>
  </si>
  <si>
    <t>Combined AFC of 23. Solitary 51 intramural fibroid, slightly increased size over 4 years. No uterine cavity  protrusion or diaplcement. Normal ovaries, bladder, rectum, no nodules.</t>
  </si>
  <si>
    <t>51 x 46 x 37 (vol 45ml)</t>
  </si>
  <si>
    <t>9 follicles</t>
  </si>
  <si>
    <t>Endometriosis surgery in Sept 2019. Didn't tolerate Mirena; not good with pill either, heavy periods. Now with
some iron deficiency. Has irritable bowel.</t>
  </si>
  <si>
    <t xml:space="preserve">Both ovaries are multifollicular in appearance. It should be noted however that ultrasound is of limited accuracy
in the diagnosis of PCOS &lt;8 year from menarche. </t>
  </si>
  <si>
    <t>28 follicles</t>
  </si>
  <si>
    <t>23 follicles</t>
  </si>
  <si>
    <t>Follow- up of Left Ovarian Dermoid</t>
  </si>
  <si>
    <t>The left ovarian dermoid cyst measures 26mm.
It is unchanged in size and appearance since the ultrasound 6 months ago.</t>
  </si>
  <si>
    <t>Size 26 mm x 21 mm x 20 mm. Mean 22.3 mm. Dermoid cyst
Left ovarian cyst volume: 5717.69862953 cb millimeters</t>
  </si>
  <si>
    <t>Endometriosis. PHx laparoscopic excision of endometriosis.</t>
  </si>
  <si>
    <t>Endometriosis Two endometriomas on the left ovary 19mm and 11mm. Tethering of the left ovary to the pelvic sidewall. Normal mobility of the uterus, bladder and rectum. Bilateral polycystic ovaries.</t>
  </si>
  <si>
    <t xml:space="preserve">Polycystic appearance. Tender. Follicle(s) 23 antral follicles </t>
  </si>
  <si>
    <t xml:space="preserve">19 x 15 x 15. Mean 16.3 mm. Vol 2.238 cm3
</t>
  </si>
  <si>
    <t>11 x 8 x 11. Mean 10.0 mm. Vol 0.507 cm3</t>
  </si>
  <si>
    <t xml:space="preserve">Tethering of the left ovary to the
pelvic sidewall. Follicle(s) 26 antral follicles </t>
  </si>
  <si>
    <t>Alice Robion</t>
  </si>
  <si>
    <t xml:space="preserve">Robion, Alice </t>
  </si>
  <si>
    <t>&gt;10 years ago</t>
  </si>
  <si>
    <t>Known endometriosis- laparoscopy x 2 (&gt;10yrs ago) with endo in POD.
P2. Continuous OCP to reduce dysmenorrhoea</t>
  </si>
  <si>
    <t>The uterus has direct and indirect sig of adenomyosis.
(left ovary mobility difficult to assess as
only seen traabdominally).
There is evidence of deep infiltrating endometriosis with adhesio in the Pouch of Douglas, the left uterosacral
ligament, and a bowel wall nodule in the distal sigmoid colon.</t>
  </si>
  <si>
    <t>Globular in shape</t>
  </si>
  <si>
    <t>1 antral follicle in traabdominal views</t>
  </si>
  <si>
    <t>bowl wall thickening indicating endometrial nodule (6x22mm length) just above rectum and sigmoid junction</t>
  </si>
  <si>
    <t>PHx - Endometriosis. Mirena in-situ On OCP Review of Right Ovarian cyst. ? Endometrioma/haemorrhagic cyst</t>
  </si>
  <si>
    <t>Visualised, normal mobility Bilateral polycystic ovaries Previously seen right ovarian cyst has resolved. No ultrasound ultrasound evidence of endometriosis.</t>
  </si>
  <si>
    <t>Nontender. Morphology: Polycystic</t>
  </si>
  <si>
    <t>Nontender. Morphology: Polycystic.</t>
  </si>
  <si>
    <t xml:space="preserve">Allison, Dale </t>
  </si>
  <si>
    <t xml:space="preserve">Cannon Aplio 500 </t>
  </si>
  <si>
    <t>Menorrhagia. There is a past history of ablation and history of adenomyosis and endometriosis provided</t>
  </si>
  <si>
    <t>No significant ovarian abnormality._x000D_No significant adnexal mass or free fluid.</t>
  </si>
  <si>
    <t xml:space="preserve">Kit Chong, Woon </t>
  </si>
  <si>
    <t>Increasing frequent left iliac fossa/groin pain. Sharp. Not related to metruation. Unable to reproduce pain through palpation. Ovarian
cyst? Other?</t>
  </si>
  <si>
    <t>No left adnexal abnormality detected. Cause for left iliac fossa/groin pain not identified.
Right ovary appears adherent to the uterus. Remaining pelvic ultrasound is unremarkable</t>
  </si>
  <si>
    <t>dgieroba</t>
  </si>
  <si>
    <t xml:space="preserve">Evans, Steven </t>
  </si>
  <si>
    <t>Long term painful periods for further evaluation</t>
  </si>
  <si>
    <t>Pain lower abdomen - left greater than right 7 days. Epigastric pain 10 weeks.</t>
  </si>
  <si>
    <t>No definite areas of endometriosis nor sonographic features of deep infiltrating endometriosis. I note the history of 6 prior
laparoscopies and is difficult to exclude surface disease. Note is made of tenderness to sonopalpation over the right ovary
despite quite reasonable movement, which replicates the patients symptomatology.
Bulky fibroid uterus with mild diffuse changes of adenomyosis. If there is continuing clinical concern, then gynaecological follow up could be coidered</t>
  </si>
  <si>
    <t>check/ left posterior fundus</t>
  </si>
  <si>
    <t>32 X 28 X 30</t>
  </si>
  <si>
    <t>normal in size and normofollicular. Generally good mobility is observed, however there is quite focal tenderness to sonopalpation noted, which replicates the patient's symptoms.</t>
  </si>
  <si>
    <t>A dominant follicle is noted with only minor focal tenderness to sonopalpation.</t>
  </si>
  <si>
    <t>Focal tenderness with introduction of the traducer into the posterior fornix. Physiologic volume free fluid in the pouch of Douglas. No evidence of bowel nodularity nor tethering.</t>
  </si>
  <si>
    <t>Abdominal pain worse at the time of metruation. Scan to assess for pelvic pathology causing pain.</t>
  </si>
  <si>
    <t>No clear cause for abdominal pain established.</t>
  </si>
  <si>
    <t xml:space="preserve"> Less than 25 follicles noted bilaterally with no features of polycystic ovaries</t>
  </si>
  <si>
    <t>A simple left parovarian cyst measuring 32mm identified. Less than 25 follicles noted bilaterally with no features of polycystic ovaries</t>
  </si>
  <si>
    <t>bhussain</t>
  </si>
  <si>
    <t xml:space="preserve">Harding, James </t>
  </si>
  <si>
    <t xml:space="preserve"> Follow up ovarian cyst/possible endometriosis</t>
  </si>
  <si>
    <t>There is a 23mm corpus luteal cyst in_x000D_the left ovary not considered to be of clinical significance.</t>
  </si>
  <si>
    <t>Dysmenorrhoea</t>
  </si>
  <si>
    <t>30mm cyst/follicle right ovary with a daughter cyst.
Mildly heterogeneous myometrial echotexture may reflect adenomyosis.</t>
  </si>
  <si>
    <t>There is a 30 x 37 x 24mm cyst/follicle containing a daughter cyst at the right ovary.</t>
  </si>
  <si>
    <t>Left ovary unremarkable</t>
  </si>
  <si>
    <t>Followup right ovarian cyst. ?Endometrioma.</t>
  </si>
  <si>
    <t>Post surgical pelvis.
Small volume ovaries - no discrete mass identified.</t>
  </si>
  <si>
    <t>Mild heterogeneity of ovarian parenchymal tissue with no evidence of discrete mass</t>
  </si>
  <si>
    <t>Pelvic pain and menorrhagia for investigation, confirm correct IUCD position.</t>
  </si>
  <si>
    <t>IUCD is seen positioned in the endometrial cavity.</t>
  </si>
  <si>
    <t xml:space="preserve">Multifollicular morphology </t>
  </si>
  <si>
    <t xml:space="preserve">Nguyen, Thi </t>
  </si>
  <si>
    <t>Baseline pelvic ultrasound for ovarian reserve testing.</t>
  </si>
  <si>
    <t>42 follicles &lt; 10mm. No mass lesion</t>
  </si>
  <si>
    <t>37 follicles &lt; 10mm._x000D_1 dominant follicle 12 x 9mm._x000D_No mass lesion.</t>
  </si>
  <si>
    <t>RRI745</t>
  </si>
  <si>
    <t>known endometriosis. Flare of pain, exclude rupture ovarian cyst. Dx 2 months ago with stg 1 endometriosis</t>
  </si>
  <si>
    <t>correctly placed IUCD within endo cavity. Normal AFC. Single lead follicle L ovary. Normal uterus, ovaries, bladder, rectum. No endometrial nodules</t>
  </si>
  <si>
    <t>4 follicles</t>
  </si>
  <si>
    <t>5 follicles (lead follicles 12mm, redt 2-9mm)</t>
  </si>
  <si>
    <t>L Ha</t>
  </si>
  <si>
    <t>Mirena in situ. Past history of endometriosis. No strings seen</t>
  </si>
  <si>
    <t>Mirena in situ. Polycystic ovary type appearance</t>
  </si>
  <si>
    <t>There is increased echogenicity seen in the central
stroma of the ovary with marginal cyst formation, this could reflect polycystic ovary type appearance especially noting ovary size</t>
  </si>
  <si>
    <t xml:space="preserve"> There is a peripheral distribution of follicles on the left ovary with central increased echogenicity again raising the possibility of polycystic ovary type appearance. No significant free fluid.</t>
  </si>
  <si>
    <t>Review of Left Ovarian endometrioma</t>
  </si>
  <si>
    <t>45mm left ovarian endometrioma (36mm 19 months ago)
Additional 37mm endometrioma not present 19 months ago.
Thickened uterosacral ligaments and pouch of Douglas peritoneum.
The left ovary is adhered to the pelvic sidewall and left uterosacral ligament.
There is a 13mm cyst in the right ovary which is most likely a haemorrhagic cyst however an
endometrioma cannot be excluded</t>
  </si>
  <si>
    <t>Size 13 mm x 11 mm x 8 mm. Mean 10.7 mm. Vol 0.599 cm3 • Haemorrhagic. There is a 13mm cyst in the right ovary which is most likely a haemorrhagic cyst however an
endometrioma cannot be excluded.
10 antral follicles</t>
  </si>
  <si>
    <t xml:space="preserve">Endometrioma Follicle: 37 x 37 x 33. Mean 35.7 mm. Vol 23.655 cm3
</t>
  </si>
  <si>
    <t>45 x 38 x 28. Mean 37.0 mm. Vol 25.070 cm3</t>
  </si>
  <si>
    <t>3 antral follicles. The left ovary is adhered to the pelvic sidewall and left uterosacral ligament</t>
  </si>
  <si>
    <t>Thickened uterosacral ligaments and pouch of Douglas peritoneum.</t>
  </si>
  <si>
    <t>PHx - Endometriosis.
Lap excision of endo 06/2021</t>
  </si>
  <si>
    <t>Slight thickening of left uterosacral ligament which may be due to endometriosis.
No ultrasound ultrasound evidence of endometriosis.</t>
  </si>
  <si>
    <t>12 antral follicles</t>
  </si>
  <si>
    <t>9 antral follicles</t>
  </si>
  <si>
    <t>Slight thickening of left uterosacral ligament which may be due to endometriosis.</t>
  </si>
  <si>
    <t xml:space="preserve">Previous IVF, adeno </t>
  </si>
  <si>
    <t>Total antral follicle count is 9. Probable mild diffuse uterine adenomyosis.
Incidental small fimbrial cyst in the right adnexa
. No nodules of endometriosis identified.
Superficial deposits of endometriosis will not be identified on ultrasound</t>
  </si>
  <si>
    <t>6 follicles. Adjacent and separate to the right ovary there is a simple anechoic cyst 9x7x6 consistent with an incidental fimbrial cyst</t>
  </si>
  <si>
    <t xml:space="preserve">three follicles (2 - 9mm) </t>
  </si>
  <si>
    <t>AFC, anatomy and some endometriosis symptoms</t>
  </si>
  <si>
    <t xml:space="preserve">AFC=13 R, 6 L. Diffuse adenomyosis of uterus. Normal appearance and mobility of ovaries, bladder, rectum. No endometriosis nodules. </t>
  </si>
  <si>
    <t>6 follicles and 18mm corpus luterum visualised</t>
  </si>
  <si>
    <t>Abdominal cramps
PHx of Endometriosis and ovarian cysts</t>
  </si>
  <si>
    <t>Normal pelvic ultrasound.
No evidence of deep infiltrating endometriosis, normal mobility of the uterus, ovaries,
bladder and rectum.</t>
  </si>
  <si>
    <t>No follicles identified</t>
  </si>
  <si>
    <t>IUD location monitoring. PHx PCOS. Dermoid removed from left ovary in 2009</t>
  </si>
  <si>
    <t>correctly placed mirena IUS within endo cavity. Diffuse adenomyosis of uterus. Right ovary is polycistic in appearancer. Normal bladder and rectum. No endometriosis nodules found.</t>
  </si>
  <si>
    <t>Polycystic in morphology</t>
  </si>
  <si>
    <t>15 follicles</t>
  </si>
  <si>
    <t>Sooriyabandara, Shantha</t>
  </si>
  <si>
    <t>GE 10</t>
  </si>
  <si>
    <t>Dysmenorrhoea and menorrhagia and Mirena. ? causes ? fibroids
Day of cycle: Irregular cycles</t>
  </si>
  <si>
    <t>34x24x31</t>
  </si>
  <si>
    <t>adenomyosis, mirena in situ, dominant follicles/simple cyst Rt Ovary</t>
  </si>
  <si>
    <t>kworthington</t>
  </si>
  <si>
    <t>Lea, Melissa</t>
  </si>
  <si>
    <t>Mirena 1 year ago. String not detected.</t>
  </si>
  <si>
    <t>Multiple small follicles seen bilaterally, not &gt;20 (ie not_x000D_definite polycystic morphology).</t>
  </si>
  <si>
    <t>Multiple small follicles seen bilaterally, not &gt;20 (ie not</t>
  </si>
  <si>
    <t>L Stewart</t>
  </si>
  <si>
    <t xml:space="preserve">Cowie, Jennifer </t>
  </si>
  <si>
    <t>LIF pain for investigation.</t>
  </si>
  <si>
    <t>Transvaginal scan performed after patient consent received</t>
  </si>
  <si>
    <t>S Cowie</t>
  </si>
  <si>
    <t>Raymond, Steve</t>
  </si>
  <si>
    <t>Voluson E10</t>
  </si>
  <si>
    <t>h/o endometriosis</t>
  </si>
  <si>
    <t xml:space="preserve"> uterus is normal size with minor features consistent with adenomyosis. There are no endometriomas and no apparent nodular endometriosis. however superficial
nodular endometriosis cannot be excluded at this examina)on.</t>
  </si>
  <si>
    <t>Both ovaries appear sonographically normal in size and texture, volume 5cc. There is a 19mm dominant follicle seen on the right ovary. Normal mobility of
the ovaries.</t>
  </si>
  <si>
    <t>Both ovaries appear sonographically normal in size and texture, volume 5cc. Normal mobility of
the ovaries.</t>
  </si>
  <si>
    <t>The uterus is normal size with minor features consistent with adenomyosis. There are no endometriomas and no apparent nodular endometriosis. however superficial nodular endometriosis cannot be excluded at this examina)on. No adnexal masses or cysts were noted</t>
  </si>
  <si>
    <t xml:space="preserve">Gillen, Sean </t>
  </si>
  <si>
    <t>Dyspareunia and follow up 1cm dermoid</t>
  </si>
  <si>
    <t>The echogenic focus within the left ovary is grossly stable in size however, since the prior study, there has
been increase in size of the left ovary. It is now enlarged at 32 cc and has a multi follicular appearance.</t>
  </si>
  <si>
    <t>32x34x26mm hyperechoic round lesion with 26x34x28mm solid component.</t>
  </si>
  <si>
    <t>locallaghan</t>
  </si>
  <si>
    <t xml:space="preserve">Sparnon, Mark </t>
  </si>
  <si>
    <t>Pain RIF, continues post-ablation. ? Endometrioma.</t>
  </si>
  <si>
    <t>Poor visibility of the endometrium and Mirena. No obvious displacement of the Mirena however unable to confirm its position. Only seen TA. Unable to test mobility</t>
  </si>
  <si>
    <t>Previous severe endometriosis, removal of right ovary and tube. Previous left endometrioma and hydrosalpinx on the left side seen first in 2010.</t>
  </si>
  <si>
    <t xml:space="preserve">check/ intramural and fundal </t>
  </si>
  <si>
    <t>11 x 9 x 10</t>
  </si>
  <si>
    <t xml:space="preserve">surgically absent </t>
  </si>
  <si>
    <t>Small collection of anechoic fluid measuring 12x10x9 anterior to the left ovary.</t>
  </si>
  <si>
    <t>McCormack, Natalie</t>
  </si>
  <si>
    <t>12 Follicles. There is a 9mm cyst with low level echoes in the right ovary. At this small size it is difficult to determinewhether it is a haemorrhagic cyst or an endometrioma. If it persists it is an endometrioma.</t>
  </si>
  <si>
    <t>8 follicles, dominant ffollicle 21mm</t>
  </si>
  <si>
    <t>The pouch of Douglas is filled with fibrous tissue (including thickened uterosacral ligaments and thickened
rectal peritoneum) which pulls the rectal wall upwards towards the posterior cervix.</t>
  </si>
  <si>
    <t>kstock</t>
  </si>
  <si>
    <t>Saha, Sarah</t>
  </si>
  <si>
    <t>Abnormal periods and discharge. History ovarian cyst and left ectopic pregnancy. ? persistent cyst ?
endometrial thickness/abnormality.</t>
  </si>
  <si>
    <t>corpus luteum (thick wall cyst)</t>
  </si>
  <si>
    <t>Prowse, S</t>
  </si>
  <si>
    <t>Pelvic US - severe pain ++ on day 1
History of ? PCOS and endometriosis ? Pelvic pathology</t>
  </si>
  <si>
    <t>13 antral follicles</t>
  </si>
  <si>
    <t xml:space="preserve">7 mm hypoechoic nodule </t>
  </si>
  <si>
    <t>In the right uterosacral ligament there is a 7 mm hypoechoic nodule which could be a focus of endometriosis.</t>
  </si>
  <si>
    <t>RRI997</t>
  </si>
  <si>
    <t>Pelvic pain. History of endometriosis and ovarian cysts</t>
  </si>
  <si>
    <t>13mm corpus luteum</t>
  </si>
  <si>
    <t>contains two follicles (2 - 9mm)</t>
  </si>
  <si>
    <t>Compton, G</t>
  </si>
  <si>
    <t>Heavy periods. ? structural abnormality or endometriosis.</t>
  </si>
  <si>
    <t>possible small calcification within the ovary does raise the possibility of a dermoid measuring 2.2cm in maximal diameter.</t>
  </si>
  <si>
    <t>aslaven</t>
  </si>
  <si>
    <t xml:space="preserve">Moss, Mary </t>
  </si>
  <si>
    <t>GE E9</t>
  </si>
  <si>
    <t>Rule out endometriosis</t>
  </si>
  <si>
    <t>Collapsing corpus luteum cyst seen. Trace of fluid within the Pouch_x000D_of Douglas.</t>
  </si>
  <si>
    <t>There is a comment "appearances suggestive of infiltrative endometriosis" Does not define where though.</t>
  </si>
  <si>
    <t>mmillar</t>
  </si>
  <si>
    <t xml:space="preserve">Perkins, Gary </t>
  </si>
  <si>
    <t>Medical TOP in July, bleeding since, can be very heavy ? retained products.
Previously periods regular, but heavy ? endometriosis.</t>
  </si>
  <si>
    <t xml:space="preserve">Graham, Kathryn </t>
  </si>
  <si>
    <t>Investigation for Deep Infiltrating Endometriosis_x000D_Dysmenorrhoea</t>
  </si>
  <si>
    <t>24 x 12 x 20</t>
  </si>
  <si>
    <t>The right ovary is fixed to a free loop of bowel inferolaterally via a hypoechoic nodule which_x000D_measures 10 x 8 x 7 mm. The superior medial right ovary is also fixed to bowel, however, _x000D_another discrete nodule is not seen. 
There is a right adnexal simple cyst noted measuring 14 x 11 x 11 mm (0.9 ml).</t>
  </si>
  <si>
    <t>polycystic in appearance. The _x000D_follicle count includes 30 follicles which measure 2-9 mm in diameter and 0 follicles 10_x000D_mm. The largest follicle measures 9 mm in diameter.
The left ovary is tender to transducer pressure.
It is fixed to lateral uterus by nodule measuring 5 x 4 x 4 mm.</t>
  </si>
  <si>
    <t>6 x 5 x 19</t>
  </si>
  <si>
    <t xml:space="preserve">7 x 9 x 12 </t>
  </si>
  <si>
    <t>Approximately 105 mm from the anal verge there is an endometriotic nodule in the anterior_x000D_bowel wall which measures 29 x 14 x 12 mm and extends into the submucosa layer of the_x000D_bowel wall. It involves a segment of bowel which measures 41 mm in length and joins the_x000D_nodule in the left uterosacral ligament. There is a second bowel nodule approximately 156_x000D_mm from the anal verge which measures 10 x 8 x 7 mm and involves the muscularis_x000D_propria layer of the bowel wall.</t>
  </si>
  <si>
    <t>C. Smedley</t>
  </si>
  <si>
    <t>Woolcock. J</t>
  </si>
  <si>
    <t>Endometriosis. Adenomyosis</t>
  </si>
  <si>
    <t>4 antral follicles</t>
  </si>
  <si>
    <t>Woodrow, Nicole_x000D_</t>
  </si>
  <si>
    <t>Philips EPIQ 7</t>
  </si>
  <si>
    <t>Endometriosis assessment with bowel preparation.
- 45 year old woman with worsening pelvic pain with bowel motions.</t>
  </si>
  <si>
    <t>Hysterectomy and Left oophorectomy - adenomyosis, endometriosis, 2020
Adhesiolysis, including of bilateral ureteric adhesions and adhesions to the
right ovary, 2021</t>
  </si>
  <si>
    <t>There is a 30mm band of adhesions over the medial aspect of the ovary. This is adherent
to the surface of the ovary with a calcified rim- likely fibrosis/ endometriosis. The rectosigmoid is focally tethered to the ovary here, along with the peritoneum over the
bladder.</t>
  </si>
  <si>
    <t>There is a 30mm band of adhesions over the medial aspect of the ovary. This is adherentto the surface of the ovary with a calcified rim- likely fibrosis/ endometriosis.There are small nodules on the surface of the ovary in associa/on with this area (seebelow for details).1. Findings: Nodule on the surface of the right ovary. Size 8.0 mm x 4.0 mm
2. Findings: Nodule on the surface of the right ovary. Size 4.0 mm x 4.0 mm x 4.0 mm.
Vol 0.0 cm³
3. Findings: Nodule on the surface of the right ovary. Size 6.0 mm x 5.0 mm x 4.0 mm.
Vol 0.1 cm³
4. Findings: Nodule on the surface of the right ovary. Size 6.0 mm x 6.0 mm x 5.0 mm.
Vol 0.1 cm³</t>
  </si>
  <si>
    <t>oophorectomy</t>
  </si>
  <si>
    <t>Bloating and bowel pain._x000D_Background bowel endometriosis.</t>
  </si>
  <si>
    <t xml:space="preserve">The right ovary contains unilocularcyst and mobile with no evidence of endometriomas. Endometrioma of the left ovary which is adherent to theuterus medially. Abnormal posterior pelvic compartment noted on 'deep endometriosis scan' today. The POD is partially obliterated to the left of the midline. Right uterosaral ligament endometriosis lesion noted measuring 4 x 3 x 4 mm. </t>
  </si>
  <si>
    <t>The right ovary contains unilocular cyst measuring 34 mm in diameter and mobile with no evidence of endometriomas.</t>
  </si>
  <si>
    <t>28 x 20 x 25</t>
  </si>
  <si>
    <t xml:space="preserve">contains unilocular cystic lesion measuring 28 x 20 x 25 mm. This cystic lesion contains ground glass material. Endometrioma of the left ovary which is adherent to the  uterus medially. </t>
  </si>
  <si>
    <t>4x3x4</t>
  </si>
  <si>
    <t>Visualisation of the posterior compartment demonstrated that the sliding sign is negative to the left of the midline, i.e. the anterior rectal wall glides nicely over the posterior vagina. Anterior rectal and anterior rectosigmoid muscularis propria appear grossly normal. Normal anterior pelvic compartment 
noted on 'deep endometriosis ultrasound scan' today.</t>
  </si>
  <si>
    <t>Mathew Leonardi</t>
  </si>
  <si>
    <t>Pelvic pain, history of endometriosis</t>
  </si>
  <si>
    <t>Adenomyotic uterus noted on scan today. Subserosal fibroid noted at left fundus. The ovaries appear grossly normal and mobile bilaterally with no evidence of endometriomas. There is no evidence of deep endometriosis throughout the posterior or anterior compartments and the pouch of Douglas is not obliterated. The bladder and left ureter appear normal, but interestingly, the right ureter appears dilated (i.e. hydroureter) despite no evidence of deep endometriosis compressing the ureter. If she has underlying endometriosis, this may be superficial endometriosis. For GC - she is coming to see you for a second opinion and may want a hyst for the adeno. She has had her tubes removed during her previous "endo" surgeries and is not planning any further children. I think she has some SE in the POD (hyperechoic foci seen today).</t>
  </si>
  <si>
    <t>35x26x29</t>
  </si>
  <si>
    <t>Site specific tenderness (SST): SST noted over the right ovary</t>
  </si>
  <si>
    <t>Site specific tenderness (SST): SST noted over the left ovary</t>
  </si>
  <si>
    <t xml:space="preserve">Uterus height not provided. Site specific tenderness (SST): SST noted over the right ovary, left ovary, POD, right uterosacral ligament and left uterosacral ligament. Left ureters appears grossly normal and there is no obvious hydroureter. 
Right ureter appears grossly abnormal, with dilatation reaching 6.8 mm. Anterior rectal and anterior recto-sigmoid muscularis propria appear grossly normal. 
GC: I think she has some SE in the POD (hyperechoic foci seen today). </t>
  </si>
  <si>
    <t>RIC5-9-A</t>
  </si>
  <si>
    <t>2008 &amp; 2009</t>
  </si>
  <si>
    <t>Ultrasound for 'deep endometriosis scan' today to evaluate the anterior and posterior pelvic compartments 
for deep infiltrating endometriosis (bladder, ureters, rectum recto-sigmoid, vagina, RVS, uterosacral 
ligaments). Recent USS left ovarian endometiroma (2.5 cm) and right dermoid 5 mm.
Asymptomatic.
Severe adhesions laparosocpies 2008 and 2009.</t>
  </si>
  <si>
    <t xml:space="preserve"> Mirena IUS is located at the fundus of the uterus however rotated 150 
degrees clockwise. Small endometrioma of the left ovary and small dermoid cyt of the right ovary; right ovary 
is adherent to the uterus medially. Nil adenomyosis noted on scan today. Normal posterior pelvic 
compartment noted on 'deep endometriosis scan' today. The POD is not obliterated. There is no obvious 
uterosacral, vaginal, rectovaginal septum, retro-cervical, anterior rectal or recto-sigmoid deep endometriotic 
nodule. There is no obvious bowel deep endometriotic nodule. Normal anterior pelvic compartment noted on 
'deep endometriosis ultrasound scan' today. Bladder appears grossly normal and there is no obvious 
hydroureter bilaterally. If she has underlying endometriosis, this is likely to be superficial disease.</t>
  </si>
  <si>
    <t>5 x 4 x 5</t>
  </si>
  <si>
    <t>Right ovary: contains unilocular cystic lesion measuring 5 x 4 x 5 mm. The contents of this cystic lesion are 
hyperechoic/solid in appearance. Recent USS left ovarian endometiroma (2.5 cm) and right dermoid 5 mm.</t>
  </si>
  <si>
    <t>9 x 8 x 8</t>
  </si>
  <si>
    <t>unilocular cystic lesion contains ground glass material</t>
  </si>
  <si>
    <t>Mirena IUS is located at the fundus of the uterus however rotated 150  degrees clockwise. Small endometrioma of the left ovary and small dermoid cyt of the right ovary; right ovary is adherent to the uterus medially. If she has underlying endometriosis, this is likely to be superficial disease.</t>
  </si>
  <si>
    <t>Sherin Sayed</t>
  </si>
  <si>
    <t>Amenorrhoeic secondary to Microgynon 50 continous use</t>
  </si>
  <si>
    <t>Nil adenomyosis noted on scan today. The ovaries appear normal and mobile bilaterally with no evidence of endometriomas. Possible subtle POD superficial endometriosis lesions noted measuring 1.3 x 1.0 x 1.4 mm and 1.7 x 1.4 x 1.4 mm. Otherwise essentially normal posterior pelvic compartment noted on 'deep endometriosis scan' today. The POD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</si>
  <si>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Left, intramural</t>
  </si>
  <si>
    <t>17x13x14</t>
  </si>
  <si>
    <t xml:space="preserve">free fluid: present, largest pool 38.0 mm x 7.0 mm x 22.0 mm, volume 3.1 ml, </t>
  </si>
  <si>
    <t>If she has underlying endometriosis, this is likely to be superficial disease.</t>
  </si>
  <si>
    <t>Severe dysmenorrhoea and dyschezia</t>
  </si>
  <si>
    <t>Nil adenomyosis noted on scan today, however the uterus appears anteverted/retroflexed. The ovaries appear normal with no evidence of endometriomas, however the left ovary appears adherent to the uterus. Abnormal posterior pelvic compartment noted on 'deep endometriosis scan' today. Torus uterinus endometriotic nodule noted with partial POD obliteration to the left of midline. There is no obvious uterosacral ligament, vaginal, rectovaginal septum, anterior rectal or rectosigmoid deep endometriotic nodules. Normal anterior pelvic compartment noted on 'deep endometriosis ultrasound scan'</t>
  </si>
  <si>
    <t>3 yr of dysmenorrhoea, esp. rectal region</t>
  </si>
  <si>
    <t>today. Bladder appears grossly normal and there is no obvious hydroureter bilaterally. If she has underlying endometriosis, this is likely to be superficial disease.</t>
  </si>
  <si>
    <t>For 'deep endometriosis scan' today to evaluate the anterior and posterior pelvic compartments for deep infiltrating endometriosis (bladder, ureters, rectum recto-sigmoid, vagina, RVS, uterosacral ligaments). Dyschezia. Severe dysmenorrhoea.</t>
  </si>
  <si>
    <t>Focal endometrial pathology consistent with submucosal fibroid (&gt; 50% intra-cavitary). Endometriomas x3 of the left ovary which is adherent to the uterus and the left uterosacral endometriotic lesion (8 x 5 x 9 mm). Abnormal posterior pelvic compartment noted on 'deep endometriosis scan' today. The POD is partially obliterated to the left of the midline. Possible left posterolateral vaginal endometriotic lesion measuring 13 x 6 x 12 mm. Rectovaginal septum contains endometriotic lesion measuring 12 x 7 x 10 mm (anterior rectum is adherent to this). Presence of a possible subtle anterior upper rectal deep endometriotic nodule noted and measuring 9 x 6 x 9 mm. I think this upper rectal lesion is at the level of the posterior uterine fundus (retroveted uterus) and appears to be extra-mucosal. Normal anterior pelvic compartment noted on 'deep endometriosis ultrasound scan' today. Bladder appears grossly normal and there is no obvious hydroureter bilaterally.</t>
  </si>
  <si>
    <t>Projects into the endometrial cavity more than 50%</t>
  </si>
  <si>
    <t>31x20x25</t>
  </si>
  <si>
    <t>Fixed to the uterus and left uterosacral ligament endometriotic lesion</t>
  </si>
  <si>
    <t xml:space="preserve">13 x 13 x 11 </t>
  </si>
  <si>
    <t xml:space="preserve">14 x 11 x 14 </t>
  </si>
  <si>
    <t>13 x 7 x 13</t>
  </si>
  <si>
    <t>contains x3 unilocular cystic lesions measuring 13 x 13 x 11 mm, 14 x 11 x 14 mm and 13 x 7 x 13 mm, respectively. These cystic lesions contain ground glass material. Endometriomas x3 of the left ovary which is adherent to the uterus and the left uterosacral endometriotic lesion (8 x 5 x 9 mm).
These cystic lesions contain ground glass material.</t>
  </si>
  <si>
    <t>12x7x10</t>
  </si>
  <si>
    <t>13x6x12</t>
  </si>
  <si>
    <t>8x5x9</t>
  </si>
  <si>
    <t>Focal endometrial pathology consistent with submucosal fibroid (&gt; 50% intra-cavitary). Endometriomas x3 of the left ovary which is adherent to the uterus and the left uterosacral endometriotic lesion (8 x 5 x 9 mm). Abnormal posterior pelvic compartment noted on 'deep endometriosis scan' today. The POD is partially obliterated to the left of the midline. Possible left posterolateral vaginal endometriotic lesion measuring 13 x 6 x 12 mm. Rectovaginal septum contains endometriotic lesion measuring 12 x 7 x 10 mm (anterior rectum is adherent to this). Presence of a possible subtle anterior upper rectal deep endometriotic nodule noted and measuring 9 x 6 x 9 mm. I think this upper rectal lesion is at the level of the posterior uterine fundus (retroveted uterus) and appears to be extra-mucosal.</t>
  </si>
  <si>
    <t>For 'deep endometriosis scan' today to evaluate the anterior and posterior pelvic compartments for deep infiltrating endometriosis (bladder, ureters, rectum recto-sigmoid, vagina, RVS, uterosacral ligaments).
Dysmenorrhoea.</t>
  </si>
  <si>
    <t>Both ovaries appear grossly normal and freely mobile. Nil adenomyosis noted on scan today. Normal posterior pelvic compartment noted on 'deep endometriosis scan' today. The POD is not obliterated. There is no obvious uterosacral, vaginal, rectovaginal septum, retro-cervical, anterior rectal or recto-sigmoid deep endometriotic nodule. There is no obvious bowel deep endometriotic nodule. Normal anterior pelvic compartment noted on 'deep endometriosis ultrasound scan' today. Bladder appears grossly normal and there is no obvious hydroureter bilaterally. If she has underlying endometriosis, this is likely to be superficial disease.</t>
  </si>
  <si>
    <t>Mercedes Espada</t>
  </si>
  <si>
    <t>2008 &amp; 2018</t>
  </si>
  <si>
    <t>Ultrasound for 'deep endometriosis scan' today to evaluate the anterior and posterior pelvic compartments for deep endometriosis (bladder, ureters, rectum recto-sigmoid, vagina, RVS, uterosacral ligaments).</t>
  </si>
  <si>
    <t>Nil adenomyosis noted on scan today. The ovaries appear adherent to both pelvic sidewalls,with no evidence of endometriomas. Abnormal posterior pelvic compartment noted on 'deep endometriosis scan' today. There is a subtle upper rectal deep endometriotic nodule measuring 10x5x4 mm at the level of the retrocervix and this is extra-mucosal. The POD is not obliterated. There is no obvious deep endometriosis elsewhere (uterosacral ligament, vaginal, rectovaginal septum, torus uterinus). Normal anterior pelvic compartment noted on 'deep endometriosis ultrasound scan' today. Bladder appears grossly normal and there is no obvious hydroureter bilaterally.</t>
  </si>
  <si>
    <t>There is a subtle upper rectal deep endometriotic nodule measuring 10x5x4 mm at the level of the retrocervix and this is extra-mucosal.</t>
  </si>
  <si>
    <t>For 'deep endometriosis scan' today to evaluate the anterior and posterior pelvic compartments for deep infiltrating endometriosis (bladder, ureters, rectum recto-sigmoid, vagina, RVS, uterosacral ligaments).
Pelvic pain. GIT symptoms - dyschezia. Nil rectal bleeding.</t>
  </si>
  <si>
    <t>Both ovaries appear grossly normal and freely mobile. Nil adenomyosis. Abnormal posterior pelvic compartment noted on 'deep endometriosis scan' today. The POD is partially obliterated. The anterior rectal wall is adherent to the Rectovaginal septum endometriotic lesion measuring 9 x 5 x 8 mm. There is however no obvious anterior rectal/anterior rectosigmoid deep endometriotic nodule noted. Normal anterior pelvic compartment noted on 'deep endometriosis ultrasound scan' today. Bladder appears grossly normal and there is no obvious hydroureter bilaterally.</t>
  </si>
  <si>
    <t>partially obliterated - doesn't note which side</t>
  </si>
  <si>
    <t>9x5x8</t>
  </si>
  <si>
    <t>The POD is partially obliterated. The anterior rectal wall is adherent to the Rectovaginal septum endometriotic lesion measuring 9 x 5 x 8 mm.</t>
  </si>
  <si>
    <t>Ultrasound for 'deep endometriosis scan' today to evaluate the anterior and posterior pelvic compartments for deep infiltrating endometriosis (bladder, ureters, rectum recto-sigmoid, vagina, RVS, uterosacral ligaments).
Known stage IV endometriosis.Stage 4 endometriosis. Endometriomas. Constant pelvic pain for 10months</t>
  </si>
  <si>
    <t>Nil obvious adenomyosis. Focal endometrial pathology consistent with possible endometrial polyp. Right ovary enlarged and contains two haemorrhagic cysts; both ovaries
appear adherent to the uterus. Abnormal posterior pelvic compartment noted on 'deep endometriosis scan' today. The POD is completely obliterated. Presence of an anterior rectal deep endometriotic nodule noted and measuring 40 x 11 x 12 mm. I think this upper rectal lesion is at the level of the torus uterinus (and fixed to the torus uterinus endometriosis lesion measuring 11 x 4 x 12 mm and alo fixed to the posterior mid-uterus) and appears to be extra-mucosal. Large right uterosacral ligament endometriosis lesion also noted measuring 11 x 7 x 7 mm. Nil rectovaginal and nil vaginal endometriosis noted. Normal anterior pelvic compartment noted on 'deep endometriosis ultrasound scan' today. Bladder appears grossly normal and there is no obvious hydroureter bilaterally.</t>
  </si>
  <si>
    <t>Right ovary enlarged and contains two haemorrhagic cysts (20x23x16 &amp; 16x10x12)</t>
  </si>
  <si>
    <t>11x7x7</t>
  </si>
  <si>
    <t>11x4x12</t>
  </si>
  <si>
    <t>Presence of an anterior rectal deep endometriotic nodule_x000D_noted and measuring 40 x 11 x 12 mm. I think this upper rectal lesion is at the level of the torus uterinus_x000D_(and fixed to the torus uterinus endometriosis lesion measuring 11 x 4 x 12 mm and alo fixed to the_x000D_posterior mid-uterus)</t>
  </si>
  <si>
    <t>(SVG Abnormal) Nil adenomyosis noted on scan today. The ovaries appear normal, left currently containing a haemorrhagic cyst, with no evidence of endometriomas. The right is mobile but the left is reduced in mobility at the uterosacral ligament. Abnormal posterior pelvic compartment noted on 'deep endometriosis scan' today. There is a left uterosacral ligament nodule noted. The POD is not obliterated. There is no obvious right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t>
  </si>
  <si>
    <t>Colour flow: Colour Doppler demonstrated peri-vascular "ring of fire".
Left ovary : x x mm, and contains unilocular cystic lesion with hyperechoic material consistent with haemorrhage. This measures the entirety of the ovary.
Site specific tenderness (SST): SST noted over the left ovary and left uterosacral ligament.</t>
  </si>
  <si>
    <t>4.5x5.2x5</t>
  </si>
  <si>
    <t>Abnormal posterior pelvic compartment noted on 'deep endometriosis scan' today.</t>
  </si>
  <si>
    <t>Ultrasound for 'deep endometriosis scan' today to evaluate the anterior and posterior pelvic compartments for deep infiltrating endometriosis (bladder, ureters, rectum recto-sigmoid, vagina, RVS, uterosacral ligaments). Planned IVF for genetic screening reasons</t>
  </si>
  <si>
    <t>Small focal adenomyosis noted on scan today. The ovaries appear normal and mobile bilaterally. In the right ovary, there is a tiny 6 x 6 x 6 mm hypoechoic irregular area that was identified. This could represent an old corpus luteum or residual effect from egg retrieval. Small endometrioma is possible though unlikely based on absence of other endometriosis findings. Normal posterior pelvic compartment noted on 'deep endometriosis scan' today. The POD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t>
  </si>
  <si>
    <t>Check: fundus</t>
  </si>
  <si>
    <t>5x8x9</t>
  </si>
  <si>
    <t>There is a tiny 6 x 6 x 6 mm hypoechoic irregular area that was identified. This could represent an old corpus luteum or residual effect from egg retrieval. Small endometrioma is possible though unlikely based on absence of other endometriosis findings</t>
  </si>
  <si>
    <t>Ovary normal in size and appearance. Dominant follicle present.</t>
  </si>
  <si>
    <t>In the right ovary, there is a tiny 6 x 6 x 6 mm hypoechoic irregular area that was identified. This could represent an old corpus luteum or residual effect from egg retrieval. Small endometrioma is possible though unlikely based on absence of other endometriosis findings.</t>
  </si>
  <si>
    <t>Ultrasound for 'deep endometriosis scan' today to evaluate the anterior and posterior pelvic compartments for deep endometriosis (bladder, ureters, rectum recto-sigmoid, vagina, RVS, uterosacral ligaments).
4th March 2020 she underwent laparoscopic bowel resection.
Pelvic pain and dysmneorrhoea.</t>
  </si>
  <si>
    <t>Left ovary appears grossly normal however appears fixed to the adenomyotic (anteverted/retroflexed) uterus and left hydrosalpinx. Abnormal posterior pelvic compartment noted on 'deep endometriosis scan' today. The POD is completely obliterated. Nil obvious rectal or rectosigmoid deep endometriosis noted. Bilateral uterosacral ligament and torus uterinus deep endometriosis lesions noted. Normal vagina and rectovaginal septum. Normal anterior pelvic compartment noted on 'deep endometriosis ultrasound scan' today. Bladder appears grossly normal and there is no obvious hydroureter bilaterally.</t>
  </si>
  <si>
    <t xml:space="preserve">Right ovary not visualised. </t>
  </si>
  <si>
    <t>Left adnexum: unilocular tubular structure with anechoic contents measuring 14 x 9 x 14 mm.
Colour Doppler score 1 (nil vascularity).</t>
  </si>
  <si>
    <t>10x5x9</t>
  </si>
  <si>
    <t>6x5x5</t>
  </si>
  <si>
    <t>11x4x11</t>
  </si>
  <si>
    <t>For 'deep endometriosis scan' today to evaluate the anterior and posterior pelvic compartments for deep infiltrating endometriosis (bladder, ureters, rectum recto-sigmoid, vagina, RVS, uterosacral ligaments).
Severe dysmenorrhoea, dyspareunia.
Been off the COCP for 12 months (background migraines).</t>
  </si>
  <si>
    <t>Normal pelvis on scan today. Both ovaries appear grossly normal and freely mobile. il adenomyosis noted on scan today. Normal posterior pelvic compartment noted on 'deep endometriosis scan' today. The POD is not obliterated. There is no obvious uterosacral, vaginal, rectovaginal septum, retro-cervical, anterior rectal or recto-sigmoid deep endometriotic nodule. There is no obvious bowel deep endometriotic nodule. Normal anterior pelvic compartment noted on 'deep endometriosis ultrasound scan' today. Bladder appears grossly normal and there is no obvious hydroureter bilaterally. Site specific tenderness noted over the left ovary, POD, right uterosacral ligament and left uterosacral ligament. f she has underlying endometriosis, this is likely to be superficial disease.</t>
  </si>
  <si>
    <t>SST noted over left ovary</t>
  </si>
  <si>
    <t>Site specific tenderness noted over the left ovary, POD, right uterosacral ligament and left uterosacral ligament. if she has underlying endometriosis, this is likely to be superficial disease.</t>
  </si>
  <si>
    <t>Ultrasound for 'deep endometriosis scan' today to evaluate the anterior and posterior pelvic compartments for deep infiltrating endometriosis (bladder, ureters, rectum recto-sigmoid, vagina, RVS, uterosacral ligaments).
Previous laparotomy in Malaysia for endometriosis including endometriomas (2006).
Trying to conceive since March 2019.
Dysmenorrhoea and bowel symptoms (cyclical urgency).</t>
  </si>
  <si>
    <t>Stage IV intestinal endometriosis. Nil obvious adenomyosis noted. Although both ovaries appear grossly normal the left ovary is adherent to the left uterosacral ligament and the right ovary is adherent to the uterus medially. Abnormal posterior pelvic compartment noted on 'deep endometriosis scan' today. The POD is partially obliterated to the left of the midline. Presence of an anterior rectal deep endometriotic nodule is noted and measuring 19 x 5 x 9 mm. I think this rectal lesion is at the level of the torus uterinus (adherent to the torus uterinus DE lesion) and appears to be extra-
mucosal. Bilateral uterosacral and torus uterinus deep endometriosis lesions also noted. Normal anterior pelvic compartment noted on 'deep endometriosis ultrasound scan' today. Bladder appears grossly normal and there is no obvious hydroureter bilaterally.</t>
  </si>
  <si>
    <t>6x5x10</t>
  </si>
  <si>
    <t>5x3x5</t>
  </si>
  <si>
    <t>7x4x7</t>
  </si>
  <si>
    <t>Stage IV intestinal endometriosis</t>
  </si>
  <si>
    <t>Nil adenomyosis noted on scan today. The right ovary appears normal and mobile. The left ovary appears adherent to the left pelvic sidewall. No evidence of endometriomas noted. Left pelvic sidewall endometriosis present measuring 5x3x2 mm. Normal posterior pelvic compartment noted on 'deep endometriosis scan' today. The POD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</si>
  <si>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Left pelvic sidewall hypoechoyc lesion noted measuring 5x3x2 mm.</t>
  </si>
  <si>
    <t>Ultrasound for 'deep endometriosis scan' today to evaluate the anterior and posterior pelvic compartments for deep endometriosis (bladder, ureters, rectum recto-sigmoid, vagina, RVS, uterosacral ligaments). Chronic dysmenorrhea and severe pelvic pain.</t>
  </si>
  <si>
    <t>Mild adenomyosis noted on scan today.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</si>
  <si>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SST noted over the left ovary</t>
  </si>
  <si>
    <t>mild adenomyosis. SST noted over POD, RUSL and LUSL</t>
  </si>
  <si>
    <t>Right ovary appears polycystic. Nil adenomyosis noted on scan today. The ovaries appear mobile bilaterally with no evidence of endometriomas. Possible subtle POD superficial endometriosis noted measuring 4 x 2 x 3 mm. Normal posterior pelvic compartment noted on 'deep endometriosis scan' today. The POD is not obliterated. There is no obvious uterosacral ligament, vaginal, rectovaginal septum, retro-cervical,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</si>
  <si>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 xml:space="preserve">Appears polycystic. </t>
  </si>
  <si>
    <t xml:space="preserve">28 x 23 x29 </t>
  </si>
  <si>
    <t>Colour Doppler demonstrated peri-vascular "ring of fire".</t>
  </si>
  <si>
    <t>largest pool 17.0 mm x 12.0 mm x 26.0 mm, volume 2.8 ml</t>
  </si>
  <si>
    <t>For 'deep endometriosis scan' today to evaluate the anterior and posterior pelvic compartments for deep infiltrating endometriosis (bladder, ureters, rectum recto-sigmoid, vagina, RVS, uterosacral ligaments).
Severe dysmenorrhoea and dyschezia.</t>
  </si>
  <si>
    <t>Adenomyotic uterus noted on scan today. Isthmocele noted measuring 13 x 11 x 16 mm. Both ovaries appear grossly normal and freely mobile. Normal posterior pelvic compartment noted on 'deep endometriosis scan' today. The POD is not obliterated. There is no obvious uterosacral, vaginal, rectovaginal septum, retro-cervical, anterior rectal or recto-sigmoid deep endometriotic nodule. There is no obvious bowel deep endometriotic nodule. Normal anterior pelvic compartment noted on 'deep endometriosis ultrasound scan' today. Bladder appears grossly normal and there is no obvious hydroureter bilaterally. Site specific tenderness noted over the right ovary, POD, right uterosacral ligament and left uterosacral ligament. If she has underlying endometriosis, this is likely to be superficial disease.</t>
  </si>
  <si>
    <t>Site specific tenderness (SST) noted over the right ovary</t>
  </si>
  <si>
    <t>Site specific tenderness (SST): SST noted over the right ovary, POD, right uterosacral ligament and left uterosacral ligament.</t>
  </si>
  <si>
    <t>Ultrasound for 'deep endometriosis scan' today to evaluate the anterior and posterior pelvic compartments for deep infiltrating endometriosis (bladder, ureters, rectum recto-sigmoid, vagina, RVS, uterosacral ligaments).
Pelvic pain and dyspareunia.</t>
  </si>
  <si>
    <t>Ultrasound for 'deep endometriosis scan' today to evaluate the anterior and posterior pelvic compartments for deep endometriosis (bladder, ureters, rectum recto-sigmoid, vagina, RVS, uterosacral ligaments). COCP - Qlaria + Mirena IUD.</t>
  </si>
  <si>
    <t>Nil adenomyosis noted on scan today. Mirena IUD is correctly placed.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 There are filmy adhesions in the posterior compartment, which could represent superficial endometriosis or post-operative scarring.</t>
  </si>
  <si>
    <t>Site specific tenderness (SST) noted over right ovary</t>
  </si>
  <si>
    <t>There are filmy adhesions present in the POD, which could represent superficial endometriosis or post-operative adhesions. Site specific tenderness (SST): SST noted over the uterus, right ovary, right uterosacral ligament and left uterosacral ligament.</t>
  </si>
  <si>
    <t>Ultrasound for 'deep endometriosis scan' today to evaluate the anterior and posterior pelvic compartments for deep infiltrating endometriosis (bladder, ureters, rectum recto-sigmoid, vagina, RVS, uterosacral ligaments). Likely endometriosis -- on DMPA.</t>
  </si>
  <si>
    <t>Right ovary appears polycystic. Nil adenomyosis noted on scan today. The ovaries appear mobile bilaterally with no evidence of endometriomas. Abnormal posterior pelvic compartment noted on 'deep endometriosis scan' today. Possible left pararectal space endometriotic leison noted measuring 7 x 3 x 8 mm. The POD however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</si>
  <si>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Appears polycystic</t>
  </si>
  <si>
    <t>Where should this information go? Possible left pararectal space endometriotic leison noted measuring 7 x 3 x 8 mm</t>
  </si>
  <si>
    <t>For 'deep endometriosis scan' today to evaluate the anterior and posterior pelvic compartments for deep infiltrating endometriosis (bladder, ureters, rectum recto-sigmoid, vagina, RVS, uterosacral ligaments). Significant menstrual dyschezia. Dysmenorrhoea. One child (adopted).</t>
  </si>
  <si>
    <t>Small endometrioma of the right ovary noted on scan today; both ovaries mobile (haemorrhagic cyst of the right ovary also noted). Nil adenomyosis noted on scan today. Possible right uterosacral ligament endometriotic lesion noted measuring 6 x 2 x 4 mm. Otherwise essentially normal posterior pelvic compartment noted on 'deep endometriosis scan' today. The POD is not obliterated. There is no obvious uterosacral, vaginal, rectovaginal septum, retro-cervical, anterior rectal or recto-sigmoid deep endometriotic nodule. There is no obvious bowel deep endometriotic nodule. Normal anterior pelvic compartment noted on 'deep endometriosis ultrasound scan' today. Bladder appears grossly normal and there is no obvious hydroureter bilaterally. If she has underlying endometriosis, this is likely to be superficial disease.</t>
  </si>
  <si>
    <t xml:space="preserve">11 x 9 x 10 </t>
  </si>
  <si>
    <t>42 x 40 x 44</t>
  </si>
  <si>
    <t>This cystic lesion contains ground glass material. This cystic lesion contains hyperechoic material consistent with haemorrhage.</t>
  </si>
  <si>
    <t>6x2x4</t>
  </si>
  <si>
    <t>Dysmenorrhea, dyschezia, deep dyspareunia. Ultrasound for 'deep endometriosis scan' today to evaluate the anterior and posterior pelvic compartments for deep infiltrating endometriosis (bladder, ureters, rectum recto-sigmoid, vagina, RVS, uterosacral ligaments).</t>
  </si>
  <si>
    <t>Nil adenomyosis noted on scan today. There is evidence of left uterosacral ligament endometriosis. There is no obvious right uterosacral, vaginal, rectovaginal septum, retro-cervical, anterior rectal or recto-sigmoid deep endometriotic nodules. Normal anterior pelvic compartment noted on 'deep endometriosis ultrasound scan' today. Bladder appears grossly normal and there is no obvious hydroureter bilaterally. The ovaries are normal in appearance and mobility.</t>
  </si>
  <si>
    <t>4x2x4</t>
  </si>
  <si>
    <t>Site specific tenderness (SST): SST noted over the uterus, POD, and bladder</t>
  </si>
  <si>
    <t>RRI270</t>
  </si>
  <si>
    <t>For 'deep endometriosis scan' today to evaluate the anterior and posterior pelvic compartments for deep infiltrating endometriosis (bladder, ureters, rectum recto-sigmoid, vagina, RVS, uterosacral ligaments).
? severe endometriosis POD obliteration.</t>
  </si>
  <si>
    <t>Stage IV intestinal endometriosis. Both ovaries appear grossly normal however the right ovary is adherent to the uterus medailly. Nil adenomyosis is noted on scan today. Abnormal posterior pelvic compartment noted on 'deep endometriosis scan' today. The POD is completely obliterated. Presence of an anterior rectal deep endometriotic nodule is noted and measuring 26 x 12 x 9 mm. I think this anterior rectal lesion is at the level of the posterior uterus and appears to have prominent spikes towards the bowel lumen and extrinsic retraction. Normal anterior pelvic compartment noted on 'deep endometriosis ultrasound scan' today. Bladder appears grossly normal and there is no obvious hydroureter bilaterally</t>
  </si>
  <si>
    <t>Where should this info be recorded? "There is the presence of an hypoechoic lesion within the muscularis propria of the anterior rectal wall measuring 26 x 12 x 9 mm".</t>
  </si>
  <si>
    <t>Ultrasound for 'deep endometriosis scan' today to evaluate the anterior and posterior pelvic compartments for deep endometriosis (bladder, ureters, rectum recto-sigmoid, vagina, RVS, uterosacral ligaments).
Stage IV endometriosis -- subfertility.
10x IVF -- 1 baby.
Egg pick up in November 2019 complicated by bilateral ovarian abscesses needing laparoscopic drainage.
On Zoladex.</t>
  </si>
  <si>
    <t>Stage IV intestinal endometriosis with complete POD obliteration (uterus is anteverted/retroflexed). Endometrioma of the left ovary which is fixed to the uterus, rectum, torus uterinus, left uterosacral ligament and contralateral ovary. Right ovary appears grossly ovary and appears right ovary is fixed to the uterus and contralateral ovary. Nil obvious adenomyosis. Abnormal
posterior pelvic compartment noted on 'deep endometriosis scan' today. The POD is completely obliterated. Presence of an anterior rectal deep endometriotic nodule is noted and measuring 13 x 9 x 11 mm. I think this rectal lesion is at the level of the retro-cervix and appears to be extra-mucosal. Torus uterinus and bilateral uterosacral ligament deep endometriosis lesions noted. Normal anterior pelvic compartment noted on 'deep endometriosis ultrasound scan' today. Bladder appears grossly normal and there is no obvious hydroureter bilaterally.</t>
  </si>
  <si>
    <t>Fixed to the uterus and contralateral ovary</t>
  </si>
  <si>
    <t>Fixed to the uterus, rectum, torus uterinus, left uterosacral ligament and contralateral ovary</t>
  </si>
  <si>
    <t>Cystic lesion contains ground glass material</t>
  </si>
  <si>
    <t>5x2x7</t>
  </si>
  <si>
    <t>6x4x5</t>
  </si>
  <si>
    <t>This report was a bit confusing for me, as there was a lot of adhesions. 
Visualisation of the posterior compartment demonstrated that the sliding sign is negative, i.e. the anterior_x000D_rectal wall does not slide nicely over the posterior vagina.</t>
  </si>
  <si>
    <t>Ultrasound for 'deep endometriosis scan' today to evaluate the anterior and posterior pelvic compartments for deep infiltrating endometriosis (bladder, ureters, rectum recto-sigmoid, vagina, RVS, uterosacral ligaments).
Possible endometrioma of the left ovary.
Trying to get pregnant.
Miscarrige earlier this year (IVF).</t>
  </si>
  <si>
    <t>Possible subtle small endometrioma of the left ovary noted. Nil adenomyosis noted on scan today. The right ovary appears normal and both ovaries appear mobile bilaterally. Normal posterior pelvic compartment noted on 'deep endometriosis scan' today. The POD is not obliterated. There is no obvious uterosacral ligament, vaginal, rectovaginal septum, retro-cervical,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</si>
  <si>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5 follicles noted on scan today; 1 measuring &gt; 10 mm in diameter and 4 measuring &lt; 10 mm in diameter.</t>
  </si>
  <si>
    <t>7 x 5 x 7</t>
  </si>
  <si>
    <t>contains unilocular cystic lesion measuring 7 x 5 x 7 mm.
This cystic lesion contains ground glass material</t>
  </si>
  <si>
    <t>(SVG Normal) Nil adenomyosis noted on scan today. The ovaries appear abnormal with evidence of endometriomas bilaterally. The left ovary is focally fixed to the pelvic sidewall. The right ovary is mobile. Abnormal posterior pelvic compartment noted on 'deep endometriosis scan' today. There is a right POD/right pararectal space nodule and a left pelvic sidewall nodule. The POD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t>
  </si>
  <si>
    <t>14 x 16 x 18</t>
  </si>
  <si>
    <t>Cystic lesion contains ground glass lesion</t>
  </si>
  <si>
    <t>46 x 26 x 39</t>
  </si>
  <si>
    <t>Cystic lesion contains ground glass material
There is a left pelvic sidewall nodule at the site of ovarian fixation measuring 5 x 3 x 5 mm.</t>
  </si>
  <si>
    <t>There is a right POD/pararectal space nodule measuring 13 x 6 x 12 mm. There is a left pelvic sidewall nodule at the site of ovarian fixation measuring 5 x 3 x 5 mm.</t>
  </si>
  <si>
    <t>right POD/right pararectal space nodule &amp; eft pelvic sidewall nodule
Site specific tenderness (SST): SST noted over the POD, right uterosacral ligament and left uterosacral_x000D_ligament</t>
  </si>
  <si>
    <t>Normal right ovary. Mucinous cystadenoma fo the left ovary noted. Her uterus may harbour adenomyosis as there was asymmetric thickening of the anterior/posterior myometrium. Evaluation of the posterior compartment demonstrates deep endometriotic nodules of the rectovaginal septum and rectum (bridging upper and lower rectum). There was also an indistinct area of thickening in the right vaginal fornix suggestive of endometriosis. The posterior compartment was
otherwise normal appearing. The anterior compartment harbours a deep endometriotic nodule in the vesicouterine peritoneum. There does not appear to be any disease infiltrating the bladder muscle and nil hydroureter bilaterally.</t>
  </si>
  <si>
    <t xml:space="preserve">contains unilocular/ multilocular cystic lesion measuring x x mm. This cystic lesion contains low level echoes. Mucinous cystadenoma of the left ovary noted. </t>
  </si>
  <si>
    <t>5x4x5</t>
  </si>
  <si>
    <t>Rectovaginal septum exhibits a deep endometriotic nodule measuring 5 x 4 x 5 mm. This is adjacent and fixed to a hypoechoic lesion within the muscularis layer representing a deep endometriotic nodule of the rectum, measuring 12 x 6 x 10 mm. It is likely that this lesion bridges the intraperitoneal/retroperitoneal boundary of the lower rectum. The small bowel that is filling the pouch of Douglas does slide nicely along this area. Overall the POD does not seem obliterated (the bowel slides nicely along the posterior uterine serosa), but there is the sense that there is a significant amount of disease at the base of the POD and on the right.The left uterosacral ligaments appears grossly normal. Right uterosacral ligament thickening at its base in the area of the right vaginal fornix, but no distinct endometriotic nodule was noted. Mucinous cystadenoma fo the left ovary noted. Her uterus may harbour adenomyosis as there was asymmetric thickening of the anterior/posterior myometrium. Evaluation of the posterior compartment demonstrates deep endometriotic nodules of the rectovaginal septum and rectum (bridging upper and lower rectum). There was also an indistinct area of thickening in the right vaginal fornix suggestive of endometriosis. The posterior compartment was
otherwise normal appearing. The anterior compartment harbours a deep endometriotic nodule in the vesicouterine peritoneum.</t>
  </si>
  <si>
    <t>RRI285</t>
  </si>
  <si>
    <t>For 'deep endometriosis scan' today to evaluate the anterior and posterior pelvic compartments for deep infiltrating endometriosis (bladder, ureters, rectum recto-sigmoid, vagina, RVS, uterosacral ligaments).
Nuvaring.
Previous severe bladder endometriosis resected (surgery 2016).
Known rectovaginal endometriosis increasing pain and bowel symptoms.</t>
  </si>
  <si>
    <t>Both ovaries appear grossly normal however left ovary appears immobile. Nil adenomyosis. Abnormal posterior pelvic compartment noted on 'deep endometriosis scan' today. The POD is obliterated. Presence of an anterior rectal measuring 37 x 13 x 25 mm. I think this lesion is at the level of the retro-cervix and appears to be extra-mucosal. This anterior rectal lesion is contiguous with the POD endometriotic lesion measuring 11 x 5 x 9 mm which is contiguous with the left posterovaginal fornix endometriotic lesion measuring 18 x 8 x 16 mm. Possible right uterosacral ligament endometriotic lesion noted and measuring 8 x 5 x 7 mm. Normal anterior pelvic compartment noted on 'deep endometriosis ultrasound scan' today. Bladder appears grossly normal and there is no obvious hydroureter bilaterally.</t>
  </si>
  <si>
    <t>Left posterovaginal fornix hypoechoic lesion measuring 18 x 8 x 16 mm; this is contiguous with POD hypoechoic lesion measuring 11 x 5 x 9 mm.</t>
  </si>
  <si>
    <t>8x5x7</t>
  </si>
  <si>
    <t>Presence of an anterior rectal measuring 37 x 13 x 25 mm. I think this lesion is at the level of the retro-cervix and appears to be extra-mucosal. This anterior rectal lesion is contiguous with the POD endometriotic lesion measuring 11 x 5 x 9 mm which is contiguous with the left posterovaginal fornix endometriotic lesion measuring 18 x 8 x 16 mm.
Site specific tenderness (SST): SST noted over the uterus, left ovary and POD</t>
  </si>
  <si>
    <t>Intramural fibroids noted. Nil adenomyosis noted on scan today. The ovaries appear normal and mobile bilaterally with no evidence of endometriomas. POD peritoneal cyst noted. Abnormal posterior pelvic compartment noted on 'deep endometriosis scan' today. Right uterosacral ligament endometriossi noted. The POD is however not obliterated. There is no obvious left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</si>
  <si>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Pls check: Intramural</t>
  </si>
  <si>
    <t>34x24x34 &amp; 7x4x6</t>
  </si>
  <si>
    <t>Site specific tenderness (SST)</t>
  </si>
  <si>
    <t>SST over left ovary</t>
  </si>
  <si>
    <t xml:space="preserve">POD peritoneal cyst noted. </t>
  </si>
  <si>
    <t>For 'deep endometriosis scan' today to evaluate the anterior and posterior pelvic compartments for deep infiltrating endometriosis (bladder, ureters, rectum recto-sigmoid, vagina, RVS, uterosacral ligaments).
Nuvaring. Dysmenorrhoea. Dyschezia. Rectal bleeding cyclical. Dyspareunia.</t>
  </si>
  <si>
    <t>Both ovaries appear grossly normal and freely mobile. Nil adenomyosis noted on scan today. Abnormal posterior pelvic compartment noted on 'deep endometriosis scan' today. The POD is partially obliterated (in the lower POD anterior rectum is adherent to the rectovaginal mseptal deep endometriotic lesion). Rectovaginal septum DE lesion noted measuring 7 x 3 x 7 mm. There is no obvious uterosacral, vaginal, anterior rectal or recto-sigmoid deep endometriotic nodule. There is no obvious bowel deep endometriotic nodule. Normal anterior pelvic compartment noted on 'deep endometriosis ultrasound scan' today. Bladder appears grossly normal and there is no obvious hydroureter bilaterally. If she has underlying endometriosis, this is likely to be superficial disease.</t>
  </si>
  <si>
    <t>7x3x7</t>
  </si>
  <si>
    <t>The lower POD anterior rectum is adherent to the rectovaginal mseptal deep endometriotic lesion</t>
  </si>
  <si>
    <t>Ultrasound for 'deep endometriosis scan' today to evaluate the anterior and posterior pelvic compartments for deep infiltrating endometriosis (bladder, ureters, rectum recto-sigmoid, vagina, RVS, uterosacral ligaments).Planned for laparoscopic excision in May.</t>
  </si>
  <si>
    <t>Nil adenomyosis noted on scan today. Multi-fibroid uterus though none are impinging on the endometrium. The right pedunculated fibroid may be a broad ligament fibroid. The right ovary appears normal and mobile, though the left may contain a small endometrioma and has limited lateral mobility. Normal posterior pelvic compartment noted on 'deep endometriosis scan' today. The POD is not obliterated. There is no obvious uterosacral ligament, vaginal, rectovaginal septum, retrocervical,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t>
  </si>
  <si>
    <t>Pls check: intramural fundus, pedunculated right, intramural anterior and right</t>
  </si>
  <si>
    <t>59x50x58 &amp; 32x35x34 &amp; 10x10x10</t>
  </si>
  <si>
    <t>Colour Doppler demonstrated peri-vascular "ring of fire"._x000D_Ovary normal in size and appearance. There is a corpus luteum</t>
  </si>
  <si>
    <t>Limited in mobility laterally but mobile medially.</t>
  </si>
  <si>
    <t>11 x 16 x 13</t>
  </si>
  <si>
    <t>SST noted over the left ovary. contains unilocular cystic lesion measuring 11 x 16 x 13 mm. The ovary is distant from the probe and the contents of this are difficult to characterize, but there is suspicion that it contains ground glass material.</t>
  </si>
  <si>
    <t>2012 &amp; 2019</t>
  </si>
  <si>
    <t>For 'deep endometriosis scan' today to evaluate the anterior and posterior pelvic compartments for deep infiltrating endometriosis (bladder, ureters, rectum recto-sigmoid, vagina, RVS, uterosacral ligaments).
Previous 2012 laparoscopy for endometriosis.</t>
  </si>
  <si>
    <t>Stage IV intestinal endometriosis noted on scan today. Both ovaries appear grossly normal (left smaller) and adherent to the uterus. Abnormal posterior pelvic compartment noted on 'deep endometriosis scan' today. The POD is completely obliterated. Presence of an anterior rectal deep endometriotic nodule is noted and measuring 16 x 11 x 13 mm. I think this upper rectal lesion is at the level of the posterior fundus (retroverted) and appears to be extra-mucosal. This is contiguous with the rectovaginal septum endometriotic lesion measuring 11 x 5 x 13 mm. Right uterosacral ligament endometriotic lesion also noted measuring 6 x 7 x 6 mm. Normal anterior pelvic compartment noted on 'deep endometriosis ultrasound scan' today. Bladder appears grossly normal and there is no obvious hydroureter bilaterally.</t>
  </si>
  <si>
    <t>11x5x13</t>
  </si>
  <si>
    <t>6x7x6</t>
  </si>
  <si>
    <t>There is the presence of an hypoechoic lesion within the muscularis propria of the anterior rectal wall measuring 16 x 11 x 13 mm. I think this upper rectal lesion is at the level of the posterior fundus (retroverted) and appears to be extra-mucosal.</t>
  </si>
  <si>
    <t>Nil adenomyosis noted on scan today.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nodules. Normal anterior pelvic compartment noted on 'deep endometriosis ultrasound scan' today. Bladder appears grossly normal and there is no obvious hydroureter bilaterally. If she has underlying endometriosis, this is likely to be superficial disease.
As her endometirosis ultrasound is a good result, I would be inclined to address her possible underlying pituitary issue with Dr Champion (Endocrinologust).
In the event she is still symptomatic after this, I am happy to reconsider laparosocpy.</t>
  </si>
  <si>
    <t xml:space="preserve"> free fluid: present, largest pool 19.0 mm x 5.0 mm x 9.0 mm, volume 0.4 ml,_x000D_appearances: anechoic.</t>
  </si>
  <si>
    <t>free fluid: present, largest pool 19.0 mm x 5.0 mm x 9.0 mm, volume 0.4 ml, appearances: anechoic. Findings consistent with physiological changes, i.e. recent ovulation.</t>
  </si>
  <si>
    <t xml:space="preserve">STAGE 3 </t>
  </si>
  <si>
    <t>M Tu</t>
  </si>
  <si>
    <t>J. Duthy</t>
  </si>
  <si>
    <t>Mirena ierted 3 years ago. Daily lower abdominal pain and history of endometriosis</t>
  </si>
  <si>
    <t>10 weeks post laparoscopy - stage 3 endometriosis found. Pelvic pain ++ despite mirena and OCP ?endometriosis recurrence.</t>
  </si>
  <si>
    <t>No pelvic mass or indirect features of endometriosis evident on pelvic ultrasound.</t>
  </si>
  <si>
    <t>Dysmenorrhoea, dyspareunia on COP ? endometriosis</t>
  </si>
  <si>
    <t>Two uterine fibroids.
Reduced mobility of the pelvic viscera with partial obliteration of the pouch of Douglas. The findings raise the possibility of deep
infiltrating pelvic endometriosis.</t>
  </si>
  <si>
    <t>Anterior body subserosal 28mm.
Posterior body intramural 15mm</t>
  </si>
  <si>
    <t>Severe pelvic adhesio grade 4 endometriosis previous seroma drained and only sliver fluid seen between uterus and left ovary follow
up ?stable/progression.</t>
  </si>
  <si>
    <t>multilocular predominantly cystic lesion measuring 60 x 55 x 48mm.</t>
  </si>
  <si>
    <t>33 x 30 x 35</t>
  </si>
  <si>
    <t>predominantly cystic lesion Containsning low level echoes on the ovary measuring 33 x 30 x
35mm.</t>
  </si>
  <si>
    <t>Having severe bleed/pain</t>
  </si>
  <si>
    <t>Left ovary appears adherent to the uterus supporting pelvic adhesio ?pelvic endometriosis. Small right mildly echogenic
lesion right ovary unchanged since May ?small endometrioma</t>
  </si>
  <si>
    <t>7mm mildly
echogenic lesion within the right ovary unchanged since May ?small endometrioma or dermoid</t>
  </si>
  <si>
    <t>IUD for endometriosis.</t>
  </si>
  <si>
    <t>Abnormal bleeding for a whole week</t>
  </si>
  <si>
    <t>Appearances concerning for adhesio ?endometriosis with immobile deviated uterus and medialised ovaries. In addition,
pouch of Douglas is obliterated. Hyperplastic appearance to endometrium without definite focal abnormality. Likely uterine
adenomyosis. Haemorrhagic cyst suspected right ovary.</t>
  </si>
  <si>
    <t>23 x 20 x 16</t>
  </si>
  <si>
    <t xml:space="preserve">Attanayaka, Ramani </t>
  </si>
  <si>
    <t xml:space="preserve">Mirena 1 week ago. Persistent pelvic pain. </t>
  </si>
  <si>
    <t>Mirena in situ, appropriately positioned. Prominent adnexal vei. ?an element of pelvic venous congestion.</t>
  </si>
  <si>
    <t>Few prominent left adnexal vei noted with the largest measuring 5.2mm in diameter. ?an element of pelvic venous congestion</t>
  </si>
  <si>
    <t>Ly, Ho</t>
  </si>
  <si>
    <t>Pelvic pain with mild sig of peritonism. ? Appendicitis, ? pelvic inflammatory disease. Negative clamydia and gonorrhoea screen</t>
  </si>
  <si>
    <t>Appendix could not be identified.</t>
  </si>
  <si>
    <t>G1P0, IVF pregnancy. Heavy PV bleeding settled today. HCG 5546</t>
  </si>
  <si>
    <t>No intrauterine pregnancy is identified. No heterotopic or extrauterine pregnancy is identified</t>
  </si>
  <si>
    <t>small heterogeneous area : 16*15*17</t>
  </si>
  <si>
    <t xml:space="preserve">Takhar, Parineet </t>
  </si>
  <si>
    <t>Crampy pain right iliac fossa 3 days, Mirena ierted ?ovarian cyst or appendicitis</t>
  </si>
  <si>
    <t>Presumed haemorrhagic cyst right ovary 66mm which correlates with the site of symptoms. A follow up ultrasound in 12 weeks
time is recommended to eure resolution.
Ground glass cyst/follicle right ovary, 29mm. Coider a small endometrioma in the right clinical setting. This could also be
reassessed at the time of follow up ultrasound.</t>
  </si>
  <si>
    <t>lace-like internal architecture measuring 34 x 66 x 35mm, likely a haemorrhagic cyst. uniform cyst/follicle in relation to the right ovary measuring 29mm with low level internal echoes.</t>
  </si>
  <si>
    <t>PHx laparoscopy for endometriosis 2019. Now recurring pain</t>
  </si>
  <si>
    <t>Solitary 27mm subserous fibroid.
Both ovaries poorly mobile suggesting adhesion to the uterus.
Likely inclusion cyst adjacent to the left ovary.
Two deposits of endometriosis associated with the left uterosacral ligament.
Normal appearance and mobility of the uterus, ovaries, bladder and rectum. Superficial deposits of endometriosis
will not be routinely identified on ultrasound.</t>
  </si>
  <si>
    <t>27 x 21 x 24</t>
  </si>
  <si>
    <t>seven follicles (lead follicle 26mm, rest 2 -
9mm).</t>
  </si>
  <si>
    <t xml:space="preserve">21 x 2 x 14, 8 x 4 x 9 </t>
  </si>
  <si>
    <t>Ongoing pain. Please assess bowel ?DIE ?adenomyosis</t>
  </si>
  <si>
    <t>Loculated fluid collection in left adnexa (differential diagnosis is focally dilated tube). Consider follow-up
ultrasound in 3-6 months.
 No nodules of endometriosis
identified. Superficial deposits of endometriosis will not be identified on ultrasound.</t>
  </si>
  <si>
    <t>nine follicles (lead follicle 17mm, rest 2 -
9mm</t>
  </si>
  <si>
    <t>Within the left adnexa there is a loculated fluid collection measuring 21 x 14 x 14mm. The differential diagnosis is a focally dilated tube.</t>
  </si>
  <si>
    <t>endometriosis excision with the accidental bowel perforation resulting in colostomy and repeat surgery. Recent ultrasound suggested large endometriomas and adhesions.</t>
  </si>
  <si>
    <t xml:space="preserve">81 mm right ovarian lesion, apperarences not entirely typical of an endometrioma, possibly reflecting a mucinous cystadenoma. Left probable hydrosalpinx which appears adherent to the left ovary, rectum, and right ovary. No discrete nodules of endometriosis seen. solitary 14mm intramural fibroid with no associated activity distortion. </t>
  </si>
  <si>
    <t xml:space="preserve">14*10*13 </t>
  </si>
  <si>
    <t>81 x 81 x 67</t>
  </si>
  <si>
    <t xml:space="preserve">lead follicle of 29mm. . </t>
  </si>
  <si>
    <t>Ovary and hydrosalpinx appear adherent to each other, rectum, and likely also the right ovary.</t>
  </si>
  <si>
    <t xml:space="preserve">tubal structure ; 61*16*27 favouring hydrosalpinx. </t>
  </si>
  <si>
    <t>The cyst is homogeneous internal echoes which show acoustic streaming in real time. Appearances are not typical of an endometrioma and may reflect mucinous cystadenoma</t>
  </si>
  <si>
    <t>G0. AFC. Dysmenorrhoea ?endometriosis</t>
  </si>
  <si>
    <t>AFC= 7 on the left and 9 on the right.
Single nodule of endometriosis noted within the right uterosacral ligament.
Superficial deposits of endometriosis will not be identified on ultrasound.</t>
  </si>
  <si>
    <t>seven follicles (2 - 9mm).</t>
  </si>
  <si>
    <t>nine follicles (2 - 9mm).</t>
  </si>
  <si>
    <t>10*2*5</t>
  </si>
  <si>
    <t>3D pelvis scan and endometriosis. G1P0. 2 x failed IVF trafers. 1 x miscarriage</t>
  </si>
  <si>
    <t>Multiple fibroids throughout the uterus, largest measures 25mm. None with any impact on the uterine cavity.
Diffuse adenomyosis of the uterus.There is evidence of deep infiltrating endometriosis as follow:
1. Two nodules of endometriosis within the posterior compartment.
2. The right ovary adherent to the uterus and right uterosacral ligament.
3. Both uterosacral ligaments are thickened.</t>
  </si>
  <si>
    <t>1: Left anterior intramural 25 x 22 x 24mm
2: Fundal posterior intramural 13 x 15 x 13mm
3: Posterior intramural 10 x 4 x 8mm
4: Left posterior subserous 12 x 8 x 12mm
5: Posterior intramural 8 x 7 x 7mm, just touching the endometrium.
6: Right lateral subserous 12 x 17 x 12mm
7: Right posterior intramural 8 x 4 x 10mm</t>
  </si>
  <si>
    <t>5 x 3 x 10</t>
  </si>
  <si>
    <t>22x 7x 3</t>
  </si>
  <si>
    <t>Solitary 7mm intramural fibroid with no associated cavity distortion.
Normal appearance and mobility of the ovaries, bladder and rectum. No nodules of endometriosis identified.
Superficial deposits of endometriosis will not be identified on ultrasound.</t>
  </si>
  <si>
    <t>7 x 7 x 8</t>
  </si>
  <si>
    <t>19 follicles (2 - 9mm).</t>
  </si>
  <si>
    <t>14 follicles (2 - 9mm).</t>
  </si>
  <si>
    <t>In the left adnexa there is a fluid filled tubular structure, measuring 43 x 27 x 2. It Contains low level internal
echoes and most likely reflects a haematosalpinx. Superficial deposits of endometriosis will not be identified on ultrasound.</t>
  </si>
  <si>
    <t>five follicles (2 - 9mm). A 13mm corpus luteum</t>
  </si>
  <si>
    <t>In the left adnexa there is a fluid filled tubular structure, measuring 43 x 27 x 2. It Contains low level internal
echoes and most likely reflects a haematosalpinx.</t>
  </si>
  <si>
    <t>Endometrioma identified in the left ovary measuring 28mm. Diffuse adenomyosis of the uterus,
 No nodules of deep endometriosis identified.
Superficial deposits of endometriosis will not be routinely identified on ultrasound.</t>
  </si>
  <si>
    <t>25 x 18 x 28</t>
  </si>
  <si>
    <t>Several echogenic projection are noted into the physiological free fluid in the POD arising from the posterior
uterine serosa and the peritoneal surface. This may represent superficial endometriosis in the POD.</t>
  </si>
  <si>
    <t>The study was technically challenging due the flexion of the uterus.</t>
  </si>
  <si>
    <t>The posterior uterus is tethered to the posterior vaginal fornix.
No nodules of endometriosis identified.
Superficial deposits of endometriosis will not be identified on ultrasound.</t>
  </si>
  <si>
    <t>There is the suggestion of some tethering of the lower posterior uterus to the posterior vaginal fornix.
The rectal muscularis was examined to the level of the distal sigmoid colon.</t>
  </si>
  <si>
    <t>Severe pelvic pain, bloating, dyschezia ? endometriosis.</t>
  </si>
  <si>
    <t>No nodules of endometriosis identified. Superficial deposits of endometriosis will not be identified on ultrasound.</t>
  </si>
  <si>
    <t>four follicles (2 - 9mm).</t>
  </si>
  <si>
    <t>six follicles (2 - 9mm).</t>
  </si>
  <si>
    <t>There was normal movement of the
rectum and no endometriotic nodules were identified.
Focal tenderness to traducer pressure when scanning in the posterior vaginal fornix.</t>
  </si>
  <si>
    <t>Melissa Laforgia</t>
  </si>
  <si>
    <t>Correctly placed IUCD within the endometrial cavity.
Functional cyst 21 x 16 x 9mm (vol 5cc) identified in the right ovary.
No nodules of endometriosis
identified. Superficial deposits of endometriosis will not be identified on ultrasound.</t>
  </si>
  <si>
    <t>13 follicles (2 - 9mm). A thin-walled
avascular anechoic cyst with daughter cyst was visualised measuring 29 x 21 x 16mm (vol 5cc). The appearance
is consistent with a simple functional cyst.</t>
  </si>
  <si>
    <t>17 follicles (2 - 9mm).</t>
  </si>
  <si>
    <t>RRI436</t>
  </si>
  <si>
    <t>G0. Cotant pelvic pain. Adenomyoma on Beo scan/MRI. Laparoscopy Nov 2021 - endometriosis
in bilateral ov fossa, POD. Mirena ierted. Nausea. Bowel pain. PR bleeding. Colonoscopy - no croh. Haematuria
and dysuria. ? endometriosis ? AFC
Imagendo study.</t>
  </si>
  <si>
    <t>Correctly positioned IUS within the endometrial cavity.
In the far lateral (right) uterine fundus there is an exophytic well defined cystic structure with homogenous low
level echoes measuring 32 x 28 x 25mm. If within the uterus (favoured) it most likely represents a subserosal
adenomyoma. The differential if it is adjacent the uterus is a broad ligament endometrioma. It is definitely
separate to the right ovary.
The right ovary is polycystic. Total AFC of 40.
No nodules of endometriosis identified.
Superficial deposits of endometriosis will not be identified on ultrasound.</t>
  </si>
  <si>
    <t xml:space="preserve"> 32 x 28 x 25</t>
  </si>
  <si>
    <t>Contains 26 follicles (2 - 9mm). It is polycystic in
morphology</t>
  </si>
  <si>
    <t xml:space="preserve">Persistent heavy painful withdrawal bleeding on the pill, dyspareunia </t>
  </si>
  <si>
    <t>five follicles 2-9 mm</t>
  </si>
  <si>
    <t>three follicles (2 - 9mm).</t>
  </si>
  <si>
    <t xml:space="preserve">RRI460 </t>
  </si>
  <si>
    <t>Dyspareunia. Dyschesia with periods. Nil blood/ mucous.</t>
  </si>
  <si>
    <t>Diffuse adenomyosis of the uterus.
9mm nodule of presumed endometriosis within the torus uterinus.
 Superficial deposits of endometriosis will
not be identified on ultrasound.</t>
  </si>
  <si>
    <t>9 x 3 x 8</t>
  </si>
  <si>
    <t>Baseline and endometriosis scan?endo ? AFC ?anatomy AMH=2.7 ? egg freeze</t>
  </si>
  <si>
    <t>Combined AFC of 5.</t>
  </si>
  <si>
    <t>There is a lead follicle measuring 19 x 11 x 10mm and four follicles</t>
  </si>
  <si>
    <t xml:space="preserve">No follicles seen, </t>
  </si>
  <si>
    <t>Imagendo; On OCP skip periods</t>
  </si>
  <si>
    <t>Left ovary is polycystic in morphology</t>
  </si>
  <si>
    <t>23 follicles (2 - 9mm). It is polycystic in
morphology.</t>
  </si>
  <si>
    <t>posterior adenomyosis, thickening of the uterosacral ligaments billaterally. Filmy membranes in POD most lickly represent adhesio, left ovary adhered to the uterus.</t>
  </si>
  <si>
    <t xml:space="preserve">both uterosacral ligaments are thickend, thelft measuting 7.4 mm and right 7.6 mm. </t>
  </si>
  <si>
    <t xml:space="preserve">RRI486 </t>
  </si>
  <si>
    <t xml:space="preserve">Astill, Chris </t>
  </si>
  <si>
    <t>Canon Aplio i800</t>
  </si>
  <si>
    <t>1. Pelvic ultrasound demotrates features of adenomyosis and likely deep infiltrating endometriosis with thickening of the
uterosacral ligament and adherence of the ovaries.
2. No urinary tract abnormality demotrated.</t>
  </si>
  <si>
    <t>There is also thickening of the uterosacral ligament on the
right. Adherence of a posterior exophytic paraovarian cyst on the left to the posterior cervix.Prevoid volume of the urinary bladder 86cc with no significant post void residual without bladder wall thickening, calculus or mass. No abdominal aortic aneurysm.kidneys bilaterally are of normal size and contour with no mass, calculus or hydronephrosis, noting an 11mm cortical cyst on the left.</t>
  </si>
  <si>
    <t>Previous excision of endometriosis (August last year). Recurrent symptoms of pelvic pain</t>
  </si>
  <si>
    <t>Correctly placed Mirena, IUCD within the endometrial cavity.
Right ovary is polycystic in morphology</t>
  </si>
  <si>
    <t>21 follicles (2 - 9mm). It is polycystic in
morphology.</t>
  </si>
  <si>
    <t>13 follicles (2 - 9mm).</t>
  </si>
  <si>
    <t>Stage 4 endometriosis, dx at Laparoscopy 2016. Severe dysmenorrhoea. For fertility w/up. ? AFC ?
endometriosis recurrence.</t>
  </si>
  <si>
    <t>Two 100% intra-cavity fibroids measuring 26mm and 21mm. These have both increased in size since the
previous ultrasound in 2016.
Further small submucosal fibroids, &gt;50% intra-cavity.
Evidence of deep endometriosis with mildly thickened right uterosacral ligament and 5mm nodule of
endometriosis.</t>
  </si>
  <si>
    <t>1: Intracavity 21 x 20 x 14mm,(previously 11 x 9 x 8mm) this is located completely within the
uterine cavity.
2: Intracavity, fundal 26 x 25 x 24mm, (previously 11 x 10 x 9mm) this is located completely within the
uterine cavity.
3: Mid posterior submucosal 9 x 9 x 8mm, protrudes &gt;50% into the cavity.
4: Right anterior submucosal 12 x 11 x 8mm, protrudes &gt;50% into the cavity.
5: Mid anterior submucosal 10 x 9 x 9mm, protrudes &gt;50% into the cavity.</t>
  </si>
  <si>
    <t>18 follicles (2 - 9mm).</t>
  </si>
  <si>
    <t>16 follicles (2 - 9mm). A corpus luteum was
visualised.</t>
  </si>
  <si>
    <t>5 x 3 x 3</t>
  </si>
  <si>
    <t>The vaginal wall and left uterosacral ligaments were not thickened and have normal mobility.
The right uterosacral ligament is slightly thickend measures 5.2mm</t>
  </si>
  <si>
    <t>Subfertility. G1P0. Previous miscarriage with D and C. Endometriosis symptoms and thin endometrium.</t>
  </si>
  <si>
    <t>Combined AFC of 29. Normal uterine cavity shape.
Endometrium measures 7.5mm.
Normal appearance and mobility of the uterus, ovaries, bladder and rectum. No nodules of endometriosis
identified. Superficial deposits of endometriosis will not be identified on ultrasound</t>
  </si>
  <si>
    <t>15 follicles (2 - 9mm).</t>
  </si>
  <si>
    <t xml:space="preserve">The rectal muscularis was examined to the level of the distal sigmoid colon. Combined AFC of 29. </t>
  </si>
  <si>
    <t>G0. Pelvic pain /endometriosis excised by laparotomy and laparoscopy. TTC 2-3 yrs, check fertility and
endometriosis.</t>
  </si>
  <si>
    <t>Exteive deep endometriosis as follows:
1) Two endometriomas in the left ovary measuring 25 x 25 x 16mm and 16 x 16 x 10mm.
2) Left hydrosalpinx deely adhered to the left ovary.
3) Thickening of the left uterosacral ligament .
4) Nodule of endometriosis on the left uterosacral ligament.
5) Thickened left posterior vaginal wall with associated nodule.
6) Rectosigmoid bowel nodule measuring 19 x 12 x 8mm tethered to the posterior uterus.
7) Obliterated Pouch of Douglas.
8) Right ovary adherent to the lateral uterus.
9) Left ovary adherent to the lateral uterus, left hydrosalpinx and left uterosacral ligament.
Moderate diffuse uterine adenomyosis, is more focally severe in the posterior myometrium.
Multiple intramural fibroids, none with any impact on the uterine cavity.
The left ovary is oligofollicular (1-3 antral follicles). Single lead follicle in the right ovary.
Simple 34mm cyst identified in the right ovary, likely functional</t>
  </si>
  <si>
    <t>1: Right posterior fundal intramural 14 x 12 x 11mm
2: Left fundal anterior intramural 10 x 10 x 9mm
3: Mid body anterior intramural 8 x 6 x 6mm</t>
  </si>
  <si>
    <t>a single lead follicle of 11mm. A thin-walled
avascular anechoic cyst was visualised measuring 34 x 23 x 20mm. The appearance is consistent with a simple
cyst.</t>
  </si>
  <si>
    <t xml:space="preserve">26 x 25 x 16 </t>
  </si>
  <si>
    <t>16 x 16 x 10</t>
  </si>
  <si>
    <t>The dimeio were as follows: 26 x 25 x 16mm and 16 x 16 x 10mm.</t>
  </si>
  <si>
    <t>6 x 5 x 3</t>
  </si>
  <si>
    <t>A cystic tubular lesion measuring 28 x 6 x 6mm was present in the left adnexal region with appearances most
consistent with a hydrosalpinx.
No free fluid was present in the pelvis.</t>
  </si>
  <si>
    <t>Tuyet Nong</t>
  </si>
  <si>
    <t>Baseline ultrasound, day 3-5 metrual cycle. Check antral follicle count, endometriosis, fertility
check. PHx endometriosis surgery 2016, G0, pain recurrence</t>
  </si>
  <si>
    <t>There is evidence of endometriosis in the anterior compartment with a deposit on the serosal surface of the
anterior fundus with suspicion of myometrial invasion.
Endometrioma identified in the left ovary.
Physiological haemorrhagic follicular cyst identified in the right ovary.</t>
  </si>
  <si>
    <t>A thin walled avascular cyst
was visualised measuring 12 x 11 x 6mm, the internal echoes consistent with a haemorrhagic follicular cyst.</t>
  </si>
  <si>
    <t>20 x 16 x 12</t>
  </si>
  <si>
    <t>An avascular cyst was visualised containing homogeneous low-level, ground glass like internal echoes. Appearances are consistent with an endometrioma.</t>
  </si>
  <si>
    <t xml:space="preserve"> Imagendo study.PHx subfertility, endometriosis and fibroids. Planning for myomectomy.</t>
  </si>
  <si>
    <t>Multiple fibroids noted. The largest is subserosal and fundal measuring 55mm</t>
  </si>
  <si>
    <t>1: Fundal subserous 48 x 45 x 55mm (vol 61cc)
2: Fundal intramural 24 x 15 x 25mm
3: Anterior intramural 11 x 5 x 9mm</t>
  </si>
  <si>
    <t xml:space="preserve"> nine follicles (2 -
9mm)</t>
  </si>
  <si>
    <t xml:space="preserve"> 19 follicles (lead
follicle 12mm, rest 2 - 9mm).</t>
  </si>
  <si>
    <t>Mini arc sling ierted 2017. UI still. ? sling location ? prolapse ? post void residual</t>
  </si>
  <si>
    <t xml:space="preserve"> two follicles (lead follicles 13mm, 14mm).</t>
  </si>
  <si>
    <t xml:space="preserve"> three follicles (lead follicle 13mm, rest 2 -
9mm)</t>
  </si>
  <si>
    <t>3 x 2</t>
  </si>
  <si>
    <t>9 x7 x 4</t>
  </si>
  <si>
    <t>The post-void bladder residual was 64ml. Bladder wall is slightly thickened measuring 5.3mm.
There is evidence of increased bladder neck descent on Valsalva at 38mm (normal &lt;25mm).
Evidence of urethral hypermobility with an open retrovesical angle (126 degrees at rest, increasing to 184
degrees on Valsalva.) There is evidence of mild bladder neck funnelling to the level of the sling. Bladder neck
width measures 3.4mm.
There is a cystocele with bladder descent 22mm below the os pubis.The uterosacral ligaments are thickend bilaterally measuring 5mm on the right and 5.8mm on the left.</t>
  </si>
  <si>
    <t>G0. Severe dysmenorrhoea and HMB. Beon U/S- endometrioma and adhesio ?endometriosis progression. For
Imagendo study. Fertility check too. Not on OCP</t>
  </si>
  <si>
    <t>Four endometriomas identified in the right ovary and a single endometrioma identified in the left ovary.
6 x 5 x 2 mm nodule of endometriosis in the left uterosacral ligament</t>
  </si>
  <si>
    <t>35 x 27 x 29</t>
  </si>
  <si>
    <t xml:space="preserve">11 x 8 x 20 </t>
  </si>
  <si>
    <t xml:space="preserve">11 x 7 x 12 </t>
  </si>
  <si>
    <t>9 x 8 x 10</t>
  </si>
  <si>
    <t>16 follicles (2- 9mm)</t>
  </si>
  <si>
    <t>10 x 10 x 13</t>
  </si>
  <si>
    <t>12 follicles (2 - 9mm)</t>
  </si>
  <si>
    <t>5 x 2 x 6</t>
  </si>
  <si>
    <t>? large fibroadenoma within uterine cavity seen on MRI in 2017.
Extra information from the patient - booked for hysterectomy</t>
  </si>
  <si>
    <t>Heterogenous uterine lesio centred in the myometrium with endocavity involvement, this measures 41 x 36 x
31mm which is stable in size (allowing for differences in modality) from the MRI of 2017. This appears at least
80% intracavity with thinning of the overlying myometrium.
Background diffuse uterine adenomyosis</t>
  </si>
  <si>
    <t>12 follicles (2 -
9mm)</t>
  </si>
  <si>
    <t xml:space="preserve"> eight follicles (2 - 9mm)</t>
  </si>
  <si>
    <t>Menorrhagia. Bowel symptoms with periods.</t>
  </si>
  <si>
    <t>No nodules of endometriosis
identified. Superficial deposits of endometriosis will not be identified on ultrasound.</t>
  </si>
  <si>
    <t>11 follicles (2 -
9mm).</t>
  </si>
  <si>
    <t>10 follicles (lead
follicle 15mm, rest 2 - 9mm).</t>
  </si>
  <si>
    <t>Imagendo; On oral contraceptive</t>
  </si>
  <si>
    <t>13 follicles (2 -
9mm)</t>
  </si>
  <si>
    <t>six follicles (2 -
9mm)</t>
  </si>
  <si>
    <t xml:space="preserve">Funahashi, Kohei </t>
  </si>
  <si>
    <t>PV bleeding. BHCG negative</t>
  </si>
  <si>
    <t>Multiple soft tissue lesio surrounding the uterus and the cervical area. Obliteration of the pouch of Douglas secondary to soft
tissue lesio. Imaging features are suggestive of underlying endometriosis. Formal gynaecology review and further assessment
with MRI should be coidered</t>
  </si>
  <si>
    <t xml:space="preserve"> Unilocular cyst arising from the left ovary measures 54mm in diameter Contains some internal echoes</t>
  </si>
  <si>
    <t>Correctly placed IUCD within the endometrial cavity.
Both ovaries are polycystic by ultrasound criteria (International coeus, Monash University, 2018).</t>
  </si>
  <si>
    <t xml:space="preserve"> It Contains 24 follicles (2 -
9mm)</t>
  </si>
  <si>
    <t>25 follicles (2 -
9mm)</t>
  </si>
  <si>
    <t>Thin non-specific type endometrium. Correctly placed IUCD within the endometrial cavity. No nodules of endometriosis identified. Superficial deposits of
endometriosis cannot be excluded on ultrasound. Difficult scan due to extreme general tenderness- scan ceased
prior to examination of the bowel at patient request</t>
  </si>
  <si>
    <t>History from patient - long history of pelvic pain. Mirena in situ, also on 'medication to stop periods' (pt didnt
know name of medication). No PV bleeding. No history of known endometriosis. Planning hysterectomy</t>
  </si>
  <si>
    <t>The ovary was mobile but very tender on gentle probe
pressure. It was not possible to count the antral follicles due to discomfort.</t>
  </si>
  <si>
    <t>Nelson, John</t>
  </si>
  <si>
    <t>Follow up on fibroid.</t>
  </si>
  <si>
    <t>Stable appearance of the subserosal right anterior uterine body fibroid. Retroverted uterus. Presumed collapsing 18mm diameter
follicle in the left ovary. Small amount of free fluid thought to be within normal limits</t>
  </si>
  <si>
    <t>Presumed collapsing 18mm diameter
follicle in the left ovary</t>
  </si>
  <si>
    <t>Small amount of free fluid</t>
  </si>
  <si>
    <t>Small amount of free fluid thought to be within normal limits.</t>
  </si>
  <si>
    <t>Comparison has been made with the previous ultrasound performed on 30/03/2021.</t>
  </si>
  <si>
    <t>Exteive stage IV deep infiltrating endometriosis with a rectal nodule tethered to the fundus of the uterus.
Two nodules of endometriosis in the right uterosacral ligament and torus uterinus.
Pelvic adhesio as described above and partial obliteration of the Pouch of Douglas on the left.
Correctly placed IUCD within the endometrial cavity.
Multiple fibroids ranging from 9mm to 50mm, none with any impact on the uterine cavity.</t>
  </si>
  <si>
    <t>1: Right anterior intramural/subserous 27 x 25 x 18 mm
2: Fundal posterior intramural/subserous 50 x 50 x 40mm (previously 58 x36 x 14mm)
3: Left lateral intramural 9 x 9 x 7 mm</t>
  </si>
  <si>
    <t>It contains a single antral follicle (2 - 9mm) and a haemorrhagic lead follicle measuring 17 x 17 x16mm.</t>
  </si>
  <si>
    <t>single antral follicle (2 - 9mm).</t>
  </si>
  <si>
    <t>4 x 4 x 3</t>
  </si>
  <si>
    <t>9 x 5 x 4</t>
  </si>
  <si>
    <t>12 antral follicles (2-9mm). A simple adnexal cyst is noted medially adjacent and separate to the right ovary measuring 14 x 13 x 11mm, likely fimbrial.</t>
  </si>
  <si>
    <t>14 antral follicles (2-9mm) and a lead 18mm follicle</t>
  </si>
  <si>
    <t>A small fluid filled niche is noted within the ceasarian scar measuring 5 x 5mm, with the overlying myometrial
thickness measuring 5mm</t>
  </si>
  <si>
    <t>Imagendo study. Planning for laparoscopic surgery.</t>
  </si>
  <si>
    <t xml:space="preserve">
Normal appearance and mobility of the uterus, ovaries, bladder and rectum. No nodules of endometriosis
identified. Superficial deposits of endometriosis will not be identified on ultrasound</t>
  </si>
  <si>
    <t>8 follicles (2-9mm)</t>
  </si>
  <si>
    <t xml:space="preserve"> nine follicles (2 - 9mm)</t>
  </si>
  <si>
    <t>Imagendo study. Laparoscopy for suspected endometriosis planned</t>
  </si>
  <si>
    <t xml:space="preserve">
Likely early / subtle superficial endometriosis within the POD.
Both ovaries are small and oligofolliclular. AFC on the right is 3 and on the left is 2.</t>
  </si>
  <si>
    <t>three follicles (2 - 9mm)</t>
  </si>
  <si>
    <t>two follicles (2 - 9mm)</t>
  </si>
  <si>
    <t>Within the POD, several echogenic projection can be seen arising from the peritoneal surface into the physiological free fluid suggestive of superficial endometriosis within the POD.</t>
  </si>
  <si>
    <t xml:space="preserve">Fvoyvodic, Frank </t>
  </si>
  <si>
    <t>14L5</t>
  </si>
  <si>
    <t>Vaginal lump ? rectal prolapse.</t>
  </si>
  <si>
    <t>Rectocele posterior compartment pelvic floor.
Correlate with obstructed defaecation symptoms</t>
  </si>
  <si>
    <t>11 follicles (2-9mm) A 19 x 14 x 12mm, haemorrhagic follicle is noted that contains internal echoes, consistent with retracted
clot</t>
  </si>
  <si>
    <t>Additional history as per patient: Stage 4 endometriosis excised April 2022. Now increasing pain</t>
  </si>
  <si>
    <t>The appearance of both ovaries meet the criteria for PCOS by ultrasound.</t>
  </si>
  <si>
    <t>24 follicles (2 - 9mm). It is polycystic in
morphology.</t>
  </si>
  <si>
    <t>28 follicles (2 - 9mm). It is polycystic in
morphology.</t>
  </si>
  <si>
    <t xml:space="preserve"> Imagendo study, has had MRI today</t>
  </si>
  <si>
    <t>Probable focal adenomyosis in the posterior myometrium.
Correctly placed IUCD within the endometrial cavity.
Both ovaries are polycystic by ultrasound criteria (International coeus, Monash University, 2018).
Evidence of deep infiltrating endometriosis with a nodule within the torus uterinus and another within the left
uterosacral ligament.</t>
  </si>
  <si>
    <t xml:space="preserve"> 28 follicles (2 -
9mm)</t>
  </si>
  <si>
    <t>27 follicles (2 -
9mm)</t>
  </si>
  <si>
    <t>5 x 3</t>
  </si>
  <si>
    <t>Aplio a550</t>
  </si>
  <si>
    <t>No definite features of deep infiltrative endometriosis.
Mobile haemorrhagic product within the cavity.
Left fundal intramural fibroid, well clear of the submucosal interface.</t>
  </si>
  <si>
    <t>11 x 12 x 13</t>
  </si>
  <si>
    <t>Fimbrial cyst 14 x 9 x 7mm</t>
  </si>
  <si>
    <t>G0. HMB. Dysmenorrhoea ?endometriosis. Check fertility too.</t>
  </si>
  <si>
    <t>Endometrial polyp identified measuring 11mm.</t>
  </si>
  <si>
    <t>18 follicles (2 -
9mm).</t>
  </si>
  <si>
    <t>Irregular cycles and dysmenorrhoea ++, fertility and AFC</t>
  </si>
  <si>
    <t>Total AFC= 26 antral follicles
12mm endometrial polyp.
A 7x6x2mm endometrial nodule located medially on the left uterosacral ligament, the latter of which appears
mildly thickened
Superficial deposits of endometriosis will not be identified on ultrasound.</t>
  </si>
  <si>
    <t>12 follicles 2-9mm</t>
  </si>
  <si>
    <t>7x6x2</t>
  </si>
  <si>
    <t>The rectal muscularis was examined to the level of the distal sigmoid colon. There was normal movement of the
rectum and no endometriotic nodules were identified. The left uterosacral ligament appears mildly thickened measuring 5mm.</t>
  </si>
  <si>
    <t xml:space="preserve">Linke, Rebecca </t>
  </si>
  <si>
    <t>Imagendo study.</t>
  </si>
  <si>
    <t>Multiple fibroids ranging from 10mm to 6mm. None with any impact on the uterine cavity.
Background diffuse uterine adenomyosis.
No antral follicles in right ovary. The left ovary is oligo - follicular. Total AFC of 3.
Bilateral nodules of endometriosis on the uterosacral ligaments.
Appearances in the POD suggestive of superficial endometriosis.</t>
  </si>
  <si>
    <t>1: Right lateral intramural 6 x 6 x 6mm
2: Right anterior intramural 10 x 10 x 9mm
3: Anterior subserous 7 x 7 x 7mm
4: Mid anterior intramural 8 x 7 x 5mm</t>
  </si>
  <si>
    <t>No follicles seen.</t>
  </si>
  <si>
    <t>3 antral follicles (2-
9mm).</t>
  </si>
  <si>
    <t>7 x 6 x 2</t>
  </si>
  <si>
    <t>5 x 4 x 2</t>
  </si>
  <si>
    <t>Persistent pelvic pain, particularly LIF despite Mirena. Irregular spotting with Mirena ?endometriosis.</t>
  </si>
  <si>
    <t>Correctly positioned Mirena IUS within the endometrial cavity.
Both ovaries are polycystic by ultrasound criteria (International coeus, Monash University, 2018).</t>
  </si>
  <si>
    <t>20 follicles (2 - 9mm). It is polycystic in
morphology.</t>
  </si>
  <si>
    <t>3D pelvic ultrasound + ovarian morphology. Doing IVF.
Regular cycle every 27-29 days. Mild dysmenorrhoea.</t>
  </si>
  <si>
    <t>There is evidence of mild diffuse adenomyosis. Secretory phase endometrium. Both ovaries have normal antral follicular count. Evidence
of ovulation in the right ovary. No nodules of endometriosis identified. Superficial deposits of endometriosis
cannot be excluded on ultrasound.</t>
  </si>
  <si>
    <t>Keryn Prettejohn</t>
  </si>
  <si>
    <t>Diffuse mild adenomyosis of the uterus.
Small hemorrhagic follicles noted throughout both ovaries.
No nodules of endometriosis identified.
Superficial deposits of endometriosis cannot be excluded on ultrasound.</t>
  </si>
  <si>
    <t>It Contains 10 follicles (lead follicle 22mm, rest 2 - 9mm),
and 3 small haemorrhagic follicles.</t>
  </si>
  <si>
    <t>It Contains 18 follicles (2 - 9mm), including multiple
haemorrhagic follicles.</t>
  </si>
  <si>
    <t>RRI778</t>
  </si>
  <si>
    <t>Imagendo study. Having surgery soon.
Heavy, painful periods .</t>
  </si>
  <si>
    <t>Correctly placed IUCD within the endometrial cavity.
No nodules of endometriosis
identified. Superficial deposits of endometriosis cannot be excluded on ultrasound.</t>
  </si>
  <si>
    <t>eight follicles (2 - 9mm). A collapsed corpus
luteum was visualised.</t>
  </si>
  <si>
    <t>Imagendo study, history of endometriosis, on OCP</t>
  </si>
  <si>
    <t>Both ovaries are oligofollicular. Single lead follicle in left ovary.
Reduced mobility of the left ovary adherent to the left uterosacral ligament and medially to the uterus.
Nodule of endometriosis within the torus uterinus with adhesio in this region.
Probable bowel nodule on the rectosigmoid colon measures 16 x 5 x 3mm and is adherent to the posterior uterus.
This may represent a region of focal thickening and adhesio as a differential.
The Pouch of Douglas is obliterated to the level of the fundus</t>
  </si>
  <si>
    <t>two antral follicles and a dominant follicle
measuring 25mm.</t>
  </si>
  <si>
    <t>6 x 5 x 4</t>
  </si>
  <si>
    <t>Imagendo</t>
  </si>
  <si>
    <t>Correctly placed IUCD within the endometrial cavity.
Diffuse uterine adenomyosis.
 No nodules of endometriosis identified.
Superficial deposits of endometriosis cannot be excluded on ultrasound.</t>
  </si>
  <si>
    <t>13 follicles (lead
follicle 24mm, rest 2 - 9mm).</t>
  </si>
  <si>
    <t>There is diffuse heterogeneity of the myometrium with poorly defined
endometrial/myometrial margi, and 'Venetian blind' posterior acoustic shadowing</t>
  </si>
  <si>
    <t>Imagendo study. Having laparoscopy for suspected endometriosis next week.</t>
  </si>
  <si>
    <t>Correctly positioned Mirena IUS's within the endometrial cavity.
The right ovary is polycystic by ultrasound criteria.
No features of deep infiltrating endometriosis. Superficial deposits of endometriosis cannot be excluded on
ultrasound.</t>
  </si>
  <si>
    <t>25 follicles (2 - 9mm). It is polycystic in
morphology.</t>
  </si>
  <si>
    <t>12 follicles (2 -
9mm).</t>
  </si>
  <si>
    <t>Rule out endometriosis please and decide Re further management. Known case, treated with surgery in the past.
Now medical treatment for few years. Recurrence of symptoms including bowel pain.</t>
  </si>
  <si>
    <t>2 new new nodules of endometriosis, 1 in each uterosacral ligaments.
Stable appearance to midline PoD nodule likely arising from th torus uterinus.
No bowel nodules.
Correctly positioned Mirena IUS within the endometrial cavity</t>
  </si>
  <si>
    <t>15 follicles (2 -
9mm).</t>
  </si>
  <si>
    <t>20 x 2 x 14</t>
  </si>
  <si>
    <t>27 x 6 x 17</t>
  </si>
  <si>
    <t>8 x 2
x 7</t>
  </si>
  <si>
    <t>The fatty tissue within the lower pouch of Douglas (surrounding the endometriosis nodules) is echogenic and very tender to probe pressure.The rectal muscularis was examined to the level of the distal sigmoid colon. There was normal movement of the
rectum and no endometriotic nodules were identified.</t>
  </si>
  <si>
    <t>No nodules of endometriosis
identified. Superficial deposits of endometriosis cannot be excluded on ultrasound.</t>
  </si>
  <si>
    <t>seven follicles
(lead follicle 19mm, rest 2 - 9mm).</t>
  </si>
  <si>
    <t>five follicles (2 -
9mm).</t>
  </si>
  <si>
    <t>The vaginal wall and uterosacral ligaments were not thickened and have normal mobility.
The ovaries, uterus and bladder have normal mobility.
The rectal muscularis was examined to the level of the distal sigmoid colon.</t>
  </si>
  <si>
    <t>Tuyet Nong and Catrina Panuccio</t>
  </si>
  <si>
    <t>Imagendo study</t>
  </si>
  <si>
    <t>Marked diffuse uterine adenomyosis.
Stage 4 deep infiltrating endometriosis with endometriotic nodules seen in both uterosacral ligaments. The right
nodule appears to continue into the posterior vaginal wall.
Bowel nodule seen measuring 29 x 14 x10mm tethered to the posterior uterus at the level of the cervico uterine
junction. The Pouch of Douglas is obliterated.
Both ovaries are oligofollicular (1-3 follicles, Marti et al, UOG 2014). Superficial deposits of endometriosis
cannot be excluded on ultrasound.</t>
  </si>
  <si>
    <t>two follicles (2 - 9mm).</t>
  </si>
  <si>
    <t>13 x 10 x 4</t>
  </si>
  <si>
    <t>Endometriosis scan. Surgery with Paul Knight planned for June. Likely endo, fertility assessment. Imagendo.</t>
  </si>
  <si>
    <t>Mild diffuse uterine adenomyosis.
Evidence of deep infiltrating adenomyosis with a nodule of endometriosis on the left uterosacral ligament and
within the torus uterinus. Bowel nodule in the rectosigmoid colon measures 18 x 10 x5mm.
Reduced mobility of the right ovary likely adhered to the right uterosacral ligament. Possible local adhesio
between the rectum and posterior uterus.
Total AFC of 6. Leading follicles in the right ovary. Evidence of ovulation in the left ovary. Superficial deposits of
endometriosis cannot be excluded on ultrasound.</t>
  </si>
  <si>
    <t>four follicles (lead follicles 12mm, 13mm, rest
2 - 9mm). The ovary was of limited mobility and tender, raising the possibility of local adhesio.the right ovary in the posterior compartment there is a small hypoechoic region which may
suggest a further nodule of endometriosis.</t>
  </si>
  <si>
    <t>four follicles (2 - 9mm). A collapsed corpus
luteum was visualised. The ovary was freely mobile but tender on gentle probe pressure.</t>
  </si>
  <si>
    <t>11 x 9 x 3</t>
  </si>
  <si>
    <t>7 x 5 x 4</t>
  </si>
  <si>
    <t>The
rectum does not appear adhered at this point however more proximally there is reduced mobility between the
rectum and posterior uterus raising suspicion of adhesio.</t>
  </si>
  <si>
    <t>Both ovaries are polycystic by ultrasound criteria.
 Probable nodule of endometriosis in the
right uterosacral ligament. Superficial deposits of endometriosis cannot be excluded on ultrasound.</t>
  </si>
  <si>
    <t>24 follicles (2 - 9mm). It is
polycystic in morphology.</t>
  </si>
  <si>
    <t>22 follicles (2 - 9mm). It is
polycystic in morphology.</t>
  </si>
  <si>
    <t>8x 6 x 3</t>
  </si>
  <si>
    <t>The rectal muscularis was examined to the level of the distal sigmoid colon. There was normal movement of the
rectum and no endometriotic nodules were identified.</t>
  </si>
  <si>
    <t>Robion, Alice</t>
  </si>
  <si>
    <t>Imagendo Study.</t>
  </si>
  <si>
    <t>Both ovaries are polycystic by ultrasound criteria (International coeus, Monash University, 2018). Evidence
of ovulation in the left ovary.
 There is a likely nodule of
endometriosis within the left uterosacral ligament. Superficial deposits of endometriosis cannot be excluded on
ultrasound.</t>
  </si>
  <si>
    <t>31 follicles (2 - 9mm).</t>
  </si>
  <si>
    <t>21 follicles (2 - 9mm). A corpus luteum was
visualised.</t>
  </si>
  <si>
    <t>Previous endo surgery. Pain ++ on L</t>
  </si>
  <si>
    <t>Solitary 20 mm subserous fibroid.
Diffuse adenomyosis more pronounced in posterior myometrium
Findings of Deep infiltrating endometriosis as follows;1) Complete obliteration of the pouch of Douglas
2) Fundus of the uterus appears adhered to the torus by a 19 x 9 x 7mm endometriotic nodule
3) Left ovary appears adhered to lateral uterus by a 22 x 16 x 31mm endometriotic deposit
4) Thickening of both uterosacral ligaments
5) Left uterosacral ligament nodule 5 x 4 x 3mm
6) Right uterosacral ligament nodule 10 x 5 x 2mm to which the right ovary appears adhered.
7) 17 x 14 x 8mm nodule which is likely associated with the serosal surface of the bowel and appears to be
adhered to the uterus.</t>
  </si>
  <si>
    <t>20 x 14 x 11</t>
  </si>
  <si>
    <t>31 x 22 x 16</t>
  </si>
  <si>
    <t>10 x 5 x 2</t>
  </si>
  <si>
    <t>5 x4x3</t>
  </si>
  <si>
    <t>Within the rectal muscularis, there is a bowel nodule which measures 17 x 14x 8mm and is tethered to the fundus
of the uterus.</t>
  </si>
  <si>
    <t>7 x 5x 5</t>
  </si>
  <si>
    <t>Imagendo study. For surgery 26th May 2023.</t>
  </si>
  <si>
    <t>Multiple uterine fibroids including a 19mm posterior submucosal fibroid, &gt;70% intra cavity and a large left
lateral pedunculated fibroid which measures 75mm.
The right ovary has normal antral follicular count. No antral follicles in left ovary.
Right hydrosalpinx.
Evidence of deep infiltrating endometriosis with two nodules of endometriosis on the right uterosacral ligament.
Pelvic adhesio with right ovary adhered to the right uterosacral ligament and adjacent hydrosalpinx.
 Superficial deposits of endometriosis cannot be
excluded on ultrasound.</t>
  </si>
  <si>
    <t>1: Right posterior subserous 15 x 14 x 11mm
2: Right lateral intramural 11 x 11 x 10mm
3: Fundal posterior subserous 25 x 22 x 18mm
4: Mid anterior intramural 14 x 13 x 12mm
5: Left lateral pedunculated 75 x 53 x 34mm, Largest. Broad connection to the lateral uterus.
6: Posterior submucosal 19 x 18 x 13mm, &gt;70% intra cavity</t>
  </si>
  <si>
    <t>four follicles (2 - 9mm).Within the right adnexal just medial and adjacent to the right ovary there is an anechoic tubular structure which
measures 35 x 11 x 7mm. Appearances are in keeping with a hydrosalpinx which appears adherent to the right
ovary.</t>
  </si>
  <si>
    <t>7 x 6 x 3</t>
  </si>
  <si>
    <t>7 x 4 x 2</t>
  </si>
  <si>
    <t>Both ovaries are polycystic by ultrasound criteria (International coeus, Monash University, 2018).
Normal appearance and mobility of the uterus, bladder and rectum. No nodules of endometriosis identified.
Superficial deposits of endometriosis cannot be excluded on ultrasound.</t>
  </si>
  <si>
    <t xml:space="preserve"> Parasivam, Shreya</t>
  </si>
  <si>
    <t>Imagendo study. Awaiting laparoscopy.
Additional history as per patient: Ongoing dysmenorrhoea. On OCP</t>
  </si>
  <si>
    <t>Both ovaries are polycystic by ultrasound criteria (International coeus, Monash University, 2018).
Normal appearance and mobility of the uterus, bladder and rectum. No nodules of endometriosis identified.
Superficial deposits of endometriosis cannot be excluded on ultrasound</t>
  </si>
  <si>
    <t xml:space="preserve"> Contains 20 follicles (2 - 9mm). It is polycystic in
morphology.</t>
  </si>
  <si>
    <t>22 follicles (2 - 9mm). It is polycystic in
morphology.
The left ovary was tender to probe pressure.</t>
  </si>
  <si>
    <t xml:space="preserve">Imagendo study </t>
  </si>
  <si>
    <t>The vaginal wall and uterosacral ligaments were not thickened and have normal mobility.
The ovaries, uterus and bladder have normal mobility.
The rectal muscularis was examined to the level of the distal sigmoid colon. There was normal movement of the
rectum and no endometriotic nodules were identified.</t>
  </si>
  <si>
    <t>It Contains 11 follicles (2 - 9mm).</t>
  </si>
  <si>
    <t>nine follicles (2 -9mm). An 11mm corpus luteum was visualised.</t>
  </si>
  <si>
    <t>Superficial deposits of endometriosis cannot be excluded on ultrasound.</t>
  </si>
  <si>
    <t>19 follicles (lead
follicle 12mm, rest 2 - 9mm).</t>
  </si>
  <si>
    <t>Contains 13 follicles (2 -
9mm). A 15mm corpus luteum was visualised.</t>
  </si>
  <si>
    <t>Superficial deposits of endometriosis cannot be excluded on ultrasound</t>
  </si>
  <si>
    <t>Tuyet Nong and Catrina Panuccio.</t>
  </si>
  <si>
    <t>Secondary amenorrhea. ?PCOS, ?meet criteria for PCO, uterus, ovaries, endometrium</t>
  </si>
  <si>
    <t>Both ovaries are polycystic by ultrasound criteria (International coeus, Monash University, 2018).
Incidental finding of deep infiltrating endometriosis;
1) Bilateral nodules of endometriosis on the uterosacral ligaments
2 ) Further nodule of endometriosis on the torus uterinus.
3) Bowel nodule measures 27 x 8 x7mm tethered to the torus.
4) Reduced mobility of the left ovary adhered to the left uterosacral ligament.</t>
  </si>
  <si>
    <t>ontai 30 follicles (2 - 9mm). It is polycystic in
morphology.</t>
  </si>
  <si>
    <t>Contains 35 follicles (2 - 9mm). It is polycystic in
morphology.</t>
  </si>
  <si>
    <t>9 x8x 3</t>
  </si>
  <si>
    <t>7 x 7 x5</t>
  </si>
  <si>
    <t>The rectal muscularis was examined to the level of the distal sigmoid colon. There is a 27 x 8 x7mm bowel nodule
on the rectosigmoid colon approximately 10cm above the anal verge. This is tethered in the midline to the torus
nodule.</t>
  </si>
  <si>
    <t>Endometriosis scan. AFC, anatomy ? bowel endo. ? Rt endometrioma. Recent PRP to ovary/ bowel symptoms.</t>
  </si>
  <si>
    <t>The right ovary has normal antral follicular count, The left ovary is oligofollicular (1-3 antral follicles). Single lead
follicle in left ovary.
Possible small nodule of endometriosis on the right uterosacral ligament. No other findings of endometriosis.
Normal appearance and mobility of the uterus, ovaries, bladder and rectum. No nodules of endometriosis
identified. Superficial deposits of endometriosis will not be routinely identified on ultrasound.</t>
  </si>
  <si>
    <t>Contains four follicles (2 - 9mm).</t>
  </si>
  <si>
    <t>three follicles (lead follicle 12mm, rest 2 -
9mm).</t>
  </si>
  <si>
    <t>8 x 7 x 2</t>
  </si>
  <si>
    <t>The right ovary has normal antral follicular count, The left ovary is oligofollicular (1-3 antral follicles). Single lead
follicle in left ovary.</t>
  </si>
  <si>
    <t>Imagendo study
Additional history as per patient: PCOS, on Metformin</t>
  </si>
  <si>
    <t>Both ovaries are polycystic by ultrasound criteria (International coeus, Monash University, 2018). Evidence
of ovulation in the left ovary</t>
  </si>
  <si>
    <t>Contains 25 follicles (2 - 9mm). A 14mm corpus luteum
was visualised. It is polycystic in morphology.</t>
  </si>
  <si>
    <t>Evidence
of ovulation in the left ovary. Superficial deposits of endometriosis cannot be excluded on ultrasound.</t>
  </si>
  <si>
    <t>Correctly placed IUCD within the endometrial cavity. Normal appearance and mobility of the uterus, ovaries,
bladder and rectum. Heterogeneity of the right uterosacral ligament with possible nodule of endometriosis.
Superficial deposits of endometriosis cannot be excluded on ultrasound.</t>
  </si>
  <si>
    <t>6 x 3 x 2</t>
  </si>
  <si>
    <t>Tuyet Nongand Catrina Panuccio</t>
  </si>
  <si>
    <t>Severe pelvic pain, periods lasting 10-15 days. PCOS and Stage 4 endometriosis dx at 16yo ?recurrent.</t>
  </si>
  <si>
    <t>25 follicles (2 - 9mm). An 18mm corpus
luteum was visualised. It is polycystic in morphology.</t>
  </si>
  <si>
    <t>9 x 6 x 3</t>
  </si>
  <si>
    <t>7 x 5 x3</t>
  </si>
  <si>
    <t xml:space="preserve">Evidence
of ovulation in the left ovary. </t>
  </si>
  <si>
    <t>Severe pelvic pain despite 2 sequential Mirenas, no periods. Coidering fertility, check for endometriosis
recurrence. 2 x laparoscopies 2014, 2016</t>
  </si>
  <si>
    <t>IUD seen in the uterine cavity in good position.
Both ovaries have normal antral follicular count. Physiological haemorrhagic follicular cyst identified in the right
ovary. Normal appearance and mobility of the uterus, ovaries, bladder and rectum. No nodules of endometriosis
identified. Superficial deposits of endometriosis cannot be excluded on ultrasound.</t>
  </si>
  <si>
    <t>Contains 17 follicles (2 - 9mm). A 19mm haemorrhagic
functional cyst is noted.</t>
  </si>
  <si>
    <t>History suggestive of endometriosis with ?bowel involvement. Please examine with view to surgery</t>
  </si>
  <si>
    <t>Small (6mm) nodule of endometriosis low in the PoD in the midline.
The left ovary is adherent to the uterus.
No bowel nodules. Mild diffuse uterine adenomyosis.
Normal appearance and mobility of the bladder and rectum. Superficial deposits of endometriosis cannot be
excluded on ultrasound.</t>
  </si>
  <si>
    <t>It Contains four follicles (lead
follicle 0mm, rest 2 - 9mm). The lead follicle Contains a small amount of haemorrhage.</t>
  </si>
  <si>
    <t>Imagendo study.
Additional history as per patient: Known endometriosis. 2x previous laparoscopy. Having surgery next week.</t>
  </si>
  <si>
    <t>Correctly positioned Mirena IUS within the endometrial cavity.
Both ovaries are polycystic by ultrasound criteria (International coeus, Monash University, 2018).
Diffuse adenomyosis of the uterus.
Normal appearance and mobility of the bladder and rectum. No nodules of endometriosis identified. Superficial
deposits of endometriosis cannot be excluded on ultrasound.</t>
  </si>
  <si>
    <t>Contains 22 follicles (2 - 9mm). It is polycystic in
morphology.</t>
  </si>
  <si>
    <t>Superficial
deposits of endometriosis cannot be excluded on ultrasound.</t>
  </si>
  <si>
    <t>Pelvic pain. Right sided worse. Bladder pain. ? Endometriosis</t>
  </si>
  <si>
    <t>Correctly placed IUCD within the endometrial cavity. Normal appearance and mobility of the uterus, ovaries,
bladder and rectum. No nodules of endometriosis identified. Superficial deposits of endometriosis cannot be
excluded on ultrasound.</t>
  </si>
  <si>
    <t>12 follicles (2 - 9mm). A corpus luteum was
visualised</t>
  </si>
  <si>
    <t>Previous TVUS:</t>
  </si>
  <si>
    <t>Mohindra, Ruchit</t>
  </si>
  <si>
    <t>Heavy metrual bleeding</t>
  </si>
  <si>
    <t>Essentially unremarkable pelvic ultrasound</t>
  </si>
  <si>
    <t>2.2cm dominant follicle was of incidental note.</t>
  </si>
  <si>
    <t>The uterus was noted to be anteverted but retroflexed. No abnormal adnexal masses or free fluid were seen.</t>
  </si>
  <si>
    <t>RRI167(2)</t>
  </si>
  <si>
    <t>Past history stump tumour and fibroids. Feeling bloated and back pain.</t>
  </si>
  <si>
    <t xml:space="preserve">multiple </t>
  </si>
  <si>
    <t>The number and extent of fibroids makes each individual fibroid quite difficult to assess. Adnexa: No mass or free fluid.</t>
  </si>
  <si>
    <t>Intermittent lower abdominal pain/cramping. Has regular periods. Pelvic pain. Endometriosis family history.</t>
  </si>
  <si>
    <t>Left ovarian endometrioma with reduced mobility of the left ovary. Preserved mobility elsewhere. Normal cavity shape. Gynaecological opinion is suggested.</t>
  </si>
  <si>
    <t>The right ovary is normal in size and borderline polyfollicular.</t>
  </si>
  <si>
    <t>29 x 18 x 25</t>
  </si>
  <si>
    <t>The left ovary is bulky in size and polyfollicular. There is a cyst with low-level internal echoes compatible with an endometrioma. There is reduced mobility of the left ovary associated with tenderness.</t>
  </si>
  <si>
    <t>There is free fluid-Containsning echoes within the pouch of Douglas.</t>
  </si>
  <si>
    <t>O'Meara, Imogen</t>
  </si>
  <si>
    <t>Acne, amenorrhoea, ?PCOS off COCP.</t>
  </si>
  <si>
    <t>No sonographic features to suggest polycystic ovaries.</t>
  </si>
  <si>
    <t>Contains scattered small follicles.</t>
  </si>
  <si>
    <t>The left ovary is estimated at approximately 0.7cc on traabdominal imaging. It was not visualised on endovaginal scanning due to obscuration by overlying bowel gas.</t>
  </si>
  <si>
    <t>Lower abdo pain. Slight guarding/rigidity. Sent to ED with suspicion of ruptured ovarian cyst but sent back for scan by GP for the same indication.</t>
  </si>
  <si>
    <t>Several small follicles bilaterally</t>
  </si>
  <si>
    <t>Unremarkable pelvic ultrasound. Several small follicles seen bilaterally without specific abnormal morphology</t>
  </si>
  <si>
    <t>Woolcock, J</t>
  </si>
  <si>
    <t>Review of 5cm simple Rt ovarian cyst . ? endometriosis</t>
  </si>
  <si>
    <t>Size 44 mm x 39 mm x 32 mm. Mean 38.3 mm. Vol 28.752 cm3. Simple cyst_x000D_6 antral follicles</t>
  </si>
  <si>
    <t>Comparison has been made with scan performed at dr Jones and Partners 28/7/2020</t>
  </si>
  <si>
    <t>19 follicles (2-9mm)</t>
  </si>
  <si>
    <t>Jenkins.M</t>
  </si>
  <si>
    <t xml:space="preserve">Recurrent implantation failure. Clinically adenomyosis. laparoscopy and hysteroscopy. </t>
  </si>
  <si>
    <t>A little low T2 endometrial signal is favoured as blood products,
being more linear than expected for endometrial polyps.
No adenomyosis or uterine fibroids.
Small left ovarian endometrioma. Retroflexed uterus with some
thickening at the posterior uterosacral junction is favoured as
superficial endometriosis.</t>
  </si>
  <si>
    <t>Approximately 18 follicles at 7mm or less. follicle/corpus luteum at 18mm</t>
  </si>
  <si>
    <t>10 follicles at 8mm or less. One at 12mm.</t>
  </si>
  <si>
    <t>There is a little low T2 thickening at the posterior uterocervical
junction, with the impression of a microcyst at this site, suggestive
of endometriosis.</t>
  </si>
  <si>
    <t>Normal uterine cavity, _x000D_Normal mobility of uterus and ovaries, _x000D_Total AFC 12
? adenomyosis</t>
  </si>
  <si>
    <t>12 follicles measuring 6-10 mm</t>
  </si>
  <si>
    <t xml:space="preserve">9 follicles of 6-10mm </t>
  </si>
  <si>
    <t>Additional history as per patient: Ongoing pain symptoms. Considering surgery for ?endometriosis.</t>
  </si>
  <si>
    <t>Normal appearance and mobility of the uterus, ovaries, bladder and rectum. No nodules of endometriosisidentified. Superficial deposits of endometriosis cannot be excluded on ultrasound</t>
  </si>
  <si>
    <t>eight follicles (2 -_x000D_9mm).</t>
  </si>
  <si>
    <t>10 follicles (2 -_x000D_9mm)</t>
  </si>
  <si>
    <t>Siobhan Mccormack</t>
  </si>
  <si>
    <t xml:space="preserve">Woolcook, Jane </t>
  </si>
  <si>
    <t xml:space="preserve">HyCoSy. Both fallopian tubes patent. normal uterine cavity shape. 43 antenatal follicles in total. normal mobility of uterus, ovaries, bladder and rectum </t>
  </si>
  <si>
    <t>16 follicles (2-5.9mm), para ovarian cyst 26x25x24</t>
  </si>
  <si>
    <t xml:space="preserve">PCOS, 27 follicles (2-5.9) </t>
  </si>
  <si>
    <t xml:space="preserve">NMD </t>
  </si>
  <si>
    <t>Known endometriosis. Symptoms returned. Mainly on right side. ?recurrence ?cyst</t>
  </si>
  <si>
    <t>24 follicles (2 - 9mm). It is polycystic in_x000D_morphology</t>
  </si>
  <si>
    <t>21 follicles (2 - 9mm). It is polycystic in_x000D_morphology</t>
  </si>
  <si>
    <t>C10 3 v</t>
  </si>
  <si>
    <t xml:space="preserve">Long	term	dysmenorrhoea	and	menorrhagia.	Gets	shoulder	tip	pain	with	onset	of	period	usually	on	_x000D_heavy	days.	</t>
  </si>
  <si>
    <t xml:space="preserve">Evidence	of	deep	infiltrating	endometriosis:	
1) Marked	thickening	of	the	left	posterior	vaginal	wall	and	left	uterosacral	ligament	with	an	associated	12	
x	10	x	7mm	nodule	which	extends	into	the	posterior	vaginal	wall.	
2) Two	bowel	nodules,	one	at	the	level	of	the	upper	anterior	rectum	(12	x	10	x	7mm)	adherent	to	the	
thickened	left	uterosacral	ligament;	and	a	larger	(15	x	13	x	12mm)	nodule	at	the	level	of	the	rectosigmoid	
junction	which	is	invading	into	the	bowel	mucosa.	Adherent	to	the	left	ovary.	3)	Partial	obliteration	of	the	left	
Pouch	of	Douglas.	
Single	subserosal	fibroid.	Normal	appearance	of	both	ovaries.	</t>
  </si>
  <si>
    <t>20x19x	17</t>
  </si>
  <si>
    <t xml:space="preserve">	It	contains	18	follicles	(2-_x000D_9mm)	and	a	lead	15	x	13	x	9mm	follicle.	</t>
  </si>
  <si>
    <t xml:space="preserve">It	contains	18	follicles	_x000D_(29mm).	</t>
  </si>
  <si>
    <t>19 x 17 x 10</t>
  </si>
  <si>
    <t>There	is	marked	thickening	of	the	left	posterior	vaginal	wall	(8.4mm)	and	left	uterosacral	ligament	(8.1mm)	with	focal	tenderness	to	transducer	pressure	in	this	region. The	more	distal	nodule	measures	12	x	10	x	7mm	and	is	at	the	level	of	the	_x000D_upper	anterior	rectum.	It	is	adherent	to	the	thickened	left	uterosacral	ligament.	_x000D_There	is	a	second	more	proximal	bowel	nodule	which	measures	15	x	13	x	12mm</t>
  </si>
  <si>
    <t>Virgo intacta, prev left ov cyst on implanon still pelvic pain ? endometriosis. Started OCP toda</t>
  </si>
  <si>
    <t>Comparison has been made with the report from the scan performed at Dr. Jones and Partners 3/11/2020_x000D_Transvaginal ultrasound performed.</t>
  </si>
  <si>
    <t>19 follicles_x000D_(2 - 9mm)</t>
  </si>
  <si>
    <t xml:space="preserve"> 18 follicles_x000D_(2 - 9mm)</t>
  </si>
  <si>
    <t xml:space="preserve">Kaye, Juliet </t>
  </si>
  <si>
    <t>3D 9 3v</t>
  </si>
  <si>
    <t>Endometriosis scan +AFC. Mirena and COC. Known endo ? ovarian reserve</t>
  </si>
  <si>
    <t>18 follicles (2-9mm)</t>
  </si>
  <si>
    <t>14 follicles (2-9mm)</t>
  </si>
  <si>
    <t>Robinson, Alice</t>
  </si>
  <si>
    <t>To rule out deep endo please. H/O endometriosis, treated, now starting HRT.
Additional history as per patient: LMP 2 years ago</t>
  </si>
  <si>
    <t>A thin-walled avascular anechoic cyst was visualised_x000D_measuring 7 x 4 x 4mm. The appearance is consistent with an enlarged inclusion cyst.</t>
  </si>
  <si>
    <t>Suspect endometriosis. ?PCOS. Pre surgical work-up.</t>
  </si>
  <si>
    <t>18 x 13 x 18</t>
  </si>
  <si>
    <t>16 follicles (2 - 9mm). An avascular cyst was_x000D_visualised containing homogeneous low-level, ground glass like internal echoes. It measures 18 x 13 x 18mm._x000D_Appearances are consistent with an endometrioma. This likely represents the hyperechoic area seen on the_x000D_previous scan.</t>
  </si>
  <si>
    <t>nine follicles (2 -_x000D_9mm)</t>
  </si>
  <si>
    <t>Dysmenorrhoea and Dyspareunia. Also constipation and withdrawal bleeding/ periods. Bloating ?endometriosis</t>
  </si>
  <si>
    <t xml:space="preserve"> seven follicles (2 - 9mm). The ovary was of_x000D_limited mobility raising the suspicion of local adhesions at this location. It was not notably tender to probe_x000D_pressure.</t>
  </si>
  <si>
    <t>Limited mobility of the left ovary which can be a soft marker for endometriosis in this location.
No nodules of endometriosis_x000D_identified. Superficial deposits of endometriosis will not be identified on ultrasound.</t>
  </si>
  <si>
    <t>Menorrhagia, dysmenorrhoea ?cyst ?fibroid ?any endometriosis. Started OCP 1/52 ago.</t>
  </si>
  <si>
    <t>9mm nodule of endometriosis within the right uterosacral ligament.Normal appearance and mobility of the uterus, ovaries, bladder and rectum.Superficial deposits of endometriosis will not be identified on ultrasound</t>
  </si>
  <si>
    <t>contains 12 follicles (2 - 9mm). An 18mm corpus_x000D_luteum was visualised.</t>
  </si>
  <si>
    <t>contains 17 follicles (2 - 9mm)</t>
  </si>
  <si>
    <t>7 x 4 x 9</t>
  </si>
  <si>
    <t>kmaltezos</t>
  </si>
  <si>
    <t xml:space="preserve">CROFT, Michael </t>
  </si>
  <si>
    <t>Pelvic pain, PV bleeding. Check position of Mirena. History of endometriosis</t>
  </si>
  <si>
    <t>Physiologic ovarian follicles noted</t>
  </si>
  <si>
    <t>Kris_x0011_n Noah</t>
  </si>
  <si>
    <t xml:space="preserve">? endometriosis
recurrent abdominal pain with ovulaonpain has improved recently
for review
not on any medications. </t>
  </si>
  <si>
    <t>Size 49 mm x 32 mm x 41 mm. Mean 40.7 mm. Vol 33.661 cm³. Simple cyst
Follicle(s): 14mm dominant follicle, 9 antral follicles</t>
  </si>
  <si>
    <t>Cyst(s) 1. Size 20 mm x 14 mm x 16 mm. Mean 16.7 mm. Vol 2.346 cm³._x000D_Paraovarian simple cyst
2. Size 7 mm x 9 mm x 5 mm. Mean 7.0 mm. Vol 0.165 cm³. Paraovarian_x000D_simple cyst
Follicle(s) 9 antral follicles</t>
  </si>
  <si>
    <t>Progress of endometriosis, escalating bilateral pelvic pain over last 3-4 months. IUD in situ</t>
  </si>
  <si>
    <t>Correctly placed IUCD within the endometrial cavity. Simple 35mm follicular cyst identified in the right ovary._x000D_Normal appearance and mobility of the uterus, ovaries, bladder and rectum. No nodules of endometriosis_x000D_identified. Superficial deposits of endometriosis cannot be excluded on ultrasound.</t>
  </si>
  <si>
    <t>seven follicles (lead follicle 20mm, rest 2 -_x000D_9mm). A thin-walled avascular anechoic cyst was visualised measuring 35 x 26 x 22mm. The appearance is_x000D_consistent with a simple likely follicular cyst.</t>
  </si>
  <si>
    <t>eight follicles (2 - 9mm)</t>
  </si>
  <si>
    <t xml:space="preserve">Parasivam, Shreya   </t>
  </si>
  <si>
    <t>Mirena in for 12 months. Recent return of bleeding and pain. ?endometriosis</t>
  </si>
  <si>
    <t>Correctly positioned Mirena IUS within the endometrial cavity.
Normal appearance and mobility of the uterus, ovaries, bladder and rectum. No nodules of endometriosis_x000D_identified. Superficial deposits of endometriosis cannot be excluded on ultrasound</t>
  </si>
  <si>
    <t>15 follicles (2 -_x000D_9mm)</t>
  </si>
  <si>
    <t>16 follicles (2 -_x000D_9mm)</t>
  </si>
  <si>
    <t>Alice Robinson</t>
  </si>
  <si>
    <t xml:space="preserve">Robinson, Alice </t>
  </si>
  <si>
    <t>Small amount of fluid seen in endometrial cavity. Mirena removed early 2022.
Further history from patient- recent stimulation cycles for oocyte cryapreservation. No current contraception._x000D_Unsure of normal menstrual cycles as Mirena in situ for many yrs previously</t>
  </si>
  <si>
    <t>The vaginal wall and uterosacral ligaments were not thickened and have normal mobility._x000D_The ovaries, uterus and bladder have normal mobility.
The rectal muscularis was examined to the level of the distal sigmoid colon. There was normal movement of the_x000D_rectum and no endometriotic nodules were identified.</t>
  </si>
  <si>
    <t xml:space="preserve">eight follicles (2 - 9mm). </t>
  </si>
  <si>
    <t>10 follicles (lead follicle 14mm, rest 2 - 9mm).</t>
  </si>
  <si>
    <t>?endo, repeat for endometrial thickness review.
Additional history as per patient: Lap in 2020, heavy irregular bleeding.</t>
  </si>
  <si>
    <t>Mild diffuse uterine adenomyosis. Normal endometrial thickness measures 6.3mm._x000D_Simple 31mm cyst identified in the left ovary, likely functional
Normal appearance and mobility of the ovaries, bladder and rectum. Possible small nodule of endometriosis at_x000D_the torus uterinus. Superficial deposits of endometriosis cannot be excluded on ultrasound.</t>
  </si>
  <si>
    <t>six follicles (lead follicle 12mm, rest 2 - 9mm)</t>
  </si>
  <si>
    <t>four follicles (2 - 9mm). A thin-walled_x000D_avascular anechoic cyst was visualised measuring 31 x 26 x 21mm. The appearance is consistent with a simple_x000D_cyst.</t>
  </si>
  <si>
    <t xml:space="preserve">3 x laparoscopy for endometriosis. </t>
  </si>
  <si>
    <t>3 x laparoscopy for endometriosis. Predominantly left sided pain, new over last 3 months</t>
  </si>
  <si>
    <t>The vaginal wall and uterosacral ligaments were not thickened and have normal mobility._x000D_The ovaries, uterus and bladder have normal mobility.
The rectal muscularis was examined to the level of the distal sigmoid colon. There was normal movement of the_x000D_rectum and no endometriotic nodules were identified</t>
  </si>
  <si>
    <t>24 follicles (lead follicle 13mm, rest 2 - 9mm)</t>
  </si>
  <si>
    <t>21 follicles (2 - 9mm)</t>
  </si>
  <si>
    <t>?endometriosis.
Additional history as per patient: Chronic pelvic pain. Planning for laparoscopy later in year to investigate endometriosis._x000D_Also planning for elective egg freezing.</t>
  </si>
  <si>
    <t>Normal appearance of the uterus.
AFC= 15 on the right and 20 on the left making the left ovary polycystic by ultrasound criteria (Internatio
2023).
Right ovarian 23 mm echogenic lesion, likely dermoid cyst.
Normal appearance and mobility of the bladder and rectum.
Nodule of endometriosis in the left uterosacral ligament. Possible superficial endometriosis in POD.</t>
  </si>
  <si>
    <t>15 follicles (2 - 9mm). The right ovary contains a 23 x 15
x 20mm echogenic avascular lesion, suggestive a dermoid cyst.</t>
  </si>
  <si>
    <t>20 follicles (2 - 9mm). It is polycystic in morphology</t>
  </si>
  <si>
    <t>9 x 4 x 8</t>
  </si>
  <si>
    <t>Antral follicle count, anatomy, Endometriosis?
Further history from patient: Primary infertility 3 yrs, has had 2 rounds of IVF.</t>
  </si>
  <si>
    <t>Normal uterus. Proliferative phase endometrium. Both ovaries have normal antral follicular count. Normal_x000D_appearance and mobility of the uterus, ovaries, bladder and rectum. No nodules of endometriosis identified._x000D_Superficial deposits of endometriosis cannot be excluded on ultrasound.</t>
  </si>
  <si>
    <t>five follicles (2 - 9mm)</t>
  </si>
  <si>
    <t>Partial molar pregnancy with D+C 10/9/2019. Slowly decreasing BhCG now 38</t>
  </si>
  <si>
    <t xml:space="preserve">Area of focal cystic change in the endometrium is suspicious for residual gestationaltrophoblastic disease, but correlation with beta hCG is required.
Bilateral polycystic ovaries.
Incidental note of a thickened left uterosacral ligament with a 10 x 8mm nodule of endometriosis. </t>
  </si>
  <si>
    <t xml:space="preserve"> 41 folliclesin a peripheral distribution. (2-9mm). Bilateral polycystic ovaries.</t>
  </si>
  <si>
    <t>38follicles in a peripheral distribution (2-9mm). Bilateral polycystic ovaries.</t>
  </si>
  <si>
    <t>10 x8 x6</t>
  </si>
  <si>
    <t>Alyra Biotech AB-WIN-001 Research project. Screening Visit. Participant Number P005</t>
  </si>
  <si>
    <t>Extensive pelvic deep endometriosis involving the rectum with complete obliteration of the pouch of Douglas.Solitary 56mm intramural fibroid with no associated cavity distortion.
Uterus is anteverted/ retroflexed, cavity shape appears is normal</t>
  </si>
  <si>
    <t>46 x 48 x 56</t>
  </si>
  <si>
    <t>seven follicles (2 -_x000D_9mm)</t>
  </si>
  <si>
    <t>single lead follicle_x000D_of 11mm.</t>
  </si>
  <si>
    <t>The POD is completely obliterated to the level of the uterine fundus.</t>
  </si>
  <si>
    <t>9 x 15 x 20</t>
  </si>
  <si>
    <t>RRI1262</t>
  </si>
  <si>
    <t xml:space="preserve">Ly, Ho </t>
  </si>
  <si>
    <t>History of lower abdominal discomfort and shooting pain. ?Cause of symptoms.</t>
  </si>
  <si>
    <t xml:space="preserve"> 38 x 32</t>
  </si>
  <si>
    <t>c</t>
  </si>
  <si>
    <t>Stage</t>
  </si>
  <si>
    <t>Dataset Categories sent to AI team</t>
  </si>
  <si>
    <t>Radiologist_Reviewer Initials</t>
  </si>
  <si>
    <t>Imagendo Reporter</t>
  </si>
  <si>
    <t>Imagendo Checker</t>
  </si>
  <si>
    <t xml:space="preserve">Presence of Uterus </t>
  </si>
  <si>
    <t>Uterine anatomy comments</t>
  </si>
  <si>
    <t>Uterine Lie Position - Anteverted</t>
  </si>
  <si>
    <t>Uterine Lie Position - Anteflexed</t>
  </si>
  <si>
    <t>Uterine Lie Position - Retroverted</t>
  </si>
  <si>
    <t>Uterine Lie Position - Retroflexed</t>
  </si>
  <si>
    <t>Uterine Lie Position - Axial</t>
  </si>
  <si>
    <t xml:space="preserve">Uterine lie - Other </t>
  </si>
  <si>
    <t>Uterine Size (Body + Cervix - 3 planes in mm) - Length</t>
  </si>
  <si>
    <t>Uterine Size (Body + Cervix - 3 planes in mm) - Width</t>
  </si>
  <si>
    <t>Uterine Size (Body + Cervix - 3 planes in mm) - Height</t>
  </si>
  <si>
    <t>Endometrial thickness (Sag plane in mm to nearest mm)</t>
  </si>
  <si>
    <t>Endometrial lesions identified</t>
  </si>
  <si>
    <t xml:space="preserve">Number of endometrial polyps </t>
  </si>
  <si>
    <t>Size of each endometrial polyp (mm)</t>
  </si>
  <si>
    <t>Endometrial lesions identified comment</t>
  </si>
  <si>
    <t xml:space="preserve">Presence of Adenomyosis </t>
  </si>
  <si>
    <t>Adenomyosis Submucosal cysts identified</t>
  </si>
  <si>
    <t>Abnormal junction zone thickening identified</t>
  </si>
  <si>
    <t>Abnormal junction zone thickening - Anterior (mm)</t>
  </si>
  <si>
    <t>Abnormal junction zone thickening - Fundal (mm)</t>
  </si>
  <si>
    <t>Abnormal junction zone thickening - Posterior (mm)</t>
  </si>
  <si>
    <t>Uterus Adenomyoma identified</t>
  </si>
  <si>
    <t>Uterus Adenomyosis  comments</t>
  </si>
  <si>
    <t>Fibroids identified</t>
  </si>
  <si>
    <t>Number of fibroids</t>
  </si>
  <si>
    <t xml:space="preserve">Fibroid description </t>
  </si>
  <si>
    <t xml:space="preserve">Largest fibroids (location &amp; size (mm) all fibroids &gt;10mm and/or impact on the cavity) </t>
  </si>
  <si>
    <t>Submucosal fibroids identified</t>
  </si>
  <si>
    <t xml:space="preserve">Submucosal Fibroid description </t>
  </si>
  <si>
    <t>Submucosal Fibroid Size (mm)</t>
  </si>
  <si>
    <t>Presence of  Left ovary</t>
  </si>
  <si>
    <t>Left ovary measurements - Length (mm)</t>
  </si>
  <si>
    <t>Left ovary measurements - Width (mm)</t>
  </si>
  <si>
    <t>Left ovary measurements - Height (mm)</t>
  </si>
  <si>
    <t>Left ovary volume (cc) (((L*W*H)/1000)*0.53)</t>
  </si>
  <si>
    <t>Left ovary - No. follicles between 2 and 9 mm in diametre</t>
  </si>
  <si>
    <t xml:space="preserve">Left ovary - No. follicles &gt; 9 mm </t>
  </si>
  <si>
    <t>Left ovary - Dominant follicle identified</t>
  </si>
  <si>
    <t>Left ovary - Dominant follicle identified size (mm)</t>
  </si>
  <si>
    <t>Left ovary -  Follicles Identified Comments</t>
  </si>
  <si>
    <t>Left ovary position</t>
  </si>
  <si>
    <t>Left ovary tethered/distorted appearances - Intimate relationship to the lateral uterus identified</t>
  </si>
  <si>
    <t>Left ovary tethered/distorted appearances  -Intimate relationship tethering to bowel identified</t>
  </si>
  <si>
    <t>Left ovary tethered/distorted appearances - Tethering to pelvic sidewall identified</t>
  </si>
  <si>
    <t>Left ovary tethered/distorted appearances - tethering to the uteroscral ligament identified</t>
  </si>
  <si>
    <t>Left ovary tethered/distorted appearances - Other (free text)</t>
  </si>
  <si>
    <t>Left ovarian endometrioma identified</t>
  </si>
  <si>
    <t xml:space="preserve">Left ovarian endometrioma size (mm) </t>
  </si>
  <si>
    <t>Left ovarian endometrioma T2 shading identified (Intermediate/low homogenous T2 signal)</t>
  </si>
  <si>
    <t>Presence of Left ovarian endometrioma T1 fat sat hyperintense</t>
  </si>
  <si>
    <t>Left ovarian endometrioma Internal nodularity,septation or other complexity identified</t>
  </si>
  <si>
    <t>Left ovarian endometrioma comments</t>
  </si>
  <si>
    <t>Presence of left ovarian lesions/cysts other than suspected endometriomas</t>
  </si>
  <si>
    <t>Presence of Left ovarian lesions/cysts lesion features</t>
  </si>
  <si>
    <t>Left ovarian lesion features - Size (mm)</t>
  </si>
  <si>
    <t>Presence of Left ovarian lesions/cysts vascularity</t>
  </si>
  <si>
    <t>Presence of left ovarian lesions / cyst fat component</t>
  </si>
  <si>
    <t>Presence of right ovary</t>
  </si>
  <si>
    <t>Right ovary measurements - Length (mm)</t>
  </si>
  <si>
    <t>Right ovary measurements - Width (mm)</t>
  </si>
  <si>
    <t>Right ovary measurements - Height (mm)</t>
  </si>
  <si>
    <t>Right ovary volume (cc) (((L*W*H)/1000)*0.53)</t>
  </si>
  <si>
    <t xml:space="preserve">Right ovary -  No. follicles between 2 and 9 mm in diameter </t>
  </si>
  <si>
    <t xml:space="preserve">Right ovary No. follicles &gt; 9 mm </t>
  </si>
  <si>
    <t xml:space="preserve">Right ovary dominant follicle identified </t>
  </si>
  <si>
    <t>Right ovary dominant follicle identified size (mm)</t>
  </si>
  <si>
    <t>Right ovary position</t>
  </si>
  <si>
    <t>Right ovary tethered/distorted apperances - Intimate relationship to the lateral uterus</t>
  </si>
  <si>
    <t>Right ovary tethered/distorted appearances- Intimate relationship tethering to bowel</t>
  </si>
  <si>
    <t>Right ovary tethered/distorted appearances- tethering to pelvic sidewall</t>
  </si>
  <si>
    <t>Right ovary tethered/distorted appearances- tethering to the uteroscral ligament</t>
  </si>
  <si>
    <t>Right ovary tethered/distorted appearances - Other</t>
  </si>
  <si>
    <t>Right ovarian endometrioma identified</t>
  </si>
  <si>
    <t>Right ovarian endometrioma size (mm)</t>
  </si>
  <si>
    <t>Right ovarian endometrioma T2 shading identified (Intermediate/low homogenous T2 signal)</t>
  </si>
  <si>
    <t>Presence of Right ovarian T1 fat sat hyperintense</t>
  </si>
  <si>
    <t>Right ovarian endometrioma Internal nodularity,septation or other complexity identified</t>
  </si>
  <si>
    <t>Rigtht ovarian endometrioma comments</t>
  </si>
  <si>
    <t>Presence of right ovarian lesions/cysts other than suspected endometriomas</t>
  </si>
  <si>
    <t>Right ovarian lesion features</t>
  </si>
  <si>
    <t>Right ovarian lesion features - Size (mm)</t>
  </si>
  <si>
    <t>Presence of right ovarian lesions/cysts - vascularity</t>
  </si>
  <si>
    <t>Presence of right ovarian lesions/cysts - fat component</t>
  </si>
  <si>
    <t>Right ovarian lesion features Comments</t>
  </si>
  <si>
    <t>Hydrosalpinx identified</t>
  </si>
  <si>
    <t>Hematosalpinx identified</t>
  </si>
  <si>
    <t xml:space="preserve">Adnexa comments </t>
  </si>
  <si>
    <t>Kissing ovaries identified</t>
  </si>
  <si>
    <t xml:space="preserve">Kissing ovaries comments </t>
  </si>
  <si>
    <t>Presence of urinary bladder nodule</t>
  </si>
  <si>
    <t>Urinary bladder nodule size (mm)</t>
  </si>
  <si>
    <t>Urinary bladder comments</t>
  </si>
  <si>
    <t>Uterovesical region status</t>
  </si>
  <si>
    <t>Uterovesical region comments</t>
  </si>
  <si>
    <t>Presence of ureteric nodules</t>
  </si>
  <si>
    <t xml:space="preserve">Ureteric nodules location </t>
  </si>
  <si>
    <t>Ureteric nodules distance to ureteric orifice / VUJ if applicable</t>
  </si>
  <si>
    <t>Ureteric nodules size (mm)</t>
  </si>
  <si>
    <t>Pouch of Douglas obliteration status</t>
  </si>
  <si>
    <r>
      <rPr>
        <b/>
        <u/>
        <sz val="9"/>
        <color rgb="FF000000"/>
        <rFont val="Calibri"/>
        <scheme val="minor"/>
      </rPr>
      <t xml:space="preserve">Partial: </t>
    </r>
    <r>
      <rPr>
        <b/>
        <sz val="9"/>
        <color rgb="FF000000"/>
        <rFont val="Calibri"/>
        <scheme val="minor"/>
      </rPr>
      <t xml:space="preserve">Pouch of Douglas Obliteration Location </t>
    </r>
  </si>
  <si>
    <r>
      <rPr>
        <b/>
        <u/>
        <sz val="9"/>
        <color rgb="FF000000"/>
        <rFont val="Calibri"/>
        <scheme val="minor"/>
      </rPr>
      <t xml:space="preserve">Complete: </t>
    </r>
    <r>
      <rPr>
        <b/>
        <sz val="9"/>
        <color rgb="FF000000"/>
        <rFont val="Calibri"/>
        <scheme val="minor"/>
      </rPr>
      <t>Pouch of Douglas Obliteration Status</t>
    </r>
  </si>
  <si>
    <t>Pouch of Douglas Comments</t>
  </si>
  <si>
    <t>POD Deep infiltrating endometriosis (DIE) identified</t>
  </si>
  <si>
    <t>POD Deep infiltrating endometriosis (DIE) identified comments</t>
  </si>
  <si>
    <t>Nodules present on the posterior vaginal fornix</t>
  </si>
  <si>
    <t>Posterior vaginal fornix dimension nodule size (mm)</t>
  </si>
  <si>
    <t>Posterior vaginal fornix nodule - Activity</t>
  </si>
  <si>
    <t>Vaginal forniceal elevation identified</t>
  </si>
  <si>
    <t>If Yes - vaginal forniceal elevation location</t>
  </si>
  <si>
    <t>Rectovaginal nodules identified</t>
  </si>
  <si>
    <t>Rectovaginal nodules -Size (mm)</t>
  </si>
  <si>
    <t>Rectovaginal nodules - Activity</t>
  </si>
  <si>
    <t>Uteroscaral ligament nodules/thickening identified</t>
  </si>
  <si>
    <t>Uteroscaral ligament nodules - location</t>
  </si>
  <si>
    <t>Left uterosacral nodule size (mm)</t>
  </si>
  <si>
    <t>Right uteroscaral nodule size (mm)</t>
  </si>
  <si>
    <t>Uteroscaral ligament nodule - Activity</t>
  </si>
  <si>
    <t>Uteroscaral ligament thickening location</t>
  </si>
  <si>
    <t xml:space="preserve">Presence of rectocervical nodule </t>
  </si>
  <si>
    <t>Rectocervical nodule - Size (mm)</t>
  </si>
  <si>
    <t>Rectocervical nodule - Activity</t>
  </si>
  <si>
    <t>Bowel Deep Infiltrating Endometrosis (DIE) identified</t>
  </si>
  <si>
    <t>Distance from anal verge length (mm)</t>
  </si>
  <si>
    <t>Rectum and Colon lesion type</t>
  </si>
  <si>
    <t>Rectum and Colon lesion features (free text)</t>
  </si>
  <si>
    <t>Maximal depth layer of invasion each lesion (muscularis, submucosa, mucosa)</t>
  </si>
  <si>
    <t>Maximal depth layer of invasion each lesion size (mm)</t>
  </si>
  <si>
    <t>Rectum and Colon - Stuck to structures vs free lying</t>
  </si>
  <si>
    <t>Rectum and Colon - Stuck to vagina</t>
  </si>
  <si>
    <t>Rectum and Colon - Stuck to uterus</t>
  </si>
  <si>
    <t>Rectum and Colon - Stuck to uterosacral ligaments</t>
  </si>
  <si>
    <t>Rectum and Colon - Stuck to ovary</t>
  </si>
  <si>
    <t>Rectum and Colon - Plaque thickness (mm)</t>
  </si>
  <si>
    <t>Rectum and Colon - Activity</t>
  </si>
  <si>
    <t>Rectum and Colon - Mushroom cap appearance</t>
  </si>
  <si>
    <t xml:space="preserve">Rectosigmoid Description / Comments </t>
  </si>
  <si>
    <t>Tethering of bowel identified</t>
  </si>
  <si>
    <t>Bowel tethered  - Uterus</t>
  </si>
  <si>
    <t>Bowel tethered  - Left ovary</t>
  </si>
  <si>
    <t>Bowel tethered  - Right Ovary</t>
  </si>
  <si>
    <t>Bowel tethered  - left uterosacral ligament nodule</t>
  </si>
  <si>
    <t>Bowel tethered  - right uterosacral ligament nodule</t>
  </si>
  <si>
    <t>Bowel tethered  - left pelvic side wall</t>
  </si>
  <si>
    <t>Bowel tethered  - right pelvic side wall</t>
  </si>
  <si>
    <t xml:space="preserve">Bowel tethered  - Other </t>
  </si>
  <si>
    <t>Appendix Identified</t>
  </si>
  <si>
    <t>Appendix Nodules identified</t>
  </si>
  <si>
    <t>Appendix Nodule size (mm)</t>
  </si>
  <si>
    <t xml:space="preserve">Appendix comments </t>
  </si>
  <si>
    <t>Salient findings identified</t>
  </si>
  <si>
    <t>Other salient findings (free text)</t>
  </si>
  <si>
    <t xml:space="preserve">Clinical Notes </t>
  </si>
  <si>
    <t>Comments from Imagendo</t>
  </si>
  <si>
    <t xml:space="preserve">Abnormal junction zone thickening </t>
  </si>
  <si>
    <t>Presence of Left ovary</t>
  </si>
  <si>
    <t>Left ovary dominant follicle identified</t>
  </si>
  <si>
    <t>Right ovary Tethered/distorted appearances-Intimate relationship to the lateral uterus</t>
  </si>
  <si>
    <t>Right ovary Tethered/distorted appearances - Intimate relationship tethering to bowel</t>
  </si>
  <si>
    <t>Right ovary Tethered/distorted appearances- Tethering to pelvic sidewall</t>
  </si>
  <si>
    <t>Right ovary Tethered/distorted appearances- tethering to the uteroscral ligament</t>
  </si>
  <si>
    <t>Presence of Right endometrioma ovarian T1 fat sat hyperintense</t>
  </si>
  <si>
    <t>Right ovarian Internal nodularity, septation or other complex identified</t>
  </si>
  <si>
    <t>Presence of right ovarian lesions/systs vascularity</t>
  </si>
  <si>
    <t>Presence of right ovarian lesions/systs - fat component</t>
  </si>
  <si>
    <t>Partial - location</t>
  </si>
  <si>
    <t>Complete - status</t>
  </si>
  <si>
    <t>Posterior vaginal fornix - Activity</t>
  </si>
  <si>
    <t>Uteroscaral ligament nodules location</t>
  </si>
  <si>
    <t>Uteroscaral ligament - Activity</t>
  </si>
  <si>
    <t>Bowel DIE seen</t>
  </si>
  <si>
    <t>Rectum and Colon- Maximal depth layer</t>
  </si>
  <si>
    <t>Rectum and Colon - Stuck to Vagina</t>
  </si>
  <si>
    <t>Rectum and Colon - Stuck to Uterus</t>
  </si>
  <si>
    <t>Rectum and Colon - Stuck to Uterosacral ligaments</t>
  </si>
  <si>
    <t>Rectum and Colon - Stuck to Ovary</t>
  </si>
  <si>
    <t>Mushroom cap appearance</t>
  </si>
  <si>
    <t>Tethering of bowel</t>
  </si>
  <si>
    <t>Bowel tethered - to Uterus</t>
  </si>
  <si>
    <t>Bowel tethered - to L ovary</t>
  </si>
  <si>
    <t>Bowel tethered - to R ovary</t>
  </si>
  <si>
    <t>Bowel tethered - to L uteroscral ligament nodule</t>
  </si>
  <si>
    <t>Bowel tethered - to R uteroscral ligament nodule</t>
  </si>
  <si>
    <t>Bowel tethered - to L pelvic side wall</t>
  </si>
  <si>
    <t>Bowel tethered - to R pelvic side wall</t>
  </si>
  <si>
    <t>Salient findings</t>
  </si>
  <si>
    <t xml:space="preserve">Absent / not reported on </t>
  </si>
  <si>
    <t>absent/not reported</t>
  </si>
  <si>
    <t xml:space="preserve">Not identified / not reported on </t>
  </si>
  <si>
    <t>No MRI supportive features / not reported on</t>
  </si>
  <si>
    <t>Absent / not reported on (none)</t>
  </si>
  <si>
    <t xml:space="preserve">Normal/ not reported on </t>
  </si>
  <si>
    <t>Negative</t>
  </si>
  <si>
    <t>absent / not present</t>
  </si>
  <si>
    <t xml:space="preserve">not reported on </t>
  </si>
  <si>
    <t xml:space="preserve">Absent / not reported on/free lying  </t>
  </si>
  <si>
    <t>1A</t>
  </si>
  <si>
    <t>POD' Dataset</t>
  </si>
  <si>
    <t>SK</t>
  </si>
  <si>
    <t>Left fundus 19mm subserosal</t>
  </si>
  <si>
    <t>19mm fundus subserosal</t>
  </si>
  <si>
    <t>Conventional</t>
  </si>
  <si>
    <t xml:space="preserve">Lesion Present / Polyp </t>
  </si>
  <si>
    <t xml:space="preserve">Supportive MRI features </t>
  </si>
  <si>
    <t>Lateral adnexa unremarkable</t>
  </si>
  <si>
    <t>Present/Lesion features noted</t>
  </si>
  <si>
    <t>Unilocular cyst</t>
  </si>
  <si>
    <t>Partial</t>
  </si>
  <si>
    <t>Left</t>
  </si>
  <si>
    <t>positive = obliteration</t>
  </si>
  <si>
    <t>Yes / present</t>
  </si>
  <si>
    <t>Isolated lesion</t>
  </si>
  <si>
    <t>muscularis</t>
  </si>
  <si>
    <t>Stuck to structures</t>
  </si>
  <si>
    <t>New' Dataset</t>
  </si>
  <si>
    <t>High positioning in iliac fossa</t>
  </si>
  <si>
    <t xml:space="preserve">Not classifiable </t>
  </si>
  <si>
    <t>Unilocular-solid cyst</t>
  </si>
  <si>
    <t>Not classifiable</t>
  </si>
  <si>
    <t>Complete</t>
  </si>
  <si>
    <t>Right</t>
  </si>
  <si>
    <t>postive = band adhesions</t>
  </si>
  <si>
    <t>multiple lesions</t>
  </si>
  <si>
    <t>submucosa</t>
  </si>
  <si>
    <t>Septate - full septum</t>
  </si>
  <si>
    <t>Tethered/distorted appearance</t>
  </si>
  <si>
    <t>Multiocular cyst</t>
  </si>
  <si>
    <t xml:space="preserve">Left and Right </t>
  </si>
  <si>
    <t>curved lesion</t>
  </si>
  <si>
    <t>mucosa</t>
  </si>
  <si>
    <t>10mm intramural/subserosal posterior body</t>
  </si>
  <si>
    <t>10mm intramural subserosal posterior body</t>
  </si>
  <si>
    <t>both positive obliteration and band adhesions is circled.</t>
  </si>
  <si>
    <t>Septate -  Subseptate</t>
  </si>
  <si>
    <t>Multiocular - Solid cyst</t>
  </si>
  <si>
    <t>Central</t>
  </si>
  <si>
    <t>straight lesion</t>
  </si>
  <si>
    <t>104mm right lateral intramural/submucosal 50%</t>
  </si>
  <si>
    <t>Bicornuate unicollis</t>
  </si>
  <si>
    <t>Solid</t>
  </si>
  <si>
    <t>Bicornuate bicollis</t>
  </si>
  <si>
    <t>&gt;25</t>
  </si>
  <si>
    <t>"PCO"</t>
  </si>
  <si>
    <t>1.) subserosal 14mm post fundus. 2.) intramural 10mm anterior body</t>
  </si>
  <si>
    <t>PCO</t>
  </si>
  <si>
    <t>FV</t>
  </si>
  <si>
    <t>3mm cyst anterior body</t>
  </si>
  <si>
    <t>9mm intramural anterior fundus</t>
  </si>
  <si>
    <t>6mm subserosal fundus</t>
  </si>
  <si>
    <t>small periurethral cyst ?diverticulum</t>
  </si>
  <si>
    <t>30mm subserosal left lower segment, 11mm intramural right lower segment</t>
  </si>
  <si>
    <t>2x3mm</t>
  </si>
  <si>
    <t xml:space="preserve">5mm subserosal posterior body </t>
  </si>
  <si>
    <t>left unicornuate</t>
  </si>
  <si>
    <t>15mm</t>
  </si>
  <si>
    <t>loss of fat plane left side</t>
  </si>
  <si>
    <t xml:space="preserve">suspected rudimentary right uterine horn without functioning endometrium. Hyposplastic distal sacrum </t>
  </si>
  <si>
    <t>adhesions</t>
  </si>
  <si>
    <t xml:space="preserve">10mm intramural posterior lower segment </t>
  </si>
  <si>
    <t>MJ</t>
  </si>
  <si>
    <t>29x19x8mm</t>
  </si>
  <si>
    <t>upper rectum &amp; sigmoid</t>
  </si>
  <si>
    <t>right fundal subserosal</t>
  </si>
  <si>
    <t>IUD in situ</t>
  </si>
  <si>
    <t xml:space="preserve">MJ </t>
  </si>
  <si>
    <t>LSCS scar (cesarian)</t>
  </si>
  <si>
    <t>overdistended bladder</t>
  </si>
  <si>
    <t>corpus luteum Left</t>
  </si>
  <si>
    <t>uterine serosal invasive endmetriosis particularly posterior uterus with uterocervical adhesions</t>
  </si>
  <si>
    <t>1.) 41mm posterior intramural. 2.) 38mm anterior subserosal. 3.) 27mm Right intramural abuts endo. 4.) 22mm Left intramural abuts endo</t>
  </si>
  <si>
    <t xml:space="preserve">3.0 and 4.0 abut endometrium with minimal submucosal extension </t>
  </si>
  <si>
    <t>posterior nodularity</t>
  </si>
  <si>
    <t>15,10,9</t>
  </si>
  <si>
    <t>All three have yes for all three</t>
  </si>
  <si>
    <t>1 (23mm)</t>
  </si>
  <si>
    <t>7mm anterior intramural</t>
  </si>
  <si>
    <t>anterior</t>
  </si>
  <si>
    <t>x3 - 26;26;17mm</t>
  </si>
  <si>
    <t>all three have same appearances</t>
  </si>
  <si>
    <t>hematosalpinx on left</t>
  </si>
  <si>
    <t>invasive posterior uterine plaque</t>
  </si>
  <si>
    <t>anterior uterine serosa invasive plaque 22mm</t>
  </si>
  <si>
    <t>LSCS</t>
  </si>
  <si>
    <t>Deviated Left ++</t>
  </si>
  <si>
    <t xml:space="preserve">1.) Right Bartholins . 2.) IUD; normal. </t>
  </si>
  <si>
    <t>?salient finding is Bartholin's cyst, only "Bartholin's" noted.</t>
  </si>
  <si>
    <t>4mm endocaviting posterior body</t>
  </si>
  <si>
    <t>right puborectalis muscle tear</t>
  </si>
  <si>
    <t xml:space="preserve">10mm subserosal anterior body </t>
  </si>
  <si>
    <t>&gt;30</t>
  </si>
  <si>
    <t>follicle &gt;9mm measures 25mm</t>
  </si>
  <si>
    <t>37, 23,21</t>
  </si>
  <si>
    <t>3 in total. 23 and 21mm - T2 shading is not present but the other qualities match.</t>
  </si>
  <si>
    <t>5,5,2</t>
  </si>
  <si>
    <t>3 in total, all qualites match</t>
  </si>
  <si>
    <t>"loss of fat plane but bladder overdistended"</t>
  </si>
  <si>
    <t>"Bilateral duplex renal collecting systems"</t>
  </si>
  <si>
    <t>22mm intramural left posterior body</t>
  </si>
  <si>
    <t>53,23</t>
  </si>
  <si>
    <t>2 in total. All qualites match`</t>
  </si>
  <si>
    <t>"bilateral"</t>
  </si>
  <si>
    <t>15,7</t>
  </si>
  <si>
    <t>2 in total. All qualities match</t>
  </si>
  <si>
    <t>"IUCD"</t>
  </si>
  <si>
    <t>11, 8</t>
  </si>
  <si>
    <t>"Ovarian stimulation appearance"</t>
  </si>
  <si>
    <t>111mm</t>
  </si>
  <si>
    <t>2x2mm</t>
  </si>
  <si>
    <t>9,2,2</t>
  </si>
  <si>
    <t>3 in total. All qualities match</t>
  </si>
  <si>
    <t>"polycystic ovarian morphology"</t>
  </si>
  <si>
    <t>"Right polycystic ovary"</t>
  </si>
  <si>
    <t>"11 focal (R) posterior"</t>
  </si>
  <si>
    <t>left paraovarian 23mm cyst</t>
  </si>
  <si>
    <t>"LSCS scar/ defect (caesarean)"</t>
  </si>
  <si>
    <t>Posterior intramural 67mm</t>
  </si>
  <si>
    <t>"LSCS scar/ defect"</t>
  </si>
  <si>
    <t>? unsure, no T1 pelvic sequence. Possible 17mm focus=T2 shading</t>
  </si>
  <si>
    <t>T2 thickening at utero cervical junction/ bladder interface</t>
  </si>
  <si>
    <t>1. Anterior body IM/SS=25mm. 2. Anterior body Lower IM= 16mm. 3. Anterior body lower IM/SS= 15mm. 4. Posterior body mid SS= 19mm. 5. Posterior body lower IM/SS= 15mm. 6. Left fundal SS=15mm. 6. Right body IM= 18mm. 7. Right lower body SS=19mm</t>
  </si>
  <si>
    <t>Adenomyoma size: 44 x 28mm</t>
  </si>
  <si>
    <t>Small endo foci R&gt;L</t>
  </si>
  <si>
    <t>3= 6,4,3mm</t>
  </si>
  <si>
    <t>10 &amp; 4 &amp; 5</t>
  </si>
  <si>
    <t>10 &amp; 6</t>
  </si>
  <si>
    <t>1. Left fundal SS-&gt;24mm. Anterior fundal SS-&gt;15mm. Left lateral anterior body SS-&gt; 15mm)</t>
  </si>
  <si>
    <t>Left body SM -&gt;18mm</t>
  </si>
  <si>
    <t>12 &amp; 7</t>
  </si>
  <si>
    <t>polycystic morphology</t>
  </si>
  <si>
    <t>11mm posterior body, IM /SS</t>
  </si>
  <si>
    <t>(=1)</t>
  </si>
  <si>
    <t>22 &amp; 11</t>
  </si>
  <si>
    <t>Scar / fascial thickening</t>
  </si>
  <si>
    <t>Tilted to right</t>
  </si>
  <si>
    <t>Small nodules upper region</t>
  </si>
  <si>
    <t>&gt; 11 (19 mm)</t>
  </si>
  <si>
    <t>Prolapsed into cervix</t>
  </si>
  <si>
    <t>post LSCS</t>
  </si>
  <si>
    <t>Serosa, muscularis for both lesions</t>
  </si>
  <si>
    <t>1-5 (both)</t>
  </si>
  <si>
    <t>&gt;2</t>
  </si>
  <si>
    <t>"Multiple tiny cysts"</t>
  </si>
  <si>
    <t>7mm subserosal exophytic anterior body</t>
  </si>
  <si>
    <t>11 &amp; 10</t>
  </si>
  <si>
    <t>2 in total. Both have same qualities</t>
  </si>
  <si>
    <t>R. uterosacral ligament 'thickening'- nodule crossed out and wrote thickening</t>
  </si>
  <si>
    <t>LSCS (caesarian scar). Left fibirous strands, adnexial POD</t>
  </si>
  <si>
    <t>1-&gt;5</t>
  </si>
  <si>
    <t>&gt;11</t>
  </si>
  <si>
    <t>"other than above"</t>
  </si>
  <si>
    <t xml:space="preserve">x2 haemorrhagic </t>
  </si>
  <si>
    <t>2x exophytic between 2 and 9 mm in diameter</t>
  </si>
  <si>
    <t>16 x 14 x 10</t>
  </si>
  <si>
    <t>1. Left posterior subserosal 34mm.  2. Right posterior subserosal 36mm. 3rd not reported.</t>
  </si>
  <si>
    <t xml:space="preserve">1A </t>
  </si>
  <si>
    <t>Small bowel thickening pelvis</t>
  </si>
  <si>
    <t>&gt;30 (x 35)</t>
  </si>
  <si>
    <t>~27</t>
  </si>
  <si>
    <t>13mm right Bartholin's cyst</t>
  </si>
  <si>
    <t>1) 78mm right subserosal posterior. 2) 34mm left anterior subserosal. 3) 26mm anterior intramural. 4) 20mm left posterior subserosal. 5/6) anterior intramural 12mm. 7. 11mm right anterior subserosa.</t>
  </si>
  <si>
    <t>1) 13. 2) 15.</t>
  </si>
  <si>
    <t>2 total, both have the same qualities.</t>
  </si>
  <si>
    <t>40mm left Bartholin's cyst</t>
  </si>
  <si>
    <t>x2</t>
  </si>
  <si>
    <t>1: Posterior (L) IM,SS=32mm, 2: Anterior body, IM: 25% SM=17mm</t>
  </si>
  <si>
    <t xml:space="preserve"> 25% SM, anterior body</t>
  </si>
  <si>
    <t>Scar? LSCS related</t>
  </si>
  <si>
    <t xml:space="preserve"> (L) lat 20mm SS</t>
  </si>
  <si>
    <t xml:space="preserve">Scar - prior LSCS </t>
  </si>
  <si>
    <t>Ovaries = polycystic morphology</t>
  </si>
  <si>
    <t>~20</t>
  </si>
  <si>
    <t>(R)</t>
  </si>
  <si>
    <t>&lt;10</t>
  </si>
  <si>
    <t>~10</t>
  </si>
  <si>
    <t>~25</t>
  </si>
  <si>
    <t>Smooth Scar</t>
  </si>
  <si>
    <t>Polycystic ovarian morphology</t>
  </si>
  <si>
    <t>Scar prior LSCS</t>
  </si>
  <si>
    <t>Check CW olumn</t>
  </si>
  <si>
    <t>1B</t>
  </si>
  <si>
    <t>left deviated</t>
  </si>
  <si>
    <t xml:space="preserve">11mm anterior body intramural </t>
  </si>
  <si>
    <t>left right and central partial obliteration</t>
  </si>
  <si>
    <t>partial obliteration both sides and central</t>
  </si>
  <si>
    <t>anterior uterine plague ~26mm, with myometrial invasion</t>
  </si>
  <si>
    <t>deviated (R)</t>
  </si>
  <si>
    <t xml:space="preserve">PCO morphology </t>
  </si>
  <si>
    <t>&gt;10</t>
  </si>
  <si>
    <t>3 large; (R) lower - 115mm intramural, (L) lat intramural - 67mm; (L) lat intramural posterior - 74</t>
  </si>
  <si>
    <t>35x23x14mm</t>
  </si>
  <si>
    <t>1D</t>
  </si>
  <si>
    <t>3 Large; 1. Post (L) mural - 33mm; 2. Ant mural subserosal - 25mm; F3. Fundal mural subserosal - 26mm</t>
  </si>
  <si>
    <t>Clinician's note "1 only - left"</t>
  </si>
  <si>
    <t xml:space="preserve">3 endometrioma- 6, 3, 4 mm </t>
  </si>
  <si>
    <t xml:space="preserve">thickening anterior peritoneal reflection/vesico-uterine pouch </t>
  </si>
  <si>
    <t>6-10mm</t>
  </si>
  <si>
    <t>Collapsed follicle/corpus luteum</t>
  </si>
  <si>
    <t>caeserean scar, uterus</t>
  </si>
  <si>
    <t>Septation x1</t>
  </si>
  <si>
    <t>3 endometrioma - 12, 3, 2</t>
  </si>
  <si>
    <t>1-5mm</t>
  </si>
  <si>
    <t>LSCS scar</t>
  </si>
  <si>
    <t>30mm hemorrhagic</t>
  </si>
  <si>
    <t>Septated fluid in pouch of Douglas</t>
  </si>
  <si>
    <t>Posterior uterus, approx. 37x45x27</t>
  </si>
  <si>
    <t>4 endometrioma - 1) 51, 2) 10, 3) 7, 4) 3</t>
  </si>
  <si>
    <t>2 endometrioma - 1) 39, 2) 15</t>
  </si>
  <si>
    <t xml:space="preserve">24mm hemorrhagic </t>
  </si>
  <si>
    <t>12 endometrioma - ) 23, 2) 3</t>
  </si>
  <si>
    <t>15x16 mm hemorrhagic paraovarian cyst (posterior to ovary)</t>
  </si>
  <si>
    <t>10mm</t>
  </si>
  <si>
    <t>1; 10mm</t>
  </si>
  <si>
    <t>Collapsed corpus luteum, 12mm</t>
  </si>
  <si>
    <t>&gt;25 (approx 30)</t>
  </si>
  <si>
    <t>&gt;25 (approximately 27)</t>
  </si>
  <si>
    <t>Collapsed follicle /corpus luteum</t>
  </si>
  <si>
    <t>"29mm posterior right paraovarian cyst"</t>
  </si>
  <si>
    <t>"Medium artifact from bowel"</t>
  </si>
  <si>
    <t>Titled to right</t>
  </si>
  <si>
    <t>15 mm corpus luteum</t>
  </si>
  <si>
    <t>Thin septation</t>
  </si>
  <si>
    <t>Tethering anterior fundus to uterus</t>
  </si>
  <si>
    <t>Focal scarring/ adhesion anterior segment uterus to abdominal wall. ?related to past LSCS</t>
  </si>
  <si>
    <t xml:space="preserve">5mm, intramural anterior lower segment </t>
  </si>
  <si>
    <t>1 @16mm</t>
  </si>
  <si>
    <t>adhesions from small bowel to pelvic peritoneum</t>
  </si>
  <si>
    <t>Post LSCS anterior uterine adhesions suspected</t>
  </si>
  <si>
    <t>20 @1mm</t>
  </si>
  <si>
    <t>Could be transient contraction</t>
  </si>
  <si>
    <t xml:space="preserve">1) 15mm subserosal anterior body; 2) 19mm subserosal partly ???lytic anterior body </t>
  </si>
  <si>
    <t>2 (15mm, 28mm)</t>
  </si>
  <si>
    <t xml:space="preserve">column AH comment requires reporting doctors to descern what is written </t>
  </si>
  <si>
    <t>2@6mm each</t>
  </si>
  <si>
    <t>IUCD in situ, satisfactory position</t>
  </si>
  <si>
    <t>10mm, 10mm</t>
  </si>
  <si>
    <t>19mm</t>
  </si>
  <si>
    <t>16mm</t>
  </si>
  <si>
    <t xml:space="preserve">Second subcentimetre endometrioma </t>
  </si>
  <si>
    <t>14mm</t>
  </si>
  <si>
    <t>31x13x32</t>
  </si>
  <si>
    <t>15mm, length 60+mm</t>
  </si>
  <si>
    <t>Check CG and DN columns</t>
  </si>
  <si>
    <t>6x5mm</t>
  </si>
  <si>
    <t>4mm (multiple)</t>
  </si>
  <si>
    <t>38 x 17 x 17</t>
  </si>
  <si>
    <t>Retrocervical nodule</t>
  </si>
  <si>
    <t>~4</t>
  </si>
  <si>
    <t>1) 86mm (L) mural</t>
  </si>
  <si>
    <t>&gt;20</t>
  </si>
  <si>
    <t>1) (R) lateral lower body intramural, 46mm, 2) Posterior intramural body, 35mm, 3) (R) fundal subserosal 47mm, 4) (L) fundal subserosal 55mm</t>
  </si>
  <si>
    <t>Polycystic ovaries</t>
  </si>
  <si>
    <t>~5</t>
  </si>
  <si>
    <t>1) 52mm (L) intramural</t>
  </si>
  <si>
    <t>1.) Interior 13mm and 2.) superior 17mm</t>
  </si>
  <si>
    <t>1C</t>
  </si>
  <si>
    <t xml:space="preserve">1) Anterior lower body intramural (39 x 28 x 34) 
2) Posterior body intramural (1M) (28 x 26 x 26)
3) Anterior left body (1M-15mm) 
4) Left Anterior subserosal (-20mm)
5) Left lover intramural (size not reported on)
</t>
  </si>
  <si>
    <t>1 (corpus luteual)</t>
  </si>
  <si>
    <t>IUD</t>
  </si>
  <si>
    <t>suspected cervix minor tethering</t>
  </si>
  <si>
    <t xml:space="preserve">Appears to be upper rectal tethering to small bowel </t>
  </si>
  <si>
    <t>Some hemorrhage, nothing focal</t>
  </si>
  <si>
    <t>35 x 25 x 17</t>
  </si>
  <si>
    <t>Fibroma (low signal)</t>
  </si>
  <si>
    <t>Signal intensity peritoneal thickening R&gt;L identified</t>
  </si>
  <si>
    <t>No Junction Zone adenomyosis but posterior myometrium invasive endometriosis</t>
  </si>
  <si>
    <t>14 mm anterior subserosal</t>
  </si>
  <si>
    <t>~15</t>
  </si>
  <si>
    <t>and 4 x subcm endometriosis. Septation and nodularity seen in large endomtrioma</t>
  </si>
  <si>
    <t>Internal nodularity &amp; septation identified</t>
  </si>
  <si>
    <t>RRI report correlated with MR report - patient has surgically absent uterus and right oophorectomy. MR report states "no features of pelvic architectural distortion. No endomtriosis/fibrosis is definable"</t>
  </si>
  <si>
    <t>BG</t>
  </si>
  <si>
    <t>16mm posterior fundus intramural</t>
  </si>
  <si>
    <t>Corpus Luteum</t>
  </si>
  <si>
    <t>Minor septation pouch of douglas</t>
  </si>
  <si>
    <t>&gt;27</t>
  </si>
  <si>
    <t xml:space="preserve">1) (R) anterior body subserosal 39mm, 2) posterior body mid line 59mm, intramural, 3) Posterior body mid line 52 mm, subserosal, 4) (L) lateral body / fundus 43mm subserosal </t>
  </si>
  <si>
    <t>Anterior</t>
  </si>
  <si>
    <t>5 mm</t>
  </si>
  <si>
    <t>Corpus Luteum - measurement not provided</t>
  </si>
  <si>
    <t>~ 20</t>
  </si>
  <si>
    <t>other' circled</t>
  </si>
  <si>
    <t>Not reliably assessed</t>
  </si>
  <si>
    <t>Right ovary in central pelvic position. report states "twisted vascular pedicle suggest potential partial torsion"</t>
  </si>
  <si>
    <t>but due to size of R ovary lesion not fibrosis</t>
  </si>
  <si>
    <t>right ovary postion labelled as 'central pelvis', report states "intralesional haemorrhage and twisted vascular pedicle suggest potential partial torsion"</t>
  </si>
  <si>
    <t>1) submucosal 2) anterior subserosal 19mm 3) fundal subserosal 11mm 4) Right fundal subserosal 12mm</t>
  </si>
  <si>
    <t>18x15mm anterior submucosal</t>
  </si>
  <si>
    <t>Posterior lateral uterus</t>
  </si>
  <si>
    <t>Nodules</t>
  </si>
  <si>
    <t>37x22x23</t>
  </si>
  <si>
    <t>but in cervix</t>
  </si>
  <si>
    <t>MR report (non RRI) states "does appear to be adherent/tethered to the uterine fundus"</t>
  </si>
  <si>
    <t>*Cannot see on RRI report due to photocopy, however MR report states for right ovary "no evidence of ovarian lesions. No endometrioma is identified"</t>
  </si>
  <si>
    <t>triple read by Mish, with MR report used to cross reference RRI discrepencies or data loss due to poor photocopying</t>
  </si>
  <si>
    <t>(R) lateral body intramural</t>
  </si>
  <si>
    <t>(L) Vaginal cystic nodule ? endometrioma vs inclusion cyst</t>
  </si>
  <si>
    <t xml:space="preserve">triple read by Mish </t>
  </si>
  <si>
    <t>(R) Lateral body intramural / subserosal 50%</t>
  </si>
  <si>
    <t>15mm Left intramural lower body, Rest &lt;10 mm</t>
  </si>
  <si>
    <t>1; 16mm</t>
  </si>
  <si>
    <t>Measurements not provided</t>
  </si>
  <si>
    <t>1.) 52mm subserosal post body. 2.) 25mm fundal subserosal. 3.) 27mm anterior intramural/subserosal</t>
  </si>
  <si>
    <t>Mirena; okay position</t>
  </si>
  <si>
    <t>Right ovary adhesion medialised</t>
  </si>
  <si>
    <t>septation or 2x adjacent endometriomas</t>
  </si>
  <si>
    <t>left ovary adhesions</t>
  </si>
  <si>
    <t>suspect right ovarian mass; difficult to determine if degenerating fibroid and the nature of the mass as limited sequences for the study</t>
  </si>
  <si>
    <t xml:space="preserve">Extensive peritoneal inclusion cysts. Prior proctocolectomy assumed old Crohns. The POD obliteration is from Crohns, not endo here. </t>
  </si>
  <si>
    <t>hydrosalpinx: left; suspicious</t>
  </si>
  <si>
    <t>Hydrospinx: left; suspicious</t>
  </si>
  <si>
    <t>IUD present = OK</t>
  </si>
  <si>
    <t xml:space="preserve">Possible unicornate uterus given degree deviation but equivocal. </t>
  </si>
  <si>
    <t>Deviated to RHS</t>
  </si>
  <si>
    <t>NEW ENTRY</t>
  </si>
  <si>
    <t xml:space="preserve">haemosiderin deposits </t>
  </si>
  <si>
    <t>1 at 12mm</t>
  </si>
  <si>
    <t>septation</t>
  </si>
  <si>
    <t>35x15x14mm</t>
  </si>
  <si>
    <t>retrocervical nodule</t>
  </si>
  <si>
    <t>10mm subserosal fundal</t>
  </si>
  <si>
    <t>IUCD</t>
  </si>
  <si>
    <t>1 at 16mm</t>
  </si>
  <si>
    <t xml:space="preserve">Anterior position </t>
  </si>
  <si>
    <t>23mm posterior body</t>
  </si>
  <si>
    <t xml:space="preserve">submucosal cysts located right lateral uterus </t>
  </si>
  <si>
    <t>1 @ 21mm</t>
  </si>
  <si>
    <t>1 at 22mm</t>
  </si>
  <si>
    <t xml:space="preserve">10mm intramural anterior body </t>
  </si>
  <si>
    <t>1 @12mm</t>
  </si>
  <si>
    <t>36x7x10</t>
  </si>
  <si>
    <t>2 (12,11mm)</t>
  </si>
  <si>
    <t>LSCS Scar with adhesions</t>
  </si>
  <si>
    <t>at fundus</t>
  </si>
  <si>
    <t>10.8cm subserosal exophytic posterior body with central degeneraion</t>
  </si>
  <si>
    <t>1 @ 19mm</t>
  </si>
  <si>
    <t>2 (17,30mm)</t>
  </si>
  <si>
    <t>external adenomyosis 77x78x46mm posterior uterus</t>
  </si>
  <si>
    <t>11mm intramural anterior body</t>
  </si>
  <si>
    <t>may be engulfed in posterior uterine mass</t>
  </si>
  <si>
    <t xml:space="preserve">77x78x46mm external adenomyosis involving posterior uterus more than cervix </t>
  </si>
  <si>
    <t xml:space="preserve">retrocervical nodule note: external adenomyosis involving posetive uterus to the cervix </t>
  </si>
  <si>
    <t xml:space="preserve">submucosal cysts x2 at fundus </t>
  </si>
  <si>
    <t>7mm intramural posterior uterine body</t>
  </si>
  <si>
    <t>1 @ 25mm</t>
  </si>
  <si>
    <t>19 mm involves anterior rectal wall</t>
  </si>
  <si>
    <t xml:space="preserve">lesion 1: full thickness, 53mm length , 19mm depth, full thickness. lesion 2: retrocervical nodule, full thickness 
lesion 2: retrocervical nodul, full thickness </t>
  </si>
  <si>
    <t>1) 50mm submucosal; 2) 48mm subserosal &lt; 50 % intramural left posterior uterine body</t>
  </si>
  <si>
    <t>50mm posterior body &gt;50% intramural</t>
  </si>
  <si>
    <t>1 at 21mm</t>
  </si>
  <si>
    <t>external uterine adenomyosis present</t>
  </si>
  <si>
    <t>51 x 16 x 33</t>
  </si>
  <si>
    <t>Austin</t>
  </si>
  <si>
    <t>AH001</t>
  </si>
  <si>
    <t>AB</t>
  </si>
  <si>
    <t xml:space="preserve">endometriosis nodule in pouch of Douglas, therthering the uterus with retroversion and retroflexion </t>
  </si>
  <si>
    <t xml:space="preserve">11mm posterior subserosal </t>
  </si>
  <si>
    <t>26x26x23</t>
  </si>
  <si>
    <t xml:space="preserve">left ovarian endometrioma: report states "A small adjacent lesion with similar imaging characteristics appears external to the ovary and is favoured to lie within the left fallopian tube.  </t>
  </si>
  <si>
    <t>48x43x48; 23x7x17</t>
  </si>
  <si>
    <t xml:space="preserve">additional to the two endometriomas with measurements noted, report notes "the remaining three subcentimetre" </t>
  </si>
  <si>
    <t xml:space="preserve">no direct notes in report however noted for left ovarian endometrioma: report states "A small adjacent lesion with similar imaging characteristics appears external to the ovary and is favoured to lie within the left fallopian tube."  </t>
  </si>
  <si>
    <t xml:space="preserve">A T2 hypointense spiculated nodule measuring 29 x 7 x 7 mm at the right superior pouch of Douglas contains small T1 and T2 hyperintense foci consistent with ectopic glandular tissue. This lies adjacent to the posterior wall of the uterus and tethering and retroflextion of the uterus. There is loss of the normal fat plane between the vagina and rectum, consistent with futher pouch of Douglas disease. </t>
  </si>
  <si>
    <t>Deep infiltrating endometriosis in the right pouch of Douglas, tethering the uterus retroversion and retroflexion.</t>
  </si>
  <si>
    <t>29 x7 x 7</t>
  </si>
  <si>
    <t>No definite to rectosigmoid involvement is identified. There is loss of the fat plane between the uterine fundus and sigmoid but no abnormal signal to suggest a deposit in this location. Drapping of the colon over the fundus rather than disease involvement is suspected</t>
  </si>
  <si>
    <t xml:space="preserve">Deep inflitrating endometriosis noduel in the right pouch of Douglas, tehtherig the uterus with retroversion and retroflexion. </t>
  </si>
  <si>
    <t>information not given by reporting radiologist in report</t>
  </si>
  <si>
    <t>AH002</t>
  </si>
  <si>
    <t>NY</t>
  </si>
  <si>
    <t xml:space="preserve">mulitple </t>
  </si>
  <si>
    <t xml:space="preserve">multiple small follicles demonstrated bilaterally </t>
  </si>
  <si>
    <t xml:space="preserve">adhesions are demonstrated on the right side of the inferior pouch of douglas </t>
  </si>
  <si>
    <t>Thickening of the torus uterinus, with extension into the central portions of the uterosacral ligaments bilaterally is in keeping with deep infiltrating endometriosis in this location. The plaque of abnormality measures 15 x 4.5 x 5 mm</t>
  </si>
  <si>
    <t>deep infiltrating endometriosis invloves the torus uterinus/retro cervical region. THere is a band of adhesions seen on the right side of the pouch of Douglas</t>
  </si>
  <si>
    <t>information not reported by radiologist in report</t>
  </si>
  <si>
    <t>AH003</t>
  </si>
  <si>
    <t>small follicles within'</t>
  </si>
  <si>
    <t>located anterior to the left psoas muscle</t>
  </si>
  <si>
    <t>endometriotic nodule within superior vaginal fault measuring 26x16x13mm, with T2 hyperintense microcysts and small vlume blood product within. Abnormality extends along the right uterosacral ligament toward the right ovary, with adhesions/fibrosis extending posteriorly toward the subjacent rectum.</t>
  </si>
  <si>
    <t>Without T1 hyperintesity to suggest an endometrioma</t>
  </si>
  <si>
    <t>small volume free fluid in the pouch of Douglas</t>
  </si>
  <si>
    <t>Strands of adhesions/fibrosis extending from superior vaginal vault nodule and surrounding structures to anterior rectu, contactig the rectum approx. 10cm above the anal verg. Adhesions/fibrosis is demonstrated in the anterior mid to upper rectum, with associated concertinaing of the bowel loops, but without convincing evidence of serosal, muscular or submucosal deposit within the bowel</t>
  </si>
  <si>
    <t>endometriotic nodule within superior vaginal fault measuring 26x16x13mm, with T2 hyperintense microcysts and small vlume blood product within. Abnormality extends along the right uterosacral ligament toward the right ovary, with adhesions/fibrosis extending posteriorly toward the subjacent rectum. Rectum has a concertinaed appearance. Small volume free fluid in the pouch of Douglas</t>
  </si>
  <si>
    <t>AH004</t>
  </si>
  <si>
    <t>SE</t>
  </si>
  <si>
    <t>junction zone is minimally thickened in keeping with minor adenomyosis</t>
  </si>
  <si>
    <t xml:space="preserve">multiple small follicles </t>
  </si>
  <si>
    <t>both ovaries have been drawn posteriorly and medially into the pouch of douglas and there is some intervening wall thickening and irregularity low in the pouch of Douglas over the posterior uterine wall</t>
  </si>
  <si>
    <t>T1hyperintenities suspicious for tiny endometriotic deposits</t>
  </si>
  <si>
    <t>a second deposit measures 15mm</t>
  </si>
  <si>
    <t>Both ovaries drawn posteriorly and medially into the Pouch of Douglas, intervening wall thickening and irregularity low in the Pouch of Douglas over the posterior uterine wall. Tethering of a loop of sigmoid colon is seen in this location with some associated wall thickening.</t>
  </si>
  <si>
    <t xml:space="preserve">Pouch of Dougas endometriotic changes with tethering and likely muscular involevement of a short-segment of the signoid colon </t>
  </si>
  <si>
    <t xml:space="preserve">irregularity of contour of the traversing rectum </t>
  </si>
  <si>
    <t xml:space="preserve">irregularity of the contour of the traversing rectum with some minor tethering apparent over the sigmoid colon loop which lies anterior to it. THere is some thickening and subtle T1-hyoerintensities in te retroforniceal region and some subtle tehtering of the mid to lower rectum at this site. Tethering of a loop of sigmoid colon to posterior uterine wall low in the pouch of Douglas. </t>
  </si>
  <si>
    <t>tethering of a loop of sigmoid colon is seen low in the pouch of Douglas over the posterior uterine wall</t>
  </si>
  <si>
    <t xml:space="preserve">Mid to Upper rectal involvement, where there is tethering with minimal wall thickening suggesting serosal or possible superficial muscle involvement </t>
  </si>
  <si>
    <t>AH005</t>
  </si>
  <si>
    <t xml:space="preserve">indrawing of both ovaries posteromedially where they approximate each other just to the right of midline </t>
  </si>
  <si>
    <t>21mm in maximal dimension</t>
  </si>
  <si>
    <t>some scarring with T1 hyperintense flecks seen anteroinferiorly in realtion to the uterus at its junction with bladder. No large endometrioma at this site but appearance is suspicious for involevement with endometriosis. No gross bladder wall thickening but there is some tethering of the posterior bladder wall at this site.</t>
  </si>
  <si>
    <t>Evidence of endometriosis in the POD with indrawing of both ovaries posteriomedially. Unfortunately there is movement artefact but there is adherence of the traversing rectum to the POD, a definite plane of cleavage is not seen at this site</t>
  </si>
  <si>
    <t xml:space="preserve">for intramuscular infiltration </t>
  </si>
  <si>
    <t xml:space="preserve">adherence of the traversing rectum to the POD and right ovary in the upper rectum, adherence extends over 2-3 cm </t>
  </si>
  <si>
    <t>extensive pelvic endometriosis with bilateral ovarian endometriomas</t>
  </si>
  <si>
    <t xml:space="preserve">Extensive pelvic endometriosis with bilateral ovarian endometriomas. There is short segment of involvement of the upper rectum with likely focal muscular infiltration </t>
  </si>
  <si>
    <t>AH006</t>
  </si>
  <si>
    <t xml:space="preserve">left ovary is tethered to region of abnormality seen deep within the POD/torus uterinus and thickening seen at right uterosacral ligament </t>
  </si>
  <si>
    <t>multiple T1 hyperintense cystic lesions within consistent multiple endometriomas</t>
  </si>
  <si>
    <t>suspected left haematosalpinx</t>
  </si>
  <si>
    <t xml:space="preserve">Deep within the POD/torus uterinus is a plaque of deep infiltrating endometriosis measuring 12 x 3 x 12.5mm, with characteristic T2 hypointensity </t>
  </si>
  <si>
    <t>extent of approximately 2cm with evidence of serosal thickening</t>
  </si>
  <si>
    <t xml:space="preserve">short segment of upper rectum/sigmoid involved in DIE of POD, the portion of bowel involved in this location is realtively collapsed, which makes asessment for DIE difficult but mascular involvement is thought less likely. </t>
  </si>
  <si>
    <t>deep infiltrating endometriosis involved the POD/torus uterinus with extension into the right uterosacral ligament and tethering of the left ovary with itself has multiple endometriomas within</t>
  </si>
  <si>
    <t>AH007</t>
  </si>
  <si>
    <t>ES</t>
  </si>
  <si>
    <t>involving the uterine fundus and posterior uterine wall situated left of midline. the endometrial lining is displaced by the left posterolateral abnormality</t>
  </si>
  <si>
    <t>several small follicles lying adjacent to endometrioma</t>
  </si>
  <si>
    <t xml:space="preserve">a large lobulated cystic structure measuring 6cm. Adjacent to this anteriorly is a more simple looking cystic structure with well defined margins and no internal or nodular enhancement, measuring 44mm in diameter </t>
  </si>
  <si>
    <t>several small follicles</t>
  </si>
  <si>
    <t>some T1 hyperintense foci in keeping with endometriosis in relation to the right ovary</t>
  </si>
  <si>
    <t xml:space="preserve">POD is obliterated by extensive adenomyosis/endometriosis involving the uterine fundus and posterior uterine wall. Multiple small T1 hyperinstensities in keeping with gland formation and the abnormality measures 70x60x56mm, left of midline.  </t>
  </si>
  <si>
    <t xml:space="preserve">tethered in very short segment to uterine wall approx. 18cm above anal verge, no wall thickening </t>
  </si>
  <si>
    <t xml:space="preserve">extensive fundal adenomyosis and endometriosis in the POD, largely obliterated. Several prominent cysts are seeen in relation to the cervix and the posterior vaginal fornix, appearance likely to reflect multiple prominent nabothian cysts. </t>
  </si>
  <si>
    <t>AH008</t>
  </si>
  <si>
    <t>26 (largest)</t>
  </si>
  <si>
    <t>Multiple follicles bilaterally</t>
  </si>
  <si>
    <t xml:space="preserve">some scarring in POD associated with some tethering of the transversing rectum and a concertinaed appearance. Findings consistent with old endometriosis </t>
  </si>
  <si>
    <t>some serosal tethering 12cm above anal verge</t>
  </si>
  <si>
    <t xml:space="preserve">tethering of tranversing rectum to scarring in POD, findings consistent with old endometriosis with some serosal tethering 12 cm above anal verge, no deep infiltration </t>
  </si>
  <si>
    <t xml:space="preserve">tethering of traversing rectum to pouch of Douglas, and a concertinaed appearance </t>
  </si>
  <si>
    <t>Demonstrated scarring in the uterine myometrium in lower uterine segment anteriorly in keeping with previous caesarean section. Small cyst in relation to the cervical canal in keeping with nabothian cyst. Old endometriosis features in pouch of Douglas in the torus uterinus with some rectal serosal tethering focally</t>
  </si>
  <si>
    <t>AH009</t>
  </si>
  <si>
    <t>posteriorly and medially displaced into the pouch of Douglas</t>
  </si>
  <si>
    <t xml:space="preserve">9mm maximal dimension - small endometriosis deposits </t>
  </si>
  <si>
    <t>Evidence of POD andometriosis with adherence of both oavries and the traversing rectum to the posterior uterine wall</t>
  </si>
  <si>
    <t xml:space="preserve">rectal adherence to uterine wall approx 15 cm above anal verge. there is approx. 3cm of rectal wall adherence to the right ovary </t>
  </si>
  <si>
    <t>tethering of the serosal surface as well as some abnormal signal and mildthickening extending into the rectal wall suggesting muscular extension</t>
  </si>
  <si>
    <t>endometriosis in the POD. 3cm segmented adherence of upper rectal wall to posterior uterus and right ovary with serosal and likely muscular involvement. T1 hyperintensity seen inferiorly in keeping with proteinaceous fluid</t>
  </si>
  <si>
    <t>AH010</t>
  </si>
  <si>
    <t xml:space="preserve">Uterus: multiple prominenet Nabothian cysts. large cystic leasion demonstrated of the anterior lip of the external os measures 14mm in diameter, appearance in keeping with proteinaceous fluid within. </t>
  </si>
  <si>
    <t>multiple small T1 hyperintense lesions, laregst of which is 8mm</t>
  </si>
  <si>
    <t>multiple small follicles</t>
  </si>
  <si>
    <t>A plaque of deep infiltrating endometriosis is suspected at the location of torus uterinus, with associated cystic components. Multiple well circumscribed T2 hypointense T1 mildly hyperintense located between the posterior rectal wall and the puborectalis sling. These measure up to 1 cm in diameter</t>
  </si>
  <si>
    <t>AH011</t>
  </si>
  <si>
    <t>36x21x25</t>
  </si>
  <si>
    <t>40x20x28</t>
  </si>
  <si>
    <t>40 x 20 28mm</t>
  </si>
  <si>
    <t>40x20x28 nodule, this lesion extends to the left side, involving the left posterior vaginal fornix, the left uterosacral ligament and left side of the rectovaginal septum</t>
  </si>
  <si>
    <t xml:space="preserve">deep inflitrarting endometriosis involves the mid rectum with extension into the left uterosacral ligament, left side of rectovaginal septum (40 x 20 x 28 mm) and the left posterior vaginal fornix (36 x 21 x 25). </t>
  </si>
  <si>
    <t xml:space="preserve">deep inflitrarting endometriosis involves the mid rectum with extension into the left uterosacral ligament, left side of rectovaginal septum (40 x 20 x 28 mm) and the left posterior vaginal fornix (36 x 21 x 25). Measurements given in data entry pertain to two areas. </t>
  </si>
  <si>
    <t>AH012</t>
  </si>
  <si>
    <t>JS</t>
  </si>
  <si>
    <t>Several small endometrial deposits are related to the left ovary, which contains a dominant follicle. There is thickening of the uterosacral ligaments medially.</t>
  </si>
  <si>
    <t>small volume of fluid in the POD</t>
  </si>
  <si>
    <t>15 cm superior to the anal verge, there is loss of the fat plane between the uterus and bowel with thickening of the anterior wall of the rectosigmoid over 3 cm, which is compatible with endometriosis which extends into the muscularis.</t>
  </si>
  <si>
    <t xml:space="preserve">serosal endometrial deposists on the posterior surface of the uterus </t>
  </si>
  <si>
    <t xml:space="preserve">Serosal deposits on the posterior surface of the uterus, with probabale tethering of the right ovary to the uterine fundus. Deep infiltrating endometriosis at the rectosigmoid junction 15cm superior to the anal verge, with involvement of the muscularis. Ovarian endometriomas, measuring up to 1.6 on the right </t>
  </si>
  <si>
    <t>AH013</t>
  </si>
  <si>
    <t>MW</t>
  </si>
  <si>
    <t>large, well circumscribed myometrial mass lesion within anterior body/fundus of uterus 110x90x95mm. presense of blood within posterior aspect measuring 60mm</t>
  </si>
  <si>
    <t>several small peripheral follicles</t>
  </si>
  <si>
    <t>Absence of dominant follicle and several peripheral follicles may reflect underlying PCOS.</t>
  </si>
  <si>
    <t>There is asymmetric thickening of the right round ligament in its course within the inguinal canal, with small cystic components, raising the possibility of endometriosis.</t>
  </si>
  <si>
    <t xml:space="preserve">Large well-circumscribed myometrial mass lesion within the anterior body and fundus of the uterus, atypical MR signal and enhancement characteristics. Polycystic ovarian morphology. Asymmetric thickening of the right round ligament within the inguinal canal raises possibility of focal endometrisis </t>
  </si>
  <si>
    <t>AH014</t>
  </si>
  <si>
    <t xml:space="preserve">15 and 19 </t>
  </si>
  <si>
    <t>19mm cystic leasion with some flecks of High T1 signal may be old endometrioma/haemorrhagic cyst</t>
  </si>
  <si>
    <t>2 adjacent small endometriomas both approx 6mm</t>
  </si>
  <si>
    <t>multiple - see lesion features comment</t>
  </si>
  <si>
    <t xml:space="preserve">1.) thin midline adhesions from torus to mid rectum 13cm above anal verge involves under 10% of the bowel circumference. mild serosal distortion without evidence of deep muscular invasion 2.) short but reasonable thick plaque of adhesions from torus uterinus to adjacent sigmoid colon involves approx. 2.5cm length likely superficial mucosal invasion  3.)thick fibrotic band at sigmoid curve that invades the muscularis approx. 1.5cm length with associated thin serosal adhesions </t>
  </si>
  <si>
    <t xml:space="preserve">thin midline adhesions extend from the torus to the mid rectum. thick plaque of adhesion extending from the torus uterinus to the adjacent redundant sigmoid colon  </t>
  </si>
  <si>
    <t xml:space="preserve">Thick plaque of adhesion from the torus uterinus and uterosacral ligaments with radiating struture involving the bowel in mutliple locations. </t>
  </si>
  <si>
    <t>AH015</t>
  </si>
  <si>
    <t>AH016</t>
  </si>
  <si>
    <t xml:space="preserve">no MRI evidence to suggest adenomyosis. However report describes a focal area of decreased T2 within the fundus of the uterus, ill defined margins measuring  22mm - may represent focal adenomyoma </t>
  </si>
  <si>
    <t>T2 hyperintensity within anterior fundus measuring 12mm, likely representing small fibroid</t>
  </si>
  <si>
    <t>12mm</t>
  </si>
  <si>
    <t>adhesion of left ovary endometrioma to fundus is not excluded</t>
  </si>
  <si>
    <t>110x90x110</t>
  </si>
  <si>
    <t xml:space="preserve">replacing left ovary, with T1 hyperintensity and very low signal on T2-weighted sequences </t>
  </si>
  <si>
    <t>32x49x40</t>
  </si>
  <si>
    <t>dense bands of adhesions are seen to extend from the posterior uterus toward the right ovary and subjacent sigmoid colon, wihtout convincing evidence of bowel invasion</t>
  </si>
  <si>
    <t>Bilateral ovarian endometriomas. Dense bands of adhesions are seen to extend from the posterior uterus toward the right ovary and subjacent sigmoid colon, wihtout convincing evidence of bowel invasion</t>
  </si>
  <si>
    <t>AH017</t>
  </si>
  <si>
    <t xml:space="preserve">junctional zone measuring less than 9 mm in greatest thickness </t>
  </si>
  <si>
    <t>AH018</t>
  </si>
  <si>
    <t xml:space="preserve">T1 bright microcyst measuring 3.5 </t>
  </si>
  <si>
    <t>axial T2- weighted imaging is a mushroom shaped lesion involving the posterior caecum measuring 25x15</t>
  </si>
  <si>
    <t>moderate right hydroureter, measuring up to 5mm in diameter and extend toward the right pelvic sidewall</t>
  </si>
  <si>
    <t>AH019</t>
  </si>
  <si>
    <t>MF</t>
  </si>
  <si>
    <t>exceeding 13</t>
  </si>
  <si>
    <t>persistant abnormal thickening of junctional zone exceeding 13 mm consistent with suspected adenomyosis</t>
  </si>
  <si>
    <t xml:space="preserve">Left T2 hypointense mural fibroid previously was 5mm </t>
  </si>
  <si>
    <t>Previously demonstrated right ovarian endometrioma has resolved, and tiny T1 hyperintense signal in bilateral tubo-ovarian regions, possibly reflecting endometrioma</t>
  </si>
  <si>
    <t>T1 hyperintense signal in the bilateral tubo-ovarian regions, possibly relfecting haematosalpinx</t>
  </si>
  <si>
    <t xml:space="preserve">posterosuperior to the uterus </t>
  </si>
  <si>
    <t>mild serosal thickening spanning 5.5cm interval development of adhesions/stranding and tethering seen from this region</t>
  </si>
  <si>
    <t xml:space="preserve">T1 hyperintense signal in the bilateral tubo-ovarian regions, reflecting haematosalpinx. </t>
  </si>
  <si>
    <t>AH020</t>
  </si>
  <si>
    <t>small myometrial fibroid anteriorly</t>
  </si>
  <si>
    <t xml:space="preserve">small to moderate volume endometriotic fibrotic plaque at the torus uterinus extending laterally </t>
  </si>
  <si>
    <t xml:space="preserve">small to moderate volume fibrotic plaque at the uterinus which tracks laterally along the uterosacral ligaments and broad ligaments which high T1 signal seen ;laterally on both sides. </t>
  </si>
  <si>
    <t>AH021</t>
  </si>
  <si>
    <t>The mid rectum is involved and over an 21 mm length with focal tethering and superficial invasion of the left lateral aspect</t>
  </si>
  <si>
    <t>AH022</t>
  </si>
  <si>
    <t xml:space="preserve">multiple small cysts involving the cervix which thir differential of endometriosis is less likely but difficult to exclude </t>
  </si>
  <si>
    <t xml:space="preserve">large left para ovarian cyst </t>
  </si>
  <si>
    <t>AH023</t>
  </si>
  <si>
    <t>multiple T1 hyperintense cystic lesions within in keeping with multiple endometriomas</t>
  </si>
  <si>
    <t>multiple endometrioma, largest = 28mm diameter with probable associated haematosalpinx</t>
  </si>
  <si>
    <t>T1 hyperintense cycstic lesions within in keeping with multiple endometriomas</t>
  </si>
  <si>
    <t>discrete bowel lesion with associated adenomyoma</t>
  </si>
  <si>
    <t>AH024</t>
  </si>
  <si>
    <t>small follicles, no associated endometrioma evident</t>
  </si>
  <si>
    <t>small bowel loops suboptimal over posterior uterine wall</t>
  </si>
  <si>
    <t>evidence of endomeriosis at the torus uterinus on the right with serosal adhesions to the traversing rectum, no gross rectal infiltration evident
In the region of the torus uterinus, adjacent to the posterior fornix of the vagina there is evidence of endometriosis with a prominent endometriotic plaque measuring 24 x 15 x 32mm and it is situated just to the right of midline</t>
  </si>
  <si>
    <t>AH025</t>
  </si>
  <si>
    <t>Moderately oblique in orientation</t>
  </si>
  <si>
    <t>Area of abnormality appears to extend in continuity with the junctional zone, reflecting adenomysis</t>
  </si>
  <si>
    <t>well circumscribed funal fibroid</t>
  </si>
  <si>
    <t>anterior, 14 and 15mm</t>
  </si>
  <si>
    <t>AH026</t>
  </si>
  <si>
    <t xml:space="preserve">subtotal hysterectomy: the residual cervical stump measures 42 x 30 x 45 mm </t>
  </si>
  <si>
    <t>multiple cystic lesions which expand and invade the deep stroma of the cervix. Small cystic lesion seen to extend into the right side of the vaginal wall</t>
  </si>
  <si>
    <t>curvilinear T2 hyperintense endometriomas</t>
  </si>
  <si>
    <t>not identified with confidence</t>
  </si>
  <si>
    <t xml:space="preserve">There are small cystic lesions within the right adnexa, interposed between multiple loops of the subjacent small bowel measuring up to 9 mm in diameter.  </t>
  </si>
  <si>
    <t>small cystic lesions within right adnexa, interposed between multiple loops of subjacent small bowel</t>
  </si>
  <si>
    <t>evidence endometriosis, with three small endometriomas involving the left ovary measuring up to 12 mm in diameter with associated mild left hydrosalpinx.  T2 hypointense material seen surrounding the cervical stump likely reflects scar, with deep infiltrating endometriosis considered less likely</t>
  </si>
  <si>
    <t>AH027</t>
  </si>
  <si>
    <t>some junction zone thickening anteriorly towards the fundus in keeping with some adenomyosis</t>
  </si>
  <si>
    <t xml:space="preserve">8cm segment of fibrous adhesions which are multifocal, inferior margin 11cm above anal verge. Associated thickening of the rectal wall with largely low-signal material involving the serosal and muscular wall, with extension into the submucosa and displacement of the overlying mucosa. </t>
  </si>
  <si>
    <t xml:space="preserve">POD endometriosis with rectal and distal sigmoid wall thickening and plane of cleavage superiorly </t>
  </si>
  <si>
    <t>AH028</t>
  </si>
  <si>
    <t>no junction thickening</t>
  </si>
  <si>
    <t>not given</t>
  </si>
  <si>
    <t>Right ovary lies in close proximity to the rectum and just lateral to the segmented rectal wall thickening</t>
  </si>
  <si>
    <t>no abnormal T1 hyperintesity to suggest ovarian endometrioma</t>
  </si>
  <si>
    <t>evidence of endometriosis in the POD , evidence of DIE with likely submucosal extension in the mid rectum adjacent to the uterus fundus
The rectum appears tethered to the serosal surface of the uterus and there is rectal wall thickening extending over a length of 4cm longitudinally and 2cm transversely.
A definite plane of cleavage is not seen over a length of 17mm and the thickening extends beyond the serosal surface into the underlying muscular wall and likely to a submucosal location with displacement of the overlying mucosa and narrowing of the rectal lumen</t>
  </si>
  <si>
    <t>AH029</t>
  </si>
  <si>
    <t>large uterine fibroids, fairly stable.</t>
  </si>
  <si>
    <t>33mm, 22mm, 46mm, 25mm</t>
  </si>
  <si>
    <t xml:space="preserve">has some linear extensions medially to towards the pouch of Douglas. </t>
  </si>
  <si>
    <t>small tubular extension anteriorly and a longer linear extension extending posteromedially into the pouch of Douglas</t>
  </si>
  <si>
    <t>possible haematosalpinx</t>
  </si>
  <si>
    <t>nodules in rectal wall, muscular invlvement in relation to posterior subserosal fibroid suspected</t>
  </si>
  <si>
    <t>AH030</t>
  </si>
  <si>
    <t>no evidence of mass lesion within</t>
  </si>
  <si>
    <t>Suspicion of associated adenomyosis</t>
  </si>
  <si>
    <t>Well circumscribed T2 hypointense 12 mm mass within the anterior uterine body in keeping with a mural fibroid</t>
  </si>
  <si>
    <t>Left haematosalpinx</t>
  </si>
  <si>
    <t>hypointense thickening within uterovesicle pouch raising the possibility of DIE</t>
  </si>
  <si>
    <t>Low within the pouch of Douglas, within a retro cervical location, there is a large plaque of deep infiltrating endometriosis measuring 27 x 13 x 9 mm (W by SI by AP) with extension into the central portions of the uterosacral ligaments bilaterally</t>
  </si>
  <si>
    <t>AH031</t>
  </si>
  <si>
    <t xml:space="preserve">The junctional zone is indistinct in the uterine fundus and body with a single small subendometrial cyst, which while non-specific may represent early adenomyosis. </t>
  </si>
  <si>
    <t>Possible early adenomyosis, nonspecific indication.</t>
  </si>
  <si>
    <t>hypointense focus within fundus - reflecting small intramural fibroid</t>
  </si>
  <si>
    <t>not reported</t>
  </si>
  <si>
    <t xml:space="preserve">Incomplete assessment of the bladder due to empty state. </t>
  </si>
  <si>
    <t>AH032</t>
  </si>
  <si>
    <t>junction zone poorly identified, likely markedly thickened with some T2-hyperintense foci in keeping with glandular structures which demonstrate T1-hyperintensity suggesting adenomyosis</t>
  </si>
  <si>
    <t>Large complex endometrioma superiorly in the pouch of Douglas, with retraction and involvement of both ovaries as well as a right fallopian tube</t>
  </si>
  <si>
    <t>AH033</t>
  </si>
  <si>
    <t>diffuse thickening of junctional zone - poorly defined in keeping with adenomyosis</t>
  </si>
  <si>
    <t>large endomtriotic deposits seen within bladder wal, extending to submuciosal region with irregularity of the overlying mucosa.</t>
  </si>
  <si>
    <t>large endometriostic deposits within bladder wall (40x13x36). small endometrotic deposit in left ovary and minor tethering of the rectum in the pouch of douglas without large rectal deposits</t>
  </si>
  <si>
    <t>AH034</t>
  </si>
  <si>
    <t>small mural fibroid in posterior fundus</t>
  </si>
  <si>
    <t>&lt;10mm</t>
  </si>
  <si>
    <t>11x10x23</t>
  </si>
  <si>
    <t>left ovarian endometrioma. large plaque of deep infiltrating endometriosis involving the posterior cervix/torus uterinus, extending into the central portion of the USL bilaterally</t>
  </si>
  <si>
    <t>AH035</t>
  </si>
  <si>
    <t xml:space="preserve">SE </t>
  </si>
  <si>
    <t>there is some tethering if the upper rectal wall thickening extending over 3cm</t>
  </si>
  <si>
    <t>AH036</t>
  </si>
  <si>
    <t>AH037</t>
  </si>
  <si>
    <t>KL</t>
  </si>
  <si>
    <t xml:space="preserve">tiny </t>
  </si>
  <si>
    <t>asymmetric thickening of the left posterior urinary bladder wall with multiple punctate foci of T1 and T2 hyperintensity, consistent with endometriotic deposits and muscular invasion of the bladder wall.</t>
  </si>
  <si>
    <t>AH038</t>
  </si>
  <si>
    <t>focal thickening of anteror junctional zone suspicious for adenomyosis</t>
  </si>
  <si>
    <t>left hydrosalpinx</t>
  </si>
  <si>
    <t xml:space="preserve">left hydrosalpinx </t>
  </si>
  <si>
    <t>AH039</t>
  </si>
  <si>
    <t>MM</t>
  </si>
  <si>
    <t xml:space="preserve">There is of one small focus (7mm) consistent with a small deposit of endometriosis. </t>
  </si>
  <si>
    <t>AH040</t>
  </si>
  <si>
    <t>DR</t>
  </si>
  <si>
    <t>13x12.5</t>
  </si>
  <si>
    <t>two lesions measure 7mm</t>
  </si>
  <si>
    <t>AH041</t>
  </si>
  <si>
    <t>"there is the impression of possible arcuate uterus morphology without evidence of an internal septum"</t>
  </si>
  <si>
    <t xml:space="preserve">The junctional zone is thin measuring 6mm </t>
  </si>
  <si>
    <t xml:space="preserve">4 small well-circumscribed fibroids, predominantly muscular in location, with one sub serosal arising from the left posterior body </t>
  </si>
  <si>
    <t>Occasional thin bands of adhesions are seen to extend from the uterosacral ligament and posterior cervical region toward the subjacent mid rectum. No associated tethering. There is loculated fluid on the right side of the pelvis, with bands of adhesions traversing within.</t>
  </si>
  <si>
    <t>AH042</t>
  </si>
  <si>
    <t>The junctional zone measures 5mm anteriorly and up to 12mm posteriorly without definite features of adenomyosis</t>
  </si>
  <si>
    <t xml:space="preserve">25mm, involves approximately 20% of the circumference of the upper rectum on the left </t>
  </si>
  <si>
    <t xml:space="preserve">Extensive plaques of deep invasive endometriosis involve the torus uterinus and uterosacral ligaments, which are thickened centrally, worse on the left, with extension into left posterior vaginal fornix. Associated low T1/T2 signal spiculated bands extending into the left pelvic sidewall fat, casuing obstruction of the distal left ureter and severe upstream hydroureteronephrosis and renal cortical atrophy. </t>
  </si>
  <si>
    <t>AH043</t>
  </si>
  <si>
    <t xml:space="preserve">demostrates low T2 signal </t>
  </si>
  <si>
    <t xml:space="preserve">55x45x55 right lower uterine segment </t>
  </si>
  <si>
    <t>ovaries are medialised</t>
  </si>
  <si>
    <t>26x31</t>
  </si>
  <si>
    <t>containing an internal fluid level</t>
  </si>
  <si>
    <t>22x27</t>
  </si>
  <si>
    <t>ovaires are medialised but do not meet in the midline</t>
  </si>
  <si>
    <t xml:space="preserve">A low T1/low T2 signal adhesive band between the rectosigmoid junction and posterior fundal uterus measures up to 4.5 mm in thickness, and is associated with minor nodularity. There is associated minor serosal thickening, without muscular involvement. </t>
  </si>
  <si>
    <t>AH044</t>
  </si>
  <si>
    <t>The junctional zone measures up to 95mm and it is ill defined without a diagnosis of focal adenomyosis</t>
  </si>
  <si>
    <t xml:space="preserve">ovaries are medialised, and make contact in the midline, just above the uterine fundus. Both appear adherent to the uterine fundus. </t>
  </si>
  <si>
    <t>50x47x50</t>
  </si>
  <si>
    <t>21x21x17</t>
  </si>
  <si>
    <t>three endometriomas and the largest one measuring 21x21x17</t>
  </si>
  <si>
    <t>7mm</t>
  </si>
  <si>
    <t>focal serosal tethering suggests serosal disease without muscular extension</t>
  </si>
  <si>
    <t>AH045</t>
  </si>
  <si>
    <t>solid invasive endometriosis involving the lower uterine segment. There is an area of ill-defined low T2 signal with associated T1/T2 cystic foci.</t>
  </si>
  <si>
    <t>numerous</t>
  </si>
  <si>
    <t>ovary drapes over the right fundal uterine wall with loss of intervening fat plane</t>
  </si>
  <si>
    <t>5mm</t>
  </si>
  <si>
    <t xml:space="preserve">the round ligaments are uniform and symmetric, though prominent both measuring up to 3.mm. </t>
  </si>
  <si>
    <t>AH046</t>
  </si>
  <si>
    <t xml:space="preserve">numerous bilateral endometriomas </t>
  </si>
  <si>
    <t>18x19</t>
  </si>
  <si>
    <t>numerous bilateral endometriomas. DIE involvement of torus uterinus, USL. subtle serosal involvement of the anterior upper rectum without definite muscular invasion.</t>
  </si>
  <si>
    <t>AH047</t>
  </si>
  <si>
    <t xml:space="preserve">deep pelvic endometriosis with increased retroflexion of the uterus, tortus uterinus plaque and thickening of the ovarian ligaments. </t>
  </si>
  <si>
    <t>AH048</t>
  </si>
  <si>
    <t>GM</t>
  </si>
  <si>
    <t>290cc volume. enodmeterial thickness is within normal limits</t>
  </si>
  <si>
    <t>58x32x46 (L) &amp; 30x62x41 (R)</t>
  </si>
  <si>
    <t xml:space="preserve">5cm section of extension from left-sided uterine mass, transmural extension to the mucosal surface. Resultant rectal tapering </t>
  </si>
  <si>
    <t>bilateral uterine/parametrial masses with resultant rectal invasion and uterine fundal tethering suggesting deep infiltrating endometriosis. concurrent small T1 hyperinternse masses suggesting small endometriosis</t>
  </si>
  <si>
    <t>AH049</t>
  </si>
  <si>
    <t>15x15x45</t>
  </si>
  <si>
    <t>AH050</t>
  </si>
  <si>
    <t>50x45x55mm with mild T2 hyperintensity, no blood product - incompletely assessed</t>
  </si>
  <si>
    <t>ill defined and thickened - 16mm</t>
  </si>
  <si>
    <t>definite serosal involvement, probabe muscular invasion. Extending over 40 mm involving approximately 20% of the circumference of the rectum</t>
  </si>
  <si>
    <t xml:space="preserve">prominent inguinal lymph nodes, however these maintain a normal morphology and are not enlarged by size criterion  </t>
  </si>
  <si>
    <t>AH051</t>
  </si>
  <si>
    <t>&lt;5</t>
  </si>
  <si>
    <t>Small volume solid invasive endometriosis</t>
  </si>
  <si>
    <t>T1 hyperintense haematosalpinx on the left side</t>
  </si>
  <si>
    <t>largest right is 40mm</t>
  </si>
  <si>
    <t>deep infiltrating endometriosis in the posterior uterine wall. Abnormal thickening of the intraperitoneal portion of the left round ligament in keeping with DIE</t>
  </si>
  <si>
    <t>AH052</t>
  </si>
  <si>
    <t>multiple smaller endometriomas, largest is 20mm</t>
  </si>
  <si>
    <t>18x6x16mm</t>
  </si>
  <si>
    <t>extends over 25mm, in 7mm greatest tickness</t>
  </si>
  <si>
    <t>AH053</t>
  </si>
  <si>
    <t>deep pelvic endometriosis</t>
  </si>
  <si>
    <t>AH054</t>
  </si>
  <si>
    <t>suspiscion of adenomyosis</t>
  </si>
  <si>
    <t>deep infiltrating endometriosis is suspected to involve the retrocervical region and central segments of the uterosacral ligaments bilaterally
There are prominent lymph nodes demonstrated within the right inguinal region and external iliac vessels measuring up to 7 mm in the short-axis diameter measurement.</t>
  </si>
  <si>
    <t>AH055</t>
  </si>
  <si>
    <t xml:space="preserve">the largest is 17mm and smallest is 12mm </t>
  </si>
  <si>
    <t xml:space="preserve">left haematosalpinx, no right haematosalpinx </t>
  </si>
  <si>
    <t>AH056</t>
  </si>
  <si>
    <t>well-circumscribed T2 hypointense fibroids</t>
  </si>
  <si>
    <t xml:space="preserve">left haematosalpinx </t>
  </si>
  <si>
    <t>19x28x8</t>
  </si>
  <si>
    <t>AH057</t>
  </si>
  <si>
    <t>Several small T2 hypointense foci</t>
  </si>
  <si>
    <t>13 - subserosal location posteriorly on the right towards the uterine fundus</t>
  </si>
  <si>
    <t xml:space="preserve">T1 hyperintense focus laterally in the ovary </t>
  </si>
  <si>
    <t>several small follicles - no size noted</t>
  </si>
  <si>
    <t xml:space="preserve">150-200 </t>
  </si>
  <si>
    <t xml:space="preserve">tethering and distortion of several short segments in the rectum in keeping with serosal adhesions </t>
  </si>
  <si>
    <t>AH058</t>
  </si>
  <si>
    <t>DL</t>
  </si>
  <si>
    <t>19x29x38</t>
  </si>
  <si>
    <t xml:space="preserve">T2 hyperintense mass involving the posterior myometrium, cervicall wall and torus uterinus/retrocervical region </t>
  </si>
  <si>
    <t>multiple follicles - no size noted</t>
  </si>
  <si>
    <t>23x20x36</t>
  </si>
  <si>
    <t>AH059</t>
  </si>
  <si>
    <t>36X30</t>
  </si>
  <si>
    <t>34X20</t>
  </si>
  <si>
    <t>AH060</t>
  </si>
  <si>
    <t>*Not noted on the report*</t>
  </si>
  <si>
    <t xml:space="preserve">intramural fibroid within the left anterior myometrium </t>
  </si>
  <si>
    <t>12x14x10</t>
  </si>
  <si>
    <t>24x24x25 and 11x11x11</t>
  </si>
  <si>
    <t>6x11</t>
  </si>
  <si>
    <t>left ovary partially adherent to the uterus.</t>
  </si>
  <si>
    <t>AH061</t>
  </si>
  <si>
    <t>7x7x10</t>
  </si>
  <si>
    <t>polifollicular</t>
  </si>
  <si>
    <t>AH062</t>
  </si>
  <si>
    <t>unergone cystic degeneration</t>
  </si>
  <si>
    <t>within the anterior fundus - size 55x40x68 - previously measured 42x30x45</t>
  </si>
  <si>
    <t>55x40x58</t>
  </si>
  <si>
    <t>DIE demonstrated to nvolve the torus uterinus extending toward the left USL and mild nodular thickening extending to the right USL</t>
  </si>
  <si>
    <t>AH063</t>
  </si>
  <si>
    <t>largest: 23mm</t>
  </si>
  <si>
    <t>tiny endometriomas measuring less than 5 mm</t>
  </si>
  <si>
    <t>right ovary tethered to the right side of the uterus</t>
  </si>
  <si>
    <t>less than 5 mm</t>
  </si>
  <si>
    <t>there is a focal plaque of deep infiltrating endometriosis located within the torus uterinus measuring 19x10x11 with the extention into the central portions of the uterosacral ligaments</t>
  </si>
  <si>
    <t>AH064</t>
  </si>
  <si>
    <t>15mm in thickness</t>
  </si>
  <si>
    <t>65x56x62</t>
  </si>
  <si>
    <t>two T1 hyperintense lesions, largest measures 44x39x46 and the smaller: 19x27x27</t>
  </si>
  <si>
    <t>AH065</t>
  </si>
  <si>
    <t>13mm in greatest thickness</t>
  </si>
  <si>
    <t>14x10x20</t>
  </si>
  <si>
    <t>AH066</t>
  </si>
  <si>
    <t>53x57x62</t>
  </si>
  <si>
    <t xml:space="preserve">left posterior subserosal mass </t>
  </si>
  <si>
    <t>35x28x50</t>
  </si>
  <si>
    <t>39x39x43</t>
  </si>
  <si>
    <t>probable right hydro/haematosalpinx</t>
  </si>
  <si>
    <t xml:space="preserve">incidental 5 mm bartoholin gland cyst in the lower right posterolateral vaginal wall </t>
  </si>
  <si>
    <t>AH067</t>
  </si>
  <si>
    <t>right hydrosalpinx, with the tube up to 15 mm in greatest diameter</t>
  </si>
  <si>
    <t>AH068</t>
  </si>
  <si>
    <t>Largest = 27</t>
  </si>
  <si>
    <t>6.5mm</t>
  </si>
  <si>
    <t>prominent lymph nodes within the right inguinal region measuring up to 9mm in short axis</t>
  </si>
  <si>
    <t>AH069</t>
  </si>
  <si>
    <t>solid invasive endometrioma  (DIE) of the posterior uterus with suspicion for 5mm area of mid rectal anterior seorsal involvement. further solid endometriosis is present in the retrocervcal region. Partial obliteration of the POD extension along the USL</t>
  </si>
  <si>
    <t>AH070</t>
  </si>
  <si>
    <t>possible hematosalpinx on the left</t>
  </si>
  <si>
    <t>bilateral adnexa; and POD T1 hyperintensities suggest haemorrhagicendometriosis diagnosis</t>
  </si>
  <si>
    <t>AH071</t>
  </si>
  <si>
    <t>13x6.5x8</t>
  </si>
  <si>
    <t xml:space="preserve">ill defined lesion arising from posterior uterine fundus. lesion displace </t>
  </si>
  <si>
    <t>large adenomyoma solid invasive endometriosis involved the posterior uterus</t>
  </si>
  <si>
    <t>multiple endometriomas filling POD. probable serosal infiltration of the mid rectum and sigmoid colon.</t>
  </si>
  <si>
    <t>AH072</t>
  </si>
  <si>
    <t>6x5</t>
  </si>
  <si>
    <t>19x13</t>
  </si>
  <si>
    <t>possible tethering of an adjacent loop of mid sigmoid colon to a small torus uterinus plaque</t>
  </si>
  <si>
    <t>anterior compartment inflitrative endometriosis nodule</t>
  </si>
  <si>
    <t>AH073</t>
  </si>
  <si>
    <t xml:space="preserve">T2 hypointense well circumscribed mural lesion measuring 10mm </t>
  </si>
  <si>
    <t>mural lesion measuring 10mm most in keeping with an incidental small fibroid</t>
  </si>
  <si>
    <t>small</t>
  </si>
  <si>
    <t>Tiny cystic lesion interposed between the right lobe of liver and diaphragmatic contour, representing a cyst - however there are some forms of endometriosis that may take this appearance</t>
  </si>
  <si>
    <t>AH074</t>
  </si>
  <si>
    <t>10x6x3</t>
  </si>
  <si>
    <t xml:space="preserve">There is the impression of a small ovid filling defect within the endometrial cavity measuring 10x6x3mm. </t>
  </si>
  <si>
    <t>AH075</t>
  </si>
  <si>
    <t>associated small cystic spaces with T1 hyperintensity</t>
  </si>
  <si>
    <t>25% of cicumference of the rectum at this location</t>
  </si>
  <si>
    <t xml:space="preserve">large plaque of semi solid invasive endometriosis involveing the uterine body - extention into torus uterinus, USL bilatrally nd post.vagina. </t>
  </si>
  <si>
    <t>AH076</t>
  </si>
  <si>
    <t>suspicions of associated adenomyosis - raised from scattered T2 and T1 hyperintense microcysts within juncton zone</t>
  </si>
  <si>
    <t>33x20x9</t>
  </si>
  <si>
    <t>AH077</t>
  </si>
  <si>
    <t>31X23X25</t>
  </si>
  <si>
    <t xml:space="preserve">subserosal T2 hypointense fibroid within the left lateral wall of the uterus. </t>
  </si>
  <si>
    <t xml:space="preserve">subserosal T2 hypointense </t>
  </si>
  <si>
    <t>3.1x2.3x2.5</t>
  </si>
  <si>
    <t>3.2, 7</t>
  </si>
  <si>
    <t>indrawing of the ovaries to the torus uterinus</t>
  </si>
  <si>
    <t xml:space="preserve">10mm of serosal thickening
DIE infiltrating endometriosis involves the torus uterinus in the retro cervical region, measuring 25x18x10 </t>
  </si>
  <si>
    <t>AH078</t>
  </si>
  <si>
    <t>60x50</t>
  </si>
  <si>
    <t>nodule between the superior posterior dome of the bladder and the anterior inferior wall of the uterus</t>
  </si>
  <si>
    <t>AH079</t>
  </si>
  <si>
    <t>72x71x62</t>
  </si>
  <si>
    <t>AH080</t>
  </si>
  <si>
    <t>several follicles within</t>
  </si>
  <si>
    <t>occupying approx 10% of rectal circumference</t>
  </si>
  <si>
    <t>residual T2 hypointense nodule, indening the mid rectum - suspicious for DIE</t>
  </si>
  <si>
    <t>AH081</t>
  </si>
  <si>
    <t>drawn towards POD, remain seperate</t>
  </si>
  <si>
    <t>AH082</t>
  </si>
  <si>
    <t xml:space="preserve">there is the focal area of the ill defined mass like fullness along the mid posterior wall of the uterus measuring approximatelly 2cmx 1.4 cm representing yhr further endometriosis plaque </t>
  </si>
  <si>
    <t xml:space="preserve">2cm subserosal fibroid within the left lateral wall of the uterus. 
1mm subserosal fibroid inferior to this. 
10mm subserosal fibroid with the inferior right lateral wall of the uterus </t>
  </si>
  <si>
    <t>AH083</t>
  </si>
  <si>
    <t xml:space="preserve">the jhunctional zone measures 10mm in greatest </t>
  </si>
  <si>
    <t>3 ovarian endometriomas</t>
  </si>
  <si>
    <t>bilateral endometriomas identified - fills pelvis and distorts anatomy</t>
  </si>
  <si>
    <t>AH084</t>
  </si>
  <si>
    <t>the junctional zone is less than 8mm with no evidence of adenomyosis</t>
  </si>
  <si>
    <t>suspicious for small endometrioma</t>
  </si>
  <si>
    <t xml:space="preserve">the bowl wall is focally thickend measuring up to 7mm, extending over a craniocaudal distance of 12mm involving less than 10% of the circumference. </t>
  </si>
  <si>
    <t>AH085</t>
  </si>
  <si>
    <t>gross adenomyosis throughout the uterus with sparing of the lower uterine segment</t>
  </si>
  <si>
    <t>AH086</t>
  </si>
  <si>
    <t>associated indrawing of both ovaries</t>
  </si>
  <si>
    <t>"there is tethering... of the anterior wall of the upper rectum."</t>
  </si>
  <si>
    <t>AH087</t>
  </si>
  <si>
    <t xml:space="preserve">28, 4, 6 </t>
  </si>
  <si>
    <t>AH088</t>
  </si>
  <si>
    <t>questionable focal adenomyosis involves anterior junctional zone.</t>
  </si>
  <si>
    <t>Multiple small follicles</t>
  </si>
  <si>
    <t>AH089</t>
  </si>
  <si>
    <t>arises from the posterior fundus of the uterus, measuring 32x26mm</t>
  </si>
  <si>
    <t>AH090</t>
  </si>
  <si>
    <t>probable deep infiltrating endometriosis involving USL extending to involve the torus uterinus/retro cervical region</t>
  </si>
  <si>
    <t>AH091</t>
  </si>
  <si>
    <t>11x20x5.5</t>
  </si>
  <si>
    <t>AH092</t>
  </si>
  <si>
    <t>SUSPICIOUS FOR SMALL VOLUME ADENOMYOSIS</t>
  </si>
  <si>
    <t xml:space="preserve">20 x 5 40 </t>
  </si>
  <si>
    <t>AH093</t>
  </si>
  <si>
    <t>3rd checker required</t>
  </si>
  <si>
    <t>The posterior wall demonstrates extensive abnormality over the serosal surface with multiple small T1 hyperintensities and appearance suggesting glandular proliferation in keeping with adenomyosis or subserosal endometriosis</t>
  </si>
  <si>
    <t>17mm (largest)</t>
  </si>
  <si>
    <t>multiple large endometriomas are seen in both dnexal rgions - largest on the left measuress 17mm in diameter, however there is a conglomeration of endometrioma measuring 4cm in transverse dimention</t>
  </si>
  <si>
    <t>42mm (largest)</t>
  </si>
  <si>
    <t>MULTIPLE LARGE ENDOMETRIOMAS ARE SEEN IN BOTH ADEXAL REGIONS</t>
  </si>
  <si>
    <t>Endometriotic plaque</t>
  </si>
  <si>
    <t>15cm</t>
  </si>
  <si>
    <t>6cm</t>
  </si>
  <si>
    <t>found this report difficult to interpret into this template</t>
  </si>
  <si>
    <t>AH094</t>
  </si>
  <si>
    <t>1.8x0.4x0.9</t>
  </si>
  <si>
    <t>0.9x0.4x0.5</t>
  </si>
  <si>
    <t>Prominent ileocolic lymph nodes measuring up to 8mm in short axis diameter measurement is of uncertain significance. These may be reactive in nature - is there a history suggestive of inflammatory bowel disease? a low grade lymphoproliferate disorder could be considered on the differential</t>
  </si>
  <si>
    <t>AH095</t>
  </si>
  <si>
    <t xml:space="preserve">several small intramural fibroids are not asociated without significant distortion of the endometrial cavity </t>
  </si>
  <si>
    <t>17x16</t>
  </si>
  <si>
    <t>13x16</t>
  </si>
  <si>
    <t xml:space="preserve">proximal right USL is iseperable from the right ovary as it passes inferior to it. </t>
  </si>
  <si>
    <t>AH096</t>
  </si>
  <si>
    <t>associated prominent haematosalpinx</t>
  </si>
  <si>
    <t xml:space="preserve">10mm endometriotic deposit in the superior to the left bladder with no associated thickening of the bladder wall. </t>
  </si>
  <si>
    <t>small endometriotic deposits anterior to the uterus and superior to the bladder</t>
  </si>
  <si>
    <t>AH097</t>
  </si>
  <si>
    <t>48x46</t>
  </si>
  <si>
    <t>20x15</t>
  </si>
  <si>
    <t>meet posteriorly in the midline</t>
  </si>
  <si>
    <t>rectal adhesions and minor serosal thickening without muscular involvement also noted</t>
  </si>
  <si>
    <t>AH098</t>
  </si>
  <si>
    <t>large lesion to the right of the midline = 65mm, central  = 80mm</t>
  </si>
  <si>
    <t>small follicles aurrounding it</t>
  </si>
  <si>
    <t>The prominent hematosalpinx measuring up to 2.5 cm is in the left.</t>
  </si>
  <si>
    <t>sigmoid colon is draped over the central endometrioma, intimately related to it and adhesions between the sigmoid colon and this lesion are not excluded</t>
  </si>
  <si>
    <t>AH099</t>
  </si>
  <si>
    <t>numerous sub centimere follicles</t>
  </si>
  <si>
    <t>numerous subcentrmetre follicles</t>
  </si>
  <si>
    <t>blateral USL thickening without T1 hyperinensity raising the possibility of DIE at this location</t>
  </si>
  <si>
    <t>AH100</t>
  </si>
  <si>
    <t>upper rectum adhesion</t>
  </si>
  <si>
    <t>suspected tethering and serosal thickening of the rectosigmoid juncton - no muscular invasion</t>
  </si>
  <si>
    <t>AH101</t>
  </si>
  <si>
    <t>High T1 signal within the pouch of douglas consistent with the known histoy of PUD endometriosis and previous surgery</t>
  </si>
  <si>
    <t>AH102</t>
  </si>
  <si>
    <t>the junctional zone measures less than 8 mm</t>
  </si>
  <si>
    <t xml:space="preserve">minimal surrounding ovarian tissue </t>
  </si>
  <si>
    <t>40x22x6</t>
  </si>
  <si>
    <t>lesion extends in coninuity to subadjacent mid to upper rectum - muscular lesion involving 25% of the rectum.</t>
  </si>
  <si>
    <t>right side of the uterine fundus may represent a small atrophic ovary, however differential includes a plaque of endometriosis.</t>
  </si>
  <si>
    <t>AH103</t>
  </si>
  <si>
    <t>several follicles</t>
  </si>
  <si>
    <t>12x15</t>
  </si>
  <si>
    <t>12x15mm rounded lesion - high T1 and very low T2 signal consistent with endometrioma</t>
  </si>
  <si>
    <t xml:space="preserve">adhesion between posterior uterus and rectum </t>
  </si>
  <si>
    <t>AH104</t>
  </si>
  <si>
    <t>largest in left body of uterus 28mm, in uteine fundus 24mm. 2 smaller in uterine fundus extending into the POD - 14mm and 9mm</t>
  </si>
  <si>
    <t>lis posterioinferiorly in relation to the LUSL</t>
  </si>
  <si>
    <t>AH105</t>
  </si>
  <si>
    <t>collapsed</t>
  </si>
  <si>
    <t>AH106</t>
  </si>
  <si>
    <t>deep pelvic endometriosis causing indrawing of ovaries</t>
  </si>
  <si>
    <t>AH107</t>
  </si>
  <si>
    <t>AH108</t>
  </si>
  <si>
    <t>mural fibroid</t>
  </si>
  <si>
    <t>located within the anerior uterine body, 32mm</t>
  </si>
  <si>
    <t>AH109</t>
  </si>
  <si>
    <t>Ovoid multioculted T2 hyperintense mass arising from the left ovary contains nmerous thin internal T2 hypointense sepatons (posteriorly and inferiorly). mass demonstrated intermediate T1 signal and left ovarian parenchyma containing numerous follicles is peripherally displaced.</t>
  </si>
  <si>
    <t>No number - 'numerous'</t>
  </si>
  <si>
    <t>AH110</t>
  </si>
  <si>
    <t>14x6</t>
  </si>
  <si>
    <t>AH111</t>
  </si>
  <si>
    <t>scattered throughout both ovaries</t>
  </si>
  <si>
    <t>drawn to the posterior uterus in keeping with kissing configuration</t>
  </si>
  <si>
    <t>DIE involveing the torus uterinus and right USL</t>
  </si>
  <si>
    <t>AH112</t>
  </si>
  <si>
    <t>AH113</t>
  </si>
  <si>
    <t>57x52</t>
  </si>
  <si>
    <t>57x36</t>
  </si>
  <si>
    <t>haemorrhagic product represented by the elongated pocket of high T1 signal extending from deep within the pouch of douglas towards the right adnexa</t>
  </si>
  <si>
    <t>possibility of endometriosis indicated by small foci of T1 signal along the anterior dome. no bladder wall invasion</t>
  </si>
  <si>
    <t>adhesional tethering and serosal thickening of anterior upper rectum - no muscular invasion</t>
  </si>
  <si>
    <t>There is a left-sided haematosalpinx in the left ovary</t>
  </si>
  <si>
    <t>AH114</t>
  </si>
  <si>
    <t>small probable fibroid within posterior myometrium, no suspicious MR features</t>
  </si>
  <si>
    <t>subtle thickening of torus uterinus and central potions of USL - indicating DIE</t>
  </si>
  <si>
    <t>AH115</t>
  </si>
  <si>
    <t>normal junction thickness &lt;7mm</t>
  </si>
  <si>
    <t>within the lower uterine segment &lt;10mm</t>
  </si>
  <si>
    <t>16 (largest)</t>
  </si>
  <si>
    <t>multiple small endometriomas</t>
  </si>
  <si>
    <t>25x40x9mm</t>
  </si>
  <si>
    <t>There is a large plaque of deep inflitrating endometriosis located within the torus uterinus, extending into the xentral portions of the uterosacral ligaments bilaterally</t>
  </si>
  <si>
    <t>abnormal lymph node enlargement. most marked in R external iliac artery distribution and left para-aortic distribution. has a broad differential including inflammatory/reactive lymph nodes aswell as a lymphoproliferative dosorder such as lymphoma</t>
  </si>
  <si>
    <t>AH116</t>
  </si>
  <si>
    <t>Fundus tethered in the puch of Douglas</t>
  </si>
  <si>
    <t>Small flecks of T1 hyperintensity which extend bilaterally into Pouch of Douglas</t>
  </si>
  <si>
    <t>tethering at the torus uterinus over 2.5cm</t>
  </si>
  <si>
    <t>Suspicion of some tethering of small bowel loops on the right in torus uterinus</t>
  </si>
  <si>
    <t>tethering of traversing rectum with likely short-segment extension to the muscularis propria</t>
  </si>
  <si>
    <t>AH117</t>
  </si>
  <si>
    <t>Normal junctional zone thickening 5mm. Large plaque of solid invasive endometriosis (posterior adenomyosis) applied to the posterior uterus, filling the Pouch of Douglsa, with small cystic spaces. Measures at least 40x35x50mm.</t>
  </si>
  <si>
    <t>1) 50mm, 2) 25mm</t>
  </si>
  <si>
    <t>Haematosalpinx</t>
  </si>
  <si>
    <t>1, 8mm</t>
  </si>
  <si>
    <t>Large plaque of invasive endometriosis (posterior adenomyosis) at the posterior uterus filling the pouch of Douglas</t>
  </si>
  <si>
    <t>Size 40x35x50mm</t>
  </si>
  <si>
    <t>"the lesion extends over a craniocaudal extent of 45mm, measing 20mm in greatst thickness and involves 90 degrees of the circumference of the rectum."</t>
  </si>
  <si>
    <t>AH118</t>
  </si>
  <si>
    <t xml:space="preserve">1.prominent, subserosal fibroid arising anteriorly from its body. 2. smaller fibroid seen posteriorly at the uterine fundus </t>
  </si>
  <si>
    <t>1) 54mm, 2) 15mm</t>
  </si>
  <si>
    <t>Several follicles, largest 19mm</t>
  </si>
  <si>
    <t>Several</t>
  </si>
  <si>
    <t>Endometriotic plaque in the right side of PoD adjacent to the right ovary, tethering of the traversing upper rectum</t>
  </si>
  <si>
    <t>AH119</t>
  </si>
  <si>
    <t>30mmx18mm endometriosis nodule along the right superior laterla wall tethering to the right ovary</t>
  </si>
  <si>
    <t>Small subserosal fibroid in the fundus of the uterus</t>
  </si>
  <si>
    <t>1) 18mm, 2) 5mm</t>
  </si>
  <si>
    <t>1) 35mm, 2) 45mm</t>
  </si>
  <si>
    <t>T2 bright cystic structures. May represent paraovarian cysts or pertoneal inclusion cysts</t>
  </si>
  <si>
    <t>endometriosis plaque at the torus uterinus with adhesional bands extending to the upper third of rectum</t>
  </si>
  <si>
    <t>Endometriosis plaque at the torus uterinus with adhesion bands extending to the upper third of the rectum with no eevidence of muscular invasion</t>
  </si>
  <si>
    <t>AH120</t>
  </si>
  <si>
    <t>Some scarring and endometriotic deposits in relation to the posteroir body of the uterus.</t>
  </si>
  <si>
    <t xml:space="preserve">Bladder collapsed but no definite anterior pelvic endometriosis is seen. </t>
  </si>
  <si>
    <t>AH121</t>
  </si>
  <si>
    <t>"incidental Nabothian cyst measures 7.2mm arising from posteroir cervical canal." "within anterior culde sac, there is an impression of T2 hypointense thickening abutting the anterior uterine body. Located away from anterior vaginal wall. "</t>
  </si>
  <si>
    <t>AH122</t>
  </si>
  <si>
    <t>Likely to be a fundal myometrial fibroid. T2 hypointense myometrial abnormality measuring 20mm in diameter."</t>
  </si>
  <si>
    <t>Fundal myometrial fibroid, 20mm</t>
  </si>
  <si>
    <t>"several small endometriomas"</t>
  </si>
  <si>
    <t xml:space="preserve">Left </t>
  </si>
  <si>
    <t>Both ovaries drawn posteriorly and medially into the pouch of douglas</t>
  </si>
  <si>
    <t>"tethering of the mid to upper rectum to the posterior uterus and the medially positioned endometriomas with long segment of wall thickening extending over 7cm with associated tethering and loss of plane of cleavage."</t>
  </si>
  <si>
    <t>"Large endometriomas bilaterally with likely prominent haematosalpinx on the left. There is infiltration of the rectum over a fairly long segment with muscular and likely submucosal extension."</t>
  </si>
  <si>
    <t>AH123</t>
  </si>
  <si>
    <t>IUD in Situ</t>
  </si>
  <si>
    <t>Well circumscribed low T2 signal intensity mural fibroid identified within anterior uterine body measuring 20mm</t>
  </si>
  <si>
    <t>"Probable DIE involving torus uterinus and central portions of the uterosacral ligament bilaterally resulting in a retroflexed uterus"</t>
  </si>
  <si>
    <t>"left labia subtle asymmetry"</t>
  </si>
  <si>
    <t>AH124</t>
  </si>
  <si>
    <t xml:space="preserve">small follicles </t>
  </si>
  <si>
    <t>small follicles</t>
  </si>
  <si>
    <t>Small volume free fluid within the pouch of douglas</t>
  </si>
  <si>
    <t>"involving torus uterinus and uterosacral ligaments with evidence of adhesions extending to subjacent loops of sigmoid colon on the right."</t>
  </si>
  <si>
    <t>"There is a band adhesion extending toward a redundant loop of sigmoid colon on the right"</t>
  </si>
  <si>
    <t>Nabothian cyst within the anterior cervix 8.5mm</t>
  </si>
  <si>
    <t>AH125</t>
  </si>
  <si>
    <t>Mirena in Situ</t>
  </si>
  <si>
    <t>Well circumscribed T2 hypointense focal fibroid within the posterior uterine body measuring 8mm</t>
  </si>
  <si>
    <t>8mm</t>
  </si>
  <si>
    <t>Left ovary tethered to pelvic side wall.</t>
  </si>
  <si>
    <t>Low t2 signal intensity may reflect previous surgery in this location</t>
  </si>
  <si>
    <t>several small</t>
  </si>
  <si>
    <t>"involves torus uterinus and the uterosacral ligaments bilaterally extending into the left side toward the left pelvic sidewall."</t>
  </si>
  <si>
    <t>"Left pelvic side wall to left side of the mid to upper rectum with a concertinaed appearance of the upper rectal loops."</t>
  </si>
  <si>
    <t>There are several small nodules seen in relation to the periappendiceal fat measuring up to 9mm in short axis diameter measurement. A definite mass lesion within the appendix is not convincly demostrated.</t>
  </si>
  <si>
    <t xml:space="preserve">The visualied portions of the inferior kidneys, liver and spleen are unremarkable. There is a single focus of susceptabilty artefact demonstrated within the subcutaenous fat overlying the left iliac fossa. The musculoskeletal strucutes are unremarkable. </t>
  </si>
  <si>
    <t>AH126</t>
  </si>
  <si>
    <t>Well-circumscribed low T2 signal intensity mass within the anterior body measures 13mm, consistent with small fibroid.</t>
  </si>
  <si>
    <t>anterior body 13mm</t>
  </si>
  <si>
    <t>Yes, 1</t>
  </si>
  <si>
    <t>"moderate sized plaque of deep infiltrating endometriosis measuring 30x6x6"</t>
  </si>
  <si>
    <t>30x6x6</t>
  </si>
  <si>
    <t>"thickening and adhesion extends toward the subjacent large bowel (mid rectum) with associated tethering and probable mild serosal thickening."</t>
  </si>
  <si>
    <t>"associated teherting"</t>
  </si>
  <si>
    <t>"small fat containing right indirect inguinal hernia"</t>
  </si>
  <si>
    <t>AH127</t>
  </si>
  <si>
    <t>"left round ligament T2 hyperintensities, consistent with endometriosis"</t>
  </si>
  <si>
    <t>This report is focused on inguinal hernia. Not many references on endometriosis or examination of uterus, PoD, ovaries etc.</t>
  </si>
  <si>
    <t>AH128</t>
  </si>
  <si>
    <t>"suspicion of DIE pn peripheral portion of uterosacral ligaments"</t>
  </si>
  <si>
    <t>AH129</t>
  </si>
  <si>
    <t>junction zone difficult to delineate. bulkiness and intermediate signal in the posterior uterine wall suspicious for adenomyosis</t>
  </si>
  <si>
    <t>evidence of rectal involvement with linear extensions to the serosa and a short segment of focal rectal wall thickening anterior suspicious for early muscular extension, however, plane of cleavage persists.</t>
  </si>
  <si>
    <t>AH130</t>
  </si>
  <si>
    <t>"DIE involes the posterior cervical/torus uterinus with extension into the uterosacral ligaments bilaterally." "there is a second suspected deposit of DIE involving the sigmoid colon"</t>
  </si>
  <si>
    <t>questionable mushroom lesion raising the possibility of a second smaller deposit measuring 21mm</t>
  </si>
  <si>
    <t>AH131</t>
  </si>
  <si>
    <t>4 dominant, several smaller fibroids</t>
  </si>
  <si>
    <t>T2hypointensity</t>
  </si>
  <si>
    <t>Anteriorly within the body of the uterus, subserosal location. 64,62,58</t>
  </si>
  <si>
    <t>54x30x50 &amp;20</t>
  </si>
  <si>
    <t>"enlarged uterus makes it hard to determine"</t>
  </si>
  <si>
    <t>AH132</t>
  </si>
  <si>
    <t>"suspected adhesions between the left ovary and decribed left adnexal mass."</t>
  </si>
  <si>
    <t>"collapsing corpus luteum on the right"</t>
  </si>
  <si>
    <t>"susceptibility artefact demonstrated within the anterior culdesac in keeping with cystectomy in the context of previous bladder endometriosis."</t>
  </si>
  <si>
    <t>"right uterosacral ligament suspicious for DIE"</t>
  </si>
  <si>
    <t>66x85x56</t>
  </si>
  <si>
    <t>minor tethering of the rectosigmoid junction to right ovary suspicious for adhesions in this location.</t>
  </si>
  <si>
    <t>AH133</t>
  </si>
  <si>
    <t>bands of adhesions extending towads the subjacent rectum in keeping with DIE within the right side of the pelvis</t>
  </si>
  <si>
    <t xml:space="preserve">the left side of the labia may represent a small bartholian gland cyst </t>
  </si>
  <si>
    <t>AH134</t>
  </si>
  <si>
    <t>minor asymmetry of the posterior junctional zone on the right, but without convincing evidence of adenomyosis.</t>
  </si>
  <si>
    <t xml:space="preserve">multiple mural fibroids, the largest  of which is anterior fundal in location, measuring 17mm. there is a large pedunculated fibroid arising from the right uterine body, measuring 53x43x51 mm. </t>
  </si>
  <si>
    <t xml:space="preserve">there is a 5mm small focus of T1 signal intensity </t>
  </si>
  <si>
    <t xml:space="preserve">suspected mild to deep infeltrating endometriosis involving torus uterinus extending into the lft USL. </t>
  </si>
  <si>
    <t xml:space="preserve">suspected mild deep infiltrating endometriosis involving the torus uterinus extending into the left USL. </t>
  </si>
  <si>
    <t>AH135</t>
  </si>
  <si>
    <t xml:space="preserve">abnormal thickening of the torous uterinus </t>
  </si>
  <si>
    <t xml:space="preserve">adhesion extending from uterosacral and torous uterinus thickness tp the subjacen bowel with 20mm serosal lesion involving upper rectum </t>
  </si>
  <si>
    <t>AH136</t>
  </si>
  <si>
    <t>&lt;4</t>
  </si>
  <si>
    <t xml:space="preserve">well-circumscribed T2 hypointense subcentimetre in mural and subserosal locations </t>
  </si>
  <si>
    <t>small with multiple perpherally orientated follicles within</t>
  </si>
  <si>
    <t>multiple small</t>
  </si>
  <si>
    <t xml:space="preserve">right and left haematosalpinx </t>
  </si>
  <si>
    <t>within the torous uterinus/retrocervical region measuring 19x11x27</t>
  </si>
  <si>
    <t>craniocaudal distance of at least 35mm</t>
  </si>
  <si>
    <t>AH137</t>
  </si>
  <si>
    <t xml:space="preserve">axial uterus </t>
  </si>
  <si>
    <t>questionable hydrosalpinx on the left</t>
  </si>
  <si>
    <t>Severe deep infiltrating endometriosis obliteration with aswsociated tethering and probable muscualr invasion of the subjacent rectum</t>
  </si>
  <si>
    <t xml:space="preserve">a large plaque  of deep infiltrating and obliterates it measuring 30x10x40 </t>
  </si>
  <si>
    <t>craniocaudal distance of at least 40mm</t>
  </si>
  <si>
    <t>there is a lobulated mass seen in relation to the dome of liver in a subdiaphragmatic location, measuring 15x28x20</t>
  </si>
  <si>
    <t>The distal portion of the right ureter is surrounded by deep infiltrating endometriosis</t>
  </si>
  <si>
    <t>AH138</t>
  </si>
  <si>
    <t xml:space="preserve">KL </t>
  </si>
  <si>
    <t>brachytherapy applicator and uterine sound in situ</t>
  </si>
  <si>
    <t xml:space="preserve">this seems to be a follow up report comparing a previous report following the application of a brachytherapy applicator </t>
  </si>
  <si>
    <t>AH139</t>
  </si>
  <si>
    <t>Within the psoterior lower uterine segment tehre is an ill-defined low T2 signal associated with high T1/T2 cystic foci, consistend with an area of solid invasive endometriosis</t>
  </si>
  <si>
    <t>numerous follicles</t>
  </si>
  <si>
    <t xml:space="preserve">the round ligaments are uniform and symmetrics though both  measuring up to 3.5mm </t>
  </si>
  <si>
    <t>AH140</t>
  </si>
  <si>
    <t>24x21x18</t>
  </si>
  <si>
    <t>17x15x9</t>
  </si>
  <si>
    <t xml:space="preserve">the tubo-ovarian complex is enralged measuring 7x7x8cm </t>
  </si>
  <si>
    <t>42x31x36</t>
  </si>
  <si>
    <t>Numerous sub centimetre follicles</t>
  </si>
  <si>
    <t>several adhesive bands, up to 5mm</t>
  </si>
  <si>
    <t xml:space="preserve">round ligament aymetric and measuring 4.3mm bilaterally </t>
  </si>
  <si>
    <t>Large lobulated cystic structure in the periurethral area, has benign features and may represent a Skene's cyst</t>
  </si>
  <si>
    <t>AH141</t>
  </si>
  <si>
    <t>several hypertensive regions of concern, further evaluation with post contrast study is required</t>
  </si>
  <si>
    <t>60x90x110</t>
  </si>
  <si>
    <t>1) 74x75x88, 2) 74x75x88</t>
  </si>
  <si>
    <t>an additional 7x10 mm endometrioma is noted at the right anterolateral aspect of the left ovary  (small 1cm)</t>
  </si>
  <si>
    <t>several</t>
  </si>
  <si>
    <t>subcentimetre</t>
  </si>
  <si>
    <t>AH142</t>
  </si>
  <si>
    <t>over the right ovary at the right side of the uterine fundus the sigmoid is in close proximity, but no gross wall thickening is seen</t>
  </si>
  <si>
    <t>AH143</t>
  </si>
  <si>
    <t>20X17X10</t>
  </si>
  <si>
    <t>27X13X23</t>
  </si>
  <si>
    <t>This extends longitudinally over 2 cm and transversely 15mm</t>
  </si>
  <si>
    <t>AH144</t>
  </si>
  <si>
    <t>AR</t>
  </si>
  <si>
    <t xml:space="preserve">there is a tiny endometriotic focus posteromedially </t>
  </si>
  <si>
    <t xml:space="preserve">2, 22 and 33 </t>
  </si>
  <si>
    <t>AH145</t>
  </si>
  <si>
    <t>The mid-sigmoid colon is focally tethered over the anterior uterus, 5mm. This suggests seroseal involvement</t>
  </si>
  <si>
    <t>AH146</t>
  </si>
  <si>
    <t>WR</t>
  </si>
  <si>
    <t>Possibly a small adenomyotic focus of low T2 signal in the myometrium of the posterior body of uterus</t>
  </si>
  <si>
    <t xml:space="preserve">two endometrioma in the left side of the ouch of douglas, 2cm in diametere. </t>
  </si>
  <si>
    <t xml:space="preserve">There is tethering of the mid to lower rectum extending over 3cm longitudinally with transverse dimension of the 16mm with muscle wall thickening and evidence of the extension into the recta ,uscu;aris externa. </t>
  </si>
  <si>
    <t xml:space="preserve">some thickening of the of the right round ligament noted. </t>
  </si>
  <si>
    <t>AH147</t>
  </si>
  <si>
    <t xml:space="preserve">tethers the right ovary and high rectum </t>
  </si>
  <si>
    <t xml:space="preserve">this seems to be a follow up report comparing a previous report where endometriomas were identified after the application of a brachytherapy applicator </t>
  </si>
  <si>
    <t>AH148</t>
  </si>
  <si>
    <t>few</t>
  </si>
  <si>
    <t xml:space="preserve">near the fundus </t>
  </si>
  <si>
    <t>Massive left haematosaplinx 100x150x130mm</t>
  </si>
  <si>
    <t>multiple, max size16mm</t>
  </si>
  <si>
    <t xml:space="preserve">multiple small to medium endometrioma up to 16mm </t>
  </si>
  <si>
    <t xml:space="preserve">it measures 10x15x13 </t>
  </si>
  <si>
    <t>AH149</t>
  </si>
  <si>
    <t>a few tiny endometriomas up to 5mm</t>
  </si>
  <si>
    <t>5X27</t>
  </si>
  <si>
    <t xml:space="preserve">left retrocervical region </t>
  </si>
  <si>
    <t>Tiny ovarian endometriomas are seen bilaterally</t>
  </si>
  <si>
    <t>AH150</t>
  </si>
  <si>
    <t xml:space="preserve">subserosal and intramural </t>
  </si>
  <si>
    <t>largest 27x26</t>
  </si>
  <si>
    <t>largest 11mm</t>
  </si>
  <si>
    <t xml:space="preserve">a number of endometrioma are seen </t>
  </si>
  <si>
    <t>11x10x20 and 20x12x11</t>
  </si>
  <si>
    <t>20x12x11</t>
  </si>
  <si>
    <t>Within the upper mesorectal fat, the left vaginal fornix, there is apparent (11x10x20mm) iso-intense T2 signal nodular thickening of the mucosa. The relationship with the cervix is difficult to define. At the level of the rectal anastomosis, there is a 20x12x11 mm T2 signal focus with a low T2 nodular wall and extends to the rectum.</t>
  </si>
  <si>
    <t>AH151</t>
  </si>
  <si>
    <t>95 (left), 65 (right)</t>
  </si>
  <si>
    <t>Left: multiloculated large endomerioma</t>
  </si>
  <si>
    <t>17mm simple cyst</t>
  </si>
  <si>
    <t>small endometriomic flecks</t>
  </si>
  <si>
    <t xml:space="preserve">minor tethering of the upper rectum in relation to the uterine fundus suggests serosal adhesions. anterior rectal wall thickening in relation to torus uterinus suspicious for minor deep infliltrating endometriosis. </t>
  </si>
  <si>
    <t>AH152</t>
  </si>
  <si>
    <t>small endometriotic deposits and tubular structure ajacent</t>
  </si>
  <si>
    <t>16mm (largest)</t>
  </si>
  <si>
    <t xml:space="preserve">3 small endometriotic deposits </t>
  </si>
  <si>
    <t>serosal tethering of the distal sigmoid colon in the L POD no definite muscular/submucosal extension</t>
  </si>
  <si>
    <t>image quality is degraded by movement artefact in several sequences</t>
  </si>
  <si>
    <t>AH153</t>
  </si>
  <si>
    <t>small amount of fluid in POD</t>
  </si>
  <si>
    <t>transverse rectum tehthered and distorted. serosal disease rather then DIE</t>
  </si>
  <si>
    <t>AH154</t>
  </si>
  <si>
    <t>thin band adhesions within the POD</t>
  </si>
  <si>
    <t>involving the torus uterinus seen bilaterally to uterosacral ligaments</t>
  </si>
  <si>
    <t>12.5x6x50</t>
  </si>
  <si>
    <t>several thin bands of adhesions seen to extend to the subajacent sigmoid colon</t>
  </si>
  <si>
    <t xml:space="preserve">Severe degenerative change of the hips, compression of exiting left L5 nerve </t>
  </si>
  <si>
    <t>AH155</t>
  </si>
  <si>
    <t>GXL</t>
  </si>
  <si>
    <t>small high T2 lesion may represent ovarian follicles</t>
  </si>
  <si>
    <t>8.1x4.9x5.4</t>
  </si>
  <si>
    <t>multiple other smaller endometrioma noted</t>
  </si>
  <si>
    <t>containing endometriomas, largest 8.1cm</t>
  </si>
  <si>
    <t>short segment 15mm thickening on anterior rectum 11cm above anal verge suspicious for muscularis involvement</t>
  </si>
  <si>
    <t>AH156</t>
  </si>
  <si>
    <t>43x40x47</t>
  </si>
  <si>
    <t>large plaque of solid invasive endometriosis along ant margin</t>
  </si>
  <si>
    <t>22x20x22</t>
  </si>
  <si>
    <t>layering T1 hyperintense material</t>
  </si>
  <si>
    <t>55x30x45</t>
  </si>
  <si>
    <t>tuboovarian complex</t>
  </si>
  <si>
    <t>lesion from uterine body abuts the posterior bladder on the right</t>
  </si>
  <si>
    <t>subajacent rectum and sigmoid colon &amp; involves left USL involving the R USL</t>
  </si>
  <si>
    <t>6cm above anal verge</t>
  </si>
  <si>
    <t>AH157</t>
  </si>
  <si>
    <t>right uterosacral ligament possible DIE</t>
  </si>
  <si>
    <t xml:space="preserve">questionable T1 signal intensity abnormality along the inferior aspect of the lateral left hemidiaphragm just lateral to segment two of the liver - may represent known diaphragmatic endometriosis. </t>
  </si>
  <si>
    <t>AH158</t>
  </si>
  <si>
    <t>two small endometrioma</t>
  </si>
  <si>
    <t>indrawing and tethering of both ovaries</t>
  </si>
  <si>
    <t>associated non-haemorrhagic loculated fluid within the pouch of douglas</t>
  </si>
  <si>
    <t>thickened fallopian tube (7mm thickness)</t>
  </si>
  <si>
    <t>AH159</t>
  </si>
  <si>
    <t>mulptiple T1 hyperintense, T2 hypointense cystic lesions, mostly keeping with multiple endometriomas</t>
  </si>
  <si>
    <t>left haemoatosalpinx</t>
  </si>
  <si>
    <t xml:space="preserve">large plaque of DIE demonstrated in the torus uterinus/retrocervical region, extending into the USL bilaterally. </t>
  </si>
  <si>
    <t>asymmetric thickening of left broad ligament raising suspicion of involvement in this location. dense adhesion extending to mid upper rectum, focal wall thickening with cyst formation within wall suspicious for endometriomas and muscular involvment.</t>
  </si>
  <si>
    <t xml:space="preserve">cystic lesions with T1 hyperintensity involving cervis with differential including proteinaceous fluid containing nabothian cysts. </t>
  </si>
  <si>
    <t>AH160</t>
  </si>
  <si>
    <t>SJE</t>
  </si>
  <si>
    <t xml:space="preserve">minor adenomyosis </t>
  </si>
  <si>
    <t>T1 hyperintense tubular structure passing anterior to the endometrioma reflecting haematosalpinx</t>
  </si>
  <si>
    <t>endometriotic plaque at the torus uterinus with serosal adherence. segmental rectal adhesions in the upper rectum, likely early muscular extension over 2cm segment.</t>
  </si>
  <si>
    <t>AH161</t>
  </si>
  <si>
    <t>35 (combined)</t>
  </si>
  <si>
    <t>normal amounts of fluid, normal limits</t>
  </si>
  <si>
    <t>AH162</t>
  </si>
  <si>
    <t>maximal depth 13mm</t>
  </si>
  <si>
    <t>pelvic, with tetherig of bands to anterior wall of the upper third of the rectum with serosal thickening.</t>
  </si>
  <si>
    <t>11mm USL nodule invading bowel, tethering the anterior wall of the upper thirs of the rectum with serosal thickening.</t>
  </si>
  <si>
    <t>AH163</t>
  </si>
  <si>
    <t>small scatered subcentimetre well circumscribed T2 hypointense mural fibroids</t>
  </si>
  <si>
    <t>large plaque of DIE wihin retrocervical/torus uterinus region - 42x22x40mm with several small foci of T1 hyperintense cysts</t>
  </si>
  <si>
    <t>bowel lesion = 45mm</t>
  </si>
  <si>
    <t>ant. culdesac contains a small cystic lesion/encysted fluid and posibilit of peritoneal inclusion cysts is raised</t>
  </si>
  <si>
    <t>AH164</t>
  </si>
  <si>
    <t>85x56</t>
  </si>
  <si>
    <t>extending along the post. wall of uterus</t>
  </si>
  <si>
    <t>84x30x70</t>
  </si>
  <si>
    <t>complex tubular structure within left adnexa</t>
  </si>
  <si>
    <t>small endomterial plaque extending along sup surface of the bladder containign small high T1 signal foci</t>
  </si>
  <si>
    <t>extensive deep pelvic endometriosis with serosal plaque and muscular/subnmucosal invasion of sup rectum</t>
  </si>
  <si>
    <t>AH165</t>
  </si>
  <si>
    <t>deep pelvic endometriosis with adhesions involving ant wall or upper third fo rectum</t>
  </si>
  <si>
    <t>AH166</t>
  </si>
  <si>
    <t>abuts the posterior bladder (R) with loss of fat plane between the lesion in the post bladder</t>
  </si>
  <si>
    <t>left broad ligament, left USL extending to the torus uterinus</t>
  </si>
  <si>
    <t xml:space="preserve">large plaque of solid endometriosis involving the anterior uterus, extending on the left to invade subajacent upper rectum and digmoid colon, abutting the posterior bladder. </t>
  </si>
  <si>
    <t>AH167</t>
  </si>
  <si>
    <t>involvement of torus uterinus adn post wall of the uterus</t>
  </si>
  <si>
    <t>AH168</t>
  </si>
  <si>
    <t>flat endometrial plaque at the mid to upper with adjacent endometriotic nodule along the L post wall of uterus</t>
  </si>
  <si>
    <t>deep pelvic endometriosis with tethering and muscular submucosal infiltration</t>
  </si>
  <si>
    <t>AH169</t>
  </si>
  <si>
    <t>possibility of mild adenomyosis</t>
  </si>
  <si>
    <t>mild thickening within POD, small amount of fluid</t>
  </si>
  <si>
    <t>possibility of DIE within POD and involving the left round ligament</t>
  </si>
  <si>
    <t>AH170</t>
  </si>
  <si>
    <t>focal endometrioma</t>
  </si>
  <si>
    <t xml:space="preserve">focal endometrioma </t>
  </si>
  <si>
    <t>extensive endometriosis extending from torus uterinus to the posterior vaginal fornix over the posterior wall of the uterus</t>
  </si>
  <si>
    <t>AH171</t>
  </si>
  <si>
    <t>low T2 signal small foci of high T1 signal within anterior wall myometrium</t>
  </si>
  <si>
    <t>distal left ureter</t>
  </si>
  <si>
    <t>3  and 5</t>
  </si>
  <si>
    <t xml:space="preserve">endometrial plaque within torus uterinus continuous with 3cm endometrial deposit involving the serosal muscular and likely mucosal layers of the ant wall of the upper third of the rectum. </t>
  </si>
  <si>
    <t>AH172</t>
  </si>
  <si>
    <t>endometriotic plaque in rlation to the uterine fundus</t>
  </si>
  <si>
    <t>two rounded T1 hypointesities</t>
  </si>
  <si>
    <t>right side of myometrium of uterus 15mm</t>
  </si>
  <si>
    <t>small endometriotic deposits</t>
  </si>
  <si>
    <t>47 and 40</t>
  </si>
  <si>
    <t>prominent right endometiomas serosal adherence to the adjacent rectosigmoid junction</t>
  </si>
  <si>
    <t>AH173</t>
  </si>
  <si>
    <t>endometriotic plaque within torus uterus</t>
  </si>
  <si>
    <t>movement artefact suspicous for adenomyosis</t>
  </si>
  <si>
    <t>small 10mm endometrioma within ovary</t>
  </si>
  <si>
    <t>40x42x35</t>
  </si>
  <si>
    <t>tethering of both ovaries. Right lower abdominal scar containing high T1 fat sat signal suspicious for scar endometriosis</t>
  </si>
  <si>
    <t>AH174</t>
  </si>
  <si>
    <t>endometriosis posteriorly in the right POD</t>
  </si>
  <si>
    <t>posterior USL to bowel loops tethering</t>
  </si>
  <si>
    <t>AH175</t>
  </si>
  <si>
    <t>38 and 20</t>
  </si>
  <si>
    <t>some evidence of POD endometriosis, T1 hypersensititvity</t>
  </si>
  <si>
    <t>rectosigmoid tethered to the posterosuperior uterine wall</t>
  </si>
  <si>
    <t>Rt ovarian endometriomas, small T1 hyperintense foci in POD, serosal adhesions to the traversing upper rectum over the uterine fundus and right adnexal region</t>
  </si>
  <si>
    <t>AH176</t>
  </si>
  <si>
    <t>deep pelvic endometriosis involving the torus uterinus and central portions of the USL</t>
  </si>
  <si>
    <t>AH177</t>
  </si>
  <si>
    <t>a number of</t>
  </si>
  <si>
    <t>high T1 fat sat signal foci</t>
  </si>
  <si>
    <t>number of</t>
  </si>
  <si>
    <t>AH178</t>
  </si>
  <si>
    <t>AH179</t>
  </si>
  <si>
    <t>endometrioal plaque within torus uterinus and POD</t>
  </si>
  <si>
    <t>AH180</t>
  </si>
  <si>
    <t>endometrial deposit involving muscular and submucosal layers of rectosigmoid junction</t>
  </si>
  <si>
    <t>bilateral ovarian endometriomas</t>
  </si>
  <si>
    <t>AH181</t>
  </si>
  <si>
    <t>20 small follicles</t>
  </si>
  <si>
    <t xml:space="preserve">minimal fluid in the POD </t>
  </si>
  <si>
    <t>subtle torus uterinus suggestive of DIE without bowel involvement - no ovarian endometriosis</t>
  </si>
  <si>
    <t>AH182</t>
  </si>
  <si>
    <t>right sided hydrosalpinx</t>
  </si>
  <si>
    <t>Small volume of High T1 fat sat  within POD consistent with blood products</t>
  </si>
  <si>
    <t xml:space="preserve">Deep pelvic endometriosis </t>
  </si>
  <si>
    <t>AH183</t>
  </si>
  <si>
    <t>not specified</t>
  </si>
  <si>
    <t>40mm</t>
  </si>
  <si>
    <t>seen cyst anterosuperiorly</t>
  </si>
  <si>
    <t>bilateral ovarian endometriomas in a kissing configuration, located posteriorly to the uterus</t>
  </si>
  <si>
    <t>somewhat underfilled at the time of scanning. T1 hyperintense 12mm deposit of deep infiltrating endometriosis seen within the anterior culdesac, abutting the dome of the bladder without wall invasion</t>
  </si>
  <si>
    <t xml:space="preserve">measuring 21x4.5x25mm, extending into the central portion of the uterosacral ligaments bilatterally </t>
  </si>
  <si>
    <t>deep infiltrating endometriosis involving subadjacent upper rectum and sigmoid colon</t>
  </si>
  <si>
    <t>AH184</t>
  </si>
  <si>
    <t>no high T1 signal within right ovary</t>
  </si>
  <si>
    <t>serosal deposit along the anterior wall of the upper rectum</t>
  </si>
  <si>
    <t>torus uterinus endometrial plaque with adhesional bands extending towards a serosal deposit along the ant wall of the upper rectum</t>
  </si>
  <si>
    <t>AH185</t>
  </si>
  <si>
    <t>severe endometriosis is noted in the pelvis. multiple endometriosis cysts in both ovaries and in lower abdomen.</t>
  </si>
  <si>
    <t>ovaries lie posteriorly in the POD, medially situation with kissing</t>
  </si>
  <si>
    <t>ovaries lie posteriorly in the POD</t>
  </si>
  <si>
    <t xml:space="preserve">distortion thickening and irregularity of uterosacral ligaments bilaterally, small amount of free fluid in the pelvis. </t>
  </si>
  <si>
    <t>AH186</t>
  </si>
  <si>
    <t>plaque of solid invasive endometriosis involving the torus uterinus and inferior POD</t>
  </si>
  <si>
    <t>serpinginous configuration</t>
  </si>
  <si>
    <t>left hematosalpinx</t>
  </si>
  <si>
    <t>inferior POD</t>
  </si>
  <si>
    <t>serosal invasion of the rectum, no submucosal or muscular invasion</t>
  </si>
  <si>
    <t xml:space="preserve">invasive endometriosis involving the torus uterinus and inf POD </t>
  </si>
  <si>
    <t>AH187</t>
  </si>
  <si>
    <t>multiple follicles</t>
  </si>
  <si>
    <t xml:space="preserve">multiple follicles seen bilaterally </t>
  </si>
  <si>
    <t>small bowel loops extended into the POD, no thickening of wall</t>
  </si>
  <si>
    <t xml:space="preserve"> low signal thickening in POD in keeping with endometriosis, no prominent endometriosis deposis seen in POD</t>
  </si>
  <si>
    <t>AH188</t>
  </si>
  <si>
    <t>lies posteriorly to the left ovary.</t>
  </si>
  <si>
    <t>small T1 hyperintense focus over posterior surface in keeping with endometriosis</t>
  </si>
  <si>
    <t>AH189</t>
  </si>
  <si>
    <t>left sided haematosalpinx</t>
  </si>
  <si>
    <t>short segment band adhesions from post uterine wall to adjacent sigmoid colon</t>
  </si>
  <si>
    <t>AH190</t>
  </si>
  <si>
    <t>bilateral follicles - no dominant follicles</t>
  </si>
  <si>
    <t>subtle nodularity within POD</t>
  </si>
  <si>
    <t>subtle nodularity within POD - may reflect DIE</t>
  </si>
  <si>
    <t>small (max 5mm) cervical nabothian cysts</t>
  </si>
  <si>
    <t>AH191</t>
  </si>
  <si>
    <t>13mm and 12mm</t>
  </si>
  <si>
    <t>DIE with bilateral endometriomas involving the torus uterinus &amp; uterosacrl ligmanets, rectal invasion - muscular invasion inferior rectal &amp; superior associated with tethering and serosal invasion at the sigmoid colon</t>
  </si>
  <si>
    <t>AH192</t>
  </si>
  <si>
    <t>multiple predominantly intramural leiomyoma. left pelvic sidewall endometrioid nodule</t>
  </si>
  <si>
    <t>AH193</t>
  </si>
  <si>
    <t>DIE torus uterinus into USL, invasive endometriosis post uterine body. adhesions subajacent upper rectum, mild serosal thickening.</t>
  </si>
  <si>
    <t>AH194</t>
  </si>
  <si>
    <t>multioculated endometrioma, posteriorly located in the POD</t>
  </si>
  <si>
    <t>obscured by extensive endometriosis</t>
  </si>
  <si>
    <t>nabothian csst in cervix. torus uterinus thickiening - no gross thickening</t>
  </si>
  <si>
    <t>AH195</t>
  </si>
  <si>
    <t xml:space="preserve">30x35x28 </t>
  </si>
  <si>
    <t xml:space="preserve">adherent to midsigmoidal colon by 35mm, serosal involvement probable. </t>
  </si>
  <si>
    <t>haematosalpinx measures 35x35x46mm</t>
  </si>
  <si>
    <t>tubo-ovarian endometrioma complex with adhesion to bladder dome</t>
  </si>
  <si>
    <t>AH196</t>
  </si>
  <si>
    <t>subserosal fibroid at uterine fundus &amp; small subserosal low density fibroid posteriorly over uterus</t>
  </si>
  <si>
    <t>20 &amp; 10</t>
  </si>
  <si>
    <t>small amount of free fluid in the POD, and inferior thickening</t>
  </si>
  <si>
    <t>thickening/abnormal signal in anterior cul-de-sac at uterovesical pouch, suspicious for endometriosis</t>
  </si>
  <si>
    <t>AH197</t>
  </si>
  <si>
    <t>SB</t>
  </si>
  <si>
    <t>globular contour</t>
  </si>
  <si>
    <t>22x41x33</t>
  </si>
  <si>
    <t>tethering of upperrecum/rectosigmoid junction over craniocaudal length</t>
  </si>
  <si>
    <t xml:space="preserve">bowel concertinaed at point of upper rectum/rectosigmoid junction. suspected muscular invasion and serosal involvement. </t>
  </si>
  <si>
    <t>AH198</t>
  </si>
  <si>
    <t>mural in location onvolving left uterine body</t>
  </si>
  <si>
    <t xml:space="preserve">60mm - largest fibroids </t>
  </si>
  <si>
    <t>55 (largest)</t>
  </si>
  <si>
    <t>multiple endometriomas</t>
  </si>
  <si>
    <t>mild right hydrosalpinx, moderately severe left haematomasalpinx</t>
  </si>
  <si>
    <t>seen post to body extensing over craniocaudal distance of 25mm, involving less than 90 degrees of bowel curcumference in this location</t>
  </si>
  <si>
    <t>loss of normal fat planes here</t>
  </si>
  <si>
    <t>AH199</t>
  </si>
  <si>
    <t>TD&amp;RH</t>
  </si>
  <si>
    <t>tiny T1 hypersenstive cystic lesions within the left ovary</t>
  </si>
  <si>
    <t>7x10x20</t>
  </si>
  <si>
    <t>extending approx 10mm over a craniocaudal distance</t>
  </si>
  <si>
    <t>focal nodular plaque of deep infiltrating endometriosis involving the torus uterinus/posterior vagina</t>
  </si>
  <si>
    <t>Longstanding Pain. Ultrasound (COGU) demonstrates adenomyosis. Nodules between bowel, uterinefundus and left ovary.No dyschezia.Some dyspareunia</t>
  </si>
  <si>
    <t>AH200</t>
  </si>
  <si>
    <t>susceptability artefact demonstrated lateral and posterior of the liver, lesion measuring 35x39mm likely to represent area of central scar. may represent a focal nodular hyperplasia - difficult to assess</t>
  </si>
  <si>
    <t>AH201</t>
  </si>
  <si>
    <t>AH202</t>
  </si>
  <si>
    <t>AH203</t>
  </si>
  <si>
    <t>AH204</t>
  </si>
  <si>
    <t>AH205</t>
  </si>
  <si>
    <t>The junctional zone measures up to 13 mm in greatest thickness</t>
  </si>
  <si>
    <t>bands of adhesion seen to extend from the posterior vagina toward the subjacent rectum/sigmoid colon</t>
  </si>
  <si>
    <t xml:space="preserve"> There are fine bands of adhesions that extend from the retro cervical region to the subjacent bowel </t>
  </si>
  <si>
    <t>AH206</t>
  </si>
  <si>
    <t>there is a large plaque of solid invasive endometriosis seen posterior to the uterine fundus (posterior adenomyosis) which results in obliteration of the pouch of Douglas, measuring at least 45 x 45 x 20 mm.</t>
  </si>
  <si>
    <t xml:space="preserve">The junctional zone is difficult to measure as there is a moderate degree of motion artefact but probably measures less than 8 mm. </t>
  </si>
  <si>
    <t>On the left, there is associated haematoma salpinx.</t>
  </si>
  <si>
    <t>The mid to upper sigmoid colon abuts the left ovarian endometrioma with a broad point of contact of approximately 3.5 cm (best appreciated on coronal image 96) with a smaller endometrioma, abutting the anterior aspect of this mid rectum. Within the limitations of the views provided, there is no convincing evidence of rectal wall thickening to suggest muscular or submucosal invasion.</t>
  </si>
  <si>
    <t>The mid to upper sigmoid colon abuts the left ovarian endometrioma with a broad point of contact of approximately 3.5 cm (best appreciated on coronal image 96) with a smaller endometrioma, abutting the anterior aspect of this mid rectum.</t>
  </si>
  <si>
    <t>AH207</t>
  </si>
  <si>
    <t>Small 12 mm mural fibroid within the right anterior body.</t>
  </si>
  <si>
    <t>Region of deep infiltrating endometriosis with at least muscular, and probable submucosal infiltration</t>
  </si>
  <si>
    <t xml:space="preserve"> bowel lesion measuring 4 cm in craniocaudal extent, measuring up to 20 mm in greatest thickness</t>
  </si>
  <si>
    <t xml:space="preserve">more proximally, is a second region of less certain abnormality involving the sigmoid colon measuring 16 mm in craniocaudal extent. </t>
  </si>
  <si>
    <t>AH208</t>
  </si>
  <si>
    <t xml:space="preserve">Junctional zone is thickened measuring up to 16 mm in keeping with adenomyosis. </t>
  </si>
  <si>
    <t>Well-circumscribed low T2 signal intensity lesion within the posterior fundus of the uterus measuring 18 mm most in keeping with a small fibroid.</t>
  </si>
  <si>
    <t xml:space="preserve"> the inferior left ovary is tethered to disease within the pouch.</t>
  </si>
  <si>
    <t xml:space="preserve">10, 5 </t>
  </si>
  <si>
    <t>There is complete obliteration of the pouch of Douglas, associated with abnormal thickening of the torus uterinus/posterior vagina and uterosacral ligaments bilaterally</t>
  </si>
  <si>
    <t>Large plaque involving torus uterinus/posterior vagina and uterosacral ligaments</t>
  </si>
  <si>
    <t>Serosal involvement without muscular/submucosal invasion</t>
  </si>
  <si>
    <t>AH209</t>
  </si>
  <si>
    <t>SJ</t>
  </si>
  <si>
    <t>heterogeneous low-signal within the myometrium anteriorly and posteriorly</t>
  </si>
  <si>
    <t>The posterior low-signal is largely fundal, but also extends into the region of the torus uterinus. T1 hyperintense flecks suggest this is likely extensive endometriosis / adenomyosis.</t>
  </si>
  <si>
    <t>There is some rounded low-signal more anteriorly in the uterus which has a non-diagnostic appearance, but likely reflects myometrial fibroids.</t>
  </si>
  <si>
    <t>There are endometriomas in relation to the ovary with a well-defined endometrioma measuring 22 mm in diameter. Some further smaller endometriotic deposits are also seen in relation to the right ovary.</t>
  </si>
  <si>
    <t>AH210</t>
  </si>
  <si>
    <t>21 x 30 x 23</t>
  </si>
  <si>
    <t>Extending in continuity to USL is a large plaque of deep infiltrating endometriosis involving the subjacent bowel.  suggestive of submucosal invasion.</t>
  </si>
  <si>
    <t>AH211</t>
  </si>
  <si>
    <t>with a junctional zone measuring less than 10 mm in greatest thickness</t>
  </si>
  <si>
    <t>AH212</t>
  </si>
  <si>
    <t xml:space="preserve">Several </t>
  </si>
  <si>
    <t xml:space="preserve"> large intramural, well defined abnormality towards the fundus on the right, which measures 10cm in dimension, and signal and enhancement characteristics are in keeping with a large fibroid
Several further smaller lesions are seen, more inferiorly in the body of the uterus and towards the cervix, in keeping with multiple fibroids.</t>
  </si>
  <si>
    <t xml:space="preserve"> further, similar appearing lesion is seen in the left side of the uterus, extending into the uterine cavity in keeping with a submucosal fibroid, measuring 65mm in dimension
On the left, anteriorly, a subserosal lesion measuring 43mm is seen.</t>
  </si>
  <si>
    <t>65, 43</t>
  </si>
  <si>
    <t>The rectum is tethered and distorted in keeping with serosal involvement.</t>
  </si>
  <si>
    <t>AH213</t>
  </si>
  <si>
    <t>IUD in SITU</t>
  </si>
  <si>
    <t xml:space="preserve"> Smaller endometriotic deposits are also noted posterior to this.</t>
  </si>
  <si>
    <t xml:space="preserve"> The right ovary also demonstrates some shading on the T2 weighted scans in keeping with a small endometrioma.</t>
  </si>
  <si>
    <t>Thickening extends inferiorly into the Pouch of Douglas into the retro forniceal region involving the torus uterinus where there are some adhesions with a small nodule.</t>
  </si>
  <si>
    <t>AH214</t>
  </si>
  <si>
    <t>posteriorly situated and lie fairly low in the pouch of Douglas.</t>
  </si>
  <si>
    <t>largest measures 17mm in maximal dimension with four or five smaller deposits noted</t>
  </si>
  <si>
    <t>the largest measures 20mm in maximal dimension with at least two smaller ones</t>
  </si>
  <si>
    <t xml:space="preserve"> There is abnormal signal over its posterior wall involving the myometrium and overlying serosal surface in the pouch of Douglas in keeping with fairly extensive endometriosis involving the pouch of Douglas and obscuring its inferior margin.</t>
  </si>
  <si>
    <t>There is some tethering and puckering of the traversing rectum as well as some thickening of the rectal wall low in the pouch of Douglas suspicious for serosal and superficial muscular involvement 
A small amount of suspended fluid is noted in the pouch of Douglas bilaterally.</t>
  </si>
  <si>
    <t xml:space="preserve"> extends over approximately 3cm</t>
  </si>
  <si>
    <t>AH215</t>
  </si>
  <si>
    <t>The bladder is collapsed but demonstrates no suspicious wall thickening or abnormal signal.</t>
  </si>
  <si>
    <t>Focal rectal wall tethering is seen low in the Pouch of Douglas,</t>
  </si>
  <si>
    <t>AH216</t>
  </si>
  <si>
    <t>longitudinal</t>
  </si>
  <si>
    <t xml:space="preserve">The lining of the Pouch of Douglas is low signal on T2 weighted images in keeping with old endometriosis but there is no large mass or distortion and no significant T1 hyperintensities to suggest active haemorrhagic deposits. </t>
  </si>
  <si>
    <t>AH217</t>
  </si>
  <si>
    <t>AH218</t>
  </si>
  <si>
    <t xml:space="preserve">greatest tickness is 18mm </t>
  </si>
  <si>
    <t xml:space="preserve">17mm in craniocaudal extent , focal bowel wall thickening </t>
  </si>
  <si>
    <t>AH219</t>
  </si>
  <si>
    <t>Multiple adhesions are seen to extend from the left ovary from the right lateral margin towards the subjacent upper rectum/sigmoid colon</t>
  </si>
  <si>
    <t xml:space="preserve">left haematosalpinx and right hydrosalpinx </t>
  </si>
  <si>
    <t>AH220</t>
  </si>
  <si>
    <t xml:space="preserve">There is abnormal thickening of the junctional zone measuring greater than 12 mm in greatest thickness in keeping with suspected adenomyosis. </t>
  </si>
  <si>
    <t>There is a small 5 mm submucosal fibroid located within the left side of the uterine cavity.</t>
  </si>
  <si>
    <t>left hydrosalpinx.,complex suspicious for right haematosalpinx.</t>
  </si>
  <si>
    <t>The ovaries are located in a kissing configuration posterior and superior to the uterine fundus.</t>
  </si>
  <si>
    <t>There is a large plaque of deep infiltrating endometriosis demonstrated posterior to the uterine fundus, within the POD, measuring 22 x 8 x 20 mm which results in indrawing of the ovaries and tethering of the subjacent bowel.</t>
  </si>
  <si>
    <t>Dense adhesions and serosal thickening is demonstrated of the upper rectum/sigmoid colon, located 15 cm above the anal verge, extending over a craniocaudal distance of approximately 25 mm, with a resultant concertinaed appearance of the colon.</t>
  </si>
  <si>
    <t>There is a large plaque of deep infiltrating endometriosi which results in indrawing of the ovaries and tethering of the subjacent bowel.</t>
  </si>
  <si>
    <t>AH221</t>
  </si>
  <si>
    <t xml:space="preserve"> There is associated anterior wall thickening in the region measuring up to 8 mm in thickness, with relative preservation of the overlying mucosa suspicious for muscular invasion.</t>
  </si>
  <si>
    <t>The junctional zone measures less than 6 mm in greatest thicknes</t>
  </si>
  <si>
    <t xml:space="preserve">large endometrioma. Small endometriomas demonstrated to the lateral aspect with small follicles seen inferiorly. </t>
  </si>
  <si>
    <t>There is a plaque of deep infiltrating endometriosis located along the anterior mid to upper rectum. lesion extends over a craniocaudal extent of 25 mm</t>
  </si>
  <si>
    <t>AH222</t>
  </si>
  <si>
    <t>10 mm in greatest thickness</t>
  </si>
  <si>
    <t xml:space="preserve"> largest of which is located anteriorly within the lower uterine body, muscular in location, measuring 35 x 35 x 40 mm. The lesion is predominantly T2 hypointense, with small central areas of ill-defined T2 hyperintensity. </t>
  </si>
  <si>
    <t xml:space="preserve">35 x 35 x 40 </t>
  </si>
  <si>
    <t>40 x 25 x 35</t>
  </si>
  <si>
    <t xml:space="preserve">Both ovaries are located posterior to the uterus in a "kissing" configuration. </t>
  </si>
  <si>
    <t>AH223</t>
  </si>
  <si>
    <t xml:space="preserve"> there is short-segment tethering extending over 6 mm and likely serosal adherence at that site. </t>
  </si>
  <si>
    <t>close adherence of distal sigmoid colon over the fundus of the uterus in the region of the x93massx94.</t>
  </si>
  <si>
    <t>AH224</t>
  </si>
  <si>
    <t xml:space="preserve"> 28 x 18 x 30</t>
  </si>
  <si>
    <t>extending over a craniocaudal distance of 30 mm, measuring up to 15 mm in greatest thickness involving approximately 25% of the circumference of the affected bowel.</t>
  </si>
  <si>
    <t>AH225</t>
  </si>
  <si>
    <t>6 mm Nabothian cyst. There is focal T2 hypointense lesion at the torus uterinus measuring 18 x 13 x 12 mm which causes retroversion of the uterus, in keeping with an endometriotic deposit and fibrosis.</t>
  </si>
  <si>
    <t>13, 16</t>
  </si>
  <si>
    <t>Right haematosalpinx</t>
  </si>
  <si>
    <t>AH226</t>
  </si>
  <si>
    <t>numerous small follicles</t>
  </si>
  <si>
    <t>Plaque of deep infiltrating endometriosis is located within the torus uterinus, and extends posteriorly toward the upper rectum anal verge and extends over a craniocaudal distance of 40 mm</t>
  </si>
  <si>
    <t>AH227</t>
  </si>
  <si>
    <t>Well-circumscribed, predominantly T2 hypointense mural mass within the anterior uterine body</t>
  </si>
  <si>
    <t>56 x 63 x 72</t>
  </si>
  <si>
    <t>Small subserosal right lower uterine segment fibroid measures 10 mm with no suspicious features.</t>
  </si>
  <si>
    <t xml:space="preserve">Within the posterior fundus there is a fairly well circumscribed area of abnormality along the serosal surface, containing a microcyst and T1 hyperintense components which is suspicious for a large plaque of the solid invasive endometriosis, measuring 31 x 46 x 25 mm. </t>
  </si>
  <si>
    <t>AH228</t>
  </si>
  <si>
    <t xml:space="preserve">The ovaries lie in the pouch of Douglas meeting at the midline. </t>
  </si>
  <si>
    <t>Low signal intensity inferiorly in the pouch of Douglas which is adherent to the posterior aspect of the uterus with tethering to the traversing rectum over a distance of 2.7 cm, 11 cm above the anal verge.</t>
  </si>
  <si>
    <t>Largely serosal rectal involvement with possible minor extension into the muscularis</t>
  </si>
  <si>
    <t>AH229</t>
  </si>
  <si>
    <t>There is severe retroflexed nature of the uterus makes assessment for deep infiltrating endometriosis within the pouch of Douglas / torus uterinus difficult but it is suspected.</t>
  </si>
  <si>
    <t>50 mm of sigmoid colon draped... adhesions not excluded. Changes not associated with serosal or bowel wall thickening to suggest DIE.</t>
  </si>
  <si>
    <t>AH230</t>
  </si>
  <si>
    <t>The junctional zone measures up to 11 mm in greatest thickness, and does not fulfill the criterion for adenomyosis.</t>
  </si>
  <si>
    <t>Well-circumscribed T2 hypointense fibroid within the anterior body measures 28 mm. with a subjacent 10 mm mural fibroid.</t>
  </si>
  <si>
    <t>Smaller subserosal fibroid arising from the right body measures 16 mm, with a subjacent 10 mm mural fibroid.</t>
  </si>
  <si>
    <t>Small endometriomas are demonstrated within the left ovary, the largest of which measures up to 19 mm in diameter.</t>
  </si>
  <si>
    <t>51, 25</t>
  </si>
  <si>
    <t>The ovaries are located posterior to the uterine fundus in a "kissing" configuration,</t>
  </si>
  <si>
    <t xml:space="preserve">associated with obliteration of the pouch of Douglas. </t>
  </si>
  <si>
    <t xml:space="preserve">over a craniocaudal extent of at least 30 mm. There is an associated concertinaed appearance of the bowel at this location, with mild mural thickening raising the suspicion of possible mural invasion. </t>
  </si>
  <si>
    <t>Adhesions to the posterior fundus at the site of the right ovary and rectum/sigmoid colon</t>
  </si>
  <si>
    <t>AH231</t>
  </si>
  <si>
    <t>There is a small submucosal fibroid seen to the left of the uterus measuring 6 mm</t>
  </si>
  <si>
    <t>57 x 26 x 32</t>
  </si>
  <si>
    <t>There is a multicystic lesion abutting the right pelvic sidewall, measuring 57 x 26 x 32 mm (SI by AP by W). Some of this lesion demonstrates a tubular morphology raising the possibility of residual right hydrosalpinx, though the location is somewhat unusual.</t>
  </si>
  <si>
    <t>The bladder is underfilled at the time of scanning and as a result appears relatively thick walled.</t>
  </si>
  <si>
    <t xml:space="preserve">There is dense plaque like thickening posterior to the uterus measuring up to 4 mm in greatest thickness, with abnormality extending into the torus uterinus in keeping with deep infiltrating endometriosis and associated pouch obliteration. </t>
  </si>
  <si>
    <t>The upper rectum / sigmoid colon drapes over the fundus of the uterus over a craniocaudal extent of approximately 23 mm, and the possibility of adhesions in this location is raised.</t>
  </si>
  <si>
    <t>AH232</t>
  </si>
  <si>
    <t>TL</t>
  </si>
  <si>
    <t xml:space="preserve">but is within normal thickness, measuring up to 7 mm in greatest thickness with no evidence of adenomyosis. </t>
  </si>
  <si>
    <t>Approximately 13 cm from the anal verge there is the impression of focal tethering of an upper rectum/sigmoid bowel, with an associated "concertinaed" appearance over 18 mm of craniocaudal extent</t>
  </si>
  <si>
    <t>AH233</t>
  </si>
  <si>
    <t>Small follicles</t>
  </si>
  <si>
    <t>multiple follicles within</t>
  </si>
  <si>
    <t>30 x 15 x 22</t>
  </si>
  <si>
    <t>Impression of adhesions of the upper rectum to the posterior aspect of the uterus... associated serosal thickening... not associated with any convincing evidence of muscular rectal wall thickening</t>
  </si>
  <si>
    <t>Adhesions of the upper rectum to the posterior aspect of the uterus. Adhesion and serosal thickening of the upper rectum to the posterior uterus</t>
  </si>
  <si>
    <t>AH234</t>
  </si>
  <si>
    <t>Several small follicles</t>
  </si>
  <si>
    <t>questionable small endometrioma within the left ovary measuring 6 mm.</t>
  </si>
  <si>
    <t>tiny probable endometrioma within the right ovary measuring 5 mm</t>
  </si>
  <si>
    <t>16 x 13 x 14</t>
  </si>
  <si>
    <t>the disease extending over a craniocaudal extent of at least 50 mm.</t>
  </si>
  <si>
    <t>This results in tethering of the right ovary, with extension towards and involvement of the presacral areas of rectum / sigmoid colon</t>
  </si>
  <si>
    <t>AH235</t>
  </si>
  <si>
    <t>Junctional zone is diffusely thickened and irregular with multiple cystic spaces in keeping with adenomyosis.</t>
  </si>
  <si>
    <t>A 8 mm T1 hyperintense focus noted in the left ovary (series 7, image 4) could be a hemorrhagic cyst or superficial endometriosis.</t>
  </si>
  <si>
    <t>Dynamic series demonstrate both ovaries and a cluster of small bowel are immobile and adhered to the superior surface of the uterine body. There is no sign of bowel obstruction or apparent bowel wall thickening but it is difficult to completely exclude invasion.  The rectum is tethered towards the cervix but no abnormal signal intensity extending into the bowel wall or strictures to suggest deep invasion at this location. The point of contact is approximately 8 x 6 mm in size.</t>
  </si>
  <si>
    <t>AH236</t>
  </si>
  <si>
    <t xml:space="preserve"> 9, 7</t>
  </si>
  <si>
    <t>9, 8</t>
  </si>
  <si>
    <t>AH237</t>
  </si>
  <si>
    <t>The junctional zone measures up to 10 mm in greatest thickness. There is a large deposit of solid invasive endometriosis / posterior adenomyosis seen along the posterior uterus, with the plaque measuring approximately 60 x 40 x 75 mm with typical T2 hyperintense cysts with associated blood product within</t>
  </si>
  <si>
    <t>There are well circumscribed fibroids demonstrated within the anterior fundus, transmural in location measuring 37 mm, mural in location measuring 20 mm and anterior inferiorly measuring 23 mm. Smaller subcentimetre fibroids also demonstrated</t>
  </si>
  <si>
    <t>20,23,37</t>
  </si>
  <si>
    <t xml:space="preserve">with small ovarian endometriomas </t>
  </si>
  <si>
    <t>12, 35</t>
  </si>
  <si>
    <t>The contact between the uterus/right ovary and sigmoid colon extends over a craniocaudal distance of at least 60 mm</t>
  </si>
  <si>
    <t>AH238</t>
  </si>
  <si>
    <t>40 x 38 x 37</t>
  </si>
  <si>
    <t>46 x 13 x 18</t>
  </si>
  <si>
    <t>distal sigmoid, with tethering of the right ovary and uterus</t>
  </si>
  <si>
    <t>AH239</t>
  </si>
  <si>
    <t>There is some focal prominence of the junctional zone anteriorly above the scarring which could reflect some focal adenomyosis</t>
  </si>
  <si>
    <t xml:space="preserve">follicles bilaterally </t>
  </si>
  <si>
    <t>A small amount of fluid is noted incidentally in the pouch of Douglas and appears within normal limits.T2-hypointensity is noted over the peritoneal surface, low in the pouch of Douglas and this extends over the uterosacral ligaments in keeping with old endometriosis bilaterally.</t>
  </si>
  <si>
    <t>There is some minor linear tethering of the rectal wall just above the torus uterinus and this is associated with some thickening of the rectal wall extending over approximately 2cm at approximately 15cm above the anal verge</t>
  </si>
  <si>
    <t>AH240</t>
  </si>
  <si>
    <t>AH241</t>
  </si>
  <si>
    <t>The junctional zone is within normal limits measuring 7.5 mm in greatest thickness</t>
  </si>
  <si>
    <t>Incidental of both thin cysts are demonstrated measuring less than 10 mm in diameter.</t>
  </si>
  <si>
    <t>23, 11</t>
  </si>
  <si>
    <t xml:space="preserve">The left tubo-ovarian complex measures to 5 x 22 x 21 mm, and contains a 23 mm and 11 mm endometriomas within. Left hydrosalpinx. </t>
  </si>
  <si>
    <t>18 x 6 x 22</t>
  </si>
  <si>
    <t>There is a band of T2 hypointense adhesions / fibrosis extending from this region to the subjacent 12 cm above the anal verge. Changes are associated with serosal thickening extending over a craniocaudal extent of approximately 35 mm, without evidence of muscular or submucosal invasion.</t>
  </si>
  <si>
    <t>AH242</t>
  </si>
  <si>
    <t>The posterior junctional zone is very poorly defined and abnormally thickened measuring up to 40 mm in greatest thickness, with T2 hyperintense macrocystic changes which correspond with occasional foci of haemorrhage on the T1 fat saturated sequences. The findings are in keeping with severe adenomyosis. The anterior junctional zone is relatively spared of the process.</t>
  </si>
  <si>
    <t>Bilateral severe haematosalpinx,</t>
  </si>
  <si>
    <t>Both tubo-ovarian complexes are in-drawn toward each other, in a "kissing configuration" and adherent to the uterus.</t>
  </si>
  <si>
    <t>Nestled between the two tuboovarian complexes is a loop of sigmoid colon, and appears tethered by approximately 25 mm in craniocaudal extent. There is the impression of serosal thickening but no convincing evidence of muscular invasion or bowel wall thickening at that location. More proximally, there is a loop of sigmoid colon which is intimately related to the left ovary, and adhesions in this location is suspected.</t>
  </si>
  <si>
    <t>AH243</t>
  </si>
  <si>
    <t>The junctional zone measures up to 10.5 mm in greatest thickness, with no evidence of T2 hyperintense foci within, but the ratio with respect to the myometrium thickn</t>
  </si>
  <si>
    <t>110 x 90 x 95</t>
  </si>
  <si>
    <t>Focal anterior rectal wall thickening over a craniocaudal extent of 25 mm raising the possibility of serosal or muscular DIE in this location</t>
  </si>
  <si>
    <t>Small T2 hypointense nodule seen along the left lateral pelvic sidewall which may represent a focus of endometriosis</t>
  </si>
  <si>
    <t>AH244</t>
  </si>
  <si>
    <t>There is obliteration of the pouch of Douglas, with abnormal thickening extending toward the torus uterinus</t>
  </si>
  <si>
    <t>Extensive endometriosis involves the lower pouch of Douglas... extending into the torus uterinus and uterosacral ligament bilaterally</t>
  </si>
  <si>
    <t xml:space="preserve"> 32 x 20 x 21</t>
  </si>
  <si>
    <t>extending over a craniocaudal distance of 25 mm</t>
  </si>
  <si>
    <t>AH245</t>
  </si>
  <si>
    <t>the left fallopian tube appears thickened</t>
  </si>
  <si>
    <t>the left fallopian tube appears thickened.</t>
  </si>
  <si>
    <t>Uniform thickening of the left uterosacral ligament extending into the inferior pouch in keeping with further disease in this location, with evidence of loculated fluid.</t>
  </si>
  <si>
    <t>There is subtle, but definite abnormal thickening involving the anterior cul-de-sac, with thickening of the posterior bladder wall with the occasional flecks of T1 hyperintense signal within suspicious for involvement of DIE in this location</t>
  </si>
  <si>
    <t>43 x 20 x 30</t>
  </si>
  <si>
    <t>Involving the torus uterinus, and extending toward the right, involving the right uterosacral ligament, postero-right lateral vaginal fornix and extending to the subjacent rectum is a large plaque of deep infiltrating endometriosis measuring 43 x 20 x 30 mm, with several well circumscribed foci of T1 hyperintense endometriotic cyst within, the largest of which lies along the right pelvic sidewall measuring 13 mm.</t>
  </si>
  <si>
    <t>AH246</t>
  </si>
  <si>
    <t>Probable small left pelvic sidewall endometriotic deposit measures 5 mm</t>
  </si>
  <si>
    <t>small mural fibroid measuring 10 mm on the left side of the fundus, with smaller fibroids seen anterior measuring 5 mm.</t>
  </si>
  <si>
    <t>two possibly three small endometriomas within measuring less than 6 mm in diameter</t>
  </si>
  <si>
    <t>15,18</t>
  </si>
  <si>
    <t>There are two small endometriomas with typical T1 hyperintensity and shading on the T2-weighted sequences located both anterior and posterior to the dermoids, measuring 15 and 18 mm respectively</t>
  </si>
  <si>
    <t>42 x 44 x 55</t>
  </si>
  <si>
    <t>The dominant lesion is a dermoid which measures 42 x 44 x 55 mm.</t>
  </si>
  <si>
    <t>28 x 13 x 28</t>
  </si>
  <si>
    <t>There is a large plaque of endometriosis demonstrated within the anterior cul-de-sac, indenting the superior bladder dome</t>
  </si>
  <si>
    <t>There is a large plaque of endometriosis demonstrated within the anterior cul-de-sac, indenting the superior bladder dome, measuring 28 x 13 x 28 mm</t>
  </si>
  <si>
    <t>AH247</t>
  </si>
  <si>
    <t>Abnormal thickening of the anterior junctional zone measuring up to 15 mm in greatest thickness may represent adenomyosis.</t>
  </si>
  <si>
    <t>16 x 6 x 32</t>
  </si>
  <si>
    <t xml:space="preserve"> This has flecks of T1 hyperintensity within and is in keeping with an endometriotic plaque. This abuts the anterior cul-de-sac.</t>
  </si>
  <si>
    <t>irregular T2 hypointense thickening... extending into the right uterosacral ligament.</t>
  </si>
  <si>
    <t>11 x 15 x 14</t>
  </si>
  <si>
    <t>AH248</t>
  </si>
  <si>
    <t>AH249</t>
  </si>
  <si>
    <t>AH250</t>
  </si>
  <si>
    <t>IUCD in SITU</t>
  </si>
  <si>
    <t>34x15x32</t>
  </si>
  <si>
    <t>Check DT column</t>
  </si>
  <si>
    <t>2mm cyct anterior bladder in middle fungus ?urachal; 12 mm left batholin *duct cyct</t>
  </si>
  <si>
    <t>Check ET column</t>
  </si>
  <si>
    <t>contacts mucosa left anterior fundus</t>
  </si>
  <si>
    <t>24x6x10mm</t>
  </si>
  <si>
    <t>23x10x9mm</t>
  </si>
  <si>
    <t>Post LSCS scar</t>
  </si>
  <si>
    <t>Check AJ, DL and ET columns</t>
  </si>
  <si>
    <t>1 (11mm)</t>
  </si>
  <si>
    <t>Focal loss sigmoid to left bladder fundus</t>
  </si>
  <si>
    <t>Post LSCS likely with anterior adhesions</t>
  </si>
  <si>
    <t>Check, BN and ET columns</t>
  </si>
  <si>
    <t>6mm</t>
  </si>
  <si>
    <t>"(borderline)"</t>
  </si>
  <si>
    <t>"LSCS Scar"</t>
  </si>
  <si>
    <t xml:space="preserve">29mm, anterior fundal subserosal; 15mm anterior fundal intramural; 8mm posterior body submucosal  </t>
  </si>
  <si>
    <t>29mm, anterior fundal subserosal</t>
  </si>
  <si>
    <t>8mm posterior body, 50 i. intracavity</t>
  </si>
  <si>
    <t>20mm</t>
  </si>
  <si>
    <t>Check AH column</t>
  </si>
  <si>
    <t>15mm intramural anterior</t>
  </si>
  <si>
    <t>"Corpus Luteum"</t>
  </si>
  <si>
    <t>(8+9mm)</t>
  </si>
  <si>
    <t>"Probable"</t>
  </si>
  <si>
    <t>"Serosal invasive active uterine endo plaque"</t>
  </si>
  <si>
    <t>"1 and 2"</t>
  </si>
  <si>
    <t>"right uterus"</t>
  </si>
  <si>
    <t>8,5</t>
  </si>
  <si>
    <t>"Suspicion Tethered Centrally"</t>
  </si>
  <si>
    <t>"Active endometriosis deposits Left uterus body + right/central uterus/cervic jundia"</t>
  </si>
  <si>
    <t>"Polycystic Ovarian Morphology"</t>
  </si>
  <si>
    <t>6 to 10</t>
  </si>
  <si>
    <t>"uterine serosal invasive endo plaque"</t>
  </si>
  <si>
    <t>Both band and obliteration</t>
  </si>
  <si>
    <t>6 and 7</t>
  </si>
  <si>
    <t>RRI187</t>
  </si>
  <si>
    <t>"posterior 21x14"</t>
  </si>
  <si>
    <t>"haemorrhagic follicle --&gt; probable evolving endo"</t>
  </si>
  <si>
    <t>1. Posterior intramural 17mm. 2. Anterior Subserosal 10mm</t>
  </si>
  <si>
    <t xml:space="preserve">13 + 9 </t>
  </si>
  <si>
    <t>"n=2"</t>
  </si>
  <si>
    <t>"IUD in endometrium"</t>
  </si>
  <si>
    <t>As highlighted, patient had 2 left ovarian endometriomas. I wasn't sure if to put them in the same box or not :). Also. Confused with MJ's notes, for rectum and colon DIE, the diatnce from anal verge is two separate values.</t>
  </si>
  <si>
    <t>hematometra</t>
  </si>
  <si>
    <t>"posterior likely contraction"</t>
  </si>
  <si>
    <t>11 + 4</t>
  </si>
  <si>
    <t>"Haematometra distending endometrium"</t>
  </si>
  <si>
    <t>comment at endometrial thickness: "haemotometra"</t>
  </si>
  <si>
    <t>"IUD"</t>
  </si>
  <si>
    <t>"equivocal thickening"</t>
  </si>
  <si>
    <t>"1. (R) body posterior/superior 56mm. 2. (R) body anterior posterior 31mm. 3. (R) Body Posterior 24mm. 4. (R) Anterior Fundal 48mm. 5. central (?) posterior 27mm. 6. Anterior 46mm."</t>
  </si>
  <si>
    <t>"IUD, vaginal tampon"</t>
  </si>
  <si>
    <t>Fibroids description is cut off on photocopying for number 5.</t>
  </si>
  <si>
    <t>"but blood products in endometrial cavity"</t>
  </si>
  <si>
    <t>"blood products endometrium"</t>
  </si>
  <si>
    <t>arcuate and septate are circled too</t>
  </si>
  <si>
    <t>"1. (L) Anterior subserosal 22mm. 2. Anterior subserosal 19mm. 3. (R) posterior subserosal"</t>
  </si>
  <si>
    <t>"4. 3mm Left endo cavitary. 5. 5mm anterior lower submucosa"</t>
  </si>
  <si>
    <t>Uterine anatomy is circled in three areas.</t>
  </si>
  <si>
    <t>"but endocavity fibroids"</t>
  </si>
  <si>
    <t>"1. (L) 36mm intramural anterior. 2. (R) 36mm submucosal/ intramural anterior. 3. (R) 1-2mm posterior SM/IM. 4. 11mm post central SM/IM. 5. (R) 13mm fundal SM/IM. + multiple tiny fundal SM."</t>
  </si>
  <si>
    <t>24, 19,14</t>
  </si>
  <si>
    <t>"Septation"</t>
  </si>
  <si>
    <t>"IUD in uterus"</t>
  </si>
  <si>
    <t>"borderline" "posterior"</t>
  </si>
  <si>
    <t>"(1) 13mm Left anterior"</t>
  </si>
  <si>
    <t>"suspected at top of left ovary"</t>
  </si>
  <si>
    <t>"Caesarian scar uterus"</t>
  </si>
  <si>
    <t>"invasive from posterior uterus"</t>
  </si>
  <si>
    <t>12, 18</t>
  </si>
  <si>
    <t>"24mm, dominant follicle cyst with haemorrhage (layering low t2, increased t1)"</t>
  </si>
  <si>
    <t>"Left"</t>
  </si>
  <si>
    <t>"loss of fat planc and thethered uterus centrally"</t>
  </si>
  <si>
    <t>vagina</t>
  </si>
  <si>
    <t>Highlighted comment i am unsure if i read this right.</t>
  </si>
  <si>
    <t>tilted to left</t>
  </si>
  <si>
    <t xml:space="preserve">6mm subserosal fundal </t>
  </si>
  <si>
    <t>central adjacent sacral promontory</t>
  </si>
  <si>
    <t>48mm</t>
  </si>
  <si>
    <t>Focal fibrosis right antelateral uternise serosa, no bladder involvement ?LSCS related</t>
  </si>
  <si>
    <t>lumbesacrol spinal fusioin adhesive is pressured on the right ovarian cyst</t>
  </si>
  <si>
    <t>4mm</t>
  </si>
  <si>
    <t>intramural anterior fundal not specific</t>
  </si>
  <si>
    <t>1 @10mm</t>
  </si>
  <si>
    <t>2 @ 11, 13mm</t>
  </si>
  <si>
    <t>20x13x8 mm</t>
  </si>
  <si>
    <t>Check DB column</t>
  </si>
  <si>
    <t>49mm</t>
  </si>
  <si>
    <t>11,5,3</t>
  </si>
  <si>
    <t>"x3'</t>
  </si>
  <si>
    <t>50, 20</t>
  </si>
  <si>
    <t>"PCOS"</t>
  </si>
  <si>
    <t>7mm muscularis</t>
  </si>
  <si>
    <t>18,9</t>
  </si>
  <si>
    <t>"hard to see"</t>
  </si>
  <si>
    <t>"poor quality study"</t>
  </si>
  <si>
    <t>"series TIFS missing"</t>
  </si>
  <si>
    <t>6mm + 6mm</t>
  </si>
  <si>
    <t>6mm and 6mm</t>
  </si>
  <si>
    <t>"20mm Right Lateral Body intramural"</t>
  </si>
  <si>
    <t>"IUD in"</t>
  </si>
  <si>
    <t>11 "count was with vetracervical"</t>
  </si>
  <si>
    <t>"septation"</t>
  </si>
  <si>
    <t>"endorchiohe signal thought external to ovary"</t>
  </si>
  <si>
    <t>"right inferior to ovary"</t>
  </si>
  <si>
    <t>"Submucosa"</t>
  </si>
  <si>
    <t>"Extensive cul de sac endometriosis Right pararectal endometrioma in mesorectal envelope 27x 17x 15"</t>
  </si>
  <si>
    <t>"Low t2 fibrous band from uterus to bladder"</t>
  </si>
  <si>
    <t>"single anteriorly"</t>
  </si>
  <si>
    <t>"7mm posterior"</t>
  </si>
  <si>
    <t>"8mm anterior fundal"</t>
  </si>
  <si>
    <t>"minimal T2 Shading"</t>
  </si>
  <si>
    <t>18,13,12</t>
  </si>
  <si>
    <t>1. 27mm subserosal right posterior lower segment</t>
  </si>
  <si>
    <t>Check AI and AK columns</t>
  </si>
  <si>
    <t>19, 11mm</t>
  </si>
  <si>
    <t>Check AU column</t>
  </si>
  <si>
    <t>ie all</t>
  </si>
  <si>
    <t>1b Left</t>
  </si>
  <si>
    <t>Post surgical Midline vertical abdominal wall</t>
  </si>
  <si>
    <t>Check Y, CN, DR and DT columns</t>
  </si>
  <si>
    <t>1 @13mm</t>
  </si>
  <si>
    <t>IUCD in Situ</t>
  </si>
  <si>
    <t>19mm intramural anterior fundus. 14mm intramural posterior fundus. 12mm intramural posterior fundus.</t>
  </si>
  <si>
    <t>19 mm intramural anterior fundus, 14mm intramural posterior fundus, 12mm intramural posterior fundus</t>
  </si>
  <si>
    <t>7x7mm</t>
  </si>
  <si>
    <t>?urachal remnant</t>
  </si>
  <si>
    <t>3 (11, 13, 15 mm)</t>
  </si>
  <si>
    <t>(11,13,15mm)</t>
  </si>
  <si>
    <t>1 @17mm</t>
  </si>
  <si>
    <t>1 @11</t>
  </si>
  <si>
    <t>1 @15mm</t>
  </si>
  <si>
    <t>Check EK colum</t>
  </si>
  <si>
    <t xml:space="preserve">Only transient considered physiologic </t>
  </si>
  <si>
    <t>"adhesion present between uterus and bladder"</t>
  </si>
  <si>
    <t>Right wall 30mm</t>
  </si>
  <si>
    <t>POsterior</t>
  </si>
  <si>
    <t>Right 27mm fundal intramural</t>
  </si>
  <si>
    <t>17x10</t>
  </si>
  <si>
    <t>fibroids documented left to right</t>
  </si>
  <si>
    <t>1)13mm 4)31mm 6)15mm 7)13mm 8)11mm 9)11mm 10)12mm located left to right some in endocavity and submiucosal</t>
  </si>
  <si>
    <t>1. 13mm.Lower cavity endocavitary base of attachment favoured anterior wall midline. 
2. 9mm. posterior left fundal submusocal 
3. 9mm anteruor left fundal submucosal 
4.   31mm supierior endocavity
5.NA 6.15mm right anterior superior submucosal 
7. 13mm right anterior inferior submucosal.  
8. 11mm right posterior superior submucosal.  
9. 11mm right posterior submucosal.  
10. 12mm right posterior submucosal.</t>
  </si>
  <si>
    <t xml:space="preserve">9mm, 9mm, 15mm, 13mm, 11mm, 11, 12mm </t>
  </si>
  <si>
    <t>9mm posterior right intramural</t>
  </si>
  <si>
    <t>1. suprapublic bladder catheter 2. 7mm right borad ligament fibroid 3. 10mm cyst 4. 10mm postieror lower superfical cyst</t>
  </si>
  <si>
    <t>A suprapubic bladder catheter.
A 7mm fibroid in the right broad ligament.
A 10mm presacral cyst.
A 10mm posterior lower lesion/cyst.</t>
  </si>
  <si>
    <t>Posterior uterus</t>
  </si>
  <si>
    <t>A 20mm fibroid located in the right anterior intramural region.
A 14mm fibroid located in the left intramural region.</t>
  </si>
  <si>
    <t>1) 25 mm ↓ T2, ↑ T1
2) 26 mm ↓ T2, ↑T1</t>
  </si>
  <si>
    <t>18mm  length</t>
  </si>
  <si>
    <t>13X11</t>
  </si>
  <si>
    <t>nodule left? uterine /bladder surface more uterine surface</t>
  </si>
  <si>
    <t>1. 58 mm × 63 mm posterior subserosal
2. 21 mm × 16 mm × 20 mm fundal intramural</t>
  </si>
  <si>
    <t>7x2</t>
  </si>
  <si>
    <t>25x6</t>
  </si>
  <si>
    <t>25mmx6mm</t>
  </si>
  <si>
    <t xml:space="preserve">31, 17, 7, 10 </t>
  </si>
  <si>
    <t>tilted to the right</t>
  </si>
  <si>
    <t xml:space="preserve">dominant follicle: corpus luteum </t>
  </si>
  <si>
    <t xml:space="preserve">minor septation right bladder to round ligament </t>
  </si>
  <si>
    <t>check right overy vol</t>
  </si>
  <si>
    <t>43mm subserosal &gt; 50 % intramural posterior body</t>
  </si>
  <si>
    <t>1) (R) lat body ultramural 52mm</t>
  </si>
  <si>
    <t>1) 48mm postieror fundal intramural. 2) 28mm anterior intramural</t>
  </si>
  <si>
    <t>LSCS scar &amp; bladder tethering</t>
  </si>
  <si>
    <t>1)24mm (R) body suberosal</t>
  </si>
  <si>
    <t>X3 largest 17mm</t>
  </si>
  <si>
    <t>X2 largest 13mm</t>
  </si>
  <si>
    <t xml:space="preserve">may be a postlegg pickup scan &amp; therfore blood in ovaries- need clinical of this patient </t>
  </si>
  <si>
    <t>x2 lesions 13mm &amp; 3mm</t>
  </si>
  <si>
    <t>11mm</t>
  </si>
  <si>
    <t>IUCD satisfactory position within the endometrial cavity</t>
  </si>
  <si>
    <t>35+</t>
  </si>
  <si>
    <t>Left - equivacal</t>
  </si>
  <si>
    <t>blood within endo cavity and cervix</t>
  </si>
  <si>
    <t>14mm intramural left fundus</t>
  </si>
  <si>
    <t>1 at 14mm</t>
  </si>
  <si>
    <t>1: 18mm</t>
  </si>
  <si>
    <t>14x7</t>
  </si>
  <si>
    <t>9mm</t>
  </si>
  <si>
    <t>23mm</t>
  </si>
  <si>
    <t xml:space="preserve">probable intracavity fibroid. Also linear septation ? synechie </t>
  </si>
  <si>
    <t xml:space="preserve"> 8mm intracavitary submucosal</t>
  </si>
  <si>
    <t>25mm</t>
  </si>
  <si>
    <t>1 at 25mm</t>
  </si>
  <si>
    <t>1) 13mm subserosal left fundus 2) 11mm subserosal right anterior body</t>
  </si>
  <si>
    <t>1 at 11mm</t>
  </si>
  <si>
    <t>Blood products present</t>
  </si>
  <si>
    <t>1x 10mm subserosal anterior body</t>
  </si>
  <si>
    <t xml:space="preserve">IUD in cervix with arms in uterus </t>
  </si>
  <si>
    <t>(R) SCAR</t>
  </si>
  <si>
    <t>scar from LSCS.</t>
  </si>
  <si>
    <t xml:space="preserve">fibroid or polyp </t>
  </si>
  <si>
    <t xml:space="preserve">anterior submucosal 41mm and posterior submural </t>
  </si>
  <si>
    <t>x2 unusaul with hemorrage signal</t>
  </si>
  <si>
    <t xml:space="preserve">FV </t>
  </si>
  <si>
    <t>12x6</t>
  </si>
  <si>
    <t xml:space="preserve">Deep central </t>
  </si>
  <si>
    <t>prior LSCS &amp; scarring</t>
  </si>
  <si>
    <t>Bilateral similar-sized ovary hemorrhagic lesions
? prior oocyte retrieval</t>
  </si>
  <si>
    <t>8mm muscularis</t>
  </si>
  <si>
    <t>Fundal subserosal 41mm
Fundal intramural 37mm</t>
  </si>
  <si>
    <t xml:space="preserve">4: 5-10mm each </t>
  </si>
  <si>
    <t>Is this egg pickup related or true endometrioma?</t>
  </si>
  <si>
    <t>1:24mm</t>
  </si>
  <si>
    <t>equivocal
microcystic change
left anterior uterine
body serosa prob not sig</t>
  </si>
  <si>
    <t>6,5</t>
  </si>
  <si>
    <t>IUD insitu</t>
  </si>
  <si>
    <t>40, 27, 12</t>
  </si>
  <si>
    <t>1:11mm</t>
  </si>
  <si>
    <t>poorly defined endometrial adhesions should be considered</t>
  </si>
  <si>
    <t>14mm subserosal
posterior fundus
7mm subserosal
lateral fundus</t>
  </si>
  <si>
    <t>40x59x33 posterior uterus</t>
  </si>
  <si>
    <t xml:space="preserve">22mm subserosal fundus </t>
  </si>
  <si>
    <t>1:15mm</t>
  </si>
  <si>
    <t xml:space="preserve">7: all subcentimental </t>
  </si>
  <si>
    <t>40x59x33</t>
  </si>
  <si>
    <t>2 FOCI 13 and 17mm above anal verge</t>
  </si>
  <si>
    <t>x2 foci 13 and 17 cm above anal verge"
"Bilateral Bartholin duct cysts, small, right side haemorrhagic</t>
  </si>
  <si>
    <t xml:space="preserve">LSCS scar w muscle defect </t>
  </si>
  <si>
    <t>LSCS scar with muscle defect</t>
  </si>
  <si>
    <t xml:space="preserve">anterior, bilateral fundal </t>
  </si>
  <si>
    <t>44x31x24</t>
  </si>
  <si>
    <t>1, 24mm</t>
  </si>
  <si>
    <t>1: 13mm</t>
  </si>
  <si>
    <t>(R) post subserosal
83 × 4.5 × 4.7
27mm fundal posterior intramural / subserosal
14mm anterior intramural
18mm posterior right intramural / subserosal</t>
  </si>
  <si>
    <t>27 Subserosal</t>
  </si>
  <si>
    <t>19mm posterior subserosal 
R fundal fibroid</t>
  </si>
  <si>
    <t>4, largest is 19mm</t>
  </si>
  <si>
    <t xml:space="preserve">tilted to the left </t>
  </si>
  <si>
    <t>adhesion rather than septum</t>
  </si>
  <si>
    <t>appearance raise endo adhesion</t>
  </si>
  <si>
    <t>1: 12mm</t>
  </si>
  <si>
    <t>paralabral cyst right hip as incidental</t>
  </si>
  <si>
    <t>Anterior 6mm
Posterior 8mm
Mid 10mm
??? 10mm</t>
  </si>
  <si>
    <t>Deep catral??</t>
  </si>
  <si>
    <t>7 RHS</t>
  </si>
  <si>
    <t>12MM</t>
  </si>
  <si>
    <t xml:space="preserve">Corpus luteum </t>
  </si>
  <si>
    <t xml:space="preserve">8 and 10 mm intramural and 2 subserosal </t>
  </si>
  <si>
    <t>3: 10, 13, 15 mm</t>
  </si>
  <si>
    <t>paralabral cyst anterior left hip incidental</t>
  </si>
  <si>
    <t xml:space="preserve">Follicles 14mm and 15mm </t>
  </si>
  <si>
    <t>2x 15mm</t>
  </si>
  <si>
    <t>likely uterine contraction (?) at fundus</t>
  </si>
  <si>
    <t xml:space="preserve">Tilted to the right </t>
  </si>
  <si>
    <t xml:space="preserve">IUD  </t>
  </si>
  <si>
    <t>int?e relation anterior abdominal wall</t>
  </si>
  <si>
    <t>15mm anterior subserosal
57 × 55 × 50mm pedunculated right fundal/broad ligament</t>
  </si>
  <si>
    <t>4: 16,10,7,8</t>
  </si>
  <si>
    <t>fluid tracking R mesorectum</t>
  </si>
  <si>
    <t>right 12 mm, left 4 mm</t>
  </si>
  <si>
    <t xml:space="preserve">possible </t>
  </si>
  <si>
    <t>5: 24,21,14,49,25</t>
  </si>
  <si>
    <t>5: 37,19,18,14,13</t>
  </si>
  <si>
    <t>posterior uterine fibrotic thickening with minor high T signal</t>
  </si>
  <si>
    <t>16x12x11</t>
  </si>
  <si>
    <t>post intremural: 22x18x21, 16x11x9</t>
  </si>
  <si>
    <t>6: 15, 12, 8 , 6, 5, 4</t>
  </si>
  <si>
    <t>Thin separations in the left pouch of Douglas but not obliterated</t>
  </si>
  <si>
    <t>Possible lower uterine adhesion or fod 15mm lay</t>
  </si>
  <si>
    <t>Adherent uterus</t>
  </si>
  <si>
    <t>Adherent USL</t>
  </si>
  <si>
    <t>Adherent - Other</t>
  </si>
  <si>
    <t>Data Entry  by (initials)</t>
  </si>
  <si>
    <t>Data Checked by (initials)</t>
  </si>
  <si>
    <t>Date</t>
  </si>
  <si>
    <t>Pouch of Douglas (P.O.D) Free fluid</t>
  </si>
  <si>
    <t xml:space="preserve">Pouch of Douglas (P.O.D) Nodules </t>
  </si>
  <si>
    <t>Pouch of Douglas (P.O.D) Nodule size (mm)</t>
  </si>
  <si>
    <t>Right USL nodule- present</t>
  </si>
  <si>
    <t>Right USL nodule- size (mm)</t>
  </si>
  <si>
    <t>Left USL nodule- present</t>
  </si>
  <si>
    <t>Left USL nodule- size (mm)</t>
  </si>
  <si>
    <t>Torus uterinus nodule- size (mm)</t>
  </si>
  <si>
    <t>Posterior vaginal wall nodule- present</t>
  </si>
  <si>
    <t>Posterior vaginal wall nodule- size (mm)</t>
  </si>
  <si>
    <t xml:space="preserve">Rectosigmoid Colon Nodules present </t>
  </si>
  <si>
    <t>Rectosigmoid Colon Nodule size (mm)</t>
  </si>
  <si>
    <t>Lowest end of the rectal nodule distance fom anal verge (mm)</t>
  </si>
  <si>
    <t xml:space="preserve">Rectosigmoid Colon Nodule Location </t>
  </si>
  <si>
    <t>Bowl Nodule Adherence</t>
  </si>
  <si>
    <t>Hydroureter</t>
  </si>
  <si>
    <t xml:space="preserve">Other Comments </t>
  </si>
  <si>
    <t>Adherent</t>
  </si>
  <si>
    <t>6 x 2 x 5</t>
  </si>
  <si>
    <t xml:space="preserve"> Radiologist (Last name, First Name)</t>
  </si>
  <si>
    <t>Normal study</t>
  </si>
  <si>
    <t>Normal Study - Comments</t>
  </si>
  <si>
    <t>Uterus Size (length) (mm)</t>
  </si>
  <si>
    <t>Uterus Size (height) (mm)</t>
  </si>
  <si>
    <t>Uterus Size (width) (mm)</t>
  </si>
  <si>
    <t>Endometrium thickness (mm)</t>
  </si>
  <si>
    <t>Uterine Fibroids Presence</t>
  </si>
  <si>
    <t>Uterine Fibroid number</t>
  </si>
  <si>
    <t>Uterine Fibroid Size (mm)</t>
  </si>
  <si>
    <t>Other uterine pathology</t>
  </si>
  <si>
    <t>Right ovary Normal/ abnormal</t>
  </si>
  <si>
    <t>Right ovary Size (length) (mm)</t>
  </si>
  <si>
    <t>Right ovary Size (height) (mm)</t>
  </si>
  <si>
    <t>Right ovary Size (width) (mm)</t>
  </si>
  <si>
    <t>Right ovary Mobility</t>
  </si>
  <si>
    <t>Right ovary endometrioma size (mm)</t>
  </si>
  <si>
    <t xml:space="preserve">Other Right Ovarian Pathology </t>
  </si>
  <si>
    <t>Left ovary  Normal/ abnormal</t>
  </si>
  <si>
    <t>Left ovary  Size (length) (mm)</t>
  </si>
  <si>
    <t xml:space="preserve"> Left ovary Size (height) (mm)</t>
  </si>
  <si>
    <t xml:space="preserve"> Left ovary Size (width) (mm)</t>
  </si>
  <si>
    <t xml:space="preserve"> Left ovary Mobility</t>
  </si>
  <si>
    <t xml:space="preserve"> Left ovary endometrioma</t>
  </si>
  <si>
    <t>Left ovary endometrioma size (mm)</t>
  </si>
  <si>
    <t>Pouch of Douglas (P.O.D) Sliding sign</t>
  </si>
  <si>
    <t>Rectovaginal septum nodule- present</t>
  </si>
  <si>
    <t xml:space="preserve">Rectovaginal septum nodule- size (mm) </t>
  </si>
  <si>
    <t>Normal Bowel</t>
  </si>
  <si>
    <t>Bladder nodule- Present</t>
  </si>
  <si>
    <t>Bladder nodule- size (mm)</t>
  </si>
  <si>
    <t xml:space="preserve"> Bladder mobile away from uterus</t>
  </si>
  <si>
    <t>Normal Bladder</t>
  </si>
  <si>
    <t>IUD or IUS (mirena etc)</t>
  </si>
  <si>
    <t>Uterus present</t>
  </si>
  <si>
    <t>Adenomyosis present</t>
  </si>
  <si>
    <t>Torus uterinus nodule - present</t>
  </si>
  <si>
    <t xml:space="preserve">Bowl wall nodule infiltration </t>
  </si>
  <si>
    <t xml:space="preserve">Not reported on </t>
  </si>
  <si>
    <t xml:space="preserve">No nodule present / reported on </t>
  </si>
  <si>
    <t>Normal </t>
  </si>
  <si>
    <t>Single Present</t>
  </si>
  <si>
    <t>Single present</t>
  </si>
  <si>
    <t>Single nodule</t>
  </si>
  <si>
    <t>Lower rectum</t>
  </si>
  <si>
    <t>Infiltrated</t>
  </si>
  <si>
    <t>Multiple Present</t>
  </si>
  <si>
    <t>Physiological</t>
  </si>
  <si>
    <t>Multiple present (Multifocal)</t>
  </si>
  <si>
    <t xml:space="preserve">Multiple nodules </t>
  </si>
  <si>
    <t>Multiple nodules</t>
  </si>
  <si>
    <t>Upper rectum</t>
  </si>
  <si>
    <t>Not infiltrated</t>
  </si>
  <si>
    <t>Multiple (multifocal)</t>
  </si>
  <si>
    <t>Ascites</t>
  </si>
  <si>
    <t>Rectosigmoid Junction</t>
  </si>
  <si>
    <t>Anechoic</t>
  </si>
  <si>
    <t>Sigmoid</t>
  </si>
  <si>
    <t>Entered by</t>
  </si>
  <si>
    <t>Checked by</t>
  </si>
  <si>
    <t>Surgical Date</t>
  </si>
  <si>
    <t>Hospital</t>
  </si>
  <si>
    <t>State</t>
  </si>
  <si>
    <t>Primary_Surgeon</t>
  </si>
  <si>
    <t>Laparoscopy Procedure Perfomed</t>
  </si>
  <si>
    <t>Laparotomy Procedure Performed</t>
  </si>
  <si>
    <t>Hysteroscopy/D&amp;C Procedure Performed</t>
  </si>
  <si>
    <t>Bowel Surgery Procedure Performed</t>
  </si>
  <si>
    <t xml:space="preserve">Bladder or Ureter Surgery Performed </t>
  </si>
  <si>
    <t>Mirena / IUD Insertion Procedure Performed</t>
  </si>
  <si>
    <t>Mirena / IUD Removal Procedure Performed</t>
  </si>
  <si>
    <t>Additional Procedures Performed</t>
  </si>
  <si>
    <t>Additional Procedures Performed - Specified</t>
  </si>
  <si>
    <t>Endometriosis or Endometrioma Present</t>
  </si>
  <si>
    <t>Left Pelvic Sidewall Endometriosis Present</t>
  </si>
  <si>
    <t>Left Uterosacral Ligament Endometriosis Present</t>
  </si>
  <si>
    <t>Left Ovary/Fossa Endometriosis Present</t>
  </si>
  <si>
    <t>Left Fallopian Tube Endometriosis Present</t>
  </si>
  <si>
    <t>Right Pelvic Sidewall Endometriosis Present</t>
  </si>
  <si>
    <t>Right Uterosacral Ligament Endometriosis Present</t>
  </si>
  <si>
    <t>Right Ovary/Fossa Endometriosis Present</t>
  </si>
  <si>
    <t>Right Fallopian Tube Endometriosis Present</t>
  </si>
  <si>
    <t>Pouch of Douglas or Posterior Culdesac Endometriosis Present</t>
  </si>
  <si>
    <t>Extent of Pouch of Douglas Obliteration</t>
  </si>
  <si>
    <t>Uterus Endometriosis Present</t>
  </si>
  <si>
    <t>Bladder Endometriosis Present</t>
  </si>
  <si>
    <t>Colon or Bowel Endometriosis Present</t>
  </si>
  <si>
    <t>Rectum Endometriosis Present</t>
  </si>
  <si>
    <t>Peritoneum Endometriosis Present</t>
  </si>
  <si>
    <t>Endometriosis present elsewhere</t>
  </si>
  <si>
    <t>Endometriosis present elsewhere – Specified</t>
  </si>
  <si>
    <t>Stage of Endometriosis identified by Surgeon</t>
  </si>
  <si>
    <t>Left Ovary Adhesions Identified</t>
  </si>
  <si>
    <t>Right Ovary Adhesions Identified</t>
  </si>
  <si>
    <t>Left Fallopian Tube Adhesion Identified</t>
  </si>
  <si>
    <t>Right Fallopian Tube Adhesion Identified</t>
  </si>
  <si>
    <t>Adenomyosis Present</t>
  </si>
  <si>
    <t>Other / Additional Surgical Findings Identified During Procedure</t>
  </si>
  <si>
    <t>Other / Additional Surgical Findings Identified During Procedure - Specified</t>
  </si>
  <si>
    <t>Data entry comments</t>
  </si>
  <si>
    <t>Cystoscopy Procedure Performed</t>
  </si>
  <si>
    <t>Additional Procedures Perfomed</t>
  </si>
  <si>
    <t>Left Ovary/Fossa Endometrosis Present</t>
  </si>
  <si>
    <t>Right Ovary/Fossa Endometrosis Present</t>
  </si>
  <si>
    <t xml:space="preserve">Uterovesical Pouch / Anterior Culdesac Endometriosis Present </t>
  </si>
  <si>
    <t xml:space="preserve">Pouch of Douglas or Posterior Culdesac Endometriosis Present </t>
  </si>
  <si>
    <t xml:space="preserve">Extent of Pouch of Douglas Obliteration </t>
  </si>
  <si>
    <t xml:space="preserve">Uterus Endometriosis Present </t>
  </si>
  <si>
    <t xml:space="preserve">Bladder Endometriosis Present </t>
  </si>
  <si>
    <t xml:space="preserve">Colon or Bowel Endometriosis Present </t>
  </si>
  <si>
    <t xml:space="preserve">Rectum Endometiosis Present </t>
  </si>
  <si>
    <t xml:space="preserve">Endometriosis present elsewhere </t>
  </si>
  <si>
    <t>No / Not Specified</t>
  </si>
  <si>
    <t>RO</t>
  </si>
  <si>
    <t>Not specified</t>
  </si>
  <si>
    <t>SA</t>
  </si>
  <si>
    <t xml:space="preserve">Endometrium normal, Uterus AV, normal, uterus size, right ovary abnormal cystic structure not fluid filled, </t>
  </si>
  <si>
    <t>Stage 1 (minimal)</t>
  </si>
  <si>
    <t xml:space="preserve">SA Health </t>
  </si>
  <si>
    <t xml:space="preserve"> biopsy </t>
  </si>
  <si>
    <t>endometriosis involving pararectal and uterosacral regions, endometriosis on R/L ureteric, R/L uterine</t>
  </si>
  <si>
    <t xml:space="preserve">normal ovaries, tubes, </t>
  </si>
  <si>
    <t xml:space="preserve">Stage 2 (Mild) </t>
  </si>
  <si>
    <t>biopsy</t>
  </si>
  <si>
    <t>endometriotic lesions on bilat UV fold, urinary bladder peritoneum, bilat ov fossa, bilat pararectal space, bilat USL nodules, L IP ligt, R round ligt, posterior cx.</t>
  </si>
  <si>
    <t>normal vulva, vagina, cervix, uterus.</t>
  </si>
  <si>
    <t xml:space="preserve">Found on POD but not specified </t>
  </si>
  <si>
    <t>Stage 3 (Moderate)</t>
  </si>
  <si>
    <t xml:space="preserve">RRI043 </t>
  </si>
  <si>
    <t>Right ov fossa Endometriosis, left ov fossa Endometriosis</t>
  </si>
  <si>
    <t>normal uterus, left and right ovaries.</t>
  </si>
  <si>
    <t>Stage 4 (Severe - deep infiltrating endometriosis)</t>
  </si>
  <si>
    <t>uteriolysis for possible obstruction of ureter by endometriosis, left uterolysis: ureter functioning well at the conclusion of operation, hydrotubation and dye studies, lipiodol</t>
  </si>
  <si>
    <t xml:space="preserve">normal uterus, absent left ovary and uterus, AFS endo less than 16. </t>
  </si>
  <si>
    <t>Kylie Webber</t>
  </si>
  <si>
    <t>hymenectomy, vaginoscopy</t>
  </si>
  <si>
    <t>annular hymen, vaginal septum, bicorunuate uterus, anteverted uterus, normal endometrioum, normal endocervical canal, normal upper abdomen and no abnormalities detected in appendix</t>
  </si>
  <si>
    <r>
      <t xml:space="preserve">Right ov fossa Endometriosis, </t>
    </r>
    <r>
      <rPr>
        <b/>
        <sz val="9"/>
        <color rgb="FF000000"/>
        <rFont val="Calibri"/>
        <family val="2"/>
      </rPr>
      <t>left ov fossa Endometriosis</t>
    </r>
  </si>
  <si>
    <t>Prabhath Wagaarachchi</t>
  </si>
  <si>
    <t>Nodular left ureter</t>
  </si>
  <si>
    <t>The Queen Elizabeth Hospital</t>
  </si>
  <si>
    <t>Gemma Hardi</t>
  </si>
  <si>
    <t>uterine myomectomy</t>
  </si>
  <si>
    <t>Large fibroid uterus noted</t>
  </si>
  <si>
    <t xml:space="preserve">RRI061 </t>
  </si>
  <si>
    <t>Tubal Patency, ovariolysis, uretrolysis, R/O fimbrial cyst, Bx, Mirena exchange</t>
  </si>
  <si>
    <t>R and L side of cervix, R and L uterine artery peritoneum, R and L ovarian fossa , R and L pararectal space, bowel serosa, endometriosis nodules noted.</t>
  </si>
  <si>
    <t>L para-ovarian cyst, L ovary adherent to pelvic side wall noted.</t>
  </si>
  <si>
    <t>endometrial biopsy, endometriosis excision, tubal patency</t>
  </si>
  <si>
    <t>endometriotic lesions on bilat UV fold, bilat ov fossa, bilat USL nodules, L IP ligt, R round ligt, posterior cx.</t>
  </si>
  <si>
    <t xml:space="preserve">bilateral tubal ostia </t>
  </si>
  <si>
    <t xml:space="preserve">uretolysis, endometriosis left ureterolysis, hydrotubation and dye studies </t>
  </si>
  <si>
    <t xml:space="preserve">left of fossa endometriosis </t>
  </si>
  <si>
    <t>right ov fossa normal, right ovary normal, AFS less than 16</t>
  </si>
  <si>
    <t xml:space="preserve">Jane Woolcock </t>
  </si>
  <si>
    <t>Cystoscopy, Dye Studies</t>
  </si>
  <si>
    <t>Ureter left</t>
  </si>
  <si>
    <t>1.5cm subserosal fibroid</t>
  </si>
  <si>
    <t>uretolysis, tubal patency, excision of endometriosis</t>
  </si>
  <si>
    <t>R and L ovarian fossa, R and L ureteric, R and L IP ligt, R and L uterine arteries had endometriosis.</t>
  </si>
  <si>
    <t xml:space="preserve">r and l ovaries both adherent but normal size, obliterate POD with dense adhesions </t>
  </si>
  <si>
    <t>Flinders mrdical centre</t>
  </si>
  <si>
    <t xml:space="preserve">excision of endometriosis and endometrial biopsy </t>
  </si>
  <si>
    <t xml:space="preserve">right uterosacral region: single benign gland with endometrial stroma compatible with a single tiny focus of endometriosis. Pouch biopsy: appearance consistent with the clinical diagnosis of endometriosis </t>
  </si>
  <si>
    <t xml:space="preserve">most of info had been reported based on the biopsy ressult </t>
  </si>
  <si>
    <t xml:space="preserve">biopsy, dye studies </t>
  </si>
  <si>
    <t>annular hymen, vaginal septum, bicornuate uterus, anteverted uterus, normal endometrium, normal endocervical canal, normal upper abdomen, and no abnormalities detected in the appendix</t>
  </si>
  <si>
    <t>The operational note mentions the presence of a tick nodule of endometriosis on the uterosacral ligament, but it does not specify whether it is on the right or left side.</t>
  </si>
  <si>
    <t xml:space="preserve">Northern Clinic </t>
  </si>
  <si>
    <t xml:space="preserve">Simon Gorden </t>
  </si>
  <si>
    <t xml:space="preserve">resection of pelvic endometriosis, complete devision of any pelvic adhesions associated with endometriosis, left oophoropexy, </t>
  </si>
  <si>
    <t xml:space="preserve">extensive adhesions formation between the bladder and the uterus, with further bowl adhesions between the ovary and left pelvic wall. </t>
  </si>
  <si>
    <t xml:space="preserve">bilateral ureterolysis </t>
  </si>
  <si>
    <t xml:space="preserve">uterus normal, endometrium normal, normal ovaries, </t>
  </si>
  <si>
    <t>Removal of implanon</t>
  </si>
  <si>
    <t>Superficial endo on resctum and right pelvic side wall</t>
  </si>
  <si>
    <t>pouch of douglas, rectum, pelvic side wall right</t>
  </si>
  <si>
    <t>Lipiodol Flush</t>
  </si>
  <si>
    <t xml:space="preserve">ovaries are normal but there are superficial spots of endometriosis on both </t>
  </si>
  <si>
    <t xml:space="preserve">3cm right paravarian cyst, anteverted uterus </t>
  </si>
  <si>
    <t>endometrial biopsy, tubal patency</t>
  </si>
  <si>
    <t xml:space="preserve">endometriosis lesions on left ov fossa, L pararectal, UV fold, </t>
  </si>
  <si>
    <t xml:space="preserve">bilateral tubal ostia seen, </t>
  </si>
  <si>
    <t xml:space="preserve">ureterolysis for possible obstruction of the ureter by endometriosis, left ureterolysis, hydrotubation, dye studies, lipiodol </t>
  </si>
  <si>
    <t>right ov fossa Endometriosis, left ov fossa Endometriosis</t>
  </si>
  <si>
    <t xml:space="preserve">ASF endo less than 16, ASF total less than 71, left ovary absent, right ovary normal. </t>
  </si>
  <si>
    <t xml:space="preserve">Golden Grove Family Health </t>
  </si>
  <si>
    <t xml:space="preserve">laparoscopic excision of endometriosis/ tubolysis, Bx, cavaterm ablation, suture hysteropexy, posterior repair, labia trimming, periurethral injection with bulking agent </t>
  </si>
  <si>
    <t xml:space="preserve">R ovarian ligament, R and L ovarian fossa, R and L ureters, R and L pararetal space, </t>
  </si>
  <si>
    <t xml:space="preserve">L tube adherent to the pelvic sidewall, </t>
  </si>
  <si>
    <t xml:space="preserve">L tube adherent to the pelvic side wall </t>
  </si>
  <si>
    <t xml:space="preserve">RRI211 </t>
  </si>
  <si>
    <t xml:space="preserve">Asha Short </t>
  </si>
  <si>
    <t>right ovarian cystectomy, exchange of Mirena</t>
  </si>
  <si>
    <t xml:space="preserve">obliterated POD with sigmoid and rectum adherent to the posterior uterus, right ovary adherent to lateral uterus, 4cm right endometrioma, left ovary surgically absent </t>
  </si>
  <si>
    <t>ureteric stents, laparoscopic uretrolysis, adhesiolysis, excision of the endometriosis, tubal patency, myomectomy, Bx</t>
  </si>
  <si>
    <t xml:space="preserve">R and L ovarian fossa, R and L pararectal space </t>
  </si>
  <si>
    <t xml:space="preserve">colon adherent to the pararectal erea and L pelvic side wall </t>
  </si>
  <si>
    <t>St George Private Hospital OT</t>
  </si>
  <si>
    <t>Danny Chou</t>
  </si>
  <si>
    <t>hypogastric block</t>
  </si>
  <si>
    <t>retrosigmoid 8mm lesion</t>
  </si>
  <si>
    <t>endometriosis completely excised</t>
  </si>
  <si>
    <t>Danny Chou/Shevy Perera</t>
  </si>
  <si>
    <t>shaving of the bowel noudel</t>
  </si>
  <si>
    <t>3x small left subserosal fibroid between left ovary and back of uerus. vaginal nodule and retrocervical lesion</t>
  </si>
  <si>
    <t>type 1 lt lateral intracavity fibroid, 1cm vaginal nodule, cervix acutely adherent to the back of the lower uterus</t>
  </si>
  <si>
    <t xml:space="preserve">Prince of Wales Private Hospital </t>
  </si>
  <si>
    <t xml:space="preserve">Yasmin Tan </t>
  </si>
  <si>
    <t xml:space="preserve">laparoscopic resection of endometriosis </t>
  </si>
  <si>
    <t xml:space="preserve">focal spot adjacent to right fallopian tube </t>
  </si>
  <si>
    <t xml:space="preserve">Stuart Adams </t>
  </si>
  <si>
    <t xml:space="preserve">right pararectal endometriosis, </t>
  </si>
  <si>
    <t>Hysteroscopy, curetting and dye</t>
  </si>
  <si>
    <t>lateral aspect of left pararectal area - no rectal involvement</t>
  </si>
  <si>
    <t>small area of synaechia in fundus, close to rt cornua</t>
  </si>
  <si>
    <t>IDC removed in OT</t>
  </si>
  <si>
    <t>endometriosis in the focal spot adjacent to the right fallopian tube</t>
  </si>
  <si>
    <t>omni ultrasound &amp; gynaecological care</t>
  </si>
  <si>
    <t xml:space="preserve">George Condus </t>
  </si>
  <si>
    <t xml:space="preserve">bilateral ovarian cystectomy, tubal patency test, </t>
  </si>
  <si>
    <t xml:space="preserve">uterosacral peritoneom, left uterine, right uterine, right broad ligament </t>
  </si>
  <si>
    <t xml:space="preserve">tubal patency </t>
  </si>
  <si>
    <t xml:space="preserve">endometriotic lesions in UV fold </t>
  </si>
  <si>
    <t xml:space="preserve">pelvic congestion seen, bilat fallopian tube ostia seen. </t>
  </si>
  <si>
    <t xml:space="preserve">Casie Staehr </t>
  </si>
  <si>
    <t>excision of endometriosis</t>
  </si>
  <si>
    <t xml:space="preserve">VU pouch </t>
  </si>
  <si>
    <t>Carmel Cocchira-Desyllas</t>
  </si>
  <si>
    <t>total laparoscopic hysterectomy, bilateral salpingectomy</t>
  </si>
  <si>
    <t xml:space="preserve">enlarged adenomyotic uterus </t>
  </si>
  <si>
    <t>Dye studies, cystoscopy, botox to pelvic floor and pudenal block</t>
  </si>
  <si>
    <t>lt and rt pelvic side walla and nodular disease over rectum within pouch of douglas</t>
  </si>
  <si>
    <t>excision of endometriosis, cystoscopy, dye studies</t>
  </si>
  <si>
    <t xml:space="preserve"> round ligament</t>
  </si>
  <si>
    <t>HPH OT</t>
  </si>
  <si>
    <t xml:space="preserve">IDC removed in OT </t>
  </si>
  <si>
    <t>Right and Left Pararectal area</t>
  </si>
  <si>
    <t>Small SS fibroid</t>
  </si>
  <si>
    <t>Should we have a column for indication before surgery?</t>
  </si>
  <si>
    <t xml:space="preserve">RRI318 </t>
  </si>
  <si>
    <t xml:space="preserve">laparoscopy colorectal and gynecological excision of endometriosis, rectal segmental resection , biopsy </t>
  </si>
  <si>
    <t>the endometrium is inactive and there is no evidence of endometriosis, polyp formation, hyperplasia, or malignancy</t>
  </si>
  <si>
    <t>Dye studies, biopsy</t>
  </si>
  <si>
    <t xml:space="preserve">Pelvis could not be visualised at all on the left, tube not visible </t>
  </si>
  <si>
    <t>Bowel, uterus, left adnexal structures adhered</t>
  </si>
  <si>
    <t>vagina vault</t>
  </si>
  <si>
    <t xml:space="preserve">she had had hysterectomy and bilateral oophorectomy </t>
  </si>
  <si>
    <t xml:space="preserve">adhesiolysis, uretrolysis, R/O ovary </t>
  </si>
  <si>
    <t xml:space="preserve">right ovarian fossa, R pelvic brim, R and L ureteric </t>
  </si>
  <si>
    <t xml:space="preserve">adhesions between bowl and anterior abdominal wall , right ovary removed and left ovary normal, </t>
  </si>
  <si>
    <t>Laparoscopic myomectomy, dilation and curettage, dye studies</t>
  </si>
  <si>
    <t>Left adnexa, ureter</t>
  </si>
  <si>
    <t>3cm pedunculated fibroid adhered to the uterus with loculated chocolate fluid and protruding into left adnexa</t>
  </si>
  <si>
    <t>Hysterectomy with bilateral salpingectomies, vaginal morcellation, cystoscopy</t>
  </si>
  <si>
    <t>Bulky uterus with multiple fibroids, 14 week size</t>
  </si>
  <si>
    <t xml:space="preserve">CST, endometrial biopsy, tubal patency </t>
  </si>
  <si>
    <t xml:space="preserve">bilateral tubal ostia, </t>
  </si>
  <si>
    <t>endometrial biopsy, excision endometriosis,1 ovarian cystectomy, ovariopexies, adept instillation</t>
  </si>
  <si>
    <t xml:space="preserve">endometriotic lesions on infundibulopelvic ligt, R proximal fallopian tube </t>
  </si>
  <si>
    <t xml:space="preserve">bilateral tubal ostia, kissing ovaries </t>
  </si>
  <si>
    <t>Hydrotubation and dye</t>
  </si>
  <si>
    <t>normal upper abdomen and appx</t>
  </si>
  <si>
    <t>Cytoscopy + polypectomy + dye</t>
  </si>
  <si>
    <t>rectosigmoid</t>
  </si>
  <si>
    <t>division of adhesions, laparoscopic hysterectomy, bilateral salpingectomy</t>
  </si>
  <si>
    <t xml:space="preserve">omental adhesions </t>
  </si>
  <si>
    <t xml:space="preserve">excision of endometriosis and dye studies </t>
  </si>
  <si>
    <t xml:space="preserve">posterior uterine wall </t>
  </si>
  <si>
    <t xml:space="preserve">excision of endometriosis, uretrolysis, laparoscopic adhesiolysis, removal of tubal remnant, cystectomy, hydrodilation, urehtral dilatation, Bx, PRP, vaginal PRP </t>
  </si>
  <si>
    <t>UV fold, vault peritoneum, R and L ureteric, R and L uterine artlry, R and L para-vesical space, R and L round, R and L ovarian fossa,R and L iliac vessels endometriosis and scarring</t>
  </si>
  <si>
    <t>right pararectal pocket</t>
  </si>
  <si>
    <t>haemosiderin around the pelvis</t>
  </si>
  <si>
    <t xml:space="preserve">verees and 5mm optical umbilical entry ad 3x5mm </t>
  </si>
  <si>
    <t>Jessica Lowe</t>
  </si>
  <si>
    <t>Cystoscopy</t>
  </si>
  <si>
    <t>Right and Left pararectal lesions, sigmoid adherent to LPSW, adhesions around previous incision.</t>
  </si>
  <si>
    <t>3cm anterior serosal fibroid not reported on USS</t>
  </si>
  <si>
    <t xml:space="preserve">St george private hospital  </t>
  </si>
  <si>
    <t>Dr Danny Chou/Dr Shevy Perera</t>
  </si>
  <si>
    <t xml:space="preserve">blt salpingo-ovariolysis, dye and curetting </t>
  </si>
  <si>
    <t>extensive disease and infertility</t>
  </si>
  <si>
    <t>rectosigmoud nodule partially freed but likely to require extensive dissection and most likely a bowel resection</t>
  </si>
  <si>
    <t>Botox infiltration into the pelvic floor and pudendal nerve block, vaginal opening with a duck bill speculum</t>
  </si>
  <si>
    <t>Cytoscopy and hysteroscopy curetting</t>
  </si>
  <si>
    <t>Rt ovarian ligament, Rt broad ligament, and Rt US deep nodule</t>
  </si>
  <si>
    <t>curetting and kyleena insertion</t>
  </si>
  <si>
    <t>possible endometriosis removed</t>
  </si>
  <si>
    <t>Polypectomy, pap smear, dye studies, cystoscopy, hydrodistension</t>
  </si>
  <si>
    <t>Bladder capcity 1L</t>
  </si>
  <si>
    <t>Shevy Perera/Danny Chou</t>
  </si>
  <si>
    <t>mini laparotomy</t>
  </si>
  <si>
    <t>disease over right pararectal and RV nodule</t>
  </si>
  <si>
    <t>small thin band of adhesion from right lobe of liver to diapragm. small 1cm nodule around 8-9cm + 3cm nodule at 12cm</t>
  </si>
  <si>
    <t>Biopsy, cystoscopy, dye studies</t>
  </si>
  <si>
    <t>Uterovesical fold, uteric tunnel, uterine artery, abdominal wall over appendix</t>
  </si>
  <si>
    <t>Left and right ovAry bulky</t>
  </si>
  <si>
    <t>Dye studie, biopsy and excision of endometriosis</t>
  </si>
  <si>
    <t>NMD &amp; NM</t>
  </si>
  <si>
    <t>Jim Tsaltas</t>
  </si>
  <si>
    <t xml:space="preserve">biopsy, Pap smear, removal of severe endometriosis </t>
  </si>
  <si>
    <t xml:space="preserve">R+L anterior abdominal wall endometriosis, endometriosis over sacrum Right side, spots of endometriosis on Bowel-Cx, endometriosis plaque-sigmoid-disc excision </t>
  </si>
  <si>
    <t>Ashford Private</t>
  </si>
  <si>
    <t>endometrial biopsy, lipiodol flush</t>
  </si>
  <si>
    <t>CST</t>
  </si>
  <si>
    <t>R ureter, posterior cervix</t>
  </si>
  <si>
    <t>excision of endometriosis, cytoscopy with hydrodistension</t>
  </si>
  <si>
    <t xml:space="preserve">interstitial cytitis seen </t>
  </si>
  <si>
    <t xml:space="preserve">tubal patency and lipoidol flush, adept installation, adhesiolysis, adept instillation </t>
  </si>
  <si>
    <t xml:space="preserve">posterior cervix, R ureteric </t>
  </si>
  <si>
    <t>small ectocervical polyp. Congenital sigmoidal bowel adhesions</t>
  </si>
  <si>
    <t xml:space="preserve">bilat tubal ostis seen </t>
  </si>
  <si>
    <t>Nicola Denton</t>
  </si>
  <si>
    <t xml:space="preserve">Hysterectomy with Bilateral salpingectomies (conserving the ovaries) + Dr Yong (Adhesiolysis) </t>
  </si>
  <si>
    <t xml:space="preserve">posterior cervix </t>
  </si>
  <si>
    <t xml:space="preserve">rectum adhered to psoterior cervix, bulky uterus </t>
  </si>
  <si>
    <t>endometrial biopsy and polypectomy, tubal patency, adept instillation</t>
  </si>
  <si>
    <t>R Round ligt. R IP ligt</t>
  </si>
  <si>
    <t xml:space="preserve">both adnexa medialised with fimbria adherent to ovarian ligt. Sigmoid densely stuck to posterior uterine wall, small endometrial polyp fr Left lateral wall. Intramural fibroid minimally indenting posterior uterine wall. Bilat tubal ostia seen, </t>
  </si>
  <si>
    <t xml:space="preserve">hysterectomy, bilateral salpingectomy, </t>
  </si>
  <si>
    <t>brown endometriotic lesions over R ureter</t>
  </si>
  <si>
    <t xml:space="preserve">congenital sigmoid adhesion, bulky uterus </t>
  </si>
  <si>
    <t xml:space="preserve">biopsy, dye studies, excision of endometriosis </t>
  </si>
  <si>
    <t>anteverted uterus, polypoid endometrium, bilateral tubal, tubal spillage (widespread endosalpingiosis)</t>
  </si>
  <si>
    <t xml:space="preserve">dye studies </t>
  </si>
  <si>
    <t>endometria biopsy, ovarian PRP injection, tubal patnecy, lipiodol flush</t>
  </si>
  <si>
    <t>adhesions posterior uterine wall. Sigmoid adhesions along L pelvic sidewall</t>
  </si>
  <si>
    <t>tubal patency , adept instillation endometrial biopsy</t>
  </si>
  <si>
    <t xml:space="preserve">?2 small lesions diaphragm, </t>
  </si>
  <si>
    <t xml:space="preserve">cervix adherent to rectum, filmy bowel adhesion to uterine fundus, RIF filmy caecum/bowel adherent to ant wall, cystic endometrium </t>
  </si>
  <si>
    <t xml:space="preserve">dye studies, excision of Endometriosis </t>
  </si>
  <si>
    <t>hyrdotubation and dye studies, lipiodol, Left ureterolysi</t>
  </si>
  <si>
    <t>uterus size fibroid, fibroids in uterus left fundus and posterior fundus, adhesions causing bowel pulling to left, big nodules excised from both USL and left ureter</t>
  </si>
  <si>
    <t>Kati King</t>
  </si>
  <si>
    <t>Left ovarian cystectomy, endometrial biopsy, Adhesiolysis</t>
  </si>
  <si>
    <t xml:space="preserve"> right and left anterior peritoneal wall.</t>
  </si>
  <si>
    <t>left ovary adhesion to sigmoid colon</t>
  </si>
  <si>
    <t>excision of endo w/ bilateral salpingectomy, D&amp;C, endometrial ablation, assessment for prolapse +/- polpectomy</t>
  </si>
  <si>
    <t>Novasure endometrial ablation</t>
  </si>
  <si>
    <t>endometrial biopsy, tubal patency, vaginal PRP injections</t>
  </si>
  <si>
    <t>bilat ovarian fossa, and right ureteric spaces</t>
  </si>
  <si>
    <t>ovaries with small haemorrhagic cysts, small bilat parafimbrial cysts 2mm x2 R and x1 L. Thickened L USL. Congential bowel adhesions</t>
  </si>
  <si>
    <t>adhesions between both overies and pelvic side walls. Adhesions between rectum and posterior uterus. USL ligaments thickened</t>
  </si>
  <si>
    <t>myosure for fibroid removal, endometrial biopsy, tubal patency, lipiodol flush +/- iron infusion</t>
  </si>
  <si>
    <t>bilateral ovarian fossa</t>
  </si>
  <si>
    <t>multiple fibroids in uterine cavity, 3cm L sided and 3.5cm R sided. Small R parafimbrial cyst. Congenital sigmoidal bowel adhesions</t>
  </si>
  <si>
    <t>excision right ovarian cyst</t>
  </si>
  <si>
    <t>right ovarian 4cm cyst. Adhesions between omentum and posterior umbilicus, Large floppy bladder</t>
  </si>
  <si>
    <t>myomectomy, fibroid excision</t>
  </si>
  <si>
    <t xml:space="preserve">fibroids x 2 </t>
  </si>
  <si>
    <t>total laparoscopic hysterectomy with bilateral salpingectomy (conserve the ovaries), uterosacral ligament fixation</t>
  </si>
  <si>
    <t>botullinum toxin to the pelvic floor and pudendal nerve block</t>
  </si>
  <si>
    <t>excision of endometriosis, botox infiltration into pelvic floor with prudendal nerve block. dye studies performed</t>
  </si>
  <si>
    <t>Rt salpingectomy, division of ahesions, resection of submucosal fibroid with myosure</t>
  </si>
  <si>
    <t>Large right hydrosalpinx adhered to the pelvic sidewall with chocolate fluid inclusion cyst</t>
  </si>
  <si>
    <t>excision of endometriosis, biopsy + lipiodol flush</t>
  </si>
  <si>
    <t>left salpingectomy excision of endometriosis</t>
  </si>
  <si>
    <t>large left hydrosalpinx</t>
  </si>
  <si>
    <t>excision of endometriosis, dye studies + lipiodol, biopsy, dysport to pelvic floor pudendal nerve block</t>
  </si>
  <si>
    <t>uterovesical fold, uterorecto fold: endo left uterosacral and right pararectal fossa</t>
  </si>
  <si>
    <t>excision of endometriosis, endometrial biopsy, dye studies performed</t>
  </si>
  <si>
    <t>right fallopian tube surgically absent, 5cm pedunculated fibroid in the rigth adnexa, thickening of tissue of the right posterior cervix and POD, small left ovarian haemorrhagic cyst</t>
  </si>
  <si>
    <t>excision of endometriosis (6cm, 3cm and 2cm Rt ovarian endometriomas), Dye studies, right salpingectomy and polyetomy</t>
  </si>
  <si>
    <t>endometrial polyp anad polypoid endometrium</t>
  </si>
  <si>
    <t>Kate Martin</t>
  </si>
  <si>
    <t>left salpingo-opherectomy and excision of endometriosis, dilatation and curettage + polypectomy</t>
  </si>
  <si>
    <t>endometrial polyp arising from posterior wall near left cornu</t>
  </si>
  <si>
    <t>adhesion and obliteration of wide wall with bowel adherent to left tube, ovary (as noted on spreadsheet), as well as round ligament side wall/USL</t>
  </si>
  <si>
    <t>excision of endometriosis, endometrial biopsy</t>
  </si>
  <si>
    <t>bilateral salpingectomies (conserving ovaries), excision of endometriosis + cytoscopy</t>
  </si>
  <si>
    <t>Notes 'superficial endometriosis on Right Pelvic side wall' however also notes 'no right endometrioma evident' - contradicting itself</t>
  </si>
  <si>
    <t xml:space="preserve">excision of endomstriosis + right oopherectomy + bilateral salpingectomy + hysteroscopy and biopsy + control of bleeding </t>
  </si>
  <si>
    <t>right dermoid cyst, deep peritoneal window extending into left pararectal space, pelvic filmy adhesions</t>
  </si>
  <si>
    <t>excision of endometrioma, dye studies and biopsy</t>
  </si>
  <si>
    <t>bilateral tubal spillage seen</t>
  </si>
  <si>
    <t>excision of endometriosis, biopsy, cytoscopy</t>
  </si>
  <si>
    <t>uterovesical fold right side possible</t>
  </si>
  <si>
    <t>loaded rectum consistent with constipation, vesicular disease and scarring in Lt POD under USL</t>
  </si>
  <si>
    <t>excision of endometriosis, biopsy + kyleena removed + cystoscopy</t>
  </si>
  <si>
    <t xml:space="preserve">uterorectal fold: extensive vesicular disease, right caecal adhesion to psoas endometriosis </t>
  </si>
  <si>
    <t>corpus luteum cyst</t>
  </si>
  <si>
    <t>Prev Data</t>
  </si>
  <si>
    <t>Practice ID</t>
  </si>
  <si>
    <t>OMNI Practice</t>
  </si>
  <si>
    <t>Transducer</t>
  </si>
  <si>
    <t>Type of Surgery</t>
  </si>
  <si>
    <t>Clinical indications</t>
  </si>
  <si>
    <r>
      <t>Rectal Ultrasound  Summary (</t>
    </r>
    <r>
      <rPr>
        <b/>
        <sz val="9"/>
        <rFont val="Arial"/>
      </rPr>
      <t>Impression</t>
    </r>
    <r>
      <rPr>
        <sz val="9"/>
        <rFont val="Arial"/>
      </rPr>
      <t>)</t>
    </r>
  </si>
  <si>
    <t>RECTAL SCAN VIDEO</t>
  </si>
  <si>
    <t xml:space="preserve">RECTAL DE </t>
  </si>
  <si>
    <t>RECTAL DE Type</t>
  </si>
  <si>
    <t>Rectal DE Size (mm)</t>
  </si>
  <si>
    <t>Dist to anal verge (mm)</t>
  </si>
  <si>
    <t>US Based ASRM (low=1+2, high=3+4)</t>
  </si>
  <si>
    <t>Uterus position</t>
  </si>
  <si>
    <t>Mullerian Anomaly</t>
  </si>
  <si>
    <t>Uterus Size Volume (cc) ((H X L X W /10) X 0.53)</t>
  </si>
  <si>
    <t>Fibroid Location</t>
  </si>
  <si>
    <t xml:space="preserve">Right Ovary Size Volume (cc) </t>
  </si>
  <si>
    <t>Right Hydrosalpinx</t>
  </si>
  <si>
    <t>Right Ovarian Cyst Present</t>
  </si>
  <si>
    <t>Right Ovarian Cyst Present Comments</t>
  </si>
  <si>
    <t>Left ovary Size Volume (cc)</t>
  </si>
  <si>
    <t xml:space="preserve"> Left ovary ovarian pathology </t>
  </si>
  <si>
    <t>Left hydrosalpinx</t>
  </si>
  <si>
    <t>Left  Ovarian Cyst Present</t>
  </si>
  <si>
    <t>Left Ovarian Cyst Present Comments</t>
  </si>
  <si>
    <t>Kissing Ovaries Present</t>
  </si>
  <si>
    <t>Pouch of Douglas (P.O.D) Sliding Sign Comments</t>
  </si>
  <si>
    <t xml:space="preserve">Pouch of Douglas Status  </t>
  </si>
  <si>
    <t xml:space="preserve">Pouch of Douglas Lesions Present  </t>
  </si>
  <si>
    <t>Pouch of Douglas Lesions Size (mm)</t>
  </si>
  <si>
    <t>Pouch of Douglas Lesions Comments</t>
  </si>
  <si>
    <t>Pouch of Douglas (P.O.D) Free fluid volume (ml)</t>
  </si>
  <si>
    <t xml:space="preserve">Pouch of Douglas (P.O.D) Free fluid volume (ml) Comments </t>
  </si>
  <si>
    <t>Anterior Compartment - Deep Endometriosis  (DE) location</t>
  </si>
  <si>
    <t>Posterior Compartment - Deep Endometriosis  (DE) Identified</t>
  </si>
  <si>
    <t xml:space="preserve">Posterior Compartment - Deep Endometriosis  (DE) location - Vagina </t>
  </si>
  <si>
    <t>Posterior Compartment - Deep Endometriosis  (DE) location - Rectovaginal Septum (RVS)</t>
  </si>
  <si>
    <t>Posterior Compartment - Deep Endometriosis  (DE) location - Pouch of Douglas (POD)</t>
  </si>
  <si>
    <t>Posterior Compartment - Deep Endometriosis  (DE) location - Rectum</t>
  </si>
  <si>
    <t>Posterior Compartment - Deep Endometriosis  (DE) location - Torus</t>
  </si>
  <si>
    <t>Posterior Compartment - Deep Endometriosis  (DE) location - Right Uterosacral Ligament (RUSL)</t>
  </si>
  <si>
    <t>Posterior Compartment - Deep Endometriosis  (DE) location - Left Uterosacral Ligament (LUSL)</t>
  </si>
  <si>
    <t xml:space="preserve">Posterior Compartment - Deep Endometriosis  (DE) location - Pararectal </t>
  </si>
  <si>
    <t>Posterior Compartment - Deep Endometriosis  (DE) location - Pelvic Side Wall</t>
  </si>
  <si>
    <t>Superficial Endometriosis (SE) location</t>
  </si>
  <si>
    <t>Binary Code Key:</t>
  </si>
  <si>
    <t>Cansu Uzuner</t>
  </si>
  <si>
    <t xml:space="preserve">Espada, Mercedes </t>
  </si>
  <si>
    <t>RIC6--12-D</t>
  </si>
  <si>
    <t>Laparoscopy</t>
  </si>
  <si>
    <t>For deep endometriosis ultrasound scan today to evaluate the anterior and posterior pelvic compartments for deep infiltrating endometriosis (bladder, ureters, rectum recto-sigmoid, vagina, RVS, uterosacral ligaments).</t>
  </si>
  <si>
    <t>Nil adenomyosis noted on scan today. The ovaries appear normal and mobile bilaterally with no evidence of endometriomas. Normal posterior pelvic compartment noted on 'deep endometriosis scan' today. The POD is not obliterated. Possible right uterosacral ligament endometriosis noted.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</si>
  <si>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Malformations: no uterine anomaly of note
Myometrium: no MUSA features present
Endometrium: Nil focal endometrial pathology of note, i.e. nil polyps/submucosal
fibroids.
Cervix details: Normal
No fibroids identified
No polyps identified</t>
  </si>
  <si>
    <t>Corpus luteum: purely cystic. Size 13.0 mm x 13.0 mm x 13.0 mm</t>
  </si>
  <si>
    <t>Visualisation of the posterior compartment demonstrated that the sliding sign is positive, i.e. the anterior rectal wall glides nicely over the posterior cervix and the anterior recto-sigmoid wall glides nicely over the posterior uterine fundus</t>
  </si>
  <si>
    <t>9 x 2 x 8</t>
  </si>
  <si>
    <t>Not reported on / not kissing</t>
  </si>
  <si>
    <t>Not reported on / Absent</t>
  </si>
  <si>
    <t>No abnormality demonstrated/ not reported on</t>
  </si>
  <si>
    <t>Mirena IUS is correctly located in the fundus of the uterine cavity. Nil adenomyosis noted on scan today. The ovaries appear normal and mobile bilaterally with no evidence of endometriomas. Normal posterior pelvic compartment noted on 'deep endometriosis scan' today. The POD is not obliterated. Bilateral uterosacral ligament endometriosis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</si>
  <si>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Malformations: no uterine anomaly of note, Myometrium: no MUSA features present, Endometrium: The endometrium is hyperechoic, The endometrial midline is linear, endometrial-myometrial junction: regular, colour score 1 (no colour).
Cervix details: normal, No fibroids identified
No polyps identified</t>
  </si>
  <si>
    <t>The ovaries appear normal and mobile bilaterally with no evidence of endometriomas.</t>
  </si>
  <si>
    <t>Corpus luteum: haemorrhagic. Size
10x 12x 10</t>
  </si>
  <si>
    <t>Positive</t>
  </si>
  <si>
    <t>City</t>
  </si>
  <si>
    <t>Regular</t>
  </si>
  <si>
    <t>Not obliterated</t>
  </si>
  <si>
    <t xml:space="preserve">Nil (no free fluid) </t>
  </si>
  <si>
    <t>No abnormality demonstrated (NAD)</t>
  </si>
  <si>
    <t xml:space="preserve">Adhered cervix </t>
  </si>
  <si>
    <t>No IUD/IUS Present</t>
  </si>
  <si>
    <t>Completely obliterated</t>
  </si>
  <si>
    <t xml:space="preserve">Partial left </t>
  </si>
  <si>
    <t>Jodi Trace</t>
  </si>
  <si>
    <t xml:space="preserve">Uzuner, Cansu </t>
  </si>
  <si>
    <t>Voluson S8</t>
  </si>
  <si>
    <t>RIC5-0A-RS</t>
  </si>
  <si>
    <t>Laparoscopy for endometriosis</t>
  </si>
  <si>
    <t>Nil adenomyosis noted on scan today. The ovaries appear normal and mobile bilaterally with no evidence of endometriomas. Abnormal posterior pelvic compartment noted on 'deep endometriosis scan' today. The POD is not obliterated. Right uterosacral ligament appears grossly normal Left uterosacral ligament superficial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t>
  </si>
  <si>
    <t>Left uterosacral ligament superficial endometriosis lesion noted.</t>
  </si>
  <si>
    <t>Malformations: no uterine anomaly of note Myometrium: no MUSA features present</t>
  </si>
  <si>
    <t>Visualisation of the posterior compartment demonstrated that the sliding sign is positive, i.e. the anterior rectal wall glides nicely over the posterior cervix and the anterior recto-sigmoid wall glides nicely over the posterior uterine</t>
  </si>
  <si>
    <t>5 x 3 x 5</t>
  </si>
  <si>
    <t>Penrith</t>
  </si>
  <si>
    <t xml:space="preserve">Transabdominal &amp; Transvaginal </t>
  </si>
  <si>
    <t xml:space="preserve">Partial </t>
  </si>
  <si>
    <t>Moose-antler</t>
  </si>
  <si>
    <t>Negative partial</t>
  </si>
  <si>
    <t>Partial right</t>
  </si>
  <si>
    <t>Ureter</t>
  </si>
  <si>
    <t>Uterosacral ligaments (USLs)</t>
  </si>
  <si>
    <t xml:space="preserve">Adhered uterus </t>
  </si>
  <si>
    <t>Nil adenomyosis noted on scan today. The right ovary appears normal and mobile with no evidence of endometriomas. The left ovary appears adherent to the left pelvic sidewall with no evidence of
endometriomas. Abnormal posterior pelvic compartment noted on 'deep endometriosis scan' today. The POD is not obliterated. Possible left POD and left uterosacral ligament endometriosis noted.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</si>
  <si>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Adherent left ovary, abnormal posterior pelvic compartment. Possible left POD and left uterosacral ligament endometriosis noted.</t>
  </si>
  <si>
    <t>Visualisation of the posterior compartment demonstrated that the sliding sign is
positive, i.e. the anterior rectal wall glides nicely over the posterior cervix and the
anterior recto-sigmoid wall glides nicely over the posterior uterine fundus.</t>
  </si>
  <si>
    <t>7 x 3 x 7</t>
  </si>
  <si>
    <t>Left POD hypoechoic lesion</t>
  </si>
  <si>
    <t>8 x 3 x 10</t>
  </si>
  <si>
    <t>Possible left POD and left uterosacral ligament endometriosis noted.</t>
  </si>
  <si>
    <t>Spikes &amp; Tail</t>
  </si>
  <si>
    <t>Pelvic Side Wall (PSW)</t>
  </si>
  <si>
    <t xml:space="preserve">Adhered right ovary </t>
  </si>
  <si>
    <t>Ground Glass</t>
  </si>
  <si>
    <t xml:space="preserve"> Condous, George</t>
  </si>
  <si>
    <t>Voluson E8</t>
  </si>
  <si>
    <t>Adenomyosis noted on scan today. Isthmocele noted containing blood. The ovaries appear normal and mobile bilaterally with no evidence of endometriomas. Abnormal posterior pelvic compartment noted on 'deep endometriosis scan' today. The POD is not obliterated. Possible torus uterinus endometriosis lesion noted. There is no obvious uterosacral ligament, vaginal, rectovaginal septum,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</si>
  <si>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Adenomyosis noted on scan today. Isthmocele noted containing blood. Possible torus uterinus endometriosis lesion noted.</t>
  </si>
  <si>
    <t>Isthmocele noted measuring 16 x 8 x 22 mm</t>
  </si>
  <si>
    <r>
      <t xml:space="preserve">Free fluid visualised: Ground
glass content. Largest pool 23.0 mm x 10.0 mm x 24.0 mm. Vol 2.890 m. </t>
    </r>
    <r>
      <rPr>
        <b/>
        <sz val="9"/>
        <rFont val="Arial"/>
      </rPr>
      <t>Abnormal posterior pelvic compartment noted on 'deep endometriosis scan' today.</t>
    </r>
  </si>
  <si>
    <t>5 x 1 x 4</t>
  </si>
  <si>
    <t>Spikes &amp; Pulling Sleeve</t>
  </si>
  <si>
    <t>adherent to the uterus, ipsilateral pelvic sidewall (PSW)</t>
  </si>
  <si>
    <t>Uterovesical fold / bladder (UV)</t>
  </si>
  <si>
    <t>Adhered LT USL</t>
  </si>
  <si>
    <t>Hysteroscopy - diagnostic</t>
  </si>
  <si>
    <t>Nil adenomyosis noted on scan today. No evidence of endometriomas in either ovary. Right ovary appears polycystic. Unilocular cystic lesion of the left ovary noted on scan today,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</si>
  <si>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Right ovary appears polycystic. Unilocular cystic lesion of the left ovary noted on scan today.</t>
  </si>
  <si>
    <t>Malformations: no uterine anomaly of note Myometrium: no MUSA features present Endometrium: Nil focal endometrial pathology of note, i.e. nil polyps/submucosal fibroids</t>
  </si>
  <si>
    <t>Appears polycystic with greater than 25 follicles and volume greater than 10 ml</t>
  </si>
  <si>
    <t>37 x 41 x 31</t>
  </si>
  <si>
    <t>Cyst(s) Size 37 mm x 41 mm x 31 mm. Mean 36.3 mm. Vol 24.623 cm³. Serous Cystadenoma - contains unilocular cystic lesion measuring. This contains fluid with anechoic contents, smooth internal walls, no solid components</t>
  </si>
  <si>
    <t>Spikes &amp; Pulling Sleeve + Regular</t>
  </si>
  <si>
    <t>adherent to the uterus, ipsilateral pelvic sidewall (PSW) and ipsilateral uterosacral ligament (USL).</t>
  </si>
  <si>
    <t>Pararectal</t>
  </si>
  <si>
    <t xml:space="preserve">Adhered RT USL </t>
  </si>
  <si>
    <t>Rodrigo Rocha</t>
  </si>
  <si>
    <t xml:space="preserve">Rocha, Rodrigo </t>
  </si>
  <si>
    <t>dysmenorrhoea and dyspareunia. For deep endometriosis ultrasound scan today to evaluate the anterior and posterior pelvic compartments for deep infiltrating endometriosis (bladder, ureters, rectum recto-sigmoid, vagina, RVS, uterosacral ligaments).</t>
  </si>
  <si>
    <t>Adenomyotic uterus noted on scan today. The ovaries appear normal and mobile bilaterally with no evidence of endometriomas. Abnormal posterior pelvic compartment noted on 'deep endometriosis scan' today. The POD is not obliterated. Right uterosacral ligament endometriosis lesion noted. Small torus uterinus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
  </si>
  <si>
    <t xml:space="preserve">Adenomyotic uterus noted on scan today. Right uterosacral ligament endometriosis lesion noted. Small torus uterinus endometriosis lesion noted. </t>
  </si>
  <si>
    <t>Malformations: no uterine anomaly of note Myometrium: asymmetrical myometrial thickening, disruption of junctional zone, subendometrial lines and buds Endometrium: Nil focal endometrial pathology of note, i.e. nil polyps/submucosal fibroids</t>
  </si>
  <si>
    <t>Visualisation of the posterior compartment demonstrated that the sliding sign is positive, i.e. the anterior rectal wall glides nicely over the posterior cervix and the anterior recto-sigmoid wall glides nicely over the posterior uterine fundus.</t>
  </si>
  <si>
    <t>Free fluid visualised: Anechoic
Largest pool 6.0 mm x 4.0 mm x 12.0 mm. Vol 0.151 ml</t>
  </si>
  <si>
    <t>4 x 3 x 4</t>
  </si>
  <si>
    <t>2 x 2 x 3</t>
  </si>
  <si>
    <t>adherent to the uterus and ipsilateral uterosacral ligament (USL)</t>
  </si>
  <si>
    <t>Gillian Profaca</t>
  </si>
  <si>
    <t xml:space="preserve"> Uzuner, Cansu</t>
  </si>
  <si>
    <t>Voluson S10</t>
  </si>
  <si>
    <t>For deep endometriosis ultrasound scan today to evaluate the anterior and posterior pelvic compartments for deep infiltrating endometriosis (bladder, ureters, rectum recto-sigmoid, vagina, RVS, uterosacral ligaments). . For deep endometriosis ultrasound scan today to evaluate the anterior and posterior pelvic compartments for deep infiltrating endometriosis (bladder, ureters, rectum recto-sigmoid, vagina, RVS, uterosacral ligaments)</t>
  </si>
  <si>
    <t>Nil adenomyosis noted on scan today. The right ovary appears multifollicular and the left ovary appears normal and both are mobile with no evidence of endometriomas. Abnormal posterior pelvic compartment noted on 'deep endometriosis scan' today. The POD is not obliterated. Right uterosacral ligament endometriosis lesion noted. Left uterosacral ligament endometriosis lesion noted. Bilateral uterosacral ligament endometriosis lesions noted. Torus uterinus endometriosis lesions noted. There is no obvious vaginal, rectovaginal septum, anterior rectal or rectosigmoid deep endometriotic lesions present. Normal anterior pelvic compartment noted on 'deep endometriosis ultrasound scan' today. Bladder appears grossly normal and there is no obvious hydroureter bilaterally.</t>
  </si>
  <si>
    <t>Right uterosacral ligament endometriosis lesion noted. Left uterosacral ligament endometriosis lesion noted. Bilateral uterosacral ligament endometriosis lesions noted. Torus uterinus endometriosis lesions not</t>
  </si>
  <si>
    <t>adherent to ipsilateral pelvic sidewall (PSW) and ipsilateral uterosacral ligament (USL).</t>
  </si>
  <si>
    <t>2,3</t>
  </si>
  <si>
    <t>Uzuner, Cansu</t>
  </si>
  <si>
    <t>For deep endometriosis ultrasound scan today to evaluate the anterior and posterior pelvic compartments for deep infiltrating endometriosis (bladder, ureters, rectum recto-sigmoid, vagina, RVS, uterosacral ligaments). . For deep endometriosis ultrasound scan today to evaluate the anterior and posterior pelvic compartments for deep infiltrating endometriosis (bladder, ureters, rectum recto-sigmoid, vagina, RVS, uterosacral ligaments).</t>
  </si>
  <si>
    <t>Normal uterus on scan today. Both ovaries appear grossly normal. . Nil adenomyosis noted on scan today. Kyleena IUS is correctly located in the fundus of the uterine cavity. Both ovaries appear grossly normal. The ovaries appear normal and mobile bilaterally with no evidence of endometriomas. Normal posterior pelvic compartment noted on 'deep endometriosis scan' today. The POD is not obliterated. peritoneal projections are noted within the POD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</si>
  <si>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Peritoneal projections are noted within the POD</t>
  </si>
  <si>
    <t>Malformations: no uterine anomaly of note Myometrium: no MUSA features present, Endometrium: The endometrial midline is linear, The endometrium is hyperechoic, endometrial-myometrial junction: regular, Nil focal endometrial pathology of note, i.e. nil polyps/submucosal fibroids</t>
  </si>
  <si>
    <t>Right Adnexa Findings: Parafrimbial cyst. Size 12.0 mm x 9.0 mm x 7.0 mm. Mean 9.3 mm. Vol 0.396 cm³</t>
  </si>
  <si>
    <t>. Free fluid visualised: Anechoic Largest pool 22.0 mm x 13.0 mm x 26.0 mm. Vol 3.893 m</t>
  </si>
  <si>
    <t>8 x 5.1 x 3</t>
  </si>
  <si>
    <t>Peritoneal projections noted in POD measuring 8 x 5.1 x 3</t>
  </si>
  <si>
    <t>2,4</t>
  </si>
  <si>
    <t>Nil adenomyosis noted on scan today.
Small superficial endometrial nodule projecting from right lateral uterus
The ovaries appear normal and mobile bilaterally with no evidence of endometriomas.
Abnormal posterior pelvic compartment noted on 'deep endometriosis scan' today.
Small peritoneal endometrial nodules are noted within the POD
The POD is not obliterated.
Right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</si>
  <si>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Small superficial endometrial nodule projecting from right lateral uterus. Small peritoneal endometrial nodules are noted within the POD. Right uterosacral ligament endometriosis lesion noted.</t>
  </si>
  <si>
    <t>anteriorly 4 x 3 x 2 &amp; posteriorly 2 x 1</t>
  </si>
  <si>
    <t>5 x 2 x 4</t>
  </si>
  <si>
    <t>POD peritoneal nodules noted</t>
  </si>
  <si>
    <t>2,5</t>
  </si>
  <si>
    <t>RIC6-12-D</t>
  </si>
  <si>
    <t>For deep endometriosis ultrasound scan today to evaluate the anterior and posterior pelvic compartments for deep infiltrating endometriosis (bladder, ureters, rectum recto-sigmoid, vagina, RVS, uterosacral ligaments). . Check position of Mirena/Copper IUCD</t>
  </si>
  <si>
    <t>Mirena IUS is correctly located in the fundus of the uterine cavity. Diffuse adenomyosis noted on scan today.
The ovaries appear immobile bilaterally with an ovarian endometrioma on each side.
Abnormal posterior pelvic compartment noted on 'deep endometriosis scan' today.
The POD is completely obliterated.
Bilateral uterosacral ligament and POD deep endometriosis noted.
Possible anterior rectal deep endometriosis noted. I think this lesion is extramucosal,
at 176 mm from the anal verge.
There is no obvious vaginal, rectovaginal septum, torus uterinus or rectosigmoid deep
endometriotic lesions present.
Normal anterior pelvic compartment noted on 'deep endometriosis ultrasound scan'
today. Bladder appears grossly normal and there is no obvious hydroureter bilaterally.</t>
  </si>
  <si>
    <t>Diffuse adenomyosis noted on scan today. The ovaries appear immobile bilaterally. The POD is completely obliterated.
Bilateral uterosacral ligament and POD deep endometriosis noted. Possible anterior rectal deep endometriosis noted</t>
  </si>
  <si>
    <t>Malformations: no uterine anomaly of note,
Myometrium: diffuse streaky echogenic shadowing, disruption of junctional zone,
Endometrium: The endometrial midline is linear, endometrial-myometrial junction:
regular, colour score 1 (no colour), Endometrial thickness, total 8.7 mm
Cervix details: normal,</t>
  </si>
  <si>
    <t xml:space="preserve">11 x 11 x 12 </t>
  </si>
  <si>
    <t>Cyst(s) Size 11 mm x 11 mm x 12 mm. Mean 11.3 mm. Vol 0.760 cm³. Endometrioma - contains unilocular cystic lesion. This cystic lesion contains ground glass material.</t>
  </si>
  <si>
    <t>22 x 15 x 27</t>
  </si>
  <si>
    <t>Cyst(s) Size 22 mm x 15 mm x 27 mm. Mean 21.3 mm. Vol 4.665 cm³. Endometrioma - contains unilocular cystic lesion. This cystic lesion contains ground glass material</t>
  </si>
  <si>
    <t>Visualisation of the posterior compartment demonstrated that the sliding sign is negative, i.e. the anterior rectal wall does not glide nicely over the posterior cervix.</t>
  </si>
  <si>
    <t>15 x 9 x 14</t>
  </si>
  <si>
    <t>POD hypoechoic lesion noted measuring 15 x 9 x 14 mm.</t>
  </si>
  <si>
    <t>6 x 6 x 8</t>
  </si>
  <si>
    <t>12 x 7 x 14</t>
  </si>
  <si>
    <t>12 x 7 x 10</t>
  </si>
  <si>
    <t>Possible anterior rectal hypoechoic lesion noted measuring 12 x 7 x 10 mm; I think this lesion is extramucosal, at 176 mm from the anal verge</t>
  </si>
  <si>
    <t>For follow up consultation and deep endometriosis ultrasound scan today to evaluate the anterior and posterior pelvic compartments for deep infiltrating endometriosis (bladder, ureters, rectum recto-sigmoid, vagina, RVS, uterosacral ligaments)</t>
  </si>
  <si>
    <t>Possible focal anterior adenomyosis noted on scan today.
The ovaries appear normal and mobile bilaterally with no evidence of endometriomas.
Normal posterior pelvic compartment noted on 'deep endometriosis scan' today.
The POD is not obliterated.
Possible right pelvic sidewall superficial endometriosis noted.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</si>
  <si>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Possible focal anterior adenomyosis noted on scan today. Possible right pelvic sidewall superficial endometriosis noted.</t>
  </si>
  <si>
    <t>Malformations: no uterine anomaly of note Myometrium: asymmetrical myometrial thickening Endometrium: Nil focal endometrial pathology of note, i.e. nil polyps/submucosal fibroids.</t>
  </si>
  <si>
    <t>"Possible focal anterior adenomyosis noted on scan today" not specified if anterior or posterior. "Right pelvic sidewall hypoechoic lesion noted measuring 5x3x9 mm" "If she has underlying endometriosis, this is likely to be superficial disease"</t>
  </si>
  <si>
    <t>Condous, George</t>
  </si>
  <si>
    <t>Voluson E11</t>
  </si>
  <si>
    <t>Laparoscopy for endometriosis, Laparoscopy + open surgery</t>
  </si>
  <si>
    <t>2012, 2006</t>
  </si>
  <si>
    <t>HMB and dysmenorrhoea, spotting associated. For deep endometriosis ultrasound scan today to evaluate the anterior and posterior pelvic compartments for deep infiltrating endometriosis (bladder, ureters, rectum recto-sigmoid, vagina, RVS, uterosacral ligaments). . For deep endometriosis ultrasound scan today to evaluate the anterior and posterior pelvic compartments for deep infiltrating endometriosis (bladder, ureters, rectum recto-sigmoid, vagina, RVS, uterosacral ligaments).</t>
  </si>
  <si>
    <t>Nil adenomyosis noted on scan today. The ovaries appear normal however each ovary appears adherent to the uterus, ipsilateral PSW and ipsilateral USL. Kissing ovaries. Abnormal posterior pelvic compartment noted on 'deep endometriosis scan' today. The POD is completely obliterated. Bilateral uterosacral ligament endometriosis lesions noted. Torus uterinus endometriosis lesion noted. Anterior rectal hypoechoic lesion noted measuring 29 x 11 x 20 mm; this rectal lesion is at the level of the retro-cervix and appears extra-mucosal. The distance to the anal verge is 11 cm. Bilateral hydrosalpinx noted on the scan today. Parafimbrial cyst in the right adnexa noted on the scan today. There is no obvious vaginal or rectovaginal septum endometriotic lesions noted. Normal anterior pelvic compartment noted on 'deep endometriosis ultrasound scan' today. Bladder appears grossly normal and there is no obvious hydroureter bilaterally.</t>
  </si>
  <si>
    <t>29x11x20</t>
  </si>
  <si>
    <t>The ovaries appear normal however each ovary appears adherent to the uterus, ipsilateral PSW and ipsilateral USL. Kissing ovaries. The POD is completely obliterated.
Bilateral uterosacral ligament endometriosis lesions noted. Torus uterinus endometriosis lesion noted.
Anterior rectal hypoechoic lesion noted.Bilateral hydrosalpinx noted on the scan today.
Parafimbrial cyst in the right adnexa noted on the scan today.</t>
  </si>
  <si>
    <t>15 x 12 x 14</t>
  </si>
  <si>
    <t>intramura</t>
  </si>
  <si>
    <t>Malformations: no uterine anomaly of note, no uterine anomaly of note Myometrium: no MUSA features present, no MUSA features present Endometrium: Nil focal endometrial pathology of note, i.e. nil polyps/submucosal fibroids, Nil focal endometrial pathology of note, i.e. nil polyps/submucosal fibroids No polyps identified</t>
  </si>
  <si>
    <t>38 x 32 x 34 and 32 x 21 x 28</t>
  </si>
  <si>
    <t>Cyst(s) 1. Size 38 mm x 32 mm x 34 mm. Mean 34.7 mm. Vol 21.648 cm³.
Endometrioma - contains unilocular cystic lesion.
This cystic lesion contains ground glass material.
2. Size 32 mm x 21 mm x 28 mm. Mean 27.0 mm. Vol 9.852 cm³.
contains unilocular cystic lesion.
This contains fluid with anechoic contents, smooth internal walls,
no solid components, nil papillary projections, Doppler score 1</t>
  </si>
  <si>
    <t>45 x 34 x 48</t>
  </si>
  <si>
    <t>Cyst(s) Size 45 mm x 34 mm x 48 mm. Mean 42.3 mm. Vol 38.453 cm³. Endometrioma - contains unilocular cystic lesion measuring. This cystic lesion contains ground glass material.</t>
  </si>
  <si>
    <t>Visualisation of the posterior compartment demonstrated that the sliding sign is negative, i.e. the anterior rectal wall does not glide nicely over the posterior cervix</t>
  </si>
  <si>
    <t>17 x 11 x 17</t>
  </si>
  <si>
    <t>22 x 13 x 23</t>
  </si>
  <si>
    <t>14 x 11 x 22</t>
  </si>
  <si>
    <t>29 x 11 x 20</t>
  </si>
  <si>
    <t>Rocha, Rodrigo</t>
  </si>
  <si>
    <t>Chronic pelvic pain For deep endometriosis ultrasound scan today to evaluate the anterior and posterior pelvic compartments for deep infiltrating endometriosis (bladder, ureters, rectum recto-sigmoid, vagina, RVS, uterosacral ligaments).</t>
  </si>
  <si>
    <t>Nil adenomyosis noted on scan today.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</si>
  <si>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 xml:space="preserve">Nil / Normal everything. If she has underlying endometriosis, this is likely to be superficial disease. </t>
  </si>
  <si>
    <t>Malformations: no uterine anomaly of note
Myometrium: no MUSA features present
Endometrium: Nil focal endometrial pathology of note, i.e. nil polyps/submucosal
fibroids, intracavitary fluid: anechogenic. Endometrial thickness single layer anterior
2.0 mm, posterior 2.0 mm</t>
  </si>
  <si>
    <t>9 x 7 x 15</t>
  </si>
  <si>
    <t>Free fluid visualised: Anechoic Largest pool 9.0 mm x 7.0 mm x 15.0 mm. Vol 0.495 ml</t>
  </si>
  <si>
    <t xml:space="preserve"> George Condous</t>
  </si>
  <si>
    <t xml:space="preserve">Condous, George </t>
  </si>
  <si>
    <t>For deep endometriosis ultrasound scan today to evaluate the anterior and posterior pelvic compartments for deep infiltrating endometriosis (bladder, ureters, rectum recto-sigmoid, vagina, RVS, uterosacral ligaments). Previous IVF pregnancy.</t>
  </si>
  <si>
    <t>Nil adenomyosis noted on scan today.
The ovaries appear polycystic and mobile bilaterally with no evidence of
endometriomas.
Abnormal posterior pelvic compartment noted on 'deep endometriosis scan' today.
The POD is not obliterated.
Subtle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</si>
  <si>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Polycystic ovaries &amp; Subtle bilateral uterosacral ligament endometriosis lesions noted. </t>
  </si>
  <si>
    <t>Malformations: no uterine anomaly of note
Myometrium: no MUSA features present
Endometrium: Nil focal endometrial pathology of note, i.e. nil polyps/submucosal
fibroids</t>
  </si>
  <si>
    <t>Appears polycystic with greater than 25 follicles.</t>
  </si>
  <si>
    <t>1 x 1 x 2</t>
  </si>
  <si>
    <t>Adenomyosis noted on scan today. The ovaries appear normal with no evidence of endometriomas. Follicle count: Right ovary 5 follicles noted on today's scan: 0 follicles greater than 10 mm and 5 follicles less than 10 mm, Left ovary 5 follicles noted on today's scan: 1 follicles greater than 10 mm and 4 follicles less than 10 mm. The ovaries appear adherent to the uterus, and ipsilateral USL. Abnormal posterior pelvic compartment noted on 'deep endometriosis scan' today. The POD is completely obliterated. Bilateral uterosacral ligament endometriosis lesions noted. Torus uterinus endometriosis lesion noted. Anterior rectal deep endometriosis lesion noted measuring 10 x 5 x 12 mm; this rectal lesion is at the level of the retro-cervix and appears extra-mucosal. The distance to the anal verge is 12 cm. Within the RIF there is a tubular structure measuring 48 x 12 x 10 mm. This contains ground glass echoes and lie lateral to the right ovary. Appearances would be suggestive of a distended appendix. This is non tender with probe pressure. There is no obvious vaginal or rectovaginal septum endometriotic lesions noted. Normal anterior pelvic compartment noted on 'deep endometriosis ultrasound scan' today.</t>
  </si>
  <si>
    <t>ovaries appear adherent to the uterus, and ipsilateral USL. The POD is completely obliterated.
Bilateral uterosacral ligament endometriosis lesions noted.
Torus uterinus endometriosis lesion noted.
Anterior rectal deep endometriosis lesion.</t>
  </si>
  <si>
    <t>Malformations: no uterine anomaly of note Myometrium: diffuse streaky echogenic shadowing, asymmetrical myometrial thickening Endometrium: Nil focal endometrial pathology of note, i.e. nil polyps/submucosal fibroids</t>
  </si>
  <si>
    <t>17 x 7 x 8</t>
  </si>
  <si>
    <t>Free fluid visualised: Entrapped anechoc fluid right POD
Largest pool 17.0 mm x 7.0 mm x 8.0 mm. Vol 0.498 ml</t>
  </si>
  <si>
    <t>13 x 8 x 12</t>
  </si>
  <si>
    <t>11 x 7 x 17</t>
  </si>
  <si>
    <t>14 x 8 x 12</t>
  </si>
  <si>
    <t>10 x 5 x 12</t>
  </si>
  <si>
    <t>Within the RIF there is a tubular structure measuring 48 x 12 x 10 mm. This contains ground glass echoes and lie lateral to the right ovary. Appearances would be suggestive of a distended appendix. This is non tender with probe pressure</t>
  </si>
  <si>
    <t>Voluson S9</t>
  </si>
  <si>
    <t>Mirena IUS in situ. For deep endometriosis ultrasound scan today to evaluate the anterior and posterior pelvic compartments for deep infiltrating endometriosis (bladder, ureters, rectum recto-sigmoid, vagina, RVS, uterosacral ligaments).</t>
  </si>
  <si>
    <t>Mirena IUS is correctly located in the fundus of the uterine cavity.
Possible adenomyosis noted on scan today.
The ovaries appear normal and mobile bilaterally with no evidence of endometriomas.
Abnormal posterior pelvic compartment noted on 'deep endometriosis scan' today.
The POD is not obliterated.
POD superficial endometriosis lesion noted.
Subtle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</si>
  <si>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Possible adenomyosis noted on scan today. POD superficial endometriosis lesion noted.
Subtle bilateral uterosacral ligament endometriosis lesions noted. </t>
  </si>
  <si>
    <t>Malformations: no uterine anomaly of note Myometrium: diffuse streaky echogenic shadowing Endometrium: Nil focal endometrial pathology of note, i.e. nil polyps/submucosal fibroids.</t>
  </si>
  <si>
    <t>1.7 x 0.6</t>
  </si>
  <si>
    <t>Hyperechoic lesion present measuring 1.7 x 0.6 mm</t>
  </si>
  <si>
    <t>10 x 2.8 x 5.3</t>
  </si>
  <si>
    <t>Free fluid visualised: Largest pool 10.0 mm x 2.8 mm x 5.3 mm. Vol 0.078 ml</t>
  </si>
  <si>
    <t>4 x 2 x 4</t>
  </si>
  <si>
    <t>3 x 2 x 3</t>
  </si>
  <si>
    <t>RIC6-9A-RS</t>
  </si>
  <si>
    <t>Laparoscopy to diagnose +/- treat ectopic pregnancy,
salpingectomy. Appendectomy, Laparoscopy for ovarian cyst</t>
  </si>
  <si>
    <t>2010, 2015</t>
  </si>
  <si>
    <t>Nil adenomyosis noted on scan today. Multi-fibroid uterus noted on scan today; these are all located extra-cavitary. The largest lies within the POD and is pedunculated. A second pedunculated fibroid lies anteriorly. The ovaries appear normal and mobile bilaterally with no evidence of endometriomas. Abnormal posterior pelvic compartment noted on 'deep endometriosis scan' today. The POD is not obliterated. Right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</si>
  <si>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Multi-fibroid uterus noted. Right uterosacral ligament endometriosis lesion noted.</t>
  </si>
  <si>
    <t>1. Size 33 mm x 25 mm x 29 mm. Mean 28.9 mm. Vol 12.348 cm³. Pedunculated. Type 7. Posterior in POD 2. Size 18 mm x 15 mm x 19 mm. Mean 17.1 mm. Vol 2.557 cm³. intramural. Type 3 Right 3. Size 10 mm x 9 mm x 9 mm. Mean 9.6 mm. Vol 0.471 cm³. intramural. Type 3. Left lateral wall 4. Size 28 mm x 15 mm x 27 mm. Mean 23.1 mm. Vol 5.766 cm³. Pedunculated. Type 7. Anterior.</t>
  </si>
  <si>
    <t>Multi-fibroid uterus noted on scan today; these are all located extra-cavitary. The largest lies within the POD and is pedunculated. A second pedunculated fibroid lies anteriorly.</t>
  </si>
  <si>
    <t>Malformations: no uterine anomaly of note
Myometrium: no MUSA features present
Endometrium: Nil focal endometrial pathology of note, i.e. nil polyps/submucosal
fibroids.</t>
  </si>
  <si>
    <t>30 x 40 x 12</t>
  </si>
  <si>
    <t>Free fluid visualised: Anechoic
Largest pool 30.0 mm x 40.0 mm x 12.0 mm. Vol 7.540 ml</t>
  </si>
  <si>
    <t>17 x 7 x 10</t>
  </si>
  <si>
    <t>RIC5-12-D</t>
  </si>
  <si>
    <t xml:space="preserve">Left salpingectomy for ectopic </t>
  </si>
  <si>
    <t>Nil adenomyosis noted on scan today. The ovaries appear normal and mobile bilaterally with no evidence of endometriomas. Abnormal posterior pelvic compartment noted on 'deep endometriosis scan' today. The POD is not obliterated. Possible subtle left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</si>
  <si>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Possible subtle left uterosacral ligament endometriosis lesion noted.</t>
  </si>
  <si>
    <t>Malformations: no uterine anomaly of note Myometrium: no MUSA features present Endometrium: Nil focal endometrial pathology of note, i.e. nil polyps/submucosal fibroids.</t>
  </si>
  <si>
    <t>3 x 1 x 2</t>
  </si>
  <si>
    <t>Follow up consultation and for deep endometriosis ultrasound scan today to evaluate
the anterior and posterior pelvic compartments for deep infiltrating endometriosis
(bladder, ureters, rectum recto-sigmoid, vagina, RVS, uterosacral ligaments). She recently started Slinda progesterone therapy. Nil change to her symptoms at this stage.</t>
  </si>
  <si>
    <t xml:space="preserve">il adenomyosis noted on scan today. The ovaries appear normal and mobile bilaterally with no evidence of endometriomas. Abnormal posterior pelvic compartment noted on 'deep endometriosis scan' today. The POD is not obliterated. Subtle POD superficial endometriosis lesion noted.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 </t>
  </si>
  <si>
    <t>Grossly norm</t>
  </si>
  <si>
    <t>Visualisation of the posterior compartment demonstrated that the sliding sign is
positive, i.e. the anterior rectal wall glides nicely over the posterior cervix and the
anterior recto-sigmoid wall glides nicely over the posterior uterine fundus.
Page 2 of 2 for report of patient Marina Brandao, DOB 8/09/1990
Visualisation of the posterior compartment demonstrated that the sliding sign is
positive, i.e. the anterior rectal wall glides nicely over the posterior cervix and thevanterior recto-sigmoid wall glides nicely over the posterior uterine fundus.</t>
  </si>
  <si>
    <t>2 x 2 x 1</t>
  </si>
  <si>
    <t>echogenic protrusion</t>
  </si>
  <si>
    <t>Nil adenomyosis noted on scan today. The ovaries appear normal and mobile bilaterally with no evidence of endometriomas. Abnormal posterior pelvic compartment noted on 'deep endometriosis scan' today. The POD is not obliterated. POD superficial endometriosis lesions x3 noted. Right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</si>
  <si>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POD superficial endometriosis lesions x3 noted.
Right uterosacral ligament endometriosis lesion noted.</t>
  </si>
  <si>
    <t>0.9 x 1.1 x 1.1; 1.2 x 2.5 x 1.0; 1.1 x
1.4 x 1.2</t>
  </si>
  <si>
    <t>Hyperechoic lesions present x3</t>
  </si>
  <si>
    <t>22.9 x 14 x 41.8</t>
  </si>
  <si>
    <t>Free fluid visualised: Largest pool 22.9 mm x 14.0 mm x 41.8 mm. Vol 7.017 m</t>
  </si>
  <si>
    <t>8 x 3 x 7</t>
  </si>
  <si>
    <t>Nil adenomyosis noted on scan today. The left ovary appears normal and mobile. Endometrioma of the right ovary noted on scan today. The right ovary appears adherent to the uterus, ipsilateral uterosacral ligament and ipsilateral pelvic side wall . A right haematosalpinx is noted. Abnormal posterior pelvic compartment noted on 'deep endometriosis scan' today. The POD is not obliterated. Right uterosacral ligament endometriosis lesion noted. The left uterosacral ligament is normal. There is no obvious vaginal, rectovaginal septum, torus uterinus, anterior rectal or rectosigmoid deep endometriotic lesions present. Normal anterior pelvic compartment noted on 'deep endometriosis ultrasound scan' today. Bladder appears grossly normal . There is a right hydroureter noted. The right kidney appears grossly normal with no
evidence for hydronephrosis</t>
  </si>
  <si>
    <t xml:space="preserve">Endometrioma of the right ovary noted on scan today. The right ovary appears
adherent to the uterus, ipsilateral uterosacral ligament and ipsilateral pelvic side wall . A right haematosalpinx is noted. Abnormal posterior pelvic compartment noted on 'deep endometriosis scan' today. Right uterosacral ligament endometriosis lesion noted. There is a right hydroureter noted. </t>
  </si>
  <si>
    <t>Malformations: no uterine anomaly of note
Myometrium: no MUSA features present
Endometrium: Nil focal endometrial pathology of note, i.e. nil polyps/submucosal fibroids.</t>
  </si>
  <si>
    <t>34 x 33 x 24</t>
  </si>
  <si>
    <t>Endometrioma - contains unilocular cystic lesion. This cystic lesion contains ground glass material.</t>
  </si>
  <si>
    <t>Corpus luteum: haemorrhagic = 41 x 23 x 30</t>
  </si>
  <si>
    <t xml:space="preserve">12 x 11 x 11 </t>
  </si>
  <si>
    <t>Free fluid visualised: Ground glass content</t>
  </si>
  <si>
    <t>Laparoscopy for endometriosis x 4</t>
  </si>
  <si>
    <t>Most recent 2019</t>
  </si>
  <si>
    <t>Nil adenomyosis noted on scan today. Intramural fibroid noted on scan today. Endometriomata of the right ovary noted on scan today and the ovary appears adherent to the ipsilateral PSW. The left ovary appears grossly normal, however appears adherent to the uterus, ipsilateral (PSW) and ipsilateral (USL). Abnormal posterior pelvic compartment noted on 'deep endometriosis scan' today. The POD is not obliterated. POD superficial endometriosis noted in the midline with filmy adhesions also present.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</si>
  <si>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Intramural fibroid noted on scan today. Endometriomata of the right ovary noted on scan today and the ovary appears
adherent to the ipsilateral PSW. Abnormal posterior pelvic compartment noted on 'deep endometriosis scan' today. POD superficial endometriosis noted in the midline with filmy adhesions also present. Bilateral uterosacral ligament endometriosis lesions noted.</t>
  </si>
  <si>
    <t>8 x 8 x 9</t>
  </si>
  <si>
    <t xml:space="preserve"> intramural. Type 3. Right lateral wall.</t>
  </si>
  <si>
    <t>Malformations: no uterine anomaly of note.                       Myometrium: no MUSA features present Endometrium: Nil focal endometrial pathology of note, i.e. nil polyps/submucosal fibroids</t>
  </si>
  <si>
    <t>37 x 26 x 37</t>
  </si>
  <si>
    <t>Corpus luteum: haemorrhagic = 18 X 16 X 27</t>
  </si>
  <si>
    <t>Filmy</t>
  </si>
  <si>
    <t>7 x 4 x 8</t>
  </si>
  <si>
    <t>6 x 4 x 9</t>
  </si>
  <si>
    <t>Can't find report</t>
  </si>
  <si>
    <t>Cysts reported but not specified which ovary</t>
  </si>
  <si>
    <t>Mirena IUS is correctly located in the fundus of the uterine cavity. Nil adenomyosis noted on scan today.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</si>
  <si>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Myometrium: no MUSA features present, Endometrium: The endometrium is hyperechoic, The endometrial midline is linear, endometrial-myometrial junction: regular, colour score 1 (no colour).
Cervix details: normal, No fibroids identified
No polyps identified</t>
  </si>
  <si>
    <t>ectopic pregnancy
Appendectomy
Cystectomy</t>
  </si>
  <si>
    <t>Chronic Pelvic Pain. Possible endometrioma in the past. For deep endometriosis ultrasound scan today to evaluate the anterior and posterior pelvic compartments for deep infiltrating endometriosis (bladder, ureters, rectum recto-sigmoid, vagina, RVS, uterosacral ligaments).</t>
  </si>
  <si>
    <t>Adenomyotic uterus noted on the scan today. The ovaries appear normal and mobile bilaterally with no evidence of endometriomas. Abnormal posterior pelvic compartment noted on 'deep endometriosis scan' today. The POD is not obliterated.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</si>
  <si>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Adenomyotic uterus noted on the scan today. Abnormal posterior pelvic compartment noted on 'deep endometriosis scan' today. Bilateral uterosacral ligament endometriosis lesions noted. </t>
  </si>
  <si>
    <t>Malformations: no uterine anomaly of note
Myometrium: asymmetrical myometrial thickening, subendometrial myometrial cysts, disruption of junctional zone, hyperechoic islands
Endometrium: Nil focal endometrial pathology of note, i.e. nil polyps/submucosal
fibroids.
Cervix details: Normal
No fibroids identified
No polyps identified</t>
  </si>
  <si>
    <t>Free fluid visualised: Anechoic Largest pool 17.0 mm x 12.0 mm x 12.0 mm. Vol 1.282 ml</t>
  </si>
  <si>
    <t>(closer to the pelvic sidewall) 4 x 1 x 3) and 2 x 2 x 1 (closer to the uterus)</t>
  </si>
  <si>
    <t xml:space="preserve"> Rocha, Rodrigo</t>
  </si>
  <si>
    <t>Hip</t>
  </si>
  <si>
    <t>Dyspareunia, HMB. Dysmenorrhoea, improved with IUD. For deep endometriosis ultrasound scan today to evaluate the anterior and posterior pelvic compartments for deep infiltrating endometriosis (bladder, ureters, rectum recto-sigmoid, vagina, RVS, uterosacral ligaments</t>
  </si>
  <si>
    <t>Mirena IUS is correctly located in the fundus of the uterine cavity. Nil adenomyosis noted on scan today. The ovaries appear normal and mobile bilaterally with no evidence of endometriomas. Abnormal posterior pelvic compartment noted on 'deep endometriosis scan' today. The POD is not obliterated.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t>
  </si>
  <si>
    <t xml:space="preserve">Abnormal posterior pelvic compartment noted on 'deep endometriosis scan' today. Bilateral uterosacral ligament endometriosis lesions. </t>
  </si>
  <si>
    <t>Myometrium: no MUSA features present
Endometrium: Nil focal endometrial pathology of note, i.e. nil polyps/submucosal
fibroids.
Cervix details: Normal
No fibroids identified
No polyps identified</t>
  </si>
  <si>
    <t>Free fluid visualised: Anechoic Largest poolLargest pool 16.0 mm x 3.0 mm x 14.0 mm. Vol 0.352 ml</t>
  </si>
  <si>
    <t xml:space="preserve">6 x 1 x 4 </t>
  </si>
  <si>
    <t>For deep endometriosis ultrasound scan today to evaluate the anterior and posterior
pelvic compartments for deep infiltrating endometriosis (bladder, ureters, rectum
recto-sigmoid, vagina, RVS, uterosacral ligaments). . For deep endometriosis
ultrasound scan today to evaluate the anterior and posterior pelvic compartments for
deep infiltrating endometriosis (bladder, ureters, rectum recto-sigmoid, vagina, RVS,
uterosacral ligaments)</t>
  </si>
  <si>
    <t>Adenomyosis is noted on scan today. The left ovary appears adherent to the uterus, ipsilateral PSW and ipsilateral USL. The right ovary appears adherent ot the ipsilateral USL. Right ovarian endometrioma is noted.
Left ovarian multilocular cyst is noted. Abnormal posterior pelvic compartment noted on 'deep endometriosis scan' today. The POD is completely obliterated.Bilateral uterosacral ligament endometriosis lesions noted.  Torus uterinus endometriosis lesion noted. Left para rectal endometriotic lesion noted. Anterior rectal deep endometriosis lesions noted measuring 47 x 17 x 19 mm and 26 x 8 x 10 mm respectively. These lesions are at the level of the retro-cervix and posterior uterine fundus, respectively, and appear extra-mucosal.
The total length of rectum affected is 80 mm.The   from the inferior aspect of the caudal rectal lesion to the anal verge is 16cm.There is no obvious vaginal or rectovaginal septum endometriotic lesions noted.
Normal anterior pelvic compartment noted on 'deep endometriosis ultrasound scan' today.  Bladder appears grossly normal and there is no obvious hydroureter bilaterally</t>
  </si>
  <si>
    <t>47x17x19, 26x8x10</t>
  </si>
  <si>
    <t>Adenomyosis is noted on scan today.
The left ovary appears adherent to the uterus, ipsilateral PSW and ipsilateral USL. The
right ovary appears adherent ot the ipsilateral USL.
Right ovarian endometrioma is noted.
Left ovarian multilocular cyst is noted
Abnormal posterior pelvic compartment noted on 'deep endometriosis scan' today.
The POD is completely obliterated.
Bilateral uterosacral ligament endometriosis lesions noted.
Torus uterinus endometriosis lesion noted.
Left para rectal endometriotic lesion noted.
Anterior rectal deep endometriosis lesions.</t>
  </si>
  <si>
    <t>Myometrium: subendometrial myometrial cysts, disruption of junctional zone</t>
  </si>
  <si>
    <t>14 x 8 x 15</t>
  </si>
  <si>
    <t>Cyst(s) Size 14 mm x 8 mm x 15 mm. Mean 12.3 mm. Vol 0.880 cm³.
Endometrioma - contains unilocular cystic lesion.
This cystic lesion contains ground glass material.</t>
  </si>
  <si>
    <t>27 X 29 X 25</t>
  </si>
  <si>
    <t>Cyst(s) Size 27 mm x 29 mm x 25 mm. Mean 27.0 mm. Vol 10.249 cm³. Serous Cystadenoma - contains multilocular cystic lesion measuring. This contains fluid with anechoic contents, smooth internal walls, no solid components</t>
  </si>
  <si>
    <t xml:space="preserve">Visualisation of the posterior compartment demonstrated that the sliding sign is
negative, i.e. the anterior rectal wall does not glide nicely over the posterior cervix. </t>
  </si>
  <si>
    <t>No free fluid visualised</t>
  </si>
  <si>
    <t>14 x 5 x 16</t>
  </si>
  <si>
    <t>13 x 4 x 9</t>
  </si>
  <si>
    <t>19 x 6 x 17</t>
  </si>
  <si>
    <t xml:space="preserve">47 x 17 x 19 and 26 x 8 x 10 </t>
  </si>
  <si>
    <t>Stage 4 endo. Left para rectal endometriotic lesion noted.</t>
  </si>
  <si>
    <t>For deep endometriosis ultrasound scan today to evaluate the anterior and posterior pelvic compartments for deep infiltrating endometriosis (bladder, ureters, rectum recto-sigmoid, vagina, RVS, uterosacral ligaments)</t>
  </si>
  <si>
    <t>Nil adenomyosis noted on scan today. Each ovary appears adherent to the uterus, ipsilateral PSW and ipsilateral USL. Bilateral endometriomas are noted. Left ovarian haemorrhagic cyst is noted. Abnormal posterior pelvic compartment noted on 'deep endometriosis scan' today. The POD is completely obliterated. Bilateral uterosacral ligament endometriosis lesions noted. Torus uterinus endometriosis lesion noted. Anterior rectal deep endometriosis lesion noted measuring 32 x 7 x 14 mm; this rectal lesion is at the level of the retro-cervix and appears extra-mucosal. The distance to the anal verge is 14 cm. There is no obvious vaginal or rectovaginal septum endometriotic lesions noted. Page 3 of 7 for report of patient Normal anterior pelvic compartment noted on 'deep endometriosis ultrasound scan' today. Bladder appears grossly normal and there is no obvious hydroureter bilaterally.</t>
  </si>
  <si>
    <t>32x7x14</t>
  </si>
  <si>
    <t>Each ovary appears adherent to the uterus, ipsilateral PSW and ipsilateral USL. Bilateral endometriomas are noted. Left ovarian haemorrhagic cyst is noted. Abnormal posterior pelvic compartment noted on 'deep endometriosis scan' today. The POD is completely obliterated. Bilateral uterosacral ligament endometriosis lesions noted. Torus uterinus endometriosis lesion noted. Anterior rectal deep endometriosis lesion.</t>
  </si>
  <si>
    <t>Malformations: no uterine anomaly of note, no uterine anomaly of note Myometrium: no MUSA features present, no MUSA features present</t>
  </si>
  <si>
    <t>Cyst(s) Size 27 mm x 22 mm x 22 mm. Mean 23.7 mm. Vol 6.842 cm³. Endometrioma - contains unilocular cystic lesion. This cystic lesion contains ground glass material.</t>
  </si>
  <si>
    <t>39 x 35 x 36 and 34 x 21 x 28</t>
  </si>
  <si>
    <t>Cyst(s) 1. Size 39 mm x 35 mm x 36 mm. Mean 36.7 mm. Vol 25.730 cm³. contains unilocular cystic lesion. This cystic lesion contains low level echoes with a reticular pattern. Appearances suggestive of haemorrhage. 2. Size 34 mm x 21 mm x 28 mm. Mean 27.7 mm. Vol 10.468 cm³. Endometrioma - contains unilocular cystic lesion measuring. This cystic lesion contains ground glass material.</t>
  </si>
  <si>
    <t>15 x 5 x 16</t>
  </si>
  <si>
    <t>10 x 7 x 4</t>
  </si>
  <si>
    <t>12 x 4 x 19</t>
  </si>
  <si>
    <t>32 x 7 x 14</t>
  </si>
  <si>
    <t>For deep endometriosis ultrasound scan today to evaluate the anterior and posterior pelvic compartments for deep infiltrating endometriosis (bladder, ureters, rectum recto-sigmoid, vagina, RVS, uterosacral ligaments). Longstanding HO painful periods, worsening . For deep endometriosis ultrasound scan today to evaluate the anterior and posterior pelvic compartments for deep infiltrating endometriosis (bladder, ureters, rectum recto-sigmoid, vagina, RVS, uterosacral ligaments).</t>
  </si>
  <si>
    <t>Nil adenomyosis noted on scan today. The ovaries appear normal and mobile bilaterally with no evidence of endometriomas. Normal posterior pelvic compartment noted on 'deep endometriosis scan' today. The POD is not obliterated. Multiple areas of superficial endometriosis within the POD.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</si>
  <si>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Multiple areas of superficial endometriosis within the POD.</t>
  </si>
  <si>
    <t>27 x 22 x 22</t>
  </si>
  <si>
    <t>1.1, 1.6  and 1.4</t>
  </si>
  <si>
    <t>Three echogenic lesions noted within the POD and have  appearance consistent with superficial endometriosis.</t>
  </si>
  <si>
    <t>Multiple areas of superficial endometriosis within the POD. If she has underlying endometriosis, this is likely to be superficial disease.</t>
  </si>
  <si>
    <t>Nil adenomyosis noted on scan today.
The ovaries appear polycystic ovaries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</si>
  <si>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ovaries appear polycystic ovaries</t>
  </si>
  <si>
    <t xml:space="preserve">The ovaries appear polycystic ovaries and mobile bilaterally with no evidence of endometriomas. If she has underlying endometriosis, this is likely to be superficial disease. </t>
  </si>
  <si>
    <t>For deep endometriosis ultrasound scan today to evaluate the anterior and posterior pelvic compartments for deep infiltrating endometriosis (bladder, ureters, rectum recto-sigmoid, vagina, RVS, uterosacral ligaments). . For deep endometriosis ultrasound scan today to evaluate the anterior and posterior pelvic compartments for deep infiltrating endometriosis (bladder, ureters, rectum recto-sigmoid, vagina, RVS, uterosacral ligaments). . For deep endometriosis ultrasound scan today to evaluate the anterior and posterior pelvic compartments for deep infiltrating endometriosis (bladder, ureters, rectum recto-sigmoid, vagina, RVS, uterosacral ligaments).</t>
  </si>
  <si>
    <t>Nil adenomyosis noted on scan today.
An intramural fibroid is noted.
The ovaries appear multifollicular with no sign of endometriomata.
Right ovary contains 26 follicles; All follicles measure &lt; 10mm.
Left ovary contains 21 follicles; 1 follicles measure &gt; 10mm and 20 follicles measure
&lt; 10mm.
An anechoic tubular structure in the right adnexa is consistent with a hydrosalpinx
The right ovary ovaries appears adherent to the ipsilateral USL and the left ovary
appears adherent to the ipsilateral PSW
Abnormal posterior pelvic compartment noted on 'deep endometriosis scan' today.
The POD is completely obliterated.
Bilateral uterosacral ligament endometriosis lesions noted.
Torus uterinus endometriosis lesion noted.
Possible anterior rectal deep endometriosis lesion noted measuring 10 x 3 x 6 mm;
this rectal lesion is at the level of the retro-cervix and appears extra-mucosal.
The distance to the anal verge is 12 cm.
There is no obvious vaginal or rectovaginal septum endometriotic lesions noted.
Normal anterior pelvic compartment noted on 'deep endometriosis ultrasound scan'
today.
Bladder appears grossly normal and there is no obvious hydroureter bilaterally.</t>
  </si>
  <si>
    <t>10x3x6</t>
  </si>
  <si>
    <t>An anechoic tubular structure in the right adnexa is consistent with a hydrosalpinx. The right ovary ovaries appears adherent to the ipsilateral USL and the left ovary appears adherent to the ipsilateral PSW. Bilateral uterosacral ligament endometriosis lesions noted. Torus uterinus endometriosis lesion noted.
Possible anterior rectal deep endometriosis lesion.</t>
  </si>
  <si>
    <t>23X21X21</t>
  </si>
  <si>
    <t>Malformations: no uterine anomaly of note,
Myometrium: no MUSA features present
Endometrium: Nil focal endometrial pathology of note, i.e. nil polyps/submucosal
fibroids, Nil focal endometrial pathology of note, i.e. nil polyps/submucosal fibroids.</t>
  </si>
  <si>
    <t>12 x 9 x 3</t>
  </si>
  <si>
    <t>7 x 5 x 3</t>
  </si>
  <si>
    <t>16 x 12 x10</t>
  </si>
  <si>
    <t>10 x 3 x 6</t>
  </si>
  <si>
    <t>An anechoic tubular structure in the right adnexa is consistent with a hydrosalpinx</t>
  </si>
  <si>
    <t>For deep endometriosis ultrasound scan today to evaluate the anterior and posterior
pelvic compartments for deep infiltrating endometriosis (bladder, ureters, rectum
recto-sigmoid, vagina, RVS, uterosacral ligaments). . Check position of Mirena/Copper
IUCD</t>
  </si>
  <si>
    <t xml:space="preserve">Copper IUCD is located too low in the uterine cavity at the level of the isthmus. Nil adenomyosis and small anterior subserosal fibroid noted on scan today. The ovaries appear normal and mobile bilaterally with no evidence of endometriomas.
Abnormal posterior pelvic compartment noted on 'deep endometriosis scan' today. The POD is not obliterated.
Bilateral uterosacral ligament and torus uterinus deep endometriosis noted. Possible left POD superficial endometriosis noted. There is no obvious vaginal, rectovaginal septum, anterior rectal or rectosigmoid deep
endometriotic lesions present.
Normal anterior pelvic compartment noted on 'deep endometriosis ultrasound scan' today.
Bladder appears grossly normal and there is no obvious hydroureter bilaterally. </t>
  </si>
  <si>
    <t>Bilateral uterosacral ligament and torus uterinus deep endometriosis noted. Possible left POD superficial endometriosis noted.</t>
  </si>
  <si>
    <t>Malformations: no uterine anomaly of note, Myometrium: no MUSA features present, Endometrium: The endometrium is hyperechoic, The endometrial midline is linear, endometrial-myometrial junction: regular, colour score 1 (no colour)</t>
  </si>
  <si>
    <t>Left POD peritoneal projections noted</t>
  </si>
  <si>
    <t>9 x 5 x 11</t>
  </si>
  <si>
    <t>9 x 4 x 6</t>
  </si>
  <si>
    <t>9 x 6 x 7</t>
  </si>
  <si>
    <t>Condous, George Condous</t>
  </si>
  <si>
    <t>For deep endometriosis ultrasound scan today to evaluate the anterior and posterior pelvic compartments for deep infiltrating endometriosis (bladder, ureters, rectum recto-sigmoid, vagina, RVS, uterosacral ligaments). On Primolut</t>
  </si>
  <si>
    <t>Nil adenomyosis noted on scan today. The ovaries appear normal and mobile bilaterally with no evidence of endometriomas. Abnormal posterior pelvic compartment noted on 'deep endometriosis scan' today. possible partial POD obliteration to the right of the midline. Potential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</si>
  <si>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Abnormal posterior pelvic compartment noted on 'deep endometriosis scan' today. possible partial POD obliteration to the right of the midline. Potential bilateral uterosacral ligament endometriosis lesions noted.</t>
  </si>
  <si>
    <t>Visualisation of the posterior compartment demonstrated that the sliding sign is negative (to the right of the midline), i.e. the anterior rectal wall does not glide nicely over the posterior cervix.</t>
  </si>
  <si>
    <t>4 x 3 x 3</t>
  </si>
  <si>
    <t>4 x 2 x 5</t>
  </si>
  <si>
    <t>Nil adenomyosis noted on scan today. The ovaries appear normal and mobile bilaterally with no evidence of endometriomas. The ovaries appear normal however appear each ovary appears adherent to the uterus and ipsilateral (USL). Abnormal posterior pelvic compartment noted on 'deep endometriosis scan' today. The POD is not obliterated.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</si>
  <si>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The ovaries appear normal however appear each ovary appears adherent to the uterus and ipsilateral (USL). Bilateral uterosacral ligament endometriosis lesions noted. </t>
  </si>
  <si>
    <t>11x4x13</t>
  </si>
  <si>
    <t>6 x 3 x 5</t>
  </si>
  <si>
    <t>Dysmenorrhoea, worsening after delivery.
Bowel symptoms during periods.
For deep endometriosis ultrasound scan today to evaluate the anterior and posterior
pelvic compartments for deep infiltrating endometriosis (bladder, ureters, rectum
recto-sigmoid, vagina, RVS, uterosacral ligaments)</t>
  </si>
  <si>
    <t>Nil adenomyosis noted on scan today. Submucosal fibroid present &gt; 50 % intra-cavitary. The ovaries appear normal and mobile bilaterally with no evidence of endometriomas. Abnormal posterior pelvic compartment noted on 'deep endometriosis scan' today. The POD is not obliterated. Right uterosacral ligament endometriosis lesion noted. Possible superficial endometriosis noted in the retrocervical parietal peritoneum.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</si>
  <si>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Submucosal fibroid present &gt; 50 % intra-cavitary. Right uterosacral ligament endometriosis lesion noted.
Possible superficial endometriosis noted in the retrocervical parietal peritoneum.</t>
  </si>
  <si>
    <t>11 x 4 x 13</t>
  </si>
  <si>
    <t>Malformations: no uterine anomaly of note
Myometrium: no MUSA features present
Endometrium: Fibroids- The endometrium is hyperechoic and nonuniform. The midline is irregular.
Cervix details: Normal
Fibroid(s) Size 11 mm x 4 mm x 13 mm. Mean 9.3 mm. Vol 0.299 cm³</t>
  </si>
  <si>
    <t>Corpus luteum: haemorrhagic, 15 x 11x 14</t>
  </si>
  <si>
    <t>hyperechoic lesions noted, measuring 4 x 2 x 4 mm in the retrocervical parietal peritoneum</t>
  </si>
  <si>
    <t xml:space="preserve">Anechoic Largest pool 27.0 mm x 7.0 mm x 7.0 mm. Vol 0.693 ml </t>
  </si>
  <si>
    <t>Laparoscopy for endometriosis, possibly superficial endo as per patient information</t>
  </si>
  <si>
    <t>Dysmenorrhoea since the menarche, with dyschezia and urinary symptoms. For deep endometriosis ultrasound scan today to evaluate the anterior and posterior pelvic compartments for deep infiltrating endometriosis (bladder, ureters, rectum recto-sigmoid, vagina, RVS, uterosacral ligaments).</t>
  </si>
  <si>
    <t>Nil adenomyosis noted on scan today. The ovaries appear normal and mobile bilaterally with no evidence of endometriomas. Abnormal posterior pelvic compartment noted on 'deep endometriosis scan' today. The POD is not obliterated. Left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</si>
  <si>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Left uterosacral ligament endometriosis lesion noted.</t>
  </si>
  <si>
    <t>12 x 2 x 8</t>
  </si>
  <si>
    <t>Laparoscopy last year with excision of ovarian endometriomas.</t>
  </si>
  <si>
    <t>Asymptomatic at the moment. Underwent Laparoscopy last year with excision of ovarian endometriomas. In use of visanne. For deep endometriosis ultrasound scan today to evaluate the anterior and posterior pelvic compartments for deep infiltrating endometriosis (bladder, ureters, rectum recto-sigmoid, vagina, RVS, uterosacral ligaments). . For deep endometriosis ultrasound scan today to evaluate the anterior and posterior pelvic compartments for deep infiltrating endometriosis (bladder, ureters, rectum recto-sigmoid, vagina, RVS, uterosacral ligaments)</t>
  </si>
  <si>
    <t>Nil adenomyosis noted on scan today. Unilocular cystic lesion in the left ovary with all "B" features as per the IOTA simple rules. Right ovary appears grossly normal; however, each ovary appears adherent to the uterus and ipsilateral USL. Abnormal posterior pelvic compartment noted on 'deep endometriosis scan' today. The POD is partially obliterated (to the left of midline). Bilateral uterosacral ligament endometriosis lesions noted. Torus uterinus endometriosis lesion noted. Anterior rectal hypoechoic lesion noted measuring 9 x 2 x 7mm; this rectal lesion is at Page 2 of 3 for report of patient the level of the retro-cervix and left uterosacral ligament and appears extra-mucosal. Page 3 of 3 for report of patient Anterior rectal hypoechoic lesion noted measuring 9 x 2 x 7mm; this rectal lesion is at the level of the retro-cervix and left uterosacral ligament and appears extra-mucosal. The distance to the anal verge is 10 cm. There is no obvious vaginal or rectovaginal septum endometriotic lesions noted. Normal anterior pelvic compartment noted on 'deep endometriosis ultrasound scan' today. Bladder appears grossly normal and there is no obvious hydroureter bilaterally.</t>
  </si>
  <si>
    <t>9x2x7</t>
  </si>
  <si>
    <t>Unilocular cystic lesion in the left ovary with all "B" features as per the IOTA simple rules. Right ovary appears grossly normal; however, each ovary appears adherent to
the uterus and ipsilateral USL. The POD is partially obliterated (to the left of midline).
Bilateral uterosacral ligament endometriosis lesions noted.
Torus uterinus endometriosis lesion noted.
Anterior rectal hypoechoic lesion.</t>
  </si>
  <si>
    <t>Malformations: no uterine anomaly of note Myometrium: no MUSA features present, Endometrium: Nil focal endometrial pathology of note, i.e. nil polyps/submucosal fibroids, The endometrial midline is linear, The endometrium is hyperechoic, endometrial-myometrial junction: regular</t>
  </si>
  <si>
    <t>Unilocular cystic lesion in the left ovary with all "B" features as per the IOTA simple rules. Size 19 x 13 x 20 . Mean 17.3 mm. Vol 2.587 cm³.
contains unilocular cystic lesion measuring.
This contains fluid with anechoic contents, smooth internal walls, no solid components</t>
  </si>
  <si>
    <t>Visualisation of the posterior compartment demonstrated that the sliding sign is negative (to the left of the midline), i.e. the anterior rectal wall does not glide nicely over the posterior cervix</t>
  </si>
  <si>
    <t>5 x 3 x 6</t>
  </si>
  <si>
    <t>12 x 5 x 10</t>
  </si>
  <si>
    <t>9 x 2 x 7</t>
  </si>
  <si>
    <t>Nil adenomyosis noted on scan today. The ovaries appear normal and mobile bilaterally with no evidence of endometriomas. Abnormal posterior pelvic compartment noted on 'deep endometriosis scan' today. The POD is not obliterated. Subtle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</si>
  <si>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Subtle bilateral uterosacral ligament endometriosis lesions noted.</t>
  </si>
  <si>
    <t xml:space="preserve">2 x 2 x 2 </t>
  </si>
  <si>
    <t xml:space="preserve"> Profaca, Gillian</t>
  </si>
  <si>
    <t>RIC5-19A-RS</t>
  </si>
  <si>
    <t>Adenomyosis noted on scan today. Focal endometrial pathology consistent with possible endometrial polyps. Subserosal fibroid noted on scan today. Endometriomata of both right and left ovaries noted on scan today, The ovaries appear normal however appear each the right ovary appears adherent to the uterus and ipsilateral (USL) and the left ovary appears adherent to the uterus, ipsilateral (PSW) and ipsilateral (USL). A anechoic tubular structure in the left adnexa is consistent with a hydosalpinx Abnormal posterior pelvic compartment noted on 'deep endometriosis scan' today. The POD is obliterated at the level of the uterine fundus. Peritoneal POD cyst. Bilateral uterosacral ligament endometriosis lesions noted. Torus uterinus endometriosis lesion noted. There is no obvious vaginal, rectovaginal septum, anterior rectal or rectosigmoid deep endometriotic lesions present. Although no discrete bowel nodules are seen the bowel is adherent to the left ovary and the uterine fudus Normal anterior pelvic compartment noted on 'deep endometriosis ultrasound scan' today. Bladder appears grossly normal and there is no obvious hydroureter bilaterally</t>
  </si>
  <si>
    <t>Adenomyosis noted on scan today.
Focal endometrial pathology consistent with possible endometrial polyps.
Subserosal fibroid noted on scan today.
Endometriomata of both right and left ovaries noted on scan today,
The ovaries appear normal however appear each the right ovary appears adherent to
the uterus and ipsilateral (USL) and the left ovary appears adherent to the uterus,
ipsilateral (PSW) and ipsilateral (USL).
A anechoic tubular structure in the left adnexa is consistent with a hydosalpinx
Abnormal posterior pelvic compartment noted on 'deep endometriosis scan' today.
The POD is obliterated at the level of the uterine fundus. Peritoneal POD cyst.
Bilateral uterosacral ligament endometriosis lesions noted.
Torus uterinus endometriosis lesion noted.</t>
  </si>
  <si>
    <t>21 x 18 x 14</t>
  </si>
  <si>
    <t>Malformations: no uterine anomaly of note
Myometrium: diffuse streaky echogenic shadowing, asymmetrical myometrial
thickening, diffuse linear vascularity noted on Doppler
Endometrium: The endometrial midline is irregular, The endometrium is hypoechoic,
endometrial-myometrial junction: regular
Cervix details: Normal
Fibroid(s) Size 21 mm x 18 mm x 14 mm. Mean 17.5 mm. Vol 2.678 cm³.
Subserous. Type 5. Anterior
Polyp(s) 1. Size 10 mm x 8 mm x 6 mm. Mean 8.0 mm. Doppler: colour score
1 (no colour)
2. Size 10 mm x 7 mm x 6 mm. Mean 7.7 mm. Doppler: colour score
1 (no colour)</t>
  </si>
  <si>
    <t>19 x 19 x 13 and 8 x 7 x 4 and 10 x 9 x 7</t>
  </si>
  <si>
    <t>Cyst(s) 1. Size 19 mm x 19 mm x 13 mm. Mean 17.0 mm. Vol 2.457 cm³.
Endometrioma - contains unilocular cystic lesion.
This cystic lesion contains ground glass material.
2. Size 8 mm x 7 mm x 4 mm. Mean 6.3 mm. Vol 0.117 cm³.
Endometrioma - contains unilocular cystic lesion.
This cystic lesion contains ground glass material.
3. Size 10 mm x 9 mm x 7 mm. Mean 8.7 mm. Vol 0.330 cm³.
Endometrioma - contains unilocular cystic lesion.
This cystic lesion contains ground glass material.</t>
  </si>
  <si>
    <t>18 x 17 x 12 and 19 x 17 x 16</t>
  </si>
  <si>
    <t>Visualisation of the posterior compartment demonstrated that the sliding sign negative, i.e. the anterior rectal wall does not glide nicely over the posterior uterus however the sliding sign is positive at the level of the posterior cervi</t>
  </si>
  <si>
    <t>20 x 12 x 9</t>
  </si>
  <si>
    <t>Peritoneal cyst are noted in the POD measuring 20 x 12 x 9 m</t>
  </si>
  <si>
    <t xml:space="preserve">30 x 27 x 25 </t>
  </si>
  <si>
    <t>Free fluid visualised: Ground
glass content. Largest pool 30.0 mm x 27.0 mm x 25.0 mm. Vol 10.603 ml</t>
  </si>
  <si>
    <t>5 x 4 x 2, 6 x 4 x 4, 13 x 9 x 6 m</t>
  </si>
  <si>
    <t>14 x 10 x 5</t>
  </si>
  <si>
    <t xml:space="preserve"> Cansu Uzuner</t>
  </si>
  <si>
    <t>RIC6-13-D</t>
  </si>
  <si>
    <t>Nil adenomyosis noted on scan today. The Mirena is located low in the isthmus/cervix region of the uterus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</si>
  <si>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Nil / Normal everything</t>
  </si>
  <si>
    <t>Visualisation of the posterior compartment demonstrated that the sliding sign is positive, i.e. the anterior rectal wall glides nicely over the posterior cervix and the anterior recto-sigmoid wall glides nicely over the posterior uterine fundus. Anterior rectal and anterior recto-sigmoid muscularis propria appear grossly normal.</t>
  </si>
  <si>
    <t>For follow up consultation and deep endometriosis ultrasound scan today to evaluate the anterior and posterior pelvic compartments for deep infiltrating endometriosis (bladder, ureters, rectum recto-sigmoid, vagina, RVS, uterosacral ligaments).</t>
  </si>
  <si>
    <t>Nil adenomyosis noted on scan today. The right contains a multilocular cystic lesion and appears adherent to the ipsilateral (PSW) and ipsilateral (USL). The left ovary contains two mucinous cystadenomas and appears mobile on today's scan. Abnormal posterior pelvic compartment noted on 'deep endometriosis scan' today. The POD is not obliterated. Bilateral uterosacral ligament endometriosis lesions noted. Torus uterinus endometriosis lesion noted. There is no obvious vaginal, rectovaginal septum, anterior rectal or rectosigmoid deep endometriotic lesions present. Normal anterior pelvic compartment noted on 'deep endometriosis ultrasound scan' today. Bladder appears grossly normal and there is no obvious hydroureter bilaterally.</t>
  </si>
  <si>
    <t>The right contains a multilocular cystic lesion and appears adherent to the ipsilateral (PSW) and ipsilateral (USL). The left ovary contains two mucinous cystadenomas. Bilateral uterosacral ligament endometriosis lesions noted. Torus uterinus endometriosis lesion noted.</t>
  </si>
  <si>
    <t xml:space="preserve">Malformations: no uterine anomaly of note
Myometrium: no MUSA features present
Endometrium: Nil focal endometrial pathology of note, i.e. nil polyps/submucosal
fibroids. </t>
  </si>
  <si>
    <t>40 x 39 x 29</t>
  </si>
  <si>
    <t>Cyst(s) Size 40 mm x 34 mm x 29 mm. Mean 34.3 mm. Vol 20.651 cm³. Serous Cystadenoma - contains multilocular cystic lesion.
This contains fluid with anechoic contents, smooth internal walls, no solid components</t>
  </si>
  <si>
    <t>43 x 40 x 37 and 43 x 40 x 30</t>
  </si>
  <si>
    <t>Cyst(s) 1. Size 43 mm x 40 mm x 37 mm. Mean 40.0 mm. Vol 33.322 cm³. Mucinous Cystademoma - contains unilocular cystic lesion. This cystic lesion contains low level echoes. 2. Size 43 mm x 40 mm x 30 mm. Mean 37.7 mm. Vol 27.018 cm³. Mucinous Cystademoma - contains unilocular cystic lesion. This cystic lesion contains low level echoes</t>
  </si>
  <si>
    <t>19 x 18 x 3</t>
  </si>
  <si>
    <t>Free fluid visualised: Mixed echogenicity Largest pool 19.0 mm x 18.0 mm x 3.0 mm. Vol 0.537 ml</t>
  </si>
  <si>
    <t>4 x 4 x 2</t>
  </si>
  <si>
    <t>13 x 4 x 2</t>
  </si>
  <si>
    <t>Laparoscopy for ovarian cyst, Right salpingectomy, Torsion</t>
  </si>
  <si>
    <t>Adenomyotic uterus noted on scan today. The ovaries appear normal and mobile bilaterally with no evidence of endometriomas. The POD is not obliterated. The right uterosacral ligament appears normal while there is a possible left uterosacral ligament nodule. A superficial endometrial nodule is noted in the left rectal area of the POD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</si>
  <si>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Adenomyotic uterus noted on scan today. possible left
uterosacral ligament nodule.
A superficial endometrial nodule is noted in the left rectal area of the POD.</t>
  </si>
  <si>
    <t>Adenomyotic uterus noted on scan today. Malformations: no uterine anomaly of note
Myometrium: diffuse streaky echogenic shadowing, asymmetrical myometrial
thickening, disruption of junctional zone
Endometrium: Nil focal endometrial pathology of note, i.e. nil polyps/submucosal
fibroids.</t>
  </si>
  <si>
    <t>Corpus luteum: cystic with fine diffuse internal echoes. Size 23.0 mm x 20.0 mm x 20.0 mm</t>
  </si>
  <si>
    <t>4 X 2</t>
  </si>
  <si>
    <t>left pararectal superficial endometriosis measures 1 x 1 mm</t>
  </si>
  <si>
    <t>Espada, Mercedes</t>
  </si>
  <si>
    <t>Nil adenomyosis noted on scan today. The right ovary appears normal and mobile with no evidence of endometriomas. The left ovary appears adherent to the left pelvic sidewall and rectum with no evidence of endometriomas. Abnormal posterior pelvic compartment noted on 'deep endometriosis scan' today. The POD is not obliterated. Possible left pelvic sidewall and left POD superficial endometriosis noted.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</si>
  <si>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 xml:space="preserve">The left ovary appears adherent to the left pelvic sidewall and rectum with no evidence of endometriomas. Abnormal posterior pelvic compartment noted on 'deep endometriosis scan' today. Possible left pelvic sidewall and left POD superficial endometriosis noted. </t>
  </si>
  <si>
    <t>Adherent to the bowel and to the left side of the pelvis.</t>
  </si>
  <si>
    <t>"Left pelvic sidewall hypoechoic lesion noted measuring 10x4x12 mm. Left POD peritoneal projections noted" &amp; "Possible left pelvic sidewall and left POD superficial endometriosis noted"</t>
  </si>
  <si>
    <t>Laparoscopy for endometriosis, Cholecystectomy</t>
  </si>
  <si>
    <t>Nil adenomyosis noted on scan today.
The ovaries appear normal and mobile bilaterally with no evidence of endometriomas.  Abnormal posterior pelvic compartment noted on 'deep endometriosis scan' today.
The POD is not obliterated . Anterior rectal deep endometriosis lesion noted measuring 8 x 7 x 5 mm; this rectal
lesion is at the level of the retro-cervix and appears extra-mucosal. The distance to the anal verge is 24 cm.
There is no obvious vaginal or rectovaginal septum endometriotic lesions noted. Normal anterior pelvic compartment noted on 'deep endometriosis ultrasound scan'
today. Bladder appears grossly normal and there is no obvious hydroureter bilaterally.</t>
  </si>
  <si>
    <t>8x7x5</t>
  </si>
  <si>
    <t>Anterior rectal deep endometriosis lesion noted measuring 8 x 7 x 5 mm; this rectal lesion is at the level of the retro-cervix and appears extra-mucosal. The distance to the anal verge is 24 cm</t>
  </si>
  <si>
    <t>Malformations: no uterine anomaly of note, Myometrium: no MUSA features present Endometrium: Nil focal endometrial pathology of note, i.e. nil polyps/submucosal fibroids</t>
  </si>
  <si>
    <t>8 x 7 x 5</t>
  </si>
  <si>
    <t>Anterior rectal deep endometriosis lesion noted measuring 8 x 7 x 5 mm; this rectal lesion is at the level of the retro-cervix and appears extra-mucosal.</t>
  </si>
  <si>
    <t>RIC5-09A-RS</t>
  </si>
  <si>
    <t>For consultation and deep endometriosis ultrasound scan today to evaluate the
anterior and posterior pelvic compartments for deep infiltrating endometriosis
(bladder, ureters, rectum recto-sigmoid, vagina, RVS, uterosacral ligaments).
Very painful periods for long time. Horrendous pelvic pain.
Associated bloating (Vegan diet).
Back pain cyclical with either ovulation and/or period.
Positional dyspareunia.
Associated nausea and doubling over with crying for the last 18 months.
She works from home as a musician - manages her schedule around her pain.
Cyclical diarrhoea but nil blood. nil dyschezia. Nil urinary symptoms.
She cannot use the COCP due to previous COCP induced depression.
PMHx -- Fe deficiency (recent diagnosis), nil STIs, nil abdominal surgeries, exercise
induced asthma
Meds -- Fe supplements, Ventolin prn, Naprogesic prn (also used Ponstan and
Panadeine forte, CBD oil)
Allergies -- N/K
Last PAP smear 2018 (Gardisil when younger)</t>
  </si>
  <si>
    <t>Subendometrial lines noted arising from endometrium which may be indicative of
adenomyosis.
The ovaries appear polycystic and mobile bilaterally with no evidence of
endometriomas.
Abnormal posterior pelvic compartment noted on 'deep endometriosis scan' today.
The POD is not obliterated.
Small possible superficial endometriosis lesion in POD.
Left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</si>
  <si>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Subendometrial lines noted arising from endometrium which may be indicative of adenomyosis. The ovaries appear polycystic. Small possible superficial endometriosis lesion in POD. Left uterosacral ligament endometriosis lesion noted.</t>
  </si>
  <si>
    <t>Malformations: no uterine anomaly of note
Myometrium: subendometrial lines and buds
Endometrium: Nil focal endometrial pathology of note, i.e. nil polyps/submucosal
fibroids.</t>
  </si>
  <si>
    <t>2 x 1 x 0.5</t>
  </si>
  <si>
    <t>Small echogenic focus consistent with superficial endometriosis mesures 2 x 1 x 0.5mm</t>
  </si>
  <si>
    <t>14 x 4 x 2 &amp; 5 x 3 x 1</t>
  </si>
  <si>
    <t xml:space="preserve">Roch, Rodrigo </t>
  </si>
  <si>
    <t>open heart surgery</t>
  </si>
  <si>
    <t>dysmenorrhoea and dyschezia For deep endometriosis ultrasound scan today to evaluate the anterior and posterior pelvic compartments for deep infiltrating endometriosis (bladder, ureters, rectum recto-sigmoid, vagina, RVS, uterosacral ligaments).</t>
  </si>
  <si>
    <t>Adenomyotic uterus noted on scan today. Isthmocele noted on the scan today The ovaries appear normal however the left ovary appears adherent to the ipsilateral (USL). Abnormal posterior pelvic compartment noted on 'deep endometriosis scan' today. The POD is not obliterated. Left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</si>
  <si>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Adenomyotic uterus noted on scan today. Isthmocele noted on the scan today. Left ovary appears adherent to the ipsilateral
(USL).</t>
  </si>
  <si>
    <t>Myometrium: asymmetrical myometrial thickening, disruption of junctional zone, subendometrial lines and buds
Endometrium: Nil focal endometrial pathology of note, i.e. nil polyps/submucosal
fibroids.
Cervix details: Isthmocele noted measuring 5 x 6 x 6 mm, not branched, residual
myometrium 5 mm, covered by the bladder base</t>
  </si>
  <si>
    <t>10 x 4 x 9</t>
  </si>
  <si>
    <t>2016, 2017</t>
  </si>
  <si>
    <t>RIF pain, within periods. Worsening with physical activities. hx endometriosis For deep endometriosis ultrasound scan today to evaluate the anterior and posterior pelvic compartments for deep infiltrating endometriosis (bladder, ureters, rectum recto-sigmoid, vagina, RVS, uterosacral ligaments)</t>
  </si>
  <si>
    <t>Nil adenomyosis noted on scan today. Subserosal fibroid noted on scan today. The ovaries appear normal and mobile bilaterally with no evidence of endometriomas. Abnormal posterior pelvic compartment noted on 'deep endometriosis scan' today. The POD is not obliterated. Right uterosacral ligament endometriosis lesion noted. POD peritoneum superficial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</si>
  <si>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Subserosal fibroid noted on scan today. Right uterosacral ligament endometriosis lesion noted. POD peritoneum superficial endometriosis lesions noted.</t>
  </si>
  <si>
    <t>12 x 8 x 6</t>
  </si>
  <si>
    <t>Malformations: no uterine anomaly of note
Myometrium: no MUSA features present
Endometrium: Nil focal endometrial pathology of note, i.e. nil polyps/submucosal
fibroids.
Cervix details: LSCS scar noted
Fibroid(s) Size 12 mm x 8 mm x 6 mm. Mean 8.7 mm. Vol 0.315 cm³. Doppler: colour score 1 (no colour). Subserous. Type 6. Anterior. Homogeneous structure</t>
  </si>
  <si>
    <t>1 x 1 x 1</t>
  </si>
  <si>
    <t>Pouch of Douglas peritoneum hyperechoic lesions x2 noted, measuring 1 x 1 x 1 mm</t>
  </si>
  <si>
    <t>13 x 12 x 17</t>
  </si>
  <si>
    <t>Free fluid visualised: Anechoic Largest pool 13.0 mm x 12.0 mm x 17.0 mm. Vol 1.389 ml</t>
  </si>
  <si>
    <t>10 x 4 x 13</t>
  </si>
  <si>
    <t>Nil adenomyosis noted on scan today. The ovaries appear normal and mobile bilaterally with no evidence of endometriomas. Abnormal posterior pelvic compartment noted on 'deep endometriosis scan' today. The POD is not obliterated. Bilateral uterosacral ligament endometriosis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</si>
  <si>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Bilateral uterosacral ligament endometriosis noted.</t>
  </si>
  <si>
    <t>9 x 2 x 11</t>
  </si>
  <si>
    <t>9 x 4 x 7</t>
  </si>
  <si>
    <t xml:space="preserve"> Condous,IJ,G George</t>
  </si>
  <si>
    <t>Nil adenomyosis noted on scan today. The ovaries appear normal and mobile bilaterally with no evidence of endometriomas. Abnormal posterior pelvic compartment noted on 'deep endometriosis scan' today. The POD is not obliterated. POD superficial endometriosis lesions noted.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</si>
  <si>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POD superficial endometriosis lesions noted.
Bilateral uterosacral ligament endometriosis lesions noted. </t>
  </si>
  <si>
    <t>1.1 x 1.2, 0.7 x 0.6, 1.2 x 0.5, 1.0 x 0.5.</t>
  </si>
  <si>
    <t>Hyperechoic lesions present and measuring 1.1 x 1.2 mm, 0.7 x 0.6 mm, 1.2 x 0.5 mm, 1.0 x 0.5 mm</t>
  </si>
  <si>
    <t>Free fluid visualised Largest pool 28.4 mm x 10.3 mm x 32.8 mm. Vol 5.024 ml</t>
  </si>
  <si>
    <t>6 x 2 x 4</t>
  </si>
  <si>
    <t>7 x 3 x 8</t>
  </si>
  <si>
    <t xml:space="preserve"> Espada, Mercedes</t>
  </si>
  <si>
    <t>Laparoscopy for endometriosis,Open inguinal hernia repair (mesh), Open inguinal mesh removal</t>
  </si>
  <si>
    <t>2020, 2021</t>
  </si>
  <si>
    <t>Nil adenomyosis noted on scan today. The ovaries appear normal and mobile bilaterally with no evidence of endometriomas. Abnormal posterior pelvic compartment noted on 'deep endometriosis scan' today. The POD is not obliterated. Left para-rectal, left para-rectal/left uterosacral ligament and possible right uterosacral ligament endometriosis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</si>
  <si>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Left para-rectal, left para-rectal/left uterosacral ligament and possible right uterosacral ligament endometriosis noted.</t>
  </si>
  <si>
    <t>17 x 7 x 15</t>
  </si>
  <si>
    <t>Left para-rectal hypoechoic lesion noted measuring 7x2x7 mm, Left para-rectal/left uterosacral ligament hypoechoic lesion noted measuring 17x7x15 mm.</t>
  </si>
  <si>
    <t>Laparoscopy for endometriosis, "normal"
Laparoscopy for endometriosis, "normal"</t>
  </si>
  <si>
    <t>2015, 2020</t>
  </si>
  <si>
    <t xml:space="preserve">Chronic Pelvic Pain since 13 yo.
Sometimes acyclical. . For deep endometriosis ultrasound scan today to evaluate the
anterior and posterior pelvic compartments for deep infiltrating endometriosis
(bladder, ureters, rectum recto-sigmoid, vagina, RVS, uterosacral ligaments). </t>
  </si>
  <si>
    <t>Nil adenomyosis noted on scan today. The ovaries appear normal and mobile bilaterally with no evidence of endometriomas. Abnormal posterior pelvic compartment noted on 'deep endometriosis scan' today. The POD is not obliterated. Right uterosacral ligament endometriosis lesion noted. Superficial endometriosis on the POD peritoneum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</si>
  <si>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Right uterosacral ligament endometriosis lesion noted. Superficial endometriosis on the POD peritoneum noted</t>
  </si>
  <si>
    <t>17 x 9 x 13</t>
  </si>
  <si>
    <t>Cyst(s) Size 17 mm x 9 mm x 13 mm. Mean 13.0 mm. Vol 1.041 cm³. contains unilocular cystic lesion.
This contains fluid with anechoic contents, smooth internal walls, no solid components</t>
  </si>
  <si>
    <t xml:space="preserve">17 x 13 x 11 </t>
  </si>
  <si>
    <t>Cyst(s) Size 17 mm x 13 mm x 11 mm. Mean 13.7 mm. Vol 1.273 cm³.
contains unilocular cystic lesion measuring.
This contains fluid with anechoic contents, smooth internal walls, no
solid components</t>
  </si>
  <si>
    <t>2 x 2 x 2</t>
  </si>
  <si>
    <t>hyperechoic lesion on the peritoneum of the POD, towards the right pararectal space measuring 2 x 2 x 2 mm.</t>
  </si>
  <si>
    <t>2. 592</t>
  </si>
  <si>
    <t>Free fluid visualised: Anechoic Largest pool 15.0 mm x 10.0 mm x 33.0 mm. Vol 2.592 ml</t>
  </si>
  <si>
    <t>3 x 1 x 5</t>
  </si>
  <si>
    <t>LLETZ</t>
  </si>
  <si>
    <t>Nil adenomyosis noted on scan today. Copper IUCD is correctly located in the fundus of the uterine cavity.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</si>
  <si>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Corpus luteum: haemorrhagic. Size 16.0 mm x 15.0 mm x 16.0 mm</t>
  </si>
  <si>
    <t>Cholecystectomy</t>
  </si>
  <si>
    <t>RIF radiating into pelvis from Feb 2022. Laparoscopy Feb 2022 - Multiple adhesions removed from previous 2 x LSCS. Currently breastfeeding. (12 months post partum). For deep endometriosis ultrasound scan today to evaluate the anterior and posterior pelvic compartments for deep infiltrating endometriosis (bladder, ureters, rectum recto-sigmoid, vagina, RVS, uterosacral ligaments).</t>
  </si>
  <si>
    <t>Nil adenomyosis noted on scan today. Both ovaries appear polycystic and are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</si>
  <si>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Both ovaries appear polycystic and are mobile bilaterally with no evidence of endometriomas.</t>
  </si>
  <si>
    <t>Appears polycystic with greater than 25 follicles and volume greater than 10 ml.</t>
  </si>
  <si>
    <t>H/o left sided LAP over lateral edge of LSCS scar. For deep endometriosis ultrasound scan today to evaluate the anterior and posterior pelvic compartments for deep infiltrating endometriosis (bladder, ureters, rectum recto-sigmoid, vagina, RVS, uterosacral ligaments).</t>
  </si>
  <si>
    <t>Nil adenomyosis noted on scan today. The ovaries appear normal with no evidence of endometriomas. The left ovary appears adherent to the ipsilateral PSW.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Several echogenic projections within the POD consistent with superficial endometriosis. Bladder appears grossly normal and there is no obvious hydroureter bilaterally. The bladder appears tethered to the LSCS scar. Within the region of pain there appears to be evidence of a fat containing hernia . This may relate to the LSCS scar . A dedicated lower abdominal wall ultrasound would be recommended to examine this further.</t>
  </si>
  <si>
    <t>The left ovary appears adherent to the ipsilateral PSW. Several echogenic projections within the POD consistent with superficial endometriosis. The
bladder appears tethered to the LSCS scar.
Within the region of pain there appears to be evidence of a fat containing hernia . This
may relate to the LSCS scar</t>
  </si>
  <si>
    <t>Ovary appears adherent to the ipsilateral PSW.</t>
  </si>
  <si>
    <t>1.7 x 2.5, 3.6 x2.4, 1.8 x 1.8</t>
  </si>
  <si>
    <t>Several echogenic projections in left POD and midline measuring 1.7 x 2.5 mm, 3.6 x 2.4mm and 1.8 x 1.8 mm. This would be consistent with superficial endometriosis.</t>
  </si>
  <si>
    <t>Free fluid visualised Largest pool 36.0 mm x 20.0 mm x 54.0 mm. Vol 20.358 m</t>
  </si>
  <si>
    <t>The bladder appears tethered to the LSCS scar. Within the region of pain there appears to be evidence of a fat containing hernia . This may relate to the LSCS scar</t>
  </si>
  <si>
    <t>Visualisation of the posterior compartment demonstrated that the sliding sign is positive, i.e. the anterior rectal wall does glide nicely over the posterior cervix.</t>
  </si>
  <si>
    <t>4 x 1 x 2</t>
  </si>
  <si>
    <t>3 x 1 x 3</t>
  </si>
  <si>
    <t>For deep endometriosis ultrasound scan today to evaluate the anterior and posterior
pelvic compartments for deep infiltrating endometriosis (bladder, ureters, rectum
recto-sigmoid, vagina, RVS, uterosacral ligaments).
AFC. TV access for OPU</t>
  </si>
  <si>
    <t>Nil adenomyosis noted on scan today. The ovaries appear normal and mobile bilaterally with no evidence of endometriomas. Abnormal posterior pelvic compartment noted on 'deep endometriosis scan' today. The POD is not obliterated. POD superficial endometriosis lesion noted.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</si>
  <si>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POD superficial endometriosis lesion noted.</t>
  </si>
  <si>
    <t>SonoAVC Follicle(s): Follicles identified</t>
  </si>
  <si>
    <t>1.4 X 0.4 X 1.5</t>
  </si>
  <si>
    <t>Hyperechoic lesion present measuring 1.4 x 0.4 x 1.5 mm</t>
  </si>
  <si>
    <t>Free fluid visualised Largest pool 22.1 mm x 11.7 mm x 22.1 mm. Vol 2.992 ml</t>
  </si>
  <si>
    <t>8 x 1 x 7</t>
  </si>
  <si>
    <t>7 x 2 x 6</t>
  </si>
  <si>
    <t>Dysmenorrhoea and Dyschezia For deep endometriosis ultrasound scan today to evaluate the anterior and posterior pelvic compartments for deep infiltrating endometriosis (bladder, ureters, rectum recto-sigmoid, vagina, RVS, uterosacral ligaments).</t>
  </si>
  <si>
    <t>Nil adenomyosis noted on scan today. Small endometrioma noted in the right ovary today. The ovaries are mobile and the left ovary appears grossly normal. Abnormal posterior pelvic compartment noted on 'deep endometriosis scan' today. The POD is not obliterated.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</si>
  <si>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Small endometrioma noted in the right ovary today. Bilateral uterosacral ligament endometriosis lesions noted.</t>
  </si>
  <si>
    <t>8 x 3 x 6</t>
  </si>
  <si>
    <t>Cyst(s) Size 8 mm x 3 mm x 6 mm. Mean 5.7 mm. Vol 0.075 cm³.
Endometrioma - contains unilocular cystic lesion.
This cystic lesion contains ground glass material.</t>
  </si>
  <si>
    <t>Morphology: premenopausal normal follicular</t>
  </si>
  <si>
    <t>4 x 2 x 6</t>
  </si>
  <si>
    <t>6 x 2 x 6</t>
  </si>
  <si>
    <t>Nil adenomyosis noted on scan today. The ovaries appear normal and mobile bilaterally with no evidence of endometriomas. Normal posterior pelvic compartment noted on 'deep endometriosis scan' today. The POD is not obliterated. Peritoneal projections are noted consistent with superficial endometrial nodules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</si>
  <si>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Peritoneal projections are noted consistent with superficial endometrial nodules</t>
  </si>
  <si>
    <t>Free fluid visualised: Anechoic Largest pool 13.0 mm x 6.0 mm x 3.0 mm. Vol 0.123 ml</t>
  </si>
  <si>
    <t>4 x 3 x 2</t>
  </si>
  <si>
    <t>Peritoneal projections with filmy adhesions are noted within the POD measuring 4 x 3 x 2 mm</t>
  </si>
  <si>
    <t>Myomectomy</t>
  </si>
  <si>
    <t>For follow up and deep endometriosis ultrasound scan today to evaluate the anterior and posterior pelvic compartments for deep infiltrating endometriosis (bladder, ureters, rectum recto-sigmoid, vagina, RVS, uterosacral ligaments). She is not too keen for surgical intervention. 5 frozen oocytes.</t>
  </si>
  <si>
    <t>Nil adenomyosis noted on scan today. Multi-fibroid uterus noted on scan today; these are all located extra-cavitary. The ovaries appear normal and mobile bilaterally with no evidence of endometriomas. Abnormal posterior pelvic compartment noted on 'deep endometriosis scan' today. The POD is not obliterated. Subtle right uterosacral ligament endometriosis lesion noted. Possible posterior uterus superficial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</si>
  <si>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Multi-fibroid uterus. Subtle right uterosacral ligament endometriosis lesion noted.
Possible posterior uterus superficial endometriosis lesion noted. </t>
  </si>
  <si>
    <t>14x19x18, 14x10x16, 28x27x29, 29x1s4x24,58x48x54,16x15x14</t>
  </si>
  <si>
    <t>The endometrial midline is irregular, The endometrium is hyperechoic,</t>
  </si>
  <si>
    <t>Largest pool 44.0 mm x 24.0 mm x 10.0 mm.</t>
  </si>
  <si>
    <t>14 x 7 x 3</t>
  </si>
  <si>
    <t>Filmy adhesions consistent with superficial endometriosis noted on posterior uterus
measuring 6 x 5 x 4 mm</t>
  </si>
  <si>
    <t>For follow up consultation and deep endometriosis ultrasound scan today to evaluate
the anterior and posterior pelvic compartments for deep infiltrating endometriosis
(bladder, ureters, rectum recto-sigmoid, vagina, RVS, uterosacral ligaments).</t>
  </si>
  <si>
    <t>Hysterectomy is noted.
The ovaries appear grossly normal with no evidence of endometriomas.
Right ovary appears adherent to the ipsilateral PSW.
Left ovary appears adherent to ipsilateral PSW and ipsilateral USL.
Abnormal posterior pelvic compartment noted on 'deep endometriosis scan' today.
The POD is partially obliterated on the left and midline.
Bilateral uterosacral ligament endometriosis lesions noted.
Upper rectovaginal septum / POD deep endometriosis noted.
There is no obvious vaginal, torus uterinus, anterior rectal or rectosigmoid deep
endometriotic lesions present.
Bladder serosal superficial endometriosis is noted. There is no obvious hydroureter
bilaterally.</t>
  </si>
  <si>
    <t>The ovaries appear grossly normal with no evidence of endometriomas. There is no obvious vaginal, torus uterinus, anterior rectal or rectosigmoid deep_x000D_endometriotic lesions present</t>
  </si>
  <si>
    <t>endometrial-myometrial junction: interrupted</t>
  </si>
  <si>
    <t>sliding sign is negative (to the left of the midline)</t>
  </si>
  <si>
    <t>14 x 5 x 11 m</t>
  </si>
  <si>
    <t xml:space="preserve">Rectovaginal septum/ POD hypoechoic lesion noted. </t>
  </si>
  <si>
    <t>19 x 9 x 16mm</t>
  </si>
  <si>
    <t>entrapped in left adnexa</t>
  </si>
  <si>
    <t>14 x 5 x 11</t>
  </si>
  <si>
    <t>12 x 8 x 14</t>
  </si>
  <si>
    <t>11 x 4 x 11</t>
  </si>
  <si>
    <t>several superficial endometrioses deposits are noted measuring 9 x 4 x 8 and
2mm.</t>
  </si>
  <si>
    <t>For deep endometriosis ultrasound scan today to evaluate the anterior and posterior
pelvic compartments for deep infiltrating endometriosis (bladder, ureters, rectum
recto-sigmoid, vagina, RVS, uterosacral ligaments).</t>
  </si>
  <si>
    <t>Kyleena IUS is correctly located in the fundus of the uterine cavity.
Nil adenomyosis noted on scan today.
The right ovary appears normal no evidence of endometriomas.
Endometrioma of the left ovary noted on scan today.
Both ovaries appear adherent to the uterus and the ipsilateral (USL's).
Abnormal posterior pelvic compartment noted on 'deep endometriosis scan' today.
The POD is not obliterated.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</si>
  <si>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Nil adenomyosis noted on scan today.The right ovary appears normal no evidence of endometriomas. The POD is not obliterated. There is no obvious vaginal, rectovaginal septum, torus uterinus, anterior rectal or_x000D_rectosigmoid deep endometriotic lesions present._x000D_Normal anterior pelvic compartment noted on 'deep endometriosis ultrasound scan'_x000D_today._x000D_Bladder appears grossly normal and there is no obvious hydroureter bilaterally.</t>
  </si>
  <si>
    <t>Corpus
luteum: haemorrhagic. Size 27.0 mm x 16.0 mm x 28.0 mm</t>
  </si>
  <si>
    <t>42 mm x 34 mm x 37 mm</t>
  </si>
  <si>
    <t>Size 42 mm x 34 mm x 37 mm. Mean 37.7 mm. Vol 27.665 cm³.
Endometrioma - contains unilocular cystic lesion measuring.
This cystic lesion contains ground glass material.</t>
  </si>
  <si>
    <t>7 x 12 x 4</t>
  </si>
  <si>
    <t>For deep endometriosis ultrasound scan today to evaluate the anterior and posterior
pelvic compartments for deep infiltrating endometriosis (bladder, ureters, rectum
recto-sigmoid, vagina, RVS, uterosacral ligaments). . For deep endometriosis
ultrasound scan today to evaluate the anterior and posterior pelvic compartments for
deep infiltrating endometriosis (bladder, ureters, rectum recto-sigmoid, vagina, RVS,
uterosacral ligaments).</t>
  </si>
  <si>
    <t>Adenomyosis noted on scan today.
The ovaries appear polycystic, mobile bilaterally with no evidence of endometriomas.</t>
  </si>
  <si>
    <t>There is no obvious vaginal, rectovaginal septum, torus uterinus, anterior rectal or
rectosigmoid deep endometriotic lesions present</t>
  </si>
  <si>
    <t>Appears polycystic with greater than 25 follicles and volume greater
than 10 ml.</t>
  </si>
  <si>
    <t>Appears polycystic with greater than 25 follicles .</t>
  </si>
  <si>
    <t>3 x 2 x 1</t>
  </si>
  <si>
    <t>Hysteroscopy &amp; polypectomy</t>
  </si>
  <si>
    <t>Nil adenomyosis noted on scan today. Kyleena IUS is correctly located in the fundus of the uterine cavity. The ovaries appear normal and mobile bilaterally with no evidence of endometriomas. Abnormal posterior pelvic compartment noted on 'deep endometriosis scan' today. The POD is not obliterated. Right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t>
  </si>
  <si>
    <t>fibroids.</t>
  </si>
  <si>
    <t>Malformations: no uterine anomaly of note
Myometrium: no MUSA features present
Endometrium: Nil focal endometrial pathology of note, i.e. nil polyps/submucosal
fibroids.No fibroids identified. No polyps identified.</t>
  </si>
  <si>
    <t>7 x 3 x 6</t>
  </si>
  <si>
    <t>Bladder appears grossly normal and there is nil obvious bladder deep endometriosis. Ureters appear grossly normal and there is no obvious hydroureter bilaterally. Vaginal fornices appear grossly normal. Rectovaginal septum appears grossly normal. Torus uterinus appears grossly normal. Left uterosacral ligament appears grossly normal. Visualisation of the posterior compartment demonstrated that the sliding sign is
positive, i.e. the anterior rectal wall glides nicely over the posterior cervix and the
anterior recto-sigmoid wall glides nicely over the posterior uterine fundus. Anterior rectal and anterior recto-sigmoid muscularis propria appear grossly normal.</t>
  </si>
  <si>
    <t>Left CS scar subcutaneous endometriosis lesion.
For deep endometriosis ultrasound scan today to evaluate the anterior and posterior
pelvic compartments for deep infiltrating endometriosis (bladder, ureters, rectum
recto-sigmoid, vagina, RVS, uterosacral ligaments).</t>
  </si>
  <si>
    <t>Nil adenomyosis noted on scan today.
The ovaries appear normal and mobile bilaterally with no evidence of endometriomas.
Abnormal posterior pelvic compartment noted on 'deep endometriosis scan' today.
The POD is not obliterated.
Possible subtle POD superficial endometriosis lesion noted.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</si>
  <si>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Vaginal fornices appear grossly normal.Rectovaginal septum appears grossly normal.Torus uterinus appears grossly normal. Visualisation of the posterior compartment demonstrated that the sliding sign ispositive, i.e. the anterior rectal wall glides nicely over the posterior cervix and theanterior recto-sigmoid wall glides nicely over the posterior uterine fundus.Anterior rectal and anterior recto-sigmoid muscularis propria appear grossly normal. Bladder appears grossly normal and there is nil obvious bladder deep endometriosis._x000D_Ureters appear grossly normal and there is no obvious hydroureter.</t>
  </si>
  <si>
    <t>1.0 x 0.5 x 0.9</t>
  </si>
  <si>
    <t>hyperechoic lesion</t>
  </si>
  <si>
    <t>Largest pool 15.7 mm x 16.1 mm x 15.8 mm.</t>
  </si>
  <si>
    <t>3 x 3 x 3</t>
  </si>
  <si>
    <t>Nil adenomyosis noted.
Copper IUCD is correctly located in the fundus of the uterine cavity.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</si>
  <si>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first: laparoscopic left salpingo-oophorectomy, adhesiolysis, excision. second: (right salpingectomy), washout, drain, colonoscopy
(nil obvious rectal leak), right salpingectomy, right sided pneumothorax, sepsis and admission to ICU RNSH</t>
  </si>
  <si>
    <t>first:July 2019, second: July 2019</t>
  </si>
  <si>
    <t>Stage IV rectal and bladder endometriosis with POD and uterovesical obliteration.
Her life is impacted tremendously by her endometriosis.
Adenomyosis noted on scan today.
The right ovary appears grossly normal, however appears adherent to the ipsilateral
PSW and ipsilateral USL.
Left oophorectomy is noted.
Abnormal posterior pelvic compartment noted on 'deep endometriosis scan' today.
The POD is completely obliterated.
Bilateral uterosacral ligament endometriosis lesions noted.
Torus uterinus endometriosis lesion noted.
Anterior rectal endometriosis lesion noted measuring 36 x 10 x 21 mm; this rectal
lesion is at the level of the retro-cervix and appears extra-mucosal.
The distance to the anal verge is 16 cm. This is adherent to the torus uterinus
endometriosis lesion.
Possible terminal ileum endometriosis lesion noted measuring 14 x 12 x 16 mm.
There is no obvious vaginal or rectovaginal septum endometriotic lesions noted.
Abnormal anterior compartment noted on 'deep endometriosis scan' today.
The bladder appears adherent to the uterus.
Bladder endometriosis lesions x3 noted.
No evidence of hydroureter.</t>
  </si>
  <si>
    <t>36x10x22</t>
  </si>
  <si>
    <t>Stage IV rectal and bladder endometriosis with POD and uterovesical obliteration.</t>
  </si>
  <si>
    <t>The POD is completely obliterated.</t>
  </si>
  <si>
    <t>8 x 5 x 13</t>
  </si>
  <si>
    <t>21 x 6 x 12</t>
  </si>
  <si>
    <t>9 x 4 x 10</t>
  </si>
  <si>
    <t>36 x 10 x 21</t>
  </si>
  <si>
    <t>Midline hypoechoic lesion measuring 12 x 7 mm,
right hypoechoic lesion measuring 13 x 7 x 9 mm and left hypoechoic lesion
measuring 6 x 6 x 8.</t>
  </si>
  <si>
    <t>Possible terminal ileum endometriosis lesion noted measuring 14 x 12 x 16 mm.</t>
  </si>
  <si>
    <t>laparoscopy endometriosis</t>
  </si>
  <si>
    <t>For consultation and deep endometriosis ultrasound scan today to evaluate the
anterior and posterior pelvic compartments for deep infiltrating endometriosis
(bladder, ureters, rectum recto-sigmoid, vagina, RVS, uterosacral ligaments).
Background of stage IV rectal endometriosis on 'deep endometriosis' ultrasound in
June 2019.
July 10th 2019 she underwent laparoscopic left salpingo-oophorectomy, adhesiolysis,
excision of endometriosis North Shore Private Hospital.
Complicated by post surgical peritonitis (likely related to bowel leak) and on 14th July
2019 she had second laparoscopy (right salpingectomy), washout, drain, colonoscopy
(nil obvious rectal leak), right salpingectomy, right sided pneumothorax, sepsis and
admission to ICU RNSH.
She was in RNSH for one month.
Ongoing pelvic symptoms. Bloating - especially post prandially. Pelvic pain.
Dyspareunia. When she goes run she has to be near toilets as she gets urgency of
defecation.
Nil rectal pain. Normal stools.
Nil bladder symptoms.
Currently using 80 mg Provera daily - nil libido.
Her goal is to have endometriosis cleared and to come off provera; if she stopped the
provera her pelvic pain would return.
PMHx -- laparoscopic cholecystectomy aged 15 yo, STI
Meds -- Provera
Allergies -- N/K
Last PAP smear NAD 2010/2021.</t>
  </si>
  <si>
    <t>Nil adenomyosis noted on scan today.
The ovaries appear normal and mobile bilaterally with no evidence of endometriomas.
Abnormal posterior pelvic compartment noted on 'deep endometriosis scan' today.
The POD is not obliterated.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10 mL blood noted in the POD.</t>
  </si>
  <si>
    <t>Nil adenomyosis noted on scan today.The ovaries appear normal and mobile bilaterally with no evidence of endometriomas.Abnormal posterior pelvic compartment noted on 'deep endometriosis scan' today.The POD is not obliterated. There is no obvious vaginal, rectovaginal septum, torus uterinus, anterior rectal or_x000D_rectosigmoid deep endometriotic lesions present._x000D_Normal anterior pelvic compartment noted on 'deep endometriosis ultrasound scan'_x000D_today._x000D_Bladder appears grossly normal and there is no obvious hydroureter bilat</t>
  </si>
  <si>
    <t>Largest pool 31.9 mm x 19.3 mm x 33.7 mm. Vol 10.864 ml, Ground
glass content. 10 mL blood noted in the POD.</t>
  </si>
  <si>
    <t>5 x 2 x 5</t>
  </si>
  <si>
    <t>For deep endometriosis ultrasound scan today to evaluate the anterior and posterior
pelvic compartments for deep infiltrating endometriosis (bladder, ureters, rectum
recto-sigmoid, vagina, RVS, uterosacral ligaments). For deep endometriosis
ultrasound scan today to evaluate the anterior and posterior pelvic compartments for
deep infiltrating endometriosis (bladder, ureters, rectum recto-sigmoid, vagina, RVS,
uterosacral ligaments).</t>
  </si>
  <si>
    <t>Nil adenomyosis noted on scan today.
Possible superficial endometriosis noted in left vaginal fornix.
The left ovary appears normal and mobile bilaterally with no evidence of
endometriomas.
The right ovary contains a small hyperechoic cyst which may be due to previous egg
collection or possible small dermoid cyst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</si>
  <si>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Nil adenomyosis noted on scan today. The left ovary appears normal and mobile bilaterally with no evidence ofendometriomas. Normal posterior pelvic compartment noted on 'deep endometriosis scan' today._x000D_The POD is not obliterated._x000D_There is no obvious uterosacral ligament, vaginal, rectovaginal septum, torus uterinus,_x000D_anterior rectal or rectosigmoid deep endometriotic lesions present._x000D_Normal anterior pelvic compartment noted on 'deep endometriosis ultrasound scan'_x000D_today._x000D_Bladder appears grossly normal and there is no obvious hydroureter bilaterally.</t>
  </si>
  <si>
    <t>Cervix details: Tiny isthmocele noted measuring 2 X 2 X 1 mm. Small cysts and thickening noted on left vaginal fornix, these are able to be_x000D_compressed and most likely correspond to superficial endometriosis</t>
  </si>
  <si>
    <t>Follicle(s):  Size 6.3 mm x 5.5 mm x 6.1 mm. Mean 6.0 mm. Vol 0.111 cm³. 8 follicles noted on today's scan: All follicles less than 10 mm.</t>
  </si>
  <si>
    <t>Cyst(s):  Size 7 mm x 5 mm x 4 mm. Mean 5.3 mm. Vol 0.073 cm³. Unilocular cystic lesion. The contents of this cystic lesion are hyperechoic/solid in appearance.</t>
  </si>
  <si>
    <t>Follow up consultation and
Heavy menstrual bleeding.
Requesting hysterectomy.
Her periods are impacting on her QoL.
Known fibroids on last pelvic USS May 2021.
She has never had children and she does not ant any children. For deep endometriosis
ultrasound scan today to evaluate the anterior and posterior pelvic compartments for
deep infiltrating endometriosis (bladder, ureters, rectum recto-sigmoid, vagina, RVS,
uterosacral ligaments).</t>
  </si>
  <si>
    <t>Nil adenomyosis noted on scan today.
Small intramural fibroid noted.
The ovaries appear normal and mobile bilaterally with no evidence of endometriomas.
Abnormal posterior pelvic compartment noted on 'deep endometriosis scan' today.
The POD is partially obliterated (lower one third).
Bilateral uterosacral ligament and POD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</si>
  <si>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Nil adenomyosis noted on scan today. The ovaries appear normal and mobile bilaterally with no evidence of endometriomas. There is no obvious vaginal, rectovaginal septum, torus uterinus, anterior rectal or_x000D_rectosigmoid deep endometriotic lesions present._x000D_Normal anterior pelvic compartment noted on 'deep endometriosis ultrasound scan'_x000D_today._x000D_Bladder appears grossly normal and there is no obvious hydroureter bilaterally.</t>
  </si>
  <si>
    <t>10 x 8 x 9</t>
  </si>
  <si>
    <t>intramural
right lateral wall</t>
  </si>
  <si>
    <t>POD is partially obliterated lower one third.</t>
  </si>
  <si>
    <t>10 x 5 x 8 mm</t>
  </si>
  <si>
    <t>Largest pool 9.8 mm x 7.4 mm x 7.3 mm. Vol 0.277 ml</t>
  </si>
  <si>
    <t>Known endometriosis - diagnosed on laparoscopy last year
Symptoms improved after surgery and now worsening.
For deep endometriosis ultrasound scan today to evaluate the anterior and posterior
pelvic compartments for deep infiltrating endometriosis (bladder, ureters, rectum
recto-sigmoid, vagina, RVS, uterosacral ligaments).</t>
  </si>
  <si>
    <t>Nil adenomyosis noted on scan today.
The ovaries appear normal (left ovary polycystic) and mobile bilaterally with no
evidence of endometriomas.
Abnormal posterior pelvic compartment noted on 'deep endometriosis scan' today.
The POD is not obliterated.
Possible superficial right uterosacral ligament endometriosis lesion noted however this
could also be a filmy adhesion.
POD endometriosis lesion is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</si>
  <si>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Nil adenomyosis noted on scan today.The ovaries appear normal (left ovary polycystic) and mobile bilaterally with noevidence of endometriomas. There is no obvious vaginal, rectovaginal septum, torus uterinus, anterior rectal or_x000D_rectosigmoid deep endometriotic lesions present._x000D_Normal anterior pelvic compartment noted on 'deep endometriosis ultrasound scan'_x000D_today._x000D_Bladder appears grossly normal and there is no obvious hydroureter bilaterally</t>
  </si>
  <si>
    <t>left ovary polycystic</t>
  </si>
  <si>
    <t>2.5 x 1.7 x 2.3</t>
  </si>
  <si>
    <t>hypoechoic lesion</t>
  </si>
  <si>
    <t>Largest pool 6.2 mm x 3.2 mm x 8.1 mm</t>
  </si>
  <si>
    <t>0.8
x 1.1 x 1.0</t>
  </si>
  <si>
    <t>Severe ovulation pain + ?Hx of endometriosis 7yrs ago (clinical diagnosis - never had
a laparoscopy)
G5P3-1 - 1x NVD (NND), 2x LSCS
For deep endometriosis ultrasound scan today to evaluate the anterior and posterior
pelvic compartments for deep infiltrating endometriosis (bladder, ureters, rectum
recto-sigmoid, vagina, RVS, uterosacral ligaments).</t>
  </si>
  <si>
    <t>Nil adenomyosis noted on scan today.
Small endocervical polyp noted.
The ovaries appear normal and mobile bilaterally with no evidence of endometriomas.
The POD is not obliterated.
Possible superficial left uterosacral ligament endometriosis lesion noted.
There is no obvious vaginal, rectovaginal septum, torus uterinus, right uterosacral
ligament, anterior rectal or rectosigmoid deep endometriotic lesions present.
Bladder appears grossly normal and there is no obvious hydroureter bilaterally.</t>
  </si>
  <si>
    <t>Nil adenomyosis noted on scan today.Small endocervical polyp noted.The ovaries appear normal and mobile bilaterally with no evidence of endometriomas.The POD is not obliterated. There is no obvious vaginal, rectovaginal septum, torus uterinus, right uterosacral_x000D_ligament, anterior rectal or rectosigmoid deep endometriotic lesions present._x000D_Bladder appears grossly normal and there is no obvious hydroureter bilaterally.</t>
  </si>
  <si>
    <t>Cervix details: Hyperechoic lesion noted measuring 2.5 x 2.1 x 2.6 mm. 'Feeding'_x000D_vessel present</t>
  </si>
  <si>
    <t>Largest pool 19.4 mm x 7.1 mm x 10.0 mm. Vol 0.721 ml</t>
  </si>
  <si>
    <t>2.9 x 0.6 x 1.2</t>
  </si>
  <si>
    <t>For deep endometriosis ultrasound scan today to evaluate the anterior and posterior
pelvic compartments for deep infiltrating endometriosis (bladder, ureters, rectum
recto-sigmoid, vagina, RVS, uterosacral ligaments).
Breast feeding.</t>
  </si>
  <si>
    <t>Nil adenomyosis noted on scan today.
The ovaries appear normal and mobile bilaterally with no evidence of endometriomas.
Abnormal posterior pelvic compartment noted on 'deep endometriosis scan' today.
The POD is not obliterated.
Subtle left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</si>
  <si>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Nil adenomyosis noted on scan today.The ovaries appear normal and mobile bilaterally with no evidence of endometriomas.Abnormal posterior pelvic compartment noted on 'deep endometriosis scan' today.The POD is not obliterated. There is no obvious vaginal, rectovaginal septum, torus uterinus, anterior rectal or_x000D_rectosigmoid deep endometriotic lesions present._x000D_Normal anterior pelvic compartment noted on 'deep endometriosis ultrasound scan'_x000D_today._x000D_Bladder appears grossly normal and there is no obvious hydroureter bilaterally.</t>
  </si>
  <si>
    <t>2 x 1 x 3</t>
  </si>
  <si>
    <t>na</t>
  </si>
  <si>
    <t xml:space="preserve">Not sure about Torus Uterinus and Rectovaginal septum. Under 'Procedure' it says: Rectovaginal septum hypoechoic lesion noted measuring mm.Torus uterinus hypoechoic lesion noted measuring mm. But then under 'Impression' it says: There is no obvious vaginal, rectovaginal septum, torus uterinus, anterior rectal or_x000D_rectosigmoid deep endometriotic lesions present. So not sure which is the typo. </t>
  </si>
  <si>
    <t>Mild adenomyosis noted on scan today. Two subserosal fibroids noted on scan today.
Both ovaries appear polycystic with no evidence of endometriomas.
Right ovary is mobile.
Left ovary appears adherent to the ipsilateral uterosacral ligament (USL).
Abnormal posterior pelvic compartment noted on 'deep endometriosis scan' today.
The POD is not obliterated.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</si>
  <si>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Right ovary is mobile. There is no obvious vaginal, rectovaginal septum, torus uterinus, anterior rectal or_x000D_rectosigmoid deep endometriotic lesions present._x000D_Normal anterior pelvic compartment noted on 'deep endometriosis ultrasound scan'_x000D_today._x000D_Bladder appears grossly normal and there is no obvious hydroureter bilaterally.</t>
  </si>
  <si>
    <t>1. Size 12 mm x 9 mm x 10 mm. Mean 10.1 mm. Vol 0.526 cm³.
Subserous. Type 6. Anterior
2. Size 8 mm x 5 mm x 7 mm. Mean 6.6 mm. Vol 0.147 cm³.
Subserous. Type 6. Anterior</t>
  </si>
  <si>
    <t>Subserous</t>
  </si>
  <si>
    <t>Appears polycystic with greater than 25 follicles. Corpus luteum: purely cystic. Size
21.0 mm x 17.0 mm x 15.0 mm</t>
  </si>
  <si>
    <t>7 x 4 x 6</t>
  </si>
  <si>
    <t>7 x 5 x 8</t>
  </si>
  <si>
    <t xml:space="preserve"> Uzuner, Cansu </t>
  </si>
  <si>
    <t>Nil adenomyosis noted on scan today.
(AUB) Focal endometrial pathology consistent with possible endometrial polyp.
The ovaries appear normal however the left each ovary appears adherent to the
uterus, ipsilateral (PSW) and ipsilateral (USL) and the right ovary appears adherent to
the uterus and ipsilateral (USL).
Abnormal posterior pelvic compartment noted on 'deep endometriosis scan' today.
The POD is not obliterated.
Torus uterinus lesion noted.
Bilateral uterosacral ligament endometriosis lesions noted.
Left POD peritoneal endometriosis noted
Retro cervical soft tissue projections and filmy adhesions noted in POD consistent
with superficial endometriosis.
There is no obvious vaginal, rectovaginal septum, anterior rectal or rectosigmoid
deep endometriotic lesions present.
Normal anterior pelvic compartment noted on 'deep endometriosis ultrasound scan'
today.
Bladder appears grossly normal and there is no obvious hydroureter bilaterally</t>
  </si>
  <si>
    <t>The ovaries appear normal however the left each ovary appears adherent to the
uterus, ipsilateral (PSW) and ipsilateral (USL) and the right ovary appears adherent to
the uterus and ipsilateral (USL).
Abnormal posterior pelvic compartment noted on 'deep endometriosis scan' today.
The POD is not obliterated.
Torus uterinus lesion noted.
Bilateral uterosacral ligament endometriosis lesions noted.
Left POD peritoneal endometriosis noted
Retro cervical soft tissue projections and filmy adhesions noted in POD consistent
with superficial endometriosis.</t>
  </si>
  <si>
    <t>Polyp(s) Size 6 mm x 4 mm x 6 mm. Mean 5.3 mm. Doppler: colour score 2
(minimal colour). Pedunculated polyp. Left lateral posterior wall</t>
  </si>
  <si>
    <t>Filmy adhesions noted consistent with superficial endometriosis</t>
  </si>
  <si>
    <t>Largest pool 27.0 mm x 19.0 mm x 31.0 mm. Vol 8.327 ml</t>
  </si>
  <si>
    <t>11 x 5 x 12</t>
  </si>
  <si>
    <t>12 x 8 x 4</t>
  </si>
  <si>
    <t>11 x 6 x 7</t>
  </si>
  <si>
    <t>13 x 8 x 11</t>
  </si>
  <si>
    <t>3 x 4 x 4</t>
  </si>
  <si>
    <t xml:space="preserve">Ali please check column CU if this is rectovaginal. </t>
  </si>
  <si>
    <t>Nil adenomyosis noted on scan today.
Possible small right ovarian endometrioma noted.
The ovaries appear mobile bilaterally with no evidence of endometriomas.
Abnormal posterior pelvic compartment noted on 'deep endometriosis scan' today.
The POD is not obliterated.
Right uterosacral ligament superficial endometriosis lesion noted.
There is no obvious vaginal, rectovaginal septum, torus uterinus, anterior rectal or
rectosigmoid deep endometriotic lesions present.
Abnormal anterior pelvic compartment noted on 'deep endometriosis ultrasound scan'
today.
Possible uterovesical adhesions noted.
Bladder appears grossly normal and there is no obvious hydroureter bilaterally.</t>
  </si>
  <si>
    <t xml:space="preserve">Nil adenomyosis noted on scan today. The ovaries appear mobile bilaterally with no evidence of endometriomas. The POD is not obliterated. There is no obvious vaginal, rectovaginal septum, torus uterinus, anterior rectal orrectosigmoid deep endometriotic lesions present. Bladder appears grossly normal and there is no obvious hydroureter bilaterally. </t>
  </si>
  <si>
    <t>9 mm x 6 mm x 10 mm</t>
  </si>
  <si>
    <t>Cyst(s): Size 9 mm x 6 mm x 10 mm. Mean 8.3 mm. Vol 0.283 cm³.
Endometrioma - contains unilocular cystic lesion.
This cystic lesion contains ground glass material.</t>
  </si>
  <si>
    <t>1.1 x 0.5 x 0.7</t>
  </si>
  <si>
    <t>Possible uterovesical adhesions noted. Abnormal anterior pelvic compartment noted on 'deep endometriosis ultrasound scan'today.</t>
  </si>
  <si>
    <t>Nil adenomyosis noted on scan today.
The right ovary appears normal and mobile with no evidence of endometriomas.
The left ovary appears adherent to the left pelvic sidewall with no evidence of
endometriomas.
Abnormal posterior pelvic compartment noted on 'deep endometriosis scan' today.
The POD is not obliterated.
POD and right uterosacral ligament deep endometriosis noted.
Possible left uterosacral ligament superficial endometriosis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</si>
  <si>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Vaginal fornices appear grossly normal.Rectovaginal septum appears grossly normal.Torus uterinus appears grossly normal. Visualisation of the posterior compartment demonstrated that the sliding sign is_x000D_positive, i.e. the anterior rectal wall glides nicely over the posterior cervix and the_x000D_anterior recto-sigmoid wall glides nicely over the posterior uterine fundus._x000D_Anterior rectal and anterior recto-sigmoid muscularis propria appear grossly normal._x000D_Right ovary is mobile_x000D_Left ovary is immobile.</t>
  </si>
  <si>
    <t>8x4x6</t>
  </si>
  <si>
    <t>7x3x8</t>
  </si>
  <si>
    <t>8x4x9</t>
  </si>
  <si>
    <t>Voluson S8,</t>
  </si>
  <si>
    <t>Both ovaries appear polycystic.
Intramural fibroid.
Adenomyotic uterus.
The ovaries appear normal and mobile bilaterally with no evidence of endometriomas.
Possible subtle POD superficial endometriosis lesions noted.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</si>
  <si>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ovaries appear normal and mobile bilaterally with no evidence of endometriomas. Normal posterior pelvic compartment noted on 'deep endometriosis scan' today._x000D_The POD is not obliterated._x000D_There is no obvious uterosacral ligament, vaginal, rectovaginal septum, torus uterinus,_x000D_anterior rectal or rectosigmoid deep endometriotic lesions present._x000D_Normal anterior pelvic compartment noted on 'deep endometriosis ultrasound scan'_x000D_today._x000D_Bladder appears grossly normal and there is no obvious hydroureter bilaterally.</t>
  </si>
  <si>
    <t xml:space="preserve">appears polycystic with greater than 25 follicles and volum greater than 10 ml. </t>
  </si>
  <si>
    <t>0.79 x 0.75</t>
  </si>
  <si>
    <t>POD hyperechoic lesions</t>
  </si>
  <si>
    <t>Largest pool 16 mm x 7.0 mm x 14.0 mm. Vol 0.821 ml</t>
  </si>
  <si>
    <t>Infrequent + painful periods. For deep endometriosis ultrasound scan today to
evaluate the anterior and posterior pelvic compartments for deep infiltrating
endometriosis (bladder, ureters, rectum recto-sigmoid, vagina, RVS, uterosacral
ligaments).</t>
  </si>
  <si>
    <t>Direct and indirect signs of adenomyosis noted.
Possible endometrial polyp noted.
The ovaries appear polycystic and each ovary appears adherent medially, right ovary
adherent to ipsilateral (USL) and the left ovary adherent to the uterus.
Abnormal posterior pelvic compartment noted on 'deep endometriosis scan' today.
The POD is obliterated.
POD endometriosis lesion is noted.
Left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</si>
  <si>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t>
  </si>
  <si>
    <t>Hyperechoic lesion and measuring 4.9 x 3.6 x 4.2 mm, with a feeding vessel; suggestive of an endometrial polyp</t>
  </si>
  <si>
    <t>polycystic with greater than 25 follicles, Follicle(s) Size 6.2 mm x 6.2 mm x 6.5 mm. Mean 6.3 mm. Vol 0.132 cm³</t>
  </si>
  <si>
    <t>Appears polycystic with volume greater than
10 ml.</t>
  </si>
  <si>
    <t>3.6 x 2.1 x 10.4</t>
  </si>
  <si>
    <t>fluid visualised: Mixed
echogenicity</t>
  </si>
  <si>
    <t>Largest pool 5.2 mm x 8.6 mm x 9.6 mm. Vol 0.225 ml</t>
  </si>
  <si>
    <t>5.9 x 2.2 x 3.4</t>
  </si>
  <si>
    <t>small cystic lesion in the posterior vaginal fornix measuring 4.9 x 1.9 x 4.6mm</t>
  </si>
  <si>
    <t>Nil adenomyosis noted on scan today.
Mirena IUS located correctly at the fundus of the uterus.
The ovaries appear normal and mobile bilaterally with no evidence of endometriomas.
Abnormal posterior pelvic compartment noted on 'deep endometriosis scan' today.
The POD is not obliterated.
Subtle right uterosacral ligament superficial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</si>
  <si>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The ovaries appear normal and mobile bilaterally with no evidence of endometriomas. The POD is not obliterated.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t>
  </si>
  <si>
    <t>2.8 x 1.5 x 1.7</t>
  </si>
  <si>
    <t>Adenomyosis noted on scan today.
Mirena IUS located correctly at the fundus of the uterus.Left ovary contains
haemorrhagic cyst and unilocular anechoic cyst.
The ovaries appear mobile bilaterally with no evidence of endometriomas.
Abnormal posterior pelvic compartment noted on 'deep endometriosis scan' today.
The POD is not obliterated.
POD superficial endometriosis lesion noted.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</si>
  <si>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The ovaries appear mobile bilaterally with no evidence of endometriomas.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t>
  </si>
  <si>
    <t>cyst: 1. Size 33 mm x 23 mm x 36 mm. Mean 30.7 mm. Vol 14.307 cm³.
contains unilocular cystic lesion measuring.
This contains fluid with anechoic contents, smooth internal walls,
no solid components
2. Size 23 mm x 20 mm x 23 mm. Mean 22.0 mm. Vol 5.540 cm³.
contains unilocular haemorrhagic cystic lesion measuring.</t>
  </si>
  <si>
    <t>1.3 x 0.7 x 1.6</t>
  </si>
  <si>
    <t>0.486 ml</t>
  </si>
  <si>
    <t>Largest pool 15.8 mm x 5.6 mm x 10.5 mm.</t>
  </si>
  <si>
    <t>5 x 1 x 5</t>
  </si>
  <si>
    <t>Laparoscopies x2</t>
  </si>
  <si>
    <t>For deep endometriosis ultrasound scan today to evaluate the anterior and posterior
pelvic compartments for deep infiltrating endometriosis (bladder, ureters, rectum
recto-sigmoid, vagina, RVS, uterosacral ligaments).
Laparoscopies x2.
Mirena IUS replaced 2021.</t>
  </si>
  <si>
    <t>Mirena IUS located correctly at the fundus of the uterus.
Nil adenomyosis noted on scan today.
The ovaries appear polycystic and mobile bilaterally with no evidence of
endometriomas.
Abnormal posterior pelvic compartment noted on 'deep endometriosis scan' today.
The POD is not obliterated.
Possible subtle left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t>
  </si>
  <si>
    <t xml:space="preserve">Vaginal fornices appear grossly normal. Rectovaginal septum appears grossly normal. Torus uterinus appears grossly normal. Visualisation of the posterior compartment demonstrated that the sliding sign is positive, i.e. the anterior rectal wall glides nicely over the posterior cervix and the anterior recto-sigmoid wall glides nicely over the posterior uterine fundus.
Anterior rectal and anterior recto-sigmoid muscularis propria appear grossly normal. Right uterosacral ligament appears grossly normal. </t>
  </si>
  <si>
    <t>Appears polycystic with greater than 25 follicles and volume greater
than 10 ml</t>
  </si>
  <si>
    <t>Known left ovarian endometrioma.
On Levlen ED. For deep endometriosis ultrasound scan today to evaluate the anterior
and posterior pelvic compartments for deep infiltrating endometriosis (bladder,
ureters, rectum recto-sigmoid, vagina, RVS, uterosacral ligaments).</t>
  </si>
  <si>
    <t>Nil adenomyosis noted on scan today.
Anteverted/retroflexed uterus.
Endometriomas x2 of the left ovary.
Exophytic haemorrhagic corpus luteum of the right ovary; right ovary also appears
polycytic.
'Kissing' ovaries.
Right ovary appears adherent to the uterus and ipsilateral USL.
Left ovary appears adherent to the uterus, ipsilateral PSW, ipsilateral USL and rectum.
Abnormal posterior pelvic compartment noted on 'deep endometriosis scan' today.
The POD is obliterated.
Bilateral uterosacral ligament and torus uterinus endometriosis lesions noted.
There is no obvious vaginal, rectovaginal septum, anterior rectal or rectosigmoid deep
endometriotic lesions present.
Normal anterior pelvic compartment noted on 'deep endometriosis ultrasound scan'
today.
Bladder appears grossly normal and there is no obvious hydroureter bilaterally.</t>
  </si>
  <si>
    <t>Normal anterior pelvic compartment noted on 'deep endometriosis ultrasound scan'
today.
Bladder appears grossly normal and there is no obvious hydroureter bilaterally.</t>
  </si>
  <si>
    <t>Corpus luteum: haemorrhagic (exophytic). Size
23.0 mm x 14.0 mm x 20.0 mm</t>
  </si>
  <si>
    <t>1) 49  x 33 x 44. 2) 40 x 32 x 69</t>
  </si>
  <si>
    <t>8 x 5 x 6</t>
  </si>
  <si>
    <t>8 x 3 x 9</t>
  </si>
  <si>
    <t>6 x 4 x 5</t>
  </si>
  <si>
    <t>Previous open surgery to remove right ovarian endometrioma</t>
  </si>
  <si>
    <t>For deep endometriosis ultrasound scan today to evaluate the anterior and posterior
pelvic compartments for deep infiltrating endometriosis (bladder, ureters, rectum
recto-sigmoid, vagina, RVS, uterosacral ligaments).
Previous open surgery to remove right ovarian endometrioma.</t>
  </si>
  <si>
    <t>Nil adenomyosis noted on scan today.
Multi-fibroid uterus noted.
Right ovary appears grossly normal; right ovary appears adherent to the uterus,
ipsilateral PSW and ipsilateral USL.
Abnormal posterior pelvic compartment noted on 'deep endometriosis scan' today.
The POD is completely obliterated.
Right uterosacral ligament endometriosis lesion noted.
Torus uterinus endometriosis lesion noted.
Anterior rectal deep endometriosis lesion noted measuring 17 x 11 x 14 mm; this
rectal lesion is at the level of the retro-cervix and appears extra-mucosal.
The distance to the anal verge is 19 cm.
There is no obvious vaginal or rectovaginal septum endometriotic lesions noted.
Normal anterior pelvic compartment noted on 'deep endometriosis ultrasound scan'
today.
Bladder appears grossly normal and there is no obvious hydroureter bilaterally.</t>
  </si>
  <si>
    <t>17 x 11 x 14</t>
  </si>
  <si>
    <t>1. Size 31 mm x 23 mm x 25 mm. Mean 26.3 mm. Vol 9.333 cm³.
subserosal right posterofundal
2. Size 24 mm x 24 mm x 24 mm. Mean 24.0 mm. Vol 7.238 cm³.
intramural left lateral
3. Size 48 mm x 38 mm x 45 mm. Mean 43.7 mm. Vol 42.977 cm³.
intramural left lateral</t>
  </si>
  <si>
    <t>No cysts identified
Follicles identified</t>
  </si>
  <si>
    <t>15 x 5 x 10</t>
  </si>
  <si>
    <t>9 x 6 x 8</t>
  </si>
  <si>
    <t>For deep endometriosis ultrasound scan today to evaluate the anterior and posterior
pelvic compartments for deep infiltrating endometriosis (bladder, ureters, rectum
recto-sigmoid, vagina, RVS, uterosacral ligaments).
On Yasmin. Nil period last 3 months.</t>
  </si>
  <si>
    <t>Nil adenomyosis noted on scan today.
The ovaries appear normal and mobile bilaterally with no evidence of endometriomas.
Abnormal posterior pelvic compartment noted on 'deep endometriosis scan' today.
The POD is not obliterated.
Possible subtle left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</si>
  <si>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Vaginal fornices appear grossly normal.
Rectovaginal septum appears grossly normal.
Torus uterinus appears grossly normal.
Right uterosacral ligament appears grossly normal. Visualisation of the posterior compartment demonstrated that the sliding sign is positive, i.e. the anterior rectal wall glides nicely over the posterior cervix and the anterior recto-sigmoid wall glides nicely over the posterior uterine fundus.
Anterior rectal and anterior recto-sigmoid muscularis propria appear grossly normal.
</t>
  </si>
  <si>
    <t>5 x 2 x 3</t>
  </si>
  <si>
    <t>For deep endometriosis ultrasound scan today to evaluate the anterior and posterior
pelvic compartments for deep infiltrating endometriosis (bladder, ureters, rectum
recto-sigmoid, vagina, RVS, uterosacral ligaments).
Usually amenorrhoeic.
PV spotting with third Mirena IUS - in situ 7 years.</t>
  </si>
  <si>
    <t>Mirena IUS is correctly located in the fundus of the uterine cavity.
Nil adenomyosis noted on scan today.
The ovaries appear normal and mobile bilaterally with no evidence of endometriomas.
Unilocular cystic lesion of the right ovary.
Abnormal posterior pelvic compartment noted on 'deep endometriosis scan' today.
The POD is not obliterated.
Possible subtle ight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</si>
  <si>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Vaginal fornices appear grossly normal.
Rectovaginal septum appears grossly normal.
Torus uterinus appears grossly normal. Left uterosacral ligament appears grossly normal.
Visualisation of the posterior compartment demonstrated that the sliding sign is positive, i.e. the anterior rectal wall glides nicely over the posterior cervix and the anterior recto-sigmoid wall glides nicely over the posterior uterine fundus.
Anterior rectal and anterior recto-sigmoid muscularis propria appear grossly normal. Bladder appears grossly normal and there is nil obvious bladder deep endometriosis. Ureters appear grossly normal and there is no obvious hydroureter.
</t>
  </si>
  <si>
    <t>contains unilocular cystic lesion.</t>
  </si>
  <si>
    <t>Nil adenomyosis noted on scan today.
The ovaries appear normal and mobile bilaterally with no evidence of endometriomas.
Abnormal posterior pelvic compartment noted on 'deep endometriosis scan' today.
The POD is not obliterated.
Possible left uterosacral ligament superficial endometriosis noted.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</si>
  <si>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Vaginal fornices appear grossly normal.
Rectovaginal septum appears grossly normal.
Torus uterinus appears grossly normal.
Right uterosacral ligament appears grossly normal. Visualisation of the posterior compartment demonstrated that the sliding sign is positive, i.e. the anterior rectal wall glides nicely over the posterior cervix and the anterior recto-sigmoid wall glides nicely over the posterior uterine fundus.
Anterior rectal and anterior recto-sigmoid muscularis propria appear grossly normal. Right ovary is mobile
Left ovary is mobile.</t>
  </si>
  <si>
    <t>Subseptate uterus</t>
  </si>
  <si>
    <t>6x2x5</t>
  </si>
  <si>
    <t>Mirena IUS is correctly located in the fundus of the uterine cavity.
Multi-fibroid uterus and nil adenomyosis noted on scan today.
The right ovary appears normal and mobile with no evidence of endometriomas.
The left ovary appears immobile
Abnormal posterior pelvic compartment noted on 'deep endometriosis scan' today.
The POD is partially obliterated to the left of the midline.
Left uterosacral ligament and left para rectal deep endometriosis noted.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</si>
  <si>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Vaginal fornices appear grossly normal. Rectovaginal septum appears grossly normal. Torus uterinus appears grossly normal. Right uterosacral ligament appears grossly normal. Anterior rectal and anterior recto-sigmoid muscularis propria appear grossly normal. Visualised, Bladder appears grossly normal and there is nil obvious bladder deep endometriosis. Ureters appear grossly normal and there is no obvious hydroureter.
</t>
  </si>
  <si>
    <t>1. Size 28 mm x 29 mm x 29 mm. Mean 28.7 mm. Vol 12.330 cm³.
Subserous. Right lateral posterior wall
2. Size 10 mm x 10 mm x 9 mm. Mean 9.7 mm. Vol 0.471 cm³.
intramural. Posterior. Right lateral wall
3. Size 8 mm x 10 mm x 6 mm. Mean 8.0 mm. Vol 0.251 cm³.
intramural. Fundal</t>
  </si>
  <si>
    <t>Endometrium</t>
  </si>
  <si>
    <t>9x3x9</t>
  </si>
  <si>
    <t>Left para-rectal hypoechoic lesion noted measuring 11x3x12 mm.</t>
  </si>
  <si>
    <t>Nil adenomyosis noted on scan today.
Intramural fibroid.
The ovaries appear normal and mobile bilaterally with no evidence of endometriomas.
Abnormal posterior pelvic compartment noted on 'deep endometriosis scan' today.
The POD is not obliterated.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</si>
  <si>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Vaginal fornices appear grossly normal.
Rectovaginal septum appears grossly normal.
Torus uterinus appears grossly normal. Anterior rectal and anterior recto-sigmoid muscularis propria appear grossly normal. Bladder appears grossly normal and there is nil obvious bladder deep endometriosis. Ureters appear grossly normal and there is no obvious hydroureter.</t>
  </si>
  <si>
    <t>Size 11 mm x 7 mm x 9 mm. Mean 9.0 mm. Vol 0.363 cm³.</t>
  </si>
  <si>
    <t>intramural
anterior</t>
  </si>
  <si>
    <t>2 x 2 x 4</t>
  </si>
  <si>
    <t>Nil adenomyosis noted on scan today.
The ovaries appear normal and mobile bilaterally with no evidence of endometriomas.
Abnormal posterior pelvic compartment noted on 'deep endometriosis scan' today.
The POD is not obliterated.
Anterior rectal deep endometriosis lesion noted measuring 6 x 4 x 6 mm; this rectal
lesion is at the level of the upper RVS-cervix and appears extra-mucosal.
There is no obvious vaginal or rectovaginal septum endometriotic lesions noted.
Normal anterior pelvic compartment noted on 'deep endometriosis ultrasound scan'
today.
Bladder appears grossly normal and there is no obvious hydroureter bilaterally.</t>
  </si>
  <si>
    <t>6 x 4 x 6</t>
  </si>
  <si>
    <t xml:space="preserve">Nil adenomyosis noted on scan today.
The ovaries appear normal and mobile bilaterally with no evidence of endometriomas. The POD is not obliterated. There is no obvious vaginal or rectovaginal septum endometriotic lesions noted. Normal anterior pelvic compartment noted on 'deep endometriosis ultrasound scan' today.
Bladder appears grossly normal and there is no obvious hydroureter bilaterally.
</t>
  </si>
  <si>
    <t>Anterior rectal hypoechoic lesion noted measuring 6 x 4 x 6 mm; this rectal lesion is at the level of the upper RVS-cervix and appears extra-mucosal.</t>
  </si>
  <si>
    <t>Adenomyosis noted on scan today.
Endometriomata of both right and left ovaries noted on scan today.
Both ovaries appears adherent to the uterus, ipsilateral USL.
Abnormal posterior pelvic compartment noted on 'deep endometriosis scan' today.
The POD is completely obliterated.
" kissing ovaries " appearance in the POD.
Bilateral uterosacral ligament endometriosis lesions noted.
Torus uterinus endometriosis lesion noted. This extends across to the RUSL nodule
Anterior rectal hypoechoic lesions noted measuring 33 x 7 x 15 mm and 13 x 4 x 8
mm, respectively.
These lesions are adherent to the right ovary, right uterosacral and torus uterinus
lesion at the level of the retro-cervix and appear extra-mucosal.
The total length of rectum affected is 53 mm.
The distance from the inferior aspect of the caudal rectal lesion to the anal verge is 14
cm.
There is no obvious vaginal or rectovaginal septum endometriotic lesions noted.
Normal anterior pelvic compartment noted on 'deep endometriosis ultrasound scan'
today.
Bladder appears grossly normal and there is no obvious hydroureter bilaterally.</t>
  </si>
  <si>
    <t xml:space="preserve">There is no obvious vaginal or rectovaginal septum endometriotic lesions noted. Normal anterior pelvic compartment noted on 'deep endometriosis ultrasound scan' today.
Bladder appears grossly normal and there is no obvious hydroureter bilaterally.
</t>
  </si>
  <si>
    <t>1 .Size 15 mm x 12 mm x 12 mm. Mean 13.0 mm. Vol 1.131 cm³.
Endometrioma - contains unilocular cystic lesion.
This cystic lesion contains ground glass material.
2. Size 24 mm x 17 mm x 23 mm. Mean 21.3 mm. Vol 4.913 cm³.
Endometrioma - contains unilocular cystic lesion.
This cystic lesion contains ground glass material.
3. Size 23 mm x 18 mm x 18 mm. Mean 19.7 mm. Vol 3.902 cm³.
Endometrioma - contains unilocular cystic lesion.This cystic lesion contains ground glass material.
4. Size 13 mm x 13 mm x 15 mm. Mean 13.7 mm. Vol 1.327 cm³.
Endometrioma - contains unilocular cystic lesion.
This cystic lesion contains ground glass material.</t>
  </si>
  <si>
    <t>1.Size 32 mm x 37 mm x 26 mm. Mean 31.7 mm. Vol 16.118 cm³.
Endometrioma - contains unilocular cystic lesion measuring.
This cystic lesion contains ground glass material.
2.Size 13 mm x 12 mm x 12 mm. Mean 12.3 mm. Vol 0.980 cm³.
Endometrioma - contains unilocular cystic lesion measuring.
This cystic lesion contains ground glass material.
3.Size 15 mm x 20 mm x 21 mm. Mean 18.7 mm. Vol 3.299 cm³.
Endometrioma - contains unilocular cystic lesion measuring.
This cystic lesion contains ground glass material.
4.Size 14 mm x 14 mm x 14 mm. Mean 14.0 mm. Vol 1.437 cm³.
Endometrioma - contains unilocular cystic lesion measuring.
This cystic lesion contains ground glass material.</t>
  </si>
  <si>
    <t>14 x 8 x 14</t>
  </si>
  <si>
    <t>28 x 13 x 26</t>
  </si>
  <si>
    <t>18 x 6 x 23</t>
  </si>
  <si>
    <t>33 x 7 x 15 and 13 x 4 x8</t>
  </si>
  <si>
    <t>Anterior rectal hypoechoic lesions noted measuring 33 x 7 x 15 mm and 13 x 4 x 8 mm (column CV)</t>
  </si>
  <si>
    <t>For deep endometriosis ultrasound scan today to evaluate the anterior and posterior
pelvic compartments for deep infiltrating endometriosis (bladder, ureters, rectum
recto-sigmoid, vagina, RVS, uterosacral ligaments).
On Slinda -- amenorrhoeic.</t>
  </si>
  <si>
    <t>Adenomyotic uterus noted on scan today.
The ovaries appear polycystic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</si>
  <si>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Appears polycystic with greater than 20 follicles and volume greater
than 10 ml</t>
  </si>
  <si>
    <t>27 yo open sub-total hysterectomy (subumbilical vertical) and left oophorectomy
(endometriosis and adenomyosis).
x3 LSCS. For deep endometriosis ultrasound scan today to evaluate the anterior and
posterior pelvic compartments for deep infiltrating endometriosis (bladder, ureters,
rectum recto-sigmoid, vagina, RVS, uterosacral ligaments).</t>
  </si>
  <si>
    <t>Residual cervical stump noted.
The right ovary appears normal and mobile bilaterally with no evidence of
endometriomas.
Abnormal posterior pelvic compartment noted on 'deep endometriosis scan' today.
The POD is not obliterated.
Subtle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</si>
  <si>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Vaginal fornices appear grossly normal. Rectovaginal septum appears grossly normal. Torus uterinus appears grossly normal. Visualisation of the posterior compartment demonstrated that the sliding sign is positive, i.e. the anterior rectal wall glides nicely over the posterior cervix and the anterior recto-sigmoid wall glides nicely over the posterior uterine fundus. .e. the anterior rectal wall does not glide nicely over the posterior cervix.
Anterior rectal and anterior recto-sigmoid muscularis propria appear grossly normal.
</t>
  </si>
  <si>
    <t>5 x 3 x 4</t>
  </si>
  <si>
    <t>Nil adenomyosis noted on scan today.
The ovaries appear normal and mobile bilaterally with no evidence of endometriomas.
Abnormal posterior pelvic compartment noted on 'deep endometriosis scan' today.
The POD is not obliterated.
Subtle POD and left POD superficial endometriosis lesions noted.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</si>
  <si>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ovaries appear normal and mobile bilaterally with no evidence of endometriomas.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</si>
  <si>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1.3 x 0.4 x 1.4, 2.8 x 1.8 x 1.4</t>
  </si>
  <si>
    <t>POD hyperechoic lesion measuring 1.3 x 0.4 x 1.4 mm; left POD hyperechoic lesion measuring 2.8 x 1.8 x 1.4 mm</t>
  </si>
  <si>
    <t>Largest pool 18.4 mm x 18.2 mm x 19.2 mm. Vol 3.367 ml</t>
  </si>
  <si>
    <t>Nil adenomyosis noted on scan today.
The ovaries appear normal and mobile bilaterally with no evidence of endometriomas.
Abnormal posterior pelvic compartment noted on 'deep endometriosis scan' today.
The POD is not obliterated.
Possible subtle POd superficial endometriosis lesion noted.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</si>
  <si>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 xml:space="preserve">Vaginal fornices appear grossly normal. Rectovaginal septum appears grossly normal. Torus uterinus appears grossly normal. Both uterosacral ligaments appear grossly normal. Visualisation of the posterior compartment demonstrated that the sliding sign is positive, i.e. the anterior rectal wall glides nicely over the posterior cervix and the anterior recto-sigmoid wall glides nicely over the posterior uterine fundus. Anterior rectal and anterior recto-sigmoid muscularis propria appear grossly normal. Bladder appears grossly normal and there is nil obvious bladder deep endometriosis. Ureters appear grossly normal and there is no obvious hydroureter.
</t>
  </si>
  <si>
    <t>1.1 x 0.5 x 1.1</t>
  </si>
  <si>
    <t>Largest pool 15.5 mm x 7.8 mm x 36.5 mm.</t>
  </si>
  <si>
    <t>Subtle potential adenomyosis changes noted on scan today.
Isthmocele noted.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</si>
  <si>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</si>
  <si>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Cervix details: Isthmocele noted measuring 6 x 6 x 6 mm</t>
  </si>
  <si>
    <t>Largest pool 15.6 mm x 13.6 mm x 16.5 mm.</t>
  </si>
  <si>
    <t>Laparoscopy endometriosis</t>
  </si>
  <si>
    <t>For deep endometriosis ultrasound scan today to evaluate the anterior and posterior
pelvic compartments for deep infiltrating endometriosis (bladder, ureters, rectum
recto-sigmoid, vagina, RVS, uterosacral ligaments).
Laparoscopy endometriosis 2010.</t>
  </si>
  <si>
    <t>Adenomyotic uterus noted on scan today.
The ovaries appear normal and mobile bilaterally with no evidence of endometriomas.
Abnormal posterior pelvic compartment noted on 'deep endometriosis scan' today.
The POD is not obliterated.
Subtle POD superficial endometriosis lesion noted.
Bilateral uterosacral ligament endometriosis lesions noted (note that the LUSL
endometriosis is over the surface of the ligament).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</si>
  <si>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Vaginal fornices appear grossly normal. Rectovaginal septum appears grossly normal. Torus uterinus appears grossly normal. The ovaries appear normal and mobile bilaterally with no evidence of endometriomas. Normal anterior pelvic compartment noted on 'deep endometriosis ultrasound scan' today. Bladder appears grossly normal and there is no obvious hydroureter bilaterally.</t>
  </si>
  <si>
    <t>1.3 x 1.0 x 2.3</t>
  </si>
  <si>
    <t>Largest pool 19.8 mm x 20.9 mm x 34.1 mm</t>
  </si>
  <si>
    <t>1 x 2 x 2</t>
  </si>
  <si>
    <t>2x laparoscopy &amp; Appendicectomy</t>
  </si>
  <si>
    <t>For deep endometriosis ultrasound scan today to evaluate the anterior and posterior
pelvic compartments for deep infiltrating endometriosis (bladder, ureters, rectum
recto-sigmoid, vagina, RVS, uterosacral ligaments).
On Visanne 1 year.</t>
  </si>
  <si>
    <t>Nil adenomyosis noted on scan today.
The ovaries appear normal and mobile bilaterally with no evidence of endometriomas.
Abnormal posterior pelvic compartment noted on 'deep endometriosis scan' today.
The POD is not obliterated.
Possible subtle left uterosacral ligament endometriosis lesions noted.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</si>
  <si>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ovaries appear normal and mobile bilaterally with no evidence of endometriomas. The POD is not obliterated.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</si>
  <si>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Largest pool 25.1 mm x 6.7 mm x 23.1 mm</t>
  </si>
  <si>
    <t>3 x 2 x 4</t>
  </si>
  <si>
    <t>For deep endometriosis ultrasound scan today to evaluate the anterior and posterior
pelvic compartments for deep infiltrating endometriosis (bladder, ureters, rectum
recto-sigmoid, vagina, RVS, uterosacral ligaments).
Mirena IUS in situ August 2019. Worsening PV spotting and pelvic pain.</t>
  </si>
  <si>
    <t>Nil adenomyosis noted on scan today.
Mirena IUS correctly located at the fundus of the uterus
The ovaries appear normal and mobile bilaterally with no evidence of endometriomas.
Abnormal posterior pelvic compartment noted on 'deep endometriosis scan' today.
The POD is not obliterated.
Subtle potential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Follow-up
I have prescribed Visanne today to reduce her pelvic pain and hopefully arrest her PV
bleeding.
Associate Professor</t>
  </si>
  <si>
    <t>The ovaries appear normal and mobile bilaterally with no evidence of endometriomas. The POD is not obliterated.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t>
  </si>
  <si>
    <t>Largest pool 17.8 mm x 9.2 mm x 6.8 mm</t>
  </si>
  <si>
    <t>4 x 2 x 2</t>
  </si>
  <si>
    <t>Laparoscopic cholecystectomy</t>
  </si>
  <si>
    <t>Worsening Dysmenorrhoea.
For deep endometriosis ultrasound scan today to evaluate the anterior and posterior
pelvic compartments for deep infiltrating endometriosis (bladder, ureters, rectum
recto-sigmoid, vagina, RVS, uterosacral ligaments).</t>
  </si>
  <si>
    <t>Unilocular cystic lesion of the right ovary noted on scan today likely re[presenting a
Serous Cystadenoma.
Nil adenomyosis noted on scan today.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</si>
  <si>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</si>
  <si>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Size 30 mm x 25 mm x 21 mm. Mean 25.3 mm. Vol 8.247 cm3. Serous Cystadenoma - contains unilocular cystic lesion. This contains fluid with anechoic contents, smooth internal walls, no solid components</t>
  </si>
  <si>
    <t>Nil adenomyosis noted on scan today.
The ovaries appear mobile bilaterally with no evidence of endometriomas.
Small dermoid cyst of the right ovary also noted.
Abnormal posterior pelvic compartment noted on 'deep endometriosis scan' today.
The POD is not obliterated.
Right uterosacral ligament and POD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</si>
  <si>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Vaginal fornices appear grossly normal. Rectovaginal septum appears grossly normal. Torus uterinus appears grossly normal. Left uterosacral ligament appears grossly normal. Visualisation of the posterior compartment demonstrated that the sliding sign is positive, i.e. the anterior rectal wall glides nicely over the posterior cervix and the anterior recto-sigmoid wall glides nicely over the posterior uterine fundus. Anterior rectal and anterior recto-sigmoid muscularis propria appear grossly normal. Bladder appears grossly normal and there is nil obvious bladder deep endometriosis. Ureters appear grossly normal and there is no obvious hydroureter.</t>
  </si>
  <si>
    <t>Size 6 mm x 4 mm x 5 mm. Mean 5.0 mm. Vol 0.063 cm³. Dermoid
cyst - contains unilocular cystic lesion. The contents of this cystic lesion
are hyperechoic/solid in appearance.</t>
  </si>
  <si>
    <t>2.7 x 1.3</t>
  </si>
  <si>
    <t>4.2 x 1.6</t>
  </si>
  <si>
    <t>Nil adenomyosis noted on scan today.
The ovaries appear polycystic and mobile bilaterally with no evidence of
endometriomas.
Abnormal posterior pelvic compartment noted on 'deep endometriosis scan' today.
The POD is not obliterated.
Right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</si>
  <si>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The POD is not obliterated.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</si>
  <si>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Appears polycystic with greater than 25 follicles</t>
  </si>
  <si>
    <t>4.3 x 1.9</t>
  </si>
  <si>
    <t>1) laparoscopic appendicectomy, 2) laparoscopic excision of
endometrioisis and Mirena insertion (unexpected high stage disease noted);
3)laparoscopic excision of endometrioisis</t>
  </si>
  <si>
    <t>1)  2019, 2)  December 2019  3)December 2021</t>
  </si>
  <si>
    <t>Consultation and for deep endometriosis ultrasound scan today to evaluate the
anterior and posterior pelvic compartments for deep infiltrating endometriosis
(bladder, ureters, rectum recto-sigmoid, vagina, RVS, uterosacral ligaments).
Recurrent endometriosis like symptoms.
Associated nausea with severe pelvic pain -- on occasions she has to leave work
(works at Winery).
Stabbing like pelvic pain; culminated two weeks ago with her curled up on the floor.
She went to the Orange Base Hospital Emergency Department with severe LIF pain.
She was given analgesics and sent home.
This has happened 4-5x over the last couple of years.
Bowel movements are very irregular. She gets non-cyclical constipation and diarrhoea.
Occasional rectal bleeding.
Mirena in situ -- amenorrhoeic.
July 2022 pelvic USS demonstrated left ovarian endometrioma x2, Mirena in situ and
'immobile ovaries'.
PMHx -- 2019 laparoscopic appendicectomy, December 2019 laparoscopic excision of
endometrioisis and Mirena insertion (unexpected high stage disease noted);
December 2021 laparoscopic excision of endometrioisis and Mirena replaced (noted
to have bowel endometrioisis at that surgery), Depression, Bipolar
Meds -- Lithium, Venlafaxine, Codeine, Paracetamol, NSAIDS
Allergies -- N/K
Last PAP smear NAD 2 years ago. For deep endometriosis ultrasound scan today to
evaluate the anterior and posterior pelvic compartments for deep infiltrating
endometriosis (bladder, ureters, rectum recto-sigmoid, vagina, RVS, uterosacral
ligaments).</t>
  </si>
  <si>
    <t>Nil adenomyosis noted on scan today.
Mirena IUS located correctly at the fundus of the uterus.
The right ovary appears normal (haemorrhagic cyst noted) and mobile with no
evidence of endometriomas.
The left ovary contains x3 endometriomas and appears adherent to the uterus and
ipsilateral USL.
Abnormal posterior pelvic compartment noted on 'deep endometriosis scan' today.
The POD is not obliterated.
POD and left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</si>
  <si>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Vaginal fornices appear grossly normal. Rectovaginal septum appears grossly normal. Torus uterinus appears grossly normal. Right uterosacral ligament appears grossly normal. Visualisation of the posterior compartment demonstrated that the sliding sign is positive, i.e. the anterior rectal wall glides nicely over the posterior cervix and the anterior recto-sigmoid wall glides nicely over the posterior uterine fundus. Anterior rectal and anterior recto-sigmoid muscularis propria appear grossly normal.</t>
  </si>
  <si>
    <t>Corpus
luteum: haemorrhagic. Size 48.0 mm x 44.0 mm</t>
  </si>
  <si>
    <t>1. Size 26 mm x 23 mm x 29 mm. Mean 26.0 mm. Vol 9.080 cm³.
Endometrioma - contains unilocular cystic lesion measuring.
This cystic lesion contains ground glass material.
2. Size 40 mm x 24 mm x 38 mm. Mean 34.0 mm. Vol 19.101 cm³.
Endometrioma - contains unilocular cystic lesion measuring. This
cystic lesion contains ground glass material.
3. Size 14 mm x 10 mm x 16 mm. Mean 13.3 mm. Vol 1.173 cm³.
Endometrioma - contains unilocular cystic lesion measuring. This
cystic lesion contains ground glass material.</t>
  </si>
  <si>
    <t>0.9 x 0.6</t>
  </si>
  <si>
    <t>Largest pool 13.9 mm x 8.5 mm x 6.3 mm.</t>
  </si>
  <si>
    <t>I think she has residual symptomatic endometriosis significantly affecting her QoL.
Although I have not seen rectal DE lesion, she has had laparoscopic visualised bowel
endometriosis.
She is keen to have definitive surgery -- this will need to be arranged as joint case
with Dr Walid Barto.
I will get her to see Dr Walid Barto and then make plan thereafter.
I will arrange AMH as this will be important in the decision making process relating to
her left ovary.
If she has to wait a while for the public WL, she could consider Zoladex pre-surgically
(script given 3.6 mg S/C).
She will also consider acupuncture as way to assist with her pain management.</t>
  </si>
  <si>
    <t>Hysterectomy</t>
  </si>
  <si>
    <t>Follow up consultation and for deep endometriosis ultrasound scan today to evaluate
the anterior and posterior pelvic compartments for deep infiltrating endometriosis
(bladder, ureters, rectum recto-sigmoid, vagina, RVS, uterosacral ligaments).
Known sigmoid and appendiceal endometriosis post TLH BS.</t>
  </si>
  <si>
    <t>The ovaries appear normal and mobile bilaterally with no evidence of endometriomas.
Abnormal posterior pelvic compartment noted on 'deep endometriosis scan' today.
The POD is not obliterated.
POD and left uterosacral ligament endometriosis lesion noted.
Anterior rectal deep endometriosis lesion noted measuring 10 x 4 x 6 mm; this rectal
lesion is at the level of the upper vagina and appears extra-mucosal.
The distance to the anal verge is &gt; 10 cm.
There is no obvious vaginal or rectovaginal septum endometriotic lesions noted.
Normal anterior pelvic compartment noted on 'deep endometriosis ultrasound scan'
today.
Bladder appears grossly normal and there is no obvious hydroureter bilaterally</t>
  </si>
  <si>
    <t>10x4x10</t>
  </si>
  <si>
    <t xml:space="preserve">The ovaries appear normal and mobile bilaterally with no evidence of endometriomas. There is no obvious vaginal or rectovaginal septum endometriotic lesions noted. Normal anterior pelvic compartment noted on 'deep endometriosis ultrasound scan' today. Bladder appears grossly normal and there is no obvious hydroureter bilaterally.
</t>
  </si>
  <si>
    <t xml:space="preserve">Hysterectomy noted. Fibroids identified </t>
  </si>
  <si>
    <t>10 x 5 x 10</t>
  </si>
  <si>
    <t>12x5x12</t>
  </si>
  <si>
    <t>10 x 4 x 6</t>
  </si>
  <si>
    <t>Follow-up
I think she needs joint colorectal laparoscopic surgery.
I will consent her for laparoscopic excision of endometriosis, appendicectomy,
adhesiolysis, rectal discectomy +/- segmental resection +/- defunctioning ileostomy.
Consented for surgery - she understands the risks of advanced laparoscopic surgery
(haemorrhage, infection, DVT); entry related risks (bowel, vascular injury), operative
risks (bladder, ureteric injury).
Provisionally booked for surgery at Nepean Private Hospital on September 2nd 2022.</t>
  </si>
  <si>
    <t xml:space="preserve">Uzuner,  Cansu </t>
  </si>
  <si>
    <t>Menorrhagia since having Covid in January. For deep endometriosis ultrasound scan
today to evaluate the anterior and posterior pelvic compartments for deep infiltrating
endometriosis (bladder, ureters, rectum recto-sigmoid, vagina, RVS, uterosacral
ligaments).</t>
  </si>
  <si>
    <t>Nil adenomyosis noted on scan today.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</si>
  <si>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Largest pool 71.0 mm x 10.0 mm x 18.0 mm</t>
  </si>
  <si>
    <t>Left paraovarian cyst. For deep endometriosis ultrasound scan today to evaluate the
anterior and posterior pelvic compartments for deep infiltrating endometriosis
(bladder, ureters, rectum recto-sigmoid, vagina, RVS, uterosacral ligaments).</t>
  </si>
  <si>
    <t>Nil adenomyosis noted on scan today.
Left parafimbrial cyst noted.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</si>
  <si>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Parafimbrial cyst noted in the left adnexum measuring 11 x 9 x 9 mm</t>
  </si>
  <si>
    <t>For deep endometriosis ultrasound scan today to evaluate the anterior and posterior
pelvic compartments for deep infiltrating endometriosis (bladder, ureters, rectum
recto-sigmoid, vagina, RVS, uterosacral ligaments).
On Visanne with good effect. Amenorrhoeic for 12 months.
'Deep endometriosis' scan in July 2021 demonstrated POD appeared to be partially
obliterated (lower one third) with bilateral uterosacral ligament endometriosis lesions
noted.</t>
  </si>
  <si>
    <t>Nil adenomyosis noted on scan today.
The ovaries appear normal and mobile bilaterally with no evidence of endometriomas.
Abnormal posterior pelvic compartment noted on 'deep endometriosis scan' today.
The POD appears partially obliterated (lower one third).
Bilateral uterosacral ligament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</si>
  <si>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Nil adenomyosis noted on scan today. The ovaries appear normal and mobile bilaterally with no evidence of endometriomas.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t>
  </si>
  <si>
    <t>Voluson E10.</t>
  </si>
  <si>
    <t>Post-coital bleeding . For deep endometriosis ultrasound scan today to evaluate the
anterior and posterior pelvic compartments for deep infiltrating endometriosis
(bladder, ureters, rectum recto-sigmoid, vagina, RVS, uterosacral ligaments).</t>
  </si>
  <si>
    <t>Nil adenomyosis noted on scan today.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</si>
  <si>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GC</t>
  </si>
  <si>
    <t>Nil adenomyosis noted on scan today.</t>
  </si>
  <si>
    <t>Nil adenomyosis noted on scan today.
The ovaries appear polycystic and mobile bilaterally with no evidence of
endometriomas.
Abnormal posterior pelvic compartment noted on 'deep endometriosis scan' today.
The POD is not obliterated.
Possible subtle POD superficial endometriosis lesions and right uterosacral ligament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</si>
  <si>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</si>
  <si>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polycystic with greater than 25 follicles and volume greater
than 10 ml.</t>
  </si>
  <si>
    <t>1.4 x 0.8 mm and 1.3 x 0.6 mm</t>
  </si>
  <si>
    <t>hyperechoic lesions</t>
  </si>
  <si>
    <t>Largest pool 20.8 mm x 16.8 mm x 30.5 mm.</t>
  </si>
  <si>
    <t xml:space="preserve">Laparoscopic confirmation of endometriosis previously. </t>
  </si>
  <si>
    <t>Laparoscopic confirmation of endometriosis previously, return of symptoms now +
Primary infertility . For deep endometriosis ultrasound scan today to evaluate the
anterior and posterior pelvic compartments for deep infiltrating endometriosis
(bladder, ureters, rectum recto-sigmoid, vagina, RVS, uterosacral ligaments).</t>
  </si>
  <si>
    <t>Nil adenomyosis noted on scan today.
The ovaries appear normal with no evidence of endometriomas. Left ovary appears
partially adherent to the uterus medially.
There is a hypoechoic ovoid lesion in the right adnexa, medial to the right ovary,
separate but adherent to the right ovary.
Abnormal posterior pelvic compartment noted on 'deep endometriosis scan' today.
The POD is not obliterated.
There is a small unilocular cyst with ground glass contents floating in the free fluid,
likely representing a pseudocyst or filmy adhesions in the POD.
Right uterosacral ligament endometriosis lesion noted.
There is no obvious vaginal, rectovaginal septum, torus uterinus, left uterosacral,
anterior rectal or rectosigmoid deep endometriotic lesions present.
Bladder appears grossly normal and there is no obvious hydroureter bilaterally.</t>
  </si>
  <si>
    <t xml:space="preserve">The ovaries appear normal with no evidence of endometriomas. The POD is not obliterated. There is no obvious vaginal, rectovaginal septum, torus uterinus, left uterosacral, anterior rectal or rectosigmoid deep endometriotic lesions present.
Bladder appears grossly normal and there is no obvious hydroureter bilaterally.
</t>
  </si>
  <si>
    <t xml:space="preserve"> Hypoechoic ovoid lesion with irregular margins medial to the right ovary,
adherent to the right ovary. Size 16.6 mm x 11.5 mm x 18.9 mm. Mean 15.7 mm. Vol
1.889 cm³. Doppler: poorly vascularised</t>
  </si>
  <si>
    <t>Largest pool 30.5 mm x 18.1 mm x 14.3 mm.</t>
  </si>
  <si>
    <t>79 x 4.5 x 5.4</t>
  </si>
  <si>
    <t>4.1 x 1.6 x 4.0</t>
  </si>
  <si>
    <t>There is a small unilocular cyst with ground glass contents measuring 79 x 4.5 x 5.4mm, floating in the free fluid, likely representing a pseudocyst or filmy adhesions in the POD.</t>
  </si>
  <si>
    <t>Laparoscopy for endometriosis,</t>
  </si>
  <si>
    <t>For deep endometriosis ultrasound scan today to evaluate the anterior and posterior
pelvic compartments for deep infiltrating endometriosis (bladder, ureters, rectum
recto-sigmoid, vagina, RVS, uterosacral ligaments). . For deep endometriosis
ultrasound scan today to evaluate the anterior and posterior pelvic compartments for
deep infiltrating endometriosis (bladder, ureters, rectum recto-sigmoid, vagina, RVS,
uterosacral ligaments). . For deep endometriosis ultrasound scan today to evaluate
the anterior and posterior pelvic compartments for deep infiltrating endometriosis
(bladder, ureters, rectum recto-sigmoid, vagina, RVS, uterosacral ligaments).</t>
  </si>
  <si>
    <t>Adenomyotic uterus noted on scan today.
Lipleiomyoma in anterior uterus
A multilocular Gartner's duct cyst is noted tin the anterior vaginal wall.
The right ovary contains two endometriomata and appears adherent to the uterus
and ipsilateral USL.
The left ovary contains two endometriomata and a unilocular cyst and appears
adherent to the uterus, ipsilateral PSW and ipsilateral USL.
An anechoic tubular structure adjacent to the left ovary is consistent with a
hydrosalpinx
Abnormal posterior pelvic compartment noted on 'deep endometriosis scan' today.
The POD is completely obliterated.
Bilateral uterosacral ligament endometriosis lesions noted.
Torus uterinus endometriosis lesion noted.
Anterior rectal hypoechoic lesions noted measuring 25 x 21 x 5 mm and 18 x 8 x 7
mm, respectively.
These lesions are at the level of the retro-cervix and posterior uterine fundus,
respectively, and appear extra-mucosal.
The total length of rectum affected is 42 mm.
The distance from the inferior aspect of the caudal rectal lesion to the anal verge is
9.3 cm.
There is no obvious vaginal or rectovaginal septum endometriotic lesions noted.
Normal anterior pelvic compartment noted on 'deep endometriosis ultrasound scan'
today.
Bladder appears grossly normal and there is no obvious hydroureter bilaterally.</t>
  </si>
  <si>
    <t>25x21x5, 18x8x7</t>
  </si>
  <si>
    <t>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</si>
  <si>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22 x 14 x 12</t>
  </si>
  <si>
    <t>lipleiomyoma in anterior uterus</t>
  </si>
  <si>
    <t xml:space="preserve">Cervix details: LSCS scar noted. Anterior vaginal Gartner's duct cyst of anterior vagina multilocular 16 x 13 x 12 mm. </t>
  </si>
  <si>
    <t>1. Size 41 mm x 37 mm x 33 mm. Mean 37.0 mm. Vol 26.212 cm³.
Endometrioma - contains unilocular cystic lesion.
This cystic lesion contains ground glass material.
2. Size 9 mm x 8 mm x 7 mm. Mean 8.0 mm. Vol 0.264 cm³.
Endometrioma - contains unilocular cystic lesion.
This cystic lesion contains ground glass material.</t>
  </si>
  <si>
    <t xml:space="preserve">1. Size 30 mm x 27 mm x 21 mm. Mean 26.0 mm. Vol 8.906 cm³.
Endometrioma - contains unilocular cystic lesion measuring.
This cystic lesion contains ground glass material.
2. Size 26 mm x 20 mm x 11 mm. Mean 19.0 mm. Vol 2.995 cm³.
Endometrioma - contains unilocular cystic lesion measuring.
This cystic lesion contains ground glass material.
</t>
  </si>
  <si>
    <t>Size 41 mm x 40 mm x 25 mm. Mean 35.3 mm. Vol 21.468 cm3. Serous Cystadenoma - contains unilocular cystic lesion measuring. This contains fluid with anechoic contents, smooth internal walls, no solid components</t>
  </si>
  <si>
    <t>7 x 3 x 8 and 5 x 7 x 3</t>
  </si>
  <si>
    <t>10 x 7 x 3</t>
  </si>
  <si>
    <t>21 x 14 x 14</t>
  </si>
  <si>
    <t>25 x 21 x 5 mm and 18 x 8 x 7</t>
  </si>
  <si>
    <t>These lesions are at the level of the retro-cervix and posterior uterine fundus, respectively, and appear extra-mucosal. The total length of rectum affected is 42 mm.</t>
  </si>
  <si>
    <t>Appendectomy</t>
  </si>
  <si>
    <t>Nil adenomyosis noted on scan today. Subserosal fibroid noted on scan today.
The ovaries appear normal and mobile bilaterally with no evidence of endometriomas.
Abnormal posterior pelvic compartment noted on 'deep endometriosis scan' today.
The POD is not obliterated.
Bilateral uterosacral ligament endometriosis lesions noted.
Torus uterinus endometriotic lesion noted
There is no obvious vaginal, rectovaginal septum, , anterior rectal or rectosigmoid
deep endometriotic lesions present.
Normal anterior pelvic compartment noted on 'deep endometriosis ultrasound scan'
today.
Bladder appears grossly normal and there is no obvious hydroureter bilaterally.</t>
  </si>
  <si>
    <t xml:space="preserve">Nil adenomyosis noted on scan today. The ovaries appear normal and mobile bilaterally with no evidence of endometriomas. The POD is not obliterated. There is no obvious vaginal, rectovaginal septum, , anterior rectal or rectosigmoid deep endometriotic lesions present. Normal anterior pelvic compartment noted on 'deep endometriosis ultrasound scan' today. Bladder appears grossly normal and there is no obvious hydroureter bilaterally.
</t>
  </si>
  <si>
    <t>23X23X24</t>
  </si>
  <si>
    <t xml:space="preserve">Subserous. Type 5. Right lateral wall. </t>
  </si>
  <si>
    <t>Parafimbrial cyst noted in the left adnexum measuring 5x 4x 4mm</t>
  </si>
  <si>
    <t>12 x 5 x 7</t>
  </si>
  <si>
    <t>14 x 4 x 8</t>
  </si>
  <si>
    <t>6 x 6 x 9</t>
  </si>
  <si>
    <t>Although enlarged uterus (volume 175 mL), nil obvious signs of adenomyosis noted
on scan today.
Small intramural fibroids and an endocervical poly noted.
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</si>
  <si>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ovaries appear normal and mobile bilaterally with no evidence of endometriomas. Normal posterior pelvic compartment noted on 'deep endometriosis scan' today.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</si>
  <si>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1. Size 11 mm x 9 mm x 12 mm. Mean 10.7 mm. Vol 0.622 cm³.
intramural. Posterior
2. Size 10 mm x 7 mm x 8 mm. Mean 8.3 mm. Vol 0.293 cm³.
intramural. Anterior</t>
  </si>
  <si>
    <t xml:space="preserve">intramural. Posterior and anterior </t>
  </si>
  <si>
    <t>Cervix details: Hyperechoic lesion noted measuring 4 x 2 x 5 mm. 'Feeding' vessel
present</t>
  </si>
  <si>
    <t>Although enlarged uterus (volume 175 mL), nil obvious signs of adenomyosis noted on scan today.</t>
  </si>
  <si>
    <t>Nil adenomyosis and three endometrial polyps noted on scan today.
The ovaries appear normal and mobile bilaterally with no evidence of endometriomas.
Abnormal posterior pelvic compartment noted on 'deep endometriosis scan' today.
The POD is not obliterated.
Possible bilateral uterosacral ligament endometriosis noted.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</si>
  <si>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ovaries appear normal and mobile bilaterally with no evidence of endometriomas. The POD is not obliterated. There is no obvious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</si>
  <si>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Polyp(s) 1. Size 6 mm x 3 mm x 6 mm. Mean 5.0 mm. Doppler: colour score
1 (no colour). Anterior
2. Size 8 mm x 4 mm x 4 mm. Mean 5.3 mm. Doppler: colour score
1 (no colour). Anterior
3. Size 5 mm x 3 mm x 5 mm. Mean 4.3 mm. Doppler: colour score
1 (no colour). Anterior</t>
  </si>
  <si>
    <t>6x3x6</t>
  </si>
  <si>
    <t>Possible adenomyosis noted on scan today.
The ovaries appear immobile bilaterally with an ovarian endometrioma on each side.
Abnormal posterior pelvic compartment noted on 'deep endometriosis scan' today.
The POD is partially obliterated to the left of the midline.
Bilateral uterosacral ligament endometriosis noted.
There is no obvious vaginal, rectovaginal septum, torus uterinus or rectosigmoid deep
endometriotic lesions present.
Anterior rectal deep endometriosis lesion noted. I think this lesion is at the level of the
retrocervix at 207 mm from the anal verge.
Normal anterior pelvic compartment noted on 'deep endometriosis ultrasound scan'
today.
Bladder appears grossly normal and there is no obvious hydroureter bilaterally.</t>
  </si>
  <si>
    <t>17x15x18</t>
  </si>
  <si>
    <t xml:space="preserve">There is no obvious vaginal, rectovaginal septum, torus uterinus or rectosigmoid deep endometriotic lesions present. Normal anterior pelvic compartment noted on 'deep endometriosis ultrasound scan' today.Bladder appears grossly normal and there is no obvious hydroureter bilaterally.
</t>
  </si>
  <si>
    <t>Size 17 mm x 25 mm x 18 mm. Mean 20.0 mm. Vol 4.006 cm³.
Endometrioma - contains unilocular cystic lesion.
This cystic lesion contains ground glass material.</t>
  </si>
  <si>
    <t>Size 28 mm x 29 mm x 32 mm. Mean 29.7 mm. Vol 13.605 cm³.
Endometrioma - contains unilocular cystic lesion.
This cystic lesion contains ground glass material</t>
  </si>
  <si>
    <t>partially obliterated to the left of the midline.</t>
  </si>
  <si>
    <t>12x7x12 and 7x8x11</t>
  </si>
  <si>
    <t>10x6x11</t>
  </si>
  <si>
    <t>17x15x18 mm</t>
  </si>
  <si>
    <t>I think this lesion is at the level of the retrocervix</t>
  </si>
  <si>
    <t>Adenomyotic uterus noted on scan today.
The ovaries appear normal and mobile bilaterally with no evidence of endometriomas.
The ovaries appear normal however the left ovary appears partially adherent to the
uterus and ipsilateral (PSW)
The POD is not obliterated.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</si>
  <si>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ovaries appear normal and mobile bilaterally with no evidence of endometriomas. The POD is not obliterated.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</si>
  <si>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Right Adnexa Findings: Parafrimbial cyst. Size 12.0 mm x 11.0 mm x 6.0 mm. Mean 9.7 mm. Vol 0.415 cm³. Corpus luteum: haemorrhagic. Size 14.0 mm x 14.0 mm x 10.0 mm</t>
  </si>
  <si>
    <t>Nil adenomyosis, endometrial polyp and submucosal fibroid noted on scan today.
The right ovary appears normal and mobile with no evidence of endometriomas.
The left ovary appears adherent to the left uterosacral ligament and uterus, with no
evidence of endometriomas.
Abnormal posterior pelvic compartment noted on 'deep endometriosis scan' today.
The POD is possibly partially obliterated to the left of the midline.
Possible anterior rectal deep endometriosis noted.
Bilateral uterosacral ligament, torus uterinus and left para-rectal deep endometriosis
noted.
There is no obvious vaginal, rectovaginal septum or rectosigmoid deep endometriotic
lesions present.
Normal anterior pelvic compartment noted on 'deep endometriosis ultrasound scan'
today.
Bladder appears grossly normal and there is no obvious hydroureter bilaterally.</t>
  </si>
  <si>
    <t>16x6x10</t>
  </si>
  <si>
    <t>The right ovary appears normal and mobile with no evidence of endometriomas. There is no obvious vaginal, rectovaginal septum or rectosigmoid deep endometriotic lesions present. Normal anterior pelvic compartment noted on 'deep endometriosis ultrasound scan' today. Bladder appears grossly normal and there is no obvious hydroureter bilaterally.</t>
  </si>
  <si>
    <t>Size 13 mm x 15 mm x 15 mm. Mean 14.3 mm. Vol 1.532 cm³.</t>
  </si>
  <si>
    <t>submucosal, fundal</t>
  </si>
  <si>
    <t>Polyp(s) Size 13 mm x 10 mm x 14 mm. Mean 12.3 mm. Anterior</t>
  </si>
  <si>
    <t>7x5x10</t>
  </si>
  <si>
    <t>13x5x10</t>
  </si>
  <si>
    <t>6x8x11</t>
  </si>
  <si>
    <t>16x6x10mm</t>
  </si>
  <si>
    <t>Left para-rectal hypoechoic lesion noted measuring 18x9x10</t>
  </si>
  <si>
    <t>Nil adenomyosis noted on scan today.
The ovaries appear polycystic and mobile bilaterally with no evidence of
endometriomas.
Abnormal posterior pelvic compartment noted on 'deep endometriosis scan' today.
The POD is not obliterated.
Possible left uterosacral ligament endometriosis noted.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</si>
  <si>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POD is not obliterated.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</si>
  <si>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Appears polycystic with greater than 25
follicles</t>
  </si>
  <si>
    <t>8x2x9</t>
  </si>
  <si>
    <t>Nil adenomyosis, possible endometrial, possible endocervical and Nabothian cyst
noted on scan today.
The ovaries appear normal and mobile bilaterally with no evidence of endometriomas.
Abnormal posterior pelvic compartment noted on 'deep endometriosis scan' today.
The POD is not obliterated.
Possible POD and left uterosacral ligament superficial endometriosis noted.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</si>
  <si>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The ovaries appear normal and mobile bilaterally with no evidence of endometriomas. The POD is not obliterated.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</si>
  <si>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Cervix details: Posterior endocervical hyperechoic lesion noted measuring 9x6x6 mm
with a single feeding vessel.
Posterior 7x7x7 mm Nabothian cyst noted.
No fibroids identified
Polyp(s) Size 4 mm x 2 mm x 4 mm. Mean 3.3 mm. Doppler: colour score 1 (no
colour). Anterior</t>
  </si>
  <si>
    <t>Corpus luteum: haemorrhagic. Size 15.0 mm x 17.0 mm x 15.0 mm</t>
  </si>
  <si>
    <t>POD filmy adhesions noted.</t>
  </si>
  <si>
    <t>possible endometrial, possible endocervical and Nabothian cyst noted on scan today</t>
  </si>
  <si>
    <t>Nil adenomyosis noted on scan today.
The ovaries appear normal and mobile bilaterally with no evidence of endometriomas.
Abnormal posterior pelvic compartment noted on 'deep endometriosis scan' today.
The POD is not obliterated.
Right uterosacral ligament appears grossly normal.
Left uterosacral ligament superficial endometriosis lesion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</si>
  <si>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Nil adenomyosis noted on scan today. The ovaries appear normal and mobile bilaterally with no evidence of endometriomas. The POD is not obliterated. Right uterosacral ligament appears grossly normal.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t>
  </si>
  <si>
    <t>Parafimbrial cyst noted in the left adnexum measuring x x mm, Left Tube
Size 9.0 mm x 6.0 mm x 7.0 mm</t>
  </si>
  <si>
    <t>dysmenorrhoea, dyschezia, HMB
Hx of fibroids. . For deep endometriosis ultrasound scan today to evaluate the anterior
and posterior pelvic compartments for deep infiltrating endometriosis (bladder,
ureters, rectum recto-sigmoid, vagina, RVS, uterosacral ligaments).</t>
  </si>
  <si>
    <t>Adenomyotic uterus noted on scan today.
Intramural fibroid noted on scan today.
The ovaries appear normal and mobile bilaterally with no evidence of endometriomas.
Abnormal posterior pelvic compartment noted on 'deep endometriosis scan' today.
The POD is not obliterated.
Bilateral uterosacral ligament, POD, and POD superficial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</si>
  <si>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59x47x59</t>
  </si>
  <si>
    <t xml:space="preserve"> intramural. Type 5. Right lateral anterior wall. Homogeneous structure.</t>
  </si>
  <si>
    <t>3 x 2 x 5, 2 x 2 x 3</t>
  </si>
  <si>
    <t>Pouch of Douglas hypoechoic lesion noted measuring 3 x 2 x 5 mm. Hyperechoic lesions on the POD peritoneum noted measuring 2 x 2 x 3 mm</t>
  </si>
  <si>
    <t>Largest pool 12.0 mm x 21.0 mm x 12.0 mm</t>
  </si>
  <si>
    <t>3 x 2 x 6</t>
  </si>
  <si>
    <t>To monitor right hydrosalpinx.</t>
  </si>
  <si>
    <t>Swollen and slightly vascular right fallopian tube noted on today's scan, comparison
with previous scan shows slight increase in size. Right ovary appears grossly normal,
however, appears adherent to the tube.
Intracavitary fluid noted. Haemorrhagic cyst noted in the left ovary.</t>
  </si>
  <si>
    <t>Endometrium: intracavitary fluid: anechogenic measuring 4 x 3 x 1 mm. Nil focal endometrial pathology of note, i.e. nil polyps/submucosal fibroids, The endometrium is hyperechoic.</t>
  </si>
  <si>
    <t xml:space="preserve"> Right adnexum: hypoechoic tubular structure measuring 22 x 21 x 11 mm. Colour Doppler score 2 (minimal vascularity). Right ovary appears adherent to this structure.</t>
  </si>
  <si>
    <t>Corpus luteum:
haemorrhagic. Size 24.0 mm x 24.0 mm x 14.0 mm</t>
  </si>
  <si>
    <t>Size 13 mm x 10 mm x 7 mm. Mean 10.0 mm. Vol 0.476 cm3. Unilocular cystic lesion containing haemorrhagic material.</t>
  </si>
  <si>
    <t>Largest pool 36.0 mm x 13.0 mm x 16.0 mm.</t>
  </si>
  <si>
    <t>right ovary: Colour flow: Colour Doppler demonstrated peri-vascular "ring of fire"</t>
  </si>
  <si>
    <t>Nil adenomyosis noted on scan today.
The ovaries appear normal and mobile bilaterally with no evidence of endometriomas.
Abnormal posterior pelvic compartment noted on 'deep endometriosis scan' today.
The POD is not obliterated.
Possible POD superficial endometriosis lesion noted.
Subtle bilateral uterosacral ligament and POD endometriosis lesions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</si>
  <si>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Nil adenomyosis noted on scan today. The ovaries appear normal and mobile bilaterally with no evidence of endometriomas. The POD is not obliterated.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</si>
  <si>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1.1 x 0.7 x 1.0 mm and 3 x 1 x 2 mm
</t>
  </si>
  <si>
    <t>Pertioneal cyst measuring 4.2 mm in the POD</t>
  </si>
  <si>
    <t>Largest pool 12.8 mm x 11.7 mm x 19.2 mm</t>
  </si>
  <si>
    <t>Nil adenomyosis noted on scan today.
The ovaries appear normal and mobile bilaterally with no evidence of endometriomas.
Abnormal posterior pelvic compartment noted on 'deep endometriosis scan' today.
The POD is not obliterated.
Subtle bilateral uterosacral ligament endometriosis lesions noted (right more definite
than left).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</si>
  <si>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xml:space="preserve">Nil adenomyosis noted on scan today. The ovaries appear normal and mobile bilaterally with no evidence of endometriomas. The POD is not obliterated.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t>
  </si>
  <si>
    <t>10 x 3 x 4</t>
  </si>
  <si>
    <t>St Leo</t>
  </si>
  <si>
    <t> Voluson E10</t>
  </si>
  <si>
    <t> Laparoscopy for endometriosis (x3)</t>
  </si>
  <si>
    <t> For deep endometriosis ultrasound scan today to evaluate the anterior and posterior pelvic compartments for deep infiltrating endometriosis (bladder, ureters, rectum recto-sigmoid, vagina, RVS, uterosacral ligaments).</t>
  </si>
  <si>
    <t>Possible endometrial polyp and nil adenomyosis noted on scan today. The right ovary appears normal with no evidence of endometriomas. The left ovary appears adherent to the left aspect of the uterus and left uterosacral ligament, with a small hemorrhagic cyst. Abnormal posterior pelvic compartment noted on 'deep endometriosis scan' today. The POD is not obliterated. Possible bilateral uterosacral ligament endometriosis noted.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</si>
  <si>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 The right ovary appears normal with no evidence of endometriomas. There is no obvious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</si>
  <si>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Size 8 mm x 4 mm x 9 mm. Mean 7.0 mm. Possible posterior endometrial polyp</t>
  </si>
  <si>
    <t>Size 28 mm x 18 mm x 29 mm. Mean 25.0 mm. Vol 7.653 cm3. Serous Cystadenoma - contains unilocular lesion. This contains fluid with anechoic contents, smooth internal walls, no solid components. There is a floating echogenic component measuring 12x14x17 mm consistent with a blood clot.</t>
  </si>
  <si>
    <t>11x5x8mm</t>
  </si>
  <si>
    <t>8x4x8mm</t>
  </si>
  <si>
    <t>Multifibroid-adenomyotic uterus noted on scan today. The ovaries appear normal and mobile bilaterally with no evidence of endometriomas. Right ovarian hemorrhagic corpus luteum noted. Abnormal posterior pelvic compartment noted on 'deep endometriosis scan' today. The POD is not obliterated. Possible left uterosacral ligament endometriosis noted.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
If she has underlying endometriosis, this is likely to be superficial disease.</t>
  </si>
  <si>
    <t> The ovaries appear normal and mobile bilaterally with no evidence of endometriomas. The POD is not obliterated. There is no obvious right uterosacral ligament, vaginal, rectovaginal septum, torus uterinus, anterior rectal or rectosigmoid deep endometriotic lesions present. Normal anterior pelvic compartment noted on 'deep endometriosis ultrasound scan' today. Bladder appears grossly normal and there is no obvious hydroureter bilaterally.</t>
  </si>
  <si>
    <t> 7939.19</t>
  </si>
  <si>
    <t>1. Size 23 mm x 25 mm x 25 mm. Mean 24.3 mm. Vol 7.527 cm3. intramural. Posterior. 2. Size 26 mm x 31 mm x 36 mm. Mean 31.0 mm. Vol 15.193 cm3.
Subserous. Posterior
3. Size 4 mm x 10 mm x 9 mm. Mean 7.7 mm. Vol 0.188 cm3.
Subserous. Anterior</t>
  </si>
  <si>
    <t>1 x intramural, 2 x subserous</t>
  </si>
  <si>
    <t> Corpus luteum: haemorrhagic. Size 21.0 mm x 22.0 mm x 21.0 mm</t>
  </si>
  <si>
    <t>7x2x6 mm</t>
  </si>
  <si>
    <t>Multifibroid-adenomyotic uterus noted on scan today.</t>
  </si>
  <si>
    <t>Comet</t>
  </si>
  <si>
    <t>No  IUD present</t>
  </si>
  <si>
    <t xml:space="preserve">Negative complete </t>
  </si>
  <si>
    <t>Complete obliteration</t>
  </si>
  <si>
    <t xml:space="preserve">Yes - not specified </t>
  </si>
  <si>
    <t>Bladder</t>
  </si>
  <si>
    <t>Not adherent</t>
  </si>
  <si>
    <t>Pulling Sleeve</t>
  </si>
  <si>
    <t>Uterine serosa</t>
  </si>
  <si>
    <t xml:space="preserve">Adhered left ovary </t>
  </si>
  <si>
    <t>Copied cells for data validation stop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</si>
</sst>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mm/yyyy;@"/>
  </numFmts>
  <fonts count="117">
    <font>
      <sz val="11"/>
      <color theme="1"/>
      <name val="Calibri"/>
      <family val="2"/>
      <scheme val="minor"/>
    </font>
    <font>
      <b/>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000000"/>
      <name val="Calibri"/>
      <family val="2"/>
      <scheme val="minor"/>
    </font>
    <font>
      <sz val="11"/>
      <color rgb="FF000000"/>
      <name val="Calibri"/>
      <family val="2"/>
      <charset val="1"/>
    </font>
    <font>
      <sz val="11"/>
      <color rgb="FF444444"/>
      <name val="Calibri"/>
      <family val="2"/>
      <charset val="1"/>
    </font>
    <font>
      <sz val="11"/>
      <color rgb="FF000000"/>
      <name val="Calibri"/>
      <family val="2"/>
    </font>
    <font>
      <sz val="9"/>
      <color rgb="FF000000"/>
      <name val="Calibri"/>
      <family val="2"/>
    </font>
    <font>
      <sz val="9"/>
      <color theme="1"/>
      <name val="Calibri"/>
      <family val="2"/>
      <scheme val="minor"/>
    </font>
    <font>
      <b/>
      <sz val="10"/>
      <color theme="1"/>
      <name val="Calibri"/>
      <family val="2"/>
      <scheme val="minor"/>
    </font>
    <font>
      <sz val="9"/>
      <color rgb="FF000000"/>
      <name val="Segoe UI"/>
      <family val="2"/>
    </font>
    <font>
      <sz val="11"/>
      <color rgb="FF000000"/>
      <name val="Calibri"/>
      <scheme val="minor"/>
    </font>
    <font>
      <b/>
      <sz val="9"/>
      <color theme="1"/>
      <name val="Calibri"/>
      <family val="2"/>
      <scheme val="minor"/>
    </font>
    <font>
      <b/>
      <sz val="9"/>
      <color rgb="FF000000"/>
      <name val="Calibri"/>
      <family val="2"/>
    </font>
    <font>
      <sz val="9"/>
      <color rgb="FF000000"/>
      <name val="Calibri"/>
      <family val="2"/>
      <scheme val="minor"/>
    </font>
    <font>
      <sz val="9"/>
      <color rgb="FF000000"/>
      <name val="Calibri"/>
    </font>
    <font>
      <sz val="9"/>
      <color rgb="FF000000"/>
      <name val="Calibri"/>
      <scheme val="minor"/>
    </font>
    <font>
      <b/>
      <sz val="10"/>
      <color rgb="FF000000"/>
      <name val="Calibri"/>
      <family val="2"/>
    </font>
    <font>
      <sz val="9"/>
      <name val="Calibri"/>
      <family val="2"/>
    </font>
    <font>
      <b/>
      <sz val="9"/>
      <name val="Calibri"/>
      <family val="2"/>
    </font>
    <font>
      <sz val="9"/>
      <color rgb="FF000000"/>
      <name val="Arial"/>
    </font>
    <font>
      <sz val="9"/>
      <color theme="1"/>
      <name val="Arial"/>
    </font>
    <font>
      <sz val="9"/>
      <color rgb="FFFF0000"/>
      <name val="Arial"/>
    </font>
    <font>
      <sz val="11"/>
      <color theme="1"/>
      <name val="Arial"/>
    </font>
    <font>
      <sz val="9"/>
      <name val="Arial"/>
    </font>
    <font>
      <b/>
      <sz val="9"/>
      <name val="Arial"/>
    </font>
    <font>
      <b/>
      <sz val="9"/>
      <color rgb="FF000000"/>
      <name val="Calibri"/>
      <scheme val="minor"/>
    </font>
    <font>
      <sz val="9"/>
      <color theme="1"/>
      <name val="Calibri"/>
      <scheme val="minor"/>
    </font>
    <font>
      <b/>
      <sz val="9"/>
      <color rgb="FF000000"/>
      <name val="Calibri"/>
    </font>
    <font>
      <sz val="11"/>
      <color rgb="FF444444"/>
      <name val="Calibri"/>
      <scheme val="minor"/>
    </font>
    <font>
      <sz val="11"/>
      <color rgb="FF333333"/>
      <name val="Calibri"/>
      <scheme val="minor"/>
    </font>
    <font>
      <sz val="11"/>
      <color rgb="FF333333"/>
      <name val="Calibri"/>
      <family val="2"/>
      <scheme val="minor"/>
    </font>
    <font>
      <sz val="11"/>
      <color rgb="FF444444"/>
      <name val="Calibri"/>
      <family val="2"/>
      <scheme val="minor"/>
    </font>
    <font>
      <b/>
      <u/>
      <sz val="9"/>
      <color rgb="FF000000"/>
      <name val="Calibri"/>
      <scheme val="minor"/>
    </font>
    <font>
      <b/>
      <sz val="9"/>
      <color theme="1"/>
      <name val="Calibri"/>
      <scheme val="minor"/>
    </font>
    <font>
      <sz val="9"/>
      <name val="Calibri"/>
      <scheme val="minor"/>
    </font>
    <font>
      <sz val="9"/>
      <color rgb="FFFF0000"/>
      <name val="Calibri"/>
      <scheme val="minor"/>
    </font>
    <font>
      <sz val="9"/>
      <color rgb="FF444444"/>
      <name val="Calibri"/>
      <scheme val="minor"/>
    </font>
    <font>
      <b/>
      <sz val="11"/>
      <color rgb="FF000000"/>
      <name val="Arial"/>
    </font>
    <font>
      <b/>
      <sz val="11"/>
      <color theme="1"/>
      <name val="Arial"/>
    </font>
    <font>
      <sz val="11"/>
      <color rgb="FF000000"/>
      <name val="Arial"/>
    </font>
    <font>
      <b/>
      <sz val="9"/>
      <color rgb="FFFF0000"/>
      <name val="Calibri"/>
      <scheme val="minor"/>
    </font>
    <font>
      <sz val="9"/>
      <color rgb="FFFF0000"/>
      <name val="Calibri"/>
    </font>
    <font>
      <b/>
      <sz val="11"/>
      <color theme="4"/>
      <name val="Arial"/>
    </font>
    <font>
      <sz val="9"/>
      <color rgb="FF333333"/>
      <name val="Calibri"/>
      <scheme val="minor"/>
    </font>
    <font>
      <sz val="8"/>
      <color rgb="FF000000"/>
      <name val="Calibri"/>
      <scheme val="minor"/>
    </font>
    <font>
      <sz val="9"/>
      <color rgb="FF333333"/>
      <name val="Segoe UI"/>
      <charset val="1"/>
    </font>
    <font>
      <b/>
      <sz val="9"/>
      <color rgb="FF000000"/>
      <name val="Calibri"/>
      <family val="2"/>
      <scheme val="minor"/>
    </font>
    <font>
      <sz val="11"/>
      <color rgb="FFFF0000"/>
      <name val="Arial"/>
    </font>
    <font>
      <sz val="9"/>
      <color theme="6" tint="-0.499984740745262"/>
      <name val="Calibri"/>
      <scheme val="minor"/>
    </font>
    <font>
      <sz val="11"/>
      <color rgb="FF000000"/>
      <name val="Calibri"/>
    </font>
    <font>
      <sz val="9"/>
      <name val="Calibri"/>
    </font>
    <font>
      <sz val="9"/>
      <color theme="1"/>
      <name val="Helvetica"/>
      <charset val="1"/>
    </font>
    <font>
      <b/>
      <strike/>
      <sz val="9"/>
      <color rgb="FF000000"/>
      <name val="Calibri"/>
      <family val="2"/>
      <scheme val="minor"/>
    </font>
    <font>
      <b/>
      <strike/>
      <sz val="9"/>
      <color rgb="FF000000"/>
      <name val="Calibri"/>
      <scheme val="minor"/>
    </font>
    <font>
      <strike/>
      <sz val="9"/>
      <color theme="6" tint="-0.499984740745262"/>
      <name val="Calibri"/>
      <scheme val="minor"/>
    </font>
    <font>
      <strike/>
      <sz val="9"/>
      <color rgb="FF000000"/>
      <name val="Calibri"/>
      <scheme val="minor"/>
    </font>
    <font>
      <strike/>
      <sz val="9"/>
      <color theme="1"/>
      <name val="Calibri"/>
      <scheme val="minor"/>
    </font>
    <font>
      <strike/>
      <sz val="9"/>
      <color rgb="FFFF0000"/>
      <name val="Calibri"/>
      <scheme val="minor"/>
    </font>
    <font>
      <strike/>
      <sz val="9"/>
      <name val="Calibri"/>
      <scheme val="minor"/>
    </font>
    <font>
      <sz val="10"/>
      <color rgb="FF000000"/>
      <name val="Calibri"/>
      <charset val="1"/>
    </font>
    <font>
      <b/>
      <sz val="11"/>
      <color theme="0"/>
      <name val="Arial"/>
    </font>
    <font>
      <sz val="9"/>
      <color rgb="FF000000"/>
      <name val="Helvetica"/>
      <charset val="1"/>
    </font>
    <font>
      <sz val="12"/>
      <color rgb="FF000000"/>
      <name val="Arial"/>
    </font>
    <font>
      <b/>
      <sz val="9"/>
      <color rgb="FFFF0000"/>
      <name val="Calibri"/>
      <family val="2"/>
    </font>
    <font>
      <sz val="9"/>
      <color rgb="FF000000"/>
      <name val="Calibri"/>
      <family val="2"/>
      <charset val="1"/>
    </font>
    <font>
      <sz val="9"/>
      <color rgb="FFFF0000"/>
      <name val="Calibri"/>
      <family val="2"/>
    </font>
    <font>
      <sz val="12"/>
      <color rgb="FFFF0000"/>
      <name val="Arial"/>
    </font>
    <font>
      <sz val="11"/>
      <color theme="0"/>
      <name val="Arial"/>
    </font>
    <font>
      <sz val="11"/>
      <color rgb="FF00B050"/>
      <name val="Arial"/>
    </font>
    <font>
      <b/>
      <sz val="16"/>
      <color theme="1"/>
      <name val="Arial"/>
    </font>
    <font>
      <b/>
      <sz val="20"/>
      <color theme="1"/>
      <name val="Arial"/>
    </font>
    <font>
      <sz val="12"/>
      <color theme="1"/>
      <name val="Arial"/>
    </font>
    <font>
      <b/>
      <sz val="12"/>
      <color theme="0"/>
      <name val="Arial"/>
    </font>
    <font>
      <sz val="12"/>
      <color theme="0"/>
      <name val="Arial"/>
    </font>
    <font>
      <sz val="14"/>
      <color theme="1"/>
      <name val="Arial"/>
    </font>
    <font>
      <sz val="12"/>
      <color theme="3"/>
      <name val="Arial"/>
    </font>
    <font>
      <sz val="8"/>
      <color theme="1"/>
      <name val="Calibri"/>
      <scheme val="minor"/>
    </font>
    <font>
      <sz val="8"/>
      <color rgb="FFFF0000"/>
      <name val="Calibri"/>
      <scheme val="minor"/>
    </font>
    <font>
      <b/>
      <sz val="10"/>
      <color rgb="FF000000"/>
      <name val="Calibri"/>
    </font>
    <font>
      <b/>
      <sz val="10"/>
      <color theme="1"/>
      <name val="Calibri"/>
    </font>
    <font>
      <b/>
      <sz val="10"/>
      <color rgb="FFFF0000"/>
      <name val="Calibri"/>
    </font>
    <font>
      <b/>
      <sz val="9"/>
      <color theme="5"/>
      <name val="Calibri"/>
      <scheme val="minor"/>
    </font>
    <font>
      <sz val="11"/>
      <color rgb="FF242424"/>
      <name val="Calibri"/>
      <family val="2"/>
      <charset val="1"/>
    </font>
    <font>
      <sz val="10"/>
      <color theme="1"/>
      <name val="Calibri"/>
    </font>
    <font>
      <b/>
      <sz val="8"/>
      <color theme="5"/>
      <name val="Calibri"/>
      <scheme val="minor"/>
    </font>
    <font>
      <strike/>
      <sz val="8"/>
      <color theme="1"/>
      <name val="Calibri"/>
      <scheme val="minor"/>
    </font>
    <font>
      <sz val="10"/>
      <color rgb="FF000000"/>
      <name val="Calibri"/>
    </font>
    <font>
      <sz val="10"/>
      <color rgb="FF444444"/>
      <name val="Calibri"/>
    </font>
    <font>
      <sz val="10"/>
      <color rgb="FF333333"/>
      <name val="Calibri"/>
    </font>
    <font>
      <sz val="10"/>
      <color rgb="FFFF0000"/>
      <name val="Calibri"/>
    </font>
    <font>
      <sz val="10"/>
      <color rgb="FF242424"/>
      <name val="Calibri"/>
    </font>
    <font>
      <b/>
      <sz val="10"/>
      <color rgb="FFFFFF00"/>
      <name val="Calibri"/>
    </font>
    <font>
      <b/>
      <sz val="10"/>
      <color rgb="FF7030A0"/>
      <name val="Calibri"/>
    </font>
    <font>
      <b/>
      <sz val="10"/>
      <name val="Calibri"/>
    </font>
    <font>
      <sz val="10"/>
      <name val="Calibri"/>
    </font>
    <font>
      <sz val="10"/>
      <color rgb="FF3F3F3F"/>
      <name val="Calibri"/>
    </font>
    <font>
      <b/>
      <sz val="12"/>
      <color rgb="FF00B0F0"/>
      <name val="Calibri"/>
    </font>
    <font>
      <sz val="11"/>
      <color theme="1"/>
      <name val="Aptos"/>
      <charset val="1"/>
    </font>
    <font>
      <sz val="9"/>
      <color theme="1"/>
      <name val="Helvetica,Bold"/>
      <charset val="1"/>
    </font>
    <font>
      <sz val="9"/>
      <color rgb="FF000000"/>
      <name val="Times"/>
      <charset val="1"/>
    </font>
    <font>
      <sz val="11"/>
      <color rgb="FF000000"/>
      <name val="Times"/>
      <charset val="1"/>
    </font>
  </fonts>
  <fills count="10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F7D7D"/>
        <bgColor indexed="64"/>
      </patternFill>
    </fill>
    <fill>
      <patternFill patternType="solid">
        <fgColor rgb="FF00B050"/>
        <bgColor indexed="64"/>
      </patternFill>
    </fill>
    <fill>
      <patternFill patternType="solid">
        <fgColor rgb="FFF2F2F2"/>
        <bgColor rgb="FF000000"/>
      </patternFill>
    </fill>
    <fill>
      <patternFill patternType="solid">
        <fgColor rgb="FFFFF2CC"/>
        <bgColor rgb="FF000000"/>
      </patternFill>
    </fill>
    <fill>
      <patternFill patternType="solid">
        <fgColor theme="0" tint="-0.149998474074526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rgb="FFD0CECE"/>
        <bgColor rgb="FF000000"/>
      </patternFill>
    </fill>
    <fill>
      <patternFill patternType="solid">
        <fgColor rgb="FFFFFF00"/>
        <bgColor rgb="FF000000"/>
      </patternFill>
    </fill>
    <fill>
      <patternFill patternType="solid">
        <fgColor rgb="FFE7E6E6"/>
        <bgColor rgb="FF000000"/>
      </patternFill>
    </fill>
    <fill>
      <patternFill patternType="solid">
        <fgColor rgb="FFF2FFA6"/>
        <bgColor indexed="64"/>
      </patternFill>
    </fill>
    <fill>
      <patternFill patternType="solid">
        <fgColor rgb="FFB4C6E7"/>
        <bgColor rgb="FF000000"/>
      </patternFill>
    </fill>
    <fill>
      <patternFill patternType="solid">
        <fgColor theme="7" tint="0.59999389629810485"/>
        <bgColor indexed="64"/>
      </patternFill>
    </fill>
    <fill>
      <patternFill patternType="solid">
        <fgColor rgb="FF9BC2E6"/>
        <bgColor rgb="FF000000"/>
      </patternFill>
    </fill>
    <fill>
      <patternFill patternType="solid">
        <fgColor theme="4" tint="0.59999389629810485"/>
        <bgColor indexed="64"/>
      </patternFill>
    </fill>
    <fill>
      <patternFill patternType="solid">
        <fgColor theme="8" tint="0.59999389629810485"/>
        <bgColor indexed="64"/>
      </patternFill>
    </fill>
    <fill>
      <patternFill patternType="solid">
        <fgColor theme="3" tint="0.59999389629810485"/>
        <bgColor indexed="64"/>
      </patternFill>
    </fill>
    <fill>
      <patternFill patternType="solid">
        <fgColor theme="0"/>
        <bgColor indexed="64"/>
      </patternFill>
    </fill>
    <fill>
      <patternFill patternType="solid">
        <fgColor rgb="FFFFE699"/>
        <bgColor rgb="FF000000"/>
      </patternFill>
    </fill>
    <fill>
      <patternFill patternType="solid">
        <fgColor rgb="FFE4C9FF"/>
        <bgColor rgb="FF000000"/>
      </patternFill>
    </fill>
    <fill>
      <patternFill patternType="solid">
        <fgColor rgb="FFBFBFBF"/>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rgb="FFFAE0B4"/>
        <bgColor indexed="64"/>
      </patternFill>
    </fill>
    <fill>
      <patternFill patternType="solid">
        <fgColor rgb="FFFF0000"/>
        <bgColor indexed="64"/>
      </patternFill>
    </fill>
    <fill>
      <patternFill patternType="solid">
        <fgColor rgb="FFFF7C8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rgb="FFFDC5C9"/>
        <bgColor indexed="64"/>
      </patternFill>
    </fill>
    <fill>
      <patternFill patternType="solid">
        <fgColor theme="9" tint="0.39997558519241921"/>
        <bgColor indexed="64"/>
      </patternFill>
    </fill>
    <fill>
      <patternFill patternType="solid">
        <fgColor rgb="FFA695BD"/>
        <bgColor indexed="64"/>
      </patternFill>
    </fill>
    <fill>
      <patternFill patternType="solid">
        <fgColor rgb="FFFFC9EF"/>
        <bgColor indexed="64"/>
      </patternFill>
    </fill>
    <fill>
      <patternFill patternType="solid">
        <fgColor rgb="FFCC99FF"/>
        <bgColor indexed="64"/>
      </patternFill>
    </fill>
    <fill>
      <patternFill patternType="solid">
        <fgColor rgb="FF4FE87F"/>
        <bgColor indexed="64"/>
      </patternFill>
    </fill>
    <fill>
      <patternFill patternType="solid">
        <fgColor rgb="FFF2D7FA"/>
        <bgColor indexed="64"/>
      </patternFill>
    </fill>
    <fill>
      <patternFill patternType="solid">
        <fgColor rgb="FFF7FA9D"/>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7"/>
        <bgColor indexed="64"/>
      </patternFill>
    </fill>
    <fill>
      <patternFill patternType="solid">
        <fgColor rgb="FFFFFC4F"/>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9"/>
        <bgColor indexed="64"/>
      </patternFill>
    </fill>
    <fill>
      <patternFill patternType="solid">
        <fgColor theme="3"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bgColor indexed="64"/>
      </patternFill>
    </fill>
    <fill>
      <patternFill patternType="solid">
        <fgColor rgb="FF006C87"/>
        <bgColor indexed="64"/>
      </patternFill>
    </fill>
    <fill>
      <patternFill patternType="solid">
        <fgColor rgb="FFC93030"/>
        <bgColor indexed="64"/>
      </patternFill>
    </fill>
    <fill>
      <patternFill patternType="solid">
        <fgColor rgb="FFF7CDBE"/>
        <bgColor indexed="64"/>
      </patternFill>
    </fill>
    <fill>
      <patternFill patternType="solid">
        <fgColor rgb="FFFCA6A4"/>
        <bgColor indexed="64"/>
      </patternFill>
    </fill>
    <fill>
      <patternFill patternType="solid">
        <fgColor rgb="FFFFBEBD"/>
        <bgColor indexed="64"/>
      </patternFill>
    </fill>
    <fill>
      <patternFill patternType="solid">
        <fgColor rgb="FFFBFCD7"/>
        <bgColor indexed="64"/>
      </patternFill>
    </fill>
    <fill>
      <patternFill patternType="solid">
        <fgColor rgb="FFFCDFD4"/>
        <bgColor indexed="64"/>
      </patternFill>
    </fill>
    <fill>
      <patternFill patternType="solid">
        <fgColor rgb="FFF3D7F5"/>
        <bgColor indexed="64"/>
      </patternFill>
    </fill>
    <fill>
      <patternFill patternType="solid">
        <fgColor rgb="FFF8FAB6"/>
        <bgColor indexed="64"/>
      </patternFill>
    </fill>
    <fill>
      <patternFill patternType="solid">
        <fgColor rgb="FFF5F7A3"/>
        <bgColor indexed="64"/>
      </patternFill>
    </fill>
    <fill>
      <patternFill patternType="solid">
        <fgColor rgb="FFC7DAED"/>
        <bgColor indexed="64"/>
      </patternFill>
    </fill>
  </fills>
  <borders count="5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0000"/>
      </top>
      <bottom/>
      <diagonal/>
    </border>
    <border>
      <left/>
      <right/>
      <top/>
      <bottom style="medium">
        <color rgb="FF000000"/>
      </bottom>
      <diagonal/>
    </border>
    <border>
      <left/>
      <right style="medium">
        <color rgb="FF000000"/>
      </right>
      <top/>
      <bottom/>
      <diagonal/>
    </border>
    <border>
      <left/>
      <right/>
      <top/>
      <bottom style="thin">
        <color rgb="FF000000"/>
      </bottom>
      <diagonal/>
    </border>
    <border>
      <left/>
      <right/>
      <top style="thin">
        <color rgb="FF000000"/>
      </top>
      <bottom/>
      <diagonal/>
    </border>
    <border>
      <left style="thin">
        <color rgb="FF000000"/>
      </left>
      <right/>
      <top/>
      <bottom/>
      <diagonal/>
    </border>
    <border>
      <left/>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style="thin">
        <color indexed="64"/>
      </left>
      <right/>
      <top style="medium">
        <color rgb="FF000000"/>
      </top>
      <bottom/>
      <diagonal/>
    </border>
    <border>
      <left/>
      <right style="thin">
        <color rgb="FF000000"/>
      </right>
      <top style="medium">
        <color rgb="FF000000"/>
      </top>
      <bottom/>
      <diagonal/>
    </border>
    <border>
      <left style="thin">
        <color indexed="64"/>
      </left>
      <right/>
      <top style="medium">
        <color rgb="FF000000"/>
      </top>
      <bottom style="thin">
        <color indexed="64"/>
      </bottom>
      <diagonal/>
    </border>
    <border>
      <left/>
      <right style="thin">
        <color rgb="FF000000"/>
      </right>
      <top style="medium">
        <color rgb="FF000000"/>
      </top>
      <bottom style="thin">
        <color indexed="64"/>
      </bottom>
      <diagonal/>
    </border>
    <border>
      <left/>
      <right/>
      <top style="medium">
        <color rgb="FF000000"/>
      </top>
      <bottom style="thin">
        <color indexed="64"/>
      </bottom>
      <diagonal/>
    </border>
    <border>
      <left/>
      <right style="thin">
        <color indexed="64"/>
      </right>
      <top style="medium">
        <color rgb="FF000000"/>
      </top>
      <bottom style="thin">
        <color indexed="64"/>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indexed="64"/>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theme="0" tint="-0.249977111117893"/>
      </top>
      <bottom/>
      <diagonal/>
    </border>
    <border>
      <left/>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style="thin">
        <color rgb="FF000000"/>
      </right>
      <top style="thin">
        <color indexed="64"/>
      </top>
      <bottom/>
      <diagonal/>
    </border>
    <border>
      <left/>
      <right style="thin">
        <color indexed="64"/>
      </right>
      <top style="thin">
        <color rgb="FF000000"/>
      </top>
      <bottom/>
      <diagonal/>
    </border>
    <border>
      <left/>
      <right/>
      <top style="thin">
        <color theme="1"/>
      </top>
      <bottom style="thin">
        <color theme="1"/>
      </bottom>
      <diagonal/>
    </border>
    <border>
      <left style="thin">
        <color theme="7" tint="0.39997558519241921"/>
      </left>
      <right/>
      <top/>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style="thin">
        <color theme="1" tint="0.249977111117893"/>
      </right>
      <top style="thin">
        <color theme="1" tint="0.249977111117893"/>
      </top>
      <bottom style="thin">
        <color theme="1" tint="0.249977111117893"/>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4" applyNumberFormat="0" applyAlignment="0" applyProtection="0"/>
    <xf numFmtId="0" fontId="11" fillId="7" borderId="5" applyNumberFormat="0" applyAlignment="0" applyProtection="0"/>
    <xf numFmtId="0" fontId="12" fillId="7" borderId="4" applyNumberFormat="0" applyAlignment="0" applyProtection="0"/>
    <xf numFmtId="0" fontId="13" fillId="0" borderId="6" applyNumberFormat="0" applyFill="0" applyAlignment="0" applyProtection="0"/>
    <xf numFmtId="0" fontId="14" fillId="8" borderId="7" applyNumberFormat="0" applyAlignment="0" applyProtection="0"/>
    <xf numFmtId="0" fontId="15" fillId="0" borderId="0" applyNumberFormat="0" applyFill="0" applyBorder="0" applyAlignment="0" applyProtection="0"/>
    <xf numFmtId="0" fontId="2" fillId="9" borderId="8" applyNumberFormat="0" applyFont="0" applyAlignment="0" applyProtection="0"/>
    <xf numFmtId="0" fontId="16" fillId="0" borderId="0" applyNumberFormat="0" applyFill="0" applyBorder="0" applyAlignment="0" applyProtection="0"/>
    <xf numFmtId="0" fontId="1" fillId="0" borderId="9" applyNumberFormat="0" applyFill="0" applyAlignment="0" applyProtection="0"/>
    <xf numFmtId="0" fontId="17"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7" fillId="33" borderId="0" applyNumberFormat="0" applyBorder="0" applyAlignment="0" applyProtection="0"/>
  </cellStyleXfs>
  <cellXfs count="725">
    <xf numFmtId="0" fontId="0" fillId="0" borderId="0" xfId="0"/>
    <xf numFmtId="0" fontId="18" fillId="0" borderId="0" xfId="0" applyFont="1"/>
    <xf numFmtId="0" fontId="20" fillId="0" borderId="0" xfId="0" applyFont="1"/>
    <xf numFmtId="0" fontId="23" fillId="0" borderId="0" xfId="0" applyFont="1" applyAlignment="1">
      <alignment horizontal="left"/>
    </xf>
    <xf numFmtId="0" fontId="21" fillId="0" borderId="0" xfId="0" applyFont="1"/>
    <xf numFmtId="14" fontId="22" fillId="0" borderId="0" xfId="0" applyNumberFormat="1" applyFont="1" applyAlignment="1">
      <alignment horizontal="left"/>
    </xf>
    <xf numFmtId="0" fontId="22"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28" fillId="0" borderId="0" xfId="0" applyFont="1" applyAlignment="1">
      <alignment horizontal="left"/>
    </xf>
    <xf numFmtId="0" fontId="33" fillId="0" borderId="0" xfId="0" applyFont="1" applyAlignment="1">
      <alignment horizontal="left"/>
    </xf>
    <xf numFmtId="0" fontId="23" fillId="53" borderId="0" xfId="0" applyFont="1" applyFill="1" applyAlignment="1">
      <alignment horizontal="left"/>
    </xf>
    <xf numFmtId="0" fontId="22" fillId="47" borderId="0" xfId="0" applyFont="1" applyFill="1" applyAlignment="1">
      <alignment horizontal="left"/>
    </xf>
    <xf numFmtId="0" fontId="24" fillId="53" borderId="0" xfId="0" applyFont="1" applyFill="1" applyAlignment="1">
      <alignment horizontal="left"/>
    </xf>
    <xf numFmtId="0" fontId="38" fillId="0" borderId="0" xfId="0" applyFont="1"/>
    <xf numFmtId="0" fontId="39" fillId="0" borderId="0" xfId="0" applyFont="1" applyAlignment="1">
      <alignment horizontal="left"/>
    </xf>
    <xf numFmtId="14" fontId="39" fillId="0" borderId="0" xfId="0" applyNumberFormat="1" applyFont="1" applyAlignment="1">
      <alignment horizontal="left"/>
    </xf>
    <xf numFmtId="0" fontId="39" fillId="40" borderId="0" xfId="0" applyFont="1" applyFill="1" applyAlignment="1">
      <alignment horizontal="left"/>
    </xf>
    <xf numFmtId="14" fontId="39" fillId="40" borderId="0" xfId="0" applyNumberFormat="1" applyFont="1" applyFill="1" applyAlignment="1">
      <alignment horizontal="left"/>
    </xf>
    <xf numFmtId="0" fontId="39" fillId="58" borderId="0" xfId="0" applyFont="1" applyFill="1" applyAlignment="1">
      <alignment horizontal="left"/>
    </xf>
    <xf numFmtId="17" fontId="39" fillId="0" borderId="0" xfId="0" applyNumberFormat="1" applyFont="1" applyAlignment="1">
      <alignment horizontal="left"/>
    </xf>
    <xf numFmtId="0" fontId="39" fillId="59" borderId="0" xfId="0" applyFont="1" applyFill="1" applyAlignment="1">
      <alignment horizontal="left"/>
    </xf>
    <xf numFmtId="0" fontId="25" fillId="0" borderId="0" xfId="0" applyFont="1"/>
    <xf numFmtId="0" fontId="0" fillId="45" borderId="0" xfId="0" applyFill="1"/>
    <xf numFmtId="0" fontId="21" fillId="0" borderId="31" xfId="0" applyFont="1" applyBorder="1"/>
    <xf numFmtId="0" fontId="21" fillId="0" borderId="12" xfId="0" applyFont="1" applyBorder="1"/>
    <xf numFmtId="0" fontId="21" fillId="0" borderId="32" xfId="0" applyFont="1" applyBorder="1"/>
    <xf numFmtId="0" fontId="21" fillId="0" borderId="11" xfId="0" applyFont="1" applyBorder="1"/>
    <xf numFmtId="0" fontId="21" fillId="0" borderId="33" xfId="0" applyFont="1" applyBorder="1"/>
    <xf numFmtId="0" fontId="23" fillId="45" borderId="0" xfId="0" applyFont="1" applyFill="1" applyAlignment="1">
      <alignment horizontal="left"/>
    </xf>
    <xf numFmtId="0" fontId="22" fillId="45" borderId="0" xfId="0" applyFont="1" applyFill="1" applyAlignment="1">
      <alignment horizontal="left"/>
    </xf>
    <xf numFmtId="0" fontId="41" fillId="0" borderId="0" xfId="0" applyFont="1" applyAlignment="1">
      <alignment horizontal="left"/>
    </xf>
    <xf numFmtId="0" fontId="42" fillId="0" borderId="0" xfId="0" applyFont="1" applyAlignment="1">
      <alignment horizontal="left"/>
    </xf>
    <xf numFmtId="0" fontId="31" fillId="0" borderId="0" xfId="0" applyFont="1" applyAlignment="1">
      <alignment horizontal="left"/>
    </xf>
    <xf numFmtId="0" fontId="42" fillId="0" borderId="0" xfId="0" applyFont="1" applyAlignment="1">
      <alignment horizontal="left" wrapText="1"/>
    </xf>
    <xf numFmtId="0" fontId="31" fillId="0" borderId="0" xfId="0" applyFont="1"/>
    <xf numFmtId="0" fontId="23" fillId="0" borderId="0" xfId="0" applyFont="1" applyAlignment="1">
      <alignment horizontal="left" wrapText="1"/>
    </xf>
    <xf numFmtId="0" fontId="28" fillId="0" borderId="0" xfId="0" applyFont="1" applyAlignment="1">
      <alignment horizontal="center" vertical="center" wrapText="1"/>
    </xf>
    <xf numFmtId="0" fontId="34" fillId="0" borderId="0" xfId="0" applyFont="1" applyAlignment="1">
      <alignment horizontal="center" vertical="center" wrapText="1"/>
    </xf>
    <xf numFmtId="0" fontId="23" fillId="45" borderId="0" xfId="0" applyFont="1" applyFill="1" applyAlignment="1">
      <alignment horizontal="center" vertical="center" wrapText="1"/>
    </xf>
    <xf numFmtId="0" fontId="23" fillId="0" borderId="0" xfId="0" applyFont="1" applyAlignment="1">
      <alignment horizontal="center" vertical="center" wrapText="1"/>
    </xf>
    <xf numFmtId="0" fontId="32" fillId="61" borderId="0" xfId="0" applyFont="1" applyFill="1" applyAlignment="1">
      <alignment horizontal="left"/>
    </xf>
    <xf numFmtId="0" fontId="28" fillId="61" borderId="0" xfId="0" applyFont="1" applyFill="1" applyAlignment="1">
      <alignment horizontal="left"/>
    </xf>
    <xf numFmtId="0" fontId="23" fillId="0" borderId="14" xfId="0" applyFont="1" applyBorder="1" applyAlignment="1">
      <alignment horizontal="center" vertical="center" wrapText="1"/>
    </xf>
    <xf numFmtId="0" fontId="22" fillId="0" borderId="15" xfId="0" applyFont="1" applyBorder="1" applyAlignment="1">
      <alignment horizontal="left"/>
    </xf>
    <xf numFmtId="0" fontId="30" fillId="0" borderId="17" xfId="0" applyFont="1" applyBorder="1" applyAlignment="1">
      <alignment horizontal="left"/>
    </xf>
    <xf numFmtId="0" fontId="23" fillId="0" borderId="15" xfId="0" applyFont="1" applyBorder="1" applyAlignment="1">
      <alignment horizontal="left"/>
    </xf>
    <xf numFmtId="0" fontId="23" fillId="0" borderId="17" xfId="0" applyFont="1" applyBorder="1" applyAlignment="1">
      <alignment horizontal="left"/>
    </xf>
    <xf numFmtId="0" fontId="23" fillId="0" borderId="20" xfId="0" applyFont="1" applyBorder="1" applyAlignment="1">
      <alignment horizontal="left"/>
    </xf>
    <xf numFmtId="0" fontId="23" fillId="0" borderId="13" xfId="0" applyFont="1" applyBorder="1" applyAlignment="1">
      <alignment horizontal="left"/>
    </xf>
    <xf numFmtId="0" fontId="23" fillId="0" borderId="21" xfId="0" applyFont="1" applyBorder="1" applyAlignment="1">
      <alignment horizontal="left"/>
    </xf>
    <xf numFmtId="0" fontId="39" fillId="57" borderId="0" xfId="0" applyFont="1" applyFill="1" applyAlignment="1">
      <alignment horizontal="left"/>
    </xf>
    <xf numFmtId="14" fontId="23" fillId="0" borderId="0" xfId="0" applyNumberFormat="1" applyFont="1" applyAlignment="1">
      <alignment horizontal="left"/>
    </xf>
    <xf numFmtId="0" fontId="26" fillId="0" borderId="0" xfId="0" applyFont="1"/>
    <xf numFmtId="0" fontId="44" fillId="0" borderId="0" xfId="0" applyFont="1"/>
    <xf numFmtId="0" fontId="45" fillId="0" borderId="0" xfId="0" applyFont="1"/>
    <xf numFmtId="0" fontId="40" fillId="0" borderId="0" xfId="0" applyFont="1" applyAlignment="1">
      <alignment horizontal="left"/>
    </xf>
    <xf numFmtId="0" fontId="40" fillId="40" borderId="0" xfId="0" applyFont="1" applyFill="1" applyAlignment="1">
      <alignment horizontal="left"/>
    </xf>
    <xf numFmtId="0" fontId="40" fillId="58" borderId="0" xfId="0" applyFont="1" applyFill="1" applyAlignment="1">
      <alignment horizontal="left"/>
    </xf>
    <xf numFmtId="0" fontId="49" fillId="0" borderId="0" xfId="0" applyFont="1" applyAlignment="1">
      <alignment horizontal="left"/>
    </xf>
    <xf numFmtId="0" fontId="46" fillId="0" borderId="0" xfId="0" applyFont="1"/>
    <xf numFmtId="0" fontId="47" fillId="0" borderId="0" xfId="0" applyFont="1"/>
    <xf numFmtId="0" fontId="39" fillId="47" borderId="0" xfId="0" applyFont="1" applyFill="1" applyAlignment="1">
      <alignment horizontal="left"/>
    </xf>
    <xf numFmtId="0" fontId="29" fillId="0" borderId="0" xfId="0" applyFont="1" applyAlignment="1">
      <alignment horizontal="left"/>
    </xf>
    <xf numFmtId="0" fontId="40" fillId="50" borderId="0" xfId="0" applyFont="1" applyFill="1" applyAlignment="1">
      <alignment horizontal="left" wrapText="1"/>
    </xf>
    <xf numFmtId="0" fontId="39" fillId="50" borderId="0" xfId="0" applyFont="1" applyFill="1" applyAlignment="1">
      <alignment horizontal="left" wrapText="1"/>
    </xf>
    <xf numFmtId="0" fontId="35" fillId="50" borderId="0" xfId="0" applyFont="1" applyFill="1" applyAlignment="1">
      <alignment wrapText="1"/>
    </xf>
    <xf numFmtId="0" fontId="39" fillId="53" borderId="0" xfId="0" applyFont="1" applyFill="1" applyAlignment="1">
      <alignment horizontal="left" wrapText="1"/>
    </xf>
    <xf numFmtId="0" fontId="35" fillId="62" borderId="0" xfId="0" applyFont="1" applyFill="1" applyAlignment="1">
      <alignment wrapText="1"/>
    </xf>
    <xf numFmtId="0" fontId="39" fillId="62" borderId="0" xfId="0" applyFont="1" applyFill="1" applyAlignment="1">
      <alignment horizontal="left" wrapText="1"/>
    </xf>
    <xf numFmtId="0" fontId="36" fillId="45" borderId="0" xfId="0" applyFont="1" applyFill="1" applyAlignment="1">
      <alignment wrapText="1"/>
    </xf>
    <xf numFmtId="0" fontId="35" fillId="52" borderId="23" xfId="0" applyFont="1" applyFill="1" applyBorder="1" applyAlignment="1">
      <alignment wrapText="1"/>
    </xf>
    <xf numFmtId="0" fontId="35" fillId="52" borderId="10" xfId="0" applyFont="1" applyFill="1" applyBorder="1" applyAlignment="1">
      <alignment wrapText="1"/>
    </xf>
    <xf numFmtId="0" fontId="35" fillId="0" borderId="10" xfId="0" applyFont="1" applyBorder="1" applyAlignment="1">
      <alignment wrapText="1"/>
    </xf>
    <xf numFmtId="0" fontId="35" fillId="50" borderId="24" xfId="0" applyFont="1" applyFill="1" applyBorder="1" applyAlignment="1">
      <alignment wrapText="1"/>
    </xf>
    <xf numFmtId="0" fontId="35" fillId="50" borderId="25" xfId="0" applyFont="1" applyFill="1" applyBorder="1" applyAlignment="1">
      <alignment wrapText="1"/>
    </xf>
    <xf numFmtId="0" fontId="35" fillId="0" borderId="28" xfId="0" applyFont="1" applyBorder="1" applyAlignment="1">
      <alignment wrapText="1"/>
    </xf>
    <xf numFmtId="0" fontId="35" fillId="62" borderId="26" xfId="0" applyFont="1" applyFill="1" applyBorder="1" applyAlignment="1">
      <alignment wrapText="1"/>
    </xf>
    <xf numFmtId="0" fontId="35" fillId="62" borderId="27" xfId="0" applyFont="1" applyFill="1" applyBorder="1" applyAlignment="1">
      <alignment wrapText="1"/>
    </xf>
    <xf numFmtId="0" fontId="35" fillId="50" borderId="10" xfId="0" applyFont="1" applyFill="1" applyBorder="1" applyAlignment="1">
      <alignment wrapText="1"/>
    </xf>
    <xf numFmtId="0" fontId="35" fillId="62" borderId="10" xfId="0" applyFont="1" applyFill="1" applyBorder="1" applyAlignment="1">
      <alignment wrapText="1"/>
    </xf>
    <xf numFmtId="0" fontId="37" fillId="64" borderId="28" xfId="0" applyFont="1" applyFill="1" applyBorder="1" applyAlignment="1">
      <alignment wrapText="1"/>
    </xf>
    <xf numFmtId="0" fontId="36" fillId="0" borderId="0" xfId="0" applyFont="1" applyAlignment="1">
      <alignment wrapText="1"/>
    </xf>
    <xf numFmtId="0" fontId="35" fillId="0" borderId="0" xfId="0" applyFont="1" applyAlignment="1">
      <alignment wrapText="1"/>
    </xf>
    <xf numFmtId="0" fontId="35" fillId="0" borderId="29" xfId="0" applyFont="1" applyBorder="1" applyAlignment="1">
      <alignment wrapText="1"/>
    </xf>
    <xf numFmtId="0" fontId="35" fillId="50" borderId="28" xfId="0" applyFont="1" applyFill="1" applyBorder="1" applyAlignment="1">
      <alignment wrapText="1"/>
    </xf>
    <xf numFmtId="0" fontId="35" fillId="0" borderId="30" xfId="0" applyFont="1" applyBorder="1" applyAlignment="1">
      <alignment wrapText="1"/>
    </xf>
    <xf numFmtId="0" fontId="28" fillId="53" borderId="0" xfId="0" applyFont="1" applyFill="1" applyAlignment="1">
      <alignment horizontal="left"/>
    </xf>
    <xf numFmtId="0" fontId="35" fillId="52" borderId="31" xfId="0" applyFont="1" applyFill="1" applyBorder="1" applyAlignment="1">
      <alignment wrapText="1"/>
    </xf>
    <xf numFmtId="0" fontId="35" fillId="52" borderId="0" xfId="0" applyFont="1" applyFill="1" applyAlignment="1">
      <alignment wrapText="1"/>
    </xf>
    <xf numFmtId="0" fontId="37" fillId="64" borderId="0" xfId="0" applyFont="1" applyFill="1" applyAlignment="1">
      <alignment wrapText="1"/>
    </xf>
    <xf numFmtId="0" fontId="35" fillId="0" borderId="12" xfId="0" applyFont="1" applyBorder="1" applyAlignment="1">
      <alignment wrapText="1"/>
    </xf>
    <xf numFmtId="0" fontId="55" fillId="0" borderId="37" xfId="0" applyFont="1" applyBorder="1" applyAlignment="1">
      <alignment horizontal="right"/>
    </xf>
    <xf numFmtId="0" fontId="40" fillId="2" borderId="0" xfId="0" applyFont="1" applyFill="1" applyAlignment="1">
      <alignment horizontal="left"/>
    </xf>
    <xf numFmtId="0" fontId="55" fillId="0" borderId="38" xfId="0" applyFont="1" applyBorder="1" applyAlignment="1">
      <alignment horizontal="right"/>
    </xf>
    <xf numFmtId="0" fontId="38" fillId="0" borderId="0" xfId="0" applyFont="1" applyAlignment="1">
      <alignment horizontal="right" readingOrder="1"/>
    </xf>
    <xf numFmtId="0" fontId="41" fillId="0" borderId="0" xfId="0" applyFont="1" applyAlignment="1">
      <alignment horizontal="left" wrapText="1"/>
    </xf>
    <xf numFmtId="0" fontId="31" fillId="0" borderId="0" xfId="0" applyFont="1" applyAlignment="1">
      <alignment horizontal="left" wrapText="1"/>
    </xf>
    <xf numFmtId="0" fontId="51" fillId="0" borderId="0" xfId="0" applyFont="1" applyAlignment="1">
      <alignment horizontal="left"/>
    </xf>
    <xf numFmtId="0" fontId="31" fillId="2" borderId="0" xfId="0" applyFont="1" applyFill="1" applyAlignment="1">
      <alignment horizontal="left"/>
    </xf>
    <xf numFmtId="0" fontId="50" fillId="0" borderId="0" xfId="0" applyFont="1" applyAlignment="1">
      <alignment horizontal="left"/>
    </xf>
    <xf numFmtId="0" fontId="31" fillId="37" borderId="0" xfId="0" applyFont="1" applyFill="1" applyAlignment="1">
      <alignment horizontal="left"/>
    </xf>
    <xf numFmtId="0" fontId="52" fillId="0" borderId="0" xfId="0" applyFont="1" applyAlignment="1">
      <alignment horizontal="left"/>
    </xf>
    <xf numFmtId="0" fontId="42" fillId="2" borderId="0" xfId="0" applyFont="1" applyFill="1" applyAlignment="1">
      <alignment horizontal="left"/>
    </xf>
    <xf numFmtId="0" fontId="31" fillId="65" borderId="0" xfId="0" applyFont="1" applyFill="1" applyAlignment="1">
      <alignment horizontal="left"/>
    </xf>
    <xf numFmtId="0" fontId="31" fillId="39" borderId="0" xfId="0" applyFont="1" applyFill="1" applyAlignment="1">
      <alignment horizontal="left"/>
    </xf>
    <xf numFmtId="0" fontId="50" fillId="2" borderId="0" xfId="0" applyFont="1" applyFill="1" applyAlignment="1">
      <alignment horizontal="left"/>
    </xf>
    <xf numFmtId="0" fontId="31" fillId="44" borderId="0" xfId="0" applyFont="1" applyFill="1" applyAlignment="1">
      <alignment horizontal="left"/>
    </xf>
    <xf numFmtId="0" fontId="42" fillId="44" borderId="0" xfId="0" applyFont="1" applyFill="1" applyAlignment="1">
      <alignment horizontal="left"/>
    </xf>
    <xf numFmtId="0" fontId="42" fillId="37" borderId="0" xfId="0" applyFont="1" applyFill="1" applyAlignment="1">
      <alignment horizontal="left"/>
    </xf>
    <xf numFmtId="0" fontId="42" fillId="0" borderId="0" xfId="0" applyFont="1"/>
    <xf numFmtId="0" fontId="30" fillId="0" borderId="0" xfId="0" applyFont="1"/>
    <xf numFmtId="0" fontId="31" fillId="74" borderId="0" xfId="0" applyFont="1" applyFill="1" applyAlignment="1">
      <alignment horizontal="left"/>
    </xf>
    <xf numFmtId="0" fontId="42" fillId="74" borderId="0" xfId="0" applyFont="1" applyFill="1" applyAlignment="1">
      <alignment horizontal="left"/>
    </xf>
    <xf numFmtId="0" fontId="38" fillId="0" borderId="0" xfId="0" applyFont="1" applyAlignment="1">
      <alignment wrapText="1"/>
    </xf>
    <xf numFmtId="0" fontId="57" fillId="0" borderId="0" xfId="0" applyFont="1"/>
    <xf numFmtId="0" fontId="42" fillId="66" borderId="0" xfId="0" applyFont="1" applyFill="1" applyAlignment="1">
      <alignment horizontal="left"/>
    </xf>
    <xf numFmtId="0" fontId="42" fillId="65" borderId="0" xfId="0" applyFont="1" applyFill="1" applyAlignment="1">
      <alignment horizontal="left"/>
    </xf>
    <xf numFmtId="0" fontId="43" fillId="53" borderId="0" xfId="0" applyFont="1" applyFill="1" applyAlignment="1">
      <alignment horizontal="left"/>
    </xf>
    <xf numFmtId="0" fontId="62" fillId="0" borderId="0" xfId="0" applyFont="1" applyAlignment="1">
      <alignment horizontal="left"/>
    </xf>
    <xf numFmtId="0" fontId="39" fillId="76" borderId="0" xfId="0" applyFont="1" applyFill="1" applyAlignment="1">
      <alignment horizontal="left"/>
    </xf>
    <xf numFmtId="0" fontId="39" fillId="37" borderId="0" xfId="0" applyFont="1" applyFill="1" applyAlignment="1">
      <alignment horizontal="left"/>
    </xf>
    <xf numFmtId="0" fontId="42" fillId="0" borderId="12" xfId="0" applyFont="1" applyBorder="1" applyAlignment="1">
      <alignment horizontal="left"/>
    </xf>
    <xf numFmtId="0" fontId="61" fillId="0" borderId="0" xfId="0" applyFont="1" applyAlignment="1">
      <alignment horizontal="left"/>
    </xf>
    <xf numFmtId="0" fontId="31" fillId="0" borderId="12" xfId="0" applyFont="1" applyBorder="1" applyAlignment="1">
      <alignment horizontal="left"/>
    </xf>
    <xf numFmtId="0" fontId="51" fillId="0" borderId="12" xfId="0" applyFont="1" applyBorder="1" applyAlignment="1">
      <alignment horizontal="left"/>
    </xf>
    <xf numFmtId="0" fontId="31" fillId="49" borderId="12" xfId="0" applyFont="1" applyFill="1" applyBorder="1" applyAlignment="1">
      <alignment horizontal="left"/>
    </xf>
    <xf numFmtId="0" fontId="31" fillId="37" borderId="12" xfId="0" applyFont="1" applyFill="1" applyBorder="1" applyAlignment="1">
      <alignment horizontal="left"/>
    </xf>
    <xf numFmtId="0" fontId="31" fillId="70" borderId="12" xfId="0" applyFont="1" applyFill="1" applyBorder="1" applyAlignment="1">
      <alignment horizontal="left"/>
    </xf>
    <xf numFmtId="0" fontId="51" fillId="0" borderId="0" xfId="0" applyFont="1" applyAlignment="1">
      <alignment horizontal="left" wrapText="1"/>
    </xf>
    <xf numFmtId="0" fontId="31" fillId="74" borderId="0" xfId="0" applyFont="1" applyFill="1" applyAlignment="1">
      <alignment horizontal="left" wrapText="1"/>
    </xf>
    <xf numFmtId="0" fontId="31" fillId="2" borderId="0" xfId="0" applyFont="1" applyFill="1" applyAlignment="1">
      <alignment horizontal="left" wrapText="1"/>
    </xf>
    <xf numFmtId="0" fontId="59" fillId="0" borderId="0" xfId="0" applyFont="1" applyAlignment="1">
      <alignment horizontal="left"/>
    </xf>
    <xf numFmtId="0" fontId="19" fillId="0" borderId="0" xfId="0" applyFont="1" applyAlignment="1">
      <alignment horizontal="left"/>
    </xf>
    <xf numFmtId="0" fontId="42" fillId="0" borderId="0" xfId="0" quotePrefix="1" applyFont="1" applyAlignment="1">
      <alignment horizontal="left"/>
    </xf>
    <xf numFmtId="0" fontId="31" fillId="0" borderId="0" xfId="0" quotePrefix="1" applyFont="1" applyAlignment="1">
      <alignment horizontal="left"/>
    </xf>
    <xf numFmtId="0" fontId="49" fillId="74" borderId="0" xfId="0" applyFont="1" applyFill="1" applyAlignment="1">
      <alignment horizontal="left"/>
    </xf>
    <xf numFmtId="0" fontId="31" fillId="45" borderId="0" xfId="0" applyFont="1" applyFill="1" applyAlignment="1">
      <alignment horizontal="left"/>
    </xf>
    <xf numFmtId="0" fontId="42" fillId="45" borderId="0" xfId="0" applyFont="1" applyFill="1" applyAlignment="1">
      <alignment horizontal="left"/>
    </xf>
    <xf numFmtId="16" fontId="42" fillId="0" borderId="0" xfId="0" applyNumberFormat="1" applyFont="1" applyAlignment="1">
      <alignment horizontal="left"/>
    </xf>
    <xf numFmtId="0" fontId="51" fillId="2" borderId="0" xfId="0" applyFont="1" applyFill="1" applyAlignment="1">
      <alignment horizontal="left"/>
    </xf>
    <xf numFmtId="0" fontId="50" fillId="39" borderId="0" xfId="0" applyFont="1" applyFill="1" applyAlignment="1">
      <alignment horizontal="left"/>
    </xf>
    <xf numFmtId="0" fontId="51" fillId="39" borderId="0" xfId="0" applyFont="1" applyFill="1" applyAlignment="1">
      <alignment horizontal="left"/>
    </xf>
    <xf numFmtId="0" fontId="50" fillId="45" borderId="0" xfId="0" applyFont="1" applyFill="1" applyAlignment="1">
      <alignment horizontal="left"/>
    </xf>
    <xf numFmtId="0" fontId="51" fillId="45" borderId="0" xfId="0" applyFont="1" applyFill="1" applyAlignment="1">
      <alignment horizontal="left"/>
    </xf>
    <xf numFmtId="0" fontId="31" fillId="49" borderId="0" xfId="0" applyFont="1" applyFill="1" applyAlignment="1">
      <alignment horizontal="left"/>
    </xf>
    <xf numFmtId="0" fontId="42" fillId="67" borderId="0" xfId="0" applyFont="1" applyFill="1" applyAlignment="1">
      <alignment horizontal="left"/>
    </xf>
    <xf numFmtId="0" fontId="42" fillId="39" borderId="0" xfId="0" applyFont="1" applyFill="1" applyAlignment="1">
      <alignment horizontal="left"/>
    </xf>
    <xf numFmtId="0" fontId="49" fillId="37" borderId="0" xfId="0" applyFont="1" applyFill="1" applyAlignment="1">
      <alignment horizontal="left"/>
    </xf>
    <xf numFmtId="0" fontId="31" fillId="70" borderId="0" xfId="0" applyFont="1" applyFill="1" applyAlignment="1">
      <alignment horizontal="left"/>
    </xf>
    <xf numFmtId="0" fontId="49" fillId="0" borderId="0" xfId="0" applyFont="1" applyAlignment="1">
      <alignment horizontal="left" wrapText="1"/>
    </xf>
    <xf numFmtId="0" fontId="49" fillId="68" borderId="0" xfId="0" applyFont="1" applyFill="1" applyAlignment="1">
      <alignment horizontal="left"/>
    </xf>
    <xf numFmtId="0" fontId="42" fillId="68" borderId="0" xfId="0" applyFont="1" applyFill="1" applyAlignment="1">
      <alignment horizontal="left"/>
    </xf>
    <xf numFmtId="0" fontId="42" fillId="35" borderId="0" xfId="0" applyFont="1" applyFill="1" applyAlignment="1">
      <alignment horizontal="left"/>
    </xf>
    <xf numFmtId="0" fontId="42" fillId="73" borderId="0" xfId="0" applyFont="1" applyFill="1" applyAlignment="1">
      <alignment horizontal="left"/>
    </xf>
    <xf numFmtId="0" fontId="39" fillId="61" borderId="0" xfId="0" applyFont="1" applyFill="1" applyAlignment="1">
      <alignment horizontal="left"/>
    </xf>
    <xf numFmtId="0" fontId="39" fillId="0" borderId="0" xfId="0" applyFont="1" applyAlignment="1">
      <alignment horizontal="left" wrapText="1"/>
    </xf>
    <xf numFmtId="0" fontId="42" fillId="56" borderId="0" xfId="0" applyFont="1" applyFill="1" applyAlignment="1">
      <alignment horizontal="left"/>
    </xf>
    <xf numFmtId="0" fontId="61" fillId="36" borderId="0" xfId="0" applyFont="1" applyFill="1"/>
    <xf numFmtId="0" fontId="42" fillId="0" borderId="14" xfId="0" applyFont="1" applyBorder="1" applyAlignment="1">
      <alignment horizontal="left"/>
    </xf>
    <xf numFmtId="0" fontId="31" fillId="0" borderId="0" xfId="0" applyFont="1" applyAlignment="1">
      <alignment horizontal="left" vertical="top" wrapText="1"/>
    </xf>
    <xf numFmtId="0" fontId="31" fillId="66" borderId="0" xfId="0" applyFont="1" applyFill="1" applyAlignment="1">
      <alignment horizontal="left"/>
    </xf>
    <xf numFmtId="0" fontId="61" fillId="0" borderId="0" xfId="0" applyFont="1"/>
    <xf numFmtId="0" fontId="41" fillId="74" borderId="0" xfId="0" applyFont="1" applyFill="1" applyAlignment="1">
      <alignment horizontal="left"/>
    </xf>
    <xf numFmtId="0" fontId="64" fillId="69" borderId="0" xfId="0" quotePrefix="1" applyFont="1" applyFill="1" applyAlignment="1">
      <alignment horizontal="left"/>
    </xf>
    <xf numFmtId="0" fontId="31" fillId="77" borderId="0" xfId="0" quotePrefix="1" applyFont="1" applyFill="1" applyAlignment="1">
      <alignment horizontal="left"/>
    </xf>
    <xf numFmtId="0" fontId="31" fillId="77" borderId="0" xfId="0" applyFont="1" applyFill="1" applyAlignment="1">
      <alignment horizontal="left"/>
    </xf>
    <xf numFmtId="0" fontId="29" fillId="37" borderId="0" xfId="0" applyFont="1" applyFill="1" applyAlignment="1">
      <alignment horizontal="left"/>
    </xf>
    <xf numFmtId="0" fontId="31" fillId="56" borderId="0" xfId="0" applyFont="1" applyFill="1" applyAlignment="1">
      <alignment horizontal="left"/>
    </xf>
    <xf numFmtId="0" fontId="19" fillId="36" borderId="0" xfId="0" applyFont="1" applyFill="1"/>
    <xf numFmtId="0" fontId="66" fillId="0" borderId="0" xfId="0" applyFont="1"/>
    <xf numFmtId="0" fontId="30" fillId="44" borderId="0" xfId="0" applyFont="1" applyFill="1" applyAlignment="1">
      <alignment wrapText="1"/>
    </xf>
    <xf numFmtId="0" fontId="65" fillId="44" borderId="0" xfId="0" applyFont="1" applyFill="1" applyAlignment="1">
      <alignment wrapText="1"/>
    </xf>
    <xf numFmtId="0" fontId="30" fillId="44" borderId="0" xfId="0" applyFont="1" applyFill="1"/>
    <xf numFmtId="0" fontId="66" fillId="44" borderId="0" xfId="0" applyFont="1" applyFill="1"/>
    <xf numFmtId="0" fontId="57" fillId="44" borderId="0" xfId="0" applyFont="1" applyFill="1"/>
    <xf numFmtId="0" fontId="67" fillId="0" borderId="0" xfId="0" applyFont="1"/>
    <xf numFmtId="0" fontId="42" fillId="65" borderId="0" xfId="0" applyFont="1" applyFill="1" applyAlignment="1">
      <alignment horizontal="left" wrapText="1"/>
    </xf>
    <xf numFmtId="0" fontId="42" fillId="37" borderId="0" xfId="0" applyFont="1" applyFill="1" applyAlignment="1">
      <alignment horizontal="left" vertical="top" wrapText="1"/>
    </xf>
    <xf numFmtId="0" fontId="40" fillId="66" borderId="0" xfId="0" applyFont="1" applyFill="1" applyAlignment="1">
      <alignment horizontal="left"/>
    </xf>
    <xf numFmtId="0" fontId="31" fillId="69" borderId="0" xfId="0" quotePrefix="1" applyFont="1" applyFill="1" applyAlignment="1">
      <alignment horizontal="left"/>
    </xf>
    <xf numFmtId="0" fontId="23" fillId="37" borderId="0" xfId="0" applyFont="1" applyFill="1" applyAlignment="1">
      <alignment horizontal="left"/>
    </xf>
    <xf numFmtId="0" fontId="41" fillId="0" borderId="0" xfId="0" applyFont="1" applyAlignment="1">
      <alignment horizontal="left" vertical="center" wrapText="1"/>
    </xf>
    <xf numFmtId="0" fontId="31" fillId="44" borderId="0" xfId="0" applyFont="1" applyFill="1" applyAlignment="1">
      <alignment wrapText="1"/>
    </xf>
    <xf numFmtId="0" fontId="59" fillId="44" borderId="0" xfId="0" applyFont="1" applyFill="1"/>
    <xf numFmtId="0" fontId="75" fillId="0" borderId="0" xfId="0" applyFont="1"/>
    <xf numFmtId="0" fontId="29" fillId="0" borderId="0" xfId="0" applyFont="1" applyAlignment="1">
      <alignment horizontal="left" wrapText="1"/>
    </xf>
    <xf numFmtId="0" fontId="53" fillId="0" borderId="37" xfId="0" applyFont="1" applyBorder="1" applyAlignment="1">
      <alignment horizontal="center" readingOrder="1"/>
    </xf>
    <xf numFmtId="0" fontId="54" fillId="0" borderId="0" xfId="0" applyFont="1"/>
    <xf numFmtId="0" fontId="23" fillId="37" borderId="0" xfId="0" applyFont="1" applyFill="1" applyAlignment="1">
      <alignment horizontal="center" vertical="center" wrapText="1"/>
    </xf>
    <xf numFmtId="0" fontId="51" fillId="74" borderId="0" xfId="0" applyFont="1" applyFill="1" applyAlignment="1">
      <alignment horizontal="left"/>
    </xf>
    <xf numFmtId="0" fontId="42" fillId="74" borderId="0" xfId="0" applyFont="1" applyFill="1" applyAlignment="1">
      <alignment horizontal="left" wrapText="1"/>
    </xf>
    <xf numFmtId="0" fontId="42" fillId="74" borderId="12" xfId="0" applyFont="1" applyFill="1" applyBorder="1" applyAlignment="1">
      <alignment horizontal="left"/>
    </xf>
    <xf numFmtId="0" fontId="23" fillId="0" borderId="0" xfId="0" applyFont="1"/>
    <xf numFmtId="0" fontId="41" fillId="37" borderId="0" xfId="0" applyFont="1" applyFill="1" applyAlignment="1">
      <alignment horizontal="left" vertical="top" wrapText="1"/>
    </xf>
    <xf numFmtId="0" fontId="22" fillId="2" borderId="0" xfId="0" applyFont="1" applyFill="1" applyAlignment="1">
      <alignment horizontal="left"/>
    </xf>
    <xf numFmtId="16" fontId="23" fillId="0" borderId="0" xfId="0" applyNumberFormat="1" applyFont="1" applyAlignment="1">
      <alignment horizontal="left"/>
    </xf>
    <xf numFmtId="0" fontId="41" fillId="72" borderId="0" xfId="0" applyFont="1" applyFill="1" applyAlignment="1">
      <alignment horizontal="left"/>
    </xf>
    <xf numFmtId="0" fontId="23" fillId="77" borderId="0" xfId="0" applyFont="1" applyFill="1" applyAlignment="1">
      <alignment horizontal="left"/>
    </xf>
    <xf numFmtId="0" fontId="55" fillId="0" borderId="0" xfId="0" applyFont="1"/>
    <xf numFmtId="0" fontId="54" fillId="0" borderId="22" xfId="0" applyFont="1" applyBorder="1" applyAlignment="1">
      <alignment horizontal="left" wrapText="1"/>
    </xf>
    <xf numFmtId="0" fontId="38" fillId="0" borderId="22" xfId="0" applyFont="1" applyBorder="1" applyAlignment="1">
      <alignment horizontal="left" wrapText="1"/>
    </xf>
    <xf numFmtId="0" fontId="38" fillId="0" borderId="22" xfId="0" applyFont="1" applyBorder="1" applyAlignment="1">
      <alignment horizontal="left"/>
    </xf>
    <xf numFmtId="0" fontId="79" fillId="77" borderId="0" xfId="0" applyFont="1" applyFill="1" applyAlignment="1">
      <alignment horizontal="left"/>
    </xf>
    <xf numFmtId="0" fontId="68" fillId="65" borderId="0" xfId="0" applyFont="1" applyFill="1" applyAlignment="1">
      <alignment horizontal="left"/>
    </xf>
    <xf numFmtId="0" fontId="69" fillId="65" borderId="0" xfId="0" applyFont="1" applyFill="1" applyAlignment="1">
      <alignment horizontal="left"/>
    </xf>
    <xf numFmtId="0" fontId="70" fillId="65" borderId="0" xfId="0" quotePrefix="1" applyFont="1" applyFill="1" applyAlignment="1">
      <alignment horizontal="left"/>
    </xf>
    <xf numFmtId="0" fontId="71" fillId="65" borderId="0" xfId="0" applyFont="1" applyFill="1" applyAlignment="1">
      <alignment horizontal="left"/>
    </xf>
    <xf numFmtId="0" fontId="72" fillId="65" borderId="0" xfId="0" applyFont="1" applyFill="1" applyAlignment="1">
      <alignment horizontal="left"/>
    </xf>
    <xf numFmtId="0" fontId="73" fillId="65" borderId="0" xfId="0" applyFont="1" applyFill="1" applyAlignment="1">
      <alignment horizontal="left"/>
    </xf>
    <xf numFmtId="0" fontId="72" fillId="65" borderId="0" xfId="0" applyFont="1" applyFill="1" applyAlignment="1">
      <alignment horizontal="left" wrapText="1"/>
    </xf>
    <xf numFmtId="0" fontId="72" fillId="65" borderId="12" xfId="0" applyFont="1" applyFill="1" applyBorder="1" applyAlignment="1">
      <alignment horizontal="left"/>
    </xf>
    <xf numFmtId="0" fontId="74" fillId="65" borderId="0" xfId="0" applyFont="1" applyFill="1" applyAlignment="1">
      <alignment horizontal="left"/>
    </xf>
    <xf numFmtId="0" fontId="31" fillId="42" borderId="0" xfId="0" quotePrefix="1" applyFont="1" applyFill="1" applyAlignment="1">
      <alignment horizontal="left"/>
    </xf>
    <xf numFmtId="0" fontId="42" fillId="42" borderId="0" xfId="0" applyFont="1" applyFill="1" applyAlignment="1">
      <alignment horizontal="left"/>
    </xf>
    <xf numFmtId="0" fontId="29" fillId="69" borderId="0" xfId="0" quotePrefix="1" applyFont="1" applyFill="1" applyAlignment="1">
      <alignment horizontal="left"/>
    </xf>
    <xf numFmtId="0" fontId="29" fillId="0" borderId="12" xfId="0" applyFont="1" applyBorder="1" applyAlignment="1">
      <alignment horizontal="left"/>
    </xf>
    <xf numFmtId="0" fontId="23" fillId="2" borderId="0" xfId="0" applyFont="1" applyFill="1" applyAlignment="1">
      <alignment horizontal="center" vertical="center" wrapText="1"/>
    </xf>
    <xf numFmtId="0" fontId="30" fillId="0" borderId="0" xfId="0" applyFont="1" applyAlignment="1">
      <alignment horizontal="center" vertical="center" wrapText="1"/>
    </xf>
    <xf numFmtId="0" fontId="80" fillId="0" borderId="0" xfId="0" applyFont="1" applyAlignment="1">
      <alignment horizontal="center" vertical="center" wrapText="1"/>
    </xf>
    <xf numFmtId="0" fontId="31" fillId="71" borderId="0" xfId="0" applyFont="1" applyFill="1" applyAlignment="1">
      <alignment horizontal="left"/>
    </xf>
    <xf numFmtId="0" fontId="28" fillId="76" borderId="0" xfId="0" applyFont="1" applyFill="1" applyAlignment="1">
      <alignment horizontal="left"/>
    </xf>
    <xf numFmtId="0" fontId="23" fillId="76" borderId="0" xfId="0" applyFont="1" applyFill="1" applyAlignment="1">
      <alignment horizontal="center" vertical="center" wrapText="1"/>
    </xf>
    <xf numFmtId="0" fontId="81" fillId="0" borderId="0" xfId="0" applyFont="1" applyAlignment="1">
      <alignment horizontal="left"/>
    </xf>
    <xf numFmtId="0" fontId="82" fillId="0" borderId="0" xfId="0" applyFont="1" applyAlignment="1">
      <alignment horizontal="center"/>
    </xf>
    <xf numFmtId="0" fontId="51" fillId="66" borderId="0" xfId="0" applyFont="1" applyFill="1" applyAlignment="1">
      <alignment horizontal="left"/>
    </xf>
    <xf numFmtId="0" fontId="56" fillId="0" borderId="0" xfId="0" applyFont="1" applyAlignment="1">
      <alignment horizontal="left"/>
    </xf>
    <xf numFmtId="0" fontId="41" fillId="60" borderId="0" xfId="0" applyFont="1" applyFill="1" applyAlignment="1">
      <alignment horizontal="left" vertical="top" wrapText="1"/>
    </xf>
    <xf numFmtId="0" fontId="76" fillId="0" borderId="0" xfId="0" applyFont="1" applyAlignment="1">
      <alignment horizontal="center" readingOrder="1"/>
    </xf>
    <xf numFmtId="0" fontId="53" fillId="0" borderId="0" xfId="0" applyFont="1" applyAlignment="1">
      <alignment horizontal="center" readingOrder="1"/>
    </xf>
    <xf numFmtId="0" fontId="58" fillId="0" borderId="0" xfId="0" applyFont="1"/>
    <xf numFmtId="0" fontId="38" fillId="0" borderId="0" xfId="0" applyFont="1" applyAlignment="1">
      <alignment horizontal="left"/>
    </xf>
    <xf numFmtId="0" fontId="38" fillId="0" borderId="0" xfId="0" applyFont="1" applyAlignment="1">
      <alignment horizontal="center"/>
    </xf>
    <xf numFmtId="0" fontId="38" fillId="0" borderId="0" xfId="0" applyFont="1" applyAlignment="1">
      <alignment horizontal="left" wrapText="1"/>
    </xf>
    <xf numFmtId="0" fontId="83" fillId="0" borderId="0" xfId="0" applyFont="1" applyAlignment="1">
      <alignment wrapText="1"/>
    </xf>
    <xf numFmtId="0" fontId="83" fillId="0" borderId="0" xfId="0" applyFont="1" applyAlignment="1">
      <alignment horizontal="left" wrapText="1"/>
    </xf>
    <xf numFmtId="0" fontId="78" fillId="0" borderId="22" xfId="0" applyFont="1" applyBorder="1"/>
    <xf numFmtId="0" fontId="84" fillId="0" borderId="0" xfId="0" applyFont="1"/>
    <xf numFmtId="0" fontId="55" fillId="0" borderId="22" xfId="0" applyFont="1" applyBorder="1" applyAlignment="1">
      <alignment horizontal="center"/>
    </xf>
    <xf numFmtId="0" fontId="63" fillId="0" borderId="0" xfId="0" applyFont="1" applyAlignment="1">
      <alignment horizontal="center"/>
    </xf>
    <xf numFmtId="0" fontId="78" fillId="41" borderId="22" xfId="0" applyFont="1" applyFill="1" applyBorder="1"/>
    <xf numFmtId="0" fontId="63" fillId="0" borderId="0" xfId="0" applyFont="1"/>
    <xf numFmtId="0" fontId="38" fillId="0" borderId="22" xfId="0" applyFont="1" applyBorder="1"/>
    <xf numFmtId="0" fontId="78" fillId="55" borderId="22" xfId="0" applyFont="1" applyFill="1" applyBorder="1"/>
    <xf numFmtId="0" fontId="78" fillId="0" borderId="0" xfId="0" applyFont="1"/>
    <xf numFmtId="0" fontId="55" fillId="0" borderId="0" xfId="0" applyFont="1" applyAlignment="1">
      <alignment horizontal="left" wrapText="1"/>
    </xf>
    <xf numFmtId="0" fontId="55" fillId="0" borderId="0" xfId="0" applyFont="1" applyAlignment="1">
      <alignment wrapText="1"/>
    </xf>
    <xf numFmtId="0" fontId="55" fillId="89" borderId="21" xfId="0" applyFont="1" applyFill="1" applyBorder="1" applyAlignment="1">
      <alignment wrapText="1"/>
    </xf>
    <xf numFmtId="0" fontId="55" fillId="75" borderId="41" xfId="0" applyFont="1" applyFill="1" applyBorder="1" applyAlignment="1">
      <alignment wrapText="1"/>
    </xf>
    <xf numFmtId="0" fontId="55" fillId="54" borderId="41" xfId="0" applyFont="1" applyFill="1" applyBorder="1" applyAlignment="1">
      <alignment wrapText="1"/>
    </xf>
    <xf numFmtId="0" fontId="55" fillId="78" borderId="41" xfId="0" applyFont="1" applyFill="1" applyBorder="1" applyAlignment="1">
      <alignment wrapText="1"/>
    </xf>
    <xf numFmtId="0" fontId="55" fillId="79" borderId="41" xfId="0" applyFont="1" applyFill="1" applyBorder="1" applyAlignment="1">
      <alignment horizontal="left" wrapText="1"/>
    </xf>
    <xf numFmtId="0" fontId="55" fillId="65" borderId="41" xfId="0" applyFont="1" applyFill="1" applyBorder="1" applyAlignment="1">
      <alignment wrapText="1"/>
    </xf>
    <xf numFmtId="0" fontId="55" fillId="67" borderId="41" xfId="0" applyFont="1" applyFill="1" applyBorder="1" applyAlignment="1">
      <alignment wrapText="1"/>
    </xf>
    <xf numFmtId="0" fontId="55" fillId="80" borderId="41" xfId="0" applyFont="1" applyFill="1" applyBorder="1" applyAlignment="1">
      <alignment wrapText="1"/>
    </xf>
    <xf numFmtId="0" fontId="55" fillId="81" borderId="41" xfId="0" applyFont="1" applyFill="1" applyBorder="1" applyAlignment="1">
      <alignment wrapText="1"/>
    </xf>
    <xf numFmtId="0" fontId="38" fillId="89" borderId="41" xfId="0" applyFont="1" applyFill="1" applyBorder="1" applyAlignment="1">
      <alignment wrapText="1"/>
    </xf>
    <xf numFmtId="0" fontId="38" fillId="45" borderId="22" xfId="0" applyFont="1" applyFill="1" applyBorder="1"/>
    <xf numFmtId="0" fontId="78" fillId="45" borderId="22" xfId="0" applyFont="1" applyFill="1" applyBorder="1"/>
    <xf numFmtId="0" fontId="63" fillId="45" borderId="22" xfId="0" applyFont="1" applyFill="1" applyBorder="1" applyAlignment="1">
      <alignment horizontal="center"/>
    </xf>
    <xf numFmtId="0" fontId="63" fillId="45" borderId="22" xfId="0" applyFont="1" applyFill="1" applyBorder="1"/>
    <xf numFmtId="0" fontId="38" fillId="90" borderId="22" xfId="0" applyFont="1" applyFill="1" applyBorder="1" applyAlignment="1">
      <alignment wrapText="1"/>
    </xf>
    <xf numFmtId="0" fontId="38" fillId="86" borderId="22" xfId="0" applyFont="1" applyFill="1" applyBorder="1" applyAlignment="1">
      <alignment wrapText="1"/>
    </xf>
    <xf numFmtId="0" fontId="38" fillId="88" borderId="22" xfId="0" applyFont="1" applyFill="1" applyBorder="1" applyAlignment="1">
      <alignment wrapText="1"/>
    </xf>
    <xf numFmtId="0" fontId="38" fillId="83" borderId="22" xfId="0" applyFont="1" applyFill="1" applyBorder="1" applyAlignment="1">
      <alignment wrapText="1"/>
    </xf>
    <xf numFmtId="49" fontId="38" fillId="0" borderId="0" xfId="0" applyNumberFormat="1" applyFont="1" applyAlignment="1">
      <alignment horizontal="right" wrapText="1"/>
    </xf>
    <xf numFmtId="0" fontId="86" fillId="41" borderId="0" xfId="0" applyFont="1" applyFill="1"/>
    <xf numFmtId="0" fontId="78" fillId="0" borderId="41" xfId="0" applyFont="1" applyBorder="1" applyAlignment="1">
      <alignment wrapText="1"/>
    </xf>
    <xf numFmtId="0" fontId="78" fillId="0" borderId="22" xfId="0" applyFont="1" applyBorder="1" applyAlignment="1">
      <alignment wrapText="1"/>
    </xf>
    <xf numFmtId="0" fontId="78" fillId="0" borderId="22" xfId="0" applyFont="1" applyBorder="1" applyAlignment="1">
      <alignment horizontal="center"/>
    </xf>
    <xf numFmtId="0" fontId="88" fillId="71" borderId="41" xfId="0" applyFont="1" applyFill="1" applyBorder="1" applyAlignment="1">
      <alignment horizontal="center" wrapText="1" readingOrder="1"/>
    </xf>
    <xf numFmtId="0" fontId="78" fillId="41" borderId="22" xfId="0" applyFont="1" applyFill="1" applyBorder="1" applyAlignment="1">
      <alignment wrapText="1"/>
    </xf>
    <xf numFmtId="0" fontId="78" fillId="0" borderId="22" xfId="0" applyFont="1" applyBorder="1" applyAlignment="1">
      <alignment horizontal="center" wrapText="1"/>
    </xf>
    <xf numFmtId="0" fontId="87" fillId="44" borderId="22" xfId="0" applyFont="1" applyFill="1" applyBorder="1" applyAlignment="1">
      <alignment wrapText="1"/>
    </xf>
    <xf numFmtId="0" fontId="82" fillId="0" borderId="22" xfId="0" applyFont="1" applyBorder="1" applyAlignment="1">
      <alignment wrapText="1"/>
    </xf>
    <xf numFmtId="0" fontId="88" fillId="54" borderId="21" xfId="0" applyFont="1" applyFill="1" applyBorder="1" applyAlignment="1">
      <alignment wrapText="1"/>
    </xf>
    <xf numFmtId="0" fontId="88" fillId="78" borderId="41" xfId="0" applyFont="1" applyFill="1" applyBorder="1" applyAlignment="1">
      <alignment wrapText="1"/>
    </xf>
    <xf numFmtId="0" fontId="88" fillId="92" borderId="41" xfId="0" applyFont="1" applyFill="1" applyBorder="1" applyAlignment="1">
      <alignment wrapText="1"/>
    </xf>
    <xf numFmtId="0" fontId="88" fillId="79" borderId="41" xfId="0" applyFont="1" applyFill="1" applyBorder="1" applyAlignment="1">
      <alignment horizontal="left" wrapText="1"/>
    </xf>
    <xf numFmtId="0" fontId="88" fillId="91" borderId="41" xfId="0" applyFont="1" applyFill="1" applyBorder="1" applyAlignment="1">
      <alignment wrapText="1"/>
    </xf>
    <xf numFmtId="0" fontId="88" fillId="67" borderId="41" xfId="0" applyFont="1" applyFill="1" applyBorder="1" applyAlignment="1">
      <alignment wrapText="1"/>
    </xf>
    <xf numFmtId="0" fontId="88" fillId="80" borderId="41" xfId="0" applyFont="1" applyFill="1" applyBorder="1" applyAlignment="1">
      <alignment wrapText="1"/>
    </xf>
    <xf numFmtId="0" fontId="88" fillId="37" borderId="41" xfId="0" applyFont="1" applyFill="1" applyBorder="1" applyAlignment="1">
      <alignment wrapText="1"/>
    </xf>
    <xf numFmtId="0" fontId="88" fillId="81" borderId="41" xfId="0" applyFont="1" applyFill="1" applyBorder="1" applyAlignment="1">
      <alignment wrapText="1"/>
    </xf>
    <xf numFmtId="0" fontId="87" fillId="0" borderId="0" xfId="0" applyFont="1" applyAlignment="1">
      <alignment wrapText="1"/>
    </xf>
    <xf numFmtId="0" fontId="89" fillId="87" borderId="42" xfId="0" applyFont="1" applyFill="1" applyBorder="1" applyAlignment="1">
      <alignment horizontal="center" wrapText="1" readingOrder="1"/>
    </xf>
    <xf numFmtId="0" fontId="89" fillId="54" borderId="17" xfId="0" applyFont="1" applyFill="1" applyBorder="1" applyAlignment="1">
      <alignment wrapText="1"/>
    </xf>
    <xf numFmtId="0" fontId="89" fillId="78" borderId="42" xfId="0" applyFont="1" applyFill="1" applyBorder="1" applyAlignment="1">
      <alignment wrapText="1"/>
    </xf>
    <xf numFmtId="0" fontId="89" fillId="92" borderId="42" xfId="0" applyFont="1" applyFill="1" applyBorder="1" applyAlignment="1">
      <alignment wrapText="1"/>
    </xf>
    <xf numFmtId="0" fontId="89" fillId="79" borderId="42" xfId="0" applyFont="1" applyFill="1" applyBorder="1" applyAlignment="1">
      <alignment horizontal="left" wrapText="1"/>
    </xf>
    <xf numFmtId="0" fontId="89" fillId="91" borderId="42" xfId="0" applyFont="1" applyFill="1" applyBorder="1" applyAlignment="1">
      <alignment wrapText="1"/>
    </xf>
    <xf numFmtId="0" fontId="89" fillId="67" borderId="42" xfId="0" applyFont="1" applyFill="1" applyBorder="1" applyAlignment="1">
      <alignment wrapText="1"/>
    </xf>
    <xf numFmtId="0" fontId="89" fillId="80" borderId="42" xfId="0" applyFont="1" applyFill="1" applyBorder="1" applyAlignment="1">
      <alignment wrapText="1"/>
    </xf>
    <xf numFmtId="0" fontId="89" fillId="37" borderId="42" xfId="0" applyFont="1" applyFill="1" applyBorder="1" applyAlignment="1">
      <alignment wrapText="1"/>
    </xf>
    <xf numFmtId="0" fontId="89" fillId="81" borderId="42" xfId="0" applyFont="1" applyFill="1" applyBorder="1" applyAlignment="1">
      <alignment wrapText="1"/>
    </xf>
    <xf numFmtId="0" fontId="87" fillId="0" borderId="0" xfId="0" applyFont="1"/>
    <xf numFmtId="0" fontId="87" fillId="0" borderId="22" xfId="0" applyFont="1" applyBorder="1"/>
    <xf numFmtId="0" fontId="91" fillId="0" borderId="0" xfId="0" applyFont="1"/>
    <xf numFmtId="0" fontId="87" fillId="41" borderId="22" xfId="0" applyFont="1" applyFill="1" applyBorder="1"/>
    <xf numFmtId="0" fontId="87" fillId="55" borderId="22" xfId="0" applyFont="1" applyFill="1" applyBorder="1"/>
    <xf numFmtId="0" fontId="78" fillId="0" borderId="0" xfId="0" applyFont="1" applyAlignment="1">
      <alignment horizontal="left" wrapText="1"/>
    </xf>
    <xf numFmtId="0" fontId="87" fillId="0" borderId="22" xfId="0" applyFont="1" applyBorder="1" applyAlignment="1">
      <alignment horizontal="left"/>
    </xf>
    <xf numFmtId="0" fontId="82" fillId="0" borderId="0" xfId="0" applyFont="1" applyAlignment="1">
      <alignment horizontal="left"/>
    </xf>
    <xf numFmtId="0" fontId="88" fillId="82" borderId="22" xfId="0" applyFont="1" applyFill="1" applyBorder="1" applyAlignment="1">
      <alignment horizontal="left" readingOrder="1"/>
    </xf>
    <xf numFmtId="0" fontId="78" fillId="44" borderId="22" xfId="0" applyFont="1" applyFill="1" applyBorder="1" applyAlignment="1">
      <alignment horizontal="left" wrapText="1"/>
    </xf>
    <xf numFmtId="0" fontId="78" fillId="55" borderId="22" xfId="0" applyFont="1" applyFill="1" applyBorder="1" applyAlignment="1">
      <alignment horizontal="left" wrapText="1"/>
    </xf>
    <xf numFmtId="0" fontId="87" fillId="86" borderId="22" xfId="0" applyFont="1" applyFill="1" applyBorder="1" applyAlignment="1">
      <alignment horizontal="left" wrapText="1"/>
    </xf>
    <xf numFmtId="0" fontId="78" fillId="88" borderId="22" xfId="0" applyFont="1" applyFill="1" applyBorder="1" applyAlignment="1">
      <alignment horizontal="left" wrapText="1"/>
    </xf>
    <xf numFmtId="0" fontId="78" fillId="89" borderId="22" xfId="0" applyFont="1" applyFill="1" applyBorder="1" applyAlignment="1">
      <alignment horizontal="left" wrapText="1"/>
    </xf>
    <xf numFmtId="0" fontId="88" fillId="93" borderId="41" xfId="0" applyFont="1" applyFill="1" applyBorder="1" applyAlignment="1">
      <alignment wrapText="1"/>
    </xf>
    <xf numFmtId="0" fontId="89" fillId="93" borderId="42" xfId="0" applyFont="1" applyFill="1" applyBorder="1" applyAlignment="1">
      <alignment wrapText="1"/>
    </xf>
    <xf numFmtId="0" fontId="53" fillId="88" borderId="41" xfId="0" applyFont="1" applyFill="1" applyBorder="1" applyAlignment="1">
      <alignment horizontal="center" wrapText="1" readingOrder="1"/>
    </xf>
    <xf numFmtId="0" fontId="38" fillId="71" borderId="22" xfId="0" applyFont="1" applyFill="1" applyBorder="1" applyAlignment="1">
      <alignment horizontal="left" wrapText="1"/>
    </xf>
    <xf numFmtId="0" fontId="38" fillId="55" borderId="22" xfId="0" applyFont="1" applyFill="1" applyBorder="1" applyAlignment="1">
      <alignment horizontal="left" wrapText="1"/>
    </xf>
    <xf numFmtId="0" fontId="38" fillId="34" borderId="22" xfId="0" applyFont="1" applyFill="1" applyBorder="1" applyAlignment="1">
      <alignment horizontal="left"/>
    </xf>
    <xf numFmtId="0" fontId="92" fillId="0" borderId="0" xfId="0" applyFont="1"/>
    <xf numFmtId="0" fontId="22" fillId="77" borderId="0" xfId="0" applyFont="1" applyFill="1" applyAlignment="1">
      <alignment horizontal="left"/>
    </xf>
    <xf numFmtId="14" fontId="22" fillId="77" borderId="0" xfId="0" applyNumberFormat="1" applyFont="1" applyFill="1" applyAlignment="1">
      <alignment horizontal="left"/>
    </xf>
    <xf numFmtId="0" fontId="29" fillId="0" borderId="0" xfId="0" quotePrefix="1" applyFont="1" applyAlignment="1">
      <alignment horizontal="left"/>
    </xf>
    <xf numFmtId="0" fontId="98" fillId="0" borderId="0" xfId="0" applyFont="1"/>
    <xf numFmtId="0" fontId="41" fillId="63" borderId="0" xfId="0" applyFont="1" applyFill="1" applyAlignment="1">
      <alignment horizontal="left" vertical="top" wrapText="1"/>
    </xf>
    <xf numFmtId="0" fontId="97" fillId="60" borderId="0" xfId="0" applyFont="1" applyFill="1" applyAlignment="1">
      <alignment horizontal="left" vertical="top" wrapText="1"/>
    </xf>
    <xf numFmtId="0" fontId="97" fillId="63" borderId="0" xfId="0" applyFont="1" applyFill="1" applyAlignment="1">
      <alignment horizontal="left" vertical="top" wrapText="1"/>
    </xf>
    <xf numFmtId="0" fontId="41" fillId="65" borderId="0" xfId="0" applyFont="1" applyFill="1" applyAlignment="1">
      <alignment horizontal="left" vertical="top" wrapText="1"/>
    </xf>
    <xf numFmtId="0" fontId="97" fillId="42" borderId="0" xfId="0" applyFont="1" applyFill="1" applyAlignment="1">
      <alignment horizontal="left" vertical="top" wrapText="1"/>
    </xf>
    <xf numFmtId="0" fontId="41" fillId="74" borderId="0" xfId="0" applyFont="1" applyFill="1" applyAlignment="1">
      <alignment horizontal="left" vertical="top" wrapText="1"/>
    </xf>
    <xf numFmtId="0" fontId="41" fillId="74" borderId="0" xfId="0" applyFont="1" applyFill="1" applyAlignment="1">
      <alignment horizontal="left" vertical="top"/>
    </xf>
    <xf numFmtId="0" fontId="41" fillId="60" borderId="12" xfId="0" applyFont="1" applyFill="1" applyBorder="1" applyAlignment="1">
      <alignment horizontal="left" vertical="top" wrapText="1"/>
    </xf>
    <xf numFmtId="0" fontId="41" fillId="44" borderId="0" xfId="0" applyFont="1" applyFill="1" applyAlignment="1">
      <alignment horizontal="left" vertical="top" wrapText="1"/>
    </xf>
    <xf numFmtId="0" fontId="60" fillId="44" borderId="0" xfId="0" applyFont="1" applyFill="1" applyAlignment="1">
      <alignment horizontal="left" vertical="top"/>
    </xf>
    <xf numFmtId="0" fontId="31" fillId="63" borderId="0" xfId="0" applyFont="1" applyFill="1" applyAlignment="1">
      <alignment horizontal="left" vertical="top" wrapText="1"/>
    </xf>
    <xf numFmtId="0" fontId="49" fillId="56" borderId="0" xfId="0" applyFont="1" applyFill="1" applyAlignment="1">
      <alignment horizontal="left"/>
    </xf>
    <xf numFmtId="0" fontId="41" fillId="56" borderId="0" xfId="0" applyFont="1" applyFill="1" applyAlignment="1">
      <alignment horizontal="left"/>
    </xf>
    <xf numFmtId="0" fontId="41" fillId="71" borderId="0" xfId="0" applyFont="1" applyFill="1" applyAlignment="1">
      <alignment horizontal="left"/>
    </xf>
    <xf numFmtId="0" fontId="49" fillId="71" borderId="0" xfId="0" applyFont="1" applyFill="1" applyAlignment="1">
      <alignment horizontal="left"/>
    </xf>
    <xf numFmtId="0" fontId="49" fillId="37" borderId="0" xfId="0" applyFont="1" applyFill="1" applyAlignment="1">
      <alignment horizontal="left" vertical="top" wrapText="1"/>
    </xf>
    <xf numFmtId="0" fontId="64" fillId="0" borderId="0" xfId="0" quotePrefix="1" applyFont="1" applyAlignment="1">
      <alignment horizontal="left"/>
    </xf>
    <xf numFmtId="0" fontId="100" fillId="60" borderId="0" xfId="0" applyFont="1" applyFill="1" applyAlignment="1">
      <alignment horizontal="left" vertical="top" wrapText="1"/>
    </xf>
    <xf numFmtId="0" fontId="92" fillId="74" borderId="0" xfId="0" applyFont="1" applyFill="1" applyAlignment="1">
      <alignment horizontal="left"/>
    </xf>
    <xf numFmtId="0" fontId="92" fillId="0" borderId="0" xfId="0" applyFont="1" applyAlignment="1">
      <alignment horizontal="left"/>
    </xf>
    <xf numFmtId="0" fontId="60" fillId="0" borderId="0" xfId="0" applyFont="1" applyAlignment="1">
      <alignment horizontal="left"/>
    </xf>
    <xf numFmtId="0" fontId="101" fillId="65" borderId="0" xfId="0" applyFont="1" applyFill="1" applyAlignment="1">
      <alignment horizontal="left"/>
    </xf>
    <xf numFmtId="20" fontId="42" fillId="0" borderId="0" xfId="0" applyNumberFormat="1" applyFont="1" applyAlignment="1">
      <alignment horizontal="left"/>
    </xf>
    <xf numFmtId="0" fontId="29" fillId="56" borderId="0" xfId="0" applyFont="1" applyFill="1" applyAlignment="1">
      <alignment horizontal="left"/>
    </xf>
    <xf numFmtId="0" fontId="23" fillId="56" borderId="0" xfId="0" applyFont="1" applyFill="1" applyAlignment="1">
      <alignment horizontal="left"/>
    </xf>
    <xf numFmtId="0" fontId="102" fillId="45" borderId="0" xfId="0" applyFont="1" applyFill="1"/>
    <xf numFmtId="0" fontId="102" fillId="60" borderId="0" xfId="0" applyFont="1" applyFill="1"/>
    <xf numFmtId="0" fontId="103" fillId="60" borderId="0" xfId="0" applyFont="1" applyFill="1"/>
    <xf numFmtId="0" fontId="102" fillId="60" borderId="0" xfId="0" applyFont="1" applyFill="1" applyAlignment="1">
      <alignment horizontal="right"/>
    </xf>
    <xf numFmtId="0" fontId="104" fillId="60" borderId="0" xfId="0" applyFont="1" applyFill="1"/>
    <xf numFmtId="0" fontId="99" fillId="60" borderId="0" xfId="0" applyFont="1" applyFill="1"/>
    <xf numFmtId="0" fontId="99" fillId="69" borderId="0" xfId="0" applyFont="1" applyFill="1" applyAlignment="1">
      <alignment horizontal="right"/>
    </xf>
    <xf numFmtId="0" fontId="99" fillId="69" borderId="0" xfId="0" applyFont="1" applyFill="1"/>
    <xf numFmtId="0" fontId="99" fillId="99" borderId="0" xfId="0" applyFont="1" applyFill="1"/>
    <xf numFmtId="0" fontId="103" fillId="96" borderId="0" xfId="0" applyFont="1" applyFill="1"/>
    <xf numFmtId="0" fontId="99" fillId="96" borderId="0" xfId="0" applyFont="1" applyFill="1"/>
    <xf numFmtId="0" fontId="102" fillId="96" borderId="0" xfId="0" applyFont="1" applyFill="1"/>
    <xf numFmtId="0" fontId="99" fillId="96" borderId="0" xfId="0" applyFont="1" applyFill="1" applyAlignment="1">
      <alignment vertical="top"/>
    </xf>
    <xf numFmtId="0" fontId="102" fillId="56" borderId="0" xfId="0" applyFont="1" applyFill="1"/>
    <xf numFmtId="0" fontId="103" fillId="56" borderId="0" xfId="0" applyFont="1" applyFill="1"/>
    <xf numFmtId="0" fontId="99" fillId="56" borderId="0" xfId="0" applyFont="1" applyFill="1"/>
    <xf numFmtId="0" fontId="103" fillId="56" borderId="0" xfId="0" applyFont="1" applyFill="1" applyAlignment="1">
      <alignment vertical="top"/>
    </xf>
    <xf numFmtId="0" fontId="99" fillId="56" borderId="0" xfId="0" applyFont="1" applyFill="1" applyAlignment="1">
      <alignment vertical="top"/>
    </xf>
    <xf numFmtId="0" fontId="22" fillId="56" borderId="0" xfId="0" applyFont="1" applyFill="1" applyAlignment="1">
      <alignment horizontal="left"/>
    </xf>
    <xf numFmtId="0" fontId="33" fillId="56" borderId="0" xfId="0" applyFont="1" applyFill="1" applyAlignment="1">
      <alignment horizontal="left"/>
    </xf>
    <xf numFmtId="0" fontId="99" fillId="98" borderId="0" xfId="0" applyFont="1" applyFill="1" applyAlignment="1">
      <alignment horizontal="left" vertical="top" wrapText="1"/>
    </xf>
    <xf numFmtId="0" fontId="99" fillId="94" borderId="0" xfId="0" applyFont="1" applyFill="1" applyAlignment="1">
      <alignment horizontal="left" vertical="top" wrapText="1"/>
    </xf>
    <xf numFmtId="0" fontId="102" fillId="51" borderId="0" xfId="0" applyFont="1" applyFill="1" applyAlignment="1">
      <alignment horizontal="left" vertical="top" wrapText="1"/>
    </xf>
    <xf numFmtId="0" fontId="99" fillId="51" borderId="0" xfId="0" applyFont="1" applyFill="1" applyAlignment="1">
      <alignment horizontal="left" vertical="top" wrapText="1"/>
    </xf>
    <xf numFmtId="0" fontId="102" fillId="45" borderId="0" xfId="0" applyFont="1" applyFill="1" applyAlignment="1">
      <alignment horizontal="left" vertical="top" wrapText="1"/>
    </xf>
    <xf numFmtId="0" fontId="102" fillId="94" borderId="0" xfId="0" applyFont="1" applyFill="1" applyAlignment="1">
      <alignment horizontal="left" vertical="top" wrapText="1"/>
    </xf>
    <xf numFmtId="0" fontId="102" fillId="98" borderId="0" xfId="0" applyFont="1" applyFill="1" applyAlignment="1">
      <alignment horizontal="left" vertical="top" wrapText="1"/>
    </xf>
    <xf numFmtId="0" fontId="102" fillId="94" borderId="0" xfId="0" applyFont="1" applyFill="1" applyAlignment="1">
      <alignment vertical="top" wrapText="1"/>
    </xf>
    <xf numFmtId="0" fontId="102" fillId="60" borderId="0" xfId="0" applyFont="1" applyFill="1" applyAlignment="1">
      <alignment horizontal="center" vertical="top" wrapText="1"/>
    </xf>
    <xf numFmtId="0" fontId="102" fillId="60" borderId="0" xfId="0" applyFont="1" applyFill="1" applyAlignment="1">
      <alignment horizontal="left" vertical="top" wrapText="1"/>
    </xf>
    <xf numFmtId="0" fontId="99" fillId="60" borderId="0" xfId="0" applyFont="1" applyFill="1" applyAlignment="1">
      <alignment horizontal="left" vertical="top" wrapText="1"/>
    </xf>
    <xf numFmtId="0" fontId="99" fillId="60" borderId="0" xfId="0" applyFont="1" applyFill="1" applyAlignment="1">
      <alignment horizontal="center" vertical="top" wrapText="1"/>
    </xf>
    <xf numFmtId="0" fontId="102" fillId="69" borderId="0" xfId="0" applyFont="1" applyFill="1" applyAlignment="1">
      <alignment horizontal="center" vertical="top" wrapText="1"/>
    </xf>
    <xf numFmtId="0" fontId="102" fillId="69" borderId="0" xfId="0" applyFont="1" applyFill="1" applyAlignment="1">
      <alignment horizontal="left" vertical="top" wrapText="1"/>
    </xf>
    <xf numFmtId="0" fontId="102" fillId="85" borderId="0" xfId="0" applyFont="1" applyFill="1" applyAlignment="1">
      <alignment horizontal="left" vertical="top" wrapText="1"/>
    </xf>
    <xf numFmtId="0" fontId="102" fillId="69" borderId="50" xfId="0" applyFont="1" applyFill="1" applyBorder="1" applyAlignment="1">
      <alignment horizontal="left" vertical="top" wrapText="1"/>
    </xf>
    <xf numFmtId="0" fontId="99" fillId="97" borderId="0" xfId="0" applyFont="1" applyFill="1" applyAlignment="1">
      <alignment horizontal="left" vertical="top" wrapText="1"/>
    </xf>
    <xf numFmtId="0" fontId="99" fillId="97" borderId="0" xfId="0" applyFont="1" applyFill="1" applyAlignment="1">
      <alignment horizontal="left" vertical="top"/>
    </xf>
    <xf numFmtId="0" fontId="102" fillId="97" borderId="0" xfId="0" applyFont="1" applyFill="1" applyAlignment="1">
      <alignment horizontal="left" vertical="top" wrapText="1"/>
    </xf>
    <xf numFmtId="0" fontId="102" fillId="96" borderId="0" xfId="0" applyFont="1" applyFill="1" applyAlignment="1">
      <alignment horizontal="center" vertical="top" wrapText="1"/>
    </xf>
    <xf numFmtId="0" fontId="102" fillId="96" borderId="0" xfId="0" applyFont="1" applyFill="1" applyAlignment="1">
      <alignment vertical="top" wrapText="1"/>
    </xf>
    <xf numFmtId="0" fontId="102" fillId="45" borderId="54" xfId="0" applyFont="1" applyFill="1" applyBorder="1" applyAlignment="1">
      <alignment vertical="top"/>
    </xf>
    <xf numFmtId="0" fontId="102" fillId="56" borderId="0" xfId="0" applyFont="1" applyFill="1" applyAlignment="1">
      <alignment vertical="top"/>
    </xf>
    <xf numFmtId="0" fontId="102" fillId="42" borderId="18" xfId="0" applyFont="1" applyFill="1" applyBorder="1" applyAlignment="1">
      <alignment vertical="top"/>
    </xf>
    <xf numFmtId="0" fontId="102" fillId="42" borderId="19" xfId="0" applyFont="1" applyFill="1" applyBorder="1" applyAlignment="1">
      <alignment vertical="top"/>
    </xf>
    <xf numFmtId="0" fontId="105" fillId="56" borderId="0" xfId="0" applyFont="1" applyFill="1" applyAlignment="1">
      <alignment vertical="top"/>
    </xf>
    <xf numFmtId="0" fontId="102" fillId="60" borderId="18" xfId="0" applyFont="1" applyFill="1" applyBorder="1" applyAlignment="1">
      <alignment vertical="top" wrapText="1"/>
    </xf>
    <xf numFmtId="0" fontId="99" fillId="60" borderId="18" xfId="0" applyFont="1" applyFill="1" applyBorder="1" applyAlignment="1">
      <alignment horizontal="left" vertical="top"/>
    </xf>
    <xf numFmtId="0" fontId="99" fillId="60" borderId="19" xfId="0" applyFont="1" applyFill="1" applyBorder="1" applyAlignment="1">
      <alignment horizontal="center" vertical="top" wrapText="1"/>
    </xf>
    <xf numFmtId="0" fontId="99" fillId="60" borderId="19" xfId="0" applyFont="1" applyFill="1" applyBorder="1" applyAlignment="1">
      <alignment horizontal="center" vertical="top"/>
    </xf>
    <xf numFmtId="0" fontId="102" fillId="60" borderId="18" xfId="0" applyFont="1" applyFill="1" applyBorder="1" applyAlignment="1">
      <alignment vertical="top"/>
    </xf>
    <xf numFmtId="0" fontId="105" fillId="60" borderId="19" xfId="0" applyFont="1" applyFill="1" applyBorder="1" applyAlignment="1">
      <alignment vertical="top"/>
    </xf>
    <xf numFmtId="0" fontId="102" fillId="60" borderId="19" xfId="0" applyFont="1" applyFill="1" applyBorder="1" applyAlignment="1">
      <alignment vertical="top"/>
    </xf>
    <xf numFmtId="0" fontId="102" fillId="60" borderId="40" xfId="0" applyFont="1" applyFill="1" applyBorder="1" applyAlignment="1">
      <alignment vertical="top" wrapText="1"/>
    </xf>
    <xf numFmtId="0" fontId="99" fillId="69" borderId="0" xfId="0" applyFont="1" applyFill="1" applyAlignment="1">
      <alignment vertical="top"/>
    </xf>
    <xf numFmtId="0" fontId="99" fillId="69" borderId="18" xfId="0" applyFont="1" applyFill="1" applyBorder="1" applyAlignment="1">
      <alignment vertical="top"/>
    </xf>
    <xf numFmtId="0" fontId="99" fillId="69" borderId="19" xfId="0" applyFont="1" applyFill="1" applyBorder="1" applyAlignment="1">
      <alignment vertical="top"/>
    </xf>
    <xf numFmtId="0" fontId="99" fillId="69" borderId="40" xfId="0" applyFont="1" applyFill="1" applyBorder="1" applyAlignment="1">
      <alignment horizontal="left" vertical="top" wrapText="1"/>
    </xf>
    <xf numFmtId="0" fontId="99" fillId="69" borderId="40" xfId="0" applyFont="1" applyFill="1" applyBorder="1" applyAlignment="1">
      <alignment horizontal="center" vertical="top" wrapText="1"/>
    </xf>
    <xf numFmtId="0" fontId="102" fillId="99" borderId="40" xfId="0" applyFont="1" applyFill="1" applyBorder="1" applyAlignment="1">
      <alignment vertical="top" wrapText="1"/>
    </xf>
    <xf numFmtId="0" fontId="105" fillId="66" borderId="0" xfId="0" applyFont="1" applyFill="1" applyAlignment="1">
      <alignment vertical="top"/>
    </xf>
    <xf numFmtId="0" fontId="102" fillId="96" borderId="19" xfId="0" applyFont="1" applyFill="1" applyBorder="1" applyAlignment="1">
      <alignment vertical="top"/>
    </xf>
    <xf numFmtId="0" fontId="99" fillId="0" borderId="0" xfId="0" applyFont="1" applyAlignment="1">
      <alignment vertical="top" wrapText="1"/>
    </xf>
    <xf numFmtId="0" fontId="102" fillId="42" borderId="0" xfId="0" applyFont="1" applyFill="1"/>
    <xf numFmtId="0" fontId="99" fillId="42" borderId="0" xfId="0" applyFont="1" applyFill="1"/>
    <xf numFmtId="0" fontId="103" fillId="42" borderId="0" xfId="0" applyFont="1" applyFill="1"/>
    <xf numFmtId="0" fontId="99" fillId="60" borderId="0" xfId="0" applyFont="1" applyFill="1" applyAlignment="1">
      <alignment horizontal="center"/>
    </xf>
    <xf numFmtId="0" fontId="99" fillId="69" borderId="0" xfId="0" applyFont="1" applyFill="1" applyAlignment="1">
      <alignment wrapText="1"/>
    </xf>
    <xf numFmtId="0" fontId="99" fillId="69" borderId="0" xfId="0" applyFont="1" applyFill="1" applyAlignment="1">
      <alignment horizontal="center"/>
    </xf>
    <xf numFmtId="0" fontId="102" fillId="97" borderId="0" xfId="0" applyFont="1" applyFill="1"/>
    <xf numFmtId="0" fontId="102" fillId="96" borderId="0" xfId="0" applyFont="1" applyFill="1" applyAlignment="1">
      <alignment horizontal="center" vertical="center" textRotation="90"/>
    </xf>
    <xf numFmtId="0" fontId="103" fillId="45" borderId="0" xfId="0" applyFont="1" applyFill="1"/>
    <xf numFmtId="0" fontId="104" fillId="42" borderId="0" xfId="0" applyFont="1" applyFill="1"/>
    <xf numFmtId="0" fontId="99" fillId="97" borderId="0" xfId="0" applyFont="1" applyFill="1"/>
    <xf numFmtId="0" fontId="99" fillId="45" borderId="0" xfId="0" applyFont="1" applyFill="1"/>
    <xf numFmtId="0" fontId="99" fillId="0" borderId="0" xfId="0" applyFont="1"/>
    <xf numFmtId="0" fontId="99" fillId="0" borderId="0" xfId="0" applyFont="1" applyAlignment="1">
      <alignment vertical="top"/>
    </xf>
    <xf numFmtId="0" fontId="102" fillId="0" borderId="0" xfId="0" applyFont="1"/>
    <xf numFmtId="0" fontId="104" fillId="45" borderId="0" xfId="0" applyFont="1" applyFill="1"/>
    <xf numFmtId="0" fontId="102" fillId="2" borderId="0" xfId="0" applyFont="1" applyFill="1"/>
    <xf numFmtId="0" fontId="99" fillId="0" borderId="0" xfId="0" applyFont="1" applyAlignment="1">
      <alignment wrapText="1"/>
    </xf>
    <xf numFmtId="0" fontId="106" fillId="0" borderId="0" xfId="0" applyFont="1"/>
    <xf numFmtId="0" fontId="102" fillId="0" borderId="0" xfId="0" applyFont="1" applyAlignment="1">
      <alignment horizontal="left"/>
    </xf>
    <xf numFmtId="0" fontId="99" fillId="0" borderId="39" xfId="0" applyFont="1" applyBorder="1"/>
    <xf numFmtId="0" fontId="94" fillId="45" borderId="0" xfId="0" applyFont="1" applyFill="1" applyAlignment="1">
      <alignment horizontal="left" vertical="center" wrapText="1"/>
    </xf>
    <xf numFmtId="0" fontId="102" fillId="66" borderId="54" xfId="0" applyFont="1" applyFill="1" applyBorder="1" applyAlignment="1">
      <alignment horizontal="center" vertical="center" textRotation="90" wrapText="1"/>
    </xf>
    <xf numFmtId="0" fontId="102" fillId="96" borderId="46" xfId="0" applyFont="1" applyFill="1" applyBorder="1" applyAlignment="1">
      <alignment vertical="top"/>
    </xf>
    <xf numFmtId="0" fontId="102" fillId="96" borderId="43" xfId="0" applyFont="1" applyFill="1" applyBorder="1" applyAlignment="1">
      <alignment vertical="top"/>
    </xf>
    <xf numFmtId="0" fontId="102" fillId="66" borderId="0" xfId="0" applyFont="1" applyFill="1" applyAlignment="1">
      <alignment horizontal="center"/>
    </xf>
    <xf numFmtId="0" fontId="102" fillId="96" borderId="46" xfId="0" applyFont="1" applyFill="1" applyBorder="1" applyAlignment="1">
      <alignment horizontal="left" vertical="top" wrapText="1"/>
    </xf>
    <xf numFmtId="0" fontId="102" fillId="96" borderId="43" xfId="0" applyFont="1" applyFill="1" applyBorder="1" applyAlignment="1">
      <alignment horizontal="left" vertical="top" wrapText="1"/>
    </xf>
    <xf numFmtId="0" fontId="102" fillId="96" borderId="43" xfId="0" applyFont="1" applyFill="1" applyBorder="1" applyAlignment="1">
      <alignment horizontal="left" vertical="top"/>
    </xf>
    <xf numFmtId="0" fontId="102" fillId="96" borderId="46" xfId="0" applyFont="1" applyFill="1" applyBorder="1" applyAlignment="1">
      <alignment vertical="top" wrapText="1"/>
    </xf>
    <xf numFmtId="0" fontId="102" fillId="96" borderId="43" xfId="0" applyFont="1" applyFill="1" applyBorder="1" applyAlignment="1">
      <alignment vertical="top" wrapText="1"/>
    </xf>
    <xf numFmtId="0" fontId="102" fillId="96" borderId="54" xfId="0" applyFont="1" applyFill="1" applyBorder="1" applyAlignment="1">
      <alignment horizontal="left" vertical="top" wrapText="1"/>
    </xf>
    <xf numFmtId="0" fontId="102" fillId="66" borderId="0" xfId="0" applyFont="1" applyFill="1" applyAlignment="1">
      <alignment horizontal="center" vertical="center" textRotation="90" wrapText="1"/>
    </xf>
    <xf numFmtId="0" fontId="102" fillId="45" borderId="0" xfId="0" applyFont="1" applyFill="1" applyAlignment="1">
      <alignment horizontal="left" vertical="center" wrapText="1"/>
    </xf>
    <xf numFmtId="0" fontId="94" fillId="45" borderId="0" xfId="0" applyFont="1" applyFill="1" applyAlignment="1">
      <alignment horizontal="left" vertical="center"/>
    </xf>
    <xf numFmtId="0" fontId="94" fillId="66" borderId="0" xfId="0" applyFont="1" applyFill="1" applyAlignment="1">
      <alignment horizontal="left" vertical="center" wrapText="1"/>
    </xf>
    <xf numFmtId="0" fontId="103" fillId="96" borderId="0" xfId="0" applyFont="1" applyFill="1" applyAlignment="1">
      <alignment vertical="top"/>
    </xf>
    <xf numFmtId="0" fontId="95" fillId="45" borderId="0" xfId="0" applyFont="1" applyFill="1"/>
    <xf numFmtId="0" fontId="94" fillId="45" borderId="0" xfId="0" applyFont="1" applyFill="1" applyAlignment="1">
      <alignment vertical="center" wrapText="1"/>
    </xf>
    <xf numFmtId="0" fontId="96" fillId="45" borderId="0" xfId="0" applyFont="1" applyFill="1" applyAlignment="1">
      <alignment vertical="center" wrapText="1"/>
    </xf>
    <xf numFmtId="0" fontId="107" fillId="45" borderId="0" xfId="0" applyFont="1" applyFill="1" applyAlignment="1">
      <alignment vertical="center" wrapText="1"/>
    </xf>
    <xf numFmtId="0" fontId="108" fillId="45" borderId="0" xfId="0" applyFont="1" applyFill="1" applyAlignment="1">
      <alignment vertical="center" wrapText="1"/>
    </xf>
    <xf numFmtId="0" fontId="94" fillId="66" borderId="0" xfId="0" applyFont="1" applyFill="1" applyAlignment="1">
      <alignment vertical="center" wrapText="1"/>
    </xf>
    <xf numFmtId="0" fontId="94" fillId="0" borderId="0" xfId="0" applyFont="1" applyAlignment="1">
      <alignment horizontal="left"/>
    </xf>
    <xf numFmtId="0" fontId="99" fillId="0" borderId="0" xfId="0" applyFont="1" applyAlignment="1">
      <alignment horizontal="left"/>
    </xf>
    <xf numFmtId="0" fontId="102" fillId="45" borderId="0" xfId="0" applyFont="1" applyFill="1" applyAlignment="1">
      <alignment horizontal="left"/>
    </xf>
    <xf numFmtId="14" fontId="102" fillId="0" borderId="0" xfId="0" applyNumberFormat="1" applyFont="1" applyAlignment="1">
      <alignment horizontal="left"/>
    </xf>
    <xf numFmtId="0" fontId="102" fillId="41" borderId="0" xfId="0" applyFont="1" applyFill="1" applyAlignment="1">
      <alignment horizontal="left"/>
    </xf>
    <xf numFmtId="0" fontId="99" fillId="66" borderId="0" xfId="0" applyFont="1" applyFill="1" applyAlignment="1">
      <alignment horizontal="left"/>
    </xf>
    <xf numFmtId="0" fontId="102" fillId="0" borderId="0" xfId="0" applyFont="1" applyAlignment="1">
      <alignment wrapText="1"/>
    </xf>
    <xf numFmtId="0" fontId="95" fillId="0" borderId="0" xfId="0" applyFont="1" applyAlignment="1">
      <alignment horizontal="left"/>
    </xf>
    <xf numFmtId="0" fontId="99" fillId="45" borderId="0" xfId="0" applyFont="1" applyFill="1" applyAlignment="1">
      <alignment horizontal="left"/>
    </xf>
    <xf numFmtId="14" fontId="99" fillId="0" borderId="0" xfId="0" applyNumberFormat="1" applyFont="1" applyAlignment="1">
      <alignment horizontal="left"/>
    </xf>
    <xf numFmtId="0" fontId="109" fillId="0" borderId="0" xfId="0" applyFont="1" applyAlignment="1">
      <alignment horizontal="left"/>
    </xf>
    <xf numFmtId="0" fontId="110" fillId="0" borderId="0" xfId="0" applyFont="1" applyAlignment="1">
      <alignment horizontal="left"/>
    </xf>
    <xf numFmtId="0" fontId="110" fillId="45" borderId="0" xfId="0" applyFont="1" applyFill="1" applyAlignment="1">
      <alignment horizontal="left"/>
    </xf>
    <xf numFmtId="14" fontId="110" fillId="0" borderId="0" xfId="0" applyNumberFormat="1" applyFont="1" applyAlignment="1">
      <alignment horizontal="left"/>
    </xf>
    <xf numFmtId="0" fontId="110" fillId="41" borderId="0" xfId="0" applyFont="1" applyFill="1" applyAlignment="1">
      <alignment horizontal="left"/>
    </xf>
    <xf numFmtId="0" fontId="102" fillId="0" borderId="0" xfId="0" applyFont="1" applyAlignment="1">
      <alignment horizontal="left" vertical="center" wrapText="1"/>
    </xf>
    <xf numFmtId="0" fontId="102" fillId="67" borderId="0" xfId="0" applyFont="1" applyFill="1" applyAlignment="1">
      <alignment horizontal="left"/>
    </xf>
    <xf numFmtId="0" fontId="102" fillId="66" borderId="0" xfId="0" applyFont="1" applyFill="1" applyAlignment="1">
      <alignment horizontal="left"/>
    </xf>
    <xf numFmtId="0" fontId="102" fillId="0" borderId="0" xfId="0" applyFont="1" applyAlignment="1">
      <alignment horizontal="left" wrapText="1"/>
    </xf>
    <xf numFmtId="0" fontId="102" fillId="2" borderId="0" xfId="0" applyFont="1" applyFill="1" applyAlignment="1">
      <alignment horizontal="left"/>
    </xf>
    <xf numFmtId="0" fontId="94" fillId="2" borderId="0" xfId="0" applyFont="1" applyFill="1" applyAlignment="1">
      <alignment horizontal="left"/>
    </xf>
    <xf numFmtId="0" fontId="99" fillId="41" borderId="0" xfId="0" applyFont="1" applyFill="1"/>
    <xf numFmtId="0" fontId="102" fillId="76" borderId="0" xfId="0" applyFont="1" applyFill="1" applyAlignment="1">
      <alignment horizontal="left"/>
    </xf>
    <xf numFmtId="0" fontId="111" fillId="0" borderId="0" xfId="0" applyFont="1" applyAlignment="1">
      <alignment horizontal="left"/>
    </xf>
    <xf numFmtId="0" fontId="99" fillId="67" borderId="0" xfId="0" applyFont="1" applyFill="1" applyAlignment="1">
      <alignment horizontal="left"/>
    </xf>
    <xf numFmtId="17" fontId="102" fillId="0" borderId="0" xfId="0" applyNumberFormat="1" applyFont="1" applyAlignment="1">
      <alignment horizontal="left"/>
    </xf>
    <xf numFmtId="0" fontId="106" fillId="0" borderId="0" xfId="0" applyFont="1" applyAlignment="1">
      <alignment horizontal="left"/>
    </xf>
    <xf numFmtId="0" fontId="102" fillId="75" borderId="0" xfId="0" applyFont="1" applyFill="1"/>
    <xf numFmtId="0" fontId="102" fillId="40" borderId="0" xfId="0" applyFont="1" applyFill="1" applyAlignment="1">
      <alignment horizontal="left"/>
    </xf>
    <xf numFmtId="0" fontId="102" fillId="38" borderId="0" xfId="0" applyFont="1" applyFill="1" applyAlignment="1">
      <alignment horizontal="left"/>
    </xf>
    <xf numFmtId="0" fontId="105" fillId="0" borderId="0" xfId="0" applyFont="1" applyAlignment="1">
      <alignment horizontal="left"/>
    </xf>
    <xf numFmtId="0" fontId="102" fillId="77" borderId="0" xfId="0" applyFont="1" applyFill="1" applyAlignment="1">
      <alignment horizontal="left"/>
    </xf>
    <xf numFmtId="0" fontId="94" fillId="83" borderId="0" xfId="0" applyFont="1" applyFill="1" applyAlignment="1">
      <alignment horizontal="left"/>
    </xf>
    <xf numFmtId="0" fontId="102" fillId="37" borderId="0" xfId="0" applyFont="1" applyFill="1" applyAlignment="1">
      <alignment horizontal="left"/>
    </xf>
    <xf numFmtId="0" fontId="99" fillId="0" borderId="0" xfId="0" applyFont="1" applyAlignment="1">
      <alignment horizontal="left" wrapText="1"/>
    </xf>
    <xf numFmtId="0" fontId="94" fillId="65" borderId="0" xfId="0" applyFont="1" applyFill="1" applyAlignment="1">
      <alignment horizontal="left"/>
    </xf>
    <xf numFmtId="0" fontId="95" fillId="65" borderId="0" xfId="0" applyFont="1" applyFill="1" applyAlignment="1">
      <alignment horizontal="left"/>
    </xf>
    <xf numFmtId="0" fontId="102" fillId="75" borderId="0" xfId="0" applyFont="1" applyFill="1" applyAlignment="1">
      <alignment horizontal="left"/>
    </xf>
    <xf numFmtId="0" fontId="104" fillId="0" borderId="0" xfId="0" applyFont="1"/>
    <xf numFmtId="0" fontId="104" fillId="0" borderId="0" xfId="0" applyFont="1" applyAlignment="1">
      <alignment horizontal="left"/>
    </xf>
    <xf numFmtId="0" fontId="99" fillId="77" borderId="0" xfId="0" applyFont="1" applyFill="1" applyAlignment="1">
      <alignment horizontal="left"/>
    </xf>
    <xf numFmtId="0" fontId="102" fillId="64" borderId="0" xfId="0" applyFont="1" applyFill="1" applyAlignment="1">
      <alignment horizontal="left"/>
    </xf>
    <xf numFmtId="0" fontId="102" fillId="65" borderId="0" xfId="0" applyFont="1" applyFill="1" applyAlignment="1">
      <alignment horizontal="left"/>
    </xf>
    <xf numFmtId="16" fontId="102" fillId="0" borderId="0" xfId="0" applyNumberFormat="1" applyFont="1" applyAlignment="1">
      <alignment horizontal="left"/>
    </xf>
    <xf numFmtId="0" fontId="99" fillId="37" borderId="0" xfId="0" applyFont="1" applyFill="1" applyAlignment="1">
      <alignment horizontal="left"/>
    </xf>
    <xf numFmtId="0" fontId="110" fillId="37" borderId="0" xfId="0" applyFont="1" applyFill="1" applyAlignment="1">
      <alignment horizontal="left"/>
    </xf>
    <xf numFmtId="0" fontId="102" fillId="84" borderId="0" xfId="0" applyFont="1" applyFill="1" applyAlignment="1">
      <alignment horizontal="left"/>
    </xf>
    <xf numFmtId="0" fontId="99" fillId="65" borderId="0" xfId="0" applyFont="1" applyFill="1" applyAlignment="1">
      <alignment horizontal="left"/>
    </xf>
    <xf numFmtId="17" fontId="99" fillId="0" borderId="0" xfId="0" applyNumberFormat="1" applyFont="1" applyAlignment="1">
      <alignment horizontal="left"/>
    </xf>
    <xf numFmtId="0" fontId="102" fillId="0" borderId="0" xfId="0" applyFont="1" applyAlignment="1">
      <alignment horizontal="left" vertical="top" wrapText="1"/>
    </xf>
    <xf numFmtId="0" fontId="106" fillId="36" borderId="0" xfId="0" applyFont="1" applyFill="1" applyAlignment="1">
      <alignment horizontal="left" vertical="top" wrapText="1"/>
    </xf>
    <xf numFmtId="0" fontId="102" fillId="0" borderId="0" xfId="0" applyFont="1" applyAlignment="1">
      <alignment horizontal="left" vertical="top"/>
    </xf>
    <xf numFmtId="0" fontId="106" fillId="36" borderId="0" xfId="0" applyFont="1" applyFill="1"/>
    <xf numFmtId="14" fontId="102" fillId="65" borderId="0" xfId="0" applyNumberFormat="1" applyFont="1" applyFill="1" applyAlignment="1">
      <alignment horizontal="left"/>
    </xf>
    <xf numFmtId="0" fontId="104" fillId="36" borderId="0" xfId="0" applyFont="1" applyFill="1"/>
    <xf numFmtId="0" fontId="105" fillId="0" borderId="0" xfId="0" applyFont="1"/>
    <xf numFmtId="0" fontId="99" fillId="43" borderId="0" xfId="0" applyFont="1" applyFill="1"/>
    <xf numFmtId="0" fontId="94" fillId="43" borderId="0" xfId="0" applyFont="1" applyFill="1" applyAlignment="1">
      <alignment horizontal="left"/>
    </xf>
    <xf numFmtId="14" fontId="102" fillId="43" borderId="0" xfId="0" applyNumberFormat="1" applyFont="1" applyFill="1" applyAlignment="1">
      <alignment horizontal="left"/>
    </xf>
    <xf numFmtId="0" fontId="102" fillId="43" borderId="0" xfId="0" applyFont="1" applyFill="1" applyAlignment="1">
      <alignment horizontal="left"/>
    </xf>
    <xf numFmtId="0" fontId="95" fillId="54" borderId="0" xfId="0" applyFont="1" applyFill="1" applyAlignment="1">
      <alignment horizontal="left"/>
    </xf>
    <xf numFmtId="0" fontId="99" fillId="0" borderId="0" xfId="0" applyFont="1" applyAlignment="1">
      <alignment horizontal="left" vertical="top"/>
    </xf>
    <xf numFmtId="0" fontId="99" fillId="61" borderId="0" xfId="0" applyFont="1" applyFill="1" applyAlignment="1">
      <alignment horizontal="left"/>
    </xf>
    <xf numFmtId="0" fontId="99" fillId="61" borderId="0" xfId="0" applyFont="1" applyFill="1"/>
    <xf numFmtId="0" fontId="99" fillId="61" borderId="0" xfId="0" applyFont="1" applyFill="1" applyAlignment="1">
      <alignment horizontal="left" vertical="top"/>
    </xf>
    <xf numFmtId="0" fontId="94" fillId="54" borderId="0" xfId="0" applyFont="1" applyFill="1" applyAlignment="1">
      <alignment horizontal="left"/>
    </xf>
    <xf numFmtId="0" fontId="102" fillId="61" borderId="0" xfId="0" applyFont="1" applyFill="1" applyAlignment="1">
      <alignment horizontal="left"/>
    </xf>
    <xf numFmtId="0" fontId="99" fillId="2" borderId="0" xfId="0" applyFont="1" applyFill="1"/>
    <xf numFmtId="0" fontId="99" fillId="2" borderId="0" xfId="0" applyFont="1" applyFill="1" applyAlignment="1">
      <alignment horizontal="left"/>
    </xf>
    <xf numFmtId="0" fontId="95" fillId="53" borderId="0" xfId="0" applyFont="1" applyFill="1" applyAlignment="1">
      <alignment horizontal="left"/>
    </xf>
    <xf numFmtId="0" fontId="99" fillId="53" borderId="0" xfId="0" applyFont="1" applyFill="1" applyAlignment="1">
      <alignment horizontal="left"/>
    </xf>
    <xf numFmtId="0" fontId="94" fillId="53" borderId="0" xfId="0" applyFont="1" applyFill="1" applyAlignment="1">
      <alignment horizontal="left"/>
    </xf>
    <xf numFmtId="0" fontId="95" fillId="44" borderId="0" xfId="0" applyFont="1" applyFill="1" applyAlignment="1">
      <alignment horizontal="left"/>
    </xf>
    <xf numFmtId="0" fontId="94" fillId="44" borderId="0" xfId="0" applyFont="1" applyFill="1" applyAlignment="1">
      <alignment horizontal="left"/>
    </xf>
    <xf numFmtId="15" fontId="102" fillId="0" borderId="0" xfId="0" applyNumberFormat="1" applyFont="1" applyAlignment="1">
      <alignment horizontal="left"/>
    </xf>
    <xf numFmtId="0" fontId="102" fillId="66" borderId="13" xfId="0" applyFont="1" applyFill="1" applyBorder="1" applyAlignment="1">
      <alignment horizontal="left"/>
    </xf>
    <xf numFmtId="0" fontId="99" fillId="0" borderId="13" xfId="0" applyFont="1" applyBorder="1"/>
    <xf numFmtId="0" fontId="102" fillId="46" borderId="0" xfId="0" applyFont="1" applyFill="1" applyAlignment="1">
      <alignment horizontal="left"/>
    </xf>
    <xf numFmtId="0" fontId="99" fillId="56" borderId="0" xfId="0" applyFont="1" applyFill="1" applyAlignment="1">
      <alignment horizontal="left"/>
    </xf>
    <xf numFmtId="0" fontId="102" fillId="56" borderId="0" xfId="0" applyFont="1" applyFill="1" applyAlignment="1">
      <alignment horizontal="left"/>
    </xf>
    <xf numFmtId="14" fontId="102" fillId="56" borderId="0" xfId="0" applyNumberFormat="1" applyFont="1" applyFill="1" applyAlignment="1">
      <alignment horizontal="left"/>
    </xf>
    <xf numFmtId="0" fontId="94" fillId="44" borderId="13" xfId="0" applyFont="1" applyFill="1" applyBorder="1" applyAlignment="1">
      <alignment horizontal="left"/>
    </xf>
    <xf numFmtId="0" fontId="99" fillId="0" borderId="13" xfId="0" applyFont="1" applyBorder="1" applyAlignment="1">
      <alignment horizontal="left"/>
    </xf>
    <xf numFmtId="0" fontId="102" fillId="0" borderId="13" xfId="0" applyFont="1" applyBorder="1" applyAlignment="1">
      <alignment horizontal="left"/>
    </xf>
    <xf numFmtId="0" fontId="102" fillId="56" borderId="13" xfId="0" applyFont="1" applyFill="1" applyBorder="1" applyAlignment="1">
      <alignment horizontal="left"/>
    </xf>
    <xf numFmtId="14" fontId="102" fillId="0" borderId="13" xfId="0" applyNumberFormat="1" applyFont="1" applyBorder="1" applyAlignment="1">
      <alignment horizontal="left"/>
    </xf>
    <xf numFmtId="0" fontId="102" fillId="48" borderId="0" xfId="0" applyFont="1" applyFill="1" applyAlignment="1">
      <alignment horizontal="left"/>
    </xf>
    <xf numFmtId="0" fontId="110" fillId="66" borderId="0" xfId="0" applyFont="1" applyFill="1" applyAlignment="1">
      <alignment horizontal="left"/>
    </xf>
    <xf numFmtId="0" fontId="105" fillId="66" borderId="0" xfId="0" applyFont="1" applyFill="1" applyAlignment="1">
      <alignment horizontal="left"/>
    </xf>
    <xf numFmtId="0" fontId="109" fillId="44" borderId="0" xfId="0" applyFont="1" applyFill="1" applyAlignment="1">
      <alignment horizontal="left"/>
    </xf>
    <xf numFmtId="0" fontId="110" fillId="77" borderId="0" xfId="0" applyFont="1" applyFill="1" applyAlignment="1">
      <alignment horizontal="left"/>
    </xf>
    <xf numFmtId="0" fontId="96" fillId="44" borderId="0" xfId="0" applyFont="1" applyFill="1" applyAlignment="1">
      <alignment horizontal="left"/>
    </xf>
    <xf numFmtId="0" fontId="105" fillId="77" borderId="0" xfId="0" applyFont="1" applyFill="1" applyAlignment="1">
      <alignment horizontal="left"/>
    </xf>
    <xf numFmtId="0" fontId="105" fillId="45" borderId="0" xfId="0" applyFont="1" applyFill="1" applyAlignment="1">
      <alignment horizontal="left"/>
    </xf>
    <xf numFmtId="14" fontId="105" fillId="0" borderId="0" xfId="0" applyNumberFormat="1" applyFont="1" applyAlignment="1">
      <alignment horizontal="left"/>
    </xf>
    <xf numFmtId="0" fontId="102" fillId="36" borderId="0" xfId="0" applyFont="1" applyFill="1"/>
    <xf numFmtId="0" fontId="95" fillId="35" borderId="0" xfId="0" applyFont="1" applyFill="1" applyAlignment="1">
      <alignment horizontal="left"/>
    </xf>
    <xf numFmtId="0" fontId="94" fillId="35" borderId="0" xfId="0" applyFont="1" applyFill="1" applyAlignment="1">
      <alignment horizontal="left"/>
    </xf>
    <xf numFmtId="14" fontId="102" fillId="2" borderId="0" xfId="0" applyNumberFormat="1" applyFont="1" applyFill="1" applyAlignment="1">
      <alignment horizontal="left"/>
    </xf>
    <xf numFmtId="0" fontId="102" fillId="44" borderId="0" xfId="0" applyFont="1" applyFill="1" applyAlignment="1">
      <alignment horizontal="left"/>
    </xf>
    <xf numFmtId="14" fontId="99" fillId="0" borderId="0" xfId="0" applyNumberFormat="1" applyFont="1"/>
    <xf numFmtId="0" fontId="99" fillId="44" borderId="0" xfId="0" applyFont="1" applyFill="1" applyAlignment="1">
      <alignment horizontal="left"/>
    </xf>
    <xf numFmtId="0" fontId="99" fillId="84" borderId="0" xfId="0" applyFont="1" applyFill="1" applyAlignment="1">
      <alignment horizontal="left"/>
    </xf>
    <xf numFmtId="0" fontId="99" fillId="66" borderId="0" xfId="0" applyFont="1" applyFill="1"/>
    <xf numFmtId="0" fontId="103" fillId="0" borderId="0" xfId="0" applyFont="1"/>
    <xf numFmtId="0" fontId="103" fillId="0" borderId="0" xfId="0" applyFont="1" applyAlignment="1">
      <alignment vertical="top"/>
    </xf>
    <xf numFmtId="0" fontId="105" fillId="0" borderId="0" xfId="0" applyFont="1" applyAlignment="1">
      <alignment vertical="top"/>
    </xf>
    <xf numFmtId="0" fontId="107" fillId="51" borderId="0" xfId="0" applyFont="1" applyFill="1" applyAlignment="1">
      <alignment vertical="center" wrapText="1"/>
    </xf>
    <xf numFmtId="0" fontId="108" fillId="51" borderId="0" xfId="0" applyFont="1" applyFill="1" applyAlignment="1">
      <alignment vertical="center" wrapText="1"/>
    </xf>
    <xf numFmtId="0" fontId="94" fillId="51" borderId="0" xfId="0" applyFont="1" applyFill="1" applyAlignment="1">
      <alignment vertical="center" wrapText="1"/>
    </xf>
    <xf numFmtId="0" fontId="94" fillId="51" borderId="0" xfId="0" applyFont="1" applyFill="1" applyAlignment="1">
      <alignment horizontal="left" vertical="center" wrapText="1"/>
    </xf>
    <xf numFmtId="0" fontId="94" fillId="51" borderId="0" xfId="0" applyFont="1" applyFill="1" applyAlignment="1">
      <alignment horizontal="left" vertical="center"/>
    </xf>
    <xf numFmtId="0" fontId="95" fillId="51" borderId="0" xfId="0" applyFont="1" applyFill="1" applyAlignment="1">
      <alignment vertical="center" wrapText="1"/>
    </xf>
    <xf numFmtId="0" fontId="62" fillId="51" borderId="0" xfId="0" applyFont="1" applyFill="1" applyAlignment="1">
      <alignment horizontal="left"/>
    </xf>
    <xf numFmtId="0" fontId="102" fillId="100" borderId="0" xfId="0" applyFont="1" applyFill="1" applyAlignment="1">
      <alignment horizontal="left"/>
    </xf>
    <xf numFmtId="0" fontId="102" fillId="101" borderId="0" xfId="0" applyFont="1" applyFill="1" applyAlignment="1">
      <alignment horizontal="left"/>
    </xf>
    <xf numFmtId="0" fontId="99" fillId="102" borderId="0" xfId="0" applyFont="1" applyFill="1" applyAlignment="1">
      <alignment horizontal="center" vertical="top" wrapText="1"/>
    </xf>
    <xf numFmtId="0" fontId="102" fillId="102" borderId="0" xfId="0" applyFont="1" applyFill="1" applyAlignment="1">
      <alignment vertical="top" wrapText="1"/>
    </xf>
    <xf numFmtId="0" fontId="102" fillId="102" borderId="0" xfId="0" applyFont="1" applyFill="1" applyAlignment="1">
      <alignment horizontal="left" vertical="top" wrapText="1"/>
    </xf>
    <xf numFmtId="0" fontId="102" fillId="102" borderId="0" xfId="0" applyFont="1" applyFill="1" applyAlignment="1">
      <alignment horizontal="center" vertical="top" wrapText="1"/>
    </xf>
    <xf numFmtId="0" fontId="99" fillId="85" borderId="0" xfId="0" applyFont="1" applyFill="1" applyAlignment="1">
      <alignment horizontal="left" vertical="top" wrapText="1"/>
    </xf>
    <xf numFmtId="0" fontId="102" fillId="61" borderId="0" xfId="0" applyFont="1" applyFill="1" applyAlignment="1">
      <alignment horizontal="left" vertical="top" wrapText="1"/>
    </xf>
    <xf numFmtId="0" fontId="102" fillId="61" borderId="0" xfId="0" applyFont="1" applyFill="1" applyAlignment="1">
      <alignment horizontal="center" vertical="top" wrapText="1"/>
    </xf>
    <xf numFmtId="0" fontId="102" fillId="98" borderId="0" xfId="0" applyFont="1" applyFill="1" applyAlignment="1">
      <alignment vertical="top" wrapText="1"/>
    </xf>
    <xf numFmtId="0" fontId="102" fillId="98" borderId="16" xfId="0" applyFont="1" applyFill="1" applyBorder="1" applyAlignment="1">
      <alignment horizontal="left" vertical="top" wrapText="1"/>
    </xf>
    <xf numFmtId="0" fontId="102" fillId="96" borderId="50" xfId="0" applyFont="1" applyFill="1" applyBorder="1" applyAlignment="1">
      <alignment horizontal="left" vertical="top" wrapText="1"/>
    </xf>
    <xf numFmtId="0" fontId="102" fillId="96" borderId="50" xfId="0" applyFont="1" applyFill="1" applyBorder="1" applyAlignment="1">
      <alignment horizontal="center" vertical="top" wrapText="1"/>
    </xf>
    <xf numFmtId="0" fontId="102" fillId="95" borderId="0" xfId="0" applyFont="1" applyFill="1" applyAlignment="1">
      <alignment horizontal="left" vertical="top" wrapText="1"/>
    </xf>
    <xf numFmtId="0" fontId="92" fillId="0" borderId="0" xfId="0" applyFont="1" applyAlignment="1">
      <alignment horizontal="left" wrapText="1"/>
    </xf>
    <xf numFmtId="0" fontId="93" fillId="0" borderId="0" xfId="0" applyFont="1" applyAlignment="1">
      <alignment horizontal="left"/>
    </xf>
    <xf numFmtId="0" fontId="99" fillId="101" borderId="0" xfId="0" applyFont="1" applyFill="1"/>
    <xf numFmtId="0" fontId="102" fillId="96" borderId="19" xfId="0" applyFont="1" applyFill="1" applyBorder="1" applyAlignment="1">
      <alignment vertical="top" wrapText="1"/>
    </xf>
    <xf numFmtId="0" fontId="99" fillId="101" borderId="0" xfId="0" applyFont="1" applyFill="1" applyAlignment="1">
      <alignment vertical="top"/>
    </xf>
    <xf numFmtId="0" fontId="102" fillId="45" borderId="51" xfId="0" applyFont="1" applyFill="1" applyBorder="1" applyAlignment="1">
      <alignment horizontal="center" vertical="center" textRotation="90" wrapText="1"/>
    </xf>
    <xf numFmtId="0" fontId="99" fillId="53" borderId="0" xfId="0" applyFont="1" applyFill="1"/>
    <xf numFmtId="0" fontId="94" fillId="60" borderId="0" xfId="0" applyFont="1" applyFill="1" applyAlignment="1">
      <alignment horizontal="left"/>
    </xf>
    <xf numFmtId="0" fontId="102" fillId="60" borderId="0" xfId="0" applyFont="1" applyFill="1" applyAlignment="1">
      <alignment horizontal="left"/>
    </xf>
    <xf numFmtId="0" fontId="99" fillId="101" borderId="0" xfId="0" applyFont="1" applyFill="1" applyAlignment="1">
      <alignment horizontal="left"/>
    </xf>
    <xf numFmtId="0" fontId="99" fillId="42" borderId="0" xfId="0" applyFont="1" applyFill="1" applyAlignment="1">
      <alignment horizontal="right"/>
    </xf>
    <xf numFmtId="0" fontId="114" fillId="0" borderId="0" xfId="0" applyFont="1"/>
    <xf numFmtId="0" fontId="113" fillId="0" borderId="0" xfId="0" applyFont="1" applyAlignment="1">
      <alignment wrapText="1"/>
    </xf>
    <xf numFmtId="0" fontId="115" fillId="56" borderId="0" xfId="0" applyFont="1" applyFill="1"/>
    <xf numFmtId="0" fontId="116" fillId="0" borderId="0" xfId="0" applyFont="1"/>
    <xf numFmtId="0" fontId="65" fillId="0" borderId="0" xfId="0" applyFont="1"/>
    <xf numFmtId="0" fontId="77" fillId="56" borderId="0" xfId="0" applyFont="1" applyFill="1"/>
    <xf numFmtId="0" fontId="99" fillId="0" borderId="0" xfId="0" applyFont="1" applyAlignment="1">
      <alignment horizontal="right"/>
    </xf>
    <xf numFmtId="0" fontId="102" fillId="0" borderId="0" xfId="0" applyFont="1" applyAlignment="1">
      <alignment horizontal="right"/>
    </xf>
    <xf numFmtId="0" fontId="105" fillId="0" borderId="0" xfId="0" applyFont="1" applyAlignment="1">
      <alignment horizontal="right"/>
    </xf>
    <xf numFmtId="0" fontId="99" fillId="0" borderId="13" xfId="0" applyFont="1" applyBorder="1" applyAlignment="1">
      <alignment horizontal="right"/>
    </xf>
    <xf numFmtId="0" fontId="99" fillId="96" borderId="0" xfId="0" applyFont="1" applyFill="1" applyAlignment="1">
      <alignment horizontal="right"/>
    </xf>
    <xf numFmtId="0" fontId="99" fillId="99" borderId="0" xfId="0" applyFont="1" applyFill="1" applyAlignment="1">
      <alignment horizontal="right"/>
    </xf>
    <xf numFmtId="0" fontId="110" fillId="56" borderId="0" xfId="0" applyFont="1" applyFill="1" applyAlignment="1">
      <alignment horizontal="left"/>
    </xf>
    <xf numFmtId="0" fontId="110" fillId="64" borderId="0" xfId="0" applyFont="1" applyFill="1" applyAlignment="1">
      <alignment horizontal="left"/>
    </xf>
    <xf numFmtId="0" fontId="99" fillId="60" borderId="18" xfId="0" applyFont="1" applyFill="1" applyBorder="1" applyAlignment="1">
      <alignment horizontal="left" vertical="top" wrapText="1"/>
    </xf>
    <xf numFmtId="165" fontId="94" fillId="45" borderId="0" xfId="0" applyNumberFormat="1" applyFont="1" applyFill="1" applyAlignment="1">
      <alignment horizontal="left" vertical="center" wrapText="1"/>
    </xf>
    <xf numFmtId="165" fontId="94" fillId="45" borderId="0" xfId="0" applyNumberFormat="1" applyFont="1" applyFill="1" applyAlignment="1">
      <alignment vertical="center" wrapText="1"/>
    </xf>
    <xf numFmtId="165" fontId="94" fillId="51" borderId="0" xfId="0" applyNumberFormat="1" applyFont="1" applyFill="1" applyAlignment="1">
      <alignment vertical="center" wrapText="1"/>
    </xf>
    <xf numFmtId="165" fontId="102" fillId="0" borderId="0" xfId="0" applyNumberFormat="1" applyFont="1" applyAlignment="1">
      <alignment horizontal="left"/>
    </xf>
    <xf numFmtId="165" fontId="99" fillId="0" borderId="0" xfId="0" applyNumberFormat="1" applyFont="1" applyAlignment="1">
      <alignment horizontal="left"/>
    </xf>
    <xf numFmtId="165" fontId="110" fillId="0" borderId="0" xfId="0" applyNumberFormat="1" applyFont="1" applyAlignment="1">
      <alignment horizontal="left"/>
    </xf>
    <xf numFmtId="165" fontId="102" fillId="60" borderId="0" xfId="0" applyNumberFormat="1" applyFont="1" applyFill="1" applyAlignment="1">
      <alignment horizontal="left"/>
    </xf>
    <xf numFmtId="165" fontId="99" fillId="53" borderId="0" xfId="0" applyNumberFormat="1" applyFont="1" applyFill="1" applyAlignment="1">
      <alignment horizontal="left"/>
    </xf>
    <xf numFmtId="165" fontId="102" fillId="0" borderId="13" xfId="0" applyNumberFormat="1" applyFont="1" applyBorder="1" applyAlignment="1">
      <alignment horizontal="left"/>
    </xf>
    <xf numFmtId="165" fontId="105" fillId="0" borderId="0" xfId="0" applyNumberFormat="1" applyFont="1" applyAlignment="1">
      <alignment horizontal="left"/>
    </xf>
    <xf numFmtId="165" fontId="99" fillId="0" borderId="0" xfId="0" applyNumberFormat="1" applyFont="1"/>
    <xf numFmtId="0" fontId="102" fillId="60" borderId="0" xfId="0" applyFont="1" applyFill="1" applyAlignment="1">
      <alignment horizontal="left" vertical="top"/>
    </xf>
    <xf numFmtId="0" fontId="102" fillId="60" borderId="0" xfId="0" applyFont="1" applyFill="1" applyAlignment="1">
      <alignment horizontal="right" vertical="top"/>
    </xf>
    <xf numFmtId="0" fontId="102" fillId="99" borderId="0" xfId="0" applyFont="1" applyFill="1" applyAlignment="1">
      <alignment horizontal="left" vertical="top" wrapText="1"/>
    </xf>
    <xf numFmtId="0" fontId="102" fillId="99" borderId="0" xfId="0" applyFont="1" applyFill="1" applyAlignment="1">
      <alignment horizontal="right" vertical="top" wrapText="1"/>
    </xf>
    <xf numFmtId="0" fontId="110" fillId="101" borderId="0" xfId="0" applyFont="1" applyFill="1" applyAlignment="1">
      <alignment horizontal="left"/>
    </xf>
    <xf numFmtId="0" fontId="102" fillId="96" borderId="0" xfId="0" applyFont="1" applyFill="1" applyAlignment="1">
      <alignment horizontal="left" vertical="top"/>
    </xf>
    <xf numFmtId="0" fontId="102" fillId="96" borderId="0" xfId="0" applyFont="1" applyFill="1" applyAlignment="1">
      <alignment horizontal="right" vertical="top"/>
    </xf>
    <xf numFmtId="165" fontId="102" fillId="42" borderId="0" xfId="0" applyNumberFormat="1" applyFont="1" applyFill="1" applyAlignment="1">
      <alignment horizontal="right" vertical="top" wrapText="1"/>
    </xf>
    <xf numFmtId="165" fontId="94" fillId="45" borderId="0" xfId="0" applyNumberFormat="1" applyFont="1" applyFill="1" applyAlignment="1">
      <alignment horizontal="right" vertical="center" wrapText="1"/>
    </xf>
    <xf numFmtId="165" fontId="94" fillId="51" borderId="0" xfId="0" applyNumberFormat="1" applyFont="1" applyFill="1" applyAlignment="1">
      <alignment horizontal="right" vertical="center" wrapText="1"/>
    </xf>
    <xf numFmtId="165" fontId="102" fillId="0" borderId="0" xfId="0" applyNumberFormat="1" applyFont="1" applyAlignment="1">
      <alignment horizontal="right"/>
    </xf>
    <xf numFmtId="165" fontId="99" fillId="0" borderId="0" xfId="0" applyNumberFormat="1" applyFont="1" applyAlignment="1">
      <alignment horizontal="right"/>
    </xf>
    <xf numFmtId="165" fontId="110" fillId="0" borderId="0" xfId="0" applyNumberFormat="1" applyFont="1" applyAlignment="1">
      <alignment horizontal="right"/>
    </xf>
    <xf numFmtId="165" fontId="102" fillId="2" borderId="0" xfId="0" applyNumberFormat="1" applyFont="1" applyFill="1" applyAlignment="1">
      <alignment horizontal="right"/>
    </xf>
    <xf numFmtId="165" fontId="110" fillId="2" borderId="0" xfId="0" applyNumberFormat="1" applyFont="1" applyFill="1" applyAlignment="1">
      <alignment horizontal="right"/>
    </xf>
    <xf numFmtId="165" fontId="102" fillId="60" borderId="0" xfId="0" applyNumberFormat="1" applyFont="1" applyFill="1" applyAlignment="1">
      <alignment horizontal="right"/>
    </xf>
    <xf numFmtId="165" fontId="99" fillId="53" borderId="0" xfId="0" applyNumberFormat="1" applyFont="1" applyFill="1" applyAlignment="1">
      <alignment horizontal="right"/>
    </xf>
    <xf numFmtId="165" fontId="102" fillId="0" borderId="13" xfId="0" applyNumberFormat="1" applyFont="1" applyBorder="1" applyAlignment="1">
      <alignment horizontal="right"/>
    </xf>
    <xf numFmtId="165" fontId="105" fillId="0" borderId="0" xfId="0" applyNumberFormat="1" applyFont="1" applyAlignment="1">
      <alignment horizontal="right"/>
    </xf>
    <xf numFmtId="0" fontId="110" fillId="0" borderId="13" xfId="0" applyFont="1" applyBorder="1" applyAlignment="1">
      <alignment horizontal="left"/>
    </xf>
    <xf numFmtId="165" fontId="110" fillId="0" borderId="13" xfId="0" applyNumberFormat="1" applyFont="1" applyBorder="1" applyAlignment="1">
      <alignment horizontal="right"/>
    </xf>
    <xf numFmtId="0" fontId="99" fillId="69" borderId="0" xfId="0" applyFont="1" applyFill="1" applyAlignment="1">
      <alignment horizontal="left" vertical="top" wrapText="1"/>
    </xf>
    <xf numFmtId="0" fontId="102" fillId="42" borderId="0" xfId="0" applyFont="1" applyFill="1" applyAlignment="1">
      <alignment horizontal="left" vertical="top" wrapText="1"/>
    </xf>
    <xf numFmtId="0" fontId="102" fillId="96" borderId="0" xfId="0" applyFont="1" applyFill="1" applyAlignment="1">
      <alignment horizontal="left" vertical="top" wrapText="1"/>
    </xf>
    <xf numFmtId="0" fontId="102" fillId="96" borderId="47" xfId="0" applyFont="1" applyFill="1" applyBorder="1" applyAlignment="1">
      <alignment horizontal="left" vertical="top" wrapText="1"/>
    </xf>
    <xf numFmtId="0" fontId="31" fillId="44" borderId="0" xfId="0" applyFont="1" applyFill="1" applyAlignment="1">
      <alignment horizontal="left" vertical="top" wrapText="1"/>
    </xf>
    <xf numFmtId="0" fontId="43" fillId="0" borderId="14" xfId="0" applyFont="1" applyBorder="1" applyAlignment="1">
      <alignment horizontal="center" vertical="center" wrapText="1"/>
    </xf>
    <xf numFmtId="0" fontId="35" fillId="50" borderId="26" xfId="0" applyFont="1" applyFill="1" applyBorder="1" applyAlignment="1">
      <alignment wrapText="1"/>
    </xf>
    <xf numFmtId="0" fontId="35" fillId="50" borderId="27" xfId="0" applyFont="1" applyFill="1" applyBorder="1" applyAlignment="1">
      <alignment wrapText="1"/>
    </xf>
    <xf numFmtId="0" fontId="35" fillId="50" borderId="0" xfId="0" applyFont="1" applyFill="1" applyAlignment="1">
      <alignment horizontal="center" wrapText="1"/>
    </xf>
    <xf numFmtId="0" fontId="35" fillId="62" borderId="0" xfId="0" applyFont="1" applyFill="1" applyAlignment="1">
      <alignment horizontal="center" wrapText="1"/>
    </xf>
    <xf numFmtId="0" fontId="87" fillId="87" borderId="15" xfId="0" applyFont="1" applyFill="1" applyBorder="1" applyAlignment="1">
      <alignment horizontal="center"/>
    </xf>
    <xf numFmtId="0" fontId="87" fillId="87" borderId="0" xfId="0" applyFont="1" applyFill="1" applyAlignment="1">
      <alignment horizontal="center"/>
    </xf>
    <xf numFmtId="0" fontId="87" fillId="88" borderId="35" xfId="0" applyFont="1" applyFill="1" applyBorder="1" applyAlignment="1">
      <alignment horizontal="center" vertical="center"/>
    </xf>
    <xf numFmtId="0" fontId="87" fillId="88" borderId="16" xfId="0" applyFont="1" applyFill="1" applyBorder="1" applyAlignment="1">
      <alignment horizontal="center" vertical="center"/>
    </xf>
    <xf numFmtId="0" fontId="87" fillId="88" borderId="36" xfId="0" applyFont="1" applyFill="1" applyBorder="1" applyAlignment="1">
      <alignment horizontal="center" vertical="center"/>
    </xf>
    <xf numFmtId="0" fontId="87" fillId="82" borderId="22" xfId="0" applyFont="1" applyFill="1" applyBorder="1" applyAlignment="1">
      <alignment horizontal="center" vertical="center"/>
    </xf>
    <xf numFmtId="0" fontId="38" fillId="0" borderId="0" xfId="0" applyFont="1" applyAlignment="1">
      <alignment horizontal="center"/>
    </xf>
    <xf numFmtId="0" fontId="85" fillId="60" borderId="0" xfId="0" applyFont="1" applyFill="1" applyAlignment="1">
      <alignment horizontal="center"/>
    </xf>
    <xf numFmtId="0" fontId="90" fillId="60" borderId="0" xfId="0" applyFont="1" applyFill="1" applyAlignment="1">
      <alignment horizontal="center"/>
    </xf>
    <xf numFmtId="0" fontId="87" fillId="71" borderId="22" xfId="0" applyFont="1" applyFill="1" applyBorder="1" applyAlignment="1">
      <alignment horizontal="center" vertical="center" wrapText="1"/>
    </xf>
    <xf numFmtId="0" fontId="102" fillId="66" borderId="0" xfId="0" applyFont="1" applyFill="1" applyAlignment="1">
      <alignment horizontal="center" vertical="center" textRotation="90"/>
    </xf>
    <xf numFmtId="0" fontId="94" fillId="43" borderId="0" xfId="0" applyFont="1" applyFill="1" applyAlignment="1">
      <alignment horizontal="center"/>
    </xf>
    <xf numFmtId="0" fontId="102" fillId="60" borderId="18" xfId="0" applyFont="1" applyFill="1" applyBorder="1" applyAlignment="1">
      <alignment horizontal="left" vertical="top" wrapText="1"/>
    </xf>
    <xf numFmtId="0" fontId="102" fillId="60" borderId="19" xfId="0" applyFont="1" applyFill="1" applyBorder="1" applyAlignment="1">
      <alignment horizontal="left" vertical="top" wrapText="1"/>
    </xf>
    <xf numFmtId="0" fontId="102" fillId="45" borderId="53" xfId="0" applyFont="1" applyFill="1" applyBorder="1" applyAlignment="1">
      <alignment horizontal="left" vertical="top"/>
    </xf>
    <xf numFmtId="0" fontId="102" fillId="45" borderId="54" xfId="0" applyFont="1" applyFill="1" applyBorder="1" applyAlignment="1">
      <alignment horizontal="left" vertical="top"/>
    </xf>
    <xf numFmtId="0" fontId="102" fillId="42" borderId="18" xfId="0" applyFont="1" applyFill="1" applyBorder="1" applyAlignment="1">
      <alignment horizontal="left" vertical="top"/>
    </xf>
    <xf numFmtId="0" fontId="102" fillId="42" borderId="19" xfId="0" applyFont="1" applyFill="1" applyBorder="1" applyAlignment="1">
      <alignment horizontal="left" vertical="top"/>
    </xf>
    <xf numFmtId="0" fontId="99" fillId="42" borderId="18" xfId="0" applyFont="1" applyFill="1" applyBorder="1" applyAlignment="1">
      <alignment horizontal="left" vertical="top"/>
    </xf>
    <xf numFmtId="0" fontId="99" fillId="42" borderId="19" xfId="0" applyFont="1" applyFill="1" applyBorder="1" applyAlignment="1">
      <alignment horizontal="left" vertical="top"/>
    </xf>
    <xf numFmtId="0" fontId="99" fillId="42" borderId="49" xfId="0" applyFont="1" applyFill="1" applyBorder="1" applyAlignment="1">
      <alignment horizontal="left" vertical="top"/>
    </xf>
    <xf numFmtId="0" fontId="102" fillId="42" borderId="44" xfId="0" applyFont="1" applyFill="1" applyBorder="1" applyAlignment="1">
      <alignment horizontal="left" vertical="top" wrapText="1"/>
    </xf>
    <xf numFmtId="0" fontId="102" fillId="42" borderId="17" xfId="0" applyFont="1" applyFill="1" applyBorder="1" applyAlignment="1">
      <alignment horizontal="left" vertical="top"/>
    </xf>
    <xf numFmtId="0" fontId="102" fillId="45" borderId="54" xfId="0" applyFont="1" applyFill="1" applyBorder="1" applyAlignment="1">
      <alignment horizontal="left" vertical="top" wrapText="1"/>
    </xf>
    <xf numFmtId="0" fontId="102" fillId="42" borderId="18" xfId="0" applyFont="1" applyFill="1" applyBorder="1" applyAlignment="1">
      <alignment horizontal="center" vertical="top"/>
    </xf>
    <xf numFmtId="0" fontId="102" fillId="42" borderId="19" xfId="0" applyFont="1" applyFill="1" applyBorder="1" applyAlignment="1">
      <alignment horizontal="center" vertical="top"/>
    </xf>
    <xf numFmtId="0" fontId="102" fillId="60" borderId="18" xfId="0" applyFont="1" applyFill="1" applyBorder="1" applyAlignment="1">
      <alignment horizontal="left" vertical="top"/>
    </xf>
    <xf numFmtId="0" fontId="102" fillId="60" borderId="14" xfId="0" applyFont="1" applyFill="1" applyBorder="1" applyAlignment="1">
      <alignment horizontal="left" vertical="top"/>
    </xf>
    <xf numFmtId="0" fontId="99" fillId="69" borderId="15" xfId="0" applyFont="1" applyFill="1" applyBorder="1" applyAlignment="1">
      <alignment horizontal="left" vertical="top" wrapText="1"/>
    </xf>
    <xf numFmtId="0" fontId="99" fillId="69" borderId="0" xfId="0" applyFont="1" applyFill="1" applyAlignment="1">
      <alignment horizontal="left" vertical="top" wrapText="1"/>
    </xf>
    <xf numFmtId="0" fontId="102" fillId="42" borderId="0" xfId="0" applyFont="1" applyFill="1" applyAlignment="1">
      <alignment horizontal="left" vertical="top" wrapText="1"/>
    </xf>
    <xf numFmtId="0" fontId="102" fillId="42" borderId="18" xfId="0" applyFont="1" applyFill="1" applyBorder="1" applyAlignment="1">
      <alignment horizontal="left" vertical="top" wrapText="1"/>
    </xf>
    <xf numFmtId="0" fontId="102" fillId="42" borderId="19" xfId="0" applyFont="1" applyFill="1" applyBorder="1" applyAlignment="1">
      <alignment horizontal="left" vertical="top" wrapText="1"/>
    </xf>
    <xf numFmtId="0" fontId="99" fillId="69" borderId="0" xfId="0" applyFont="1" applyFill="1" applyAlignment="1">
      <alignment horizontal="left" vertical="top"/>
    </xf>
    <xf numFmtId="0" fontId="99" fillId="69" borderId="18" xfId="0" applyFont="1" applyFill="1" applyBorder="1" applyAlignment="1">
      <alignment horizontal="left" vertical="top" wrapText="1"/>
    </xf>
    <xf numFmtId="0" fontId="99" fillId="69" borderId="19" xfId="0" applyFont="1" applyFill="1" applyBorder="1" applyAlignment="1">
      <alignment horizontal="left" vertical="top" wrapText="1"/>
    </xf>
    <xf numFmtId="0" fontId="102" fillId="99" borderId="18" xfId="0" applyFont="1" applyFill="1" applyBorder="1" applyAlignment="1">
      <alignment horizontal="left" vertical="top"/>
    </xf>
    <xf numFmtId="0" fontId="102" fillId="99" borderId="19" xfId="0" applyFont="1" applyFill="1" applyBorder="1" applyAlignment="1">
      <alignment horizontal="left" vertical="top"/>
    </xf>
    <xf numFmtId="0" fontId="102" fillId="99" borderId="18" xfId="0" applyFont="1" applyFill="1" applyBorder="1" applyAlignment="1">
      <alignment horizontal="left" vertical="top" wrapText="1"/>
    </xf>
    <xf numFmtId="0" fontId="102" fillId="99" borderId="19" xfId="0" applyFont="1" applyFill="1" applyBorder="1" applyAlignment="1">
      <alignment horizontal="left" vertical="top" wrapText="1"/>
    </xf>
    <xf numFmtId="0" fontId="102" fillId="96" borderId="0" xfId="0" applyFont="1" applyFill="1" applyAlignment="1">
      <alignment horizontal="left" vertical="top" wrapText="1"/>
    </xf>
    <xf numFmtId="0" fontId="102" fillId="96" borderId="18" xfId="0" applyFont="1" applyFill="1" applyBorder="1" applyAlignment="1">
      <alignment horizontal="left" vertical="top" wrapText="1"/>
    </xf>
    <xf numFmtId="0" fontId="102" fillId="96" borderId="19" xfId="0" applyFont="1" applyFill="1" applyBorder="1" applyAlignment="1">
      <alignment horizontal="left" vertical="top" wrapText="1"/>
    </xf>
    <xf numFmtId="0" fontId="102" fillId="96" borderId="18" xfId="0" applyFont="1" applyFill="1" applyBorder="1" applyAlignment="1">
      <alignment horizontal="left" vertical="top"/>
    </xf>
    <xf numFmtId="0" fontId="102" fillId="96" borderId="19" xfId="0" applyFont="1" applyFill="1" applyBorder="1" applyAlignment="1">
      <alignment horizontal="left" vertical="top"/>
    </xf>
    <xf numFmtId="0" fontId="102" fillId="96" borderId="45" xfId="0" applyFont="1" applyFill="1" applyBorder="1" applyAlignment="1">
      <alignment horizontal="left" vertical="top" wrapText="1"/>
    </xf>
    <xf numFmtId="0" fontId="102" fillId="96" borderId="47" xfId="0" applyFont="1" applyFill="1" applyBorder="1" applyAlignment="1">
      <alignment horizontal="left" vertical="top" wrapText="1"/>
    </xf>
    <xf numFmtId="0" fontId="102" fillId="96" borderId="14" xfId="0" applyFont="1" applyFill="1" applyBorder="1" applyAlignment="1">
      <alignment horizontal="left" vertical="top"/>
    </xf>
    <xf numFmtId="0" fontId="102" fillId="96" borderId="52" xfId="0" applyFont="1" applyFill="1" applyBorder="1" applyAlignment="1">
      <alignment horizontal="left" vertical="top" wrapText="1"/>
    </xf>
    <xf numFmtId="0" fontId="102" fillId="96" borderId="53" xfId="0" applyFont="1" applyFill="1" applyBorder="1" applyAlignment="1">
      <alignment horizontal="left" vertical="top" wrapText="1"/>
    </xf>
    <xf numFmtId="0" fontId="102" fillId="96" borderId="48" xfId="0" applyFont="1" applyFill="1" applyBorder="1" applyAlignment="1">
      <alignment horizontal="left" vertical="top" wrapText="1"/>
    </xf>
    <xf numFmtId="0" fontId="99" fillId="97" borderId="18" xfId="0" applyFont="1" applyFill="1" applyBorder="1" applyAlignment="1">
      <alignment horizontal="left" vertical="top"/>
    </xf>
    <xf numFmtId="0" fontId="99" fillId="97" borderId="19" xfId="0" applyFont="1" applyFill="1" applyBorder="1" applyAlignment="1">
      <alignment horizontal="left" vertical="top"/>
    </xf>
    <xf numFmtId="0" fontId="112" fillId="45" borderId="0" xfId="0" applyFont="1" applyFill="1" applyAlignment="1">
      <alignment horizontal="center" vertical="center" wrapText="1"/>
    </xf>
    <xf numFmtId="0" fontId="102" fillId="96" borderId="49" xfId="0" applyFont="1" applyFill="1" applyBorder="1" applyAlignment="1">
      <alignment horizontal="left" vertical="top" wrapText="1"/>
    </xf>
    <xf numFmtId="0" fontId="102" fillId="96" borderId="34" xfId="0" applyFont="1" applyFill="1" applyBorder="1" applyAlignment="1">
      <alignment horizontal="left" vertical="top" wrapText="1"/>
    </xf>
    <xf numFmtId="0" fontId="102" fillId="96" borderId="44" xfId="0" applyFont="1" applyFill="1" applyBorder="1" applyAlignment="1">
      <alignment horizontal="left" vertical="top" wrapText="1"/>
    </xf>
    <xf numFmtId="0" fontId="102" fillId="96" borderId="44" xfId="0" applyFont="1" applyFill="1" applyBorder="1" applyAlignment="1">
      <alignment horizontal="left" vertical="top"/>
    </xf>
    <xf numFmtId="0" fontId="102" fillId="96" borderId="0" xfId="0" applyFont="1" applyFill="1" applyAlignment="1">
      <alignment horizontal="left" vertical="top"/>
    </xf>
    <xf numFmtId="0" fontId="102" fillId="66" borderId="0" xfId="0" applyFont="1" applyFill="1" applyAlignment="1">
      <alignment horizontal="left" vertical="top" textRotation="90"/>
    </xf>
    <xf numFmtId="0" fontId="102" fillId="97" borderId="18" xfId="0" applyFont="1" applyFill="1" applyBorder="1" applyAlignment="1">
      <alignment horizontal="left" vertical="top"/>
    </xf>
    <xf numFmtId="0" fontId="102" fillId="97" borderId="19" xfId="0" applyFont="1" applyFill="1" applyBorder="1" applyAlignment="1">
      <alignment horizontal="left" vertical="top"/>
    </xf>
    <xf numFmtId="0" fontId="102" fillId="97" borderId="18" xfId="0" applyFont="1" applyFill="1" applyBorder="1" applyAlignment="1">
      <alignment horizontal="left" vertical="top" wrapText="1"/>
    </xf>
    <xf numFmtId="0" fontId="102" fillId="97" borderId="19" xfId="0" applyFont="1" applyFill="1" applyBorder="1" applyAlignment="1">
      <alignment horizontal="left" vertical="top" wrapText="1"/>
    </xf>
    <xf numFmtId="0" fontId="60" fillId="44" borderId="0" xfId="0" applyFont="1" applyFill="1" applyAlignment="1">
      <alignment horizontal="center" vertical="top"/>
    </xf>
    <xf numFmtId="0" fontId="31" fillId="44" borderId="0" xfId="0" applyFont="1" applyFill="1" applyAlignment="1">
      <alignment horizontal="left" vertical="top" wrapText="1"/>
    </xf>
    <xf numFmtId="0" fontId="43" fillId="0" borderId="14" xfId="0" applyFont="1" applyBorder="1" applyAlignment="1">
      <alignment horizontal="center" vertical="center" wrapText="1"/>
    </xf>
    <xf numFmtId="0" fontId="43" fillId="0" borderId="18" xfId="0" applyFont="1" applyBorder="1" applyAlignment="1">
      <alignment horizontal="center" vertical="center" wrapText="1"/>
    </xf>
    <xf numFmtId="0" fontId="43" fillId="0" borderId="19" xfId="0" applyFont="1" applyBorder="1" applyAlignment="1">
      <alignment horizontal="center" vertical="center" wrapText="1"/>
    </xf>
    <xf numFmtId="0" fontId="43" fillId="0" borderId="0" xfId="0" applyFont="1" applyAlignment="1">
      <alignment horizontal="center" vertical="center" wrapText="1"/>
    </xf>
    <xf numFmtId="0" fontId="35" fillId="50" borderId="26" xfId="0" applyFont="1" applyFill="1" applyBorder="1" applyAlignment="1">
      <alignment wrapText="1"/>
    </xf>
    <xf numFmtId="0" fontId="35" fillId="50" borderId="27" xfId="0" applyFont="1" applyFill="1" applyBorder="1" applyAlignment="1">
      <alignment wrapText="1"/>
    </xf>
    <xf numFmtId="0" fontId="35" fillId="50" borderId="0" xfId="0" applyFont="1" applyFill="1" applyAlignment="1">
      <alignment horizontal="center" wrapText="1"/>
    </xf>
    <xf numFmtId="0" fontId="35" fillId="50" borderId="17" xfId="0" applyFont="1" applyFill="1" applyBorder="1" applyAlignment="1">
      <alignment horizontal="center" wrapText="1"/>
    </xf>
    <xf numFmtId="0" fontId="35" fillId="62" borderId="26" xfId="0" applyFont="1" applyFill="1" applyBorder="1" applyAlignment="1">
      <alignment horizontal="center" wrapText="1"/>
    </xf>
    <xf numFmtId="0" fontId="35" fillId="62" borderId="27" xfId="0" applyFont="1" applyFill="1" applyBorder="1" applyAlignment="1">
      <alignment horizontal="center" wrapText="1"/>
    </xf>
    <xf numFmtId="0" fontId="35" fillId="62" borderId="0" xfId="0" applyFont="1" applyFill="1" applyAlignment="1">
      <alignment horizontal="center" wrapText="1"/>
    </xf>
    <xf numFmtId="0" fontId="35" fillId="62" borderId="10" xfId="0" applyFont="1" applyFill="1"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FCA6A4"/>
      <color rgb="FFC6EFCE"/>
      <color rgb="FF4FE87F"/>
      <color rgb="FFF5F7A3"/>
      <color rgb="FFC0D6ED"/>
      <color rgb="FFFBFCD7"/>
      <color rgb="FFFFBEBD"/>
      <color rgb="FFFCDFD4"/>
      <color rgb="FFF3D7F5"/>
      <color rgb="FFD3E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Stage 1 MRI, US &amp; OP Data Tracking</a:t>
            </a:r>
          </a:p>
        </c:rich>
      </c:tx>
      <c:layout>
        <c:manualLayout>
          <c:xMode val="edge"/>
          <c:yMode val="edge"/>
          <c:x val="0.4081041013896205"/>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US DCMS</c:v>
          </c:tx>
          <c:spPr>
            <a:solidFill>
              <a:srgbClr val="B7DE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Records'!$AD$7:$AD$16</c:f>
              <c:strCache>
                <c:ptCount val="10"/>
                <c:pt idx="0">
                  <c:v>Austin </c:v>
                </c:pt>
                <c:pt idx="1">
                  <c:v>Bensons</c:v>
                </c:pt>
                <c:pt idx="2">
                  <c:v>SIP</c:v>
                </c:pt>
                <c:pt idx="3">
                  <c:v>OMNI (Rectal Included)</c:v>
                </c:pt>
                <c:pt idx="4">
                  <c:v>OMNI WERF (No Rectal)</c:v>
                </c:pt>
                <c:pt idx="5">
                  <c:v>Jones Radiology</c:v>
                </c:pt>
                <c:pt idx="6">
                  <c:v>O&amp;G</c:v>
                </c:pt>
                <c:pt idx="7">
                  <c:v>Radiology SA</c:v>
                </c:pt>
                <c:pt idx="8">
                  <c:v>Repromed</c:v>
                </c:pt>
                <c:pt idx="9">
                  <c:v>Other</c:v>
                </c:pt>
              </c:strCache>
            </c:strRef>
          </c:cat>
          <c:val>
            <c:numRef>
              <c:f>'Data Tracking &amp; Records'!$AE$7:$AE$16</c:f>
              <c:numCache>
                <c:formatCode>General</c:formatCode>
                <c:ptCount val="10"/>
                <c:pt idx="1">
                  <c:v>116</c:v>
                </c:pt>
                <c:pt idx="2">
                  <c:v>77</c:v>
                </c:pt>
                <c:pt idx="3">
                  <c:v>265</c:v>
                </c:pt>
                <c:pt idx="4">
                  <c:v>36</c:v>
                </c:pt>
                <c:pt idx="5">
                  <c:v>11</c:v>
                </c:pt>
                <c:pt idx="6">
                  <c:v>14</c:v>
                </c:pt>
                <c:pt idx="7">
                  <c:v>13</c:v>
                </c:pt>
                <c:pt idx="8">
                  <c:v>22</c:v>
                </c:pt>
                <c:pt idx="9">
                  <c:v>1</c:v>
                </c:pt>
              </c:numCache>
            </c:numRef>
          </c:val>
          <c:extLst>
            <c:ext xmlns:c16="http://schemas.microsoft.com/office/drawing/2014/chart" uri="{C3380CC4-5D6E-409C-BE32-E72D297353CC}">
              <c16:uniqueId val="{00000020-9B6D-4DFF-B396-2CDDADBFB676}"/>
            </c:ext>
          </c:extLst>
        </c:ser>
        <c:ser>
          <c:idx val="1"/>
          <c:order val="1"/>
          <c:tx>
            <c:strRef>
              <c:f>'Data Tracking &amp; Records'!$AF$6</c:f>
              <c:strCache>
                <c:ptCount val="1"/>
                <c:pt idx="0">
                  <c:v>US ID Reports</c:v>
                </c:pt>
              </c:strCache>
            </c:strRef>
          </c:tx>
          <c:spPr>
            <a:solidFill>
              <a:srgbClr val="3186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Records'!$AD$7:$AD$16</c:f>
              <c:strCache>
                <c:ptCount val="10"/>
                <c:pt idx="0">
                  <c:v>Austin </c:v>
                </c:pt>
                <c:pt idx="1">
                  <c:v>Bensons</c:v>
                </c:pt>
                <c:pt idx="2">
                  <c:v>SIP</c:v>
                </c:pt>
                <c:pt idx="3">
                  <c:v>OMNI (Rectal Included)</c:v>
                </c:pt>
                <c:pt idx="4">
                  <c:v>OMNI WERF (No Rectal)</c:v>
                </c:pt>
                <c:pt idx="5">
                  <c:v>Jones Radiology</c:v>
                </c:pt>
                <c:pt idx="6">
                  <c:v>O&amp;G</c:v>
                </c:pt>
                <c:pt idx="7">
                  <c:v>Radiology SA</c:v>
                </c:pt>
                <c:pt idx="8">
                  <c:v>Repromed</c:v>
                </c:pt>
                <c:pt idx="9">
                  <c:v>Other</c:v>
                </c:pt>
              </c:strCache>
            </c:strRef>
          </c:cat>
          <c:val>
            <c:numRef>
              <c:f>'Data Tracking &amp; Records'!$AF$7:$AF$16</c:f>
              <c:numCache>
                <c:formatCode>General</c:formatCode>
                <c:ptCount val="10"/>
                <c:pt idx="1">
                  <c:v>119</c:v>
                </c:pt>
                <c:pt idx="2">
                  <c:v>71</c:v>
                </c:pt>
                <c:pt idx="3">
                  <c:v>236</c:v>
                </c:pt>
                <c:pt idx="4">
                  <c:v>49</c:v>
                </c:pt>
                <c:pt idx="5">
                  <c:v>11</c:v>
                </c:pt>
                <c:pt idx="6">
                  <c:v>14</c:v>
                </c:pt>
                <c:pt idx="7">
                  <c:v>9</c:v>
                </c:pt>
                <c:pt idx="8">
                  <c:v>25</c:v>
                </c:pt>
                <c:pt idx="9">
                  <c:v>9</c:v>
                </c:pt>
              </c:numCache>
            </c:numRef>
          </c:val>
          <c:extLst>
            <c:ext xmlns:c16="http://schemas.microsoft.com/office/drawing/2014/chart" uri="{C3380CC4-5D6E-409C-BE32-E72D297353CC}">
              <c16:uniqueId val="{00000022-9B6D-4DFF-B396-2CDDADBFB676}"/>
            </c:ext>
          </c:extLst>
        </c:ser>
        <c:ser>
          <c:idx val="8"/>
          <c:order val="2"/>
          <c:tx>
            <c:strRef>
              <c:f>{"US RRI Report (Shae)"}</c:f>
              <c:strCache>
                <c:ptCount val="1"/>
                <c:pt idx="0">
                  <c:v>US RRI Report (Shae)</c:v>
                </c:pt>
              </c:strCache>
            </c:strRef>
          </c:tx>
          <c:spPr>
            <a:solidFill>
              <a:srgbClr val="00B0F0"/>
            </a:solidFill>
            <a:ln>
              <a:noFill/>
            </a:ln>
            <a:effectLst/>
          </c:spPr>
          <c:invertIfNegative val="0"/>
          <c:cat>
            <c:strRef>
              <c:f>'Data Tracking &amp; Records'!$AD$7:$AD$16</c:f>
              <c:strCache>
                <c:ptCount val="10"/>
                <c:pt idx="0">
                  <c:v>Austin </c:v>
                </c:pt>
                <c:pt idx="1">
                  <c:v>Bensons</c:v>
                </c:pt>
                <c:pt idx="2">
                  <c:v>SIP</c:v>
                </c:pt>
                <c:pt idx="3">
                  <c:v>OMNI (Rectal Included)</c:v>
                </c:pt>
                <c:pt idx="4">
                  <c:v>OMNI WERF (No Rectal)</c:v>
                </c:pt>
                <c:pt idx="5">
                  <c:v>Jones Radiology</c:v>
                </c:pt>
                <c:pt idx="6">
                  <c:v>O&amp;G</c:v>
                </c:pt>
                <c:pt idx="7">
                  <c:v>Radiology SA</c:v>
                </c:pt>
                <c:pt idx="8">
                  <c:v>Repromed</c:v>
                </c:pt>
                <c:pt idx="9">
                  <c:v>Other</c:v>
                </c:pt>
              </c:strCache>
            </c:strRef>
          </c:cat>
          <c:val>
            <c:numRef>
              <c:f>'Data Tracking &amp; Records'!$AG$6:$AG$16</c:f>
              <c:numCache>
                <c:formatCode>General</c:formatCode>
                <c:ptCount val="11"/>
                <c:pt idx="0">
                  <c:v>0</c:v>
                </c:pt>
                <c:pt idx="2">
                  <c:v>69</c:v>
                </c:pt>
                <c:pt idx="3">
                  <c:v>0</c:v>
                </c:pt>
                <c:pt idx="4">
                  <c:v>0</c:v>
                </c:pt>
                <c:pt idx="5">
                  <c:v>0</c:v>
                </c:pt>
                <c:pt idx="6">
                  <c:v>9</c:v>
                </c:pt>
                <c:pt idx="7">
                  <c:v>0</c:v>
                </c:pt>
                <c:pt idx="8">
                  <c:v>9</c:v>
                </c:pt>
                <c:pt idx="9">
                  <c:v>0</c:v>
                </c:pt>
                <c:pt idx="10">
                  <c:v>0</c:v>
                </c:pt>
              </c:numCache>
            </c:numRef>
          </c:val>
          <c:extLst>
            <c:ext xmlns:c16="http://schemas.microsoft.com/office/drawing/2014/chart" uri="{C3380CC4-5D6E-409C-BE32-E72D297353CC}">
              <c16:uniqueId val="{00000002-05C7-4910-932E-251ED2C9CF97}"/>
            </c:ext>
          </c:extLst>
        </c:ser>
        <c:ser>
          <c:idx val="2"/>
          <c:order val="3"/>
          <c:tx>
            <c:strRef>
              <c:f>'Data Tracking &amp; Records'!$AH$6</c:f>
              <c:strCache>
                <c:ptCount val="1"/>
                <c:pt idx="0">
                  <c:v>Previous US Data Entry</c:v>
                </c:pt>
              </c:strCache>
            </c:strRef>
          </c:tx>
          <c:spPr>
            <a:solidFill>
              <a:srgbClr val="2159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Records'!$AD$7:$AD$16</c:f>
              <c:strCache>
                <c:ptCount val="10"/>
                <c:pt idx="0">
                  <c:v>Austin </c:v>
                </c:pt>
                <c:pt idx="1">
                  <c:v>Bensons</c:v>
                </c:pt>
                <c:pt idx="2">
                  <c:v>SIP</c:v>
                </c:pt>
                <c:pt idx="3">
                  <c:v>OMNI (Rectal Included)</c:v>
                </c:pt>
                <c:pt idx="4">
                  <c:v>OMNI WERF (No Rectal)</c:v>
                </c:pt>
                <c:pt idx="5">
                  <c:v>Jones Radiology</c:v>
                </c:pt>
                <c:pt idx="6">
                  <c:v>O&amp;G</c:v>
                </c:pt>
                <c:pt idx="7">
                  <c:v>Radiology SA</c:v>
                </c:pt>
                <c:pt idx="8">
                  <c:v>Repromed</c:v>
                </c:pt>
                <c:pt idx="9">
                  <c:v>Other</c:v>
                </c:pt>
              </c:strCache>
            </c:strRef>
          </c:cat>
          <c:val>
            <c:numRef>
              <c:f>'Data Tracking &amp; Records'!$AH$7:$AH$16</c:f>
              <c:numCache>
                <c:formatCode>General</c:formatCode>
                <c:ptCount val="10"/>
                <c:pt idx="1">
                  <c:v>113</c:v>
                </c:pt>
                <c:pt idx="2">
                  <c:v>69</c:v>
                </c:pt>
                <c:pt idx="3">
                  <c:v>163</c:v>
                </c:pt>
                <c:pt idx="4">
                  <c:v>46</c:v>
                </c:pt>
                <c:pt idx="5">
                  <c:v>10</c:v>
                </c:pt>
                <c:pt idx="6">
                  <c:v>11</c:v>
                </c:pt>
                <c:pt idx="7">
                  <c:v>5</c:v>
                </c:pt>
                <c:pt idx="8">
                  <c:v>21</c:v>
                </c:pt>
                <c:pt idx="9">
                  <c:v>4</c:v>
                </c:pt>
              </c:numCache>
            </c:numRef>
          </c:val>
          <c:extLst>
            <c:ext xmlns:c16="http://schemas.microsoft.com/office/drawing/2014/chart" uri="{C3380CC4-5D6E-409C-BE32-E72D297353CC}">
              <c16:uniqueId val="{00000024-9B6D-4DFF-B396-2CDDADBFB676}"/>
            </c:ext>
          </c:extLst>
        </c:ser>
        <c:ser>
          <c:idx val="7"/>
          <c:order val="4"/>
          <c:tx>
            <c:strRef>
              <c:f>{"US Data Entry - From Shae's RRI Report"}</c:f>
              <c:strCache>
                <c:ptCount val="1"/>
                <c:pt idx="0">
                  <c:v>US Data Entry - From Shae's RRI Report</c:v>
                </c:pt>
              </c:strCache>
            </c:strRef>
          </c:tx>
          <c:spPr>
            <a:solidFill>
              <a:srgbClr val="00B0F0"/>
            </a:solidFill>
            <a:ln>
              <a:noFill/>
            </a:ln>
            <a:effectLst/>
          </c:spPr>
          <c:invertIfNegative val="0"/>
          <c:cat>
            <c:strRef>
              <c:f>'Data Tracking &amp; Records'!$AD$7:$AD$16</c:f>
              <c:strCache>
                <c:ptCount val="10"/>
                <c:pt idx="0">
                  <c:v>Austin </c:v>
                </c:pt>
                <c:pt idx="1">
                  <c:v>Bensons</c:v>
                </c:pt>
                <c:pt idx="2">
                  <c:v>SIP</c:v>
                </c:pt>
                <c:pt idx="3">
                  <c:v>OMNI (Rectal Included)</c:v>
                </c:pt>
                <c:pt idx="4">
                  <c:v>OMNI WERF (No Rectal)</c:v>
                </c:pt>
                <c:pt idx="5">
                  <c:v>Jones Radiology</c:v>
                </c:pt>
                <c:pt idx="6">
                  <c:v>O&amp;G</c:v>
                </c:pt>
                <c:pt idx="7">
                  <c:v>Radiology SA</c:v>
                </c:pt>
                <c:pt idx="8">
                  <c:v>Repromed</c:v>
                </c:pt>
                <c:pt idx="9">
                  <c:v>Other</c:v>
                </c:pt>
              </c:strCache>
            </c:strRef>
          </c:cat>
          <c:val>
            <c:numRef>
              <c:f>'Data Tracking &amp; Records'!$AI$6:$AI$16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05C7-4910-932E-251ED2C9CF97}"/>
            </c:ext>
          </c:extLst>
        </c:ser>
        <c:ser>
          <c:idx val="3"/>
          <c:order val="5"/>
          <c:tx>
            <c:v>MRI DCMS</c:v>
          </c:tx>
          <c:spPr>
            <a:solidFill>
              <a:srgbClr val="E6B8B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Records'!$AD$7:$AD$16</c:f>
              <c:strCache>
                <c:ptCount val="10"/>
                <c:pt idx="0">
                  <c:v>Austin </c:v>
                </c:pt>
                <c:pt idx="1">
                  <c:v>Bensons</c:v>
                </c:pt>
                <c:pt idx="2">
                  <c:v>SIP</c:v>
                </c:pt>
                <c:pt idx="3">
                  <c:v>OMNI (Rectal Included)</c:v>
                </c:pt>
                <c:pt idx="4">
                  <c:v>OMNI WERF (No Rectal)</c:v>
                </c:pt>
                <c:pt idx="5">
                  <c:v>Jones Radiology</c:v>
                </c:pt>
                <c:pt idx="6">
                  <c:v>O&amp;G</c:v>
                </c:pt>
                <c:pt idx="7">
                  <c:v>Radiology SA</c:v>
                </c:pt>
                <c:pt idx="8">
                  <c:v>Repromed</c:v>
                </c:pt>
                <c:pt idx="9">
                  <c:v>Other</c:v>
                </c:pt>
              </c:strCache>
            </c:strRef>
          </c:cat>
          <c:val>
            <c:numRef>
              <c:f>'Data Tracking &amp; Records'!$AJ$7:$AJ$16</c:f>
              <c:numCache>
                <c:formatCode>General</c:formatCode>
                <c:ptCount val="10"/>
                <c:pt idx="0">
                  <c:v>443</c:v>
                </c:pt>
                <c:pt idx="1">
                  <c:v>191</c:v>
                </c:pt>
                <c:pt idx="5">
                  <c:v>3</c:v>
                </c:pt>
                <c:pt idx="7">
                  <c:v>1</c:v>
                </c:pt>
                <c:pt idx="9">
                  <c:v>0</c:v>
                </c:pt>
              </c:numCache>
            </c:numRef>
          </c:val>
          <c:extLst>
            <c:ext xmlns:c16="http://schemas.microsoft.com/office/drawing/2014/chart" uri="{C3380CC4-5D6E-409C-BE32-E72D297353CC}">
              <c16:uniqueId val="{00000026-9B6D-4DFF-B396-2CDDADBFB676}"/>
            </c:ext>
          </c:extLst>
        </c:ser>
        <c:ser>
          <c:idx val="4"/>
          <c:order val="6"/>
          <c:tx>
            <c:v>MRI ID Reports</c:v>
          </c:tx>
          <c:spPr>
            <a:solidFill>
              <a:srgbClr val="96363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Records'!$AD$7:$AD$16</c:f>
              <c:strCache>
                <c:ptCount val="10"/>
                <c:pt idx="0">
                  <c:v>Austin </c:v>
                </c:pt>
                <c:pt idx="1">
                  <c:v>Bensons</c:v>
                </c:pt>
                <c:pt idx="2">
                  <c:v>SIP</c:v>
                </c:pt>
                <c:pt idx="3">
                  <c:v>OMNI (Rectal Included)</c:v>
                </c:pt>
                <c:pt idx="4">
                  <c:v>OMNI WERF (No Rectal)</c:v>
                </c:pt>
                <c:pt idx="5">
                  <c:v>Jones Radiology</c:v>
                </c:pt>
                <c:pt idx="6">
                  <c:v>O&amp;G</c:v>
                </c:pt>
                <c:pt idx="7">
                  <c:v>Radiology SA</c:v>
                </c:pt>
                <c:pt idx="8">
                  <c:v>Repromed</c:v>
                </c:pt>
                <c:pt idx="9">
                  <c:v>Other</c:v>
                </c:pt>
              </c:strCache>
            </c:strRef>
          </c:cat>
          <c:val>
            <c:numRef>
              <c:f>'Data Tracking &amp; Records'!$AK$7:$AK$16</c:f>
              <c:numCache>
                <c:formatCode>General</c:formatCode>
                <c:ptCount val="10"/>
                <c:pt idx="0">
                  <c:v>365</c:v>
                </c:pt>
                <c:pt idx="1">
                  <c:v>191</c:v>
                </c:pt>
                <c:pt idx="5">
                  <c:v>2</c:v>
                </c:pt>
                <c:pt idx="7">
                  <c:v>0</c:v>
                </c:pt>
                <c:pt idx="9">
                  <c:v>2</c:v>
                </c:pt>
              </c:numCache>
            </c:numRef>
          </c:val>
          <c:extLst>
            <c:ext xmlns:c16="http://schemas.microsoft.com/office/drawing/2014/chart" uri="{C3380CC4-5D6E-409C-BE32-E72D297353CC}">
              <c16:uniqueId val="{00000028-9B6D-4DFF-B396-2CDDADBFB676}"/>
            </c:ext>
          </c:extLst>
        </c:ser>
        <c:ser>
          <c:idx val="9"/>
          <c:order val="7"/>
          <c:tx>
            <c:strRef>
              <c:f>{"MRI RRI Report (Shae)"}</c:f>
              <c:strCache>
                <c:ptCount val="1"/>
                <c:pt idx="0">
                  <c:v>MRI RRI Report (Shae)</c:v>
                </c:pt>
              </c:strCache>
            </c:strRef>
          </c:tx>
          <c:spPr>
            <a:solidFill>
              <a:schemeClr val="accent4">
                <a:lumMod val="60000"/>
              </a:schemeClr>
            </a:solidFill>
            <a:ln>
              <a:noFill/>
            </a:ln>
            <a:effectLst/>
          </c:spPr>
          <c:invertIfNegative val="0"/>
          <c:cat>
            <c:strRef>
              <c:f>'Data Tracking &amp; Records'!$AD$7:$AD$16</c:f>
              <c:strCache>
                <c:ptCount val="10"/>
                <c:pt idx="0">
                  <c:v>Austin </c:v>
                </c:pt>
                <c:pt idx="1">
                  <c:v>Bensons</c:v>
                </c:pt>
                <c:pt idx="2">
                  <c:v>SIP</c:v>
                </c:pt>
                <c:pt idx="3">
                  <c:v>OMNI (Rectal Included)</c:v>
                </c:pt>
                <c:pt idx="4">
                  <c:v>OMNI WERF (No Rectal)</c:v>
                </c:pt>
                <c:pt idx="5">
                  <c:v>Jones Radiology</c:v>
                </c:pt>
                <c:pt idx="6">
                  <c:v>O&amp;G</c:v>
                </c:pt>
                <c:pt idx="7">
                  <c:v>Radiology SA</c:v>
                </c:pt>
                <c:pt idx="8">
                  <c:v>Repromed</c:v>
                </c:pt>
                <c:pt idx="9">
                  <c:v>Other</c:v>
                </c:pt>
              </c:strCache>
            </c:strRef>
          </c:cat>
          <c:val>
            <c:numRef>
              <c:f>'Data Tracking &amp; Records'!$AL$6:$AL$16</c:f>
              <c:numCache>
                <c:formatCode>General</c:formatCode>
                <c:ptCount val="11"/>
                <c:pt idx="0">
                  <c:v>0</c:v>
                </c:pt>
                <c:pt idx="6">
                  <c:v>0</c:v>
                </c:pt>
                <c:pt idx="8">
                  <c:v>0</c:v>
                </c:pt>
                <c:pt idx="10">
                  <c:v>0</c:v>
                </c:pt>
              </c:numCache>
            </c:numRef>
          </c:val>
          <c:extLst>
            <c:ext xmlns:c16="http://schemas.microsoft.com/office/drawing/2014/chart" uri="{C3380CC4-5D6E-409C-BE32-E72D297353CC}">
              <c16:uniqueId val="{00000003-05C7-4910-932E-251ED2C9CF97}"/>
            </c:ext>
          </c:extLst>
        </c:ser>
        <c:ser>
          <c:idx val="5"/>
          <c:order val="8"/>
          <c:tx>
            <c:strRef>
              <c:f>{"MRI Data Entry - IMAGENDO Team"}</c:f>
              <c:strCache>
                <c:ptCount val="1"/>
                <c:pt idx="0">
                  <c:v>MRI Data Entry - IMAGENDO Team</c:v>
                </c:pt>
              </c:strCache>
            </c:strRef>
          </c:tx>
          <c:spPr>
            <a:solidFill>
              <a:srgbClr val="63252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Records'!$AD$7:$AD$16</c:f>
              <c:strCache>
                <c:ptCount val="10"/>
                <c:pt idx="0">
                  <c:v>Austin </c:v>
                </c:pt>
                <c:pt idx="1">
                  <c:v>Bensons</c:v>
                </c:pt>
                <c:pt idx="2">
                  <c:v>SIP</c:v>
                </c:pt>
                <c:pt idx="3">
                  <c:v>OMNI (Rectal Included)</c:v>
                </c:pt>
                <c:pt idx="4">
                  <c:v>OMNI WERF (No Rectal)</c:v>
                </c:pt>
                <c:pt idx="5">
                  <c:v>Jones Radiology</c:v>
                </c:pt>
                <c:pt idx="6">
                  <c:v>O&amp;G</c:v>
                </c:pt>
                <c:pt idx="7">
                  <c:v>Radiology SA</c:v>
                </c:pt>
                <c:pt idx="8">
                  <c:v>Repromed</c:v>
                </c:pt>
                <c:pt idx="9">
                  <c:v>Other</c:v>
                </c:pt>
              </c:strCache>
            </c:strRef>
          </c:cat>
          <c:val>
            <c:numRef>
              <c:f>'Data Tracking &amp; Records'!$AM$7:$AM$16</c:f>
              <c:numCache>
                <c:formatCode>General</c:formatCode>
                <c:ptCount val="10"/>
                <c:pt idx="0">
                  <c:v>183</c:v>
                </c:pt>
                <c:pt idx="1">
                  <c:v>191</c:v>
                </c:pt>
                <c:pt idx="5">
                  <c:v>0</c:v>
                </c:pt>
                <c:pt idx="7">
                  <c:v>0</c:v>
                </c:pt>
                <c:pt idx="9">
                  <c:v>0</c:v>
                </c:pt>
              </c:numCache>
            </c:numRef>
          </c:val>
          <c:extLst>
            <c:ext xmlns:c16="http://schemas.microsoft.com/office/drawing/2014/chart" uri="{C3380CC4-5D6E-409C-BE32-E72D297353CC}">
              <c16:uniqueId val="{0000002A-9B6D-4DFF-B396-2CDDADBFB676}"/>
            </c:ext>
          </c:extLst>
        </c:ser>
        <c:ser>
          <c:idx val="6"/>
          <c:order val="9"/>
          <c:tx>
            <c:strRef>
              <c:f>{"MRI Data - Confirmed by Shae"}</c:f>
              <c:strCache>
                <c:ptCount val="1"/>
                <c:pt idx="0">
                  <c:v>MRI Data - Confirmed by Shae</c:v>
                </c:pt>
              </c:strCache>
            </c:strRef>
          </c:tx>
          <c:spPr>
            <a:solidFill>
              <a:srgbClr val="FF0000"/>
            </a:solidFill>
            <a:ln>
              <a:noFill/>
            </a:ln>
            <a:effectLst/>
          </c:spPr>
          <c:invertIfNegative val="0"/>
          <c:cat>
            <c:strRef>
              <c:f>'Data Tracking &amp; Records'!$AD$7:$AD$16</c:f>
              <c:strCache>
                <c:ptCount val="10"/>
                <c:pt idx="0">
                  <c:v>Austin </c:v>
                </c:pt>
                <c:pt idx="1">
                  <c:v>Bensons</c:v>
                </c:pt>
                <c:pt idx="2">
                  <c:v>SIP</c:v>
                </c:pt>
                <c:pt idx="3">
                  <c:v>OMNI (Rectal Included)</c:v>
                </c:pt>
                <c:pt idx="4">
                  <c:v>OMNI WERF (No Rectal)</c:v>
                </c:pt>
                <c:pt idx="5">
                  <c:v>Jones Radiology</c:v>
                </c:pt>
                <c:pt idx="6">
                  <c:v>O&amp;G</c:v>
                </c:pt>
                <c:pt idx="7">
                  <c:v>Radiology SA</c:v>
                </c:pt>
                <c:pt idx="8">
                  <c:v>Repromed</c:v>
                </c:pt>
                <c:pt idx="9">
                  <c:v>Other</c:v>
                </c:pt>
              </c:strCache>
            </c:strRef>
          </c:cat>
          <c:val>
            <c:numRef>
              <c:f>'Data Tracking &amp; Records'!$AN$6:$AN$16</c:f>
              <c:numCache>
                <c:formatCode>General</c:formatCode>
                <c:ptCount val="11"/>
                <c:pt idx="0">
                  <c:v>0</c:v>
                </c:pt>
                <c:pt idx="1">
                  <c:v>0</c:v>
                </c:pt>
                <c:pt idx="2">
                  <c:v>0</c:v>
                </c:pt>
                <c:pt idx="6">
                  <c:v>0</c:v>
                </c:pt>
                <c:pt idx="8">
                  <c:v>0</c:v>
                </c:pt>
                <c:pt idx="10">
                  <c:v>0</c:v>
                </c:pt>
              </c:numCache>
            </c:numRef>
          </c:val>
          <c:extLst>
            <c:ext xmlns:c16="http://schemas.microsoft.com/office/drawing/2014/chart" uri="{C3380CC4-5D6E-409C-BE32-E72D297353CC}">
              <c16:uniqueId val="{00000000-05C7-4910-932E-251ED2C9CF97}"/>
            </c:ext>
          </c:extLst>
        </c:ser>
        <c:dLbls>
          <c:showLegendKey val="0"/>
          <c:showVal val="0"/>
          <c:showCatName val="0"/>
          <c:showSerName val="0"/>
          <c:showPercent val="0"/>
          <c:showBubbleSize val="0"/>
        </c:dLbls>
        <c:gapWidth val="219"/>
        <c:overlap val="-27"/>
        <c:axId val="2026824712"/>
        <c:axId val="2031780360"/>
      </c:barChart>
      <c:catAx>
        <c:axId val="2026824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Collaborating Clinics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31780360"/>
        <c:crosses val="autoZero"/>
        <c:auto val="1"/>
        <c:lblAlgn val="ctr"/>
        <c:lblOffset val="100"/>
        <c:noMultiLvlLbl val="0"/>
      </c:catAx>
      <c:valAx>
        <c:axId val="2031780360"/>
        <c:scaling>
          <c:orientation val="minMax"/>
          <c:max val="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Data on Saved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824712"/>
        <c:crosses val="autoZero"/>
        <c:crossBetween val="between"/>
        <c:majorUnit val="50"/>
        <c:min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rgbClr val="595959"/>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Stage 3 MRI, US &amp; OP Data Tracking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US DCM</c:v>
          </c:tx>
          <c:spPr>
            <a:solidFill>
              <a:srgbClr val="DAEEF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Records'!$AD$23:$AD$28</c:f>
              <c:strCache>
                <c:ptCount val="6"/>
                <c:pt idx="0">
                  <c:v>Bensons</c:v>
                </c:pt>
                <c:pt idx="1">
                  <c:v>SIP</c:v>
                </c:pt>
                <c:pt idx="2">
                  <c:v>Jones Radiology*</c:v>
                </c:pt>
                <c:pt idx="3">
                  <c:v>O&amp;G*</c:v>
                </c:pt>
                <c:pt idx="4">
                  <c:v>Radiology SA*</c:v>
                </c:pt>
                <c:pt idx="5">
                  <c:v>Repromed*</c:v>
                </c:pt>
              </c:strCache>
            </c:strRef>
          </c:cat>
          <c:val>
            <c:numRef>
              <c:f>'Data Tracking &amp; Records'!$AE$23:$AE$28</c:f>
              <c:numCache>
                <c:formatCode>General</c:formatCode>
                <c:ptCount val="6"/>
                <c:pt idx="0">
                  <c:v>14</c:v>
                </c:pt>
                <c:pt idx="1">
                  <c:v>181</c:v>
                </c:pt>
                <c:pt idx="2">
                  <c:v>2</c:v>
                </c:pt>
                <c:pt idx="3">
                  <c:v>10</c:v>
                </c:pt>
                <c:pt idx="4">
                  <c:v>2</c:v>
                </c:pt>
                <c:pt idx="5">
                  <c:v>1</c:v>
                </c:pt>
              </c:numCache>
            </c:numRef>
          </c:val>
          <c:extLst>
            <c:ext xmlns:c16="http://schemas.microsoft.com/office/drawing/2014/chart" uri="{C3380CC4-5D6E-409C-BE32-E72D297353CC}">
              <c16:uniqueId val="{00000001-9B09-4AD7-ABBF-A32B8126EAC5}"/>
            </c:ext>
          </c:extLst>
        </c:ser>
        <c:ser>
          <c:idx val="1"/>
          <c:order val="1"/>
          <c:tx>
            <c:v>US ID Reports</c:v>
          </c:tx>
          <c:spPr>
            <a:solidFill>
              <a:srgbClr val="3186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Records'!$AD$23:$AD$28</c:f>
              <c:strCache>
                <c:ptCount val="6"/>
                <c:pt idx="0">
                  <c:v>Bensons</c:v>
                </c:pt>
                <c:pt idx="1">
                  <c:v>SIP</c:v>
                </c:pt>
                <c:pt idx="2">
                  <c:v>Jones Radiology*</c:v>
                </c:pt>
                <c:pt idx="3">
                  <c:v>O&amp;G*</c:v>
                </c:pt>
                <c:pt idx="4">
                  <c:v>Radiology SA*</c:v>
                </c:pt>
                <c:pt idx="5">
                  <c:v>Repromed*</c:v>
                </c:pt>
              </c:strCache>
            </c:strRef>
          </c:cat>
          <c:val>
            <c:numRef>
              <c:f>'Data Tracking &amp; Records'!$AF$23:$AF$28</c:f>
              <c:numCache>
                <c:formatCode>General</c:formatCode>
                <c:ptCount val="6"/>
                <c:pt idx="0">
                  <c:v>15</c:v>
                </c:pt>
                <c:pt idx="1">
                  <c:v>173</c:v>
                </c:pt>
                <c:pt idx="2">
                  <c:v>0</c:v>
                </c:pt>
                <c:pt idx="3">
                  <c:v>39</c:v>
                </c:pt>
                <c:pt idx="4">
                  <c:v>0</c:v>
                </c:pt>
                <c:pt idx="5">
                  <c:v>1</c:v>
                </c:pt>
              </c:numCache>
            </c:numRef>
          </c:val>
          <c:extLst>
            <c:ext xmlns:c16="http://schemas.microsoft.com/office/drawing/2014/chart" uri="{C3380CC4-5D6E-409C-BE32-E72D297353CC}">
              <c16:uniqueId val="{00000003-9B09-4AD7-ABBF-A32B8126EAC5}"/>
            </c:ext>
          </c:extLst>
        </c:ser>
        <c:ser>
          <c:idx val="2"/>
          <c:order val="2"/>
          <c:tx>
            <c:v>US Data Entry</c:v>
          </c:tx>
          <c:spPr>
            <a:solidFill>
              <a:srgbClr val="2159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Records'!$AD$23:$AD$28</c:f>
              <c:strCache>
                <c:ptCount val="6"/>
                <c:pt idx="0">
                  <c:v>Bensons</c:v>
                </c:pt>
                <c:pt idx="1">
                  <c:v>SIP</c:v>
                </c:pt>
                <c:pt idx="2">
                  <c:v>Jones Radiology*</c:v>
                </c:pt>
                <c:pt idx="3">
                  <c:v>O&amp;G*</c:v>
                </c:pt>
                <c:pt idx="4">
                  <c:v>Radiology SA*</c:v>
                </c:pt>
                <c:pt idx="5">
                  <c:v>Repromed*</c:v>
                </c:pt>
              </c:strCache>
            </c:strRef>
          </c:cat>
          <c:val>
            <c:numRef>
              <c:f>'Data Tracking &amp; Records'!$AH$23:$AH$28</c:f>
              <c:numCache>
                <c:formatCode>General</c:formatCode>
                <c:ptCount val="6"/>
                <c:pt idx="0">
                  <c:v>15</c:v>
                </c:pt>
                <c:pt idx="1">
                  <c:v>70</c:v>
                </c:pt>
                <c:pt idx="2">
                  <c:v>0</c:v>
                </c:pt>
                <c:pt idx="3">
                  <c:v>2</c:v>
                </c:pt>
                <c:pt idx="4">
                  <c:v>0</c:v>
                </c:pt>
                <c:pt idx="5">
                  <c:v>0</c:v>
                </c:pt>
              </c:numCache>
            </c:numRef>
          </c:val>
          <c:extLst>
            <c:ext xmlns:c16="http://schemas.microsoft.com/office/drawing/2014/chart" uri="{C3380CC4-5D6E-409C-BE32-E72D297353CC}">
              <c16:uniqueId val="{00000005-9B09-4AD7-ABBF-A32B8126EAC5}"/>
            </c:ext>
          </c:extLst>
        </c:ser>
        <c:ser>
          <c:idx val="3"/>
          <c:order val="3"/>
          <c:tx>
            <c:v>MRI DCMS</c:v>
          </c:tx>
          <c:spPr>
            <a:solidFill>
              <a:srgbClr val="F2DC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Records'!$AD$23:$AD$28</c:f>
              <c:strCache>
                <c:ptCount val="6"/>
                <c:pt idx="0">
                  <c:v>Bensons</c:v>
                </c:pt>
                <c:pt idx="1">
                  <c:v>SIP</c:v>
                </c:pt>
                <c:pt idx="2">
                  <c:v>Jones Radiology*</c:v>
                </c:pt>
                <c:pt idx="3">
                  <c:v>O&amp;G*</c:v>
                </c:pt>
                <c:pt idx="4">
                  <c:v>Radiology SA*</c:v>
                </c:pt>
                <c:pt idx="5">
                  <c:v>Repromed*</c:v>
                </c:pt>
              </c:strCache>
            </c:strRef>
          </c:cat>
          <c:val>
            <c:numRef>
              <c:f>'Data Tracking &amp; Records'!$AJ$23:$AJ$28</c:f>
              <c:numCache>
                <c:formatCode>General</c:formatCode>
                <c:ptCount val="6"/>
                <c:pt idx="0">
                  <c:v>186</c:v>
                </c:pt>
              </c:numCache>
            </c:numRef>
          </c:val>
          <c:extLst>
            <c:ext xmlns:c16="http://schemas.microsoft.com/office/drawing/2014/chart" uri="{C3380CC4-5D6E-409C-BE32-E72D297353CC}">
              <c16:uniqueId val="{00000007-9B09-4AD7-ABBF-A32B8126EAC5}"/>
            </c:ext>
          </c:extLst>
        </c:ser>
        <c:ser>
          <c:idx val="4"/>
          <c:order val="4"/>
          <c:tx>
            <c:v>MRI ID Reports</c:v>
          </c:tx>
          <c:spPr>
            <a:solidFill>
              <a:srgbClr val="96363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Records'!$AD$23:$AD$28</c:f>
              <c:strCache>
                <c:ptCount val="6"/>
                <c:pt idx="0">
                  <c:v>Bensons</c:v>
                </c:pt>
                <c:pt idx="1">
                  <c:v>SIP</c:v>
                </c:pt>
                <c:pt idx="2">
                  <c:v>Jones Radiology*</c:v>
                </c:pt>
                <c:pt idx="3">
                  <c:v>O&amp;G*</c:v>
                </c:pt>
                <c:pt idx="4">
                  <c:v>Radiology SA*</c:v>
                </c:pt>
                <c:pt idx="5">
                  <c:v>Repromed*</c:v>
                </c:pt>
              </c:strCache>
            </c:strRef>
          </c:cat>
          <c:val>
            <c:numRef>
              <c:f>'Data Tracking &amp; Records'!$AK$23:$AK$28</c:f>
              <c:numCache>
                <c:formatCode>General</c:formatCode>
                <c:ptCount val="6"/>
                <c:pt idx="0">
                  <c:v>122</c:v>
                </c:pt>
              </c:numCache>
            </c:numRef>
          </c:val>
          <c:extLst>
            <c:ext xmlns:c16="http://schemas.microsoft.com/office/drawing/2014/chart" uri="{C3380CC4-5D6E-409C-BE32-E72D297353CC}">
              <c16:uniqueId val="{00000009-9B09-4AD7-ABBF-A32B8126EAC5}"/>
            </c:ext>
          </c:extLst>
        </c:ser>
        <c:ser>
          <c:idx val="5"/>
          <c:order val="5"/>
          <c:tx>
            <c:v>MRI Data Entry</c:v>
          </c:tx>
          <c:spPr>
            <a:solidFill>
              <a:srgbClr val="63252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Records'!$AD$23:$AD$28</c:f>
              <c:strCache>
                <c:ptCount val="6"/>
                <c:pt idx="0">
                  <c:v>Bensons</c:v>
                </c:pt>
                <c:pt idx="1">
                  <c:v>SIP</c:v>
                </c:pt>
                <c:pt idx="2">
                  <c:v>Jones Radiology*</c:v>
                </c:pt>
                <c:pt idx="3">
                  <c:v>O&amp;G*</c:v>
                </c:pt>
                <c:pt idx="4">
                  <c:v>Radiology SA*</c:v>
                </c:pt>
                <c:pt idx="5">
                  <c:v>Repromed*</c:v>
                </c:pt>
              </c:strCache>
            </c:strRef>
          </c:cat>
          <c:val>
            <c:numRef>
              <c:f>'Data Tracking &amp; Records'!$AM$23:$AM$28</c:f>
              <c:numCache>
                <c:formatCode>General</c:formatCode>
                <c:ptCount val="6"/>
                <c:pt idx="0">
                  <c:v>106</c:v>
                </c:pt>
              </c:numCache>
            </c:numRef>
          </c:val>
          <c:extLst>
            <c:ext xmlns:c16="http://schemas.microsoft.com/office/drawing/2014/chart" uri="{C3380CC4-5D6E-409C-BE32-E72D297353CC}">
              <c16:uniqueId val="{0000000B-9B09-4AD7-ABBF-A32B8126EAC5}"/>
            </c:ext>
          </c:extLst>
        </c:ser>
        <c:dLbls>
          <c:showLegendKey val="0"/>
          <c:showVal val="0"/>
          <c:showCatName val="0"/>
          <c:showSerName val="0"/>
          <c:showPercent val="0"/>
          <c:showBubbleSize val="0"/>
        </c:dLbls>
        <c:gapWidth val="219"/>
        <c:overlap val="-27"/>
        <c:axId val="1631409159"/>
        <c:axId val="1631411207"/>
      </c:barChart>
      <c:catAx>
        <c:axId val="1631409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31411207"/>
        <c:crosses val="autoZero"/>
        <c:auto val="1"/>
        <c:lblAlgn val="ctr"/>
        <c:lblOffset val="100"/>
        <c:noMultiLvlLbl val="0"/>
      </c:catAx>
      <c:valAx>
        <c:axId val="1631411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No. of Data Saved on File</a:t>
                </a:r>
              </a:p>
            </c:rich>
          </c:tx>
          <c:layout>
            <c:manualLayout>
              <c:xMode val="edge"/>
              <c:yMode val="edge"/>
              <c:x val="1.1027568922305764E-2"/>
              <c:y val="0.4143412614660280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409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Stage 1 &amp; 3 Operation Data Tracking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Tracking &amp; Records'!$AD$49</c:f>
              <c:strCache>
                <c:ptCount val="1"/>
                <c:pt idx="0">
                  <c:v>Op Reports - Pending Collection</c:v>
                </c:pt>
              </c:strCache>
            </c:strRef>
          </c:tx>
          <c:spPr>
            <a:solidFill>
              <a:srgbClr val="F796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Records'!$AE$47:$AF$48</c:f>
              <c:strCache>
                <c:ptCount val="2"/>
                <c:pt idx="0">
                  <c:v>Stage 1 </c:v>
                </c:pt>
                <c:pt idx="1">
                  <c:v>Stage 3 </c:v>
                </c:pt>
              </c:strCache>
            </c:strRef>
          </c:cat>
          <c:val>
            <c:numRef>
              <c:f>'Data Tracking &amp; Records'!$AE$49:$AF$49</c:f>
              <c:numCache>
                <c:formatCode>General</c:formatCode>
                <c:ptCount val="2"/>
                <c:pt idx="0">
                  <c:v>402</c:v>
                </c:pt>
                <c:pt idx="1">
                  <c:v>244</c:v>
                </c:pt>
              </c:numCache>
            </c:numRef>
          </c:val>
          <c:extLst>
            <c:ext xmlns:c16="http://schemas.microsoft.com/office/drawing/2014/chart" uri="{C3380CC4-5D6E-409C-BE32-E72D297353CC}">
              <c16:uniqueId val="{00000001-0034-492B-8C0A-0D40F187AA7E}"/>
            </c:ext>
          </c:extLst>
        </c:ser>
        <c:ser>
          <c:idx val="1"/>
          <c:order val="1"/>
          <c:tx>
            <c:strRef>
              <c:f>'Data Tracking &amp; Records'!$AD$50</c:f>
              <c:strCache>
                <c:ptCount val="1"/>
                <c:pt idx="0">
                  <c:v>Op Reports - Retrieved</c:v>
                </c:pt>
              </c:strCache>
            </c:strRef>
          </c:tx>
          <c:spPr>
            <a:solidFill>
              <a:srgbClr val="9BBB5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Records'!$AE$47:$AF$48</c:f>
              <c:strCache>
                <c:ptCount val="2"/>
                <c:pt idx="0">
                  <c:v>Stage 1 </c:v>
                </c:pt>
                <c:pt idx="1">
                  <c:v>Stage 3 </c:v>
                </c:pt>
              </c:strCache>
            </c:strRef>
          </c:cat>
          <c:val>
            <c:numRef>
              <c:f>'Data Tracking &amp; Records'!$AE$50:$AF$50</c:f>
              <c:numCache>
                <c:formatCode>General</c:formatCode>
                <c:ptCount val="2"/>
                <c:pt idx="0">
                  <c:v>62</c:v>
                </c:pt>
                <c:pt idx="1">
                  <c:v>52</c:v>
                </c:pt>
              </c:numCache>
            </c:numRef>
          </c:val>
          <c:extLst>
            <c:ext xmlns:c16="http://schemas.microsoft.com/office/drawing/2014/chart" uri="{C3380CC4-5D6E-409C-BE32-E72D297353CC}">
              <c16:uniqueId val="{00000003-0034-492B-8C0A-0D40F187AA7E}"/>
            </c:ext>
          </c:extLst>
        </c:ser>
        <c:ser>
          <c:idx val="2"/>
          <c:order val="2"/>
          <c:tx>
            <c:strRef>
              <c:f>'Data Tracking &amp; Records'!$AD$51</c:f>
              <c:strCache>
                <c:ptCount val="1"/>
                <c:pt idx="0">
                  <c:v>Op Data Entry</c:v>
                </c:pt>
              </c:strCache>
            </c:strRef>
          </c:tx>
          <c:spPr>
            <a:solidFill>
              <a:srgbClr val="4F81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Records'!$AE$47:$AF$48</c:f>
              <c:strCache>
                <c:ptCount val="2"/>
                <c:pt idx="0">
                  <c:v>Stage 1 </c:v>
                </c:pt>
                <c:pt idx="1">
                  <c:v>Stage 3 </c:v>
                </c:pt>
              </c:strCache>
            </c:strRef>
          </c:cat>
          <c:val>
            <c:numRef>
              <c:f>'Data Tracking &amp; Records'!$AE$51:$AF$51</c:f>
              <c:numCache>
                <c:formatCode>General</c:formatCode>
                <c:ptCount val="2"/>
                <c:pt idx="0">
                  <c:v>41</c:v>
                </c:pt>
                <c:pt idx="1">
                  <c:v>23</c:v>
                </c:pt>
              </c:numCache>
            </c:numRef>
          </c:val>
          <c:extLst>
            <c:ext xmlns:c16="http://schemas.microsoft.com/office/drawing/2014/chart" uri="{C3380CC4-5D6E-409C-BE32-E72D297353CC}">
              <c16:uniqueId val="{00000001-046A-4FF0-8F63-266BF90050C1}"/>
            </c:ext>
          </c:extLst>
        </c:ser>
        <c:dLbls>
          <c:showLegendKey val="0"/>
          <c:showVal val="0"/>
          <c:showCatName val="0"/>
          <c:showSerName val="0"/>
          <c:showPercent val="0"/>
          <c:showBubbleSize val="0"/>
        </c:dLbls>
        <c:gapWidth val="219"/>
        <c:overlap val="-27"/>
        <c:axId val="645117448"/>
        <c:axId val="645120008"/>
      </c:barChart>
      <c:catAx>
        <c:axId val="645117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45120008"/>
        <c:crosses val="autoZero"/>
        <c:auto val="1"/>
        <c:lblAlgn val="ctr"/>
        <c:lblOffset val="100"/>
        <c:noMultiLvlLbl val="0"/>
      </c:catAx>
      <c:valAx>
        <c:axId val="645120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No. of Data Saved on File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17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Stage 1.5 (Control) Data Tracking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Tracking &amp; Records'!$AD$63</c:f>
              <c:strCache>
                <c:ptCount val="1"/>
                <c:pt idx="0">
                  <c:v>Applications in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Records'!$AE$62:$AM$62</c:f>
              <c:strCache>
                <c:ptCount val="9"/>
                <c:pt idx="0">
                  <c:v>Participant Summary</c:v>
                </c:pt>
                <c:pt idx="1">
                  <c:v>Had SIP TVUS</c:v>
                </c:pt>
                <c:pt idx="2">
                  <c:v>US DCM Downloaded</c:v>
                </c:pt>
                <c:pt idx="3">
                  <c:v>US ID Reports</c:v>
                </c:pt>
                <c:pt idx="4">
                  <c:v>US Data Entry</c:v>
                </c:pt>
                <c:pt idx="5">
                  <c:v>Had Bensons MRI</c:v>
                </c:pt>
                <c:pt idx="6">
                  <c:v>DIED Benson DCMs</c:v>
                </c:pt>
                <c:pt idx="7">
                  <c:v>DEID Benson RRI Reports</c:v>
                </c:pt>
                <c:pt idx="8">
                  <c:v>MRI Data Entry</c:v>
                </c:pt>
              </c:strCache>
            </c:strRef>
          </c:cat>
          <c:val>
            <c:numRef>
              <c:f>'Data Tracking &amp; Records'!$AE$63:$AM$63</c:f>
              <c:numCache>
                <c:formatCode>General</c:formatCode>
                <c:ptCount val="9"/>
                <c:pt idx="0">
                  <c:v>46</c:v>
                </c:pt>
              </c:numCache>
            </c:numRef>
          </c:val>
          <c:extLst>
            <c:ext xmlns:c16="http://schemas.microsoft.com/office/drawing/2014/chart" uri="{C3380CC4-5D6E-409C-BE32-E72D297353CC}">
              <c16:uniqueId val="{00000000-A0FE-4AA5-8D44-94F8A91BA86F}"/>
            </c:ext>
          </c:extLst>
        </c:ser>
        <c:ser>
          <c:idx val="1"/>
          <c:order val="1"/>
          <c:tx>
            <c:strRef>
              <c:f>'Data Tracking &amp; Records'!$AD$64</c:f>
              <c:strCache>
                <c:ptCount val="1"/>
                <c:pt idx="0">
                  <c:v>Ineligible / Excluded from 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Records'!$AE$62:$AM$62</c:f>
              <c:strCache>
                <c:ptCount val="9"/>
                <c:pt idx="0">
                  <c:v>Participant Summary</c:v>
                </c:pt>
                <c:pt idx="1">
                  <c:v>Had SIP TVUS</c:v>
                </c:pt>
                <c:pt idx="2">
                  <c:v>US DCM Downloaded</c:v>
                </c:pt>
                <c:pt idx="3">
                  <c:v>US ID Reports</c:v>
                </c:pt>
                <c:pt idx="4">
                  <c:v>US Data Entry</c:v>
                </c:pt>
                <c:pt idx="5">
                  <c:v>Had Bensons MRI</c:v>
                </c:pt>
                <c:pt idx="6">
                  <c:v>DIED Benson DCMs</c:v>
                </c:pt>
                <c:pt idx="7">
                  <c:v>DEID Benson RRI Reports</c:v>
                </c:pt>
                <c:pt idx="8">
                  <c:v>MRI Data Entry</c:v>
                </c:pt>
              </c:strCache>
            </c:strRef>
          </c:cat>
          <c:val>
            <c:numRef>
              <c:f>'Data Tracking &amp; Records'!$AE$64:$AM$64</c:f>
              <c:numCache>
                <c:formatCode>General</c:formatCode>
                <c:ptCount val="9"/>
                <c:pt idx="0">
                  <c:v>14</c:v>
                </c:pt>
              </c:numCache>
            </c:numRef>
          </c:val>
          <c:extLst>
            <c:ext xmlns:c16="http://schemas.microsoft.com/office/drawing/2014/chart" uri="{C3380CC4-5D6E-409C-BE32-E72D297353CC}">
              <c16:uniqueId val="{00000001-A0FE-4AA5-8D44-94F8A91BA86F}"/>
            </c:ext>
          </c:extLst>
        </c:ser>
        <c:ser>
          <c:idx val="2"/>
          <c:order val="2"/>
          <c:tx>
            <c:strRef>
              <c:f>'Data Tracking &amp; Records'!$AD$65</c:f>
              <c:strCache>
                <c:ptCount val="1"/>
                <c:pt idx="0">
                  <c:v>TBC / Inactive from total</c:v>
                </c:pt>
              </c:strCache>
            </c:strRef>
          </c:tx>
          <c:spPr>
            <a:solidFill>
              <a:srgbClr val="F796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Records'!$AE$62:$AM$62</c:f>
              <c:strCache>
                <c:ptCount val="9"/>
                <c:pt idx="0">
                  <c:v>Participant Summary</c:v>
                </c:pt>
                <c:pt idx="1">
                  <c:v>Had SIP TVUS</c:v>
                </c:pt>
                <c:pt idx="2">
                  <c:v>US DCM Downloaded</c:v>
                </c:pt>
                <c:pt idx="3">
                  <c:v>US ID Reports</c:v>
                </c:pt>
                <c:pt idx="4">
                  <c:v>US Data Entry</c:v>
                </c:pt>
                <c:pt idx="5">
                  <c:v>Had Bensons MRI</c:v>
                </c:pt>
                <c:pt idx="6">
                  <c:v>DIED Benson DCMs</c:v>
                </c:pt>
                <c:pt idx="7">
                  <c:v>DEID Benson RRI Reports</c:v>
                </c:pt>
                <c:pt idx="8">
                  <c:v>MRI Data Entry</c:v>
                </c:pt>
              </c:strCache>
            </c:strRef>
          </c:cat>
          <c:val>
            <c:numRef>
              <c:f>'Data Tracking &amp; Records'!$AE$65:$AM$65</c:f>
              <c:numCache>
                <c:formatCode>General</c:formatCode>
                <c:ptCount val="9"/>
                <c:pt idx="0">
                  <c:v>23</c:v>
                </c:pt>
              </c:numCache>
            </c:numRef>
          </c:val>
          <c:extLst>
            <c:ext xmlns:c16="http://schemas.microsoft.com/office/drawing/2014/chart" uri="{C3380CC4-5D6E-409C-BE32-E72D297353CC}">
              <c16:uniqueId val="{00000002-A0FE-4AA5-8D44-94F8A91BA86F}"/>
            </c:ext>
          </c:extLst>
        </c:ser>
        <c:ser>
          <c:idx val="3"/>
          <c:order val="3"/>
          <c:tx>
            <c:strRef>
              <c:f>'Data Tracking &amp; Records'!$AD$66</c:f>
              <c:strCache>
                <c:ptCount val="1"/>
                <c:pt idx="0">
                  <c:v>Active Participants from total </c:v>
                </c:pt>
              </c:strCache>
            </c:strRef>
          </c:tx>
          <c:spPr>
            <a:solidFill>
              <a:srgbClr val="9BBB5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Records'!$AE$62:$AM$62</c:f>
              <c:strCache>
                <c:ptCount val="9"/>
                <c:pt idx="0">
                  <c:v>Participant Summary</c:v>
                </c:pt>
                <c:pt idx="1">
                  <c:v>Had SIP TVUS</c:v>
                </c:pt>
                <c:pt idx="2">
                  <c:v>US DCM Downloaded</c:v>
                </c:pt>
                <c:pt idx="3">
                  <c:v>US ID Reports</c:v>
                </c:pt>
                <c:pt idx="4">
                  <c:v>US Data Entry</c:v>
                </c:pt>
                <c:pt idx="5">
                  <c:v>Had Bensons MRI</c:v>
                </c:pt>
                <c:pt idx="6">
                  <c:v>DIED Benson DCMs</c:v>
                </c:pt>
                <c:pt idx="7">
                  <c:v>DEID Benson RRI Reports</c:v>
                </c:pt>
                <c:pt idx="8">
                  <c:v>MRI Data Entry</c:v>
                </c:pt>
              </c:strCache>
            </c:strRef>
          </c:cat>
          <c:val>
            <c:numRef>
              <c:f>'Data Tracking &amp; Records'!$AE$66:$AM$66</c:f>
              <c:numCache>
                <c:formatCode>General</c:formatCode>
                <c:ptCount val="9"/>
                <c:pt idx="0">
                  <c:v>38</c:v>
                </c:pt>
                <c:pt idx="1">
                  <c:v>23</c:v>
                </c:pt>
                <c:pt idx="2">
                  <c:v>7</c:v>
                </c:pt>
                <c:pt idx="3">
                  <c:v>8</c:v>
                </c:pt>
                <c:pt idx="4">
                  <c:v>0</c:v>
                </c:pt>
                <c:pt idx="5">
                  <c:v>38</c:v>
                </c:pt>
                <c:pt idx="6">
                  <c:v>0</c:v>
                </c:pt>
                <c:pt idx="7">
                  <c:v>0</c:v>
                </c:pt>
                <c:pt idx="8">
                  <c:v>0</c:v>
                </c:pt>
              </c:numCache>
            </c:numRef>
          </c:val>
          <c:extLst>
            <c:ext xmlns:c16="http://schemas.microsoft.com/office/drawing/2014/chart" uri="{C3380CC4-5D6E-409C-BE32-E72D297353CC}">
              <c16:uniqueId val="{00000003-A0FE-4AA5-8D44-94F8A91BA86F}"/>
            </c:ext>
          </c:extLst>
        </c:ser>
        <c:ser>
          <c:idx val="4"/>
          <c:order val="4"/>
          <c:tx>
            <c:strRef>
              <c:f>'Data Tracking &amp; Records'!$AD$67</c:f>
              <c:strCache>
                <c:ptCount val="1"/>
                <c:pt idx="0">
                  <c:v>Symptomatic from active participant total</c:v>
                </c:pt>
              </c:strCache>
            </c:strRef>
          </c:tx>
          <c:spPr>
            <a:solidFill>
              <a:srgbClr val="F7FA9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Records'!$AE$62:$AM$62</c:f>
              <c:strCache>
                <c:ptCount val="9"/>
                <c:pt idx="0">
                  <c:v>Participant Summary</c:v>
                </c:pt>
                <c:pt idx="1">
                  <c:v>Had SIP TVUS</c:v>
                </c:pt>
                <c:pt idx="2">
                  <c:v>US DCM Downloaded</c:v>
                </c:pt>
                <c:pt idx="3">
                  <c:v>US ID Reports</c:v>
                </c:pt>
                <c:pt idx="4">
                  <c:v>US Data Entry</c:v>
                </c:pt>
                <c:pt idx="5">
                  <c:v>Had Bensons MRI</c:v>
                </c:pt>
                <c:pt idx="6">
                  <c:v>DIED Benson DCMs</c:v>
                </c:pt>
                <c:pt idx="7">
                  <c:v>DEID Benson RRI Reports</c:v>
                </c:pt>
                <c:pt idx="8">
                  <c:v>MRI Data Entry</c:v>
                </c:pt>
              </c:strCache>
            </c:strRef>
          </c:cat>
          <c:val>
            <c:numRef>
              <c:f>'Data Tracking &amp; Records'!$AE$67:$AM$67</c:f>
              <c:numCache>
                <c:formatCode>General</c:formatCode>
                <c:ptCount val="9"/>
                <c:pt idx="0">
                  <c:v>14</c:v>
                </c:pt>
              </c:numCache>
            </c:numRef>
          </c:val>
          <c:extLst>
            <c:ext xmlns:c16="http://schemas.microsoft.com/office/drawing/2014/chart" uri="{C3380CC4-5D6E-409C-BE32-E72D297353CC}">
              <c16:uniqueId val="{00000004-A0FE-4AA5-8D44-94F8A91BA86F}"/>
            </c:ext>
          </c:extLst>
        </c:ser>
        <c:dLbls>
          <c:showLegendKey val="0"/>
          <c:showVal val="0"/>
          <c:showCatName val="0"/>
          <c:showSerName val="0"/>
          <c:showPercent val="0"/>
          <c:showBubbleSize val="0"/>
        </c:dLbls>
        <c:gapWidth val="219"/>
        <c:overlap val="-27"/>
        <c:axId val="1985522695"/>
        <c:axId val="110035976"/>
      </c:barChart>
      <c:catAx>
        <c:axId val="1985522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0035976"/>
        <c:crosses val="autoZero"/>
        <c:auto val="1"/>
        <c:lblAlgn val="ctr"/>
        <c:lblOffset val="100"/>
        <c:noMultiLvlLbl val="0"/>
      </c:catAx>
      <c:valAx>
        <c:axId val="110035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t>No. of Data Saved on File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522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Obtained &amp; Pending Data Overview for Stage 1, Stage 1.5 &amp; Stage 3</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Tracking &amp; Records'!$AF$89</c:f>
              <c:strCache>
                <c:ptCount val="1"/>
                <c:pt idx="0">
                  <c:v>Stg 1 </c:v>
                </c:pt>
              </c:strCache>
            </c:strRef>
          </c:tx>
          <c:spPr>
            <a:solidFill>
              <a:srgbClr val="FABF8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Records'!$AE$90:$AE$94</c:f>
              <c:strCache>
                <c:ptCount val="5"/>
                <c:pt idx="0">
                  <c:v>Achieved*</c:v>
                </c:pt>
                <c:pt idx="1">
                  <c:v>Completed Data Set**</c:v>
                </c:pt>
                <c:pt idx="2">
                  <c:v>Pending Collection (MRI)</c:v>
                </c:pt>
                <c:pt idx="3">
                  <c:v>Pending Collection (US)</c:v>
                </c:pt>
                <c:pt idx="4">
                  <c:v>Pending Collection (Ops)</c:v>
                </c:pt>
              </c:strCache>
            </c:strRef>
          </c:cat>
          <c:val>
            <c:numRef>
              <c:f>'Data Tracking &amp; Records'!$AF$90:$AF$94</c:f>
              <c:numCache>
                <c:formatCode>General</c:formatCode>
                <c:ptCount val="5"/>
                <c:pt idx="0">
                  <c:v>230</c:v>
                </c:pt>
                <c:pt idx="1">
                  <c:v>0</c:v>
                </c:pt>
                <c:pt idx="2">
                  <c:v>236</c:v>
                </c:pt>
                <c:pt idx="3">
                  <c:v>109</c:v>
                </c:pt>
                <c:pt idx="4">
                  <c:v>409</c:v>
                </c:pt>
              </c:numCache>
            </c:numRef>
          </c:val>
          <c:extLst>
            <c:ext xmlns:c16="http://schemas.microsoft.com/office/drawing/2014/chart" uri="{C3380CC4-5D6E-409C-BE32-E72D297353CC}">
              <c16:uniqueId val="{00000000-34BE-4C83-A215-726596F55E71}"/>
            </c:ext>
          </c:extLst>
        </c:ser>
        <c:ser>
          <c:idx val="1"/>
          <c:order val="1"/>
          <c:tx>
            <c:strRef>
              <c:f>'Data Tracking &amp; Records'!$AG$89</c:f>
              <c:strCache>
                <c:ptCount val="1"/>
                <c:pt idx="0">
                  <c:v>Stg 3 </c:v>
                </c:pt>
              </c:strCache>
            </c:strRef>
          </c:tx>
          <c:spPr>
            <a:solidFill>
              <a:srgbClr val="538D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Records'!$AE$90:$AE$94</c:f>
              <c:strCache>
                <c:ptCount val="5"/>
                <c:pt idx="0">
                  <c:v>Achieved*</c:v>
                </c:pt>
                <c:pt idx="1">
                  <c:v>Completed Data Set**</c:v>
                </c:pt>
                <c:pt idx="2">
                  <c:v>Pending Collection (MRI)</c:v>
                </c:pt>
                <c:pt idx="3">
                  <c:v>Pending Collection (US)</c:v>
                </c:pt>
                <c:pt idx="4">
                  <c:v>Pending Collection (Ops)</c:v>
                </c:pt>
              </c:strCache>
            </c:strRef>
          </c:cat>
          <c:val>
            <c:numRef>
              <c:f>'Data Tracking &amp; Records'!$AG$90:$AG$94</c:f>
              <c:numCache>
                <c:formatCode>General</c:formatCode>
                <c:ptCount val="5"/>
                <c:pt idx="0">
                  <c:v>39</c:v>
                </c:pt>
                <c:pt idx="1">
                  <c:v>33</c:v>
                </c:pt>
                <c:pt idx="2">
                  <c:v>74</c:v>
                </c:pt>
                <c:pt idx="3">
                  <c:v>121</c:v>
                </c:pt>
                <c:pt idx="4">
                  <c:v>244</c:v>
                </c:pt>
              </c:numCache>
            </c:numRef>
          </c:val>
          <c:extLst>
            <c:ext xmlns:c16="http://schemas.microsoft.com/office/drawing/2014/chart" uri="{C3380CC4-5D6E-409C-BE32-E72D297353CC}">
              <c16:uniqueId val="{00000001-34BE-4C83-A215-726596F55E71}"/>
            </c:ext>
          </c:extLst>
        </c:ser>
        <c:ser>
          <c:idx val="2"/>
          <c:order val="2"/>
          <c:tx>
            <c:strRef>
              <c:f>'Data Tracking &amp; Records'!$AH$89</c:f>
              <c:strCache>
                <c:ptCount val="1"/>
                <c:pt idx="0">
                  <c:v>Stg 1.5</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Tracking &amp; Records'!$AE$90:$AE$94</c:f>
              <c:strCache>
                <c:ptCount val="5"/>
                <c:pt idx="0">
                  <c:v>Achieved*</c:v>
                </c:pt>
                <c:pt idx="1">
                  <c:v>Completed Data Set**</c:v>
                </c:pt>
                <c:pt idx="2">
                  <c:v>Pending Collection (MRI)</c:v>
                </c:pt>
                <c:pt idx="3">
                  <c:v>Pending Collection (US)</c:v>
                </c:pt>
                <c:pt idx="4">
                  <c:v>Pending Collection (Ops)</c:v>
                </c:pt>
              </c:strCache>
            </c:strRef>
          </c:cat>
          <c:val>
            <c:numRef>
              <c:f>'Data Tracking &amp; Records'!$AH$90:$AH$94</c:f>
              <c:numCache>
                <c:formatCode>General</c:formatCode>
                <c:ptCount val="5"/>
                <c:pt idx="0">
                  <c:v>21</c:v>
                </c:pt>
                <c:pt idx="1">
                  <c:v>12</c:v>
                </c:pt>
                <c:pt idx="2">
                  <c:v>15</c:v>
                </c:pt>
                <c:pt idx="3">
                  <c:v>10</c:v>
                </c:pt>
                <c:pt idx="4">
                  <c:v>0</c:v>
                </c:pt>
              </c:numCache>
            </c:numRef>
          </c:val>
          <c:extLst>
            <c:ext xmlns:c16="http://schemas.microsoft.com/office/drawing/2014/chart" uri="{C3380CC4-5D6E-409C-BE32-E72D297353CC}">
              <c16:uniqueId val="{00000001-4F41-4C23-8073-05F432A1ECAB}"/>
            </c:ext>
          </c:extLst>
        </c:ser>
        <c:dLbls>
          <c:showLegendKey val="0"/>
          <c:showVal val="0"/>
          <c:showCatName val="0"/>
          <c:showSerName val="0"/>
          <c:showPercent val="0"/>
          <c:showBubbleSize val="0"/>
        </c:dLbls>
        <c:gapWidth val="219"/>
        <c:overlap val="-27"/>
        <c:axId val="2051080199"/>
        <c:axId val="2051082759"/>
      </c:barChart>
      <c:catAx>
        <c:axId val="2051080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51082759"/>
        <c:crosses val="autoZero"/>
        <c:auto val="1"/>
        <c:lblAlgn val="ctr"/>
        <c:lblOffset val="100"/>
        <c:noMultiLvlLbl val="0"/>
      </c:catAx>
      <c:valAx>
        <c:axId val="2051082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Data 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80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161925</xdr:rowOff>
    </xdr:from>
    <xdr:to>
      <xdr:col>26</xdr:col>
      <xdr:colOff>0</xdr:colOff>
      <xdr:row>14</xdr:row>
      <xdr:rowOff>371475</xdr:rowOff>
    </xdr:to>
    <xdr:graphicFrame macro="">
      <xdr:nvGraphicFramePr>
        <xdr:cNvPr id="6" name="Chart 5">
          <a:extLst>
            <a:ext uri="{FF2B5EF4-FFF2-40B4-BE49-F238E27FC236}">
              <a16:creationId xmlns:a16="http://schemas.microsoft.com/office/drawing/2014/main" id="{352C1AB8-3075-B38E-6FA2-AB5F189AA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152400</xdr:rowOff>
    </xdr:from>
    <xdr:to>
      <xdr:col>26</xdr:col>
      <xdr:colOff>28575</xdr:colOff>
      <xdr:row>39</xdr:row>
      <xdr:rowOff>161925</xdr:rowOff>
    </xdr:to>
    <xdr:graphicFrame macro="">
      <xdr:nvGraphicFramePr>
        <xdr:cNvPr id="2" name="Chart 1">
          <a:extLst>
            <a:ext uri="{FF2B5EF4-FFF2-40B4-BE49-F238E27FC236}">
              <a16:creationId xmlns:a16="http://schemas.microsoft.com/office/drawing/2014/main" id="{B508F99F-93D5-1572-F9F3-849208540072}"/>
            </a:ext>
            <a:ext uri="{147F2762-F138-4A5C-976F-8EAC2B608ADB}">
              <a16:predDERef xmlns:a16="http://schemas.microsoft.com/office/drawing/2014/main" pred="{352C1AB8-3075-B38E-6FA2-AB5F189AA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45</xdr:row>
      <xdr:rowOff>180975</xdr:rowOff>
    </xdr:from>
    <xdr:to>
      <xdr:col>26</xdr:col>
      <xdr:colOff>0</xdr:colOff>
      <xdr:row>56</xdr:row>
      <xdr:rowOff>876300</xdr:rowOff>
    </xdr:to>
    <xdr:graphicFrame macro="">
      <xdr:nvGraphicFramePr>
        <xdr:cNvPr id="3" name="Chart 2">
          <a:extLst>
            <a:ext uri="{FF2B5EF4-FFF2-40B4-BE49-F238E27FC236}">
              <a16:creationId xmlns:a16="http://schemas.microsoft.com/office/drawing/2014/main" id="{63AC01C8-7142-DEF5-57A1-3135C50CBA32}"/>
            </a:ext>
            <a:ext uri="{147F2762-F138-4A5C-976F-8EAC2B608ADB}">
              <a16:predDERef xmlns:a16="http://schemas.microsoft.com/office/drawing/2014/main" pred="{B508F99F-93D5-1572-F9F3-849208540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59</xdr:row>
      <xdr:rowOff>323850</xdr:rowOff>
    </xdr:from>
    <xdr:to>
      <xdr:col>26</xdr:col>
      <xdr:colOff>47625</xdr:colOff>
      <xdr:row>84</xdr:row>
      <xdr:rowOff>47625</xdr:rowOff>
    </xdr:to>
    <xdr:graphicFrame macro="">
      <xdr:nvGraphicFramePr>
        <xdr:cNvPr id="9" name="Chart 8">
          <a:extLst>
            <a:ext uri="{FF2B5EF4-FFF2-40B4-BE49-F238E27FC236}">
              <a16:creationId xmlns:a16="http://schemas.microsoft.com/office/drawing/2014/main" id="{C3AFB2CD-0039-4C65-8AED-15CE6E88BEE4}"/>
            </a:ext>
            <a:ext uri="{147F2762-F138-4A5C-976F-8EAC2B608ADB}">
              <a16:predDERef xmlns:a16="http://schemas.microsoft.com/office/drawing/2014/main" pred="{63AC01C8-7142-DEF5-57A1-3135C50CB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88</xdr:row>
      <xdr:rowOff>0</xdr:rowOff>
    </xdr:from>
    <xdr:to>
      <xdr:col>26</xdr:col>
      <xdr:colOff>0</xdr:colOff>
      <xdr:row>100</xdr:row>
      <xdr:rowOff>152400</xdr:rowOff>
    </xdr:to>
    <xdr:graphicFrame macro="">
      <xdr:nvGraphicFramePr>
        <xdr:cNvPr id="4" name="Chart 3">
          <a:extLst>
            <a:ext uri="{FF2B5EF4-FFF2-40B4-BE49-F238E27FC236}">
              <a16:creationId xmlns:a16="http://schemas.microsoft.com/office/drawing/2014/main" id="{11DB687D-84D4-4370-A59D-C737A471F702}"/>
            </a:ext>
            <a:ext uri="{147F2762-F138-4A5C-976F-8EAC2B608ADB}">
              <a16:predDERef xmlns:a16="http://schemas.microsoft.com/office/drawing/2014/main" pred="{C3AFB2CD-0039-4C65-8AED-15CE6E88B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Chloe Hicks" id="{01EE2E0E-C94B-42D9-8503-6E49AE32CC4E}" userId="" providerId=""/>
  <person displayName="Tegan Devlin" id="{33FAEB15-142D-4BFF-AC9D-E8CDA8024AFD}" userId="" providerId=""/>
  <person displayName="Anna Fragkoudi" id="{D5DF26E2-1EDB-4849-93F7-4DCD3D1BC7B7}" userId="" providerId=""/>
  <person displayName="Brittany Green" id="{64AC1E2A-139F-4268-B60E-0CF477FBB2A8}" userId="" providerId=""/>
  <person displayName="Misha Richards" id="{16F643AC-2E5C-40B6-BFFF-9369E12CB480}" userId="" providerId=""/>
  <person displayName="Nicola Mathews" id="{A5AD569F-EC8B-4609-8692-C501939E6BB7}" userId="" providerId=""/>
  <person displayName="Rachel Hosking" id="{B474EFE6-15E7-4E5D-A431-E4E51EF519A2}" userId="" providerId=""/>
  <person displayName="Isabelle Burgess" id="{92A8C4CA-39B2-48C2-9263-9FFCD16A19F9}" userId="" providerId=""/>
  <person displayName="Jessica Broadbent" id="{4709940A-7FE3-4BB1-8843-01545B9A2A6F}" userId="" providerId=""/>
  <person displayName="Negin Mirzaei Damabi" id="{D8348C85-4C46-4624-9EBA-A445DAD9B77F}" userId="" providerI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J8" dT="2024-11-04T04:55:17.73" personId="{92A8C4CA-39B2-48C2-9263-9FFCD16A19F9}" id="{568001DA-F70E-4CBE-9234-B44941CE81E2}">
    <text>RRI DIED Reports</text>
  </threadedComment>
  <threadedComment ref="AK8" dT="2024-11-04T04:55:17.73" personId="{92A8C4CA-39B2-48C2-9263-9FFCD16A19F9}" id="{82DF0330-A3FB-4499-A967-1C6659A577C5}">
    <text>RRI DIED Reports</text>
  </threadedComment>
  <threadedComment ref="AE11" dT="2024-11-08T06:58:37.15" personId="{92A8C4CA-39B2-48C2-9263-9FFCD16A19F9}" id="{3FF5CDE3-2860-4981-9179-2FF2FCF03311}">
    <text xml:space="preserve">Chloe is retrieving more of these </text>
  </threadedComment>
  <threadedComment ref="AF13" dT="2024-11-04T04:47:53.23" personId="{92A8C4CA-39B2-48C2-9263-9FFCD16A19F9}" id="{389AFEB9-C27E-4F06-9717-58B7B68E3BFB}">
    <text>+ 34 that need to be identified (Nicola downloaded from O&amp;G and didn't identy them)</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3-10-17T02:06:49.67" personId="{92A8C4CA-39B2-48C2-9263-9FFCD16A19F9}" id="{631BAB19-68BA-4812-9C6B-41C242F19B93}">
    <text>Enter the RRI number of participant 
e.g. RRI189</text>
  </threadedComment>
  <threadedComment ref="D1" dT="2023-10-17T02:07:05.39" personId="{92A8C4CA-39B2-48C2-9263-9FFCD16A19F9}" id="{54A9001B-325C-4323-9F18-E45556C309B9}">
    <text>Initials of individual entering data</text>
  </threadedComment>
  <threadedComment ref="F1" dT="2023-10-17T02:08:25.30" personId="{92A8C4CA-39B2-48C2-9263-9FFCD16A19F9}" id="{57B84B18-C6D2-4ECC-873C-8F7F5BA6C343}">
    <text>Date of scan</text>
  </threadedComment>
  <threadedComment ref="G1" dT="2023-10-17T02:08:47.74" personId="{92A8C4CA-39B2-48C2-9263-9FFCD16A19F9}" id="{428A356F-4948-4A7A-8DB6-8F24AED874B2}">
    <text xml:space="preserve">Sonographer name stated or no name stated
e.g. Sonographer: Alison D
Leave blank if not stated </text>
  </threadedComment>
  <threadedComment ref="H1" dT="2023-10-17T02:09:01.45" personId="{92A8C4CA-39B2-48C2-9263-9FFCD16A19F9}" id="{3608F393-6333-40F4-A058-9569EC5FCA13}">
    <text>Radiographer name stated or no name stated
e.g. Radiographer: Dr Rebecca Linke </text>
  </threadedComment>
  <threadedComment ref="H1" dT="2024-11-13T01:46:57.38" personId="{92A8C4CA-39B2-48C2-9263-9FFCD16A19F9}" id="{33ED01C0-162F-4366-8A44-E5BEDA334C30}" parentId="{3608F393-6333-40F4-A058-9569EC5FCA13}">
    <text>(Last name, First Name)</text>
  </threadedComment>
  <threadedComment ref="I1" dT="2023-10-17T02:09:24.31" personId="{92A8C4CA-39B2-48C2-9263-9FFCD16A19F9}" id="{8C4543DC-E5B2-4DDA-B6AB-0C2A382CE1C5}">
    <text>Practice where scan took place. 
0- Not stated on report
1- Bensons 
2- Radiology SA
3- O&amp;G
4- Specialist Imaging Partners
5- OMNI
6- Jones Radiology
7- Repromed
8- Other</text>
  </threadedComment>
  <threadedComment ref="J1" dT="2023-10-17T02:09:37.39" personId="{92A8C4CA-39B2-48C2-9263-9FFCD16A19F9}" id="{EBDFF66D-5324-4667-83CB-3FA75473F3A2}">
    <text>0 = Not reported on
1 = Transabdominal
2 = Transvaginal
3 = Transabdominal + Transvaginal</text>
  </threadedComment>
  <threadedComment ref="K1" dT="2023-10-17T02:09:55.47" personId="{92A8C4CA-39B2-48C2-9263-9FFCD16A19F9}" id="{2FEB8867-610D-462D-965D-7F3F8EBB8DF8}">
    <text>Ultrasound Manufacture and Model used
Found on the JPG image
e.g. GE Voluson E8, TOSHIBA Apilo 500</text>
  </threadedComment>
  <threadedComment ref="L1" dT="2024-02-29T02:37:18.02" personId="{92A8C4CA-39B2-48C2-9263-9FFCD16A19F9}" id="{5D5D506E-E91B-4B15-A389-EC502BB43CDE}">
    <text>Transducer Used
Found on JPG of image</text>
  </threadedComment>
  <threadedComment ref="M1" dT="2023-10-17T02:10:11.03" personId="{92A8C4CA-39B2-48C2-9263-9FFCD16A19F9}" id="{08A12642-3122-4A46-A80D-18D9E2AA4B56}">
    <text xml:space="preserve">Transducer Used
Found on JPG of image
</text>
  </threadedComment>
  <threadedComment ref="N1" dT="2023-10-17T02:10:28.53" personId="{92A8C4CA-39B2-48C2-9263-9FFCD16A19F9}" id="{8EDEBFD9-4128-43D4-BEAE-D902AACBD64C}">
    <text>Key words: laparoscopy, laparotomy, hysteroscopy, polypectomy etc 
0 - Not mentioned in report 
1 - Yes (True) 
2 - No (False)</text>
  </threadedComment>
  <threadedComment ref="Q1" dT="2023-10-17T02:10:51.70" personId="{92A8C4CA-39B2-48C2-9263-9FFCD16A19F9}" id="{BAFE26F4-9919-4960-AEBE-1FE435621B59}">
    <text>Scan indications of surgery - Clinical History Section on report</text>
  </threadedComment>
  <threadedComment ref="R1" dT="2024-11-13T01:47:25.69" personId="{92A8C4CA-39B2-48C2-9263-9FFCD16A19F9}" id="{F6F6467A-C8C4-465C-83BB-14503C1FB3AC}">
    <text>derived from original report</text>
  </threadedComment>
  <threadedComment ref="S1" dT="2023-10-17T02:16:41.87" personId="{92A8C4CA-39B2-48C2-9263-9FFCD16A19F9}" id="{0C769B14-E7C1-453C-B4FF-16C7841BC61B}">
    <text>IUD or IUS in situ - mirena etc 
0- Not reported on 
1- No IUD or IUS specified
2- Yes IUD present
3- Yes IUS present </text>
  </threadedComment>
  <threadedComment ref="W1" dT="2025-03-13T01:49:56.70" personId="{4709940A-7FE3-4BB1-8843-01545B9A2A6F}" id="{D850634E-D5BB-4E34-8441-44F44D146C68}">
    <text>Complete query status for each subject entered</text>
  </threadedComment>
  <threadedComment ref="X1" dT="2025-03-13T02:08:59.20" personId="{4709940A-7FE3-4BB1-8843-01545B9A2A6F}" id="{7973A7AC-D17C-465C-97F3-D422F7E8AF70}">
    <text>Can have multiple eg, 1, 2
0- No queries
1- Query missing data (Shae)
2- Query unclear data (Shae)
3- Query DB issue (Jess)</text>
  </threadedComment>
  <threadedComment ref="Y1" dT="2025-03-13T02:08:59.20" personId="{4709940A-7FE3-4BB1-8843-01545B9A2A6F}" id="{723DA604-0F35-4838-A5AE-532A698EB094}">
    <text>0- No queries to resolve
1- Resolved, missing data obtained &amp; entered
2- Resolved, data clarified &amp; entered
3- Resolved, DB issue fixed</text>
  </threadedComment>
  <threadedComment ref="AA1" dT="2023-10-17T02:17:04.84" personId="{92A8C4CA-39B2-48C2-9263-9FFCD16A19F9}" id="{02ECDF0E-1E33-42D3-88FC-1992094CB352}">
    <text>Scan Type
1- rTVUS (Routine)
2- eTVUS (Endo) 
3- TA only
4- TV only - fertility scan
NR - Not Recorded</text>
  </threadedComment>
  <threadedComment ref="AB1" dT="2023-10-17T02:17:04.84" personId="{92A8C4CA-39B2-48C2-9263-9FFCD16A19F9}" id="{1FF034D9-B2F9-4B7F-9447-AE997549B4C2}">
    <text>Image Collection
1 - Images only   
2 - Images and Video Clips 
NR - Not Recorded</text>
  </threadedComment>
  <threadedComment ref="AD1" dT="2023-10-17T02:17:04.84" personId="{92A8C4CA-39B2-48C2-9263-9FFCD16A19F9}" id="{FF2FBEC1-90E9-4465-B9DA-624FE9EB4825}">
    <text>0 - Absent / Hysterectomy
1 - Present</text>
  </threadedComment>
  <threadedComment ref="AE1" dT="2023-10-17T02:17:41.90" personId="{92A8C4CA-39B2-48C2-9263-9FFCD16A19F9}" id="{FAF45AAF-5FA3-4140-A077-662F5086596A}">
    <text>Record just the number 
e.g. 50</text>
  </threadedComment>
  <threadedComment ref="AF1" dT="2023-10-17T02:17:55.00" personId="{92A8C4CA-39B2-48C2-9263-9FFCD16A19F9}" id="{739C639F-D99D-45F4-A020-E84F7BF14603}">
    <text>Record just the number 
e.g. 5</text>
  </threadedComment>
  <threadedComment ref="AG1" dT="2023-10-17T02:17:50.33" personId="{92A8C4CA-39B2-48C2-9263-9FFCD16A19F9}" id="{6D35F7E4-3876-4830-AE4C-23636909575C}">
    <text>Record just the number 
e.g. 5</text>
  </threadedComment>
  <threadedComment ref="AH1" dT="2023-10-17T02:19:03.97" personId="{92A8C4CA-39B2-48C2-9263-9FFCD16A19F9}" id="{E3CFF300-C8F4-46D7-BCA0-1C5ADDE7A4D0}">
    <text>Auto calculated if have dimensions OR_Record the volume provided
OR_enter NR for "Not recorded"</text>
  </threadedComment>
  <threadedComment ref="AI1" dT="2025-03-06T05:22:03.15" personId="{4709940A-7FE3-4BB1-8843-01545B9A2A6F}" id="{C62F08ED-074C-42DA-B241-51A35C213D18}">
    <text>0 - Not assessed
1 - Yes mobile
2 - Not mobile
3 - Partial mobility</text>
  </threadedComment>
  <threadedComment ref="AJ1" dT="2025-03-06T05:22:03.15" personId="{4709940A-7FE3-4BB1-8843-01545B9A2A6F}" id="{D17C117F-6D59-40F0-A27B-317F9F7D9F3A}">
    <text>0 - No
1 - Yes</text>
  </threadedComment>
  <threadedComment ref="AK1" dT="2024-11-12T07:04:26.55" personId="{92A8C4CA-39B2-48C2-9263-9FFCD16A19F9}" id="{1497066E-B84F-4BC7-950D-A5E373AE7C8E}">
    <text xml:space="preserve">1: Conventional/ Not reported on
2: Arcuate 
3: Septate - full septum 
4: Septate - subseptate 
5: Bicornuate unicollis 
6: Bicornuate bicollis 
7: Didelphys 
8: Other (specify next column)   </text>
  </threadedComment>
  <threadedComment ref="AL1" dT="2024-11-13T01:54:47.77" personId="{92A8C4CA-39B2-48C2-9263-9FFCD16A19F9}" id="{43930876-A243-4EC3-94B6-42780477DFA2}">
    <text>free text</text>
  </threadedComment>
  <threadedComment ref="AM1" dT="2025-03-06T05:22:03.15" personId="{4709940A-7FE3-4BB1-8843-01545B9A2A6F}" id="{718EFF85-4F26-4D67-80C7-3399D381AFB6}">
    <text>Multiple options possible, separated by comma
0 - Absent/Not reported on
1 - Anteverted
2 - Retroverted
3 - Anteverted/Anteflexed
4 - Anteverted/Retroflexed
5 - Retroverted/Anteflexed 
6 - Retroverted/Retroflexed 
7 - Axial
8 - Other (specify next column): </text>
  </threadedComment>
  <threadedComment ref="AN1" dT="2024-11-13T01:54:47.77" personId="{92A8C4CA-39B2-48C2-9263-9FFCD16A19F9}" id="{B805BB8D-A6F2-48FB-AA67-6CB960D81F28}">
    <text>Describe
OR enter NR if 'other' is not recorded</text>
  </threadedComment>
  <threadedComment ref="AO1" dT="2025-03-13T02:35:02.38" personId="{4709940A-7FE3-4BB1-8843-01545B9A2A6F}" id="{B6D4D44D-9DB6-4290-9DC2-5260DCD0397E}">
    <text>0 - No supportive US features/ Not reported 
1 - Yes supportive US features</text>
  </threadedComment>
  <threadedComment ref="AP1" dT="2023-10-17T02:22:52.61" personId="{92A8C4CA-39B2-48C2-9263-9FFCD16A19F9}" id="{38CC4AE2-8546-4E67-A84F-156AE4AABEC0}">
    <text>0 - Not reported on 
1 - Diffuse
2 - Focal anterior wall
3 - Focal posterior wall</text>
  </threadedComment>
  <threadedComment ref="AQ1" dT="2025-03-06T07:30:22.84" personId="{4709940A-7FE3-4BB1-8843-01545B9A2A6F}" id="{13AD85D6-AD49-447B-8917-6A8240CC002E}">
    <text>0 - No reported on
1 - Myometrial cysts
2 - Hyperechogenic islands
3 - Echogenic sub endometrial lines</text>
  </threadedComment>
  <threadedComment ref="AR1" dT="2025-03-06T07:31:38.11" personId="{4709940A-7FE3-4BB1-8843-01545B9A2A6F}" id="{5CAA7F94-923C-4170-A069-ED3EA7536991}">
    <text>0 - Not reported on
1 - Globular uterus
2 - Asymmetrical myometrial thickening
3 - Posterior fan-shaped shadowing
4 - Translesional vascularity
5 -Irregular/interrupted junctional zone
6 - Heterogeneous</text>
  </threadedComment>
  <threadedComment ref="AS1" dT="2023-10-17T02:23:05.91" personId="{92A8C4CA-39B2-48C2-9263-9FFCD16A19F9}" id="{2FC1447E-D266-402A-A689-C44FF156E91B}">
    <text>0 - Absent / Not reported on 
1 - Present</text>
  </threadedComment>
  <threadedComment ref="AT1" dT="2023-10-17T02:23:25.22" personId="{92A8C4CA-39B2-48C2-9263-9FFCD16A19F9}" id="{443AFE71-D3B1-44B0-8C22-DEB53C6E0C0D}">
    <text>Free text for numbers but 0 = None</text>
  </threadedComment>
  <threadedComment ref="AU1" dT="2024-11-13T01:21:13.39" personId="{92A8C4CA-39B2-48C2-9263-9FFCD16A19F9}" id="{88F73A00-984C-4DAF-9334-A06F9F735032}">
    <text>Describe
OR enter NR if 'other' is not recorded</text>
  </threadedComment>
  <threadedComment ref="AV1" dT="2024-11-13T01:21:20.98" personId="{92A8C4CA-39B2-48C2-9263-9FFCD16A19F9}" id="{CF5869C4-9576-48ED-9B58-B9A0E0F58A3C}">
    <text>free text (mm)</text>
  </threadedComment>
  <threadedComment ref="AW1" dT="2024-11-13T01:21:20.98" personId="{92A8C4CA-39B2-48C2-9263-9FFCD16A19F9}" id="{BA210E60-82AF-4754-BCC0-D429D34FAE36}">
    <text>1-Intramural
2-Subserosal
3-Submucosal
4-Intracavity
5-Fundal - Jess to check</text>
  </threadedComment>
  <threadedComment ref="AY1" dT="2023-10-17T02:25:10.42" personId="{92A8C4CA-39B2-48C2-9263-9FFCD16A19F9}" id="{5CAF6015-62D6-4717-8111-6414EC6F4FE5}">
    <text>0- Absent / Oophorectomy 
1- Present</text>
  </threadedComment>
  <threadedComment ref="AZ1" dT="2025-03-13T03:21:37.50" personId="{4709940A-7FE3-4BB1-8843-01545B9A2A6F}" id="{EC3EB51D-624E-4349-9F57-BCECE21A5F51}">
    <text>Record the number value (dimensions in any order) 
OR NR if 'not recorded'</text>
  </threadedComment>
  <threadedComment ref="BA1" dT="2023-10-17T02:43:42.79" personId="{92A8C4CA-39B2-48C2-9263-9FFCD16A19F9}" id="{795121E5-05E2-4B41-927D-F81E2A9C83DF}">
    <text>Record the number value (dimensions in any order) 
OR NR if 'not recorded'</text>
  </threadedComment>
  <threadedComment ref="BB1" dT="2023-10-17T02:43:42.79" personId="{92A8C4CA-39B2-48C2-9263-9FFCD16A19F9}" id="{68D1CCC5-B146-401C-9B51-0D8EAEF74EDB}">
    <text>Record the number value (dimensions in any order) 
OR NR if 'not recorded'</text>
  </threadedComment>
  <threadedComment ref="BC1" dT="2025-03-11T07:57:36.89" personId="{4709940A-7FE3-4BB1-8843-01545B9A2A6F}" id="{E9F37E1C-5078-433C-A391-F6CF180B2631}">
    <text>Auto calculated OR enter if no dimensions/provided</text>
  </threadedComment>
  <threadedComment ref="BD1" dT="2023-10-17T02:44:23.09" personId="{92A8C4CA-39B2-48C2-9263-9FFCD16A19F9}" id="{2360CF0E-EFC6-450D-BF70-62C752122E96}">
    <text>0- Not reported on
1- Mobile
2- Not Mobile</text>
  </threadedComment>
  <threadedComment ref="BD1" dT="2024-11-13T01:22:39.85" personId="{92A8C4CA-39B2-48C2-9263-9FFCD16A19F9}" id="{BDB86E79-22C2-4BA5-98F8-A60A7F25B19C}" parentId="{2360CF0E-EFC6-450D-BF70-62C752122E96}">
    <text xml:space="preserve">Derived from original report </text>
  </threadedComment>
  <threadedComment ref="BE1" dT="2023-10-17T02:44:23.09" personId="{92A8C4CA-39B2-48C2-9263-9FFCD16A19F9}" id="{F9FCB4E9-503E-4172-91BA-D717D3DCF541}">
    <text>0 - If Mobility = 0 or 1
1 - Adherent uterus
2 - Adhered to bowel
3 - Adhered to USL
4 - Medalisised/ Kissing Ovaries
5 -Other, describe:
NR - Not recorded</text>
  </threadedComment>
  <threadedComment ref="BF1" dT="2023-10-17T02:44:23.09" personId="{92A8C4CA-39B2-48C2-9263-9FFCD16A19F9}" id="{1C49FF3C-C029-43D5-B053-531BB018D6CD}">
    <text>Describe OR enter NR if 'other' is not recorded.
Enter 0 if Mobility = 0 or 1</text>
  </threadedComment>
  <threadedComment ref="BG1" dT="2025-03-11T09:12:14.05" personId="{4709940A-7FE3-4BB1-8843-01545B9A2A6F}" id="{9630AEDC-B654-4CD4-9936-6AA64010D258}">
    <text>0- No
1- Yes </text>
  </threadedComment>
  <threadedComment ref="BH1" dT="2025-03-11T09:13:33.71" personId="{4709940A-7FE3-4BB1-8843-01545B9A2A6F}" id="{20FF754C-9991-4B87-A349-C0FBEF3BAABC}">
    <text>0- No not reported on
1- Yes </text>
  </threadedComment>
  <threadedComment ref="BI1" dT="2025-03-11T09:13:33.71" personId="{4709940A-7FE3-4BB1-8843-01545B9A2A6F}" id="{761C5CB1-239A-4797-817E-32046A2F4AC1}">
    <text>Enter number of follicles</text>
  </threadedComment>
  <threadedComment ref="BJ1" dT="2024-11-12T07:17:51.90" personId="{92A8C4CA-39B2-48C2-9263-9FFCD16A19F9}" id="{87ABD8CE-D301-41B8-87C2-0B6EE02E1F26}">
    <text xml:space="preserve">0- No/not reported on 
1- Yes 
   </text>
  </threadedComment>
  <threadedComment ref="BL1" dT="2025-03-11T09:11:29.75" personId="{4709940A-7FE3-4BB1-8843-01545B9A2A6F}" id="{11C6490B-B9D9-478B-908D-641BB5B5C010}">
    <text xml:space="preserve">0 - No/not reported on 
1 - Yes 
   </text>
  </threadedComment>
  <threadedComment ref="BM1" dT="2023-10-17T02:44:36.89" personId="{92A8C4CA-39B2-48C2-9263-9FFCD16A19F9}" id="{2F08169C-1E1B-4C50-90D0-EFD7E5EEB00C}">
    <text>0 - No / not reported on 
1 - Yes</text>
  </threadedComment>
  <threadedComment ref="BN1" dT="2024-11-26T04:48:55.61" personId="{92A8C4CA-39B2-48C2-9263-9FFCD16A19F9}" id="{C81AFCFF-0F13-4E93-9CF4-D83EEB0AED2A}">
    <text>free text</text>
  </threadedComment>
  <threadedComment ref="BO1" dT="2024-11-26T04:48:55.61" personId="{92A8C4CA-39B2-48C2-9263-9FFCD16A19F9}" id="{4F57FC1D-24BE-4DD0-BE47-BE50620FF35E}">
    <text>free text</text>
  </threadedComment>
  <threadedComment ref="BP1" dT="2024-11-26T04:48:55.61" personId="{92A8C4CA-39B2-48C2-9263-9FFCD16A19F9}" id="{C3F8573C-9D6C-4CC5-85BD-88F1AF94409B}">
    <text>free text</text>
  </threadedComment>
  <threadedComment ref="BQ1" dT="2024-11-26T04:48:55.61" personId="{92A8C4CA-39B2-48C2-9263-9FFCD16A19F9}" id="{655ADE48-29C6-48A3-8908-03515E410520}">
    <text>free text</text>
  </threadedComment>
  <threadedComment ref="BR1" dT="2024-11-12T07:25:57.91" personId="{92A8C4CA-39B2-48C2-9263-9FFCD16A19F9}" id="{BC92AE27-8A83-4CBD-8821-6E806601B8A4}">
    <text xml:space="preserve">0 - No/ not reported on 
1 - Yes/ Lesion features noted 
   </text>
  </threadedComment>
  <threadedComment ref="BS1" dT="2024-11-13T01:24:40.05" personId="{92A8C4CA-39B2-48C2-9263-9FFCD16A19F9}" id="{1F345D7B-EEFE-42AE-8A3C-218C09DA4ECE}">
    <text>free text</text>
  </threadedComment>
  <threadedComment ref="BT1" dT="2025-03-13T04:19:21.55" personId="{4709940A-7FE3-4BB1-8843-01545B9A2A6F}" id="{AB45107F-AC2D-4AB4-8AE3-FC8BEABD0E76}">
    <text>0 - If Ovarian cysts=0
1 - Simple cyst
2 - Haemorrhagic cyst
3 - Dermoid
4 - Other/Not Classifiable, comment:</text>
  </threadedComment>
  <threadedComment ref="BU1" dT="2025-03-12T00:29:45.87" personId="{4709940A-7FE3-4BB1-8843-01545B9A2A6F}" id="{45C75786-0EFD-4851-B67F-77BE0E801A49}">
    <text>Describe
OR enter NR if 'other' is not recorded</text>
  </threadedComment>
  <threadedComment ref="BV1" dT="2024-11-13T01:24:49.35" personId="{92A8C4CA-39B2-48C2-9263-9FFCD16A19F9}" id="{BC54F30D-9B06-428D-A029-5DB7D55D5732}">
    <text>free text</text>
  </threadedComment>
  <threadedComment ref="BW1" dT="2024-11-13T01:24:49.35" personId="{92A8C4CA-39B2-48C2-9263-9FFCD16A19F9}" id="{FC2C4CC5-7022-4723-94A1-0BFFFDCA6162}">
    <text>free text</text>
  </threadedComment>
  <threadedComment ref="BX1" dT="2023-10-17T02:45:11.00" personId="{92A8C4CA-39B2-48C2-9263-9FFCD16A19F9}" id="{FD3EC5A3-959E-4826-A0F7-9FDBD33743C6}">
    <text>0-  Absent / oophorectomy/not seen 
1- Present</text>
  </threadedComment>
  <threadedComment ref="CB1" dT="2023-10-17T02:45:39.50" personId="{92A8C4CA-39B2-48C2-9263-9FFCD16A19F9}" id="{2536B4A5-56FC-4CE2-A53C-C1EEB50E830C}">
    <text>Auto calculated OR enter if no dimensions/provided</text>
  </threadedComment>
  <threadedComment ref="CC1" dT="2023-10-17T02:44:23.09" personId="{92A8C4CA-39B2-48C2-9263-9FFCD16A19F9}" id="{76624BC3-27F4-4AD1-B982-82EC02A19BBB}">
    <text>0- Not reported on
1- Mobile
2- Not Mobile</text>
  </threadedComment>
  <threadedComment ref="CD1" dT="2025-03-12T03:58:46.08" personId="{4709940A-7FE3-4BB1-8843-01545B9A2A6F}" id="{F8AB5C00-EA77-4DFF-A874-8D0D72E7C895}">
    <text>0 - If Mobility = 0 or 1
1- Adherent uterus
2- Adhered to bowel
3- Adhered to USL
4- Medalisised/ Kissing Ovaries
5- Other, describe:</text>
  </threadedComment>
  <threadedComment ref="CE1" dT="2025-03-12T03:59:47.30" personId="{4709940A-7FE3-4BB1-8843-01545B9A2A6F}" id="{407BD547-99C8-498C-9209-42FB6FAF3E30}">
    <text>Describe OR enter NR if 'other' is not recorded.
Enter 0 if Mobility = 0 or 1</text>
  </threadedComment>
  <threadedComment ref="CF1" dT="2025-03-11T09:12:14.05" personId="{4709940A-7FE3-4BB1-8843-01545B9A2A6F}" id="{2C7F09CA-9898-4E44-937D-336B5405AF7E}">
    <text>0- No
1- Yes </text>
  </threadedComment>
  <threadedComment ref="CG1" dT="2025-03-11T09:13:33.71" personId="{4709940A-7FE3-4BB1-8843-01545B9A2A6F}" id="{4EC531B4-16FE-41C4-B4B4-F924D69ADE24}">
    <text>0- Not reported on
1- Yes </text>
  </threadedComment>
  <threadedComment ref="CH1" dT="2025-03-11T09:13:33.71" personId="{4709940A-7FE3-4BB1-8843-01545B9A2A6F}" id="{B5E96464-788F-4912-8217-8316EAFB4913}">
    <text>0- Not reported on
1- Yes </text>
  </threadedComment>
  <threadedComment ref="CI1" dT="2024-11-12T07:49:08.27" personId="{92A8C4CA-39B2-48C2-9263-9FFCD16A19F9}" id="{4DEC1AC2-5A6B-4B96-B7FC-A511E801D223}">
    <text>0- No/ not reported on 
1- Yes</text>
  </threadedComment>
  <threadedComment ref="CK1" dT="2025-03-11T09:11:29.75" personId="{4709940A-7FE3-4BB1-8843-01545B9A2A6F}" id="{66C4DAB4-A295-4BA0-A830-306ABA1CBBB3}">
    <text xml:space="preserve">0- No/not reported on 
1- Yes 
   </text>
  </threadedComment>
  <threadedComment ref="CL1" dT="2023-10-17T02:44:36.89" personId="{92A8C4CA-39B2-48C2-9263-9FFCD16A19F9}" id="{2AEF8683-F2AA-4112-B71B-7EC9CB5BF42C}">
    <text>0:- No/ not reported on 
1- Yes</text>
  </threadedComment>
  <threadedComment ref="CM1" dT="2025-03-12T04:39:56.64" personId="{4709940A-7FE3-4BB1-8843-01545B9A2A6F}" id="{B8F052AB-D9BF-458D-844C-70D7BE027797}">
    <text>free text</text>
  </threadedComment>
  <threadedComment ref="CN1" dT="2025-03-12T04:39:56.64" personId="{4709940A-7FE3-4BB1-8843-01545B9A2A6F}" id="{96E9F512-0A78-4FFF-9732-CC3467A1A1F4}">
    <text>free text</text>
  </threadedComment>
  <threadedComment ref="CO1" dT="2025-03-12T04:39:56.64" personId="{4709940A-7FE3-4BB1-8843-01545B9A2A6F}" id="{65BE23A3-FE24-4D9C-A1D6-F1D9E174EFFF}">
    <text>free text</text>
  </threadedComment>
  <threadedComment ref="CP1" dT="2025-03-12T04:39:56.64" personId="{4709940A-7FE3-4BB1-8843-01545B9A2A6F}" id="{83A0C864-515C-4F75-911A-2602F84B2FDA}">
    <text>free text</text>
  </threadedComment>
  <threadedComment ref="CQ1" dT="2024-11-12T07:25:57.91" personId="{92A8C4CA-39B2-48C2-9263-9FFCD16A19F9}" id="{6850DE03-6003-48F4-8248-FC1B2F2BBCB2}">
    <text xml:space="preserve">0: No/ not reported on 
1: Yes/ Lesion features noted 
   </text>
  </threadedComment>
  <threadedComment ref="CR1" dT="2024-11-13T01:24:40.05" personId="{92A8C4CA-39B2-48C2-9263-9FFCD16A19F9}" id="{8CFD66AE-A224-42DD-B6EC-FEEAB4360064}">
    <text>free text</text>
  </threadedComment>
  <threadedComment ref="CS1" dT="2025-03-27T03:59:17.42" personId="{4709940A-7FE3-4BB1-8843-01545B9A2A6F}" id="{BC74EFAC-F603-40BD-8825-642908AC14A4}">
    <text>0 - If Ovarian cysts=0
1 - Simple cyst
2 - Haemorrhagic cyst
3 - Dermoid
4 - Other/Not Classifiable, comment:</text>
  </threadedComment>
  <threadedComment ref="CT1" dT="2025-03-12T00:29:45.87" personId="{4709940A-7FE3-4BB1-8843-01545B9A2A6F}" id="{0D0CB6EA-0570-47DB-94AA-4A3E3EAB8775}">
    <text>Describe OR enter NR if 'other' is not recorded.
Enter 0 if cysts = 0</text>
  </threadedComment>
  <threadedComment ref="CU1" dT="2024-11-13T01:24:49.35" personId="{92A8C4CA-39B2-48C2-9263-9FFCD16A19F9}" id="{A6626F35-5066-493A-94F5-C8B3898353DD}">
    <text>free text</text>
  </threadedComment>
  <threadedComment ref="CV1" dT="2024-11-13T01:24:49.35" personId="{92A8C4CA-39B2-48C2-9263-9FFCD16A19F9}" id="{012EB881-FD68-4A58-9C07-CDD1C414058D}">
    <text>free text</text>
  </threadedComment>
  <threadedComment ref="CW1" dT="2025-03-12T00:56:39.65" personId="{4709940A-7FE3-4BB1-8843-01545B9A2A6F}" id="{71033D4C-8187-49E0-A297-AD97A9DC26E8}">
    <text>0- No/ not reported on 
1- Yes </text>
  </threadedComment>
  <threadedComment ref="CX1" dT="2024-11-12T07:52:46.36" personId="{92A8C4CA-39B2-48C2-9263-9FFCD16A19F9}" id="{05BECC64-AA19-4A4D-BB2B-0078CC41A8A1}">
    <text xml:space="preserve">0- No/ not reported on 
1- Yes 
   </text>
  </threadedComment>
  <threadedComment ref="CY1" dT="2024-11-12T07:52:46.36" personId="{92A8C4CA-39B2-48C2-9263-9FFCD16A19F9}" id="{500AE887-410D-49F0-8625-109301236E0A}">
    <text xml:space="preserve">0- No/ not reported on 
1- Yes 
   </text>
  </threadedComment>
  <threadedComment ref="CZ1" dT="2024-11-13T01:27:00.93" personId="{92A8C4CA-39B2-48C2-9263-9FFCD16A19F9}" id="{5F8A2F97-19F1-46DA-A7B2-56A1FDD6A9AF}">
    <text>free text</text>
  </threadedComment>
  <threadedComment ref="DB1" dT="2025-03-26T08:02:20.68" personId="{4709940A-7FE3-4BB1-8843-01545B9A2A6F}" id="{257F32D1-65A0-4006-90B5-0630D625CF78}">
    <text xml:space="preserve">0- No/ not reported on 
1- Yes 
   </text>
  </threadedComment>
  <threadedComment ref="DC1" dT="2025-03-26T08:02:51.56" personId="{4709940A-7FE3-4BB1-8843-01545B9A2A6F}" id="{096A552A-0171-4234-92F9-FC8826310CF8}">
    <text>e.g. Mirena</text>
  </threadedComment>
  <threadedComment ref="DD1" dT="2024-11-12T07:55:24.67" personId="{92A8C4CA-39B2-48C2-9263-9FFCD16A19F9}" id="{64F7CBB5-4E2B-4D63-BB43-D07A3411BB75}">
    <text xml:space="preserve">0- Not identified/ not reported 
1- Lesion present   </text>
  </threadedComment>
  <threadedComment ref="DE1" dT="2024-11-12T07:55:24.67" personId="{92A8C4CA-39B2-48C2-9263-9FFCD16A19F9}" id="{0D9EAC82-C026-4463-B233-A741E90AB176}">
    <text>0 - If Endo Lesions = 0
1 - Polyp
2 - Submucosal fibroid
3 - Retained products of conception
4 - Other (select, then describe in next field)
NR - Not recorded</text>
  </threadedComment>
  <threadedComment ref="DF1" dT="2024-11-12T07:55:24.67" personId="{92A8C4CA-39B2-48C2-9263-9FFCD16A19F9}" id="{DE793D2C-AC58-4B79-A22A-215C69AE0854}">
    <text>Describe OR enter NR if 'other' is not recorded.
Enter 0 if Endo Lesions = 0</text>
  </threadedComment>
  <threadedComment ref="DG1" dT="2024-11-13T01:28:26.81" personId="{92A8C4CA-39B2-48C2-9263-9FFCD16A19F9}" id="{E7E1DBA8-905D-4213-8643-BA5726C86C9A}">
    <text>free text</text>
  </threadedComment>
  <threadedComment ref="DH1" dT="2024-11-12T07:58:37.94" personId="{92A8C4CA-39B2-48C2-9263-9FFCD16A19F9}" id="{9839F7F3-7F6B-4A23-A448-665CD7CB1256}">
    <text>0 - Absent/ Not reported on   
1 - Present</text>
  </threadedComment>
  <threadedComment ref="DI1" dT="2025-03-12T07:34:45.89" personId="{4709940A-7FE3-4BB1-8843-01545B9A2A6F}" id="{6C22CD6A-4173-4C8D-AF4A-F41B97A7A2FB}">
    <text>1 - Deep Infiltrative
2 - Superficial
3 - Both
NR - Not recorded</text>
  </threadedComment>
  <threadedComment ref="DJ1" dT="2025-03-12T07:34:45.89" personId="{4709940A-7FE3-4BB1-8843-01545B9A2A6F}" id="{F50077AB-2FE5-4379-9880-00BB2E86E1B8}">
    <text xml:space="preserve">0- Not reported on   
1- Pouch of Douglas (POD)   
2- Vesicouterine (VU) Space   
3- Right ovary   
4- Left ovary   
5- Right pelvic side wall   
6- Left pelvic side wall   
7- Uterus   
8- Other, text:      </text>
  </threadedComment>
  <threadedComment ref="DK1" dT="2025-03-12T07:37:13.41" personId="{4709940A-7FE3-4BB1-8843-01545B9A2A6F}" id="{B0C0BB0A-AA10-40BD-9E36-04BCF5DB55B7}">
    <text>Describe
OR enter NR if 'other' is not recorded</text>
  </threadedComment>
  <threadedComment ref="DL1" dT="2025-03-12T07:37:13.41" personId="{4709940A-7FE3-4BB1-8843-01545B9A2A6F}" id="{EEDC015D-E4E9-4F05-9B97-E3EB19274DC7}">
    <text>free text</text>
  </threadedComment>
  <threadedComment ref="DM1" dT="2023-10-17T02:55:22.74" personId="{92A8C4CA-39B2-48C2-9263-9FFCD16A19F9}" id="{921D625B-0FBE-4A2C-A98A-E29A9CA1CF0B}">
    <text>0: Absent/ Not reported on 
1: Yes/ Present</text>
  </threadedComment>
  <threadedComment ref="DN1" dT="2025-03-12T06:49:42.60" personId="{4709940A-7FE3-4BB1-8843-01545B9A2A6F}" id="{26899572-D8D8-4C4B-9381-113E5A356D92}">
    <text>Number of nodules or NR if 'not recorded'</text>
  </threadedComment>
  <threadedComment ref="DO1" dT="2024-11-13T01:28:48.70" personId="{92A8C4CA-39B2-48C2-9263-9FFCD16A19F9}" id="{7CBF2F84-BBA8-4D2F-BFF2-1E0A8E3A9F46}">
    <text>free text</text>
  </threadedComment>
  <threadedComment ref="DP1" dT="2024-11-13T01:28:48.70" personId="{92A8C4CA-39B2-48C2-9263-9FFCD16A19F9}" id="{C4978958-3E79-43CD-AACF-1829E9EF64E5}">
    <text>free text</text>
  </threadedComment>
  <threadedComment ref="DQ1" dT="2024-11-13T01:28:48.70" personId="{92A8C4CA-39B2-48C2-9263-9FFCD16A19F9}" id="{289D09AD-7D92-4EE3-A0F5-5E81A670BF5A}">
    <text>free text</text>
  </threadedComment>
  <threadedComment ref="DR1" dT="2024-11-13T01:29:17.78" personId="{92A8C4CA-39B2-48C2-9263-9FFCD16A19F9}" id="{88A78295-3FD3-4348-B368-BB7F0142DB10}">
    <text>free text</text>
  </threadedComment>
  <threadedComment ref="DS1" dT="2024-11-12T08:01:49.02" personId="{92A8C4CA-39B2-48C2-9263-9FFCD16A19F9}" id="{2B85886B-5E1A-4CF1-BA01-97961D97FAA1}">
    <text xml:space="preserve">0: Absent/ not reported on
1: Yes/Present </text>
  </threadedComment>
  <threadedComment ref="DT1" dT="2025-03-12T06:49:42.60" personId="{4709940A-7FE3-4BB1-8843-01545B9A2A6F}" id="{B53E47A1-D050-447A-80C9-D7507D9F5E2B}">
    <text>Number of nodules or NR if 'not recorded'</text>
  </threadedComment>
  <threadedComment ref="DU1" dT="2024-11-13T01:28:48.70" personId="{92A8C4CA-39B2-48C2-9263-9FFCD16A19F9}" id="{89F07BA0-7F90-4354-824D-E507A2274D33}">
    <text>free text</text>
  </threadedComment>
  <threadedComment ref="DV1" dT="2024-11-13T01:28:48.70" personId="{92A8C4CA-39B2-48C2-9263-9FFCD16A19F9}" id="{451C3653-7536-488D-A062-C6C66715C273}">
    <text>free text</text>
  </threadedComment>
  <threadedComment ref="DW1" dT="2024-11-13T01:28:48.70" personId="{92A8C4CA-39B2-48C2-9263-9FFCD16A19F9}" id="{B83B6F24-160E-4FD4-8613-65D2E5DF7B8E}">
    <text>free text</text>
  </threadedComment>
  <threadedComment ref="DX1" dT="2024-11-13T01:29:26.36" personId="{92A8C4CA-39B2-48C2-9263-9FFCD16A19F9}" id="{2C74DC98-6670-460B-B777-D00B273DF64D}">
    <text>free text</text>
  </threadedComment>
  <threadedComment ref="DY1" dT="2025-03-12T07:41:03.96" personId="{4709940A-7FE3-4BB1-8843-01545B9A2A6F}" id="{F2CEF01A-3D07-4972-8DB5-C5B2DA4B88D7}">
    <text>0- Not assessed/ Not reported on
1- Positive sliding sign, no adhesions
2- Negative sliding sign, adhesions</text>
  </threadedComment>
  <threadedComment ref="DZ1" dT="2025-03-13T06:34:02.48" personId="{4709940A-7FE3-4BB1-8843-01545B9A2A6F}" id="{5D3E99BC-BF64-4D18-9DE6-4AEA76B60237}">
    <text>free text</text>
  </threadedComment>
  <threadedComment ref="EA1" dT="2025-03-12T07:02:47.66" personId="{4709940A-7FE3-4BB1-8843-01545B9A2A6F}" id="{8AD19C81-822E-4A8D-95B0-FE17801185AC}">
    <text>0- Not assessed/ Not reported on
1- Positive sliding sign, pouch (present) not obliterated   
2- Negative sliding sign, pouch obliterated (COMPLETE)   
3- Negative sliding sign, pouch obliterated (PARTIAL LEFT)   
4- Negative sliding sign, pouch obliterated (PARTIAL RIGHT)   
5- Negative sliding sign, pouch obliterated (PARTIAL CENTRAL)</text>
  </threadedComment>
  <threadedComment ref="EB1" dT="2024-11-13T01:31:07.01" personId="{92A8C4CA-39B2-48C2-9263-9FFCD16A19F9}" id="{DC931424-022B-490A-A048-8BD051D92994}">
    <text>free text</text>
  </threadedComment>
  <threadedComment ref="EC1" dT="2024-11-13T00:54:00.95" personId="{92A8C4CA-39B2-48C2-9263-9FFCD16A19F9}" id="{FA6D37EA-46EC-4155-B61B-A08CC6C13D56}">
    <text>0: Absent/ not reported on
1: Yes/ Present</text>
  </threadedComment>
  <threadedComment ref="ED1" dT="2025-03-12T06:49:42.60" personId="{4709940A-7FE3-4BB1-8843-01545B9A2A6F}" id="{9992A968-510E-496E-AC99-FAD263E9C47C}">
    <text>Number of nodules or NR if 'not recorded'</text>
  </threadedComment>
  <threadedComment ref="EE1" dT="2024-11-13T01:28:48.70" personId="{92A8C4CA-39B2-48C2-9263-9FFCD16A19F9}" id="{9D854A10-FF99-4A67-B473-44832EA5E8D7}">
    <text>free text</text>
  </threadedComment>
  <threadedComment ref="EF1" dT="2024-11-13T01:28:48.70" personId="{92A8C4CA-39B2-48C2-9263-9FFCD16A19F9}" id="{A2E4226D-ED5B-4A78-A9A0-4971921254F4}">
    <text>free text</text>
  </threadedComment>
  <threadedComment ref="EG1" dT="2024-11-13T01:28:48.70" personId="{92A8C4CA-39B2-48C2-9263-9FFCD16A19F9}" id="{5BA745FB-41E6-4906-A733-BF676C19CC55}">
    <text>free text</text>
  </threadedComment>
  <threadedComment ref="EH1" dT="2024-11-13T01:29:26.36" personId="{92A8C4CA-39B2-48C2-9263-9FFCD16A19F9}" id="{5063361F-2BB7-40CE-A2FC-C40E87AEA5FF}">
    <text>free text</text>
  </threadedComment>
  <threadedComment ref="EI1" dT="2024-11-13T01:00:22.54" personId="{92A8C4CA-39B2-48C2-9263-9FFCD16A19F9}" id="{51BF44D0-205F-4D8C-9833-18BD92B4A779}">
    <text>0: No/ Not reported on 
1: Active
2: Inactive</text>
  </threadedComment>
  <threadedComment ref="EK1" dT="2024-11-13T00:54:00.95" personId="{92A8C4CA-39B2-48C2-9263-9FFCD16A19F9}" id="{2D553688-C0A0-4B73-86F8-751E5A3FB720}">
    <text>0 - No/ not reported on
1 - Yes/ Present</text>
  </threadedComment>
  <threadedComment ref="EL1" dT="2025-03-12T06:49:42.60" personId="{4709940A-7FE3-4BB1-8843-01545B9A2A6F}" id="{1FBF93A4-632C-46EB-98F6-AB3800637ABE}">
    <text>Number of nodules or NR if 'not recorded'</text>
  </threadedComment>
  <threadedComment ref="EM1" dT="2024-11-13T01:28:48.70" personId="{92A8C4CA-39B2-48C2-9263-9FFCD16A19F9}" id="{20D94446-ED0A-49F2-923B-AF1273BF4918}">
    <text>free text</text>
  </threadedComment>
  <threadedComment ref="EN1" dT="2024-11-13T01:28:48.70" personId="{92A8C4CA-39B2-48C2-9263-9FFCD16A19F9}" id="{6E9A13E8-259B-4DE9-A367-9F4ABC3FA508}">
    <text>free text</text>
  </threadedComment>
  <threadedComment ref="EO1" dT="2024-11-13T01:28:48.70" personId="{92A8C4CA-39B2-48C2-9263-9FFCD16A19F9}" id="{B8E71325-BD0C-4DB6-A26F-1E4A41932C5F}">
    <text>free text</text>
  </threadedComment>
  <threadedComment ref="EP1" dT="2024-11-13T01:29:26.36" personId="{92A8C4CA-39B2-48C2-9263-9FFCD16A19F9}" id="{F0B8CEF6-D1B0-4D03-A802-A6A46A787972}">
    <text>free text</text>
  </threadedComment>
  <threadedComment ref="EQ1" dT="2024-11-13T00:54:00.95" personId="{92A8C4CA-39B2-48C2-9263-9FFCD16A19F9}" id="{C708BE83-1E49-432E-9C51-3E4B3F6940C1}">
    <text>0: No/ not reported on
1: Yes/ Present</text>
  </threadedComment>
  <threadedComment ref="ER1" dT="2025-03-12T06:49:42.60" personId="{4709940A-7FE3-4BB1-8843-01545B9A2A6F}" id="{A4D601D3-B824-4402-9944-E1C549879E3C}">
    <text>Number of nodules or NR if 'not recorded'</text>
  </threadedComment>
  <threadedComment ref="ES1" dT="2024-11-13T01:28:48.70" personId="{92A8C4CA-39B2-48C2-9263-9FFCD16A19F9}" id="{7821D31F-5BFB-43CA-9047-759177017FEB}">
    <text>free text</text>
  </threadedComment>
  <threadedComment ref="ET1" dT="2024-11-13T01:28:48.70" personId="{92A8C4CA-39B2-48C2-9263-9FFCD16A19F9}" id="{29896C2C-F2A4-432A-8DC5-6E020BB0DE7D}">
    <text>free text</text>
  </threadedComment>
  <threadedComment ref="EU1" dT="2024-11-13T01:28:48.70" personId="{92A8C4CA-39B2-48C2-9263-9FFCD16A19F9}" id="{642D575D-BFCB-49AF-AB77-D0B63D23A420}">
    <text>free text</text>
  </threadedComment>
  <threadedComment ref="EV1" dT="2024-11-13T01:29:26.36" personId="{92A8C4CA-39B2-48C2-9263-9FFCD16A19F9}" id="{B486E27E-7234-47C2-BA27-C8368C6B9B2F}">
    <text>free text</text>
  </threadedComment>
  <threadedComment ref="EW1" dT="2025-03-13T07:18:20.86" personId="{4709940A-7FE3-4BB1-8843-01545B9A2A6F}" id="{70DF39D1-B1F9-41EE-BF34-46EC4ECD74EA}">
    <text>0 - No/ not reported on
1 - Yes/ Present</text>
  </threadedComment>
  <threadedComment ref="EY1" dT="2024-11-13T01:28:48.70" personId="{92A8C4CA-39B2-48C2-9263-9FFCD16A19F9}" id="{DA6B5BB0-143F-4C71-A4C3-998787E666E0}">
    <text>free text</text>
  </threadedComment>
  <threadedComment ref="EZ1" dT="2024-11-13T01:28:48.70" personId="{92A8C4CA-39B2-48C2-9263-9FFCD16A19F9}" id="{B4C1B2A7-BAD8-4304-8D69-60E16F492107}">
    <text>free text</text>
  </threadedComment>
  <threadedComment ref="FA1" dT="2024-11-13T01:28:48.70" personId="{92A8C4CA-39B2-48C2-9263-9FFCD16A19F9}" id="{39C4BEF5-B654-4F7C-97C2-877CFFA9BE00}">
    <text>free text</text>
  </threadedComment>
  <threadedComment ref="FB1" dT="2025-03-13T07:32:39.44" personId="{4709940A-7FE3-4BB1-8843-01545B9A2A6F}" id="{70ECCA0B-58B7-4C2F-8304-7BEFBFBB3B86}">
    <text>0 - No/ not reported on
1 - Yes</text>
  </threadedComment>
  <threadedComment ref="FD1" dT="2025-03-13T07:18:20.86" personId="{4709940A-7FE3-4BB1-8843-01545B9A2A6F}" id="{E72FBD89-BAAF-4DA6-9BFA-8431DCB94366}">
    <text>0 - No/ not reported on
1 - Yes/ Present</text>
  </threadedComment>
  <threadedComment ref="FF1" dT="2024-11-13T01:28:48.70" personId="{92A8C4CA-39B2-48C2-9263-9FFCD16A19F9}" id="{B2718759-901C-4778-83EB-DDA1BEBDF3AD}">
    <text>free text</text>
  </threadedComment>
  <threadedComment ref="FG1" dT="2024-11-13T01:28:48.70" personId="{92A8C4CA-39B2-48C2-9263-9FFCD16A19F9}" id="{67D665FC-91DD-4452-8BDC-C0AAC26BA3D9}">
    <text>free text</text>
  </threadedComment>
  <threadedComment ref="FH1" dT="2024-11-13T01:28:48.70" personId="{92A8C4CA-39B2-48C2-9263-9FFCD16A19F9}" id="{6C41442B-8B3E-42A9-AF85-93548C04EF6A}">
    <text>free text</text>
  </threadedComment>
  <threadedComment ref="FI1" dT="2025-03-13T07:32:48.70" personId="{4709940A-7FE3-4BB1-8843-01545B9A2A6F}" id="{A43CF8B9-305E-42FE-BE82-6D9A177402C2}">
    <text>0 - No/ not reported on
1 - Yes</text>
  </threadedComment>
  <threadedComment ref="FK1" dT="2025-03-13T07:18:20.86" personId="{4709940A-7FE3-4BB1-8843-01545B9A2A6F}" id="{A553F485-3A27-424C-A6AD-19C9613027E8}">
    <text>0 - No/ not reported on
1 - Yes/ Present</text>
  </threadedComment>
  <threadedComment ref="FM1" dT="2024-11-13T01:28:48.70" personId="{92A8C4CA-39B2-48C2-9263-9FFCD16A19F9}" id="{CEC65EC5-DA97-4163-B9BB-8C19D8CC2687}">
    <text>free text</text>
  </threadedComment>
  <threadedComment ref="FN1" dT="2024-11-13T01:28:48.70" personId="{92A8C4CA-39B2-48C2-9263-9FFCD16A19F9}" id="{03A08E81-17DC-4575-9C0B-3133CE697F78}">
    <text>free text</text>
  </threadedComment>
  <threadedComment ref="FO1" dT="2024-11-13T01:28:48.70" personId="{92A8C4CA-39B2-48C2-9263-9FFCD16A19F9}" id="{D113EDC0-F681-4B1E-9E6E-D1EB270609A9}">
    <text>free text</text>
  </threadedComment>
  <threadedComment ref="FP1" dT="2025-03-13T07:32:48.70" personId="{4709940A-7FE3-4BB1-8843-01545B9A2A6F}" id="{016BB9BE-8F73-434B-9408-519269820801}">
    <text>0 - No/ not reported on
1 - Yes</text>
  </threadedComment>
  <threadedComment ref="FR1" dT="2024-11-13T01:04:44.64" personId="{92A8C4CA-39B2-48C2-9263-9FFCD16A19F9}" id="{EB25958A-ADD9-42C1-B744-1F7BFB433133}">
    <text>0: No / not reported on 
1: Yes</text>
  </threadedComment>
  <threadedComment ref="FT1" dT="2024-11-13T01:28:48.70" personId="{92A8C4CA-39B2-48C2-9263-9FFCD16A19F9}" id="{D058521A-3B5F-4E91-BDE9-7A3C2B32931C}">
    <text>free text</text>
  </threadedComment>
  <threadedComment ref="FU1" dT="2024-11-13T01:28:48.70" personId="{92A8C4CA-39B2-48C2-9263-9FFCD16A19F9}" id="{890712AD-DA8B-47FF-9459-B78616840CBB}">
    <text>free text</text>
  </threadedComment>
  <threadedComment ref="FV1" dT="2024-11-13T01:28:48.70" personId="{92A8C4CA-39B2-48C2-9263-9FFCD16A19F9}" id="{272436B5-25B4-4A91-A54D-18BFFE620DB6}">
    <text>free text</text>
  </threadedComment>
  <threadedComment ref="FX1" dT="2024-11-13T01:35:06.94" personId="{92A8C4CA-39B2-48C2-9263-9FFCD16A19F9}" id="{74777F21-06AC-48D4-B6B5-596DDA09416B}">
    <text>Enter distance length
OR enter NR for "Not Reported"</text>
  </threadedComment>
  <threadedComment ref="FY1" dT="2024-11-13T01:09:05.92" personId="{92A8C4CA-39B2-48C2-9263-9FFCD16A19F9}" id="{C1E39665-EECF-449D-B05B-CE74A9A4CA8B}">
    <text>0 - Absent / not reported on
1 - Vagina
2 - Uterus
3 - Uterosacral ligaments
4 - Ovary
5 - Other (describe in next column)</text>
  </threadedComment>
  <threadedComment ref="FZ1" dT="2025-03-13T08:12:25.73" personId="{4709940A-7FE3-4BB1-8843-01545B9A2A6F}" id="{2E2E8DA1-A359-4E83-8AA8-D7F4BCBF49ED}">
    <text>free text</text>
  </threadedComment>
  <threadedComment ref="FZ1" dT="2025-03-13T09:42:19.42" personId="{4709940A-7FE3-4BB1-8843-01545B9A2A6F}" id="{46AC3BF4-7444-4EAB-8E00-1EECF80DAC51}" parentId="{2E2E8DA1-A359-4E83-8AA8-D7F4BCBF49ED}">
    <text>Describe
OR enter NR if 'other' is not recorded</text>
  </threadedComment>
  <threadedComment ref="GD1" dT="2025-03-06T04:28:20.63" personId="{4709940A-7FE3-4BB1-8843-01545B9A2A6F}" id="{57E12EE1-11DC-46C8-9026-726277310BAA}">
    <text>0-1 Not stated on report
Transabdominal
Transvaginal
Transabdominal + Transvaginal</text>
  </threadedComment>
  <threadedComment ref="GI1" dT="2023-10-17T02:10:28.53" personId="{92A8C4CA-39B2-48C2-9263-9FFCD16A19F9}" id="{9F7762FA-D250-4D35-B932-785EC999491B}">
    <text>Key words: laparoscopy, laparotomy, hysteroscopy, polypectomy etc 
0 - Not mentioned in report 
1 - Yes (True) 
2 - No (False)</text>
  </threadedComment>
  <threadedComment ref="GK1" dT="2023-10-17T02:16:41.87" personId="{92A8C4CA-39B2-48C2-9263-9FFCD16A19F9}" id="{0A26BF5F-9D78-46A2-94D1-98B78C95A7FB}">
    <text>IUD or IUS in sitchu - mirena etc 
0- Not reported on 
1- No IUD or IUS
2- Yes IUD present
3- Yes IUS present </text>
  </threadedComment>
  <threadedComment ref="GR1" dT="2023-10-17T02:17:04.84" personId="{92A8C4CA-39B2-48C2-9263-9FFCD16A19F9}" id="{D82903EE-B72F-4BBB-94A5-AB9A6088A1BA}">
    <text>Scan Type
1- rTVUS (Routine)
2- eTVUS (Endo) 
3- TA only
4- TV only - fertility scan
NR - Not Recorded</text>
  </threadedComment>
  <threadedComment ref="GT1" dT="2023-10-17T02:17:04.84" personId="{92A8C4CA-39B2-48C2-9263-9FFCD16A19F9}" id="{7E033A53-63F9-49C0-9673-5CAF4C4FE295}">
    <text>1. Images only
2. Images and Video Clips
NR - Not Recorded</text>
  </threadedComment>
  <threadedComment ref="GV1" dT="2023-10-17T02:17:04.84" personId="{92A8C4CA-39B2-48C2-9263-9FFCD16A19F9}" id="{BE0C17DA-6D5D-4C67-B584-AC57D44EBBAA}">
    <text>Uterus presence noted
0- Absent
1- Present</text>
  </threadedComment>
  <threadedComment ref="HF1" dT="2024-02-27T06:47:41.88" personId="{92A8C4CA-39B2-48C2-9263-9FFCD16A19F9}" id="{2F96463E-0783-4015-92FA-7138AE3BA9ED}">
    <text>0 - Absent / not reported on
1 - Yes</text>
  </threadedComment>
  <threadedComment ref="HH1" dT="2024-02-27T06:48:13.57" personId="{92A8C4CA-39B2-48C2-9263-9FFCD16A19F9}" id="{0F0F8D4B-2998-4E77-9227-7B078134BF71}">
    <text>0 - Absent / not reported on
1 - Yes</text>
  </threadedComment>
  <threadedComment ref="HJ1" dT="2024-02-27T06:48:17.06" personId="{92A8C4CA-39B2-48C2-9263-9FFCD16A19F9}" id="{4F4001F4-ABB9-4C13-978B-54E1D314AD3E}">
    <text>0 - Absent / not reported on
1 - Yes</text>
  </threadedComment>
  <threadedComment ref="HL1" dT="2024-02-27T06:48:20.61" personId="{92A8C4CA-39B2-48C2-9263-9FFCD16A19F9}" id="{68D0EA28-A3E6-4B02-9C08-EAF4006C8C5B}">
    <text>0 - Absent / not reported on
1 - Yes</text>
  </threadedComment>
  <threadedComment ref="HN1" dT="2024-02-27T06:48:23.96" personId="{92A8C4CA-39B2-48C2-9263-9FFCD16A19F9}" id="{80A5A945-ABDB-48F7-9F8A-B8AB59172CE7}">
    <text>0 - Absent / not reported on
1 - Yes</text>
  </threadedComment>
  <threadedComment ref="HP1" dT="2024-02-27T06:48:23.96" personId="{92A8C4CA-39B2-48C2-9263-9FFCD16A19F9}" id="{DA4F45D7-4904-466F-A45D-4CC07D298DA4}">
    <text>0 - Absent / not reported on
1 - Yes</text>
  </threadedComment>
  <threadedComment ref="HU1" dT="2024-11-12T07:08:47.91" personId="{92A8C4CA-39B2-48C2-9263-9FFCD16A19F9}" id="{7C63E949-4A68-4DC9-9F04-4FDC391979D9}">
    <text xml:space="preserve">0: Absent / not reported 
1: Yes 
   </text>
  </threadedComment>
  <threadedComment ref="HW1" dT="2024-11-12T07:09:13.79" personId="{92A8C4CA-39B2-48C2-9263-9FFCD16A19F9}" id="{E4B05207-31D2-4BDA-894B-F745D3CA6931}">
    <text>0: Absent / not reported 
1: Yes </text>
  </threadedComment>
  <threadedComment ref="HY1" dT="2024-11-12T07:10:30.95" personId="{92A8C4CA-39B2-48C2-9263-9FFCD16A19F9}" id="{969F3683-08F4-407A-9F09-FBCDEBA5B596}">
    <text>0: Absent / not reported 
1: Yes </text>
  </threadedComment>
  <threadedComment ref="IB1" dT="2023-10-17T02:22:52.61" personId="{92A8C4CA-39B2-48C2-9263-9FFCD16A19F9}" id="{4FAAAA48-A07B-458B-A842-3B1376CF63E8}">
    <text>0- Not reported on 
1- Diffuse
2- Focal anterior wall
3- Focal posterior wall</text>
  </threadedComment>
  <threadedComment ref="IH1" dT="2023-10-17T02:23:05.91" personId="{92A8C4CA-39B2-48C2-9263-9FFCD16A19F9}" id="{D193F730-CB04-431F-B34A-731A7843AC44}">
    <text>0- Absent / not reported on 
1- Present</text>
  </threadedComment>
  <threadedComment ref="IL1" dT="2024-11-12T07:15:26.95" personId="{92A8C4CA-39B2-48C2-9263-9FFCD16A19F9}" id="{0B4C284B-BD1E-4D70-B6A9-4D75F29BB5DB}">
    <text>0- Absent / not reported on 
1- Present</text>
  </threadedComment>
  <threadedComment ref="IO1" dT="2023-10-17T02:25:10.42" personId="{92A8C4CA-39B2-48C2-9263-9FFCD16A19F9}" id="{8366291F-07DA-4273-9884-EAB3881CDA6C}">
    <text>0: Absent / oophorectomy 
1: Present</text>
  </threadedComment>
  <threadedComment ref="IQ1" dT="2023-10-17T02:44:23.09" personId="{92A8C4CA-39B2-48C2-9263-9FFCD16A19F9}" id="{0747F91A-327F-48FB-BDFF-667544E8508A}">
    <text>0- Not reported on 
1- Mobile
2- Not Mobile</text>
  </threadedComment>
  <threadedComment ref="IS1" dT="2023-10-17T02:44:23.09" personId="{92A8C4CA-39B2-48C2-9263-9FFCD16A19F9}" id="{32F73872-3DB6-4145-8CD3-A429E0910B2B}">
    <text xml:space="preserve">1- Adhered to uterus   
2- Adhered to bowel   
3- Adhered to USL   
4- Medalisised / Kissing Ovaries   
5- Other, describe: </text>
  </threadedComment>
  <threadedComment ref="IU1" dT="2023-10-17T02:44:23.09" personId="{92A8C4CA-39B2-48C2-9263-9FFCD16A19F9}" id="{8C804673-C8A2-4A0F-A88D-780F3ACD68DE}">
    <text>0- Not mobile /Not reported on 
1- Mobile
2- Adherent uterus
3- Adherent USL
4- Adherent sidewall
5- Adherent - Other</text>
  </threadedComment>
  <threadedComment ref="IV1" dT="2023-10-17T02:44:23.09" personId="{92A8C4CA-39B2-48C2-9263-9FFCD16A19F9}" id="{F897719E-86A8-4E8E-8ACC-03D434E92211}">
    <text>0- No
1- Yes</text>
  </threadedComment>
  <threadedComment ref="IV1" dT="2024-11-13T01:22:39.85" personId="{92A8C4CA-39B2-48C2-9263-9FFCD16A19F9}" id="{243AD7A3-7D8B-4E5F-AD5D-D054D3803BF0}" parentId="{F897719E-86A8-4E8E-8ACC-03D434E92211}">
    <text xml:space="preserve">Derived from original report </text>
  </threadedComment>
  <threadedComment ref="IX1" dT="2023-10-17T02:44:23.09" personId="{92A8C4CA-39B2-48C2-9263-9FFCD16A19F9}" id="{01EFCB3F-9ED6-48D8-AF19-9E6659B186F2}">
    <text>0- Not reported on
1- Yes</text>
  </threadedComment>
  <threadedComment ref="IX1" dT="2024-11-13T01:22:39.85" personId="{92A8C4CA-39B2-48C2-9263-9FFCD16A19F9}" id="{635F41E4-2A20-4F10-B0B4-D3B7B2E607D5}" parentId="{01EFCB3F-9ED6-48D8-AF19-9E6659B186F2}">
    <text xml:space="preserve">Derived from original report </text>
  </threadedComment>
  <threadedComment ref="IZ1" dT="2023-10-17T02:44:23.09" personId="{92A8C4CA-39B2-48C2-9263-9FFCD16A19F9}" id="{3FE61471-793B-4843-8E11-401BB0A26FAC}">
    <text>Enter count of follicles</text>
  </threadedComment>
  <threadedComment ref="IZ1" dT="2024-11-13T01:22:39.85" personId="{92A8C4CA-39B2-48C2-9263-9FFCD16A19F9}" id="{0E042D17-ECA1-40E3-9A2E-C2DBD9045D86}" parentId="{3FE61471-793B-4843-8E11-401BB0A26FAC}">
    <text xml:space="preserve">Derived from original report </text>
  </threadedComment>
  <threadedComment ref="JA1" dT="2024-11-12T07:17:51.90" personId="{92A8C4CA-39B2-48C2-9263-9FFCD16A19F9}" id="{18A77404-7321-4E77-B5D9-5E64ACB5E4EB}">
    <text xml:space="preserve"> 0: No/not reported on 
1: Yes 
   </text>
  </threadedComment>
  <threadedComment ref="JC1" dT="2024-11-12T07:17:51.90" personId="{92A8C4CA-39B2-48C2-9263-9FFCD16A19F9}" id="{BA98F675-5023-4F3E-9E15-310D9E29CD06}">
    <text xml:space="preserve"> 0: No/not reported on 
1: Yes 
   </text>
  </threadedComment>
  <threadedComment ref="JE1" dT="2023-10-17T02:44:36.89" personId="{92A8C4CA-39B2-48C2-9263-9FFCD16A19F9}" id="{6FABF875-FB3E-44E4-B702-438E990F372D}">
    <text>0: No / not reported on 
1: Yes</text>
  </threadedComment>
  <threadedComment ref="JH1" dT="2024-11-12T07:25:57.91" personId="{92A8C4CA-39B2-48C2-9263-9FFCD16A19F9}" id="{FF1253F5-F03A-4FED-8E4E-BC446953DC3B}">
    <text xml:space="preserve">0- No/ not reported on 
1- Yes/ Lesion features noted 
   </text>
  </threadedComment>
  <threadedComment ref="JJ1" dT="2024-11-12T07:43:46.23" personId="{92A8C4CA-39B2-48C2-9263-9FFCD16A19F9}" id="{8FA071E8-7732-4720-ABC1-4C5E6278577C}">
    <text xml:space="preserve">NR- Not recorded
1- Simply cyst 
2- Haemorrhagic cyst
3- Dermoid 
4- Other/Not classifiable, comment </text>
  </threadedComment>
  <threadedComment ref="JL1" dT="2024-11-12T07:25:57.91" personId="{92A8C4CA-39B2-48C2-9263-9FFCD16A19F9}" id="{7B5854E2-F870-44A3-A154-325BDE9A7C7C}">
    <text xml:space="preserve">Free text
   </text>
  </threadedComment>
  <threadedComment ref="JN1" dT="2023-10-17T02:45:11.00" personId="{92A8C4CA-39B2-48C2-9263-9FFCD16A19F9}" id="{24CAA67B-3ADC-4348-B9F8-BAD205E4BD0E}">
    <text>0: Absent / oophorectomy 
1: Present</text>
  </threadedComment>
  <threadedComment ref="JP1" dT="2023-10-17T02:45:52.19" personId="{92A8C4CA-39B2-48C2-9263-9FFCD16A19F9}" id="{CADE0FAD-7EFF-4A67-924C-A3B4A246DEE5}">
    <text>0- Not reported on 
1- Mobile
2- Not Mobile</text>
  </threadedComment>
  <threadedComment ref="JR1" dT="2023-10-17T02:45:52.19" personId="{92A8C4CA-39B2-48C2-9263-9FFCD16A19F9}" id="{F9F76DE2-31C2-4FD0-8FC2-29F0338159C6}">
    <text xml:space="preserve">0 - If Mobility = 0 or 1
1- Adhered to uterus   
2- Adhered to bowel   
3- Adhered to USL   
4- Medalisised / Kissing Ovaries   
5- Other, describe: </text>
  </threadedComment>
  <threadedComment ref="JU1" dT="2023-10-17T02:44:23.09" personId="{92A8C4CA-39B2-48C2-9263-9FFCD16A19F9}" id="{68A7EF01-6F97-4ED7-B648-0D41849DA9F9}">
    <text>0- No
1- Yes</text>
  </threadedComment>
  <threadedComment ref="JU1" dT="2024-11-13T01:22:39.85" personId="{92A8C4CA-39B2-48C2-9263-9FFCD16A19F9}" id="{D1C5E6B9-0AB9-459B-AB7A-D24E7C0BC460}" parentId="{68A7EF01-6F97-4ED7-B648-0D41849DA9F9}">
    <text xml:space="preserve">Derived from original report </text>
  </threadedComment>
  <threadedComment ref="JW1" dT="2023-10-17T02:44:23.09" personId="{92A8C4CA-39B2-48C2-9263-9FFCD16A19F9}" id="{2DE2860C-3B01-4EAF-8479-9ADBA1A01260}">
    <text>0- Not reported on
1- Yes</text>
  </threadedComment>
  <threadedComment ref="JW1" dT="2024-11-13T01:22:39.85" personId="{92A8C4CA-39B2-48C2-9263-9FFCD16A19F9}" id="{C6D07E61-4630-4CFD-8478-51EAF279F111}" parentId="{2DE2860C-3B01-4EAF-8479-9ADBA1A01260}">
    <text xml:space="preserve">Derived from original report </text>
  </threadedComment>
  <threadedComment ref="JY1" dT="2025-03-26T07:25:44.91" personId="{4709940A-7FE3-4BB1-8843-01545B9A2A6F}" id="{5C848C97-F362-42B5-869E-6E834138CA60}">
    <text>Enter the number of follicles</text>
  </threadedComment>
  <threadedComment ref="JZ1" dT="2024-11-12T07:17:51.90" personId="{92A8C4CA-39B2-48C2-9263-9FFCD16A19F9}" id="{B63EDA39-6DBC-4733-84A8-A2D21EA782E5}">
    <text>0- No/not reported on 
1- Yes </text>
  </threadedComment>
  <threadedComment ref="KB1" dT="2024-11-12T07:17:51.90" personId="{92A8C4CA-39B2-48C2-9263-9FFCD16A19F9}" id="{9A3CFB50-CEA1-4B37-B770-55E8FE7E118C}">
    <text xml:space="preserve">0- No/not reported on 
1- Yes 
   </text>
  </threadedComment>
  <threadedComment ref="KD1" dT="2023-10-17T02:44:36.89" personId="{92A8C4CA-39B2-48C2-9263-9FFCD16A19F9}" id="{1A4103BA-5251-4330-A40B-B901198D126B}">
    <text>0- No / not reported on 
1- Yes</text>
  </threadedComment>
  <threadedComment ref="KG1" dT="2024-11-12T07:25:57.91" personId="{92A8C4CA-39B2-48C2-9263-9FFCD16A19F9}" id="{7A2EDE73-4BDC-4BB0-9816-C89C538D2D55}">
    <text xml:space="preserve">0- No/ not reported on 
1- Yes/ Lesion features noted 
   </text>
  </threadedComment>
  <threadedComment ref="KI1" dT="2024-11-13T01:24:40.05" personId="{92A8C4CA-39B2-48C2-9263-9FFCD16A19F9}" id="{EE216ED3-A2B8-4992-8BDB-EF5551778235}">
    <text>free text</text>
  </threadedComment>
  <threadedComment ref="KJ1" dT="2024-11-12T07:43:46.23" personId="{92A8C4CA-39B2-48C2-9263-9FFCD16A19F9}" id="{3AA0D560-DCA2-4478-A7DB-5D576DAE6E40}">
    <text xml:space="preserve">1- Simple cyst
2- Haemorrhagic cyst
3- Dermoid
4- Other/Not Classifiable, comment: </text>
  </threadedComment>
  <threadedComment ref="KL1" dT="2025-03-12T00:29:45.87" personId="{4709940A-7FE3-4BB1-8843-01545B9A2A6F}" id="{55642E0A-041B-47D8-8EF7-AB1773D1BC1B}">
    <text>Free text</text>
  </threadedComment>
  <threadedComment ref="KN1" dT="2024-11-12T07:52:46.36" personId="{92A8C4CA-39B2-48C2-9263-9FFCD16A19F9}" id="{006AA01C-8D2A-4402-8A67-0D9F1B9625C2}">
    <text xml:space="preserve">0: No/ not reported on 
1: Yes 
   </text>
  </threadedComment>
  <threadedComment ref="KP1" dT="2024-11-12T07:52:46.36" personId="{92A8C4CA-39B2-48C2-9263-9FFCD16A19F9}" id="{8237C696-375A-4B5E-AF84-ECD6398A6519}">
    <text xml:space="preserve">0: No/ not reported on 
1: Yes 
   </text>
  </threadedComment>
  <threadedComment ref="KR1" dT="2024-11-12T07:53:05.99" personId="{92A8C4CA-39B2-48C2-9263-9FFCD16A19F9}" id="{74191042-65FC-4ACD-831D-CFE3040F28C2}">
    <text>0: No/ not reported on 
1: Yes </text>
  </threadedComment>
  <threadedComment ref="KT1" dT="2024-11-12T07:53:45.29" personId="{92A8C4CA-39B2-48C2-9263-9FFCD16A19F9}" id="{5CCAB2D3-F00B-4BAF-A899-40DC67BFF1B9}">
    <text>0: No/ not reported on 
1: Yes </text>
  </threadedComment>
  <threadedComment ref="KW1" dT="2024-11-12T07:55:24.67" personId="{92A8C4CA-39B2-48C2-9263-9FFCD16A19F9}" id="{77BC5629-9E5A-4105-B50E-3BF184B95D85}">
    <text xml:space="preserve">0- Not identified/ not reported on
1- Lesion present  </text>
  </threadedComment>
  <threadedComment ref="KY1" dT="2024-11-12T07:59:09.38" personId="{92A8C4CA-39B2-48C2-9263-9FFCD16A19F9}" id="{18EF10EA-A2DE-498E-ACEB-D9DF298D05A2}">
    <text>0 - If Endo Lesions = 0
1- Polyp
2- Submucosal fibroid
3- Retained products of conception
4- Other, describe in next field</text>
  </threadedComment>
  <threadedComment ref="LA1" dT="2024-11-12T07:59:09.38" personId="{92A8C4CA-39B2-48C2-9263-9FFCD16A19F9}" id="{F2C13EE9-C824-4726-BAF1-EC3F99331D8D}">
    <text>Other, describe OR NR if not described.
Enter 0 if Endo Lesions = 0</text>
  </threadedComment>
  <threadedComment ref="LB1" dT="2024-11-12T07:59:09.38" personId="{92A8C4CA-39B2-48C2-9263-9FFCD16A19F9}" id="{46E1FAF8-B407-494F-90F0-835688A80680}">
    <text xml:space="preserve">0: No fibroid present. 
1:Submucosal 
2: Intracavitary/pedunculated </text>
  </threadedComment>
  <threadedComment ref="LE1" dT="2024-11-12T07:58:37.94" personId="{92A8C4CA-39B2-48C2-9263-9FFCD16A19F9}" id="{8D97D491-F25C-47BA-B20D-EF1ABA08A261}">
    <text xml:space="preserve">0:Not reported on   
1:Absent (and reported as absent) 
2: Present </text>
  </threadedComment>
  <threadedComment ref="LG1" dT="2024-11-12T07:58:37.94" personId="{92A8C4CA-39B2-48C2-9263-9FFCD16A19F9}" id="{983A0E24-1D8E-49F7-A40B-1108B2E82E87}">
    <text xml:space="preserve">0:Not reported on   
1:Absent (and reported as absent) 
2: Present </text>
  </threadedComment>
  <threadedComment ref="LI1" dT="2024-11-12T07:58:37.94" personId="{92A8C4CA-39B2-48C2-9263-9FFCD16A19F9}" id="{A5CA6510-BCF4-4E67-84D0-C853343C3DE5}">
    <text xml:space="preserve">0:Not reported on   
1:Absent (and reported as absent) 
2: Present </text>
  </threadedComment>
  <threadedComment ref="LN1" dT="2023-10-17T02:55:22.74" personId="{92A8C4CA-39B2-48C2-9263-9FFCD16A19F9}" id="{15C7088F-3D0A-405E-A9EF-C6A4282658D0}">
    <text>0: Absent / not reported on 
1: Present</text>
  </threadedComment>
  <threadedComment ref="LS1" dT="2024-11-12T08:01:49.02" personId="{92A8C4CA-39B2-48C2-9263-9FFCD16A19F9}" id="{5A90BCBA-5989-4B86-A84B-1328474B9F8B}">
    <text>0:Normal/ not reported on 1:Abnormal</text>
  </threadedComment>
  <threadedComment ref="MB1" dT="2025-03-12T07:06:21.18" personId="{4709940A-7FE3-4BB1-8843-01545B9A2A6F}" id="{577A56F4-930E-40A0-B498-C5F6D78C0616}">
    <text>0- Not assessed/ Not reported on
1- Positive sliding sign, pouch (is PRESENT) not obliterated   
2- Negative sliding sign, pouch obliterated (COMPLETE)   
3- Negative sliding sign, pouch obliterated (PARTIAL LEFT)   
4- Negative sliding sign, pouch obliterated (PARTIAL RIGHT)   
5- Negative sliding sign, pouch obliterated (PARTIAL CENTRAL)</text>
  </threadedComment>
  <threadedComment ref="MD1" dT="2025-03-12T07:06:21.18" personId="{4709940A-7FE3-4BB1-8843-01545B9A2A6F}" id="{7E82D43F-1BAD-4510-8B20-C9EA5E146871}">
    <text>0- Not assessed/ Not reported on
1- Positive sliding sign, pouch (is PRESENT) not obliterated   
2- Negative sliding sign, pouch obliterated (COMPLETE)   
3- Negative sliding sign, pouch obliterated (PARTIAL LEFT)   
4- Negative sliding sign, pouch obliterated (PARTIAL RIGHT)   
5- Negative sliding sign, pouch obliterated (PARTIAL CENTRAL)</text>
  </threadedComment>
  <threadedComment ref="ME1" dT="2024-11-13T00:54:00.95" personId="{92A8C4CA-39B2-48C2-9263-9FFCD16A19F9}" id="{185A11DC-187A-4289-BF71-A73E903596AA}">
    <text>0: Absent/ not reported on
1:Present</text>
  </threadedComment>
  <threadedComment ref="MK1" dT="2023-10-17T02:49:52.72" personId="{92A8C4CA-39B2-48C2-9263-9FFCD16A19F9}" id="{A0BA2C91-7418-4E31-A97B-1E4A2600839A}">
    <text xml:space="preserve">0: No nodule present / reported on 
1: Yes 
</text>
  </threadedComment>
  <threadedComment ref="Y12" dT="2025-03-27T04:09:49.28" personId="{4709940A-7FE3-4BB1-8843-01545B9A2A6F}" id="{448EF4B3-C398-41E7-97C3-41952D3BCA81}">
    <text>Tegan I'll work through these next week. JB 27/3</text>
  </threadedComment>
  <threadedComment ref="AW12" dT="2025-03-24T05:43:55.78" personId="{33FAEB15-142D-4BFF-AC9D-E8CDA8024AFD}" id="{46B609B0-D38C-4C94-8A86-C5DD6BDBBB28}">
    <text xml:space="preserve">a option to be able to put 0 here when no data? </text>
  </threadedComment>
  <threadedComment ref="BX12" dT="2024-11-27T03:06:37.03" personId="{4709940A-7FE3-4BB1-8843-01545B9A2A6F}" id="{00E41B69-F13E-4C97-9564-51E2AEBC18A5}">
    <text>Report is blank</text>
  </threadedComment>
  <threadedComment ref="CU12" dT="2025-03-27T04:02:06.64" personId="{4709940A-7FE3-4BB1-8843-01545B9A2A6F}" id="{DCE44F2F-9A78-47C9-B346-CECD06D38A26}">
    <text>Query this</text>
  </threadedComment>
  <threadedComment ref="F13" dT="2024-07-18T04:28:02.86" personId="{D8348C85-4C46-4624-9EBA-A445DAD9B77F}" id="{A4DD1F90-4BA8-4529-9187-B449A9343364}">
    <text>There are four reports for this patient, and I have entered the latest one</text>
  </threadedComment>
  <threadedComment ref="K13" dT="2024-07-19T02:38:10.75" personId="{D5DF26E2-1EDB-4849-93F7-4DCD3D1BC7B7}" id="{C6A6D0F7-E10C-4465-B71C-E084CA134B69}">
    <text>Dir is missing from DICOM, cannot open. Please request from Repromed</text>
  </threadedComment>
  <threadedComment ref="AY14" dT="2024-11-27T07:21:23.49" personId="{4709940A-7FE3-4BB1-8843-01545B9A2A6F}" id="{B135DDF3-E784-473F-A8B9-08D385B9799E}">
    <text>Blank</text>
  </threadedComment>
  <threadedComment ref="K16" dT="2024-07-19T02:39:28.43" personId="{D5DF26E2-1EDB-4849-93F7-4DCD3D1BC7B7}" id="{B5D2C8E9-CE48-47E5-8302-1A2B609FE66C}">
    <text>Dir is missing from DICOM, cannot open. Please request from Repromed</text>
  </threadedComment>
  <threadedComment ref="BC17" dT="2024-12-04T06:56:06.67" personId="{4709940A-7FE3-4BB1-8843-01545B9A2A6F}" id="{BE871532-02FF-4CA6-AB7B-E5515DA64C6A}">
    <text>RRI report volume is 12mL</text>
  </threadedComment>
  <threadedComment ref="A19" dT="2024-05-02T02:01:35.97" personId="{D5DF26E2-1EDB-4849-93F7-4DCD3D1BC7B7}" id="{C5CDCD54-104B-487A-A307-E3D1B169AB5D}">
    <text>request DICOM</text>
  </threadedComment>
  <threadedComment ref="K19" dT="2024-07-19T02:44:52.83" personId="{D5DF26E2-1EDB-4849-93F7-4DCD3D1BC7B7}" id="{45133279-FDD1-43C8-9251-3A78FB226903}">
    <text>There are no DICOMS at all. Please request +Dir from RAD SA</text>
  </threadedComment>
  <threadedComment ref="BH19" dT="2025-03-26T03:32:36.01" personId="{33FAEB15-142D-4BFF-AC9D-E8CDA8024AFD}" id="{375240FB-69FB-4583-BDD0-DDDCF1187426}" done="1">
    <text>8 follicles, anywhere to add quantity?</text>
  </threadedComment>
  <threadedComment ref="CG19" dT="2025-03-26T03:35:38.18" personId="{33FAEB15-142D-4BFF-AC9D-E8CDA8024AFD}" id="{62940EA6-BD36-4152-A66D-8059FC2F9F83}" done="1">
    <text>6 of them</text>
  </threadedComment>
  <threadedComment ref="DT19" dT="2025-03-26T03:39:23.89" personId="{33FAEB15-142D-4BFF-AC9D-E8CDA8024AFD}" id="{B9C532B5-6919-4219-8E6E-63D88A50A7A5}">
    <text>Cant put NR only 0</text>
  </threadedComment>
  <threadedComment ref="A21" dT="2024-05-02T02:04:57.56" personId="{D5DF26E2-1EDB-4849-93F7-4DCD3D1BC7B7}" id="{0BD477C1-63B6-44A4-B68D-61FCDDD2E488}">
    <text>This report now exists in the REPROMED folder, but there are no DICOMS. REquest DICOMS</text>
  </threadedComment>
  <threadedComment ref="K21" dT="2024-07-19T02:41:56.06" personId="{D5DF26E2-1EDB-4849-93F7-4DCD3D1BC7B7}" id="{E7E4D150-F057-45D1-9A6F-E59DEC661DBB}">
    <text>There are no DICOMS at all. Please request +Dir from  Repromed</text>
  </threadedComment>
  <threadedComment ref="A24" dT="2024-05-02T02:11:19.69" personId="{D5DF26E2-1EDB-4849-93F7-4DCD3D1BC7B7}" id="{2333FC51-E9AA-42A3-8904-69F3774A908B}">
    <text>DICOMDir is missing. Please request</text>
  </threadedComment>
  <threadedComment ref="K24" dT="2024-07-19T02:42:01.99" personId="{D5DF26E2-1EDB-4849-93F7-4DCD3D1BC7B7}" id="{0544A80A-3ED0-49A1-A0B4-819C93B361D7}">
    <text>Dir is missing from DICOM, cannot open. Please request from Repromed</text>
  </threadedComment>
  <threadedComment ref="BW27" dT="2025-01-23T06:07:59.82" personId="{4709940A-7FE3-4BB1-8843-01545B9A2A6F}" id="{D9CF0803-78E5-4D26-B88C-6BD1C9042ED5}">
    <text>Existing comment relevant to analysis?</text>
  </threadedComment>
  <threadedComment ref="DD27" dT="2025-01-23T06:13:48.49" personId="{4709940A-7FE3-4BB1-8843-01545B9A2A6F}" id="{C8E6AE1F-AC81-4F19-828D-B4670B87C184}">
    <text>Blank</text>
  </threadedComment>
  <threadedComment ref="AY31" dT="2025-01-23T06:45:28.11" personId="{4709940A-7FE3-4BB1-8843-01545B9A2A6F}" id="{40CDEA47-71F9-4FCA-BF51-902E989384AE}">
    <text>Previous entry was '0' and no measurements</text>
  </threadedComment>
  <threadedComment ref="BX31" dT="2025-01-23T07:06:07.28" personId="{4709940A-7FE3-4BB1-8843-01545B9A2A6F}" id="{820CEFA5-37B4-4A7C-B9B6-B7937014DDE6}">
    <text>Was first recorded here as '0' absent</text>
  </threadedComment>
  <threadedComment ref="CU31" dT="2025-03-27T04:02:37.45" personId="{4709940A-7FE3-4BB1-8843-01545B9A2A6F}" id="{5EDB6642-5739-4824-B34A-F03C3285F870}">
    <text>Query</text>
  </threadedComment>
  <threadedComment ref="FX31" dT="2025-01-23T07:36:58.48" personId="{4709940A-7FE3-4BB1-8843-01545B9A2A6F}" id="{918A8894-C5F9-4B0F-9ABE-B19DAD232EA2}">
    <text>Issues. Jess to resolve</text>
  </threadedComment>
  <threadedComment ref="K32" dT="2024-07-19T02:53:51.91" personId="{D5DF26E2-1EDB-4849-93F7-4DCD3D1BC7B7}" id="{149C0754-68E9-42B4-8D8F-2FCE509F088C}">
    <text>Dir is missing from DICOM, cannot open. Please request from Repromed</text>
  </threadedComment>
  <threadedComment ref="K36" dT="2024-07-19T02:53:58.16" personId="{D5DF26E2-1EDB-4849-93F7-4DCD3D1BC7B7}" id="{01462568-B53D-4986-85C0-BB93E49F8843}">
    <text>Dir is missing from DICOM, cannot open. Please request from Repromed</text>
  </threadedComment>
  <threadedComment ref="K38" dT="2024-07-19T02:58:14.07" personId="{D5DF26E2-1EDB-4849-93F7-4DCD3D1BC7B7}" id="{1225E341-34DF-4D58-9708-9828F746CE12}">
    <text>There are no DICOMS at all. Please request +Dir from O&amp;G</text>
  </threadedComment>
  <threadedComment ref="DT44" dT="2025-03-26T04:06:33.18" personId="{33FAEB15-142D-4BFF-AC9D-E8CDA8024AFD}" id="{A7ACFE34-5F05-4111-916E-8F93B7586666}">
    <text>cant add NR</text>
  </threadedComment>
  <threadedComment ref="K50" dT="2024-07-19T02:58:52.40" personId="{D5DF26E2-1EDB-4849-93F7-4DCD3D1BC7B7}" id="{06865152-AB58-4D21-A35D-862140A959D8}">
    <text>Dir is missing from DICOM, cannot open. Please request from Repromed</text>
  </threadedComment>
  <threadedComment ref="K54" dT="2024-07-19T03:01:14.81" personId="{D5DF26E2-1EDB-4849-93F7-4DCD3D1BC7B7}" id="{1BC792F2-68ED-459D-AC0F-C39067BCD9C6}">
    <text>Dir is missing from DICOM, cannot open. Please request from Repromed</text>
  </threadedComment>
  <threadedComment ref="K64" dT="2024-07-19T03:04:17.40" personId="{D5DF26E2-1EDB-4849-93F7-4DCD3D1BC7B7}" id="{90647D0A-07A2-4509-B5C8-F9A3CAFD3ED4}">
    <text>Dir is missing from DICOM, cannot open. Please request from Repromed</text>
  </threadedComment>
  <threadedComment ref="K68" dT="2024-07-19T03:04:52.24" personId="{D5DF26E2-1EDB-4849-93F7-4DCD3D1BC7B7}" id="{D626D46A-9D41-4594-8E67-02D63E830122}">
    <text>Dir is missing from DICOM, cannot open. Please request from Repromed</text>
  </threadedComment>
  <threadedComment ref="K70" dT="2024-07-19T03:04:58.12" personId="{D5DF26E2-1EDB-4849-93F7-4DCD3D1BC7B7}" id="{4021AB97-1B54-48D3-B171-A2284A10AE11}">
    <text>Dir is missing from DICOM, cannot open. Please request from Repromed</text>
  </threadedComment>
  <threadedComment ref="K71" dT="2024-07-19T03:07:09.73" personId="{D5DF26E2-1EDB-4849-93F7-4DCD3D1BC7B7}" id="{9E2D9C58-0E58-46C1-B2FC-97AED84DDA57}">
    <text xml:space="preserve">RRI094 - There are no DICOMS at all. Please request +Dir from  Repromed
</text>
  </threadedComment>
  <threadedComment ref="K74" dT="2024-07-19T03:09:03.96" personId="{D5DF26E2-1EDB-4849-93F7-4DCD3D1BC7B7}" id="{1810FDC8-E1E5-4A32-910B-55CA8B17988F}">
    <text>Dir is missing from DICOM, cannot open. Please request from Repromed</text>
  </threadedComment>
  <threadedComment ref="DA78" dT="2024-05-14T06:02:44.37" personId="{D5DF26E2-1EDB-4849-93F7-4DCD3D1BC7B7}" id="{7BAECCE3-0997-4F0E-ADBF-B4BA40C775E2}">
    <text>please check report, there are two values, one reports 3.5 and the other 7.11</text>
  </threadedComment>
  <threadedComment ref="AT82" dT="2025-03-26T02:48:25.57" personId="{33FAEB15-142D-4BFF-AC9D-E8CDA8024AFD}" id="{361C4120-BC3B-499D-A5A8-9223E26DC15D}">
    <text>numbered quantity not provided</text>
  </threadedComment>
  <threadedComment ref="AW82" dT="2025-03-26T02:49:40.40" personId="{33FAEB15-142D-4BFF-AC9D-E8CDA8024AFD}" id="{79F6E609-BD64-464E-9EF8-A82650010C32}">
    <text>NR on a type... 0 option? and follow up what type</text>
  </threadedComment>
  <threadedComment ref="BT82" dT="2025-03-26T02:52:43.27" personId="{33FAEB15-142D-4BFF-AC9D-E8CDA8024AFD}" id="{335F868D-ABCF-4C6F-94C1-23E43994EE44}">
    <text>0 option please</text>
  </threadedComment>
  <threadedComment ref="DT82" dT="2025-03-26T02:57:57.58" personId="{33FAEB15-142D-4BFF-AC9D-E8CDA8024AFD}" id="{E9686FE1-73A7-46B5-B8B9-53C76B1A1D91}">
    <text>Cant type NR, only 0 or 1</text>
  </threadedComment>
  <threadedComment ref="AC91" dT="2025-03-27T00:02:57.34" personId="{33FAEB15-142D-4BFF-AC9D-E8CDA8024AFD}" id="{C0BC9823-0304-47B0-87CB-C33DA63813D4}">
    <text>report missing from s drive</text>
  </threadedComment>
  <threadedComment ref="AS91" dT="2025-03-26T04:14:28.75" personId="{33FAEB15-142D-4BFF-AC9D-E8CDA8024AFD}" id="{E2187C03-3E12-4EB9-9B1D-37D57E2EA05F}">
    <text>has absent on report but quantity below</text>
  </threadedComment>
  <threadedComment ref="DT91" dT="2025-03-26T04:23:00.36" personId="{33FAEB15-142D-4BFF-AC9D-E8CDA8024AFD}" id="{A2A89F23-025E-4734-B9E3-767556560ED9}">
    <text>Cant put NR</text>
  </threadedComment>
  <threadedComment ref="AW99" dT="2025-03-24T06:51:32.30" personId="{33FAEB15-142D-4BFF-AC9D-E8CDA8024AFD}" id="{3B1B3A2D-8957-4687-8A04-2557E216E453}" done="1">
    <text>0 option would be great!</text>
  </threadedComment>
  <threadedComment ref="CR99" dT="2025-03-24T06:57:10.88" personId="{33FAEB15-142D-4BFF-AC9D-E8CDA8024AFD}" id="{BA4CE582-4044-46F6-A306-F6A0A5918313}" done="1">
    <text>cannot add 36mm to this as data val rule
Data validation rule removed and value of 36 has been entered. Resolved. JB 26/3/25</text>
  </threadedComment>
  <threadedComment ref="CU99" dT="2025-03-24T07:01:57.56" personId="{33FAEB15-142D-4BFF-AC9D-E8CDA8024AFD}" id="{0123E8D8-B858-46E7-BBF7-57D8271ED4EB}" done="1">
    <text>cannot add in any comments or free text as data rule block- want to add-36mm cystic structure which likely reflects follicular cyst
Resolved JB 26/3/25</text>
  </threadedComment>
  <threadedComment ref="DT99" dT="2025-03-24T07:06:07.56" personId="{33FAEB15-142D-4BFF-AC9D-E8CDA8024AFD}" id="{6DB2ABE4-6888-4E19-BC7C-46C53CA1C543}">
    <text>Cannot add NR</text>
  </threadedComment>
  <threadedComment ref="CS100" dT="2025-03-25T00:42:26.57" personId="{33FAEB15-142D-4BFF-AC9D-E8CDA8024AFD}" id="{FD8A1A49-EBF2-4865-B439-8165C83734F9}" done="1">
    <text>0 option would benefit</text>
  </threadedComment>
  <threadedComment ref="CU100" dT="2025-03-25T00:44:37.48" personId="{33FAEB15-142D-4BFF-AC9D-E8CDA8024AFD}" id="{5FBF2444-35D1-41C0-B968-C1387C723F67}" done="1">
    <text>add about reduced mobility when can type in this cell :) 
Data Val fixed, ready for data entry. JB 26/3/25</text>
  </threadedComment>
  <threadedComment ref="AS101" dT="2025-03-25T01:08:58.92" personId="{33FAEB15-142D-4BFF-AC9D-E8CDA8024AFD}" id="{06E7A6FA-C5F2-4505-9025-CB38E13BA2A3}">
    <text xml:space="preserve">Highlighted no on report but gives number and size so yes </text>
  </threadedComment>
  <threadedComment ref="CU101" dT="2025-03-25T01:16:32.36" personId="{33FAEB15-142D-4BFF-AC9D-E8CDA8024AFD}" id="{717AE966-F6B7-4DA3-8C5D-5BC6B91AF9E3}" done="1">
    <text>left ovary is mildly enlarged and not mobile and there was a well defined hypoechoic structure arising from within. This lesion is well defined and appears to be encapsulated by a rim of ovarian tissue. There is low level echos and hence may reflect a small endometrioma. No increased vascularity seen to the lesion.</text>
  </threadedComment>
  <threadedComment ref="L102" dT="2024-03-08T06:54:39.07" personId="{B474EFE6-15E7-4E5D-A431-E4E51EF519A2}" id="{CABCE549-0BF0-44B4-9457-E6217C52633A}">
    <text>No transvaginal images</text>
  </threadedComment>
  <threadedComment ref="AA102" dT="2025-03-26T06:21:29.21" personId="{33FAEB15-142D-4BFF-AC9D-E8CDA8024AFD}" id="{93B6E9E5-B4E9-402C-8602-50DCE0602A85}">
    <text>On report has rTVUS first then updated to TA only, would the update be correct?</text>
  </threadedComment>
  <threadedComment ref="A105" dT="2024-05-02T02:27:05.68" personId="{D5DF26E2-1EDB-4849-93F7-4DCD3D1BC7B7}" id="{E26C6673-71BA-47B7-BB20-9D2BC49D54E3}">
    <text>Can we check whether this report is indeed from Rad SA?</text>
  </threadedComment>
  <threadedComment ref="A105" dT="2024-05-02T02:29:31.86" personId="{D5DF26E2-1EDB-4849-93F7-4DCD3D1BC7B7}" id="{74ED3C3F-B40F-43DF-9044-4C24261D4DB8}" parentId="{E26C6673-71BA-47B7-BB20-9D2BC49D54E3}">
    <text>also cannot find DIACOMS, need request</text>
  </threadedComment>
  <threadedComment ref="K105" dT="2024-07-19T03:27:49.07" personId="{D5DF26E2-1EDB-4849-93F7-4DCD3D1BC7B7}" id="{283888EE-4C75-4D4A-ACDC-2D8486B2FB82}">
    <text>Need to request DICOMS and Dir from RAD SA</text>
  </threadedComment>
  <threadedComment ref="L106" dT="2024-03-08T03:53:02.57" personId="{B474EFE6-15E7-4E5D-A431-E4E51EF519A2}" id="{EA618E72-1AEF-4AB0-8B35-F4A3C5930147}">
    <text>No transvaginal</text>
  </threadedComment>
  <threadedComment ref="A109" dT="2024-06-07T04:52:53.38" personId="{92A8C4CA-39B2-48C2-9263-9FFCD16A19F9}" id="{D746DB58-3464-4A54-8386-090D9C4282CC}">
    <text>moved from stg 3 to 1</text>
  </threadedComment>
  <threadedComment ref="L113" dT="2024-03-08T04:00:01.93" personId="{B474EFE6-15E7-4E5D-A431-E4E51EF519A2}" id="{3D5D8246-57D5-4A67-8396-130E772695BD}">
    <text>No transvaginal</text>
  </threadedComment>
  <threadedComment ref="K121" dT="2024-06-21T07:45:33.74" personId="{D5DF26E2-1EDB-4849-93F7-4DCD3D1BC7B7}" id="{DDA0784B-2E14-46F0-9190-E92ED349AE8D}">
    <text>No data on SIP site</text>
  </threadedComment>
  <threadedComment ref="EA122" dT="2024-04-10T02:45:41.01" personId="{D5DF26E2-1EDB-4849-93F7-4DCD3D1BC7B7}" id="{39CE55BF-B124-4DC5-A2A8-0F2C7CCE4C0F}">
    <text>no mention if there is partial or complete obliteration, just that pod is obliterated. Which is the correct option here?</text>
  </threadedComment>
  <threadedComment ref="F126" dT="2024-06-21T07:58:42.02" personId="{D5DF26E2-1EDB-4849-93F7-4DCD3D1BC7B7}" id="{13E74D67-54F8-4C16-8FCC-D1EAA891BB79}">
    <text>Report states 04/10/2019 as scan date, but SIP site has only 21/11/2019 scan</text>
  </threadedComment>
  <threadedComment ref="BV127" dT="2025-03-25T01:47:27.96" personId="{33FAEB15-142D-4BFF-AC9D-E8CDA8024AFD}" id="{40F7492D-341F-41CC-9CBA-C2B4FD364CCB}">
    <text>from existing comments</text>
  </threadedComment>
  <threadedComment ref="DT127" dT="2025-03-25T01:52:30.83" personId="{33FAEB15-142D-4BFF-AC9D-E8CDA8024AFD}" id="{73D09858-9F92-4302-9D6B-E51B705FB0A3}">
    <text>Cant add NR</text>
  </threadedComment>
  <threadedComment ref="K133" dT="2024-06-21T08:07:42.27" personId="{D5DF26E2-1EDB-4849-93F7-4DCD3D1BC7B7}" id="{726E7FA5-FD5F-4DDF-89F2-DD10507179E4}">
    <text>No data on SIP site</text>
  </threadedComment>
  <threadedComment ref="AM134" dT="2025-03-25T02:44:11.58" personId="{33FAEB15-142D-4BFF-AC9D-E8CDA8024AFD}" id="{6E751C3E-E4B2-4457-8973-31173975167E}" done="1">
    <text>had both 2 and 7 recorded, how can we have option for both</text>
  </threadedComment>
  <threadedComment ref="AM134" dT="2025-03-26T07:48:57.11" personId="{4709940A-7FE3-4BB1-8843-01545B9A2A6F}" id="{DAB35EAB-8D05-4F84-9386-29F534569695}" parentId="{6E751C3E-E4B2-4457-8973-31173975167E}">
    <text>Have removed data validation to enable selection of more than 1 option. Resolved. JB 26/3</text>
  </threadedComment>
  <threadedComment ref="BH134" dT="2025-03-25T02:49:58.94" personId="{33FAEB15-142D-4BFF-AC9D-E8CDA8024AFD}" id="{04971CB7-026F-4FF6-ACDE-EAA81C9C1E7D}" done="1">
    <text>6 of them</text>
  </threadedComment>
  <threadedComment ref="BH134" dT="2025-03-25T02:50:26.53" personId="{33FAEB15-142D-4BFF-AC9D-E8CDA8024AFD}" id="{7A61FE71-34DB-4EE7-9EB9-563DA7656F88}" parentId="{04971CB7-026F-4FF6-ACDE-EAA81C9C1E7D}">
    <text>Might be good for column to add quantity</text>
  </threadedComment>
  <threadedComment ref="CG134" dT="2025-03-25T02:53:01.34" personId="{33FAEB15-142D-4BFF-AC9D-E8CDA8024AFD}" id="{EC64B04F-8ED6-44E4-972D-F41FB763B831}" done="1">
    <text>5 Counted</text>
  </threadedComment>
  <threadedComment ref="CI134" dT="2025-03-25T02:53:28.51" personId="{33FAEB15-142D-4BFF-AC9D-E8CDA8024AFD}" id="{D2F50985-4066-4B50-9169-05B16EA7CEE3}" done="1">
    <text>1@30X19X24</text>
  </threadedComment>
  <threadedComment ref="U136" dT="2025-03-25T04:51:26.45" personId="{33FAEB15-142D-4BFF-AC9D-E8CDA8024AFD}" id="{DA53E439-E292-4068-A991-62496A18BC46}" done="1">
    <text>TWO files of this RRI number with different results??? what one do we use. (26/3/25)</text>
  </threadedComment>
  <threadedComment ref="U136" dT="2025-03-25T23:13:33.17" personId="{4709940A-7FE3-4BB1-8843-01545B9A2A6F}" id="{BFA4AED1-CE1D-4A72-A4A7-1AA3ECCCD5B1}" parentId="{DA53E439-E292-4068-A991-62496A18BC46}">
    <text>Error noted: RRI 298 file has incorrect Subject ID showing (as 289). Added to Batch 1 of queries. JB 26/3/25</text>
  </threadedComment>
  <threadedComment ref="U136" dT="2025-03-26T07:43:15.04" personId="{4709940A-7FE3-4BB1-8843-01545B9A2A6F}" id="{5D5E04CE-4831-4D8A-97C0-EE766982CF05}" parentId="{DA53E439-E292-4068-A991-62496A18BC46}">
    <text>Shae has corrected the RRI 298 file to have the same Subject ID. Resolved. JB 26/3</text>
  </threadedComment>
  <threadedComment ref="BX136" dT="2025-03-27T01:29:56.89" personId="{33FAEB15-142D-4BFF-AC9D-E8CDA8024AFD}" id="{F21F3031-12C5-4B20-8F52-0A67F1FCF2C9}">
    <text>Seen TA only</text>
  </threadedComment>
  <threadedComment ref="CU136" dT="2025-03-25T03:08:31.22" personId="{33FAEB15-142D-4BFF-AC9D-E8CDA8024AFD}" id="{C815B915-6E77-4531-A75A-88A8741121EC}" done="1">
    <text>left ovary was present but seen on TA only-want to add here but blocked
Data val fixed, and texted entered. Resolved. JB 26/3/25</text>
  </threadedComment>
  <threadedComment ref="BJ138" dT="2025-03-27T01:07:38.33" personId="{33FAEB15-142D-4BFF-AC9D-E8CDA8024AFD}" id="{0A4C3DDE-5309-4930-853F-E4E2978FF30D}">
    <text xml:space="preserve">2x dominant follicles </text>
  </threadedComment>
  <threadedComment ref="N148" dT="2024-05-29T03:32:37.51" personId="{B474EFE6-15E7-4E5D-A431-E4E51EF519A2}" id="{AD8B9591-6D1E-4BB6-B8BD-07D556BFBF65}">
    <text>2 ectopic pregnancies- surgery???</text>
  </threadedComment>
  <threadedComment ref="AE151" dT="2025-03-27T00:38:48.50" personId="{33FAEB15-142D-4BFF-AC9D-E8CDA8024AFD}" id="{61105074-6288-436A-97AC-22784C90DE9E}">
    <text>in report as cm</text>
  </threadedComment>
  <threadedComment ref="AW151" dT="2025-03-25T03:20:36.65" personId="{33FAEB15-142D-4BFF-AC9D-E8CDA8024AFD}" id="{7BC0C609-35AF-4D82-941B-1E2604194AD6}">
    <text>Both 1 (intramural) and 2 (subserosal)</text>
  </threadedComment>
  <threadedComment ref="AW151" dT="2025-03-25T03:20:56.34" personId="{33FAEB15-142D-4BFF-AC9D-E8CDA8024AFD}" id="{258D463E-78BA-4385-99BC-5E6DA1DA73B2}" parentId="{7BC0C609-35AF-4D82-941B-1E2604194AD6}">
    <text>anyway to add multiple</text>
  </threadedComment>
  <threadedComment ref="BX152" dT="2025-03-25T03:39:04.06" personId="{33FAEB15-142D-4BFF-AC9D-E8CDA8024AFD}" id="{00C7D24F-7599-4962-A04C-03D36ECE7AD2}">
    <text>Absent/oophorectomu-tissue present</text>
  </threadedComment>
  <threadedComment ref="BX152" dT="2025-03-27T00:32:50.48" personId="{33FAEB15-142D-4BFF-AC9D-E8CDA8024AFD}" id="{F603A43E-4D11-41B6-8FBE-E9921BEA8441}" parentId="{00C7D24F-7599-4962-A04C-03D36ECE7AD2}">
    <text>marked as absent but has vol and size, put 0, or 1?</text>
  </threadedComment>
  <threadedComment ref="CI159" dT="2025-03-25T04:06:55.98" personId="{33FAEB15-142D-4BFF-AC9D-E8CDA8024AFD}" id="{00B0B0C3-2929-4F73-939E-0669FEDD5E15}" done="1">
    <text>17mm- place to add size?</text>
  </threadedComment>
  <threadedComment ref="CU159" dT="2025-03-25T04:08:11.35" personId="{33FAEB15-142D-4BFF-AC9D-E8CDA8024AFD}" id="{14192492-1D4D-4231-895F-9EA2168DB5EF}" done="1">
    <text>Dominant follicle 17mm</text>
  </threadedComment>
  <threadedComment ref="CU159" dT="2025-03-26T02:22:52.38" personId="{4709940A-7FE3-4BB1-8843-01545B9A2A6F}" id="{A5D6329A-5784-4902-8DDC-D0D2CF6625A4}" parentId="{14192492-1D4D-4231-895F-9EA2168DB5EF}">
    <text>Data val fixed and text entered. Resolved. JB 26/3</text>
  </threadedComment>
  <threadedComment ref="K160" dT="2024-07-19T03:15:41.25" personId="{D5DF26E2-1EDB-4849-93F7-4DCD3D1BC7B7}" id="{0F35684E-AFF8-4CE3-9D1D-9E6E0E6248B6}">
    <text>Dir is missing from DICOM, cannot open. Please request from Repromed</text>
  </threadedComment>
  <threadedComment ref="K161" dT="2024-07-19T03:16:03.33" personId="{D5DF26E2-1EDB-4849-93F7-4DCD3D1BC7B7}" id="{DDB1370D-957E-4A8A-9BDD-EFCC8F343AB6}">
    <text>RRI103 - Dir is missing from DICOM, cannot open. Please request from Repromed</text>
  </threadedComment>
  <threadedComment ref="CU163" dT="2025-03-25T04:27:57.22" personId="{33FAEB15-142D-4BFF-AC9D-E8CDA8024AFD}" id="{06D48442-D869-409B-8E36-614255F82D6A}" done="1">
    <text>Add in comment on the right</text>
  </threadedComment>
  <threadedComment ref="CU163" dT="2025-03-26T02:24:12.63" personId="{4709940A-7FE3-4BB1-8843-01545B9A2A6F}" id="{F8A946F5-59B1-45B9-9BDF-F392F063E5CD}" parentId="{06D48442-D869-409B-8E36-614255F82D6A}">
    <text>Text can now be entered by Tegan. Then resolve thread. JB 26/3</text>
  </threadedComment>
  <threadedComment ref="GC163" dT="2025-03-25T04:42:19.63" personId="{33FAEB15-142D-4BFF-AC9D-E8CDA8024AFD}" id="{9B11EC4F-9B36-44CF-B647-00009E47722C}">
    <text>not on new report-keep?</text>
  </threadedComment>
  <threadedComment ref="A164" dT="2024-05-19T02:54:36.76" personId="{D5DF26E2-1EDB-4849-93F7-4DCD3D1BC7B7}" id="{4E4C4D70-0B47-4CEE-A01E-90FD37510BC7}">
    <text>report mentions both transvag and transab us. we only have transab. request transvag</text>
  </threadedComment>
  <threadedComment ref="L164" dT="2024-03-08T04:12:31.38" personId="{B474EFE6-15E7-4E5D-A431-E4E51EF519A2}" id="{3588CD9F-8021-4464-91ED-01DFA87768D3}">
    <text>no transvaginal images</text>
  </threadedComment>
  <threadedComment ref="CI164" dT="2025-03-25T04:37:50.37" personId="{33FAEB15-142D-4BFF-AC9D-E8CDA8024AFD}" id="{482EB1D8-A0A8-4259-ADE1-E43BE7B164CA}" done="1">
    <text>@18mm</text>
  </threadedComment>
  <threadedComment ref="GC164" dT="2025-03-25T04:42:09.98" personId="{33FAEB15-142D-4BFF-AC9D-E8CDA8024AFD}" id="{D2A980E4-1CDF-4AFD-9C5D-838B8FB240D8}">
    <text>Not on new report</text>
  </threadedComment>
  <threadedComment ref="BV165" dT="2025-03-25T04:46:42.27" personId="{33FAEB15-142D-4BFF-AC9D-E8CDA8024AFD}" id="{BAEB0835-1997-4123-8417-FE39B845ADAD}">
    <text>cant add comment-normal ovaries</text>
  </threadedComment>
  <threadedComment ref="CU165" dT="2025-03-25T04:47:55.27" personId="{33FAEB15-142D-4BFF-AC9D-E8CDA8024AFD}" id="{8A5691C0-3030-44B5-9522-CC31A7A70BA8}" done="1">
    <text>Add right sided comment</text>
  </threadedComment>
  <threadedComment ref="CU165" dT="2025-03-26T02:25:03.39" personId="{4709940A-7FE3-4BB1-8843-01545B9A2A6F}" id="{EFACAC02-FD5F-4649-99B4-8AA29F45DA24}" parentId="{8A5691C0-3030-44B5-9522-CC31A7A70BA8}">
    <text>Text can now be entered by Tegan. Then resolve thread. JB 26/3</text>
  </threadedComment>
  <threadedComment ref="AZ166" dT="2024-03-17T23:34:07.68" personId="{D8348C85-4C46-4624-9EBA-A445DAD9B77F}" id="{42F64B75-6101-495F-86D5-CB7DFB399D45}">
    <text>Right adnexal 90 x 63 x 74mm</text>
  </threadedComment>
  <threadedComment ref="K168" dT="2024-08-06T03:55:01.50" personId="{D5DF26E2-1EDB-4849-93F7-4DCD3D1BC7B7}" id="{77557456-E0D3-42AA-B248-2319CAFBEDCF}">
    <text>Request DIR from Repromed</text>
  </threadedComment>
  <threadedComment ref="A174" dT="2024-05-19T02:58:24.61" personId="{D5DF26E2-1EDB-4849-93F7-4DCD3D1BC7B7}" id="{D8446AC3-12A2-484F-B119-D70A965A032F}">
    <text>report mentions transvaginal us, but we have transabdominal. Maybe typo? Please confim</text>
  </threadedComment>
  <threadedComment ref="A181" dT="2024-04-10T06:11:16.61" personId="{D5DF26E2-1EDB-4849-93F7-4DCD3D1BC7B7}" id="{5083E206-8098-4E41-83F9-6D5D67DBD82F}">
    <text>it's currently archived. pending response</text>
  </threadedComment>
  <threadedComment ref="A181" dT="2024-05-19T02:41:36.32" personId="{D5DF26E2-1EDB-4849-93F7-4DCD3D1BC7B7}" id="{56E93CF1-57F7-4807-AF5C-CF5A5E080E08}" parentId="{5083E206-8098-4E41-83F9-6D5D67DBD82F}">
    <text>transferred from the archive to main folder of Jones Rad. Need to ask DIACOMs</text>
  </threadedComment>
  <threadedComment ref="A181" dT="2024-10-30T02:22:40.07" personId="{92A8C4CA-39B2-48C2-9263-9FFCD16A19F9}" id="{9A107734-65AC-4893-A88D-6067414972D3}" parentId="{5083E206-8098-4E41-83F9-6D5D67DBD82F}">
    <text xml:space="preserve">DCMS have been saved onto S drive </text>
  </threadedComment>
  <threadedComment ref="K196" dT="2024-03-08T04:34:39.14" personId="{B474EFE6-15E7-4E5D-A431-E4E51EF519A2}" id="{61C75BE5-D9D5-41BD-A451-E6E0A25B48C8}">
    <text>No header as its been cropped, but i am guessing it is philips based on its probes</text>
  </threadedComment>
  <threadedComment ref="A199" dT="2024-08-06T04:02:17.50" personId="{D5DF26E2-1EDB-4849-93F7-4DCD3D1BC7B7}" id="{A0BB9973-8EF5-424A-B6CB-F062AD5B9FDA}">
    <text>DIR is missing, need transabdominal probe</text>
  </threadedComment>
  <threadedComment ref="A200" dT="2024-08-06T04:05:23.54" personId="{D5DF26E2-1EDB-4849-93F7-4DCD3D1BC7B7}" id="{D2E15F93-863F-49E6-A12D-ED52349F4761}">
    <text>DIR is missing, need transabdominal probe</text>
  </threadedComment>
  <threadedComment ref="BD200" dT="2024-05-21T04:46:19.34" personId="{D8348C85-4C46-4624-9EBA-A445DAD9B77F}" id="{78CC2678-A4B0-4DCD-A897-E24CCDC1B83D}">
    <text>Generally reduced mobility was noted</text>
  </threadedComment>
  <threadedComment ref="BD200" dT="2024-06-04T03:49:01.27" personId="{D5DF26E2-1EDB-4849-93F7-4DCD3D1BC7B7}" id="{7276E393-9B9F-4C37-9A01-BC9C5E9DDD06}" parentId="{78CC2678-A4B0-4DCD-A897-E24CCDC1B83D}">
    <text>Maybe there should be more options into that, as when there is abnormal mobility this cannot be captured with the existing options</text>
  </threadedComment>
  <threadedComment ref="BE200" dT="2024-05-21T04:46:19.34" personId="{D8348C85-4C46-4624-9EBA-A445DAD9B77F}" id="{9F724FE8-F383-4A65-A6AC-242CA2C8632B}">
    <text>Generally reduced mobility was noted</text>
  </threadedComment>
  <threadedComment ref="BE200" dT="2024-06-04T03:49:01.27" personId="{D5DF26E2-1EDB-4849-93F7-4DCD3D1BC7B7}" id="{1C146F21-363D-4858-A2D4-FB6D51B29ECD}" parentId="{9F724FE8-F383-4A65-A6AC-242CA2C8632B}">
    <text>Maybe there should be more options into that, as when there is abnormal mobility this cannot be captured with the existing options</text>
  </threadedComment>
  <threadedComment ref="BF200" dT="2025-03-13T03:28:16.91" personId="{4709940A-7FE3-4BB1-8843-01545B9A2A6F}" id="{0AB3E5F2-4B24-4B8A-867F-1D125175E1E3}">
    <text>Jess to query adding 'Reduced Mobility' as pull down option 13/3/25</text>
  </threadedComment>
  <threadedComment ref="A204" dT="2024-05-19T02:58:48.97" personId="{D5DF26E2-1EDB-4849-93F7-4DCD3D1BC7B7}" id="{6BAB5B0C-67B1-44F4-891D-535DD3C4A9D4}">
    <text>report mentions transvaginal but dicom shows transabdominal</text>
  </threadedComment>
  <threadedComment ref="J204" dT="2024-04-10T06:20:18.66" personId="{D5DF26E2-1EDB-4849-93F7-4DCD3D1BC7B7}" id="{7836B9F4-C29B-4941-97A8-A9F1053A4600}">
    <text>report mentions transvaginal but dicom shows transabdominal</text>
  </threadedComment>
  <threadedComment ref="A205" dT="2024-08-06T05:03:07.76" personId="{D5DF26E2-1EDB-4849-93F7-4DCD3D1BC7B7}" id="{70B0C760-1663-47D4-8626-184C63A00B69}">
    <text>Patient not on SIP website</text>
  </threadedComment>
  <threadedComment ref="A206" dT="2024-05-19T02:58:58.69" personId="{D5DF26E2-1EDB-4849-93F7-4DCD3D1BC7B7}" id="{E679064B-459E-4DCD-9BF1-CEFEBDDD3CDE}">
    <text>report mentions transvaginal but dicom shows transabdominal</text>
  </threadedComment>
  <threadedComment ref="F206" dT="2024-10-23T05:20:38.59" personId="{92A8C4CA-39B2-48C2-9263-9FFCD16A19F9}" id="{5877AE3D-0BC5-4F13-A05A-B016B1A6DA49}">
    <text>There is a more recent report available</text>
  </threadedComment>
  <threadedComment ref="J206" dT="2024-04-10T06:20:18.66" personId="{D5DF26E2-1EDB-4849-93F7-4DCD3D1BC7B7}" id="{B8F0DDD1-C470-4027-9DD8-27E8C62A00BE}">
    <text>report mentions transvaginal but dicom shows transabdominal</text>
  </threadedComment>
  <threadedComment ref="A207" dT="2024-08-06T04:08:42.06" personId="{D5DF26E2-1EDB-4849-93F7-4DCD3D1BC7B7}" id="{310409D2-B609-4FCD-A2F5-613F6F4DC485}">
    <text>DIR is missing, need transvaginal probe</text>
  </threadedComment>
  <threadedComment ref="A209" dT="2024-05-19T02:46:19.06" personId="{D5DF26E2-1EDB-4849-93F7-4DCD3D1BC7B7}" id="{AB1A13BE-FFA5-46DB-9CAC-D1171EA93DCF}">
    <text>there are no images or DICOMS. Please request</text>
  </threadedComment>
  <threadedComment ref="A215" dT="2024-08-06T04:23:40.32" personId="{D5DF26E2-1EDB-4849-93F7-4DCD3D1BC7B7}" id="{AA7E7F8D-942C-43D4-BAEE-68C77879AC7A}">
    <text>Report says both transvag and transab but there is only tranvag. Dir is missing from DICOM</text>
  </threadedComment>
  <threadedComment ref="A216" dT="2024-08-06T04:25:20.53" personId="{D5DF26E2-1EDB-4849-93F7-4DCD3D1BC7B7}" id="{B87B65EE-FA73-476C-B2EC-AB884727707A}">
    <text>DIR is missing from DICOMS, we only have transab</text>
  </threadedComment>
  <threadedComment ref="A218" dT="2024-08-06T04:26:42.29" personId="{D5DF26E2-1EDB-4849-93F7-4DCD3D1BC7B7}" id="{A1229EB1-0C17-4647-8E5E-72547635118A}">
    <text>DIR is missing from DICOMS, we only have transab</text>
  </threadedComment>
  <threadedComment ref="F219" dT="2024-10-23T05:19:00.66" personId="{92A8C4CA-39B2-48C2-9263-9FFCD16A19F9}" id="{6E64E8A6-04C3-4C6A-AC85-3808B6344AE3}">
    <text>there is a newer report availabe</text>
  </threadedComment>
  <threadedComment ref="BE225" dT="2024-03-24T23:26:52.14" personId="{D8348C85-4C46-4624-9EBA-A445DAD9B77F}" id="{6C668FB7-1E90-4F21-9F79-5907953C9E1B}">
    <text>limited mobility</text>
  </threadedComment>
  <threadedComment ref="A231" dT="2024-08-06T05:13:40.85" personId="{D5DF26E2-1EDB-4849-93F7-4DCD3D1BC7B7}" id="{989D4892-E028-444E-A6E4-77A842DE1BB5}">
    <text>the 2017 study does not exist on SIP website</text>
  </threadedComment>
  <threadedComment ref="N231" dT="2024-03-25T00:04:32.74" personId="{D8348C85-4C46-4624-9EBA-A445DAD9B77F}" id="{AC807E29-5841-4687-8CB1-304972E00F7C}">
    <text>right ovary is surgically absent</text>
  </threadedComment>
  <threadedComment ref="A232" dT="2024-06-10T04:41:24.68" personId="{D5DF26E2-1EDB-4849-93F7-4DCD3D1BC7B7}" id="{2EDA8C69-8346-4446-B72D-B977720D0BCC}">
    <text>Dir is missing from DICOMS cannot open</text>
  </threadedComment>
  <threadedComment ref="A239" dT="2024-05-02T01:44:12.45" personId="{D5DF26E2-1EDB-4849-93F7-4DCD3D1BC7B7}" id="{03B16732-870E-47FD-8950-BAD36060C421}">
    <text>request DICOMS</text>
  </threadedComment>
  <threadedComment ref="BD239" dT="2024-03-25T03:45:04.83" personId="{D8348C85-4C46-4624-9EBA-A445DAD9B77F}" id="{D4A04073-1FBE-447D-ACC7-EF45DB216B2B}">
    <text>The superior medial right ovary is also fixed to the bowel. It is mobile with a pelvic side wall</text>
  </threadedComment>
  <threadedComment ref="BE239" dT="2024-03-25T03:45:04.83" personId="{D8348C85-4C46-4624-9EBA-A445DAD9B77F}" id="{EA5684F1-A9CF-421B-AC1F-8193D9F089DD}">
    <text>The superior medial right ovary is also fixed to the bowel. It is mobile with a pelvic side wall</text>
  </threadedComment>
  <threadedComment ref="A240" dT="2024-06-10T04:42:52.36" personId="{D5DF26E2-1EDB-4849-93F7-4DCD3D1BC7B7}" id="{DF529EF3-92E4-4B94-AF00-BB26B07F355B}">
    <text>Request DICOMS</text>
  </threadedComment>
  <threadedComment ref="A241" dT="2024-06-10T04:42:01.18" personId="{D5DF26E2-1EDB-4849-93F7-4DCD3D1BC7B7}" id="{68026E61-9F9F-4513-B1BB-72117039683E}">
    <text>Request DICOMS</text>
  </threadedComment>
  <threadedComment ref="BM241" dT="2024-05-28T00:42:25.04" personId="{D8348C85-4C46-4624-9EBA-A445DAD9B77F}" id="{FD00F700-C15F-4FAE-9C92-4EB24F13CC27}">
    <text xml:space="preserve">four nodules are seen on the surface of the right ovary. not sure if they can be considered an endometrioma </text>
  </threadedComment>
  <threadedComment ref="GC249" dT="2023-10-26T21:57:31.76" personId="{92A8C4CA-39B2-48C2-9263-9FFCD16A19F9}" id="{FE889C55-7DDF-4CFB-B219-A06E6E5A2DFC}">
    <text>Added any extra information that is not specifically reported on or is but could use some extra details. Always best to add most of it so they can have the full picture</text>
  </threadedComment>
  <threadedComment ref="GC250" dT="2023-10-26T23:05:41.48" personId="{92A8C4CA-39B2-48C2-9263-9FFCD16A19F9}" id="{E31610EA-4CAA-4FA9-B0F1-DD80427F0121}">
    <text xml:space="preserve">Added info about the left &amp; right ureters </text>
  </threadedComment>
  <threadedComment ref="GC250" dT="2023-10-26T23:06:38.55" personId="{92A8C4CA-39B2-48C2-9263-9FFCD16A19F9}" id="{B29D234C-FFA2-4005-9A1A-B0F22D418217}" parentId="{E31610EA-4CAA-4FA9-B0F1-DD80427F0121}">
    <text>Also about the Anterior rectal and anterior recto-sigmoid muscularis propria appearing grossly normal. </text>
  </threadedComment>
  <threadedComment ref="GC251" dT="2023-10-26T23:28:00.99" personId="{92A8C4CA-39B2-48C2-9263-9FFCD16A19F9}" id="{F74BD31E-0186-4F0B-9716-FCE3B679C868}">
    <text xml:space="preserve">Added some more information that wasn't specifically reported on </text>
  </threadedComment>
  <threadedComment ref="AP261" dT="2023-11-07T04:51:54.65" personId="{01EE2E0E-C94B-42D9-8503-6E49AE32CC4E}" id="{4223E4FC-429C-4EC1-B00B-BDA338E937E0}">
    <text xml:space="preserve">focal but does not say anterior or posterior
</text>
  </threadedComment>
  <threadedComment ref="AP261" dT="2024-04-10T23:50:56.81" personId="{D8348C85-4C46-4624-9EBA-A445DAD9B77F}" id="{15231161-48E1-4AC8-BB79-6021B664CF98}" parentId="{4223E4FC-429C-4EC1-B00B-BDA338E937E0}">
    <text>Left?
focal adenomyoma measuring 10 x 6 x 9 mm (left intramural)</text>
  </threadedComment>
  <threadedComment ref="CM267" dT="2024-04-12T00:58:01.26" personId="{D8348C85-4C46-4624-9EBA-A445DAD9B77F}" id="{BEE5937C-20AC-4CE2-AE76-46BAD95714CD}">
    <text>contains unilocular haemorrhagic cystic lesion measuring 28 x 23 x29 mm Colour Doppler demonstrated peri-vascular "ring of fire</text>
  </threadedComment>
  <threadedComment ref="GC271" dT="2023-11-27T00:09:54.03" personId="{01EE2E0E-C94B-42D9-8503-6E49AE32CC4E}" id="{834669F1-1507-40DD-A897-8322B27A8DB8}">
    <text>Possible left pararectal space endometriotic leison noted measuring 7 x 3 x 8 mm</text>
  </threadedComment>
  <threadedComment ref="GC274" dT="2023-11-27T00:59:32.21" personId="{01EE2E0E-C94B-42D9-8503-6E49AE32CC4E}" id="{ECC7E936-ED13-40E3-A4B6-B7CE0DB8EE65}">
    <text>"There is the presence of an hypoechoic lesion within the muscularis propria of the anterior rectal wall measuring 26 x 12 x 9 mm". Im not sure does if this is POD or rectal?</text>
  </threadedComment>
  <threadedComment ref="GC274" dT="2024-04-11T06:24:40.37" personId="{D8348C85-4C46-4624-9EBA-A445DAD9B77F}" id="{FE48ACCC-2DBE-48B6-B1E1-74455BE832D6}" parentId="{ECC7E936-ED13-40E3-A4B6-B7CE0DB8EE65}">
    <text xml:space="preserve">I assume this may be in rectosigmoid </text>
  </threadedComment>
  <threadedComment ref="EB277" dT="2023-12-04T01:51:29.47" personId="{01EE2E0E-C94B-42D9-8503-6E49AE32CC4E}" id="{D0567D90-3666-45F5-9430-4D29E4BD5687}">
    <text>There is a right POD/pararectal space nodule measuring 13 x 6 x 12 mm.
There is a left pelvic sidewall nodule at the site of ovarian fixation measuring 5 x 3 x 5 mm.</text>
  </threadedComment>
  <threadedComment ref="EB277" dT="2024-04-12T02:02:45.46" personId="{D8348C85-4C46-4624-9EBA-A445DAD9B77F}" id="{D89B0DE2-5354-400A-9ED9-572C7F459088}" parentId="{D0567D90-3666-45F5-9430-4D29E4BD5687}">
    <text xml:space="preserve">I reckon a nodule measuring (13 x 6 x 12 mm) situated in the Right POD/pararectal space. However, the other nodule is not in the POD; instead, it is located in the Left pelvic sidewall measuring (5 x 3 x 5 mm) </text>
  </threadedComment>
  <threadedComment ref="CV278" dT="2024-03-13T06:35:55.99" personId="{92A8C4CA-39B2-48C2-9263-9FFCD16A19F9}" id="{039498F1-DFF1-411F-A37C-A9287C8B2E5E}">
    <text xml:space="preserve">Need to obtain these measurements
</text>
  </threadedComment>
  <threadedComment ref="K308" dT="2024-03-14T02:58:02.88" personId="{B474EFE6-15E7-4E5D-A431-E4E51EF519A2}" id="{885E2DF6-2A57-445B-B629-075F0BFCC13A}">
    <text>no header with machine name</text>
  </threadedComment>
  <threadedComment ref="A313" dT="2024-08-13T05:25:39.65" personId="{D5DF26E2-1EDB-4849-93F7-4DCD3D1BC7B7}" id="{992D617C-0D38-4111-BEFE-657A8B80EA87}">
    <text>Nothing on SIP website</text>
  </threadedComment>
  <threadedComment ref="A316" dT="2024-08-13T05:39:27.97" personId="{D5DF26E2-1EDB-4849-93F7-4DCD3D1BC7B7}" id="{B7FAA68D-C04E-4F28-A184-ABD539425904}">
    <text>Different dates for the report on the pdf we have on file and the SIP website</text>
  </threadedComment>
  <threadedComment ref="A326" dT="2024-06-16T05:56:52.64" personId="{D5DF26E2-1EDB-4849-93F7-4DCD3D1BC7B7}" id="{C407880D-3393-479F-BAD3-ED3485D7EA90}">
    <text xml:space="preserve">there are 2 records labeled as 486. the one above is in SIP folder and the data matches what is entered here. However, his one, is not in Benson's folder, although it is marked as practice 1. I cannot find the report. Requires attention. </text>
  </threadedComment>
  <threadedComment ref="A329" dT="2024-08-13T05:48:46.51" personId="{D5DF26E2-1EDB-4849-93F7-4DCD3D1BC7B7}" id="{B8914985-90C4-49FA-BE54-4C2C515AF100}">
    <text>No report on the SIP website</text>
  </threadedComment>
  <threadedComment ref="N329" dT="2024-04-30T04:40:31.60" personId="{B474EFE6-15E7-4E5D-A431-E4E51EF519A2}" id="{C5954792-A01D-43DE-A1D3-206CFBC1D58B}">
    <text>D and C? not sure if this is needed for "surgery"</text>
  </threadedComment>
  <threadedComment ref="N329" dT="2024-06-16T02:52:32.93" personId="{D5DF26E2-1EDB-4849-93F7-4DCD3D1BC7B7}" id="{AD3C0598-66AE-49B3-9021-9FAD78FDD44A}" parentId="{C5954792-A01D-43DE-A1D3-206CFBC1D58B}">
    <text>Well it is an operation, usually under general anaesthesia, but it is done via the vagina. I think this is a question for Louise?</text>
  </threadedComment>
  <threadedComment ref="J333" dT="2024-08-13T05:56:33.17" personId="{D5DF26E2-1EDB-4849-93F7-4DCD3D1BC7B7}" id="{19208795-345F-459A-8C62-1064D4B87910}">
    <text>report mentions only transvaginal, but SIP record shows transabdominal too</text>
  </threadedComment>
  <threadedComment ref="K338" dT="2024-03-14T03:23:53.16" personId="{B474EFE6-15E7-4E5D-A431-E4E51EF519A2}" id="{10D14137-F681-405C-B62B-442CA1D56763}">
    <text>No brand name</text>
  </threadedComment>
  <threadedComment ref="A340" dT="2024-08-13T06:23:44.66" personId="{D5DF26E2-1EDB-4849-93F7-4DCD3D1BC7B7}" id="{D3638B5E-7DA6-47B0-AA56-916262F706DF}">
    <text>Report is not on SIP website</text>
  </threadedComment>
  <threadedComment ref="K341" dT="2024-03-14T03:27:51.46" personId="{B474EFE6-15E7-4E5D-A431-E4E51EF519A2}" id="{DE7D8876-5095-4587-9EA0-2999F99C56CF}">
    <text>No machine name</text>
  </threadedComment>
  <threadedComment ref="A342" dT="2024-08-19T06:34:14.78" personId="{D5DF26E2-1EDB-4849-93F7-4DCD3D1BC7B7}" id="{9D673294-50F6-44BE-9AC5-61C4C92E0139}">
    <text>No report on SIP website</text>
  </threadedComment>
  <threadedComment ref="A345" dT="2024-08-19T06:55:47.38" personId="{D5DF26E2-1EDB-4849-93F7-4DCD3D1BC7B7}" id="{A364872F-5698-46C0-8673-09FF66BD54D8}">
    <text>No report on SIP website</text>
  </threadedComment>
  <threadedComment ref="A351" dT="2024-08-19T06:55:59.02" personId="{D5DF26E2-1EDB-4849-93F7-4DCD3D1BC7B7}" id="{1D35598C-09C4-44FD-8D73-646D5F8C3544}">
    <text>No report on SIP website</text>
  </threadedComment>
  <threadedComment ref="A363" dT="2024-08-27T05:06:45.98" personId="{D5DF26E2-1EDB-4849-93F7-4DCD3D1BC7B7}" id="{57D16D79-3AB7-402B-912A-CA3ACAA128C1}">
    <text xml:space="preserve">SIP website has study date 13/04/2023. </text>
  </threadedComment>
  <threadedComment ref="A374" dT="2024-08-27T06:08:31.18" personId="{D5DF26E2-1EDB-4849-93F7-4DCD3D1BC7B7}" id="{5BC8E61B-4F66-4608-9852-8FFE2DD22119}">
    <text>Cannot find study on SIP website</text>
  </threadedComment>
  <threadedComment ref="K391" dT="2024-06-21T07:14:59.54" personId="{D5DF26E2-1EDB-4849-93F7-4DCD3D1BC7B7}" id="{A15F5B5C-B3EE-4DBA-9695-D432E046F42A}">
    <text xml:space="preserve">No data on SIP site
</text>
  </threadedComment>
  <threadedComment ref="BD392" dT="2024-07-19T07:43:38.47" personId="{D8348C85-4C46-4624-9EBA-A445DAD9B77F}" id="{CCBD0CED-1F17-43CE-9BD8-A1B8D14CC690}">
    <text>Right ovary potentially tethered</text>
  </threadedComment>
  <threadedComment ref="BE392" dT="2024-07-19T07:43:38.47" personId="{D8348C85-4C46-4624-9EBA-A445DAD9B77F}" id="{92401C4B-00DA-480C-81E0-3277E259C99E}">
    <text>Right ovary potentially tethered</text>
  </threadedComment>
  <threadedComment ref="BB393" dT="2024-07-19T07:53:01.97" personId="{D8348C85-4C46-4624-9EBA-A445DAD9B77F}" id="{ABAD0AF1-3EE3-41E1-BE09-4FDDEEA3DFBB}">
    <text>?</text>
  </threadedComment>
  <threadedComment ref="K394" dT="2024-08-27T06:20:07.39" personId="{D5DF26E2-1EDB-4849-93F7-4DCD3D1BC7B7}" id="{559C383F-5C9F-4B19-942F-1FDB5E23353B}">
    <text>No data on SIP website</text>
  </threadedComment>
  <threadedComment ref="K396" dT="2024-08-27T06:21:27.15" personId="{D5DF26E2-1EDB-4849-93F7-4DCD3D1BC7B7}" id="{64372735-7263-49C3-B133-6FF34A708324}">
    <text>Same as bove, duplicate file</text>
  </threadedComment>
  <threadedComment ref="A405" dT="2024-09-06T05:22:49.85" personId="{D5DF26E2-1EDB-4849-93F7-4DCD3D1BC7B7}" id="{D0B94588-E1B2-48EA-9091-703D426A9FE8}">
    <text>No DIACOM or JPEG</text>
  </threadedComment>
  <threadedComment ref="K405" dT="2024-09-06T05:22:45.53" personId="{D5DF26E2-1EDB-4849-93F7-4DCD3D1BC7B7}" id="{CF06B83E-FCCC-4D4F-B410-DB671570D721}">
    <text>No DIACOM or JPEG</text>
  </threadedComment>
  <threadedComment ref="K408" dT="2024-08-27T06:40:49.77" personId="{D5DF26E2-1EDB-4849-93F7-4DCD3D1BC7B7}" id="{3929B87D-404C-4941-BED5-F7C917B16A96}">
    <text>No data on SIP website</text>
  </threadedComment>
  <threadedComment ref="K409" dT="2024-08-27T06:40:01.32" personId="{D5DF26E2-1EDB-4849-93F7-4DCD3D1BC7B7}" id="{2C026CAC-A59E-44AA-A11D-B65FDC062084}">
    <text>No data on SIP website</text>
  </threadedComment>
  <threadedComment ref="FF411" dT="2024-07-29T13:39:21.72" personId="{D8348C85-4C46-4624-9EBA-A445DAD9B77F}" id="{A1C2F2A4-0E49-4AC6-80AD-A66F34AB3EAF}">
    <text xml:space="preserve">This is adherent to the posterior uterine serosa and the posterior vaginal fornix.
</text>
  </threadedComment>
  <threadedComment ref="FF414" dT="2024-07-29T14:44:15.64" personId="{D8348C85-4C46-4624-9EBA-A445DAD9B77F}" id="{C423F4BA-908D-412C-B308-49BEAD8D66E4}">
    <text>This nodule is adherent to the uterus at the level of the uterine fundus.</text>
  </threadedComment>
  <threadedComment ref="A415" dT="2024-09-06T05:21:12.58" personId="{D5DF26E2-1EDB-4849-93F7-4DCD3D1BC7B7}" id="{DB6612E1-87C8-4C97-82B1-C6B7A030AD15}">
    <text>No DIACOM or JPEG</text>
  </threadedComment>
  <threadedComment ref="K415" dT="2024-09-06T05:21:36.25" personId="{D5DF26E2-1EDB-4849-93F7-4DCD3D1BC7B7}" id="{D97A1FC4-D664-4BEB-B84A-D8291A7BC327}">
    <text>No DIACOM or JPEG</text>
  </threadedComment>
</ThreadedComments>
</file>

<file path=xl/threadedComments/threadedComment3.xml><?xml version="1.0" encoding="utf-8"?>
<ThreadedComments xmlns="http://schemas.microsoft.com/office/spreadsheetml/2018/threadedcomments" xmlns:x="http://schemas.openxmlformats.org/spreadsheetml/2006/main">
  <threadedComment ref="G1" dT="2023-10-18T04:47:18.44" personId="{16F643AC-2E5C-40B6-BFFF-9369E12CB480}" id="{C278DE6C-2B59-4FED-A4F2-0038ECAED120}">
    <text>0 Absent/not reported
1 Present</text>
  </threadedComment>
  <threadedComment ref="H1" dT="2023-10-18T04:49:25.60" personId="{16F643AC-2E5C-40B6-BFFF-9369E12CB480}" id="{19FE0A30-A8C3-4F8F-BAFD-7D614EA4392E}">
    <text>0 Absent/not reported
1 Conventional
2 Arcuate 
3 Septate - full septum
4 Septate - subseptate
5 Bicornuate unicollis
6 Bicornuate bicollis
7 Didelphys
8 Other</text>
  </threadedComment>
  <threadedComment ref="I1" dT="2023-10-19T00:04:07.77" personId="{92A8C4CA-39B2-48C2-9263-9FFCD16A19F9}" id="{D13E4B5F-59F5-4244-9113-5751E26E927D}">
    <text>Free text</text>
  </threadedComment>
  <threadedComment ref="J1" dT="2023-10-18T04:50:23.78" personId="{16F643AC-2E5C-40B6-BFFF-9369E12CB480}" id="{A3A64DE1-DF13-46AA-872D-0C57BABD4DA6}">
    <text>0 absent / not reported
1 yes</text>
  </threadedComment>
  <threadedComment ref="K1" dT="2023-10-18T04:50:29.93" personId="{16F643AC-2E5C-40B6-BFFF-9369E12CB480}" id="{AAD736B8-2277-48EC-8629-4B14EE42C3BD}">
    <text>0 absent / not reported
1 yes</text>
  </threadedComment>
  <threadedComment ref="L1" dT="2023-10-18T04:50:34.18" personId="{16F643AC-2E5C-40B6-BFFF-9369E12CB480}" id="{96CDDE1F-7359-4D97-94D7-72280D18FC3A}">
    <text>0 absent / not reported
1 yes</text>
  </threadedComment>
  <threadedComment ref="M1" dT="2023-10-18T04:50:50.71" personId="{16F643AC-2E5C-40B6-BFFF-9369E12CB480}" id="{056CCB7D-4436-4AAC-943B-66966B8E6FB9}">
    <text>0 absent / not reported
1 yes</text>
  </threadedComment>
  <threadedComment ref="N1" dT="2023-10-18T04:50:54.86" personId="{16F643AC-2E5C-40B6-BFFF-9369E12CB480}" id="{4875587B-EFB9-4FB2-86E5-52AD0EAECBE7}">
    <text>0 absent / not reported
1 yes</text>
  </threadedComment>
  <threadedComment ref="O1" dT="2023-10-19T00:04:02.37" personId="{92A8C4CA-39B2-48C2-9263-9FFCD16A19F9}" id="{59939674-E4B7-4E92-BA26-394D0DCD24A2}">
    <text>Free text</text>
  </threadedComment>
  <threadedComment ref="T1" dT="2023-10-18T04:52:36.56" personId="{16F643AC-2E5C-40B6-BFFF-9369E12CB480}" id="{98619FF6-DC84-460E-A8C0-B384E2A21360}">
    <text>0 Not identified/ not reported
1 lesion / Polyp present</text>
  </threadedComment>
  <threadedComment ref="U1" dT="2023-10-19T00:03:51.91" personId="{92A8C4CA-39B2-48C2-9263-9FFCD16A19F9}" id="{3846DA32-C30D-4DC4-952C-F29FD6670EB8}">
    <text>Free text</text>
  </threadedComment>
  <threadedComment ref="V1" dT="2023-10-19T00:03:44.12" personId="{92A8C4CA-39B2-48C2-9263-9FFCD16A19F9}" id="{0AE2F8BB-9A3E-45F7-95BE-99706A58D4D3}">
    <text>Free text</text>
  </threadedComment>
  <threadedComment ref="X1" dT="2023-10-18T04:53:24.42" personId="{16F643AC-2E5C-40B6-BFFF-9369E12CB480}" id="{9F773060-224A-4C50-8CC0-1E07BEF8165F}">
    <text>0 No MR supportive features / not reported
1 Supportive MR features</text>
  </threadedComment>
  <threadedComment ref="Y1" dT="2023-10-18T04:51:36.42" personId="{16F643AC-2E5C-40B6-BFFF-9369E12CB480}" id="{219E3AB3-D07B-40EF-A6B8-F76B2A51C8AB}">
    <text>0 absent / not reported
1 yes</text>
  </threadedComment>
  <threadedComment ref="Z1" dT="2023-10-18T04:54:04.28" personId="{16F643AC-2E5C-40B6-BFFF-9369E12CB480}" id="{BD3AB9F3-C309-4BD1-813F-16DC80004A45}">
    <text>0 absent / not reported
1 yes</text>
  </threadedComment>
  <threadedComment ref="AD1" dT="2023-10-18T04:54:16.41" personId="{16F643AC-2E5C-40B6-BFFF-9369E12CB480}" id="{075A4149-E932-4D8C-BF23-7227A1F0AA44}">
    <text>0 absent / not reported
1 yes</text>
  </threadedComment>
  <threadedComment ref="AF1" dT="2023-10-18T04:54:24.71" personId="{16F643AC-2E5C-40B6-BFFF-9369E12CB480}" id="{7F9BFE35-6591-4375-BCB4-2A53FE5DBC1C}">
    <text>0 absent / not reported
1 yes</text>
  </threadedComment>
  <threadedComment ref="AG1" dT="2023-10-19T00:04:02.37" personId="{92A8C4CA-39B2-48C2-9263-9FFCD16A19F9}" id="{5EB788FF-9400-4AE9-9949-6ED3B73B33B7}">
    <text>Free text</text>
  </threadedComment>
  <threadedComment ref="AH1" dT="2023-10-19T00:03:31.88" personId="{92A8C4CA-39B2-48C2-9263-9FFCD16A19F9}" id="{AF17ACE4-E6B9-436E-9F06-E61B7C42334F}">
    <text>Free text</text>
  </threadedComment>
  <threadedComment ref="AI1" dT="2023-10-19T00:03:23.37" personId="{92A8C4CA-39B2-48C2-9263-9FFCD16A19F9}" id="{8DEAAC61-0952-4E14-9B0E-03309F3E81D1}">
    <text>Free text</text>
  </threadedComment>
  <threadedComment ref="AJ1" dT="2023-10-18T04:55:00.71" personId="{16F643AC-2E5C-40B6-BFFF-9369E12CB480}" id="{F79F76CB-7AA7-435C-9E72-6C45DB20E684}">
    <text>0 absent / not reported
1 present</text>
  </threadedComment>
  <threadedComment ref="AK1" dT="2023-10-19T00:03:31.88" personId="{92A8C4CA-39B2-48C2-9263-9FFCD16A19F9}" id="{2AEC7C06-0664-4ED5-80BF-86D4F44EA8AC}">
    <text>Free text</text>
  </threadedComment>
  <threadedComment ref="AL1" dT="2023-10-19T00:03:31.88" personId="{92A8C4CA-39B2-48C2-9263-9FFCD16A19F9}" id="{384CC59D-363D-41FA-A76D-623904468535}">
    <text>Free text</text>
  </threadedComment>
  <threadedComment ref="AM1" dT="2023-10-18T04:55:28.21" personId="{16F643AC-2E5C-40B6-BFFF-9369E12CB480}" id="{2CBBF6C2-2926-4806-BCD5-C69083478FF5}">
    <text>0 absent / not reported
1 present</text>
  </threadedComment>
  <threadedComment ref="AQ1" dT="2023-11-28T04:07:00.82" personId="{64AC1E2A-139F-4268-B60E-0CF477FBB2A8}" id="{8791A53B-5857-4C13-812D-7A9EF62D907B}">
    <text>ml = cc (they are the same)</text>
  </threadedComment>
  <threadedComment ref="AR1" dT="2023-10-19T00:03:11.68" personId="{92A8C4CA-39B2-48C2-9263-9FFCD16A19F9}" id="{DE7BB3F5-0DD1-42D6-8743-C28D6D4A8F4E}">
    <text>Free text</text>
  </threadedComment>
  <threadedComment ref="AS1" dT="2023-10-19T00:03:00.88" personId="{92A8C4CA-39B2-48C2-9263-9FFCD16A19F9}" id="{DF986650-95B0-4C59-88E8-8652265DFCCF}">
    <text>Free text</text>
  </threadedComment>
  <threadedComment ref="AT1" dT="2023-10-18T04:57:26.24" personId="{16F643AC-2E5C-40B6-BFFF-9369E12CB480}" id="{F9A3C7F3-0B3D-47DE-B0D5-406D71F9E7E9}">
    <text>0 No/not reported on
1 Yes</text>
  </threadedComment>
  <threadedComment ref="AU1" dT="2023-10-19T00:03:00.88" personId="{92A8C4CA-39B2-48C2-9263-9FFCD16A19F9}" id="{F06365AC-EC8B-4C2F-9E8E-2E89B11027E8}">
    <text>Free text</text>
  </threadedComment>
  <threadedComment ref="AV1" dT="2023-10-19T00:03:00.88" personId="{92A8C4CA-39B2-48C2-9263-9FFCD16A19F9}" id="{960ECE5C-10E1-48C5-A8D0-0DFBD6CB83F6}">
    <text>Free text</text>
  </threadedComment>
  <threadedComment ref="AW1" dT="2023-10-18T04:56:47.90" personId="{16F643AC-2E5C-40B6-BFFF-9369E12CB480}" id="{70218234-142B-45D3-8C15-0C6C3349BC33}">
    <text>0 Absent/ not reported on
1 Lateral adnexa unremarkable
2 High positioning in iliac fossa 
3 Tethered/distorted appearance / other</text>
  </threadedComment>
  <threadedComment ref="AX1" dT="2023-10-18T04:57:41.18" personId="{16F643AC-2E5C-40B6-BFFF-9369E12CB480}" id="{BBB3437F-5545-4E3A-AA25-8E8B7E805D00}">
    <text>0 No/not reported on
1 Yes</text>
  </threadedComment>
  <threadedComment ref="AY1" dT="2023-10-18T04:57:48.84" personId="{16F643AC-2E5C-40B6-BFFF-9369E12CB480}" id="{4155C087-FAE9-4061-91F9-9E9E3B9C3BF3}">
    <text>0 No/not reported on
1 Yes</text>
  </threadedComment>
  <threadedComment ref="AZ1" dT="2023-10-18T04:57:54.02" personId="{16F643AC-2E5C-40B6-BFFF-9369E12CB480}" id="{3A1DE28C-6F9E-406C-B853-F83AD13A26D8}">
    <text>0 No/not reported on
1 Yes</text>
  </threadedComment>
  <threadedComment ref="BA1" dT="2023-10-18T04:58:01.90" personId="{16F643AC-2E5C-40B6-BFFF-9369E12CB480}" id="{F02D9B82-3568-4BBB-A30C-3D34D0145343}">
    <text>0 No/not reported on
1 Yes</text>
  </threadedComment>
  <threadedComment ref="BC1" dT="2023-10-18T04:58:20.90" personId="{16F643AC-2E5C-40B6-BFFF-9369E12CB480}" id="{4E56E182-BC68-4045-97A2-B05FBD69AC7D}">
    <text>0 No/not reported on
1 Yes</text>
  </threadedComment>
  <threadedComment ref="BD1" dT="2023-10-19T00:04:30.48" personId="{92A8C4CA-39B2-48C2-9263-9FFCD16A19F9}" id="{BFF221FC-1E31-4369-923F-182308941233}">
    <text>Free text</text>
  </threadedComment>
  <threadedComment ref="BE1" dT="2023-10-18T04:58:34.31" personId="{16F643AC-2E5C-40B6-BFFF-9369E12CB480}" id="{A564FCE9-2413-4B03-96F9-E6222B201587}">
    <text>0 No/not reported on
1 Yes</text>
  </threadedComment>
  <threadedComment ref="BF1" dT="2023-10-18T05:01:49.94" personId="{16F643AC-2E5C-40B6-BFFF-9369E12CB480}" id="{0568E9AC-6DC1-49EA-BCF2-74B7EFBE435B}">
    <text>0 No/not reported on
1 Yes</text>
  </threadedComment>
  <threadedComment ref="BG1" dT="2023-10-18T05:02:07.97" personId="{16F643AC-2E5C-40B6-BFFF-9369E12CB480}" id="{D60A64D7-03BE-427B-BD08-3D01A1963794}">
    <text>0 No/note reported on
1 Yes</text>
  </threadedComment>
  <threadedComment ref="BH1" dT="2023-10-19T00:06:37.48" personId="{92A8C4CA-39B2-48C2-9263-9FFCD16A19F9}" id="{62F39DD5-C19C-4BE6-9BDD-00602AD4FE40}">
    <text>Free text</text>
  </threadedComment>
  <threadedComment ref="BI1" dT="2023-10-18T05:03:54.41" personId="{16F643AC-2E5C-40B6-BFFF-9369E12CB480}" id="{E9DCEC63-F8C0-4A19-BB20-D3AD2B1F94BA}">
    <text xml:space="preserve">0 Absent/ not reported on 
1 Present/ Lesion features noted
2 Not classifiable </text>
  </threadedComment>
  <threadedComment ref="BJ1" dT="2023-10-18T05:05:36.68" personId="{16F643AC-2E5C-40B6-BFFF-9369E12CB480}" id="{C9819588-60CD-4880-9E75-FB620A2A68E0}">
    <text xml:space="preserve">0 Absent/ not reported on
1 Unilocular cyst
2 Unilocular - solid cyst
3 Multilocular cyst
4 Multilocular - solid cyst
5 Solid </text>
  </threadedComment>
  <threadedComment ref="BK1" dT="2023-10-19T00:07:15.17" personId="{92A8C4CA-39B2-48C2-9263-9FFCD16A19F9}" id="{576BE84E-5BDC-4A7F-ACAE-E108A7A6F55A}">
    <text>Free text</text>
  </threadedComment>
  <threadedComment ref="BL1" dT="2023-10-18T05:06:30.21" personId="{16F643AC-2E5C-40B6-BFFF-9369E12CB480}" id="{D771D3BC-DCF7-40AD-9A8F-421C46DD7A19}">
    <text xml:space="preserve">0 Absent/ not reported on
1 Present </text>
  </threadedComment>
  <threadedComment ref="BM1" dT="2023-10-18T05:06:37.51" personId="{16F643AC-2E5C-40B6-BFFF-9369E12CB480}" id="{20C3FB61-E940-45CB-A636-071B5C6259DA}">
    <text xml:space="preserve">0 Absent/ not reported on
1 Present </text>
  </threadedComment>
  <threadedComment ref="BN1" dT="2023-10-18T05:06:44.65" personId="{16F643AC-2E5C-40B6-BFFF-9369E12CB480}" id="{FE84AC57-E5FF-4229-8F4B-843FBF7A593E}">
    <text xml:space="preserve">0 Absent/ not reported on
1 Present </text>
  </threadedComment>
  <threadedComment ref="BO1" dT="2023-10-19T00:10:54.39" personId="{92A8C4CA-39B2-48C2-9263-9FFCD16A19F9}" id="{1E3358FB-E046-4CBD-930D-83086398D2F1}">
    <text>Free text</text>
  </threadedComment>
  <threadedComment ref="BP1" dT="2023-10-19T00:10:59.13" personId="{92A8C4CA-39B2-48C2-9263-9FFCD16A19F9}" id="{773162AE-47F6-45AA-90D3-EA915FDC067A}">
    <text>Free text</text>
  </threadedComment>
  <threadedComment ref="BQ1" dT="2023-10-19T00:11:03.25" personId="{92A8C4CA-39B2-48C2-9263-9FFCD16A19F9}" id="{6782432D-9C7B-4203-BF1E-B4DB94FEF331}">
    <text>Free text</text>
  </threadedComment>
  <threadedComment ref="BR1" dT="2023-10-19T00:11:08.77" personId="{92A8C4CA-39B2-48C2-9263-9FFCD16A19F9}" id="{B3C4B5E9-462F-4B75-93C1-91A667C8F5EB}">
    <text>Free text</text>
  </threadedComment>
  <threadedComment ref="BS1" dT="2023-10-19T00:11:14.74" personId="{92A8C4CA-39B2-48C2-9263-9FFCD16A19F9}" id="{5067B7BC-473B-49D3-8615-9C481EAC9C0F}">
    <text>Free text</text>
  </threadedComment>
  <threadedComment ref="BT1" dT="2023-10-19T00:11:27.61" personId="{92A8C4CA-39B2-48C2-9263-9FFCD16A19F9}" id="{F288BF1E-6AED-41E0-B4EA-D8B3107C7DAF}">
    <text>Free text</text>
  </threadedComment>
  <threadedComment ref="BU1" dT="2023-10-18T05:15:53.30" personId="{16F643AC-2E5C-40B6-BFFF-9369E12CB480}" id="{9B4E050E-C504-44B2-91FC-806779367A66}">
    <text>0 No/not reported on
1 Yes</text>
  </threadedComment>
  <threadedComment ref="BV1" dT="2023-10-19T00:11:27.61" personId="{92A8C4CA-39B2-48C2-9263-9FFCD16A19F9}" id="{3B329CCF-9458-4A8E-A0ED-B5016D46FD0E}">
    <text>Free text</text>
  </threadedComment>
  <threadedComment ref="BW1" dT="2023-10-18T05:08:18.33" personId="{16F643AC-2E5C-40B6-BFFF-9369E12CB480}" id="{D04E853D-D793-44C4-9663-A22244A05829}">
    <text xml:space="preserve">0 Absent/ not reported on
1 Lateral adnexa unremarkable
2 High positioning in iliac fossa
3 Tethered/distorted appearance </text>
  </threadedComment>
  <threadedComment ref="BX1" dT="2023-10-18T05:16:11.67" personId="{16F643AC-2E5C-40B6-BFFF-9369E12CB480}" id="{BFD4819B-3B9A-4B83-840C-EA8B4A9AAB3A}">
    <text>0 No/note reported on
1 Yes</text>
  </threadedComment>
  <threadedComment ref="BY1" dT="2023-10-18T05:16:16.30" personId="{16F643AC-2E5C-40B6-BFFF-9369E12CB480}" id="{4E99085E-FE0B-4AE9-BD7A-4B701A9F800A}">
    <text>0 No/note reported on
1 Yes</text>
  </threadedComment>
  <threadedComment ref="BZ1" dT="2023-10-18T05:16:24.86" personId="{16F643AC-2E5C-40B6-BFFF-9369E12CB480}" id="{D09B4494-9027-4F74-93F1-ACDB76979493}">
    <text>0 No/note reported on
1 Yes</text>
  </threadedComment>
  <threadedComment ref="CA1" dT="2023-10-18T05:16:29.64" personId="{16F643AC-2E5C-40B6-BFFF-9369E12CB480}" id="{2B29BF5C-EF54-45F7-AA63-CC36B43FC796}">
    <text>0 No/note reported on
1 Yes</text>
  </threadedComment>
  <threadedComment ref="CB1" dT="2023-10-19T00:12:34.04" personId="{92A8C4CA-39B2-48C2-9263-9FFCD16A19F9}" id="{4337DDF6-C36B-4D6E-8829-619B24021A92}">
    <text>Free text</text>
  </threadedComment>
  <threadedComment ref="CC1" dT="2023-10-18T05:17:37.78" personId="{16F643AC-2E5C-40B6-BFFF-9369E12CB480}" id="{E9222948-7369-47A6-AEDF-733F9F3A5697}">
    <text>0 No/not reported on
1 Yes</text>
  </threadedComment>
  <threadedComment ref="CD1" dT="2023-10-19T00:13:03.94" personId="{92A8C4CA-39B2-48C2-9263-9FFCD16A19F9}" id="{635BD349-3BC6-4A9D-8A32-081D552C8D20}">
    <text>Free text</text>
  </threadedComment>
  <threadedComment ref="CE1" dT="2023-10-18T05:18:02.92" personId="{16F643AC-2E5C-40B6-BFFF-9369E12CB480}" id="{010A897E-A427-4D3A-B74A-00666DBFA04E}">
    <text>0 No/not reported on
1 Yes</text>
  </threadedComment>
  <threadedComment ref="CF1" dT="2023-10-18T05:19:14.77" personId="{16F643AC-2E5C-40B6-BFFF-9369E12CB480}" id="{7280142E-2FCD-46A4-93F6-9DD251B37D47}">
    <text>0 No/not reported on
1 Yes</text>
  </threadedComment>
  <threadedComment ref="CG1" dT="2023-10-18T05:19:44.02" personId="{16F643AC-2E5C-40B6-BFFF-9369E12CB480}" id="{5C2563CB-7E33-4434-8DB3-E2D164D954DC}">
    <text>0 No/not reported on
1 Yes</text>
  </threadedComment>
  <threadedComment ref="CH1" dT="2023-10-19T00:14:00.07" personId="{92A8C4CA-39B2-48C2-9263-9FFCD16A19F9}" id="{3927289F-4B64-451A-9D89-4693B14C48A8}">
    <text>Free text</text>
  </threadedComment>
  <threadedComment ref="CI1" dT="2023-10-18T05:20:04.27" personId="{16F643AC-2E5C-40B6-BFFF-9369E12CB480}" id="{D0B060E8-355A-46B8-96DE-EEE2854DC857}">
    <text>0 Absent/ not reported on 
1 Present/ Lesion features noted
2 Not classifiable</text>
  </threadedComment>
  <threadedComment ref="CJ1" dT="2023-10-18T05:20:38.65" personId="{16F643AC-2E5C-40B6-BFFF-9369E12CB480}" id="{09B0A57C-F3AB-4272-B12B-10AAF43E3FEB}">
    <text xml:space="preserve">0 Absent/ not reported on
1 Unilocular cyst
2 Unilocular - solid cyst
3 Multilocular cyst
4 Multilocular - solid cyst
5 Solid </text>
  </threadedComment>
  <threadedComment ref="CK1" dT="2023-10-19T00:23:19.95" personId="{92A8C4CA-39B2-48C2-9263-9FFCD16A19F9}" id="{7FEFED7B-7BE1-4D56-8FF9-6A7D4052DA3B}">
    <text>Free text</text>
  </threadedComment>
  <threadedComment ref="CL1" dT="2023-10-18T05:20:53.91" personId="{16F643AC-2E5C-40B6-BFFF-9369E12CB480}" id="{A1F73FCB-D769-449B-AF35-ECA6D2236A12}">
    <text xml:space="preserve">0 Absent/ not reported on
1 Present </text>
  </threadedComment>
  <threadedComment ref="CM1" dT="2023-10-18T05:20:58.95" personId="{16F643AC-2E5C-40B6-BFFF-9369E12CB480}" id="{A077ED03-7385-4D26-A5E8-AF268E2294FF}">
    <text xml:space="preserve">0 Absent/ not reported on
1 Present </text>
  </threadedComment>
  <threadedComment ref="CN1" dT="2023-10-19T00:23:19.95" personId="{92A8C4CA-39B2-48C2-9263-9FFCD16A19F9}" id="{45A3A216-6771-4D74-8D8B-89EB43EF2C58}">
    <text>Free text</text>
  </threadedComment>
  <threadedComment ref="CO1" dT="2023-10-18T05:24:23.19" personId="{16F643AC-2E5C-40B6-BFFF-9369E12CB480}" id="{64ADE0D3-A065-4B5C-9CE2-992D775C48B2}">
    <text>0 No/ not reported on 
1 Yes</text>
  </threadedComment>
  <threadedComment ref="CP1" dT="2023-10-18T05:24:53.14" personId="{16F643AC-2E5C-40B6-BFFF-9369E12CB480}" id="{569182C5-B061-4263-AA51-02D199693ED2}">
    <text>0 No/ not reported on 
1 Yes</text>
  </threadedComment>
  <threadedComment ref="CQ1" dT="2023-10-19T00:24:00.72" personId="{92A8C4CA-39B2-48C2-9263-9FFCD16A19F9}" id="{9F8A7951-C6A6-46CE-A2B6-94FAF2800BC2}">
    <text>Free text</text>
  </threadedComment>
  <threadedComment ref="CR1" dT="2023-10-18T05:25:13.44" personId="{16F643AC-2E5C-40B6-BFFF-9369E12CB480}" id="{6C7CC783-73CD-45CC-AC8F-7643A32C3E28}">
    <text>0 No/ not reported on 
1 Yes</text>
  </threadedComment>
  <threadedComment ref="CS1" dT="2023-10-19T00:24:00.72" personId="{92A8C4CA-39B2-48C2-9263-9FFCD16A19F9}" id="{648770C6-A1F6-4E4A-8A9E-A91B3F1E1F1A}">
    <text>Free text</text>
  </threadedComment>
  <threadedComment ref="CT1" dT="2023-10-18T05:25:43.56" personId="{16F643AC-2E5C-40B6-BFFF-9369E12CB480}" id="{A028F6BA-ECB8-4867-ABC6-7CDB539EF7CE}">
    <text xml:space="preserve">Definition: Is there presence of a nodule in the bladder 
0 Absent/ not reported on
1 Present </text>
  </threadedComment>
  <threadedComment ref="CU1" dT="2023-10-19T00:25:24.16" personId="{92A8C4CA-39B2-48C2-9263-9FFCD16A19F9}" id="{FD1DC795-6F16-46E1-B41B-F90758C48879}">
    <text>free text</text>
  </threadedComment>
  <threadedComment ref="CV1" dT="2023-10-19T00:27:49.35" personId="{92A8C4CA-39B2-48C2-9263-9FFCD16A19F9}" id="{ACBDAEEE-40EC-4379-BF54-F44659CEB1B1}">
    <text>Free text</text>
  </threadedComment>
  <threadedComment ref="CW1" dT="2023-10-18T05:26:37.71" personId="{16F643AC-2E5C-40B6-BFFF-9369E12CB480}" id="{1EF045E4-28F4-49A7-953D-34E911C391E4}">
    <text xml:space="preserve">Definition: Assessment of whether there is a visible preserved fat plane +/- physiologic fluid +/- absent distortion between the anterior uterine serosa and bladder.
0 Normal/ not reported on
1 Abnormal </text>
  </threadedComment>
  <threadedComment ref="CX1" dT="2023-10-19T00:27:49.35" personId="{92A8C4CA-39B2-48C2-9263-9FFCD16A19F9}" id="{27BCC6AB-14DB-4059-B5BF-D60AC26F3BCE}">
    <text>Free text</text>
  </threadedComment>
  <threadedComment ref="CY1" dT="2023-10-18T05:27:22.99" personId="{16F643AC-2E5C-40B6-BFFF-9369E12CB480}" id="{419E3BE0-3EC8-44B0-98FF-04327C0EFEAE}">
    <text xml:space="preserve">0 Absent/ not reported on
1 Present </text>
  </threadedComment>
  <threadedComment ref="CZ1" dT="2023-10-19T00:35:03.31" personId="{92A8C4CA-39B2-48C2-9263-9FFCD16A19F9}" id="{06401BED-FDFA-4124-A88B-E9B6A90E6F3B}">
    <text>Free text</text>
  </threadedComment>
  <threadedComment ref="DA1" dT="2023-10-19T00:36:36.00" personId="{92A8C4CA-39B2-48C2-9263-9FFCD16A19F9}" id="{F775FBD4-35E6-466D-9795-002E93A23B70}">
    <text>Free text</text>
  </threadedComment>
  <threadedComment ref="DB1" dT="2023-10-19T00:38:20.27" personId="{92A8C4CA-39B2-48C2-9263-9FFCD16A19F9}" id="{D6605D1D-1384-4313-B505-23135A7E728D}">
    <text>Free text</text>
  </threadedComment>
  <threadedComment ref="DC1" dT="2023-10-18T05:28:09.07" personId="{16F643AC-2E5C-40B6-BFFF-9369E12CB480}" id="{B4D86014-5274-4D0C-BA70-DB7799F9ED5F}">
    <text>0 negative/ not reported on 
1 Partial
2 Complete</text>
  </threadedComment>
  <threadedComment ref="DD1" dT="2023-10-19T00:44:33.94" personId="{92A8C4CA-39B2-48C2-9263-9FFCD16A19F9}" id="{BB4A8AD1-E885-4382-9025-BC5F5ECDF60B}">
    <text>0 Absent / not reported on 
1 Left
2 Right
3 Left and Right 
4 Central</text>
  </threadedComment>
  <threadedComment ref="DE1" dT="2023-10-19T00:46:12.62" personId="{92A8C4CA-39B2-48C2-9263-9FFCD16A19F9}" id="{967B1ADE-E3FF-4BEE-AC5A-713FC06A3ABF}">
    <text>0 Absent / not reported on 
1 positive = Obliteration
2 Positive = Band adhesions</text>
  </threadedComment>
  <threadedComment ref="DF1" dT="2023-10-19T00:27:49.35" personId="{92A8C4CA-39B2-48C2-9263-9FFCD16A19F9}" id="{2F17FBBE-B984-40AB-8C60-F434387B6EFB}">
    <text>Free text</text>
  </threadedComment>
  <threadedComment ref="DG1" dT="2024-04-16T05:19:25.22" personId="{92A8C4CA-39B2-48C2-9263-9FFCD16A19F9}" id="{09D4C738-C41F-497D-8C5D-92DB65255327}">
    <text>0 = absent / not present 
1 = Yes / present</text>
  </threadedComment>
  <threadedComment ref="DI1" dT="2023-10-18T05:30:45.07" personId="{16F643AC-2E5C-40B6-BFFF-9369E12CB480}" id="{A3F2FC90-98EC-449E-B582-174E1717700D}">
    <text>Definition: Thickening of superior 1/3 of posterior vaginal wall +/- nodularity. Nodules: ↓ T2 ↑T1 (if active hemorrhagic deposits)
0 No/ not reported on 
1 Yes</text>
  </threadedComment>
  <threadedComment ref="DJ1" dT="2023-10-19T00:49:22.26" personId="{92A8C4CA-39B2-48C2-9263-9FFCD16A19F9}" id="{64780044-FF26-4F16-BE7F-9ED6879C59F7}">
    <text>Free text</text>
  </threadedComment>
  <threadedComment ref="DK1" dT="2023-10-19T00:54:39.39" personId="{92A8C4CA-39B2-48C2-9263-9FFCD16A19F9}" id="{BA0537F6-89F7-4749-B7D7-D60D6D80B84E}">
    <text>0 not reported on  
1 Active 
2 Inactive </text>
  </threadedComment>
  <threadedComment ref="DL1" dT="2023-10-18T05:37:22.09" personId="{16F643AC-2E5C-40B6-BFFF-9369E12CB480}" id="{D011D20C-6C10-4F5C-9B45-432E5CC0FAD1}">
    <text>Definition: Upper level of fornix on sagittal view is superior to the angle of the uterine isthmus with stretching of vaginal wall, and/or acute angulation of the fornix. 
0 No/not reported on
1 Yes</text>
  </threadedComment>
  <threadedComment ref="DM1" dT="2023-10-18T05:38:14.18" personId="{16F643AC-2E5C-40B6-BFFF-9369E12CB480}" id="{524388DF-AA13-4A48-88D4-D95763FFBCFC}">
    <text xml:space="preserve">0 Absent/ not reported on
1 Left
2 Right
3 Left and Right
4 Central </text>
  </threadedComment>
  <threadedComment ref="DN1" dT="2023-10-18T05:38:28.23" personId="{16F643AC-2E5C-40B6-BFFF-9369E12CB480}" id="{306874C6-1692-4CDB-A41F-1E97D32057DF}">
    <text>Definition: Presence of deep infiltrating endometriosis in the anterior rectal wall and posterior vaginal fornix, located below the peritoneum of the Pouch of Douglas. Inactive / fibrotic disease characterized as ↓ T1 ↓ T2 signal. 
Active disease as ↑T1, ↑ to intermediate-T2 signal (hemorrhagic/proteinaceous content + glandular deposits)
0 No/not reported on
1 Yes</text>
  </threadedComment>
  <threadedComment ref="DO1" dT="2023-10-19T01:04:28.18" personId="{92A8C4CA-39B2-48C2-9263-9FFCD16A19F9}" id="{20BF57F0-8F5B-42DD-A855-CED9B9D44EFA}">
    <text>Free text</text>
  </threadedComment>
  <threadedComment ref="DP1" dT="2023-10-18T05:52:56.04" personId="{16F643AC-2E5C-40B6-BFFF-9369E12CB480}" id="{8E545FFB-29BF-4BD9-BC77-6C4517331745}">
    <text>0 not reported on
1 active
2 inactive</text>
  </threadedComment>
  <threadedComment ref="DQ1" dT="2023-10-18T05:38:39.03" personId="{16F643AC-2E5C-40B6-BFFF-9369E12CB480}" id="{46DA174A-77E7-4EFB-855A-E810E0059118}">
    <text>Definition: Inactive / fibrotic disease nodules characterized by ↓ T1 ↓ T2 signal. Active disease as ↑T1, ↑ to intermediate-T21 signal (hemorrhagic / proteinaceous content + glandular deposits) 
0 No/not reported on
1 Yes</text>
  </threadedComment>
  <threadedComment ref="DR1" dT="2023-10-18T05:39:47.26" personId="{16F643AC-2E5C-40B6-BFFF-9369E12CB480}" id="{28B1A0AD-648E-4A05-9DEE-86896D87C1AF}">
    <text xml:space="preserve">0 Absent/ not reported on
1 Left
2 Right
3 Both </text>
  </threadedComment>
  <threadedComment ref="DU1" dT="2023-10-19T01:27:07.64" personId="{92A8C4CA-39B2-48C2-9263-9FFCD16A19F9}" id="{3B425968-1070-479B-87E7-D889CDBEA4EB}">
    <text>0 not reported on 
1 Active
2 Inactive </text>
  </threadedComment>
  <threadedComment ref="DV1" dT="2023-10-18T05:39:38.17" personId="{16F643AC-2E5C-40B6-BFFF-9369E12CB480}" id="{5B6EF5A7-5E89-4912-BCD4-E56225D4AA92}">
    <text xml:space="preserve">0 Absent/ not reported on
1 Left
2 Right
3 Both </text>
  </threadedComment>
  <threadedComment ref="DW1" dT="2023-10-18T05:40:21.22" personId="{16F643AC-2E5C-40B6-BFFF-9369E12CB480}" id="{1166259D-AD98-436C-B8D8-F516AE82730C}">
    <text>Definition: Inactive / fibrotic disease characterized as ↓ T1 ↓ T2 signal. Active disease as ↑T1, ↑ to intermediate-T2 signal (hemorrhagic / proteinacous content + glandular deposits) 
0 No/not reported on
1 Yes</text>
  </threadedComment>
  <threadedComment ref="DX1" dT="2023-10-19T01:31:29.90" personId="{92A8C4CA-39B2-48C2-9263-9FFCD16A19F9}" id="{86B4CF0A-CAD9-4BD1-A198-FCA49B0C47AE}">
    <text>Free text</text>
  </threadedComment>
  <threadedComment ref="DY1" dT="2023-10-18T05:54:04.49" personId="{16F643AC-2E5C-40B6-BFFF-9369E12CB480}" id="{EA69BE49-8C81-490B-AED6-38384D294B56}">
    <text>0 not reported on
1 active
2 inactive</text>
  </threadedComment>
  <threadedComment ref="DZ1" dT="2023-10-19T01:40:07.27" personId="{92A8C4CA-39B2-48C2-9263-9FFCD16A19F9}" id="{9C9DE840-38DF-47A5-A628-1C667CEE5603}">
    <text>Definition: Inactive / fibrotic disease characterized as ↓ T1 ↓ T2 signal. 
Active disease as ↑T1, ↑ to intermediate- T2 signal (hemorrhagic / proteinaceous content + glandular deposits). "Mushroom cap sign" is specific to severe invasive bowel endometriosis and is characterized as a plaque with ↓T2 at its 'base' and ↑ at its 'cap'. 
0 Not report on / No 
1 Yes</text>
  </threadedComment>
  <threadedComment ref="EA1" dT="2023-10-20T00:04:08.71" personId="{92A8C4CA-39B2-48C2-9263-9FFCD16A19F9}" id="{7ADE97E6-7A9B-4022-8B00-2C4A87FEEC32}">
    <text xml:space="preserve">Free text </text>
  </threadedComment>
  <threadedComment ref="EB1" dT="2023-10-18T05:42:15.89" personId="{16F643AC-2E5C-40B6-BFFF-9369E12CB480}" id="{64D73221-38E2-497A-9F49-81140667DA52}">
    <text xml:space="preserve">0 Absent / not reported on
1 Isolated lesion
2 Multiple lesions
3 curved lesion
4 straight lesion
</text>
  </threadedComment>
  <threadedComment ref="ED1" dT="2023-10-20T00:04:08.71" personId="{92A8C4CA-39B2-48C2-9263-9FFCD16A19F9}" id="{71601C4F-B4D8-48F0-9616-04A758EBEA6B}">
    <text>0Absent / not reported on 
1 muscularis 
2 submucosa 
3 mucosa</text>
  </threadedComment>
  <threadedComment ref="EE1" dT="2023-10-20T00:04:08.71" personId="{92A8C4CA-39B2-48C2-9263-9FFCD16A19F9}" id="{4358DFA1-867E-4B72-8CEB-3D589F621085}">
    <text>Free text for mm</text>
  </threadedComment>
  <threadedComment ref="EF1" dT="2023-10-18T06:05:37.02" personId="{16F643AC-2E5C-40B6-BFFF-9369E12CB480}" id="{5F0BED54-64AB-4C95-BFAA-451242DF6CDE}">
    <text>0 Absent/ not reported on 
1 Stuck structures</text>
  </threadedComment>
  <threadedComment ref="EG1" dT="2023-10-18T06:06:05.44" personId="{16F643AC-2E5C-40B6-BFFF-9369E12CB480}" id="{59ED6DEE-DEF6-4FAE-BA6A-98346E992DD0}">
    <text>0 No/note reported on
1 Yes</text>
  </threadedComment>
  <threadedComment ref="EH1" dT="2023-10-18T06:06:10.66" personId="{16F643AC-2E5C-40B6-BFFF-9369E12CB480}" id="{CE3EA0F8-CEDA-4939-A5AA-1563AA20756F}">
    <text>0 No/note reported on
1 Yes</text>
  </threadedComment>
  <threadedComment ref="EI1" dT="2023-10-18T06:06:16.33" personId="{16F643AC-2E5C-40B6-BFFF-9369E12CB480}" id="{EA979E5C-B0A5-4CD6-8EDC-CE3F3C25B818}">
    <text>0 No/note reported on
1 Yes</text>
  </threadedComment>
  <threadedComment ref="EJ1" dT="2023-10-18T06:06:21.17" personId="{16F643AC-2E5C-40B6-BFFF-9369E12CB480}" id="{8EAF0B0D-59F4-4272-9535-96DBAF07F61E}">
    <text>0 No/note reported on
1 Yes</text>
  </threadedComment>
  <threadedComment ref="EK1" dT="2023-10-20T00:05:31.25" personId="{92A8C4CA-39B2-48C2-9263-9FFCD16A19F9}" id="{A7E8D05C-0651-49FF-929A-D2A846470805}">
    <text>Free text</text>
  </threadedComment>
  <threadedComment ref="EL1" dT="2023-10-18T05:54:33.46" personId="{16F643AC-2E5C-40B6-BFFF-9369E12CB480}" id="{711F74A5-784B-4EE8-97B2-21DDBF68C42C}">
    <text>0 not reported on
1 active
2 inactive</text>
  </threadedComment>
  <threadedComment ref="EM1" dT="2023-10-18T06:08:36.23" personId="{16F643AC-2E5C-40B6-BFFF-9369E12CB480}" id="{6A49D640-18B4-4388-B858-35D96C78DED6}">
    <text>0 No/not reported on
1 Present</text>
  </threadedComment>
  <threadedComment ref="EN1" dT="2023-10-19T01:04:28.18" personId="{92A8C4CA-39B2-48C2-9263-9FFCD16A19F9}" id="{EBFAA597-6E85-4E8D-BBA7-924ADCC81B3D}">
    <text>Free text</text>
  </threadedComment>
  <threadedComment ref="EO1" dT="2023-10-18T06:06:42.74" personId="{16F643AC-2E5C-40B6-BFFF-9369E12CB480}" id="{B45402DA-B071-44A7-9398-8F132817DBCB}">
    <text>0 No/not reported on
1 Yes</text>
  </threadedComment>
  <threadedComment ref="EP1" dT="2023-10-18T06:07:07.18" personId="{16F643AC-2E5C-40B6-BFFF-9369E12CB480}" id="{20604A74-3FC1-4D7D-9999-D15BBBF575FD}">
    <text>0 No/not reported on
1 Yes</text>
  </threadedComment>
  <threadedComment ref="EQ1" dT="2023-10-18T06:07:12.33" personId="{16F643AC-2E5C-40B6-BFFF-9369E12CB480}" id="{9C9121F8-C46D-494F-9F42-1B30BCBDADC3}">
    <text>0 No/not reported on
1 Yes</text>
  </threadedComment>
  <threadedComment ref="ER1" dT="2023-10-18T06:07:21.10" personId="{16F643AC-2E5C-40B6-BFFF-9369E12CB480}" id="{0368A5D7-7AF0-4B5C-BAA9-A6CAAB577D29}">
    <text>0 No/not reported on
1 Yes</text>
  </threadedComment>
  <threadedComment ref="ES1" dT="2023-10-18T06:08:00.97" personId="{16F643AC-2E5C-40B6-BFFF-9369E12CB480}" id="{CEFE9E53-2251-4EA9-B204-14EE05E44C99}">
    <text>0 No/not reported on
1 Yes</text>
  </threadedComment>
  <threadedComment ref="ET1" dT="2023-10-18T06:08:04.87" personId="{16F643AC-2E5C-40B6-BFFF-9369E12CB480}" id="{B4E508C6-8B31-4211-A13F-C896FD7D8008}">
    <text>0 No/not reported on
1 Yes</text>
  </threadedComment>
  <threadedComment ref="EU1" dT="2023-10-18T06:08:09.69" personId="{16F643AC-2E5C-40B6-BFFF-9369E12CB480}" id="{E0D6212A-0F80-4488-9883-CEBB7CAAE05C}">
    <text>0 No/not reported on
1 Yes</text>
  </threadedComment>
  <threadedComment ref="EV1" dT="2023-10-18T06:08:14.13" personId="{16F643AC-2E5C-40B6-BFFF-9369E12CB480}" id="{3B0CB6C6-3822-4841-BF97-E7264CE046FA}">
    <text>0 No/not reported on
1 Yes</text>
  </threadedComment>
  <threadedComment ref="EW1" dT="2023-10-20T00:07:24.52" personId="{92A8C4CA-39B2-48C2-9263-9FFCD16A19F9}" id="{AAF1D690-CC70-4691-B2EC-6D3CF4A221C3}">
    <text>Free text</text>
  </threadedComment>
  <threadedComment ref="EX1" dT="2024-03-04T03:20:32.33" personId="{92A8C4CA-39B2-48C2-9263-9FFCD16A19F9}" id="{407F5F33-6B84-464A-90BB-5D9C058CB8D8}">
    <text>0 No/not reported on
1 Yes</text>
  </threadedComment>
  <threadedComment ref="EY1" dT="2024-03-04T03:21:07.38" personId="{92A8C4CA-39B2-48C2-9263-9FFCD16A19F9}" id="{123B5C39-3B3F-402C-8A94-1D26C1A68622}">
    <text>0 No/ not reported on 
1 Yes
2, Multiple</text>
  </threadedComment>
  <threadedComment ref="FB1" dT="2023-10-18T06:08:19.74" personId="{16F643AC-2E5C-40B6-BFFF-9369E12CB480}" id="{368C3454-5E0F-4D9D-9AA2-72CA8CB4D793}">
    <text>0 No/not reported on
1 Yes</text>
  </threadedComment>
  <threadedComment ref="OY1" dT="2024-03-04T03:20:32.33" personId="{92A8C4CA-39B2-48C2-9263-9FFCD16A19F9}" id="{550C594A-AE10-414D-87B5-8B9DD712F92B}">
    <text>0 No/not reported on
1 Yes</text>
  </threadedComment>
  <threadedComment ref="PB1" dT="2024-03-04T03:21:07.38" personId="{92A8C4CA-39B2-48C2-9263-9FFCD16A19F9}" id="{C2C54F9A-79E6-48C3-B7BA-16D73EC4EE47}">
    <text>0 No/ not reported on 
1 Yes
2, Multiple</text>
  </threadedComment>
  <threadedComment ref="DJ13" dT="2024-03-18T04:00:28.91" personId="{92A8C4CA-39B2-48C2-9263-9FFCD16A19F9}" id="{CB83A089-CEC7-4B10-B37F-B5FE8E4A3821}">
    <text>not provided</text>
  </threadedComment>
  <threadedComment ref="AS21" dT="2024-01-31T10:38:43.92" personId="{16F643AC-2E5C-40B6-BFFF-9369E12CB480}" id="{2737365B-1190-4F5D-8C56-2F9DF95B3505}">
    <text>15mm</text>
  </threadedComment>
  <threadedComment ref="S48" dT="2024-02-12T05:31:46.74" personId="{92A8C4CA-39B2-48C2-9263-9FFCD16A19F9}" id="{C3518672-2DFB-43A2-A02A-AB57E9CF0B73}">
    <text>"3mm in both horns"</text>
  </threadedComment>
  <threadedComment ref="DV54" dT="2024-02-12T07:01:36.40" personId="{92A8C4CA-39B2-48C2-9263-9FFCD16A19F9}" id="{A05A1222-C8A4-4DD8-BA0E-4204196CA98F}">
    <text>"Subtle"</text>
  </threadedComment>
  <threadedComment ref="CC63" dT="2024-04-15T04:11:18.94" personId="{64AC1E2A-139F-4268-B60E-0CF477FBB2A8}" id="{4DAB0432-6D96-4840-8C4E-1484E54516F8}">
    <text>Does Misha need to check the DICOM and confirm endometrioma presence?</text>
  </threadedComment>
  <threadedComment ref="ER63" dT="2024-04-15T04:16:13.94" personId="{64AC1E2A-139F-4268-B60E-0CF477FBB2A8}" id="{9AC5F6D0-10F4-43A5-A44C-0FE74CE528AF}">
    <text>"Possible"</text>
  </threadedComment>
  <threadedComment ref="EL80" dT="2024-04-15T05:57:09.35" personId="{92A8C4CA-39B2-48C2-9263-9FFCD16A19F9}" id="{BE16D457-B84E-4E9E-AF0B-EAAE28D6EBD2}">
    <text>both</text>
  </threadedComment>
  <threadedComment ref="EM80" dT="2024-04-15T05:57:15.32" personId="{92A8C4CA-39B2-48C2-9263-9FFCD16A19F9}" id="{285E23D0-FB28-4F8D-8CC3-C6323D1FE665}">
    <text>both</text>
  </threadedComment>
  <threadedComment ref="P86" dT="2024-04-15T04:58:03.51" personId="{92A8C4CA-39B2-48C2-9263-9FFCD16A19F9}" id="{05CE3B16-06BD-41EB-BBEA-B8AF904C6518}">
    <text>Measurements not given</text>
  </threadedComment>
  <threadedComment ref="AB87" dT="2024-04-15T04:50:50.34" personId="{92A8C4CA-39B2-48C2-9263-9FFCD16A19F9}" id="{6C7FAFEF-B745-4018-BFEF-E7B3FEB24502}">
    <text>not reported</text>
  </threadedComment>
  <threadedComment ref="AC87" dT="2024-04-15T04:50:59.11" personId="{92A8C4CA-39B2-48C2-9263-9FFCD16A19F9}" id="{8F04367C-2527-4DEB-8B07-D3097D23B262}">
    <text>not reported</text>
  </threadedComment>
  <threadedComment ref="FB97" dT="2024-04-11T03:53:32.65" personId="{64AC1E2A-139F-4268-B60E-0CF477FBB2A8}" id="{F274D8AD-6F9B-4E18-9B51-B98D5F557D99}">
    <text>'No' selected on report but salient findings comment given. Updated '0' to '1'.</text>
  </threadedComment>
  <threadedComment ref="DE98" dT="2024-02-15T04:37:47.87" personId="{92A8C4CA-39B2-48C2-9263-9FFCD16A19F9}" id="{AC7349D8-0B9F-498B-B6E6-6BD82545C7D2}">
    <text xml:space="preserve">Not specified </text>
  </threadedComment>
  <threadedComment ref="A127" dT="2024-04-11T06:17:26.34" personId="{92A8C4CA-39B2-48C2-9263-9FFCD16A19F9}" id="{1FE112BD-0EE5-4D59-B937-11A63DF27954}">
    <text xml:space="preserve">Benson's has since said this data is not eligible (incomplete sequences)
</text>
  </threadedComment>
  <threadedComment ref="A130" dT="2024-02-21T06:25:03.72" personId="{16F643AC-2E5C-40B6-BFFF-9369E12CB480}" id="{9C4C58C2-96EA-4AC5-822E-01D3D9E9C068}">
    <text xml:space="preserve">see comments from IMAGENDO </text>
  </threadedComment>
  <threadedComment ref="CO155" dT="2023-11-30T01:49:21.97" personId="{A5AD569F-EC8B-4609-8692-C501939E6BB7}" id="{ECFB613B-F405-4D91-B83B-08745A0851B0}">
    <text>'hydrosalpinx' circled (not yes/no)</text>
  </threadedComment>
  <threadedComment ref="CP155" dT="2023-11-30T01:49:21.97" personId="{A5AD569F-EC8B-4609-8692-C501939E6BB7}" id="{13D7EA7D-90C6-412B-85B4-1D97864372C6}">
    <text>'hematosalpinx' circled (not yes/no)</text>
  </threadedComment>
  <threadedComment ref="BW157" dT="2023-11-21T03:40:28.08" personId="{64AC1E2A-139F-4268-B60E-0CF477FBB2A8}" id="{7D45CC9C-6659-4C6F-A991-067C818F6CAB}">
    <text>Listed as 'central pelvis'</text>
  </threadedComment>
  <threadedComment ref="CP160" dT="2023-11-27T01:42:50.57" personId="{64AC1E2A-139F-4268-B60E-0CF477FBB2A8}" id="{3EFAB8C3-4BE1-40A2-B7E3-CD4CFC066B04}">
    <text>No answer circled</text>
  </threadedComment>
  <threadedComment ref="BV161" dT="2023-10-30T04:44:57.42" personId="{92A8C4CA-39B2-48C2-9263-9FFCD16A19F9}" id="{32AA6672-167D-4BBC-83D3-E3B8F407E107}">
    <text>No measurement provided</text>
  </threadedComment>
  <threadedComment ref="BV163" dT="2023-10-30T04:44:57.42" personId="{92A8C4CA-39B2-48C2-9263-9FFCD16A19F9}" id="{7681B226-EB57-454A-BCCB-080C6C45992C}">
    <text>No measurement provided</text>
  </threadedComment>
  <threadedComment ref="BX164" dT="2023-11-03T02:24:41.20" personId="{92A8C4CA-39B2-48C2-9263-9FFCD16A19F9}" id="{12B6B385-AAC3-4A57-AD71-02AA301BF459}">
    <text>Posterior</text>
  </threadedComment>
  <threadedComment ref="AB166" dT="2023-10-31T00:18:13.54" personId="{92A8C4CA-39B2-48C2-9263-9FFCD16A19F9}" id="{BA4D81FF-94F1-4497-9F4A-DFAC4D08884D}">
    <text xml:space="preserve">measurements not provided </text>
  </threadedComment>
  <threadedComment ref="AC166" dT="2023-10-31T00:18:13.54" personId="{92A8C4CA-39B2-48C2-9263-9FFCD16A19F9}" id="{A882F9C9-1958-4AEA-824A-70807F07839E}">
    <text xml:space="preserve">measurements not provided </text>
  </threadedComment>
  <threadedComment ref="T170" dT="2023-10-30T04:01:32.75" personId="{92A8C4CA-39B2-48C2-9263-9FFCD16A19F9}" id="{BBA256CF-43CC-4B63-B070-195011EC003E}">
    <text>"Possible"</text>
  </threadedComment>
  <threadedComment ref="BN172" dT="2023-10-30T04:28:58.10" personId="{92A8C4CA-39B2-48C2-9263-9FFCD16A19F9}" id="{7D641A9A-67AC-430B-B606-B6DFB251828B}">
    <text>"?? Looks like a mass"</text>
  </threadedComment>
  <threadedComment ref="CO174" dT="2023-10-30T04:59:39.97" personId="{92A8C4CA-39B2-48C2-9263-9FFCD16A19F9}" id="{6BB2D12D-59B0-4000-902C-F0B27F43EF2C}">
    <text>left; suspicious</text>
  </threadedComment>
  <threadedComment ref="FB175" dT="2023-10-30T23:01:12.42" personId="{92A8C4CA-39B2-48C2-9263-9FFCD16A19F9}" id="{AB63665D-0E4F-4EDA-BF82-214E698CDB97}">
    <text xml:space="preserve">SK ticked no salient findings on report but wrote PCOS </text>
  </threadedComment>
  <threadedComment ref="AA178" dT="2023-10-30T23:53:36.21" personId="{92A8C4CA-39B2-48C2-9263-9FFCD16A19F9}" id="{0CB4A5E4-0AAA-4710-86DA-0D37A8329098}">
    <text xml:space="preserve">Not reported </text>
  </threadedComment>
  <threadedComment ref="AB178" dT="2023-10-30T23:53:36.21" personId="{92A8C4CA-39B2-48C2-9263-9FFCD16A19F9}" id="{864E7E4F-7EA7-4EB7-94C4-7491C87DF4C5}">
    <text xml:space="preserve">Not reported </text>
  </threadedComment>
  <threadedComment ref="AE178" dT="2023-10-30T23:53:36.21" personId="{92A8C4CA-39B2-48C2-9263-9FFCD16A19F9}" id="{E7D921C0-A2AE-4787-A60A-55F0D49D1899}">
    <text xml:space="preserve">Not reported </text>
  </threadedComment>
  <threadedComment ref="AH182" dT="2024-04-08T05:38:06.18" personId="{92A8C4CA-39B2-48C2-9263-9FFCD16A19F9}" id="{7992F1BE-B851-432B-A137-B324746E553D}">
    <text>Hard to determine if this is the largest size or size of all fibroids as reporting doesn't clarify which one</text>
  </threadedComment>
  <threadedComment ref="CY188" dT="2024-04-03T03:45:26.53" personId="{16F643AC-2E5C-40B6-BFFF-9369E12CB480}" id="{D440E0A5-0736-4F30-8413-D67140351041}">
    <text xml:space="preserve">noted bilateral mild distal ureteric dilation </text>
  </threadedComment>
  <threadedComment ref="CR191" dT="2024-04-03T03:59:34.34" personId="{16F643AC-2E5C-40B6-BFFF-9369E12CB480}" id="{3ECE4F3B-B7D7-4114-9BE9-D04FBDFAE4D1}">
    <text>radiologist noted "? may be engulfed in posterior uterine mass"</text>
  </threadedComment>
  <threadedComment ref="BN195" dT="2024-03-18T02:50:20.47" personId="{92A8C4CA-39B2-48C2-9263-9FFCD16A19F9}" id="{2ED786B3-36BF-4E01-83BC-405B6DB59538}">
    <text xml:space="preserve">"? incorporated into posterior cul de sac mass" </text>
  </threadedComment>
  <threadedComment ref="DQ201" dT="2023-11-30T03:28:31.71" personId="{16F643AC-2E5C-40B6-BFFF-9369E12CB480}" id="{46230A0F-CF27-4A82-969F-10192350E877}">
    <text>report states " the uterosacral ligaments are not confidently identified"</text>
  </threadedComment>
  <threadedComment ref="EH201" dT="2023-11-30T03:40:53.42" personId="{16F643AC-2E5C-40B6-BFFF-9369E12CB480}" id="{4F51B8E8-B3FC-4CF5-BA8B-06C5106DF960}">
    <text>as per report nodule in pouch of Douglas " lies adjacent to the posterior wall of the uterus and causes tethering and retroflexion of the uterus. There is loss of the normal fat plane between the vagina and rectum, consistent with further pouch of Douglas disease"</text>
  </threadedComment>
  <threadedComment ref="FC201" dT="2024-02-23T02:24:06.84" personId="{92A8C4CA-39B2-48C2-9263-9FFCD16A19F9}" id="{C4DA873D-6FD8-49E6-BB37-D31D8BF5D025}">
    <text>Partial obliteration of the pouch of Douglas keeping with further disease. No convinving evidence of bowel involvement. Bilateral endometriomas and left fallopian tube involvement</text>
  </threadedComment>
  <threadedComment ref="FD201" dT="2024-02-23T02:24:06.84" personId="{92A8C4CA-39B2-48C2-9263-9FFCD16A19F9}" id="{7BC50C70-F781-4E3B-8362-430FC9DD1BEB}">
    <text>Partial obliteration of the pouch of Douglas keeping with further disease. No convinving evidence of bowel involvement. Bilateral endometriomas and left fallopian tube involvement</text>
  </threadedComment>
  <threadedComment ref="DC202" dT="2023-11-30T04:46:46.49" personId="{16F643AC-2E5C-40B6-BFFF-9369E12CB480}" id="{6EB89AD2-9605-462A-8D5F-4023B86A7B33}">
    <text>'band of adhesions' reported on right side</text>
  </threadedComment>
  <threadedComment ref="DI202" dT="2023-11-30T04:49:11.18" personId="{16F643AC-2E5C-40B6-BFFF-9369E12CB480}" id="{8F594FF8-2EDE-4DB9-BD7E-712F293AB3F4}">
    <text>thickening of the torus uterinus in keeping with deep infiltrating endometriosis in this location. The plaque of abnormality measures 15x4.5x5mm</text>
  </threadedComment>
  <threadedComment ref="DQ203" dT="2023-11-30T05:59:40.88" personId="{16F643AC-2E5C-40B6-BFFF-9369E12CB480}" id="{6DA0B587-E068-4676-AC65-924F03EC14D9}">
    <text>endometriotic nodule within superior vaginal fault measuring 26x16x13mm, with T2 hyperintense microcysts and small vlume blood product within. Abnormality extends along the right uterosacral ligament toward the right ovary, with adhesions/fibrosis extending posteriorly toward the subjacent rectum.</text>
  </threadedComment>
  <threadedComment ref="EI203" dT="2023-11-30T05:49:08.10" personId="{16F643AC-2E5C-40B6-BFFF-9369E12CB480}" id="{59D51F89-F049-4941-85BC-E95BEBFDB974}">
    <text xml:space="preserve">strands of adhesions from vaginal fault nodule to anterior mid to upper rectum involving the right uterosacral ligament </text>
  </threadedComment>
  <threadedComment ref="ED204" dT="2024-05-01T02:00:25.10" personId="{16F643AC-2E5C-40B6-BFFF-9369E12CB480}" id="{31E83133-21D1-4542-9372-96C913325071}">
    <text xml:space="preserve">Mid to Upper rectal involvement, where there is tethering with minimal wall thickening suggesting serosal or possible superficial muscle involvement </text>
  </threadedComment>
  <threadedComment ref="DZ206" dT="2024-05-01T02:42:23.89" personId="{16F643AC-2E5C-40B6-BFFF-9369E12CB480}" id="{B9DE3B54-CF0A-466A-B97A-98B2B80FF7FB}">
    <text xml:space="preserve">short segment of upper rectum/sigmoid involved in DIE of POD, the portion of bowel involved in this location is realtively collapsed, which makes asessment for DIE difficult but mascular involvement is thought less likely </text>
  </threadedComment>
  <threadedComment ref="DW207" dT="2024-05-01T03:17:25.54" personId="{16F643AC-2E5C-40B6-BFFF-9369E12CB480}" id="{75B87EE9-4FCA-4084-B7A0-ADF1CA367F0C}">
    <text>several prominent cysts in relation to cervix and the posterior vaginal fornix. Proteinaceous content, but appearance reflect nabothian cysts</text>
  </threadedComment>
  <threadedComment ref="AM212" dT="2023-12-01T05:41:55.89" personId="{D8348C85-4C46-4624-9EBA-A445DAD9B77F}" id="{83EE807C-9A8C-47F3-9861-A635756FAB2D}">
    <text xml:space="preserve">several small endometrial deposits related to the left ovary </text>
  </threadedComment>
  <threadedComment ref="DV212" dT="2023-12-05T09:57:50.03" personId="{D8348C85-4C46-4624-9EBA-A445DAD9B77F}" id="{AD0CAC55-94AD-43BB-BFF5-4FF5EEFF96BD}">
    <text xml:space="preserve">medially </text>
  </threadedComment>
  <threadedComment ref="DR214" dT="2024-05-01T06:22:25.31" personId="{16F643AC-2E5C-40B6-BFFF-9369E12CB480}" id="{AE54F97E-E992-4ABC-AD3E-8E481C522355}">
    <text xml:space="preserve">left central USL in particular has a nodular appearance. Fibrotic plaque in central portions of both </text>
  </threadedComment>
  <threadedComment ref="DU214" dT="2023-12-01T06:24:14.92" personId="{D8348C85-4C46-4624-9EBA-A445DAD9B77F}" id="{202A756A-0C9C-487F-BD86-B237773C4AA3}">
    <text xml:space="preserve">low T2 signal </text>
  </threadedComment>
  <threadedComment ref="X216" dT="2023-12-12T02:48:29.36" personId="{A5AD569F-EC8B-4609-8692-C501939E6BB7}" id="{78F8A3DB-683E-4601-AC7A-0488E66E092B}">
    <text>interpretation states 'possible uterine adenomyoma as described' - report says 'no MRI evidence to suggest adenomyosis'</text>
  </threadedComment>
  <threadedComment ref="AM216" dT="2024-05-08T20:13:25.88" personId="{16F643AC-2E5C-40B6-BFFF-9369E12CB480}" id="{72B705CD-E57B-42A5-ADCA-8B4F7B2D7600}">
    <text>ovary replaced by large endometrioma</text>
  </threadedComment>
  <threadedComment ref="CO216" dT="2023-12-12T02:47:01.40" personId="{A5AD569F-EC8B-4609-8692-C501939E6BB7}" id="{90271621-189A-4966-A4AC-FB05BE8D7841}">
    <text>only on the left, not on the right side</text>
  </threadedComment>
  <threadedComment ref="X218" dT="2023-12-12T02:53:07.07" personId="{A5AD569F-EC8B-4609-8692-C501939E6BB7}" id="{DA0B02D9-777B-4A34-BB7C-9176ACA8ABA6}">
    <text>possibility of associated adenomyosis</text>
  </threadedComment>
  <threadedComment ref="DR218" dT="2023-12-08T03:01:45.21" personId="{D8348C85-4C46-4624-9EBA-A445DAD9B77F}" id="{F18B0C52-7054-4819-9F68-D969E4C9FBB8}">
    <text xml:space="preserve">central </text>
  </threadedComment>
  <threadedComment ref="DR218" dT="2023-12-12T02:55:46.08" personId="{A5AD569F-EC8B-4609-8692-C501939E6BB7}" id="{104FFB8E-B49C-440F-94F0-37DAA715D6FF}" parentId="{F18B0C52-7054-4819-9F68-D969E4C9FBB8}">
    <text>central portions of both uterosacral ligaments?</text>
  </threadedComment>
  <threadedComment ref="AX219" dT="2023-12-08T03:50:45.71" personId="{D8348C85-4C46-4624-9EBA-A445DAD9B77F}" id="{1AFE887B-6430-43DF-8084-3A9921489E16}">
    <text>kissing ovaries configuration posterosuperior to the uterus</text>
  </threadedComment>
  <threadedComment ref="BX219" dT="2023-12-13T02:29:38.76" personId="{16F643AC-2E5C-40B6-BFFF-9369E12CB480}" id="{842CB6A3-FFF0-41EC-8925-A2BBD5AAD426}">
    <text>kissing ovaries configuration posterosuperior to the uterus</text>
  </threadedComment>
  <threadedComment ref="DR219" dT="2023-12-08T04:40:27.60" personId="{D8348C85-4C46-4624-9EBA-A445DAD9B77F}" id="{1D4C9916-47ED-4FD0-B804-8C80C98AD365}">
    <text>mid section</text>
  </threadedComment>
  <threadedComment ref="Z234" dT="2023-12-14T00:31:47.05" personId="{A5AD569F-EC8B-4609-8692-C501939E6BB7}" id="{69FAA672-3637-4160-8FF1-1D6933FFE302}">
    <text>7mm greatest thickness</text>
  </threadedComment>
  <threadedComment ref="BS234" dT="2023-12-14T00:37:59.40" personId="{A5AD569F-EC8B-4609-8692-C501939E6BB7}" id="{4392144F-2A7D-495E-9441-06763EDD93B7}">
    <text>multiple small follicles within</text>
  </threadedComment>
  <threadedComment ref="CO234" dT="2023-12-14T00:39:39.17" personId="{A5AD569F-EC8B-4609-8692-C501939E6BB7}" id="{8D36137F-AF65-4CBD-A71F-C1D504BE10D9}">
    <text>mild left hydrosalpinx</text>
  </threadedComment>
  <threadedComment ref="DW234" dT="2023-12-14T00:43:04.07" personId="{A5AD569F-EC8B-4609-8692-C501939E6BB7}" id="{6935A928-4F1C-4617-9172-0CFBBE95EB32}">
    <text>plaque of deep infiltrating endometriosis</text>
  </threadedComment>
  <threadedComment ref="Z235" dT="2023-12-19T03:36:27.04" personId="{A5AD569F-EC8B-4609-8692-C501939E6BB7}" id="{95A5A0B4-B227-47D5-B4F3-16A24CAA9E28}">
    <text>no thickening</text>
  </threadedComment>
  <threadedComment ref="Z236" dT="2023-12-17T02:11:27.48" personId="{D8348C85-4C46-4624-9EBA-A445DAD9B77F}" id="{880AA8CB-EC49-416C-A763-5A91338F96F9}">
    <text>11mm in greatest thickness</text>
  </threadedComment>
  <threadedComment ref="Z237" dT="2023-12-17T02:21:26.52" personId="{D8348C85-4C46-4624-9EBA-A445DAD9B77F}" id="{A0C72EDD-7F96-4102-8BB7-3982749F6652}">
    <text>the junctional zone measures 6mm in thickness and appears fairly regular throughout.</text>
  </threadedComment>
  <threadedComment ref="DC237" dT="2023-12-17T02:32:26.61" personId="{D8348C85-4C46-4624-9EBA-A445DAD9B77F}" id="{01574CBF-80AB-4E29-8CB9-76439765B7F0}">
    <text>there is an irregular shape nodule measuring 22x13x15</text>
  </threadedComment>
  <threadedComment ref="BI238" dT="2023-12-19T03:08:12.59" personId="{A5AD569F-EC8B-4609-8692-C501939E6BB7}" id="{25405656-A1DA-48AC-8F5F-BAD308FC9F8E}">
    <text>probable haemorrhagic cyst within left ovary</text>
  </threadedComment>
  <threadedComment ref="DZ238" dT="2023-12-17T02:45:19.21" personId="{D8348C85-4C46-4624-9EBA-A445DAD9B77F}" id="{FC56ECC6-C397-4AD4-B464-EC26B68C10B7}">
    <text xml:space="preserve">abnormal thickening posterior to the cervix measuring 17x9x20 suspicious for DIE </text>
  </threadedComment>
  <threadedComment ref="S239" dT="2023-12-19T03:09:49.39" personId="{A5AD569F-EC8B-4609-8692-C501939E6BB7}" id="{7BC31FF5-D93C-4D4B-8AEC-786AD377390C}">
    <text>normal thickness</text>
  </threadedComment>
  <threadedComment ref="DR240" dT="2023-12-17T03:14:37.63" personId="{D8348C85-4C46-4624-9EBA-A445DAD9B77F}" id="{769F3BE4-A2FE-4032-8DAC-A7527506D2E5}">
    <text>tiny area of nodularity involves the proximal left uterosacral</text>
  </threadedComment>
  <threadedComment ref="Z243" dT="2023-12-17T04:44:17.38" personId="{D8348C85-4C46-4624-9EBA-A445DAD9B77F}" id="{FFBD14B9-D7F3-406A-BDA7-2E6009ADDCAB}">
    <text>the junctional zone is well defined and measures up to 12.5 at the fundal aspect, consistent with the adenomyosis.</text>
  </threadedComment>
  <threadedComment ref="Z244" dT="2023-12-17T05:06:39.25" personId="{D8348C85-4C46-4624-9EBA-A445DAD9B77F}" id="{5C4ED1C9-606B-4B4E-AD09-0DCF5A08254E}">
    <text>The junctional zone measures up to 95mm and it is ill defined without a diagnosis of focal adenomyosis</text>
  </threadedComment>
  <threadedComment ref="DR245" dT="2023-12-17T05:50:02.68" personId="{D8348C85-4C46-4624-9EBA-A445DAD9B77F}" id="{00C66E61-E48D-476C-86CD-10F9A3FC0594}">
    <text>the uterosacral ligament is thickened, measuring up to 9.5 mm</text>
  </threadedComment>
  <threadedComment ref="EF245" dT="2023-12-20T01:28:27.28" personId="{16F643AC-2E5C-40B6-BFFF-9369E12CB480}" id="{52156F4B-4256-4316-8A66-5C03E048BBE7}">
    <text xml:space="preserve">adhesion to small endometriotic nodule at the torus uterinus/ retro cervical region </text>
  </threadedComment>
  <threadedComment ref="S247" dT="2023-12-19T02:32:54.37" personId="{A5AD569F-EC8B-4609-8692-C501939E6BB7}" id="{282A37AF-21B4-4FE7-BF93-0A34BDEE7B7F}">
    <text>no thickening</text>
  </threadedComment>
  <threadedComment ref="EF247" dT="2023-12-20T06:20:14.12" personId="{16F643AC-2E5C-40B6-BFFF-9369E12CB480}" id="{F8219576-E0FA-4344-848C-B6C39E6729D9}">
    <text>A few fine adhesional bands extend from the anterior wall of the superior rectum towards the fundus of the retroflexed uterus. There may be very subtle serosal thickening of the anterior wall of the superior rectum</text>
  </threadedComment>
  <threadedComment ref="BS248" dT="2023-12-19T02:12:35.92" personId="{A5AD569F-EC8B-4609-8692-C501939E6BB7}" id="{080239CE-5AE4-4E34-A26E-085DA4A2815C}">
    <text>scattered sub centimetre follicles</text>
  </threadedComment>
  <threadedComment ref="Z250" dT="2023-12-18T03:36:09.81" personId="{A5AD569F-EC8B-4609-8692-C501939E6BB7}" id="{8E9578FE-A5DC-4BF0-BA7A-72A5CF991AAB}">
    <text>16mm thickness</text>
  </threadedComment>
  <threadedComment ref="S251" dT="2023-12-20T01:14:59.63" personId="{A5AD569F-EC8B-4609-8692-C501939E6BB7}" id="{AE8BAA87-7C46-4299-91A6-21E918EEC329}">
    <text>thinned endometrial cavity</text>
  </threadedComment>
  <threadedComment ref="CP251" dT="2023-12-20T01:21:38.29" personId="{A5AD569F-EC8B-4609-8692-C501939E6BB7}" id="{65ECB934-331F-4701-A9D0-B3B602D208ED}">
    <text>only left side, not on the right side</text>
  </threadedComment>
  <threadedComment ref="ED251" dT="2023-12-20T06:51:11.47" personId="{16F643AC-2E5C-40B6-BFFF-9369E12CB480}" id="{08D9C951-74FF-4DD5-BB37-F6FB2C8B744B}">
    <text>subtle serosal thickening, but no convincing evidence of muscular invasion</text>
  </threadedComment>
  <threadedComment ref="ED252" dT="2023-12-20T01:31:54.87" personId="{A5AD569F-EC8B-4609-8692-C501939E6BB7}" id="{16EB5140-D06A-41B4-B916-9100257000C3}">
    <text>minimal muscular</text>
  </threadedComment>
  <threadedComment ref="AA254" dT="2023-12-20T02:27:56.05" personId="{A5AD569F-EC8B-4609-8692-C501939E6BB7}" id="{FCF4F6D8-6C26-4558-A69B-1BEC42A27DD2}">
    <text>focally thickened</text>
  </threadedComment>
  <threadedComment ref="EA260" dT="2023-12-27T05:02:44.36" personId="{D8348C85-4C46-4624-9EBA-A445DAD9B77F}" id="{BFBBF8BB-C4FF-4088-B450-DBBD80B143FF}">
    <text>a second nodule is seen superior to this in the rectosigmoid region above the peritoneal reflection, extending over 150 mm and likely involving muscularis</text>
  </threadedComment>
  <threadedComment ref="EA261" dT="2023-12-27T07:31:11.18" personId="{D8348C85-4C46-4624-9EBA-A445DAD9B77F}" id="{4890CBC5-9C8E-4DCC-A7C4-D890F14780E9}">
    <text xml:space="preserve">furthur focal serosal short segment sigmoid tethering over 3, at posterior uterine wall 20 cm above anal verge </text>
  </threadedComment>
  <threadedComment ref="BR269" dT="2024-01-12T00:49:46.83" personId="{A5AD569F-EC8B-4609-8692-C501939E6BB7}" id="{8636C197-A333-4C08-9E13-2C01D63A67A7}">
    <text>18ml</text>
  </threadedComment>
  <threadedComment ref="DR272" dT="2024-01-12T03:08:58.57" personId="{A5AD569F-EC8B-4609-8692-C501939E6BB7}" id="{ADDAB09C-3B15-4B96-9335-43B67FD6CB1F}">
    <text>particularly left, so maybe both?</text>
  </threadedComment>
  <threadedComment ref="EH274" dT="2024-01-14T23:49:46.02" personId="{A5AD569F-EC8B-4609-8692-C501939E6BB7}" id="{BFE54D1F-A265-44B3-BB17-99FF349CDB07}">
    <text>Posterior right uterine body</text>
  </threadedComment>
  <threadedComment ref="EI274" dT="2024-01-14T23:49:36.31" personId="{A5AD569F-EC8B-4609-8692-C501939E6BB7}" id="{A0825E90-5906-48EC-BFAC-14B06E54B2BE}">
    <text>Right USL</text>
  </threadedComment>
  <threadedComment ref="CO275" dT="2024-01-15T00:28:04.81" personId="{A5AD569F-EC8B-4609-8692-C501939E6BB7}" id="{0B49EB50-4157-4533-950A-F0276F851308}">
    <text xml:space="preserve">probable right </text>
  </threadedComment>
  <threadedComment ref="BD277" dT="2024-01-15T00:56:52.80" personId="{A5AD569F-EC8B-4609-8692-C501939E6BB7}" id="{47F1917B-8FFE-49D3-9782-05FBBFD108BE}">
    <text>Largest</text>
  </threadedComment>
  <threadedComment ref="DR278" dT="2024-01-15T23:38:14.20" personId="{A5AD569F-EC8B-4609-8692-C501939E6BB7}" id="{812B19B2-4030-4ADC-A49D-04CF9B33D27B}">
    <text>nodular thickening - left</text>
  </threadedComment>
  <threadedComment ref="DZ279" dT="2024-01-16T00:05:19.24" personId="{A5AD569F-EC8B-4609-8692-C501939E6BB7}" id="{FF82BB28-E296-4E74-A83B-A56CF0230EEA}">
    <text>DIE right USL</text>
  </threadedComment>
  <threadedComment ref="BN280" dT="2024-02-12T03:29:05.98" personId="{D8348C85-4C46-4624-9EBA-A445DAD9B77F}" id="{9DB87F66-470C-4BBC-864A-E155A45DB1F6}">
    <text xml:space="preserve">extremely atrophic and difficult to identiify with confidence </text>
  </threadedComment>
  <threadedComment ref="BN280" dT="2024-02-12T03:31:01.68" personId="{D8348C85-4C46-4624-9EBA-A445DAD9B77F}" id="{C3D643D7-51CD-48B2-8A41-ADA1F94A28B6}" parentId="{9DB87F66-470C-4BBC-864A-E155A45DB1F6}">
    <text>ovarian tissue is thought to lie lateral to the uterus measuring 16x8x18</text>
  </threadedComment>
  <threadedComment ref="DC281" dT="2024-01-16T00:19:54.75" personId="{A5AD569F-EC8B-4609-8692-C501939E6BB7}" id="{C41D89F3-E09F-42E1-8FE7-69E38F731568}">
    <text>scarring in the POD</text>
  </threadedComment>
  <threadedComment ref="DV281" dT="2024-01-16T00:20:59.63" personId="{A5AD569F-EC8B-4609-8692-C501939E6BB7}" id="{9FA31F29-42C6-4E29-BBC6-BF8286C981D8}">
    <text>more on the left then the right</text>
  </threadedComment>
  <threadedComment ref="AM284" dT="2024-01-16T23:36:42.63" personId="{A5AD569F-EC8B-4609-8692-C501939E6BB7}" id="{2C68CB4C-8810-4133-80D6-A23C3C7F6B8A}">
    <text>left tuboovarian complex?</text>
  </threadedComment>
  <threadedComment ref="EA284" dT="2024-02-14T01:32:03.06" personId="{D8348C85-4C46-4624-9EBA-A445DAD9B77F}" id="{4D9485AE-E44A-4882-A948-215CE5E9A2B1}">
    <text xml:space="preserve">at the superior level of uterine fondus there is tethering of the sigmoid colon to the uterus with serosal involvement at 19cm superior to the anal verge </text>
  </threadedComment>
  <threadedComment ref="AP286" dT="2024-02-16T01:07:09.61" personId="{B474EFE6-15E7-4E5D-A431-E4E51EF519A2}" id="{F409D8C8-ABE7-4A12-806C-A73BC028D3DA}">
    <text>not reported on</text>
  </threadedComment>
  <threadedComment ref="AQ286" dT="2024-02-16T01:07:28.03" personId="{B474EFE6-15E7-4E5D-A431-E4E51EF519A2}" id="{56065887-261A-41FA-8CFB-AE7C88C6BC66}">
    <text>not able to conclude</text>
  </threadedComment>
  <threadedComment ref="BA286" dT="2024-02-16T01:09:31.29" personId="{B474EFE6-15E7-4E5D-A431-E4E51EF519A2}" id="{E4613A19-5964-465F-8FFA-8FDF3E43D913}">
    <text>"indrawing of both ovaries and nodular thickening of the uterosacral ligaments is more pronounced than 2018"</text>
  </threadedComment>
  <threadedComment ref="BQ286" dT="2024-02-16T01:13:53.48" personId="{B474EFE6-15E7-4E5D-A431-E4E51EF519A2}" id="{7732E804-05D4-4B35-9B1E-6C3D2A540892}">
    <text>not reported on</text>
  </threadedComment>
  <threadedComment ref="BR286" dT="2024-02-16T01:14:13.24" personId="{B474EFE6-15E7-4E5D-A431-E4E51EF519A2}" id="{1629E096-2A4F-489E-AC0C-45A31CE35C6D}">
    <text>cant determine without height</text>
  </threadedComment>
  <threadedComment ref="BW286" dT="2024-02-16T01:15:18.53" personId="{B474EFE6-15E7-4E5D-A431-E4E51EF519A2}" id="{D222C7DF-50BC-4F7C-AE09-6C3E44ECE15F}">
    <text>"indrawing of both ovaries"</text>
  </threadedComment>
  <threadedComment ref="DZ286" dT="2024-02-16T01:32:51.28" personId="{B474EFE6-15E7-4E5D-A431-E4E51EF519A2}" id="{F288FAD0-7575-4E29-B0B4-78A323C1E461}">
    <text>"the differential for this appearance includes DIE or adhesions/post operative change in the context of previous bowel surgery."</text>
  </threadedComment>
  <threadedComment ref="X288" dT="2024-01-17T03:27:26.43" personId="{A5AD569F-EC8B-4609-8692-C501939E6BB7}" id="{BEC64811-A832-475C-852C-8D6495ECC9C1}">
    <text xml:space="preserve">questionable focal adenomyosis involves anterior junctional zone. </text>
  </threadedComment>
  <threadedComment ref="BN289" dT="2024-01-17T04:35:55.81" personId="{A5AD569F-EC8B-4609-8692-C501939E6BB7}" id="{D1F0BB8A-0EA0-45AC-BB11-6236D1DE7908}">
    <text>difficult to identify with confidence, thought to lie superior to the uterus, lateral to the sigmoid colon - approx measurements</text>
  </threadedComment>
  <threadedComment ref="DV290" dT="2024-02-06T03:42:41.12" personId="{A5AD569F-EC8B-4609-8692-C501939E6BB7}" id="{BF2C0165-8B20-41B6-A5E1-74CB9D8B4317}">
    <text>left more than right</text>
  </threadedComment>
  <threadedComment ref="DZ290" dT="2024-02-16T02:32:09.48" personId="{B474EFE6-15E7-4E5D-A431-E4E51EF519A2}" id="{C63AD483-16EA-4C0B-8AA5-04D4FEEF1A05}">
    <text>"probable DIE involves the uterosacral ligaments..."</text>
  </threadedComment>
  <threadedComment ref="EF291" dT="2024-02-06T05:57:36.84" personId="{A5AD569F-EC8B-4609-8692-C501939E6BB7}" id="{D3061208-A6EC-43DC-ACBC-90BA484B707A}">
    <text>adhesion extending from retrocervical region/torus uterinus extending to subadjacent rectum</text>
  </threadedComment>
  <threadedComment ref="EG291" dT="2024-02-06T05:58:21.23" personId="{A5AD569F-EC8B-4609-8692-C501939E6BB7}" id="{98C25ACF-C6B7-4263-B59D-B0CAE74F6CE1}">
    <text>rectrocervical region extending into the posterior superor vaginal fornix</text>
  </threadedComment>
  <threadedComment ref="T292" dT="2024-02-16T02:47:16.95" personId="{B474EFE6-15E7-4E5D-A431-E4E51EF519A2}" id="{0C0E5103-7BFE-4D66-B200-922758DAE4A8}">
    <text>"no evidence of endometrial mass lesions within"</text>
  </threadedComment>
  <threadedComment ref="X292" dT="2024-02-07T02:23:56.58" personId="{A5AD569F-EC8B-4609-8692-C501939E6BB7}" id="{56B0A249-8609-4909-B896-9CFCB2EAD877}">
    <text>SUSPICIOUS FOR SMALL VOLUME ADENOMYOSIS</text>
  </threadedComment>
  <threadedComment ref="DR292" dT="2024-02-07T02:39:46.33" personId="{A5AD569F-EC8B-4609-8692-C501939E6BB7}" id="{B28FD652-7921-4F91-9500-BB840154044C}">
    <text>left more than right</text>
  </threadedComment>
  <threadedComment ref="EI292" dT="2024-02-07T02:44:03.57" personId="{A5AD569F-EC8B-4609-8692-C501939E6BB7}" id="{702892BD-1953-430C-8CAF-D94EA74B2B0C}">
    <text>DIE involves retri cervical region/torus uterinus extending into the central portions of the USL</text>
  </threadedComment>
  <threadedComment ref="EJ292" dT="2024-02-07T02:43:03.44" personId="{A5AD569F-EC8B-4609-8692-C501939E6BB7}" id="{9928C444-55C3-4212-BDFB-26E1A97CA687}">
    <text>indrawing of the left ovary?</text>
  </threadedComment>
  <threadedComment ref="BD298" dT="2024-02-08T01:30:54.37" personId="{A5AD569F-EC8B-4609-8692-C501939E6BB7}" id="{A778C2BC-E6C1-4D16-A68A-C100178571BA}">
    <text>difficult to know if this arises from the left or the right ovary</text>
  </threadedComment>
  <threadedComment ref="CO298" dT="2024-02-08T01:32:57.85" personId="{A5AD569F-EC8B-4609-8692-C501939E6BB7}" id="{7115C680-6101-4F54-9065-24DC8055017F}">
    <text xml:space="preserve">probable left </text>
  </threadedComment>
  <threadedComment ref="CP298" dT="2024-02-08T01:33:11.69" personId="{A5AD569F-EC8B-4609-8692-C501939E6BB7}" id="{BF9E8F63-7ED3-4E1D-96F7-3A320DC54B52}">
    <text>probable right</text>
  </threadedComment>
  <threadedComment ref="DZ298" dT="2024-02-08T01:37:34.77" personId="{A5AD569F-EC8B-4609-8692-C501939E6BB7}" id="{34F6CAC5-177D-4DCC-9648-894C5C16BF8F}">
    <text>DIE assessment is difficult to assess due to large cystic masses, however no convincing MR evidence of DIE</text>
  </threadedComment>
  <threadedComment ref="DQ300" dT="2024-02-08T02:07:57.60" personId="{A5AD569F-EC8B-4609-8692-C501939E6BB7}" id="{7F7B8AC9-2397-4B1D-812C-8745BC710C87}">
    <text xml:space="preserve">proximal </text>
  </threadedComment>
  <threadedComment ref="BN303" dT="2024-02-09T02:18:09.92" personId="{A5AD569F-EC8B-4609-8692-C501939E6BB7}" id="{D6DEA2C4-E320-4E9A-B77A-A5F48D043512}">
    <text>cystic structure presumably ovarian, however is not clearly delineated.</text>
  </threadedComment>
  <threadedComment ref="X304" dT="2024-02-09T02:26:32.29" personId="{A5AD569F-EC8B-4609-8692-C501939E6BB7}" id="{C6506C59-23F8-4620-BE2F-9240C985ECD3}">
    <text>suspicious for focal adenomyosis</text>
  </threadedComment>
  <threadedComment ref="DZ308" dT="2024-02-09T03:55:26.28" personId="{A5AD569F-EC8B-4609-8692-C501939E6BB7}" id="{A3C901BD-4034-4F7B-A903-0F97A61C2118}">
    <text>possibility of DIE in torus uterinus and central portions of USL</text>
  </threadedComment>
  <threadedComment ref="X309" dT="2024-02-20T02:07:13.40" personId="{A5AD569F-EC8B-4609-8692-C501939E6BB7}" id="{E41DFB9D-1474-4B56-838E-3F294478A4B1}">
    <text>possibility of</text>
  </threadedComment>
  <threadedComment ref="DZ312" dT="2024-02-20T05:07:13.26" personId="{A5AD569F-EC8B-4609-8692-C501939E6BB7}" id="{B4E5A3D9-6A3E-445E-ABFB-973E22342823}">
    <text>possibility, not certain</text>
  </threadedComment>
  <threadedComment ref="Z313" dT="2024-02-21T22:33:22.08" personId="{A5AD569F-EC8B-4609-8692-C501939E6BB7}" id="{A95F2909-5B51-492C-ADAC-AD882F76D4AB}">
    <text>difficult to assess, but probably focally thickened within anterior body</text>
  </threadedComment>
  <threadedComment ref="DC321" dT="2024-02-22T05:14:12.05" personId="{B474EFE6-15E7-4E5D-A431-E4E51EF519A2}" id="{733A89F1-5A08-4440-ABF4-46A8013615A4}">
    <text>Small volume fluid within the pouch of douglas</text>
  </threadedComment>
  <threadedComment ref="EB322" dT="2024-02-28T02:07:07.44" personId="{B474EFE6-15E7-4E5D-A431-E4E51EF519A2}" id="{AE88C475-37ED-49A9-B182-67B7F6DF0834}">
    <text>please check, unsure :)</text>
  </threadedComment>
  <threadedComment ref="CY325" dT="2024-02-28T06:23:17.10" personId="{B474EFE6-15E7-4E5D-A431-E4E51EF519A2}" id="{B356BB9D-3F61-4E0E-A886-D196B8F1A3C9}">
    <text>Unsure, "the lower left ureter is intimately associated with the left pelvic sidewall disease. No associated proximal hydroureter"</text>
  </threadedComment>
  <threadedComment ref="DW332" dT="2024-02-29T11:02:31.20" personId="{B474EFE6-15E7-4E5D-A431-E4E51EF519A2}" id="{F3F3591C-52FE-402E-BA67-1F21249B09EC}">
    <text xml:space="preserve">cervical fibroid </text>
  </threadedComment>
  <threadedComment ref="AC334" dT="2024-03-01T01:25:49.38" personId="{D8348C85-4C46-4624-9EBA-A445DAD9B77F}" id="{075CE09D-5075-4B83-8D16-CB99D7C352CE}">
    <text xml:space="preserve">minor asymmetry of the posterior junctional zone on the right, but without convincing evidence of adenomyosis. </text>
  </threadedComment>
  <threadedComment ref="DC334" dT="2024-03-01T01:34:52.94" personId="{D8348C85-4C46-4624-9EBA-A445DAD9B77F}" id="{2BC61054-7645-475F-B35A-47BA4B08038C}">
    <text>several loops of small bowel are demonstrated within the POD with small amount of free fluid demonstrated within</text>
  </threadedComment>
  <threadedComment ref="DR345" dT="2024-02-26T06:40:17.08" personId="{D8348C85-4C46-4624-9EBA-A445DAD9B77F}" id="{669C5F01-B2C3-4088-8C27-CF7EAD74FB2F}">
    <text xml:space="preserve">slightly more pronounced on the right side </text>
  </threadedComment>
  <threadedComment ref="AM348" dT="2024-02-22T02:03:06.13" personId="{D8348C85-4C46-4624-9EBA-A445DAD9B77F}" id="{00036C1D-F7E4-45A9-A107-48537DEB6852}">
    <text>the left ovary is difficult to identify because of the left haematosalpinx</text>
  </threadedComment>
  <threadedComment ref="DW349" dT="2024-02-22T01:43:08.92" personId="{D8348C85-4C46-4624-9EBA-A445DAD9B77F}" id="{514C45CE-AD0F-4DF5-BA83-7E944E4902D5}">
    <text>Adjacent to the distal small bowl loop</text>
  </threadedComment>
  <threadedComment ref="DO350" dT="2024-02-22T01:16:51.22" personId="{D8348C85-4C46-4624-9EBA-A445DAD9B77F}" id="{F2B35947-1571-4C89-9385-AC61A539DDC9}">
    <text xml:space="preserve">it is difficult to be certain if it is vaginal or cervical </text>
  </threadedComment>
  <threadedComment ref="EN350" dT="2024-02-22T01:16:51.22" personId="{D8348C85-4C46-4624-9EBA-A445DAD9B77F}" id="{F92BF43F-33E0-4590-A494-BE8122A356EE}">
    <text xml:space="preserve">it is difficult to be certain if it is vaginal or cervical </text>
  </threadedComment>
  <threadedComment ref="AM351" dT="2024-03-27T23:00:00.12" personId="{A5AD569F-EC8B-4609-8692-C501939E6BB7}" id="{7267EB52-9EEF-4009-A3DB-0ED299B6920E}">
    <text>not mentioned in report</text>
  </threadedComment>
  <threadedComment ref="BN351" dT="2024-03-27T22:59:32.04" personId="{A5AD569F-EC8B-4609-8692-C501939E6BB7}" id="{97D514E5-C10D-4FB1-BAB7-574320AA1617}">
    <text>not mentioned in report</text>
  </threadedComment>
  <threadedComment ref="EF351" dT="2024-03-27T23:12:37.66" personId="{A5AD569F-EC8B-4609-8692-C501939E6BB7}" id="{3B40234E-3DFE-4F1E-BB33-C5C61EFAA1F9}">
    <text>rectal wall tethering extending 10mm , 12cm above anal verge</text>
  </threadedComment>
  <threadedComment ref="DN361" dT="2024-04-10T01:07:55.39" personId="{A5AD569F-EC8B-4609-8692-C501939E6BB7}" id="{A439251F-4513-4656-8F01-3A55589135A2}">
    <text>thickening/abnormality</text>
  </threadedComment>
  <threadedComment ref="DV361" dT="2024-04-10T01:10:29.71" personId="{A5AD569F-EC8B-4609-8692-C501939E6BB7}" id="{9F027350-DD54-4BD7-8D73-562B19F826EF}">
    <text>minimal thickening, medially</text>
  </threadedComment>
  <threadedComment ref="DR364" dT="2024-04-10T01:19:32.83" personId="{A5AD569F-EC8B-4609-8692-C501939E6BB7}" id="{5432CED7-8021-42C1-A99B-7E5BC5EE183B}">
    <text>nodularity of proximal USL</text>
  </threadedComment>
  <threadedComment ref="EH365" dT="2024-04-10T01:50:42.68" personId="{A5AD569F-EC8B-4609-8692-C501939E6BB7}" id="{D5383C34-3AA0-4A89-9FC1-6C8FFA5652D9}">
    <text>2-3 band adhesions form post wall of uterus to ant wall of upper thirs of rectum</text>
  </threadedComment>
  <threadedComment ref="DR367" dT="2024-04-10T03:04:34.85" personId="{A5AD569F-EC8B-4609-8692-C501939E6BB7}" id="{2464DBA6-ECDD-4BC2-BE4A-F5BB90A21AEE}">
    <text>more left then right</text>
  </threadedComment>
  <threadedComment ref="CE375" dT="2024-04-17T02:28:51.34" personId="{A5AD569F-EC8B-4609-8692-C501939E6BB7}" id="{9D2BC0A5-4935-40BA-BA68-316CC0FACBB8}">
    <text>well defined hyperintense margins and shading on T2 weighted scans</text>
  </threadedComment>
  <threadedComment ref="CF375" dT="2024-04-17T02:22:25.31" personId="{A5AD569F-EC8B-4609-8692-C501939E6BB7}" id="{30C31257-4080-41BD-944E-2BFAEAE90325}">
    <text>ovoid T1 hyperintensities</text>
  </threadedComment>
  <threadedComment ref="EM378" dT="2024-04-18T01:18:56.53" personId="{A5AD569F-EC8B-4609-8692-C501939E6BB7}" id="{5F3E875B-7C8D-4751-9DB8-94CBE61C9025}">
    <text>mushroom lesion involving mid to upper rectum</text>
  </threadedComment>
  <threadedComment ref="DN380" dT="2024-04-18T01:32:24.08" personId="{A5AD569F-EC8B-4609-8692-C501939E6BB7}" id="{47580ED6-1392-41B0-9741-6BD5A3FDD9F7}">
    <text>rectovaginal septum nodule posterior to uterus</text>
  </threadedComment>
  <threadedComment ref="BN381" dT="2024-04-26T02:22:20.00" personId="{A5AD569F-EC8B-4609-8692-C501939E6BB7}" id="{4E7E1858-99FA-4E90-9B1A-9ED32D51836C}">
    <text>difficult to identify with certainty</text>
  </threadedComment>
  <threadedComment ref="AM384" dT="2025-01-20T23:15:36.92" personId="{A5AD569F-EC8B-4609-8692-C501939E6BB7}" id="{A7F54403-8DE1-42C6-BDFA-E1EB8FCB394F}">
    <text>'difficult to delineate however suspected lies along the left lateral wall of the uterus'</text>
  </threadedComment>
  <threadedComment ref="Z385" dT="2025-01-21T03:57:02.73" personId="{A5AD569F-EC8B-4609-8692-C501939E6BB7}" id="{A26D81E4-CC68-43A0-B2CE-04C3A416DD80}">
    <text xml:space="preserve">posterior thickening - no measure provided
</text>
  </threadedComment>
  <threadedComment ref="BR455" dT="2024-02-23T07:46:47.61" personId="{B474EFE6-15E7-4E5D-A431-E4E51EF519A2}" id="{BD3D04FE-6CBF-42CF-84FA-C8B6ECF316B7}">
    <text>some of the calculations are different to the writing on the PDFs</text>
  </threadedComment>
  <threadedComment ref="AQ495" dT="2024-02-23T10:17:37.09" personId="{B474EFE6-15E7-4E5D-A431-E4E51EF519A2}" id="{05238F7C-D2A8-4923-803F-0C9632C237CC}">
    <text>This number is very different to the written down report</text>
  </threadedComment>
  <threadedComment ref="DZ532" dT="2024-04-01T01:20:45.82" personId="{16F643AC-2E5C-40B6-BFFF-9369E12CB480}" id="{A884E6A8-D746-42FD-B432-FAF15D83361B}">
    <text xml:space="preserve">both "no" and "yes" circled together, no other details given </text>
  </threadedComment>
  <threadedComment ref="CX548" dT="2025-02-17T01:22:46.92" personId="{D8348C85-4C46-4624-9EBA-A445DAD9B77F}" id="{E61AAB18-0DEB-44AB-9DB2-0B8F1BDDADF2}">
    <text>is not entirely clear,</text>
  </threadedComment>
  <threadedComment ref="AW565" dT="2025-01-24T03:11:15.59" personId="{92A8C4CA-39B2-48C2-9263-9FFCD16A19F9}" id="{ADFDFE02-A5CA-4D31-B49A-9168F70CBA69}">
    <text>2: "central pelvis"</text>
  </threadedComment>
  <threadedComment ref="EP565" dT="2025-01-24T03:22:47.90" personId="{92A8C4CA-39B2-48C2-9263-9FFCD16A19F9}" id="{A8DE7D8E-C8BB-4F07-BBB6-E39B6AC63FA5}">
    <text xml:space="preserve">"Equivocal" </text>
  </threadedComment>
</ThreadedComments>
</file>

<file path=xl/threadedComments/threadedComment4.xml><?xml version="1.0" encoding="utf-8"?>
<ThreadedComments xmlns="http://schemas.microsoft.com/office/spreadsheetml/2018/threadedcomments" xmlns:x="http://schemas.openxmlformats.org/spreadsheetml/2006/main">
  <threadedComment ref="B1" dT="2023-10-09T01:32:57.35" personId="{92A8C4CA-39B2-48C2-9263-9FFCD16A19F9}" id="{46E670C5-9C3B-4054-ACE0-DF77774CA361}">
    <text>Initials of person who entered data.</text>
  </threadedComment>
  <threadedComment ref="C1" dT="2023-10-09T01:33:09.08" personId="{92A8C4CA-39B2-48C2-9263-9FFCD16A19F9}" id="{32785635-2BB0-4B0A-8E61-3E2CA669E156}">
    <text>Initials of person who checked data.</text>
  </threadedComment>
  <threadedComment ref="D1" dT="2023-10-09T01:32:27.90" personId="{92A8C4CA-39B2-48C2-9263-9FFCD16A19F9}" id="{CED50F21-E5A6-4418-8E51-4E1AA07BA13B}">
    <text xml:space="preserve">DD/MM/YY </text>
  </threadedComment>
  <threadedComment ref="E1" dT="2023-10-09T01:34:05.39" personId="{92A8C4CA-39B2-48C2-9263-9FFCD16A19F9}" id="{FCFB3EEB-5A76-42B1-B343-A1CBE73E8AEF}">
    <text xml:space="preserve">Hospital that surgery was performed in - free text </text>
  </threadedComment>
  <threadedComment ref="F1" dT="2023-10-09T01:34:26.81" personId="{92A8C4CA-39B2-48C2-9263-9FFCD16A19F9}" id="{8FEEB4E9-09FE-47D5-A883-7039875D25DD}">
    <text xml:space="preserve">State that surgery was performed in - free text </text>
  </threadedComment>
  <threadedComment ref="G1" dT="2023-10-09T01:38:01.55" personId="{92A8C4CA-39B2-48C2-9263-9FFCD16A19F9}" id="{ECEBF569-C1E1-4ECC-844C-AF289CDEDFA3}">
    <text xml:space="preserve">Name of primary surgeon - free text </text>
  </threadedComment>
  <threadedComment ref="A22" dT="2024-06-07T04:37:33.72" personId="{92A8C4CA-39B2-48C2-9263-9FFCD16A19F9}" id="{8CA9BD7E-8FAA-40E5-BC37-B9701D23E5D4}">
    <text>Moved from Stg 3 to 1</text>
  </threadedComment>
  <threadedComment ref="AC29" dT="2025-01-06T00:11:55.04" personId="{A5AD569F-EC8B-4609-8692-C501939E6BB7}" id="{A3F5E36D-84DB-4675-8A01-3D7A0DF342FB}">
    <text>Complete obliteration</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3-10-18T04:28:21.72" personId="{92A8C4CA-39B2-48C2-9263-9FFCD16A19F9}" id="{6E861BCF-C817-46BC-BF21-46B790766935}">
    <text>Enter the RRI number of participant 
e.g. RRI189</text>
  </threadedComment>
  <threadedComment ref="B1" dT="2023-10-18T04:28:33.55" personId="{92A8C4CA-39B2-48C2-9263-9FFCD16A19F9}" id="{DBB47CDF-CDA4-4EF9-B10F-55F0E4729C22}">
    <text>ID given to patients by practice (e.g. SIP Patient ID)
e.g. Patient ID: SIP15999</text>
  </threadedComment>
  <threadedComment ref="C1" dT="2023-10-18T04:28:46.11" personId="{92A8C4CA-39B2-48C2-9263-9FFCD16A19F9}" id="{8C9FCA70-2F68-4855-86D6-51D7386670CE}">
    <text>Initials of individual entering data</text>
  </threadedComment>
  <threadedComment ref="D1" dT="2023-10-18T04:28:56.22" personId="{92A8C4CA-39B2-48C2-9263-9FFCD16A19F9}" id="{A215E1D3-441F-4F13-9554-CB4630E987D0}">
    <text>Initials of individual cross checking data</text>
  </threadedComment>
  <threadedComment ref="E1" dT="2023-10-18T04:29:06.63" personId="{92A8C4CA-39B2-48C2-9263-9FFCD16A19F9}" id="{2F27C33B-D0F3-40C5-8559-55E82E580944}">
    <text>Date of scan</text>
  </threadedComment>
  <threadedComment ref="F1" dT="2023-10-18T04:29:48.75" personId="{92A8C4CA-39B2-48C2-9263-9FFCD16A19F9}" id="{06A704F9-11B1-4052-BA00-3FDE10B52E84}">
    <text xml:space="preserve">Sonographer name stated or no name stated
e.g. Sonographer: Alison D
Leave blank if not mentioned on the report </text>
  </threadedComment>
  <threadedComment ref="G1" dT="2023-10-18T04:30:23.35" personId="{92A8C4CA-39B2-48C2-9263-9FFCD16A19F9}" id="{683A3594-DC14-4146-8384-04E3649CA106}">
    <text xml:space="preserve">Radiographer name stated or no name stated
e.g. Radiographer: Dr Rebecca Linke 
Leave blank if not mentioned on report </text>
  </threadedComment>
  <threadedComment ref="H1" dT="2023-10-18T04:31:41.48" personId="{92A8C4CA-39B2-48C2-9263-9FFCD16A19F9}" id="{C2FACFDE-4D8D-4D64-AAE7-BA8902892FED}">
    <text>Practice where scan took place. 
0- Not stated on report
1- City 
2- St Leo
3- Penrith</text>
  </threadedComment>
  <threadedComment ref="I1" dT="2023-10-18T04:32:06.59" personId="{92A8C4CA-39B2-48C2-9263-9FFCD16A19F9}" id="{095AC31C-9BD2-4652-87F8-026969EE7DC7}">
    <text>0 = Not reported on
1 =Transabdominal
2 = Transvaginal
3 = Transabdominal + Transvaginal</text>
  </threadedComment>
  <threadedComment ref="L1" dT="2023-10-18T04:32:31.12" personId="{92A8C4CA-39B2-48C2-9263-9FFCD16A19F9}" id="{4FD19874-AC81-458B-A06F-895E5216A97B}">
    <text>Key words: laparoscopy, laparotomy, hysteroscopy, polypectomy etc 
0 - Not mentioned in report 
1 - Yes (True) 
2 - No (False)</text>
  </threadedComment>
  <threadedComment ref="P1" dT="2023-10-18T04:34:22.37" personId="{92A8C4CA-39B2-48C2-9263-9FFCD16A19F9}" id="{D4BF64FB-A206-4730-87FC-E8346AC9992A}">
    <text>Scan indications of surgery - Clinical History Section on report</text>
  </threadedComment>
  <threadedComment ref="R1" dT="2023-10-18T04:34:38.00" personId="{92A8C4CA-39B2-48C2-9263-9FFCD16A19F9}" id="{23BA841A-1A23-4521-AAF7-9C7D589C1584}">
    <text>0 = Not stated on report
1 = Yes
2 = No
3 = Partial</text>
  </threadedComment>
  <threadedComment ref="S1" dT="2023-10-18T04:34:53.72" personId="{92A8C4CA-39B2-48C2-9263-9FFCD16A19F9}" id="{9895A1EC-EF70-470C-98F8-A0EDC1C38B17}">
    <text>0 = Not stated on report
1 = Yes
2 = No
3 = Normal</text>
  </threadedComment>
  <threadedComment ref="T1" dT="2023-10-18T04:35:29.41" personId="{92A8C4CA-39B2-48C2-9263-9FFCD16A19F9}" id="{55AAA3AE-8C7B-4166-867F-EFC5A975D08A}">
    <text>0 =Not stated on report
1 =Regular
2 =Comet
3 =Moose-antler
4 =Spikes &amp; Tail
5 =Pulling Sleeve
6 =Spikes &amp; Pulling Sleeve
7 = Spikes &amp; Pulling Sleeve &amp; Regular</text>
  </threadedComment>
  <threadedComment ref="W1" dT="2023-10-18T04:36:00.44" personId="{92A8C4CA-39B2-48C2-9263-9FFCD16A19F9}" id="{C7C6E178-424A-4D24-A9F9-884142658173}">
    <text>Reported by OMNI &amp; found on OMNI reporting 
0 = Not stated on report
1 = Low
2 = High</text>
  </threadedComment>
  <threadedComment ref="X1" dT="2023-10-18T04:36:22.36" personId="{92A8C4CA-39B2-48C2-9263-9FFCD16A19F9}" id="{5524A4B1-BE8B-4AD9-B2EA-0946D7997BE5}">
    <text>No mention of anything problematic 
Check conclusion section
e.g. normal appearance of anything. 
Tip: Follicles are normal
0 - not stated on report 
 1 - Normal 
 2 - Abnormal</text>
  </threadedComment>
  <threadedComment ref="Z1" dT="2023-10-18T04:37:41.77" personId="{92A8C4CA-39B2-48C2-9263-9FFCD16A19F9}" id="{2988413D-694E-4ADB-9DE6-CF8676933DC8}">
    <text>IUD or IUS in situ - mirena etc 
0- Not reported on 
1- Yes IUD or IUS
2- No IUD present
3- Yes IUS present </text>
  </threadedComment>
  <threadedComment ref="AA1" dT="2023-10-18T04:37:56.88" personId="{92A8C4CA-39B2-48C2-9263-9FFCD16A19F9}" id="{56D15D26-44A6-4119-B7FE-8DDC7BBA6E83}">
    <text>Uterus presence noted
0- Absent
1- Present</text>
  </threadedComment>
  <threadedComment ref="AB1" dT="2023-10-18T04:38:07.63" personId="{92A8C4CA-39B2-48C2-9263-9FFCD16A19F9}" id="{912F6650-0A82-42DF-8F89-BE95BEE0BAA4}">
    <text>Position of the Uterus
0- Not reported on
1- Anteverted
2- Retroverted</text>
  </threadedComment>
  <threadedComment ref="AC1" dT="2023-10-18T04:38:41.23" personId="{92A8C4CA-39B2-48C2-9263-9FFCD16A19F9}" id="{F3333062-4FBF-4642-AC44-6312C648CBC8}">
    <text>Reported by OMNI &amp; found on OMNI reporting 
0 = Absent
1 = Present</text>
  </threadedComment>
  <threadedComment ref="AD1" dT="2023-10-18T04:39:09.15" personId="{92A8C4CA-39B2-48C2-9263-9FFCD16A19F9}" id="{F9A45579-1E4C-4DDE-8CC8-EAAB5639345B}">
    <text>Record just the number 
e.g. 5</text>
  </threadedComment>
  <threadedComment ref="AE1" dT="2023-10-18T04:39:16.26" personId="{92A8C4CA-39B2-48C2-9263-9FFCD16A19F9}" id="{0AA3C499-A190-4CC6-8B50-B7C6AE2D4612}">
    <text>Record just the number 
e.g. 5</text>
  </threadedComment>
  <threadedComment ref="AF1" dT="2023-10-18T04:39:20.87" personId="{92A8C4CA-39B2-48C2-9263-9FFCD16A19F9}" id="{D53EDB7B-66C2-4937-90AB-A7F0A68B8184}">
    <text>Record just the number 
e.g. 5</text>
  </threadedComment>
  <threadedComment ref="AI1" dT="2023-10-18T04:39:54.53" personId="{92A8C4CA-39B2-48C2-9263-9FFCD16A19F9}" id="{4D9311A4-DC2E-45CC-8F78-A25B7F4D3268}">
    <text>Mentions of Adenomyosis presence specifically
Tip: “could"and "mights"are considered as definitive. 
0- Absent / not reported on 
1- Present</text>
  </threadedComment>
  <threadedComment ref="AJ1" dT="2023-10-18T04:40:08.57" personId="{92A8C4CA-39B2-48C2-9263-9FFCD16A19F9}" id="{88E2D139-263C-4208-AF75-66D7D2B637F9}">
    <text>0- Not reported on 
1- Diffuse
2- Focal anterior wall
3- Focal posterior wall</text>
  </threadedComment>
  <threadedComment ref="AK1" dT="2023-10-18T04:40:27.89" personId="{92A8C4CA-39B2-48C2-9263-9FFCD16A19F9}" id="{095923AB-3786-40DF-A288-450A0A7DF8A1}">
    <text>0- Absent / not reported on 
1- Present</text>
  </threadedComment>
  <threadedComment ref="AL1" dT="2023-10-18T04:40:42.28" personId="{92A8C4CA-39B2-48C2-9263-9FFCD16A19F9}" id="{5130ACDB-1DEE-4C9F-9916-F4CB423184EF}">
    <text>Free text for numbers but 0 = None</text>
  </threadedComment>
  <threadedComment ref="AP1" dT="2023-10-18T04:41:00.25" personId="{92A8C4CA-39B2-48C2-9263-9FFCD16A19F9}" id="{7659F4E8-DB90-4633-BF5F-DF348EEEB279}">
    <text>0- Absent / not reported on 
1- Present</text>
  </threadedComment>
  <threadedComment ref="AQ1" dT="2023-10-18T04:41:18.62" personId="{92A8C4CA-39B2-48C2-9263-9FFCD16A19F9}" id="{BE19F2AE-8EF4-403E-9B37-263556D43960}">
    <text>0- Not reported on 
1- Normal 
2 - Abnormal</text>
  </threadedComment>
  <threadedComment ref="AV1" dT="2023-10-18T04:41:54.03" personId="{92A8C4CA-39B2-48C2-9263-9FFCD16A19F9}" id="{C22A6C5A-8690-4474-A777-62581B62BB7C}">
    <text>0- Not reported on 
1- Not mobile
2- Mobile
3- Adherent uterus
4- Adherent USL
5- Adherent sidewall
6- Adherent - Other
7 - adherent to the uterus, ipsilateral pelvic sidewall (PSW)
8- adherent to the uterus, ipsilateral pelvic sidewall (PSW) and ipsilateral uterosacral ligament (USL).
9 - adherent to the uterus and ipsilateral uterosacral ligament (USL).</text>
  </threadedComment>
  <threadedComment ref="AW1" dT="2023-10-18T04:43:08.82" personId="{92A8C4CA-39B2-48C2-9263-9FFCD16A19F9}" id="{036F69A6-55F7-4B8B-A04D-A23480772E87}">
    <text>0- Absent / not reported on
1- Single Present
2- Multiple Present</text>
  </threadedComment>
  <threadedComment ref="AZ1" dT="2023-10-18T04:43:30.72" personId="{92A8C4CA-39B2-48C2-9263-9FFCD16A19F9}" id="{CDF77B41-732E-46CB-A52F-F028BDA72024}">
    <text>0- Absent / not reported on 
1- Present</text>
  </threadedComment>
  <threadedComment ref="BB1" dT="2023-10-18T04:43:54.75" personId="{92A8C4CA-39B2-48C2-9263-9FFCD16A19F9}" id="{C08C5453-D973-4007-A7CC-4E220A16A385}">
    <text>corpus luteum, endometrioma, simple cyst, etc </text>
  </threadedComment>
  <threadedComment ref="BC1" dT="2023-10-18T04:44:15.85" personId="{92A8C4CA-39B2-48C2-9263-9FFCD16A19F9}" id="{E9AEDCF7-CF11-4A8B-92E8-86FF3B65F8ED}">
    <text>0- Absent / not reported on 
1- Present</text>
  </threadedComment>
  <threadedComment ref="BD1" dT="2023-10-18T04:44:31.82" personId="{92A8C4CA-39B2-48C2-9263-9FFCD16A19F9}" id="{A1A43991-9ED9-41F5-823E-BE0670244CAE}">
    <text>0- Not reported on 
1- Normal 
2- Abnormal</text>
  </threadedComment>
  <threadedComment ref="BI1" dT="2023-10-18T04:44:54.34" personId="{92A8C4CA-39B2-48C2-9263-9FFCD16A19F9}" id="{DC395D72-5158-419D-9CDB-A4C580171C86}">
    <text>0- Not reported on 
1- Not mobile
2- Mobile
3- Adherent uterus
4- Adherent USL
5- Adherent sidewall
6- Adherent - Other
7 - adherent to the uterus, ipsilateral pelvic sidewall (PSW)
8- adherent to the uterus, ipsilateral pelvic sidewall (PSW) and ipsilateral uterosacral ligament (USL).</text>
  </threadedComment>
  <threadedComment ref="BJ1" dT="2023-10-18T04:45:08.09" personId="{92A8C4CA-39B2-48C2-9263-9FFCD16A19F9}" id="{0FEDD43A-04B2-4CD2-85F0-F0A108B63944}">
    <text>0- Absent / not reported on
1- Single Present
2- Multiple Present</text>
  </threadedComment>
  <threadedComment ref="BM1" dT="2023-10-18T04:45:34.18" personId="{92A8C4CA-39B2-48C2-9263-9FFCD16A19F9}" id="{29D93285-37E3-4D6E-B965-CD11F26A6B1B}">
    <text>0- Not reported on 
1- Present</text>
  </threadedComment>
  <threadedComment ref="BP1" dT="2023-10-18T04:45:56.84" personId="{92A8C4CA-39B2-48C2-9263-9FFCD16A19F9}" id="{8AC601F5-B7A9-4CD2-B4D3-242691098553}">
    <text>0 = Not reported on / not kissing 
1 = Kissing ovaries identified </text>
  </threadedComment>
  <threadedComment ref="BQ1" dT="2023-10-18T04:46:16.51" personId="{92A8C4CA-39B2-48C2-9263-9FFCD16A19F9}" id="{534D415E-2484-43C8-A569-8EE11C257180}">
    <text>0- Not reported on
1- Positive (good mobility)
2- Negative (bad mobility) 
3- Negative - Partial</text>
  </threadedComment>
  <threadedComment ref="BS1" dT="2023-10-18T04:46:32.57" personId="{92A8C4CA-39B2-48C2-9263-9FFCD16A19F9}" id="{5B4C7BEC-FF32-45D6-B223-29EE42E6ED50}">
    <text>0- Not reported on
1- Not obliterated
2- Complete obliteration
3- Partial left 
4- Partial right</text>
  </threadedComment>
  <threadedComment ref="BT1" dT="2023-10-18T04:47:11.47" personId="{92A8C4CA-39B2-48C2-9263-9FFCD16A19F9}" id="{D8BEF392-BCDD-4521-8435-08F1373B8A9A}">
    <text>0 =Not reported on / Absent
1 =Present</text>
  </threadedComment>
  <threadedComment ref="BW1" dT="2023-10-18T04:47:29.39" personId="{92A8C4CA-39B2-48C2-9263-9FFCD16A19F9}" id="{C7EA3133-F63C-4020-8DDC-55C8655440D7}">
    <text>0- Not reported on
1- Nil (No free fluid)
2 - Yes (not specified)
3- Physiological
4- Ascites
5- Anechoic
6 - Ground glass</text>
  </threadedComment>
  <threadedComment ref="BZ1" dT="2023-10-18T04:50:03.83" personId="{92A8C4CA-39B2-48C2-9263-9FFCD16A19F9}" id="{5AC6776F-C8AE-4600-B313-B5B9202C1549}">
    <text>Reported on by OMNI
0 = Not reported on
1 = No abnormality demonstrated (NAD)
2 = Bladder
3 = Ureter</text>
  </threadedComment>
  <threadedComment ref="CB1" dT="2023-10-18T04:52:36.04" personId="{92A8C4CA-39B2-48C2-9263-9FFCD16A19F9}" id="{5B315032-27F5-47D0-8C30-B9B7ADA7DC8C}">
    <text>0 = Absent / Not reported on
1 =Yes</text>
  </threadedComment>
  <threadedComment ref="CC1" dT="2023-10-18T04:52:36.04" personId="{92A8C4CA-39B2-48C2-9263-9FFCD16A19F9}" id="{6B86EEE1-F9D2-4BE3-A1B8-631EAC9A009F}">
    <text xml:space="preserve">0 = Absent / Not reported on
1 =Yes
</text>
  </threadedComment>
  <threadedComment ref="CD1" dT="2023-10-18T04:52:36.04" personId="{92A8C4CA-39B2-48C2-9263-9FFCD16A19F9}" id="{7CA3ED76-40E7-44D6-8437-DE37458BA355}">
    <text xml:space="preserve">0 = Absent / Not reported on
1 =Yes
</text>
  </threadedComment>
  <threadedComment ref="CE1" dT="2023-10-18T04:52:36.04" personId="{92A8C4CA-39B2-48C2-9263-9FFCD16A19F9}" id="{3A515C06-A501-4F70-9490-E025F72DEE28}">
    <text xml:space="preserve">0 = Absent / Not reported on
1 =Yes
</text>
  </threadedComment>
  <threadedComment ref="CF1" dT="2023-10-18T04:52:36.04" personId="{92A8C4CA-39B2-48C2-9263-9FFCD16A19F9}" id="{C548A9D4-2AA2-49F4-9968-1265C8A567EC}">
    <text xml:space="preserve">0 = Absent / Not reported on
1 =Yes
</text>
  </threadedComment>
  <threadedComment ref="CG1" dT="2023-10-18T04:52:36.04" personId="{92A8C4CA-39B2-48C2-9263-9FFCD16A19F9}" id="{067721FE-D7DD-467A-B96D-F2C21008DE09}">
    <text xml:space="preserve">0 = Absent / Not reported on
1 =Yes
</text>
  </threadedComment>
  <threadedComment ref="CH1" dT="2023-10-18T04:52:36.04" personId="{92A8C4CA-39B2-48C2-9263-9FFCD16A19F9}" id="{1595F013-0802-4F27-893F-6BD8F6F97330}">
    <text xml:space="preserve">0 = Absent / Not reported on
1 =Yes
</text>
  </threadedComment>
  <threadedComment ref="CI1" dT="2023-10-18T04:52:36.04" personId="{92A8C4CA-39B2-48C2-9263-9FFCD16A19F9}" id="{0185E626-C257-4BEF-972A-C2E37C89CA46}">
    <text xml:space="preserve">0 = Absent / Not reported on
1 =Yes
</text>
  </threadedComment>
  <threadedComment ref="CJ1" dT="2023-10-18T04:52:36.04" personId="{92A8C4CA-39B2-48C2-9263-9FFCD16A19F9}" id="{755A8E55-8146-46E2-8CB8-32985809F0CA}">
    <text xml:space="preserve">0 = Absent / Not reported on
1 =Yes
</text>
  </threadedComment>
  <threadedComment ref="CK1" dT="2023-10-18T04:51:02.97" personId="{92A8C4CA-39B2-48C2-9263-9FFCD16A19F9}" id="{4E0EC55F-6932-4149-BC6B-F7CE24E6FBD6}">
    <text>Reported on by OMNI
0 = Not reported on
1 = No abnormality demonstrated (NAD)
2 = Pouch of Douglas (POD)
3= Uterosacral Ligaments (USLs)
4 = Pelvic Side Wall (PSW)
5 = Uterine serosa
6 = Uterovesical fold / bladder (UV)
7= Pararectal 
8= Vagina
9= 2,3
10= 2,4
11= 2,5</text>
  </threadedComment>
  <threadedComment ref="CL1" dT="2023-10-18T04:52:58.68" personId="{92A8C4CA-39B2-48C2-9263-9FFCD16A19F9}" id="{0983C56A-F29F-418A-B132-182417C4F74E}">
    <text>0- Absent / not reported on 
1- Single present
2- Multiple present (Multifocal)</text>
  </threadedComment>
  <threadedComment ref="CN1" dT="2023-10-18T04:53:10.64" personId="{92A8C4CA-39B2-48C2-9263-9FFCD16A19F9}" id="{30C8ED7D-FACB-48EA-8483-4C6975C1DD36}">
    <text>0- No nodule present / reported on 
1- Single nodule
2- Multiple nodules </text>
  </threadedComment>
  <threadedComment ref="CP1" dT="2023-10-18T04:53:20.53" personId="{92A8C4CA-39B2-48C2-9263-9FFCD16A19F9}" id="{0917873A-AE46-4EE9-86A7-5924D1E59C4B}">
    <text>0- No nodule present / reported on 
1- Single nodule
2- Multiple nodules </text>
  </threadedComment>
  <threadedComment ref="CR1" dT="2023-10-18T04:53:34.26" personId="{92A8C4CA-39B2-48C2-9263-9FFCD16A19F9}" id="{653A51F6-066F-4236-B9A3-40ECC43E1D6F}">
    <text>0- No nodule present / reported on 
1- Single nodule
2- Multiple nodules </text>
  </threadedComment>
  <threadedComment ref="CT1" dT="2023-10-18T04:53:50.33" personId="{92A8C4CA-39B2-48C2-9263-9FFCD16A19F9}" id="{B6422F49-4262-4302-A301-39247D31AF48}">
    <text>0- Not reported on
1- Single nodule
2- Multiple nodules</text>
  </threadedComment>
  <threadedComment ref="CV1" dT="2023-10-18T04:54:03.86" personId="{92A8C4CA-39B2-48C2-9263-9FFCD16A19F9}" id="{F4971AC2-9FCB-4FCF-9C01-70957B6337E7}">
    <text>0- Not reported on
1- Single nodule
2- Multiple nodules</text>
  </threadedComment>
  <threadedComment ref="CX1" dT="2023-10-18T04:54:20.12" personId="{92A8C4CA-39B2-48C2-9263-9FFCD16A19F9}" id="{CEEC1856-019A-4052-BC36-BE994FA2A139}">
    <text>0- Not reported on
1- Single nodule
2- Multiple nodules</text>
  </threadedComment>
  <threadedComment ref="CZ1" dT="2023-10-18T04:54:32.40" personId="{92A8C4CA-39B2-48C2-9263-9FFCD16A19F9}" id="{2E8406A5-2F74-4D2D-89BF-9FA50781F4FC}">
    <text>Distance from the lowest end of the rectal nodule to the anal verge. This is a helpful measurement to include in reports to plan for surgery for bowel nodules.</text>
  </threadedComment>
  <threadedComment ref="DA1" dT="2023-10-18T04:54:47.11" personId="{92A8C4CA-39B2-48C2-9263-9FFCD16A19F9}" id="{E493132E-12FC-4BF6-9006-FE8BD7A37C2D}">
    <text>0- Absent / not reported on 
1- Lower rectum
2- Upper rectum
3- Rectosigmoid Junction
4- Sigmoid</text>
  </threadedComment>
  <threadedComment ref="DB1" dT="2023-10-18T04:55:00.34" personId="{92A8C4CA-39B2-48C2-9263-9FFCD16A19F9}" id="{53CAE7A3-E7A6-411B-BCFA-76FD9DB1D00D}">
    <text>The layer of bowel wall infiltrated.
0- Not reported on
1- Infiltrated
2- Not infiltrated</text>
  </threadedComment>
  <threadedComment ref="DC1" dT="2023-10-18T04:55:17.67" personId="{92A8C4CA-39B2-48C2-9263-9FFCD16A19F9}" id="{B6347C3A-B791-45D1-BC67-672079316383}">
    <text>These are the sites the bowel nodules may attached to other structures
0- Not reported on
1- Adhered cervix 
2- Not adherent
3- Adhered uterus 
4- Adhered right ovary 
5- Adhered left ovary 
6- Adhered LT USL
7- Adhered RT USL </text>
  </threadedComment>
  <threadedComment ref="DD1" dT="2023-10-18T04:55:32.47" personId="{92A8C4CA-39B2-48C2-9263-9FFCD16A19F9}" id="{C9C9B0EF-C0A9-4C00-B4C5-714CEC6A0C94}">
    <text>0- Not reported on
1- Normal 
2 -Abnormal</text>
  </threadedComment>
  <threadedComment ref="DE1" dT="2023-10-18T04:55:43.92" personId="{92A8C4CA-39B2-48C2-9263-9FFCD16A19F9}" id="{4B6539A2-520E-46C3-B226-DFD8BD9D9214}">
    <text>0- Not reported on
1- Normal 
2 - Abnormal</text>
  </threadedComment>
  <threadedComment ref="DF1" dT="2023-10-18T04:55:55.42" personId="{92A8C4CA-39B2-48C2-9263-9FFCD16A19F9}" id="{9590192B-DFC9-44B0-87B6-29EA5DDE2A25}">
    <text>0- Not reported on
1- Single nodule
2- Multiple (multifocal)</text>
  </threadedComment>
  <threadedComment ref="DH1" dT="2023-10-18T04:56:07.71" personId="{92A8C4CA-39B2-48C2-9263-9FFCD16A19F9}" id="{E07EEBF4-F916-4120-BC53-F6A416EDD5F9}">
    <text>0- Not reported on
1- Mobile
2- Adherent</text>
  </threadedComment>
  <threadedComment ref="DI1" dT="2023-10-18T04:56:29.03" personId="{92A8C4CA-39B2-48C2-9263-9FFCD16A19F9}" id="{35B76E6D-6906-4608-9F83-B8E845A2A651}">
    <text>0- Not reported on
1- Present</text>
  </threadedComment>
  <threadedComment ref="HJ1" dT="2023-10-18T04:52:36.04" personId="{92A8C4CA-39B2-48C2-9263-9FFCD16A19F9}" id="{ED3123CB-1282-43E1-A0EF-9A477E6318B4}">
    <text>0 = Absent / Not reported on
1 =Yes</text>
  </threadedComment>
  <threadedComment ref="HM1" dT="2023-10-18T04:52:36.04" personId="{92A8C4CA-39B2-48C2-9263-9FFCD16A19F9}" id="{E5A63EF8-C066-4530-A08C-78834BF66E4D}">
    <text xml:space="preserve">0 = Absent / Not reported on
1 =Yes
</text>
  </threadedComment>
  <threadedComment ref="HP1" dT="2023-10-18T04:52:36.04" personId="{92A8C4CA-39B2-48C2-9263-9FFCD16A19F9}" id="{99BCD238-0496-4E96-830D-0FD3D2009E26}">
    <text xml:space="preserve">0 = Absent / Not reported on
1 =Yes
</text>
  </threadedComment>
  <threadedComment ref="HS1" dT="2023-10-18T04:52:36.04" personId="{92A8C4CA-39B2-48C2-9263-9FFCD16A19F9}" id="{5C818E17-6C37-4705-A116-3C695B449C03}">
    <text xml:space="preserve">0 = Absent / Not reported on
1 =Yes
</text>
  </threadedComment>
  <threadedComment ref="HV1" dT="2023-10-18T04:52:36.04" personId="{92A8C4CA-39B2-48C2-9263-9FFCD16A19F9}" id="{0093C2D0-96E1-4602-9F2D-369BCBBB26F9}">
    <text xml:space="preserve">0 = Absent / Not reported on
1 =Yes
</text>
  </threadedComment>
  <threadedComment ref="HY1" dT="2023-10-18T04:52:36.04" personId="{92A8C4CA-39B2-48C2-9263-9FFCD16A19F9}" id="{E06E3FDC-5BE6-4895-8901-FA5C6CE8C9B4}">
    <text xml:space="preserve">0 = Absent / Not reported on
1 =Yes
</text>
  </threadedComment>
  <threadedComment ref="IB1" dT="2023-10-18T04:52:36.04" personId="{92A8C4CA-39B2-48C2-9263-9FFCD16A19F9}" id="{29816829-F6FA-4DD0-BBD2-6D7AC617C19E}">
    <text xml:space="preserve">0 = Absent / Not reported on
1 =Yes
</text>
  </threadedComment>
  <threadedComment ref="IE1" dT="2023-10-18T04:52:36.04" personId="{92A8C4CA-39B2-48C2-9263-9FFCD16A19F9}" id="{B50E189C-E3FC-4C1E-ADB3-981A53B57884}">
    <text xml:space="preserve">0 = Absent / Not reported on
1 =Yes
</text>
  </threadedComment>
  <threadedComment ref="IH1" dT="2023-10-18T04:52:36.04" personId="{92A8C4CA-39B2-48C2-9263-9FFCD16A19F9}" id="{F3377C22-1C83-487B-B706-7B92304723AA}">
    <text xml:space="preserve">0 = Absent / Not reported on
1 =Yes
</text>
  </threadedComment>
  <threadedComment ref="AJ73" dT="2024-03-04T10:50:50.94" personId="{01EE2E0E-C94B-42D9-8503-6E49AE32CC4E}" id="{C1ED45C0-7F35-400F-8779-9F50F1635D8C}">
    <text>diffuse streaky echogenic shadowing, asymmetrical myometrial
thickening. endometrium: small echogenic focus measuring 4mm.</text>
  </threadedComment>
  <threadedComment ref="DA73" dT="2024-03-04T11:01:14.56" personId="{01EE2E0E-C94B-42D9-8503-6E49AE32CC4E}" id="{134196D8-B9A1-42E6-841A-D65E8BBDAAA5}">
    <text>the level of the retro-cervix and appears extra-mucosal</text>
  </threadedComment>
  <threadedComment ref="AB76" dT="2024-03-04T11:21:20.37" personId="{01EE2E0E-C94B-42D9-8503-6E49AE32CC4E}" id="{AFF57B10-502A-4FBA-B137-54A3787452CC}">
    <text>retroverted but there is no option for 2</text>
  </threadedComment>
  <threadedComment ref="CU81" dT="2024-03-08T05:09:51.95" personId="{01EE2E0E-C94B-42D9-8503-6E49AE32CC4E}" id="{9E8F30C9-F751-46ED-95E6-D8B17D54C5C8}">
    <text>Not sure if this is POD or rectovaginal septum - "Retro cervical soft tissue projections noted in POD measuring 3 x 4 x 4 mm. This is
consistent with superficial endometriosis. "</text>
  </threadedComment>
  <threadedComment ref="AB89" dT="2024-03-14T10:29:11.51" personId="{01EE2E0E-C94B-42D9-8503-6E49AE32CC4E}" id="{4700DFDC-54AF-41FD-847A-62A5C00C18CF}">
    <text>anteverted, retroflexed</text>
  </threadedComment>
  <threadedComment ref="BI89" dT="2024-03-14T10:34:43.37" personId="{01EE2E0E-C94B-42D9-8503-6E49AE32CC4E}" id="{63A4DAC0-C993-4567-A0D6-116D2CC87D8A}">
    <text>adherent to the uterus, ipsilateral pelvic sidewall (PSW), ipsilateral uterosacral ligament (USL) and rectum. </text>
  </threadedComment>
  <threadedComment ref="AB106" dT="2024-03-22T00:13:42.64" personId="{01EE2E0E-C94B-42D9-8503-6E49AE32CC4E}" id="{1CFB0EAD-2AE2-4EBB-A863-467AB2B8BAC8}">
    <text>anteverted, anteflexed</text>
  </threadedComment>
  <threadedComment ref="AO110" dT="2024-03-23T21:36:00.79" personId="{01EE2E0E-C94B-42D9-8503-6E49AE32CC4E}" id="{09BE88AB-E727-4748-82F7-ED39E79334C8}">
    <text xml:space="preserve">not sure if this is a typo in the report. </text>
  </threadedComment>
  <threadedComment ref="AB117" dT="2024-03-23T23:20:08.31" personId="{01EE2E0E-C94B-42D9-8503-6E49AE32CC4E}" id="{14816D09-0C6C-4079-B092-DB767540246F}">
    <text>retroverted and anteflexed</text>
  </threadedComment>
  <threadedComment ref="AB118" dT="2024-03-23T23:28:04.80" personId="{01EE2E0E-C94B-42D9-8503-6E49AE32CC4E}" id="{A28C54F7-A294-43EE-B594-A65441B8C2BD}">
    <text>anteverted, retroflexed</text>
  </threadedComment>
  <threadedComment ref="BV126" dT="2024-03-28T23:28:49.05" personId="{01EE2E0E-C94B-42D9-8503-6E49AE32CC4E}" id="{D445EB5C-4556-4C2A-AC6A-0C105A8E759A}">
    <text>not sure if this is the correct location for this comment.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943EC-4366-400B-B98C-8281F3CD2951}">
  <dimension ref="A1:BF116"/>
  <sheetViews>
    <sheetView topLeftCell="A6" workbookViewId="0">
      <selection activeCell="AQ27" sqref="AQ27"/>
    </sheetView>
  </sheetViews>
  <sheetFormatPr defaultColWidth="9.140625" defaultRowHeight="14.25"/>
  <cols>
    <col min="1" max="1" width="9.140625" style="14"/>
    <col min="2" max="2" width="11.140625" style="14" customWidth="1"/>
    <col min="3" max="4" width="9.140625" style="14"/>
    <col min="5" max="5" width="9.140625" style="232"/>
    <col min="6" max="11" width="9.140625" style="14"/>
    <col min="12" max="12" width="9.140625" style="231"/>
    <col min="13" max="21" width="9.140625" style="14"/>
    <col min="22" max="22" width="21" style="14" customWidth="1"/>
    <col min="23" max="23" width="9.140625" style="14"/>
    <col min="24" max="24" width="15.7109375" style="14" customWidth="1"/>
    <col min="25" max="25" width="12.42578125" style="14" customWidth="1"/>
    <col min="26" max="26" width="13.140625" style="14" customWidth="1"/>
    <col min="27" max="29" width="9.140625" style="14"/>
    <col min="30" max="30" width="13.28515625" style="14" customWidth="1"/>
    <col min="31" max="31" width="12.42578125" style="14" customWidth="1"/>
    <col min="32" max="36" width="9.140625" style="14"/>
    <col min="37" max="37" width="10.5703125" style="14" customWidth="1"/>
    <col min="38" max="38" width="11.140625" style="14" customWidth="1"/>
    <col min="39" max="51" width="9.140625" style="14"/>
    <col min="52" max="52" width="27.85546875" style="232" customWidth="1"/>
    <col min="53" max="53" width="15.28515625" style="232" customWidth="1"/>
    <col min="54" max="54" width="11.7109375" style="232" customWidth="1"/>
    <col min="55" max="57" width="27.85546875" style="232" customWidth="1"/>
    <col min="58" max="16384" width="9.140625" style="14"/>
  </cols>
  <sheetData>
    <row r="1" spans="1:58" ht="26.25">
      <c r="A1" s="266" t="s">
        <v>3</v>
      </c>
      <c r="B1" s="266"/>
      <c r="C1" s="266"/>
      <c r="D1" s="266"/>
      <c r="E1" s="266"/>
      <c r="F1" s="266"/>
      <c r="G1" s="266"/>
      <c r="H1" s="266"/>
      <c r="I1" s="266"/>
      <c r="J1" s="266"/>
      <c r="K1" s="266"/>
      <c r="L1" s="266"/>
      <c r="M1" s="266"/>
      <c r="N1" s="266"/>
      <c r="O1" s="266"/>
      <c r="P1" s="266"/>
    </row>
    <row r="2" spans="1:58">
      <c r="B2" s="653"/>
      <c r="C2" s="653"/>
      <c r="D2" s="653"/>
    </row>
    <row r="3" spans="1:58" ht="20.25">
      <c r="A3" s="654" t="s">
        <v>4</v>
      </c>
      <c r="B3" s="654"/>
      <c r="C3" s="654"/>
      <c r="D3" s="654"/>
      <c r="E3" s="654"/>
      <c r="F3" s="654"/>
      <c r="G3" s="654"/>
      <c r="H3" s="654"/>
      <c r="I3" s="654"/>
      <c r="J3" s="654"/>
      <c r="K3" s="654"/>
      <c r="L3" s="654"/>
      <c r="M3" s="654"/>
      <c r="N3" s="654"/>
      <c r="O3" s="654"/>
      <c r="P3" s="654"/>
      <c r="Q3" s="654"/>
      <c r="R3" s="654"/>
      <c r="S3" s="654"/>
      <c r="T3" s="654"/>
      <c r="U3" s="654"/>
      <c r="V3" s="654"/>
      <c r="W3" s="654"/>
      <c r="X3" s="654"/>
      <c r="Y3" s="654"/>
      <c r="Z3" s="654"/>
      <c r="AA3" s="654"/>
      <c r="AD3" s="655" t="s">
        <v>5</v>
      </c>
      <c r="AE3" s="655"/>
      <c r="AF3" s="655"/>
      <c r="AG3" s="655"/>
      <c r="AH3" s="655"/>
      <c r="AI3" s="655"/>
      <c r="AJ3" s="655"/>
      <c r="AK3" s="655"/>
      <c r="AL3" s="655"/>
      <c r="AM3" s="655"/>
      <c r="AN3" s="655"/>
      <c r="AZ3" s="14"/>
      <c r="BA3" s="14"/>
    </row>
    <row r="4" spans="1:58">
      <c r="B4" s="653"/>
      <c r="C4" s="653"/>
      <c r="D4" s="653"/>
      <c r="AZ4" s="199"/>
      <c r="BA4" s="14"/>
    </row>
    <row r="5" spans="1:58" ht="61.5" customHeight="1">
      <c r="AD5" s="656" t="s">
        <v>6</v>
      </c>
      <c r="AE5" s="656"/>
      <c r="AF5" s="656"/>
      <c r="AG5" s="656"/>
      <c r="AH5" s="656"/>
      <c r="AI5" s="656"/>
      <c r="AJ5" s="656"/>
      <c r="AK5" s="656"/>
      <c r="AL5" s="656"/>
      <c r="AM5" s="656"/>
      <c r="AN5" s="656"/>
      <c r="AZ5" s="14"/>
      <c r="BA5" s="14"/>
    </row>
    <row r="6" spans="1:58" ht="126">
      <c r="AD6" s="270" t="s">
        <v>7</v>
      </c>
      <c r="AE6" s="275" t="s">
        <v>8</v>
      </c>
      <c r="AF6" s="276" t="s">
        <v>9</v>
      </c>
      <c r="AG6" s="277" t="s">
        <v>10</v>
      </c>
      <c r="AH6" s="278" t="s">
        <v>11</v>
      </c>
      <c r="AI6" s="279" t="s">
        <v>12</v>
      </c>
      <c r="AJ6" s="280" t="s">
        <v>13</v>
      </c>
      <c r="AK6" s="281" t="s">
        <v>14</v>
      </c>
      <c r="AL6" s="282" t="s">
        <v>15</v>
      </c>
      <c r="AM6" s="283" t="s">
        <v>16</v>
      </c>
      <c r="AN6" s="309" t="s">
        <v>17</v>
      </c>
      <c r="AR6" s="114"/>
      <c r="AS6" s="233"/>
      <c r="AT6" s="114"/>
      <c r="AU6" s="114"/>
      <c r="AV6" s="114"/>
      <c r="AZ6" s="14"/>
      <c r="BA6" s="14"/>
      <c r="BB6" s="14"/>
    </row>
    <row r="7" spans="1:58" ht="15.75">
      <c r="AD7" s="267" t="s">
        <v>18</v>
      </c>
      <c r="AE7" s="271"/>
      <c r="AF7" s="271"/>
      <c r="AG7" s="271"/>
      <c r="AH7" s="271"/>
      <c r="AI7" s="268">
        <v>0</v>
      </c>
      <c r="AJ7" s="268">
        <v>443</v>
      </c>
      <c r="AK7" s="268">
        <v>365</v>
      </c>
      <c r="AL7" s="271"/>
      <c r="AM7" s="268">
        <v>183</v>
      </c>
      <c r="AN7" s="268">
        <v>0</v>
      </c>
      <c r="AQ7" s="228"/>
      <c r="AS7" s="234"/>
      <c r="AT7" s="235"/>
      <c r="AU7" s="234"/>
      <c r="AV7" s="234"/>
      <c r="AW7" s="234"/>
      <c r="AX7" s="234"/>
      <c r="AZ7" s="14"/>
      <c r="BA7" s="14"/>
    </row>
    <row r="8" spans="1:58" ht="15">
      <c r="AD8" s="268" t="s">
        <v>19</v>
      </c>
      <c r="AE8" s="268">
        <v>116</v>
      </c>
      <c r="AF8" s="268">
        <v>119</v>
      </c>
      <c r="AG8" s="268">
        <v>69</v>
      </c>
      <c r="AH8" s="272">
        <v>113</v>
      </c>
      <c r="AI8" s="268">
        <v>0</v>
      </c>
      <c r="AJ8" s="268">
        <v>191</v>
      </c>
      <c r="AK8" s="268">
        <v>191</v>
      </c>
      <c r="AL8" s="271"/>
      <c r="AM8" s="268">
        <v>191</v>
      </c>
      <c r="AN8" s="268">
        <v>0</v>
      </c>
      <c r="AT8" s="231"/>
      <c r="AU8" s="237"/>
      <c r="AV8" s="237"/>
      <c r="AW8" s="237"/>
      <c r="AX8" s="237"/>
      <c r="AZ8" s="14"/>
      <c r="BA8" s="14"/>
      <c r="BB8" s="14"/>
      <c r="BF8" s="232"/>
    </row>
    <row r="9" spans="1:58" ht="15">
      <c r="AD9" s="268" t="s">
        <v>20</v>
      </c>
      <c r="AE9" s="268">
        <v>77</v>
      </c>
      <c r="AF9" s="268">
        <v>71</v>
      </c>
      <c r="AG9" s="268">
        <v>0</v>
      </c>
      <c r="AH9" s="272">
        <v>69</v>
      </c>
      <c r="AI9" s="268">
        <v>0</v>
      </c>
      <c r="AJ9" s="271"/>
      <c r="AK9" s="271"/>
      <c r="AL9" s="271"/>
      <c r="AM9" s="271"/>
      <c r="AN9" s="271"/>
      <c r="AT9" s="239"/>
      <c r="AZ9" s="14"/>
      <c r="BA9" s="14"/>
      <c r="BB9" s="14"/>
      <c r="BF9" s="232"/>
    </row>
    <row r="10" spans="1:58" ht="45">
      <c r="AD10" s="268" t="s">
        <v>21</v>
      </c>
      <c r="AE10" s="268">
        <v>265</v>
      </c>
      <c r="AF10" s="268">
        <v>236</v>
      </c>
      <c r="AG10" s="268">
        <v>0</v>
      </c>
      <c r="AH10" s="272">
        <v>163</v>
      </c>
      <c r="AI10" s="268">
        <v>0</v>
      </c>
      <c r="AJ10" s="271"/>
      <c r="AK10" s="271"/>
      <c r="AL10" s="271"/>
      <c r="AM10" s="271"/>
      <c r="AN10" s="271"/>
      <c r="AT10" s="239"/>
      <c r="AZ10" s="14"/>
      <c r="BA10" s="14"/>
      <c r="BB10" s="14"/>
      <c r="BF10" s="232"/>
    </row>
    <row r="11" spans="1:58" ht="45">
      <c r="AD11" s="268" t="s">
        <v>22</v>
      </c>
      <c r="AE11" s="268">
        <v>36</v>
      </c>
      <c r="AF11" s="268">
        <v>49</v>
      </c>
      <c r="AG11" s="268">
        <v>0</v>
      </c>
      <c r="AH11" s="272">
        <v>46</v>
      </c>
      <c r="AI11" s="268">
        <v>0</v>
      </c>
      <c r="AJ11" s="271"/>
      <c r="AK11" s="271"/>
      <c r="AL11" s="271"/>
      <c r="AM11" s="271"/>
      <c r="AN11" s="271"/>
      <c r="AT11" s="239"/>
      <c r="AZ11" s="14"/>
      <c r="BA11" s="14"/>
      <c r="BB11" s="14"/>
      <c r="BF11" s="232"/>
    </row>
    <row r="12" spans="1:58" ht="30">
      <c r="AD12" s="268" t="s">
        <v>23</v>
      </c>
      <c r="AE12" s="268">
        <v>11</v>
      </c>
      <c r="AF12" s="268">
        <v>11</v>
      </c>
      <c r="AG12" s="268">
        <v>9</v>
      </c>
      <c r="AH12" s="272">
        <v>10</v>
      </c>
      <c r="AI12" s="268">
        <v>0</v>
      </c>
      <c r="AJ12" s="268">
        <v>3</v>
      </c>
      <c r="AK12" s="268">
        <v>2</v>
      </c>
      <c r="AL12" s="268">
        <v>0</v>
      </c>
      <c r="AM12" s="268">
        <v>0</v>
      </c>
      <c r="AN12" s="268">
        <v>0</v>
      </c>
      <c r="AT12" s="239"/>
      <c r="AZ12" s="14"/>
      <c r="BA12" s="14"/>
      <c r="BB12" s="14"/>
      <c r="BF12" s="232"/>
    </row>
    <row r="13" spans="1:58" ht="15">
      <c r="AD13" s="268" t="s">
        <v>24</v>
      </c>
      <c r="AE13" s="274">
        <v>14</v>
      </c>
      <c r="AF13" s="274">
        <v>14</v>
      </c>
      <c r="AG13" s="268">
        <v>0</v>
      </c>
      <c r="AH13" s="272">
        <v>11</v>
      </c>
      <c r="AI13" s="268">
        <v>0</v>
      </c>
      <c r="AJ13" s="271"/>
      <c r="AK13" s="271"/>
      <c r="AL13" s="271"/>
      <c r="AM13" s="271"/>
      <c r="AN13" s="271"/>
      <c r="AO13" s="241" t="s">
        <v>25</v>
      </c>
      <c r="AT13" s="239"/>
      <c r="AZ13" s="14"/>
      <c r="BA13" s="14"/>
      <c r="BB13" s="14"/>
      <c r="BF13" s="232"/>
    </row>
    <row r="14" spans="1:58" ht="30">
      <c r="AD14" s="268" t="s">
        <v>26</v>
      </c>
      <c r="AE14" s="268">
        <v>13</v>
      </c>
      <c r="AF14" s="268">
        <v>9</v>
      </c>
      <c r="AG14" s="268">
        <v>9</v>
      </c>
      <c r="AH14" s="272">
        <v>5</v>
      </c>
      <c r="AI14" s="268">
        <v>0</v>
      </c>
      <c r="AJ14" s="268">
        <v>1</v>
      </c>
      <c r="AK14" s="268">
        <v>0</v>
      </c>
      <c r="AL14" s="268">
        <v>0</v>
      </c>
      <c r="AM14" s="268">
        <v>0</v>
      </c>
      <c r="AN14" s="268">
        <v>0</v>
      </c>
      <c r="AT14" s="239"/>
      <c r="AZ14" s="14"/>
      <c r="BA14" s="14"/>
      <c r="BB14" s="14"/>
      <c r="BF14" s="232"/>
    </row>
    <row r="15" spans="1:58" ht="15">
      <c r="AD15" s="268" t="s">
        <v>27</v>
      </c>
      <c r="AE15" s="268">
        <v>22</v>
      </c>
      <c r="AF15" s="268">
        <v>25</v>
      </c>
      <c r="AG15" s="268">
        <v>0</v>
      </c>
      <c r="AH15" s="272">
        <v>21</v>
      </c>
      <c r="AI15" s="268">
        <v>0</v>
      </c>
      <c r="AJ15" s="271"/>
      <c r="AK15" s="271"/>
      <c r="AL15" s="271"/>
      <c r="AM15" s="271"/>
      <c r="AN15" s="271"/>
      <c r="AT15" s="239"/>
      <c r="AZ15" s="14"/>
      <c r="BA15" s="14"/>
      <c r="BB15" s="14"/>
      <c r="BF15" s="232"/>
    </row>
    <row r="16" spans="1:58" ht="15">
      <c r="AD16" s="268" t="s">
        <v>28</v>
      </c>
      <c r="AE16" s="268">
        <v>1</v>
      </c>
      <c r="AF16" s="268">
        <v>9</v>
      </c>
      <c r="AG16" s="268">
        <v>0</v>
      </c>
      <c r="AH16" s="272">
        <v>4</v>
      </c>
      <c r="AI16" s="268">
        <v>0</v>
      </c>
      <c r="AJ16" s="268">
        <v>0</v>
      </c>
      <c r="AK16" s="268">
        <v>2</v>
      </c>
      <c r="AL16" s="268">
        <v>0</v>
      </c>
      <c r="AM16" s="268">
        <v>0</v>
      </c>
      <c r="AN16" s="268">
        <v>0</v>
      </c>
      <c r="AT16" s="239"/>
      <c r="AW16" s="241"/>
      <c r="AX16" s="241"/>
      <c r="AZ16" s="14"/>
      <c r="BA16" s="14"/>
      <c r="BB16" s="14"/>
      <c r="BF16" s="232"/>
    </row>
    <row r="17" spans="22:58" ht="15">
      <c r="AD17" s="273" t="s">
        <v>29</v>
      </c>
      <c r="AE17" s="273">
        <f>AE7+AE8+AE9+AE10+AE11+AE12+AE13+AE14+AE15+AE16</f>
        <v>555</v>
      </c>
      <c r="AF17" s="273">
        <f t="shared" ref="AF17:AN17" si="0">AF7+AF8+AF9+AF10+AF11+AF12+AF13+AF14+AF15+AF16</f>
        <v>543</v>
      </c>
      <c r="AG17" s="273">
        <f t="shared" si="0"/>
        <v>87</v>
      </c>
      <c r="AH17" s="273">
        <f t="shared" si="0"/>
        <v>442</v>
      </c>
      <c r="AI17" s="273">
        <f t="shared" si="0"/>
        <v>0</v>
      </c>
      <c r="AJ17" s="273">
        <f t="shared" si="0"/>
        <v>638</v>
      </c>
      <c r="AK17" s="273">
        <f t="shared" si="0"/>
        <v>560</v>
      </c>
      <c r="AL17" s="273">
        <f>AL7+AL8+AL9+AL10+AL11+AL12+AL13+AL14+AL15+AL16</f>
        <v>0</v>
      </c>
      <c r="AM17" s="273">
        <f>AM7+AM8+AM9+AM10+AM11+AM12+AM13+AM14+AM15+AM16</f>
        <v>374</v>
      </c>
      <c r="AN17" s="273">
        <f t="shared" si="0"/>
        <v>0</v>
      </c>
      <c r="AZ17" s="14"/>
      <c r="BA17" s="14"/>
      <c r="BB17" s="14"/>
      <c r="BF17" s="232"/>
    </row>
    <row r="18" spans="22:58">
      <c r="AZ18" s="14"/>
      <c r="BA18" s="14"/>
      <c r="BB18" s="14"/>
      <c r="BF18" s="232"/>
    </row>
    <row r="19" spans="22:58">
      <c r="AI19" s="231"/>
      <c r="AZ19" s="14"/>
      <c r="BA19" s="14"/>
    </row>
    <row r="20" spans="22:58">
      <c r="AZ20" s="14"/>
      <c r="BA20" s="14"/>
    </row>
    <row r="21" spans="22:58" ht="15.75">
      <c r="AD21" s="647" t="s">
        <v>30</v>
      </c>
      <c r="AE21" s="648"/>
      <c r="AF21" s="648"/>
      <c r="AG21" s="648"/>
      <c r="AH21" s="648"/>
      <c r="AI21" s="648"/>
      <c r="AJ21" s="648"/>
      <c r="AK21" s="648"/>
      <c r="AL21" s="648"/>
      <c r="AM21" s="648"/>
      <c r="AN21" s="648"/>
      <c r="AO21" s="284"/>
      <c r="AS21" s="229"/>
      <c r="AZ21" s="14"/>
      <c r="BA21" s="14"/>
    </row>
    <row r="22" spans="22:58" ht="105.75">
      <c r="W22" s="187"/>
      <c r="AD22" s="285" t="s">
        <v>31</v>
      </c>
      <c r="AE22" s="286" t="s">
        <v>8</v>
      </c>
      <c r="AF22" s="287" t="s">
        <v>9</v>
      </c>
      <c r="AG22" s="288" t="s">
        <v>10</v>
      </c>
      <c r="AH22" s="289" t="s">
        <v>32</v>
      </c>
      <c r="AI22" s="290" t="s">
        <v>12</v>
      </c>
      <c r="AJ22" s="291" t="s">
        <v>13</v>
      </c>
      <c r="AK22" s="292" t="s">
        <v>14</v>
      </c>
      <c r="AL22" s="293" t="s">
        <v>15</v>
      </c>
      <c r="AM22" s="294" t="s">
        <v>16</v>
      </c>
      <c r="AN22" s="310" t="s">
        <v>17</v>
      </c>
      <c r="AO22" s="295"/>
      <c r="AS22" s="188"/>
      <c r="AZ22" s="14"/>
      <c r="BA22" s="14"/>
    </row>
    <row r="23" spans="22:58" ht="15.75">
      <c r="W23" s="92"/>
      <c r="AD23" s="296" t="s">
        <v>19</v>
      </c>
      <c r="AE23" s="236">
        <v>14</v>
      </c>
      <c r="AF23" s="236">
        <v>15</v>
      </c>
      <c r="AG23" s="236">
        <v>0</v>
      </c>
      <c r="AH23" s="269">
        <v>15</v>
      </c>
      <c r="AI23" s="236">
        <v>0</v>
      </c>
      <c r="AJ23" s="236">
        <v>186</v>
      </c>
      <c r="AK23" s="236">
        <v>122</v>
      </c>
      <c r="AL23" s="240"/>
      <c r="AM23" s="236">
        <v>106</v>
      </c>
      <c r="AN23" s="236">
        <v>0</v>
      </c>
      <c r="AO23" s="297" t="s">
        <v>33</v>
      </c>
      <c r="AS23" s="188"/>
      <c r="AZ23" s="14"/>
      <c r="BA23" s="14"/>
    </row>
    <row r="24" spans="22:58" ht="15.75">
      <c r="W24" s="94"/>
      <c r="AD24" s="296" t="s">
        <v>20</v>
      </c>
      <c r="AE24" s="236">
        <v>181</v>
      </c>
      <c r="AF24" s="236">
        <v>173</v>
      </c>
      <c r="AG24" s="236">
        <v>0</v>
      </c>
      <c r="AH24" s="269">
        <v>70</v>
      </c>
      <c r="AI24" s="236">
        <v>0</v>
      </c>
      <c r="AJ24" s="298"/>
      <c r="AK24" s="298"/>
      <c r="AL24" s="240"/>
      <c r="AM24" s="298"/>
      <c r="AN24" s="240"/>
      <c r="AO24" s="295"/>
      <c r="AS24" s="230"/>
      <c r="AZ24" s="14"/>
    </row>
    <row r="25" spans="22:58" ht="30">
      <c r="W25" s="95"/>
      <c r="AD25" s="268" t="s">
        <v>34</v>
      </c>
      <c r="AE25" s="236">
        <v>2</v>
      </c>
      <c r="AF25" s="236">
        <v>0</v>
      </c>
      <c r="AG25" s="236">
        <v>0</v>
      </c>
      <c r="AH25" s="269">
        <v>0</v>
      </c>
      <c r="AI25" s="236">
        <v>0</v>
      </c>
      <c r="AJ25" s="298"/>
      <c r="AK25" s="298"/>
      <c r="AL25" s="240"/>
      <c r="AM25" s="298"/>
      <c r="AN25" s="240"/>
      <c r="AO25" s="295"/>
      <c r="AZ25" s="14"/>
    </row>
    <row r="26" spans="22:58" ht="15.75">
      <c r="V26" s="188"/>
      <c r="W26" s="95"/>
      <c r="AD26" s="296" t="s">
        <v>35</v>
      </c>
      <c r="AE26" s="236">
        <v>10</v>
      </c>
      <c r="AF26" s="236">
        <v>39</v>
      </c>
      <c r="AG26" s="236">
        <v>0</v>
      </c>
      <c r="AH26" s="269">
        <v>2</v>
      </c>
      <c r="AI26" s="236">
        <v>0</v>
      </c>
      <c r="AJ26" s="298"/>
      <c r="AK26" s="298"/>
      <c r="AL26" s="240"/>
      <c r="AM26" s="298"/>
      <c r="AN26" s="240"/>
      <c r="AO26" s="295"/>
      <c r="AZ26" s="14"/>
    </row>
    <row r="27" spans="22:58" ht="30.75">
      <c r="V27" s="188"/>
      <c r="W27" s="95"/>
      <c r="AD27" s="268" t="s">
        <v>36</v>
      </c>
      <c r="AE27" s="236">
        <v>2</v>
      </c>
      <c r="AF27" s="236">
        <v>0</v>
      </c>
      <c r="AG27" s="236">
        <v>0</v>
      </c>
      <c r="AH27" s="269">
        <v>0</v>
      </c>
      <c r="AI27" s="236">
        <v>0</v>
      </c>
      <c r="AJ27" s="298"/>
      <c r="AK27" s="298"/>
      <c r="AL27" s="240"/>
      <c r="AM27" s="298"/>
      <c r="AN27" s="240"/>
      <c r="AO27" s="295"/>
      <c r="AZ27" s="14"/>
    </row>
    <row r="28" spans="22:58" ht="15.75">
      <c r="V28" s="188"/>
      <c r="W28" s="95"/>
      <c r="AD28" s="296" t="s">
        <v>37</v>
      </c>
      <c r="AE28" s="236">
        <v>1</v>
      </c>
      <c r="AF28" s="236">
        <v>1</v>
      </c>
      <c r="AG28" s="236">
        <v>0</v>
      </c>
      <c r="AH28" s="269">
        <v>0</v>
      </c>
      <c r="AI28" s="236">
        <v>0</v>
      </c>
      <c r="AJ28" s="298"/>
      <c r="AK28" s="298"/>
      <c r="AL28" s="240"/>
      <c r="AM28" s="298"/>
      <c r="AN28" s="240"/>
      <c r="AO28" s="295"/>
      <c r="AZ28" s="14"/>
    </row>
    <row r="29" spans="22:58" ht="15.75">
      <c r="V29" s="188"/>
      <c r="W29" s="95"/>
      <c r="AD29" s="299" t="s">
        <v>29</v>
      </c>
      <c r="AE29" s="299">
        <f>AE23+AE24+AE25+AE26+AE27+AE28</f>
        <v>210</v>
      </c>
      <c r="AF29" s="299">
        <f t="shared" ref="AF29:AI29" si="1">AF23+AF24+AF25+AF26+AF27+AF28</f>
        <v>228</v>
      </c>
      <c r="AG29" s="299">
        <f t="shared" si="1"/>
        <v>0</v>
      </c>
      <c r="AH29" s="299">
        <f t="shared" si="1"/>
        <v>87</v>
      </c>
      <c r="AI29" s="299">
        <f t="shared" si="1"/>
        <v>0</v>
      </c>
      <c r="AJ29" s="299"/>
      <c r="AK29" s="299"/>
      <c r="AL29" s="243"/>
      <c r="AM29" s="299"/>
      <c r="AN29" s="243"/>
      <c r="AO29" s="295"/>
      <c r="AR29" s="233"/>
      <c r="AS29" s="114"/>
      <c r="AT29" s="114"/>
      <c r="AU29" s="114"/>
      <c r="AZ29" s="14"/>
    </row>
    <row r="30" spans="22:58" ht="15">
      <c r="AD30" s="295"/>
      <c r="AE30" s="295"/>
      <c r="AF30" s="295"/>
      <c r="AG30" s="295"/>
      <c r="AH30" s="295"/>
      <c r="AI30" s="295"/>
      <c r="AJ30" s="295"/>
      <c r="AK30" s="295"/>
      <c r="AL30" s="295"/>
      <c r="AM30" s="295"/>
      <c r="AN30" s="295"/>
      <c r="AO30" s="295"/>
      <c r="AR30" s="235"/>
      <c r="AS30" s="234"/>
      <c r="AT30" s="234"/>
      <c r="AU30" s="234"/>
      <c r="AZ30" s="14"/>
    </row>
    <row r="31" spans="22:58">
      <c r="AR31" s="231"/>
      <c r="AU31" s="241"/>
      <c r="AZ31" s="14"/>
    </row>
    <row r="32" spans="22:58">
      <c r="AR32" s="239"/>
      <c r="AU32" s="241"/>
      <c r="AZ32" s="14"/>
    </row>
    <row r="33" spans="30:52">
      <c r="AR33" s="239"/>
      <c r="AZ33" s="14"/>
    </row>
    <row r="34" spans="30:52">
      <c r="AR34" s="239"/>
      <c r="AZ34" s="14"/>
    </row>
    <row r="35" spans="30:52">
      <c r="AR35" s="239"/>
      <c r="AZ35" s="14"/>
    </row>
    <row r="36" spans="30:52">
      <c r="AR36" s="239"/>
      <c r="AZ36" s="14"/>
    </row>
    <row r="37" spans="30:52">
      <c r="AR37" s="239"/>
      <c r="AZ37" s="14"/>
    </row>
    <row r="38" spans="30:52" ht="15">
      <c r="AI38" s="244"/>
      <c r="AK38" s="199"/>
      <c r="AN38" s="199"/>
      <c r="AO38" s="199"/>
      <c r="AP38" s="199"/>
      <c r="AR38" s="239"/>
      <c r="AZ38" s="14"/>
    </row>
    <row r="39" spans="30:52" ht="15">
      <c r="AI39" s="244"/>
      <c r="AK39" s="199"/>
      <c r="AN39" s="244"/>
      <c r="AO39" s="199"/>
      <c r="AP39" s="199"/>
      <c r="AR39" s="239"/>
      <c r="AU39" s="241"/>
      <c r="AZ39" s="14"/>
    </row>
    <row r="40" spans="30:52">
      <c r="AZ40" s="14"/>
    </row>
    <row r="41" spans="30:52">
      <c r="AZ41" s="14"/>
    </row>
    <row r="42" spans="30:52">
      <c r="AZ42" s="14"/>
    </row>
    <row r="43" spans="30:52">
      <c r="AZ43" s="14"/>
    </row>
    <row r="44" spans="30:52">
      <c r="AZ44" s="14"/>
    </row>
    <row r="45" spans="30:52">
      <c r="AJ45" s="114"/>
      <c r="AM45" s="114"/>
      <c r="AN45" s="233"/>
      <c r="AZ45" s="14"/>
    </row>
    <row r="46" spans="30:52" ht="15">
      <c r="AJ46" s="234"/>
      <c r="AK46" s="228"/>
      <c r="AN46" s="245"/>
      <c r="AZ46" s="14"/>
    </row>
    <row r="47" spans="30:52" ht="20.25" customHeight="1">
      <c r="AD47" s="652" t="s">
        <v>38</v>
      </c>
      <c r="AE47" s="652"/>
      <c r="AF47" s="652"/>
      <c r="AK47" s="246"/>
      <c r="AL47" s="241"/>
      <c r="AZ47" s="14"/>
    </row>
    <row r="48" spans="30:52" ht="15.75">
      <c r="AD48" s="303"/>
      <c r="AE48" s="304" t="s">
        <v>39</v>
      </c>
      <c r="AF48" s="305" t="s">
        <v>40</v>
      </c>
      <c r="AG48" s="300"/>
      <c r="AK48" s="246"/>
      <c r="AL48" s="241"/>
      <c r="AZ48" s="14"/>
    </row>
    <row r="49" spans="30:52" ht="45">
      <c r="AD49" s="306" t="s">
        <v>41</v>
      </c>
      <c r="AE49" s="301">
        <v>402</v>
      </c>
      <c r="AF49" s="301">
        <v>244</v>
      </c>
      <c r="AG49" s="295"/>
      <c r="AZ49" s="14"/>
    </row>
    <row r="50" spans="30:52" ht="76.5" customHeight="1">
      <c r="AD50" s="307" t="s">
        <v>42</v>
      </c>
      <c r="AE50" s="301">
        <v>62</v>
      </c>
      <c r="AF50" s="301">
        <v>52</v>
      </c>
      <c r="AG50" s="295"/>
      <c r="AZ50" s="14"/>
    </row>
    <row r="51" spans="30:52" ht="30">
      <c r="AD51" s="308" t="s">
        <v>43</v>
      </c>
      <c r="AE51" s="301">
        <v>41</v>
      </c>
      <c r="AF51" s="301">
        <v>23</v>
      </c>
      <c r="AG51" s="224"/>
      <c r="AI51" s="233"/>
      <c r="AJ51" s="234"/>
      <c r="AZ51" s="14"/>
    </row>
    <row r="52" spans="30:52" ht="15">
      <c r="AD52" s="300"/>
      <c r="AE52" s="302"/>
      <c r="AF52" s="302"/>
      <c r="AG52" s="224"/>
      <c r="AI52" s="235"/>
      <c r="AZ52" s="14"/>
    </row>
    <row r="53" spans="30:52">
      <c r="AZ53" s="14"/>
    </row>
    <row r="54" spans="30:52">
      <c r="AZ54" s="14"/>
    </row>
    <row r="55" spans="30:52" ht="15">
      <c r="AJ55" s="244"/>
      <c r="AZ55" s="14"/>
    </row>
    <row r="56" spans="30:52">
      <c r="AZ56" s="14"/>
    </row>
    <row r="57" spans="30:52">
      <c r="AZ57" s="14"/>
    </row>
    <row r="58" spans="30:52">
      <c r="AZ58" s="14"/>
    </row>
    <row r="59" spans="30:52">
      <c r="AQ59" s="239"/>
      <c r="AZ59" s="14"/>
    </row>
    <row r="60" spans="30:52" ht="26.25" customHeight="1">
      <c r="AZ60" s="14"/>
    </row>
    <row r="61" spans="30:52" ht="21.75" customHeight="1">
      <c r="AD61" s="649" t="s">
        <v>44</v>
      </c>
      <c r="AE61" s="650"/>
      <c r="AF61" s="650"/>
      <c r="AG61" s="650"/>
      <c r="AH61" s="650"/>
      <c r="AI61" s="650"/>
      <c r="AJ61" s="650"/>
      <c r="AK61" s="650"/>
      <c r="AL61" s="650"/>
      <c r="AM61" s="651"/>
      <c r="AZ61" s="14"/>
    </row>
    <row r="62" spans="30:52" ht="57.75">
      <c r="AD62" s="311"/>
      <c r="AE62" s="247" t="s">
        <v>45</v>
      </c>
      <c r="AF62" s="248" t="s">
        <v>46</v>
      </c>
      <c r="AG62" s="249" t="s">
        <v>47</v>
      </c>
      <c r="AH62" s="250" t="s">
        <v>9</v>
      </c>
      <c r="AI62" s="251" t="s">
        <v>32</v>
      </c>
      <c r="AJ62" s="252" t="s">
        <v>48</v>
      </c>
      <c r="AK62" s="253" t="s">
        <v>49</v>
      </c>
      <c r="AL62" s="254" t="s">
        <v>50</v>
      </c>
      <c r="AM62" s="255" t="s">
        <v>16</v>
      </c>
      <c r="AZ62" s="14"/>
    </row>
    <row r="63" spans="30:52" ht="28.5">
      <c r="AD63" s="256" t="s">
        <v>51</v>
      </c>
      <c r="AE63" s="242">
        <v>46</v>
      </c>
      <c r="AF63" s="257"/>
      <c r="AG63" s="258"/>
      <c r="AH63" s="258"/>
      <c r="AI63" s="259"/>
      <c r="AJ63" s="258"/>
      <c r="AK63" s="258"/>
      <c r="AL63" s="260"/>
      <c r="AM63" s="257"/>
      <c r="AZ63" s="14"/>
    </row>
    <row r="64" spans="30:52" ht="42.75">
      <c r="AD64" s="261" t="s">
        <v>52</v>
      </c>
      <c r="AE64" s="242">
        <v>14</v>
      </c>
      <c r="AF64" s="257"/>
      <c r="AG64" s="258"/>
      <c r="AH64" s="258"/>
      <c r="AI64" s="259"/>
      <c r="AJ64" s="257"/>
      <c r="AK64" s="257"/>
      <c r="AL64" s="257"/>
      <c r="AM64" s="257"/>
      <c r="AZ64" s="14"/>
    </row>
    <row r="65" spans="30:52" ht="42.75">
      <c r="AD65" s="262" t="s">
        <v>53</v>
      </c>
      <c r="AE65" s="242">
        <v>23</v>
      </c>
      <c r="AF65" s="257"/>
      <c r="AG65" s="258"/>
      <c r="AH65" s="258"/>
      <c r="AI65" s="259"/>
      <c r="AJ65" s="257"/>
      <c r="AK65" s="257"/>
      <c r="AL65" s="257"/>
      <c r="AM65" s="257"/>
      <c r="AZ65" s="14"/>
    </row>
    <row r="66" spans="30:52" ht="42.75">
      <c r="AD66" s="263" t="s">
        <v>54</v>
      </c>
      <c r="AE66" s="236">
        <v>38</v>
      </c>
      <c r="AF66" s="242">
        <v>23</v>
      </c>
      <c r="AG66" s="236">
        <v>7</v>
      </c>
      <c r="AH66" s="236">
        <v>8</v>
      </c>
      <c r="AI66" s="238">
        <v>0</v>
      </c>
      <c r="AJ66" s="242">
        <v>38</v>
      </c>
      <c r="AK66" s="242">
        <v>0</v>
      </c>
      <c r="AL66" s="242">
        <v>0</v>
      </c>
      <c r="AM66" s="242">
        <v>0</v>
      </c>
      <c r="AN66" s="235"/>
      <c r="AP66" s="234"/>
      <c r="AZ66" s="14"/>
    </row>
    <row r="67" spans="30:52" ht="57">
      <c r="AD67" s="264" t="s">
        <v>55</v>
      </c>
      <c r="AE67" s="242">
        <v>14</v>
      </c>
      <c r="AF67" s="258"/>
      <c r="AG67" s="258"/>
      <c r="AH67" s="259"/>
      <c r="AI67" s="257"/>
      <c r="AJ67" s="257"/>
      <c r="AK67" s="257"/>
      <c r="AL67" s="257"/>
      <c r="AM67" s="257"/>
      <c r="AN67" s="114"/>
      <c r="AO67" s="239"/>
      <c r="AQ67" s="234"/>
      <c r="AZ67" s="14"/>
    </row>
    <row r="68" spans="30:52">
      <c r="AR68" s="234"/>
      <c r="AZ68" s="14"/>
    </row>
    <row r="69" spans="30:52">
      <c r="AZ69" s="14"/>
    </row>
    <row r="70" spans="30:52" ht="15">
      <c r="AJ70" s="244"/>
      <c r="AK70" s="244"/>
      <c r="AL70" s="241"/>
      <c r="AZ70" s="14"/>
    </row>
    <row r="71" spans="30:52" ht="15">
      <c r="AH71" s="244"/>
      <c r="AI71" s="239"/>
      <c r="AZ71" s="14"/>
    </row>
    <row r="72" spans="30:52" ht="15">
      <c r="AH72" s="244"/>
      <c r="AI72" s="239"/>
      <c r="AZ72" s="14"/>
    </row>
    <row r="73" spans="30:52" ht="15">
      <c r="AH73" s="244"/>
      <c r="AI73" s="239"/>
      <c r="AZ73" s="14"/>
    </row>
    <row r="74" spans="30:52" ht="15">
      <c r="AH74" s="244"/>
      <c r="AI74" s="239"/>
      <c r="AZ74" s="14"/>
    </row>
    <row r="75" spans="30:52" ht="15">
      <c r="AG75" s="244"/>
      <c r="AH75" s="244"/>
      <c r="AI75" s="239"/>
      <c r="AK75" s="239"/>
      <c r="AZ75" s="14"/>
    </row>
    <row r="76" spans="30:52">
      <c r="AG76" s="239"/>
      <c r="AZ76" s="14"/>
    </row>
    <row r="77" spans="30:52">
      <c r="AZ77" s="14"/>
    </row>
    <row r="78" spans="30:52">
      <c r="AZ78" s="14"/>
    </row>
    <row r="79" spans="30:52">
      <c r="AZ79" s="14"/>
    </row>
    <row r="80" spans="30:52">
      <c r="AZ80" s="14"/>
    </row>
    <row r="81" spans="23:52">
      <c r="AZ81" s="14"/>
    </row>
    <row r="82" spans="23:52">
      <c r="AZ82" s="14"/>
    </row>
    <row r="83" spans="23:52">
      <c r="W83" s="114"/>
      <c r="AZ83" s="14"/>
    </row>
    <row r="84" spans="23:52">
      <c r="W84" s="114"/>
      <c r="AZ84" s="14"/>
    </row>
    <row r="85" spans="23:52">
      <c r="W85" s="114"/>
      <c r="AZ85" s="14"/>
    </row>
    <row r="86" spans="23:52">
      <c r="W86" s="114"/>
      <c r="AZ86" s="14"/>
    </row>
    <row r="87" spans="23:52">
      <c r="W87" s="114"/>
      <c r="AZ87" s="14"/>
    </row>
    <row r="88" spans="23:52">
      <c r="W88" s="114"/>
      <c r="AZ88" s="14"/>
    </row>
    <row r="89" spans="23:52">
      <c r="AE89" s="201"/>
      <c r="AF89" s="312" t="s">
        <v>56</v>
      </c>
      <c r="AG89" s="313" t="s">
        <v>57</v>
      </c>
      <c r="AH89" s="314" t="s">
        <v>58</v>
      </c>
      <c r="AZ89" s="14"/>
    </row>
    <row r="90" spans="23:52" ht="15">
      <c r="AE90" s="200" t="s">
        <v>59</v>
      </c>
      <c r="AF90" s="201">
        <v>230</v>
      </c>
      <c r="AG90" s="201">
        <v>39</v>
      </c>
      <c r="AH90" s="202">
        <v>21</v>
      </c>
      <c r="AJ90" s="199" t="s">
        <v>60</v>
      </c>
      <c r="AZ90" s="14"/>
    </row>
    <row r="91" spans="23:52" ht="30">
      <c r="AE91" s="200" t="s">
        <v>61</v>
      </c>
      <c r="AF91" s="201" t="s">
        <v>62</v>
      </c>
      <c r="AG91" s="201">
        <v>33</v>
      </c>
      <c r="AH91" s="202">
        <v>12</v>
      </c>
      <c r="AJ91" s="14" t="s">
        <v>63</v>
      </c>
      <c r="AZ91" s="14"/>
    </row>
    <row r="92" spans="23:52" ht="45">
      <c r="AE92" s="200" t="s">
        <v>64</v>
      </c>
      <c r="AF92" s="201">
        <v>236</v>
      </c>
      <c r="AG92" s="201">
        <v>74</v>
      </c>
      <c r="AH92" s="202">
        <v>15</v>
      </c>
      <c r="AJ92" s="14" t="s">
        <v>65</v>
      </c>
      <c r="AZ92" s="14"/>
    </row>
    <row r="93" spans="23:52" ht="45">
      <c r="AE93" s="200" t="s">
        <v>66</v>
      </c>
      <c r="AF93" s="201">
        <v>109</v>
      </c>
      <c r="AG93" s="201">
        <v>121</v>
      </c>
      <c r="AH93" s="202">
        <v>10</v>
      </c>
      <c r="AZ93" s="14"/>
    </row>
    <row r="94" spans="23:52" ht="45">
      <c r="AE94" s="200" t="s">
        <v>67</v>
      </c>
      <c r="AF94" s="201">
        <v>409</v>
      </c>
      <c r="AG94" s="201">
        <v>244</v>
      </c>
      <c r="AH94" s="202" t="s">
        <v>68</v>
      </c>
      <c r="AZ94" s="14"/>
    </row>
    <row r="95" spans="23:52">
      <c r="AZ95" s="14"/>
    </row>
    <row r="96" spans="23:52">
      <c r="AL96" s="114"/>
      <c r="AM96" s="114"/>
      <c r="AN96" s="114"/>
      <c r="AZ96" s="14"/>
    </row>
    <row r="97" spans="34:52">
      <c r="AL97" s="114"/>
      <c r="AM97" s="265"/>
      <c r="AN97" s="114"/>
      <c r="AZ97" s="14"/>
    </row>
    <row r="98" spans="34:52">
      <c r="AL98" s="114"/>
      <c r="AM98" s="114"/>
      <c r="AN98" s="114"/>
      <c r="AZ98" s="14"/>
    </row>
    <row r="99" spans="34:52">
      <c r="AL99" s="114"/>
      <c r="AM99" s="114"/>
      <c r="AN99" s="114"/>
      <c r="AZ99" s="14"/>
    </row>
    <row r="100" spans="34:52">
      <c r="AZ100" s="14"/>
    </row>
    <row r="101" spans="34:52">
      <c r="AZ101" s="14"/>
    </row>
    <row r="102" spans="34:52">
      <c r="AZ102" s="14"/>
    </row>
    <row r="103" spans="34:52">
      <c r="AZ103" s="14"/>
    </row>
    <row r="104" spans="34:52">
      <c r="AZ104" s="14"/>
    </row>
    <row r="105" spans="34:52">
      <c r="AZ105" s="14"/>
    </row>
    <row r="106" spans="34:52">
      <c r="AZ106" s="14"/>
    </row>
    <row r="107" spans="34:52">
      <c r="AZ107" s="14"/>
    </row>
    <row r="108" spans="34:52">
      <c r="AZ108" s="14"/>
    </row>
    <row r="109" spans="34:52">
      <c r="AZ109" s="14"/>
    </row>
    <row r="112" spans="34:52">
      <c r="AH112" s="114"/>
    </row>
    <row r="113" spans="34:36">
      <c r="AH113" s="114"/>
      <c r="AI113" s="114"/>
      <c r="AJ113" s="114"/>
    </row>
    <row r="114" spans="34:36">
      <c r="AH114" s="114"/>
      <c r="AI114" s="265"/>
      <c r="AJ114" s="114"/>
    </row>
    <row r="115" spans="34:36">
      <c r="AH115" s="114"/>
      <c r="AI115" s="114"/>
      <c r="AJ115" s="114"/>
    </row>
    <row r="116" spans="34:36">
      <c r="AH116" s="114"/>
      <c r="AI116" s="114"/>
      <c r="AJ116" s="114"/>
    </row>
  </sheetData>
  <mergeCells count="8">
    <mergeCell ref="AD21:AN21"/>
    <mergeCell ref="AD61:AM61"/>
    <mergeCell ref="AD47:AF47"/>
    <mergeCell ref="B2:D2"/>
    <mergeCell ref="B4:D4"/>
    <mergeCell ref="A3:AA3"/>
    <mergeCell ref="AD3:AN3"/>
    <mergeCell ref="AD5:AN5"/>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1C003-D3F0-495A-9078-A176F71554D5}">
  <sheetPr>
    <tabColor theme="8" tint="0.79998168889431442"/>
  </sheetPr>
  <dimension ref="A1:OK709"/>
  <sheetViews>
    <sheetView tabSelected="1" workbookViewId="0">
      <pane xSplit="2" ySplit="1" topLeftCell="S11" activePane="bottomRight" state="frozen"/>
      <selection pane="topRight"/>
      <selection pane="bottomLeft"/>
      <selection pane="bottomRight" activeCell="AB33" sqref="AB33"/>
    </sheetView>
  </sheetViews>
  <sheetFormatPr defaultColWidth="9.140625" defaultRowHeight="15" customHeight="1"/>
  <cols>
    <col min="1" max="1" width="10.28515625" style="420" customWidth="1"/>
    <col min="2" max="2" width="9.140625" style="420" customWidth="1"/>
    <col min="3" max="5" width="10.5703125" style="420" hidden="1" customWidth="1"/>
    <col min="6" max="6" width="11.140625" style="420" customWidth="1"/>
    <col min="7" max="19" width="11.7109375" style="420" customWidth="1"/>
    <col min="20" max="20" width="6.7109375" style="419" customWidth="1"/>
    <col min="21" max="23" width="10.5703125" style="420" customWidth="1"/>
    <col min="24" max="25" width="11.5703125" style="420" customWidth="1"/>
    <col min="26" max="26" width="10.5703125" style="420" customWidth="1"/>
    <col min="27" max="27" width="11.7109375" style="452" customWidth="1"/>
    <col min="28" max="28" width="11.7109375" style="420" customWidth="1"/>
    <col min="29" max="29" width="11.7109375" style="627" customWidth="1"/>
    <col min="30" max="48" width="11.7109375" style="420" customWidth="1"/>
    <col min="49" max="49" width="11.7109375" style="452" customWidth="1"/>
    <col min="50" max="54" width="11.7109375" style="420" customWidth="1"/>
    <col min="55" max="55" width="11.7109375" style="452" customWidth="1"/>
    <col min="56" max="61" width="11.7109375" style="420" customWidth="1"/>
    <col min="62" max="62" width="14.7109375" style="420" customWidth="1"/>
    <col min="63" max="63" width="12.85546875" style="420" customWidth="1"/>
    <col min="64" max="64" width="11.7109375" style="420" customWidth="1"/>
    <col min="65" max="69" width="12.28515625" style="420" customWidth="1"/>
    <col min="70" max="70" width="13.7109375" style="420" customWidth="1"/>
    <col min="71" max="71" width="12.28515625" style="420" customWidth="1"/>
    <col min="72" max="73" width="11.7109375" style="420" customWidth="1"/>
    <col min="74" max="74" width="26.42578125" style="420" customWidth="1"/>
    <col min="75" max="75" width="44.85546875" style="420" customWidth="1"/>
    <col min="76" max="86" width="11.7109375" style="420" customWidth="1"/>
    <col min="87" max="87" width="13.42578125" style="420" customWidth="1"/>
    <col min="88" max="89" width="11.7109375" style="420" customWidth="1"/>
    <col min="90" max="94" width="12.28515625" style="420" customWidth="1"/>
    <col min="95" max="95" width="13.85546875" style="420" customWidth="1"/>
    <col min="96" max="98" width="11.7109375" style="420" customWidth="1"/>
    <col min="99" max="99" width="16.85546875" style="420" customWidth="1"/>
    <col min="100" max="100" width="35.85546875" style="420" customWidth="1"/>
    <col min="101" max="106" width="11.7109375" style="420" customWidth="1"/>
    <col min="107" max="107" width="14" style="420" customWidth="1"/>
    <col min="108" max="111" width="11.7109375" style="420" customWidth="1"/>
    <col min="112" max="112" width="12.28515625" style="420" customWidth="1"/>
    <col min="113" max="113" width="12.7109375" style="420" customWidth="1"/>
    <col min="114" max="114" width="11.7109375" style="420" customWidth="1"/>
    <col min="115" max="115" width="12.28515625" style="452" customWidth="1"/>
    <col min="116" max="133" width="12.28515625" style="420" customWidth="1"/>
    <col min="134" max="137" width="11.7109375" style="420" customWidth="1"/>
    <col min="138" max="138" width="12.7109375" style="420" customWidth="1"/>
    <col min="139" max="173" width="11.7109375" style="420" customWidth="1"/>
    <col min="174" max="174" width="13.42578125" style="420" customWidth="1"/>
    <col min="175" max="175" width="13.85546875" style="420" customWidth="1"/>
    <col min="176" max="181" width="11.7109375" style="420" customWidth="1"/>
    <col min="182" max="182" width="13.85546875" style="420" customWidth="1"/>
    <col min="183" max="184" width="24.140625" style="420" customWidth="1"/>
    <col min="185" max="185" width="29.140625" style="420" customWidth="1"/>
    <col min="186" max="186" width="9" style="554" customWidth="1"/>
    <col min="187" max="187" width="8.140625" style="420" customWidth="1"/>
    <col min="188" max="188" width="19.42578125" style="420" customWidth="1"/>
    <col min="189" max="189" width="8.140625" style="420" customWidth="1"/>
    <col min="190" max="190" width="22.85546875" style="420" customWidth="1"/>
    <col min="191" max="191" width="7" style="420" customWidth="1"/>
    <col min="192" max="192" width="14.85546875" style="420" customWidth="1"/>
    <col min="193" max="193" width="8.140625" style="420" customWidth="1"/>
    <col min="194" max="194" width="17" style="420" customWidth="1"/>
    <col min="195" max="195" width="7.140625" style="420" customWidth="1"/>
    <col min="196" max="196" width="30.5703125" style="420" customWidth="1"/>
    <col min="197" max="197" width="8.140625" style="420" customWidth="1"/>
    <col min="198" max="198" width="35.140625" style="420" customWidth="1"/>
    <col min="199" max="199" width="3.85546875" style="420" customWidth="1"/>
    <col min="200" max="200" width="4.5703125" style="596" customWidth="1"/>
    <col min="201" max="201" width="18.42578125" style="420" customWidth="1"/>
    <col min="202" max="202" width="5.140625" style="420" customWidth="1"/>
    <col min="203" max="203" width="15.85546875" style="420" customWidth="1"/>
    <col min="204" max="205" width="8.85546875" style="420" customWidth="1"/>
    <col min="206" max="206" width="7.28515625" style="420" customWidth="1"/>
    <col min="207" max="207" width="13.28515625" style="420" customWidth="1"/>
    <col min="208" max="208" width="5.5703125" style="420" customWidth="1"/>
    <col min="209" max="209" width="14" style="420" customWidth="1"/>
    <col min="210" max="210" width="8.85546875" style="420" customWidth="1"/>
    <col min="211" max="211" width="27.5703125" style="420" customWidth="1"/>
    <col min="212" max="212" width="8.85546875" style="420" customWidth="1"/>
    <col min="213" max="213" width="23.28515625" style="420" customWidth="1"/>
    <col min="214" max="214" width="8.85546875" style="420" customWidth="1"/>
    <col min="215" max="215" width="22.28515625" style="420" customWidth="1"/>
    <col min="216" max="216" width="10.5703125" style="420" customWidth="1"/>
    <col min="217" max="217" width="22.85546875" style="420" customWidth="1"/>
    <col min="218" max="218" width="10.5703125" style="420" customWidth="1"/>
    <col min="219" max="219" width="22.85546875" style="420" customWidth="1"/>
    <col min="220" max="220" width="10.5703125" style="420" customWidth="1"/>
    <col min="221" max="221" width="23.5703125" style="420" customWidth="1"/>
    <col min="222" max="222" width="10.5703125" style="420" customWidth="1"/>
    <col min="223" max="223" width="23.85546875" style="420" customWidth="1"/>
    <col min="224" max="224" width="10.5703125" style="420" customWidth="1"/>
    <col min="225" max="225" width="22.140625" style="420" customWidth="1"/>
    <col min="226" max="226" width="3.85546875" style="420" customWidth="1"/>
    <col min="227" max="227" width="10" style="420" customWidth="1"/>
    <col min="228" max="228" width="27.28515625" style="420" customWidth="1"/>
    <col min="229" max="229" width="10" style="420" customWidth="1"/>
    <col min="230" max="230" width="22.7109375" style="420" customWidth="1"/>
    <col min="231" max="231" width="10" style="420" customWidth="1"/>
    <col min="232" max="232" width="23.85546875" style="420" customWidth="1"/>
    <col min="233" max="233" width="10" style="420" customWidth="1"/>
    <col min="234" max="234" width="24.42578125" style="420" customWidth="1"/>
    <col min="235" max="235" width="3.42578125" style="420" customWidth="1"/>
    <col min="236" max="237" width="9.140625" style="420" bestFit="1" customWidth="1"/>
    <col min="238" max="238" width="9.140625" style="420" customWidth="1"/>
    <col min="239" max="239" width="24.140625" style="420" customWidth="1"/>
    <col min="240" max="240" width="6.28515625" style="420" customWidth="1"/>
    <col min="241" max="241" width="33" style="420" customWidth="1"/>
    <col min="242" max="242" width="9.140625" style="420" bestFit="1" customWidth="1"/>
    <col min="243" max="243" width="22.5703125" style="420" customWidth="1"/>
    <col min="244" max="244" width="9.140625" style="420" customWidth="1"/>
    <col min="245" max="245" width="12.42578125" style="420" customWidth="1"/>
    <col min="246" max="246" width="9.140625" style="420" bestFit="1" customWidth="1"/>
    <col min="247" max="247" width="22.85546875" style="420" customWidth="1"/>
    <col min="248" max="248" width="4" style="420" customWidth="1"/>
    <col min="249" max="249" width="9.140625" style="420" bestFit="1" customWidth="1"/>
    <col min="250" max="250" width="22.28515625" style="420" customWidth="1"/>
    <col min="251" max="251" width="9.140625" style="420" customWidth="1"/>
    <col min="252" max="252" width="26.42578125" style="420" customWidth="1"/>
    <col min="253" max="253" width="8.140625" style="420" customWidth="1"/>
    <col min="254" max="254" width="26.5703125" style="420" customWidth="1"/>
    <col min="255" max="255" width="17.28515625" style="420" customWidth="1"/>
    <col min="256" max="256" width="7.7109375" style="420" customWidth="1"/>
    <col min="257" max="257" width="11.140625" style="420" customWidth="1"/>
    <col min="258" max="258" width="8.140625" style="420" customWidth="1"/>
    <col min="259" max="260" width="15.42578125" style="420" customWidth="1"/>
    <col min="261" max="261" width="9.7109375" style="420" customWidth="1"/>
    <col min="262" max="262" width="21.140625" style="420" customWidth="1"/>
    <col min="263" max="263" width="7.140625" style="420" customWidth="1"/>
    <col min="264" max="264" width="21.28515625" style="420" customWidth="1"/>
    <col min="265" max="265" width="7.140625" style="420" customWidth="1"/>
    <col min="266" max="266" width="18.85546875" style="420" customWidth="1"/>
    <col min="267" max="267" width="17.85546875" style="420" customWidth="1"/>
    <col min="268" max="268" width="7.140625" style="420" customWidth="1"/>
    <col min="269" max="269" width="26" style="420" customWidth="1"/>
    <col min="270" max="270" width="7.140625" style="420" customWidth="1"/>
    <col min="271" max="271" width="31.42578125" style="420" customWidth="1"/>
    <col min="272" max="272" width="19.140625" style="420" customWidth="1"/>
    <col min="273" max="273" width="3.42578125" style="420" customWidth="1"/>
    <col min="274" max="274" width="7.28515625" style="420" customWidth="1"/>
    <col min="275" max="275" width="21.42578125" style="420" customWidth="1"/>
    <col min="276" max="276" width="7.28515625" style="420" customWidth="1"/>
    <col min="277" max="277" width="26.28515625" style="420" customWidth="1"/>
    <col min="278" max="278" width="7.28515625" style="420" customWidth="1"/>
    <col min="279" max="279" width="27.7109375" style="420" customWidth="1"/>
    <col min="280" max="280" width="14.140625" style="420" customWidth="1"/>
    <col min="281" max="281" width="6.28515625" style="420" customWidth="1"/>
    <col min="282" max="282" width="11.42578125" style="420" customWidth="1"/>
    <col min="283" max="283" width="6.28515625" style="420" customWidth="1"/>
    <col min="284" max="285" width="15.28515625" style="420" customWidth="1"/>
    <col min="286" max="286" width="6.28515625" style="425" customWidth="1"/>
    <col min="287" max="287" width="20.85546875" style="420" customWidth="1"/>
    <col min="288" max="288" width="6.28515625" style="420" customWidth="1"/>
    <col min="289" max="289" width="18.5703125" style="420" customWidth="1"/>
    <col min="290" max="290" width="6.28515625" style="420" customWidth="1"/>
    <col min="291" max="291" width="19.140625" style="420" customWidth="1"/>
    <col min="292" max="292" width="18.5703125" style="420" customWidth="1"/>
    <col min="293" max="293" width="6.28515625" style="420" customWidth="1"/>
    <col min="294" max="294" width="21.140625" style="420" customWidth="1"/>
    <col min="295" max="295" width="16.140625" style="420" customWidth="1"/>
    <col min="296" max="296" width="9.140625" style="420" customWidth="1"/>
    <col min="297" max="297" width="27.28515625" style="420" customWidth="1"/>
    <col min="298" max="298" width="20.42578125" style="420" customWidth="1"/>
    <col min="299" max="299" width="3" style="420" customWidth="1"/>
    <col min="300" max="300" width="5.140625" style="420" customWidth="1"/>
    <col min="301" max="301" width="17.85546875" style="420" customWidth="1"/>
    <col min="302" max="302" width="7.140625" style="420" customWidth="1"/>
    <col min="303" max="303" width="17.28515625" style="420" customWidth="1"/>
    <col min="304" max="304" width="7.85546875" style="420" customWidth="1"/>
    <col min="305" max="305" width="17.28515625" style="420" customWidth="1"/>
    <col min="306" max="306" width="7.140625" style="420" customWidth="1"/>
    <col min="307" max="307" width="17.28515625" style="420" customWidth="1"/>
    <col min="308" max="308" width="2.7109375" style="420" customWidth="1"/>
    <col min="309" max="309" width="6.85546875" style="420" customWidth="1"/>
    <col min="310" max="310" width="25.140625" style="420" customWidth="1"/>
    <col min="311" max="311" width="8" style="420" customWidth="1"/>
    <col min="312" max="312" width="26.28515625" style="420" customWidth="1"/>
    <col min="313" max="313" width="15" style="420" customWidth="1"/>
    <col min="314" max="314" width="8.5703125" style="420" customWidth="1"/>
    <col min="315" max="315" width="23.42578125" style="420" customWidth="1"/>
    <col min="316" max="316" width="2.5703125" style="420" customWidth="1"/>
    <col min="317" max="317" width="5.7109375" style="420" customWidth="1"/>
    <col min="318" max="318" width="22" style="420" customWidth="1"/>
    <col min="319" max="319" width="6.140625" style="420" customWidth="1"/>
    <col min="320" max="320" width="19.85546875" style="420" customWidth="1"/>
    <col min="321" max="321" width="7.85546875" style="420" customWidth="1"/>
    <col min="322" max="324" width="19.85546875" style="420" customWidth="1"/>
    <col min="325" max="325" width="5.140625" style="420" customWidth="1"/>
    <col min="326" max="326" width="7.140625" style="420" customWidth="1"/>
    <col min="327" max="330" width="19.5703125" style="420" customWidth="1"/>
    <col min="331" max="331" width="5.7109375" style="420" customWidth="1"/>
    <col min="332" max="332" width="20" style="420" customWidth="1"/>
    <col min="333" max="335" width="20.85546875" style="420" customWidth="1"/>
    <col min="336" max="336" width="8" style="420" customWidth="1"/>
    <col min="337" max="337" width="29.7109375" style="420" customWidth="1"/>
    <col min="338" max="338" width="20.85546875" style="420" customWidth="1"/>
    <col min="339" max="339" width="4.85546875" style="420" customWidth="1"/>
    <col min="340" max="340" width="5.7109375" style="420" customWidth="1"/>
    <col min="341" max="341" width="47.7109375" style="420" customWidth="1"/>
    <col min="342" max="342" width="18.140625" style="420" customWidth="1"/>
    <col min="343" max="343" width="5.85546875" style="420" customWidth="1"/>
    <col min="344" max="346" width="20.42578125" style="420" customWidth="1"/>
    <col min="347" max="347" width="13.140625" style="420" customWidth="1"/>
    <col min="348" max="348" width="3.7109375" style="420" customWidth="1"/>
    <col min="349" max="349" width="7.5703125" style="420" customWidth="1"/>
    <col min="350" max="350" width="20.42578125" style="420" customWidth="1"/>
    <col min="351" max="351" width="3" style="420" customWidth="1"/>
    <col min="352" max="352" width="7.42578125" style="420" customWidth="1"/>
    <col min="353" max="353" width="18.5703125" style="420" customWidth="1"/>
    <col min="354" max="354" width="13.85546875" style="420" customWidth="1"/>
    <col min="355" max="355" width="18.140625" style="420" customWidth="1"/>
    <col min="356" max="356" width="16" style="420" customWidth="1"/>
    <col min="357" max="357" width="3" style="420" customWidth="1"/>
    <col min="358" max="358" width="6.42578125" style="420" customWidth="1"/>
    <col min="359" max="359" width="16.85546875" style="420" customWidth="1"/>
    <col min="360" max="360" width="16.140625" style="420" customWidth="1"/>
    <col min="361" max="361" width="24.85546875" style="420" customWidth="1"/>
    <col min="362" max="362" width="14.42578125" style="421" customWidth="1"/>
    <col min="363" max="363" width="3" style="421" customWidth="1"/>
    <col min="364" max="364" width="6" style="420" customWidth="1"/>
    <col min="365" max="365" width="17" style="420" customWidth="1"/>
    <col min="366" max="366" width="14.5703125" style="420" customWidth="1"/>
    <col min="367" max="367" width="15.85546875" style="420" customWidth="1"/>
    <col min="368" max="368" width="6.28515625" style="420" customWidth="1"/>
    <col min="369" max="369" width="15.85546875" style="420" customWidth="1"/>
    <col min="370" max="370" width="14.5703125" style="420" customWidth="1"/>
    <col min="371" max="371" width="3.140625" style="420" customWidth="1"/>
    <col min="372" max="372" width="6" style="420" customWidth="1"/>
    <col min="373" max="373" width="17.28515625" style="420" customWidth="1"/>
    <col min="374" max="374" width="14.5703125" style="420" customWidth="1"/>
    <col min="375" max="375" width="22.7109375" style="420" customWidth="1"/>
    <col min="376" max="376" width="7.28515625" style="420" customWidth="1"/>
    <col min="377" max="377" width="15.85546875" style="420" customWidth="1"/>
    <col min="378" max="378" width="10.7109375" style="420" customWidth="1"/>
    <col min="379" max="379" width="3.140625" style="420" customWidth="1"/>
    <col min="380" max="380" width="6" style="420" customWidth="1"/>
    <col min="381" max="381" width="16.85546875" style="420" customWidth="1"/>
    <col min="382" max="382" width="14.28515625" style="420" customWidth="1"/>
    <col min="383" max="383" width="15.140625" style="420" customWidth="1"/>
    <col min="384" max="384" width="6.5703125" style="420" customWidth="1"/>
    <col min="385" max="385" width="17.28515625" style="420" customWidth="1"/>
    <col min="386" max="386" width="10" style="420" customWidth="1"/>
    <col min="387" max="387" width="3" style="420" customWidth="1"/>
    <col min="388" max="388" width="5.140625" style="420" customWidth="1"/>
    <col min="389" max="389" width="19.140625" style="420" customWidth="1"/>
    <col min="390" max="391" width="20.140625" style="420" customWidth="1"/>
    <col min="392" max="392" width="14.85546875" style="420" customWidth="1"/>
    <col min="393" max="393" width="3" style="420" customWidth="1"/>
    <col min="394" max="394" width="5.7109375" style="420" customWidth="1"/>
    <col min="395" max="395" width="19.28515625" style="420" customWidth="1"/>
    <col min="396" max="396" width="19.140625" style="420" customWidth="1"/>
    <col min="397" max="397" width="6" style="420" customWidth="1"/>
    <col min="398" max="398" width="22.5703125" style="420" customWidth="1"/>
    <col min="399" max="399" width="19.42578125" style="420" customWidth="1"/>
    <col min="400" max="400" width="14.85546875" style="420" customWidth="1"/>
    <col min="401" max="401" width="7.7109375" style="420" customWidth="1"/>
    <col min="402" max="16384" width="9.140625" style="420"/>
  </cols>
  <sheetData>
    <row r="1" spans="1:401" s="407" customFormat="1" ht="61.5" customHeight="1">
      <c r="A1" s="367" t="s">
        <v>452</v>
      </c>
      <c r="B1" s="368" t="s">
        <v>666</v>
      </c>
      <c r="C1" s="367" t="s">
        <v>667</v>
      </c>
      <c r="D1" s="367" t="s">
        <v>668</v>
      </c>
      <c r="E1" s="367" t="s">
        <v>669</v>
      </c>
      <c r="F1" s="369" t="s">
        <v>670</v>
      </c>
      <c r="G1" s="369" t="s">
        <v>671</v>
      </c>
      <c r="H1" s="369" t="s">
        <v>672</v>
      </c>
      <c r="I1" s="369" t="s">
        <v>673</v>
      </c>
      <c r="J1" s="369" t="s">
        <v>674</v>
      </c>
      <c r="K1" s="369" t="s">
        <v>675</v>
      </c>
      <c r="L1" s="369" t="s">
        <v>676</v>
      </c>
      <c r="M1" s="369" t="s">
        <v>677</v>
      </c>
      <c r="N1" s="369" t="s">
        <v>678</v>
      </c>
      <c r="O1" s="369" t="s">
        <v>679</v>
      </c>
      <c r="P1" s="369" t="s">
        <v>72</v>
      </c>
      <c r="Q1" s="369" t="s">
        <v>680</v>
      </c>
      <c r="R1" s="369" t="s">
        <v>681</v>
      </c>
      <c r="S1" s="369" t="s">
        <v>682</v>
      </c>
      <c r="T1" s="584" t="s">
        <v>683</v>
      </c>
      <c r="U1" s="367" t="s">
        <v>684</v>
      </c>
      <c r="V1" s="367" t="s">
        <v>685</v>
      </c>
      <c r="W1" s="367" t="s">
        <v>686</v>
      </c>
      <c r="X1" s="367" t="s">
        <v>687</v>
      </c>
      <c r="Y1" s="367" t="s">
        <v>688</v>
      </c>
      <c r="Z1" s="367" t="s">
        <v>689</v>
      </c>
      <c r="AA1" s="638" t="s">
        <v>690</v>
      </c>
      <c r="AB1" s="638" t="s">
        <v>691</v>
      </c>
      <c r="AC1" s="623" t="s">
        <v>692</v>
      </c>
      <c r="AD1" s="370" t="s">
        <v>693</v>
      </c>
      <c r="AE1" s="370" t="s">
        <v>694</v>
      </c>
      <c r="AF1" s="370" t="s">
        <v>695</v>
      </c>
      <c r="AG1" s="370" t="s">
        <v>696</v>
      </c>
      <c r="AH1" s="370" t="s">
        <v>697</v>
      </c>
      <c r="AI1" s="370" t="s">
        <v>698</v>
      </c>
      <c r="AJ1" s="370" t="s">
        <v>699</v>
      </c>
      <c r="AK1" s="365" t="s">
        <v>700</v>
      </c>
      <c r="AL1" s="365" t="s">
        <v>701</v>
      </c>
      <c r="AM1" s="370" t="s">
        <v>702</v>
      </c>
      <c r="AN1" s="366" t="s">
        <v>703</v>
      </c>
      <c r="AO1" s="371" t="s">
        <v>213</v>
      </c>
      <c r="AP1" s="365" t="s">
        <v>704</v>
      </c>
      <c r="AQ1" s="371" t="s">
        <v>705</v>
      </c>
      <c r="AR1" s="371" t="s">
        <v>706</v>
      </c>
      <c r="AS1" s="370" t="s">
        <v>707</v>
      </c>
      <c r="AT1" s="370" t="s">
        <v>708</v>
      </c>
      <c r="AU1" s="372" t="s">
        <v>709</v>
      </c>
      <c r="AV1" s="372" t="s">
        <v>710</v>
      </c>
      <c r="AW1" s="370" t="s">
        <v>711</v>
      </c>
      <c r="AX1" s="366" t="s">
        <v>712</v>
      </c>
      <c r="AY1" s="373" t="s">
        <v>713</v>
      </c>
      <c r="AZ1" s="373" t="s">
        <v>714</v>
      </c>
      <c r="BA1" s="373" t="s">
        <v>715</v>
      </c>
      <c r="BB1" s="373" t="s">
        <v>716</v>
      </c>
      <c r="BC1" s="374" t="s">
        <v>717</v>
      </c>
      <c r="BD1" s="567" t="s">
        <v>718</v>
      </c>
      <c r="BE1" s="567" t="s">
        <v>719</v>
      </c>
      <c r="BF1" s="568" t="s">
        <v>720</v>
      </c>
      <c r="BG1" s="567" t="s">
        <v>721</v>
      </c>
      <c r="BH1" s="375" t="s">
        <v>722</v>
      </c>
      <c r="BI1" s="375" t="s">
        <v>723</v>
      </c>
      <c r="BJ1" s="374" t="s">
        <v>724</v>
      </c>
      <c r="BK1" s="374" t="s">
        <v>725</v>
      </c>
      <c r="BL1" s="376" t="s">
        <v>726</v>
      </c>
      <c r="BM1" s="569" t="s">
        <v>727</v>
      </c>
      <c r="BN1" s="569" t="s">
        <v>728</v>
      </c>
      <c r="BO1" s="569" t="s">
        <v>729</v>
      </c>
      <c r="BP1" s="569" t="s">
        <v>730</v>
      </c>
      <c r="BQ1" s="569" t="s">
        <v>731</v>
      </c>
      <c r="BR1" s="374" t="s">
        <v>732</v>
      </c>
      <c r="BS1" s="374" t="s">
        <v>733</v>
      </c>
      <c r="BT1" s="374" t="s">
        <v>734</v>
      </c>
      <c r="BU1" s="374" t="s">
        <v>735</v>
      </c>
      <c r="BV1" s="570" t="s">
        <v>736</v>
      </c>
      <c r="BW1" s="373" t="s">
        <v>737</v>
      </c>
      <c r="BX1" s="377" t="s">
        <v>738</v>
      </c>
      <c r="BY1" s="377" t="s">
        <v>739</v>
      </c>
      <c r="BZ1" s="377" t="s">
        <v>740</v>
      </c>
      <c r="CA1" s="377" t="s">
        <v>741</v>
      </c>
      <c r="CB1" s="378" t="s">
        <v>742</v>
      </c>
      <c r="CC1" s="571" t="s">
        <v>743</v>
      </c>
      <c r="CD1" s="571" t="s">
        <v>744</v>
      </c>
      <c r="CE1" s="379" t="s">
        <v>745</v>
      </c>
      <c r="CF1" s="571" t="s">
        <v>746</v>
      </c>
      <c r="CG1" s="637" t="s">
        <v>747</v>
      </c>
      <c r="CH1" s="637" t="s">
        <v>748</v>
      </c>
      <c r="CI1" s="378" t="s">
        <v>749</v>
      </c>
      <c r="CJ1" s="378" t="s">
        <v>750</v>
      </c>
      <c r="CK1" s="637" t="s">
        <v>751</v>
      </c>
      <c r="CL1" s="379" t="s">
        <v>752</v>
      </c>
      <c r="CM1" s="379" t="s">
        <v>753</v>
      </c>
      <c r="CN1" s="379" t="s">
        <v>754</v>
      </c>
      <c r="CO1" s="379" t="s">
        <v>755</v>
      </c>
      <c r="CP1" s="379" t="s">
        <v>756</v>
      </c>
      <c r="CQ1" s="380" t="s">
        <v>757</v>
      </c>
      <c r="CR1" s="380" t="s">
        <v>758</v>
      </c>
      <c r="CS1" s="380" t="s">
        <v>759</v>
      </c>
      <c r="CT1" s="380" t="s">
        <v>760</v>
      </c>
      <c r="CU1" s="379" t="s">
        <v>761</v>
      </c>
      <c r="CV1" s="378" t="s">
        <v>762</v>
      </c>
      <c r="CW1" s="381" t="s">
        <v>763</v>
      </c>
      <c r="CX1" s="382" t="s">
        <v>764</v>
      </c>
      <c r="CY1" s="382" t="s">
        <v>765</v>
      </c>
      <c r="CZ1" s="383" t="s">
        <v>766</v>
      </c>
      <c r="DA1" s="572" t="s">
        <v>767</v>
      </c>
      <c r="DB1" s="572" t="s">
        <v>768</v>
      </c>
      <c r="DC1" s="572" t="s">
        <v>769</v>
      </c>
      <c r="DD1" s="573" t="s">
        <v>770</v>
      </c>
      <c r="DE1" s="573" t="s">
        <v>771</v>
      </c>
      <c r="DF1" s="573" t="s">
        <v>772</v>
      </c>
      <c r="DG1" s="573" t="s">
        <v>773</v>
      </c>
      <c r="DH1" s="385" t="s">
        <v>774</v>
      </c>
      <c r="DI1" s="385" t="s">
        <v>775</v>
      </c>
      <c r="DJ1" s="385" t="s">
        <v>776</v>
      </c>
      <c r="DK1" s="639" t="s">
        <v>777</v>
      </c>
      <c r="DL1" s="385" t="s">
        <v>778</v>
      </c>
      <c r="DM1" s="371" t="s">
        <v>779</v>
      </c>
      <c r="DN1" s="371" t="s">
        <v>780</v>
      </c>
      <c r="DO1" s="371" t="s">
        <v>781</v>
      </c>
      <c r="DP1" s="371" t="s">
        <v>782</v>
      </c>
      <c r="DQ1" s="371" t="s">
        <v>783</v>
      </c>
      <c r="DR1" s="371" t="s">
        <v>784</v>
      </c>
      <c r="DS1" s="639" t="s">
        <v>785</v>
      </c>
      <c r="DT1" s="639" t="s">
        <v>786</v>
      </c>
      <c r="DU1" s="639" t="s">
        <v>787</v>
      </c>
      <c r="DV1" s="639" t="s">
        <v>788</v>
      </c>
      <c r="DW1" s="639" t="s">
        <v>789</v>
      </c>
      <c r="DX1" s="639" t="s">
        <v>790</v>
      </c>
      <c r="DY1" s="371" t="s">
        <v>791</v>
      </c>
      <c r="DZ1" s="371" t="s">
        <v>792</v>
      </c>
      <c r="EA1" s="639" t="s">
        <v>793</v>
      </c>
      <c r="EB1" s="639" t="s">
        <v>794</v>
      </c>
      <c r="EC1" s="371" t="s">
        <v>795</v>
      </c>
      <c r="ED1" s="371" t="s">
        <v>796</v>
      </c>
      <c r="EE1" s="371" t="s">
        <v>797</v>
      </c>
      <c r="EF1" s="371" t="s">
        <v>798</v>
      </c>
      <c r="EG1" s="371" t="s">
        <v>799</v>
      </c>
      <c r="EH1" s="371" t="s">
        <v>800</v>
      </c>
      <c r="EI1" s="576" t="s">
        <v>801</v>
      </c>
      <c r="EJ1" s="576" t="s">
        <v>802</v>
      </c>
      <c r="EK1" s="574" t="s">
        <v>803</v>
      </c>
      <c r="EL1" s="574" t="s">
        <v>804</v>
      </c>
      <c r="EM1" s="574" t="s">
        <v>805</v>
      </c>
      <c r="EN1" s="574" t="s">
        <v>806</v>
      </c>
      <c r="EO1" s="574" t="s">
        <v>807</v>
      </c>
      <c r="EP1" s="574" t="s">
        <v>808</v>
      </c>
      <c r="EQ1" s="576" t="s">
        <v>809</v>
      </c>
      <c r="ER1" s="577" t="s">
        <v>810</v>
      </c>
      <c r="ES1" s="577" t="s">
        <v>811</v>
      </c>
      <c r="ET1" s="577" t="s">
        <v>812</v>
      </c>
      <c r="EU1" s="384" t="s">
        <v>813</v>
      </c>
      <c r="EV1" s="384" t="s">
        <v>814</v>
      </c>
      <c r="EW1" s="574" t="s">
        <v>815</v>
      </c>
      <c r="EX1" s="574" t="s">
        <v>816</v>
      </c>
      <c r="EY1" s="574" t="s">
        <v>817</v>
      </c>
      <c r="EZ1" s="574" t="s">
        <v>818</v>
      </c>
      <c r="FA1" s="574" t="s">
        <v>819</v>
      </c>
      <c r="FB1" s="574" t="s">
        <v>820</v>
      </c>
      <c r="FC1" s="574" t="s">
        <v>821</v>
      </c>
      <c r="FD1" s="385" t="s">
        <v>822</v>
      </c>
      <c r="FE1" s="639" t="s">
        <v>823</v>
      </c>
      <c r="FF1" s="639" t="s">
        <v>824</v>
      </c>
      <c r="FG1" s="385" t="s">
        <v>825</v>
      </c>
      <c r="FH1" s="385" t="s">
        <v>826</v>
      </c>
      <c r="FI1" s="384" t="s">
        <v>827</v>
      </c>
      <c r="FJ1" s="639" t="s">
        <v>828</v>
      </c>
      <c r="FK1" s="575" t="s">
        <v>829</v>
      </c>
      <c r="FL1" s="575" t="s">
        <v>830</v>
      </c>
      <c r="FM1" s="575" t="s">
        <v>831</v>
      </c>
      <c r="FN1" s="575" t="s">
        <v>832</v>
      </c>
      <c r="FO1" s="575" t="s">
        <v>833</v>
      </c>
      <c r="FP1" s="575" t="s">
        <v>834</v>
      </c>
      <c r="FQ1" s="371" t="s">
        <v>835</v>
      </c>
      <c r="FR1" s="639" t="s">
        <v>836</v>
      </c>
      <c r="FS1" s="639" t="s">
        <v>837</v>
      </c>
      <c r="FT1" s="639" t="s">
        <v>838</v>
      </c>
      <c r="FU1" s="639" t="s">
        <v>839</v>
      </c>
      <c r="FV1" s="639" t="s">
        <v>840</v>
      </c>
      <c r="FW1" s="639" t="s">
        <v>841</v>
      </c>
      <c r="FX1" s="371" t="s">
        <v>842</v>
      </c>
      <c r="FY1" s="574" t="s">
        <v>843</v>
      </c>
      <c r="FZ1" s="574" t="s">
        <v>844</v>
      </c>
      <c r="GA1" s="385" t="s">
        <v>845</v>
      </c>
      <c r="GB1" s="574" t="s">
        <v>846</v>
      </c>
      <c r="GC1" s="578" t="s">
        <v>847</v>
      </c>
      <c r="GD1" s="430" t="s">
        <v>848</v>
      </c>
      <c r="GE1" s="661" t="s">
        <v>673</v>
      </c>
      <c r="GF1" s="662"/>
      <c r="GG1" s="662" t="s">
        <v>674</v>
      </c>
      <c r="GH1" s="662"/>
      <c r="GI1" s="386" t="s">
        <v>849</v>
      </c>
      <c r="GJ1" s="386"/>
      <c r="GK1" s="386" t="s">
        <v>850</v>
      </c>
      <c r="GL1" s="386"/>
      <c r="GM1" s="670" t="s">
        <v>851</v>
      </c>
      <c r="GN1" s="670"/>
      <c r="GO1" s="670" t="s">
        <v>852</v>
      </c>
      <c r="GP1" s="670"/>
      <c r="GQ1" s="387"/>
      <c r="GR1" s="663" t="s">
        <v>690</v>
      </c>
      <c r="GS1" s="664"/>
      <c r="GT1" s="663" t="s">
        <v>691</v>
      </c>
      <c r="GU1" s="664"/>
      <c r="GV1" s="663" t="s">
        <v>693</v>
      </c>
      <c r="GW1" s="664"/>
      <c r="GX1" s="665" t="s">
        <v>853</v>
      </c>
      <c r="GY1" s="666"/>
      <c r="GZ1" s="665" t="s">
        <v>854</v>
      </c>
      <c r="HA1" s="666"/>
      <c r="HB1" s="665" t="s">
        <v>855</v>
      </c>
      <c r="HC1" s="667"/>
      <c r="HD1" s="668" t="s">
        <v>856</v>
      </c>
      <c r="HE1" s="669"/>
      <c r="HF1" s="663" t="s">
        <v>857</v>
      </c>
      <c r="HG1" s="664"/>
      <c r="HH1" s="663" t="s">
        <v>858</v>
      </c>
      <c r="HI1" s="664"/>
      <c r="HJ1" s="663" t="s">
        <v>859</v>
      </c>
      <c r="HK1" s="664"/>
      <c r="HL1" s="663" t="s">
        <v>860</v>
      </c>
      <c r="HM1" s="664"/>
      <c r="HN1" s="388" t="s">
        <v>861</v>
      </c>
      <c r="HO1" s="389"/>
      <c r="HP1" s="663" t="s">
        <v>862</v>
      </c>
      <c r="HQ1" s="664"/>
      <c r="HR1" s="387"/>
      <c r="HS1" s="663" t="s">
        <v>863</v>
      </c>
      <c r="HT1" s="664"/>
      <c r="HU1" s="663" t="s">
        <v>864</v>
      </c>
      <c r="HV1" s="664"/>
      <c r="HW1" s="663" t="s">
        <v>865</v>
      </c>
      <c r="HX1" s="664"/>
      <c r="HY1" s="663" t="s">
        <v>866</v>
      </c>
      <c r="HZ1" s="664"/>
      <c r="IA1" s="390"/>
      <c r="IB1" s="671" t="s">
        <v>867</v>
      </c>
      <c r="IC1" s="672"/>
      <c r="ID1" s="668" t="s">
        <v>868</v>
      </c>
      <c r="IE1" s="677"/>
      <c r="IF1" s="668" t="s">
        <v>869</v>
      </c>
      <c r="IG1" s="677"/>
      <c r="IH1" s="678" t="s">
        <v>870</v>
      </c>
      <c r="II1" s="679"/>
      <c r="IJ1" s="668" t="s">
        <v>871</v>
      </c>
      <c r="IK1" s="677"/>
      <c r="IL1" s="677" t="s">
        <v>872</v>
      </c>
      <c r="IM1" s="677"/>
      <c r="IN1" s="362"/>
      <c r="IO1" s="673" t="s">
        <v>713</v>
      </c>
      <c r="IP1" s="674"/>
      <c r="IQ1" s="673" t="s">
        <v>873</v>
      </c>
      <c r="IR1" s="674"/>
      <c r="IS1" s="673" t="s">
        <v>874</v>
      </c>
      <c r="IT1" s="674"/>
      <c r="IU1" s="391" t="s">
        <v>875</v>
      </c>
      <c r="IV1" s="392" t="s">
        <v>876</v>
      </c>
      <c r="IW1" s="393"/>
      <c r="IX1" s="392" t="s">
        <v>877</v>
      </c>
      <c r="IY1" s="394"/>
      <c r="IZ1" s="604" t="s">
        <v>878</v>
      </c>
      <c r="JA1" s="395" t="s">
        <v>879</v>
      </c>
      <c r="JB1" s="396"/>
      <c r="JC1" s="395" t="s">
        <v>880</v>
      </c>
      <c r="JD1" s="396"/>
      <c r="JE1" s="395" t="s">
        <v>881</v>
      </c>
      <c r="JF1" s="397"/>
      <c r="JG1" s="398" t="s">
        <v>882</v>
      </c>
      <c r="JH1" s="659" t="s">
        <v>883</v>
      </c>
      <c r="JI1" s="660"/>
      <c r="JJ1" s="659" t="s">
        <v>884</v>
      </c>
      <c r="JK1" s="660"/>
      <c r="JL1" s="398" t="s">
        <v>885</v>
      </c>
      <c r="JM1" s="390"/>
      <c r="JN1" s="399" t="s">
        <v>738</v>
      </c>
      <c r="JO1" s="399"/>
      <c r="JP1" s="400" t="s">
        <v>886</v>
      </c>
      <c r="JQ1" s="401"/>
      <c r="JR1" s="400" t="s">
        <v>887</v>
      </c>
      <c r="JS1" s="401"/>
      <c r="JT1" s="399" t="s">
        <v>888</v>
      </c>
      <c r="JU1" s="675" t="s">
        <v>889</v>
      </c>
      <c r="JV1" s="676"/>
      <c r="JW1" s="676" t="s">
        <v>890</v>
      </c>
      <c r="JX1" s="676"/>
      <c r="JY1" s="637" t="s">
        <v>891</v>
      </c>
      <c r="JZ1" s="676" t="s">
        <v>892</v>
      </c>
      <c r="KA1" s="676"/>
      <c r="KB1" s="680" t="s">
        <v>893</v>
      </c>
      <c r="KC1" s="680"/>
      <c r="KD1" s="680" t="s">
        <v>894</v>
      </c>
      <c r="KE1" s="680"/>
      <c r="KF1" s="402" t="s">
        <v>895</v>
      </c>
      <c r="KG1" s="681" t="s">
        <v>896</v>
      </c>
      <c r="KH1" s="682"/>
      <c r="KI1" s="403" t="s">
        <v>897</v>
      </c>
      <c r="KJ1" s="681" t="s">
        <v>898</v>
      </c>
      <c r="KK1" s="682"/>
      <c r="KL1" s="403" t="s">
        <v>735</v>
      </c>
      <c r="KM1" s="360"/>
      <c r="KN1" s="698" t="s">
        <v>763</v>
      </c>
      <c r="KO1" s="699"/>
      <c r="KP1" s="698" t="s">
        <v>764</v>
      </c>
      <c r="KQ1" s="699"/>
      <c r="KR1" s="707" t="s">
        <v>899</v>
      </c>
      <c r="KS1" s="708"/>
      <c r="KT1" s="709" t="s">
        <v>900</v>
      </c>
      <c r="KU1" s="710"/>
      <c r="KV1" s="387"/>
      <c r="KW1" s="683" t="s">
        <v>770</v>
      </c>
      <c r="KX1" s="684"/>
      <c r="KY1" s="685" t="s">
        <v>901</v>
      </c>
      <c r="KZ1" s="686"/>
      <c r="LA1" s="404" t="s">
        <v>902</v>
      </c>
      <c r="LB1" s="685" t="s">
        <v>903</v>
      </c>
      <c r="LC1" s="686"/>
      <c r="LD1" s="387"/>
      <c r="LE1" s="690" t="s">
        <v>904</v>
      </c>
      <c r="LF1" s="691"/>
      <c r="LG1" s="690" t="s">
        <v>905</v>
      </c>
      <c r="LH1" s="691"/>
      <c r="LI1" s="690" t="s">
        <v>906</v>
      </c>
      <c r="LJ1" s="691"/>
      <c r="LK1" s="431" t="s">
        <v>907</v>
      </c>
      <c r="LL1" s="432" t="s">
        <v>908</v>
      </c>
      <c r="LM1" s="433"/>
      <c r="LN1" s="687" t="s">
        <v>909</v>
      </c>
      <c r="LO1" s="687"/>
      <c r="LP1" s="434" t="s">
        <v>910</v>
      </c>
      <c r="LQ1" s="435" t="s">
        <v>911</v>
      </c>
      <c r="LR1" s="436" t="s">
        <v>912</v>
      </c>
      <c r="LS1" s="688" t="s">
        <v>913</v>
      </c>
      <c r="LT1" s="689"/>
      <c r="LU1" s="434" t="s">
        <v>914</v>
      </c>
      <c r="LV1" s="435" t="s">
        <v>915</v>
      </c>
      <c r="LW1" s="436" t="s">
        <v>916</v>
      </c>
      <c r="LX1" s="704" t="s">
        <v>917</v>
      </c>
      <c r="LY1" s="705"/>
      <c r="LZ1" s="437" t="s">
        <v>918</v>
      </c>
      <c r="MA1" s="405"/>
      <c r="MB1" s="406" t="s">
        <v>919</v>
      </c>
      <c r="MC1" s="406"/>
      <c r="MD1" s="582" t="s">
        <v>920</v>
      </c>
      <c r="ME1" s="688" t="s">
        <v>795</v>
      </c>
      <c r="MF1" s="701"/>
      <c r="MG1" s="434" t="s">
        <v>921</v>
      </c>
      <c r="MH1" s="435" t="s">
        <v>922</v>
      </c>
      <c r="MI1" s="435" t="s">
        <v>923</v>
      </c>
      <c r="MJ1" s="555"/>
      <c r="MK1" s="702" t="s">
        <v>924</v>
      </c>
      <c r="ML1" s="689"/>
      <c r="MM1" s="354"/>
      <c r="MN1" s="703" t="s">
        <v>925</v>
      </c>
      <c r="MO1" s="687"/>
      <c r="MP1" s="434" t="s">
        <v>926</v>
      </c>
      <c r="MQ1" s="435" t="s">
        <v>927</v>
      </c>
      <c r="MR1" s="640" t="s">
        <v>928</v>
      </c>
      <c r="MS1" s="555"/>
      <c r="MT1" s="704" t="s">
        <v>809</v>
      </c>
      <c r="MU1" s="705"/>
      <c r="MV1" s="434" t="s">
        <v>929</v>
      </c>
      <c r="MW1" s="435" t="s">
        <v>930</v>
      </c>
      <c r="MX1" s="438" t="s">
        <v>931</v>
      </c>
      <c r="MY1" s="556"/>
      <c r="MZ1" s="692" t="s">
        <v>815</v>
      </c>
      <c r="NA1" s="687"/>
      <c r="NB1" s="434" t="s">
        <v>932</v>
      </c>
      <c r="NC1" s="435" t="s">
        <v>933</v>
      </c>
      <c r="ND1" s="692" t="s">
        <v>820</v>
      </c>
      <c r="NE1" s="693"/>
      <c r="NF1" s="439" t="s">
        <v>934</v>
      </c>
      <c r="NG1" s="555"/>
      <c r="NH1" s="692" t="s">
        <v>822</v>
      </c>
      <c r="NI1" s="687"/>
      <c r="NJ1" s="434" t="s">
        <v>935</v>
      </c>
      <c r="NK1" s="435" t="s">
        <v>936</v>
      </c>
      <c r="NL1" s="692" t="s">
        <v>827</v>
      </c>
      <c r="NM1" s="693"/>
      <c r="NN1" s="439" t="s">
        <v>828</v>
      </c>
      <c r="NO1" s="555"/>
      <c r="NP1" s="692" t="s">
        <v>829</v>
      </c>
      <c r="NQ1" s="687"/>
      <c r="NR1" s="434" t="s">
        <v>937</v>
      </c>
      <c r="NS1" s="435" t="s">
        <v>938</v>
      </c>
      <c r="NT1" s="692" t="s">
        <v>834</v>
      </c>
      <c r="NU1" s="693"/>
      <c r="NV1" s="439" t="s">
        <v>835</v>
      </c>
      <c r="NW1" s="557"/>
      <c r="NX1" s="695" t="s">
        <v>939</v>
      </c>
      <c r="NY1" s="696"/>
      <c r="NZ1" s="435" t="s">
        <v>837</v>
      </c>
      <c r="OA1" s="640" t="s">
        <v>940</v>
      </c>
      <c r="OB1" s="439" t="s">
        <v>841</v>
      </c>
      <c r="OC1" s="555"/>
      <c r="OD1" s="692" t="s">
        <v>941</v>
      </c>
      <c r="OE1" s="697"/>
      <c r="OF1" s="434" t="s">
        <v>942</v>
      </c>
      <c r="OG1" s="690" t="s">
        <v>943</v>
      </c>
      <c r="OH1" s="694"/>
      <c r="OI1" s="434" t="s">
        <v>944</v>
      </c>
      <c r="OJ1" s="438" t="s">
        <v>845</v>
      </c>
      <c r="OK1" s="440" t="s">
        <v>945</v>
      </c>
    </row>
    <row r="2" spans="1:401" ht="12.75" hidden="1" customHeight="1">
      <c r="A2" s="429" t="s">
        <v>946</v>
      </c>
      <c r="B2" s="429"/>
      <c r="C2" s="429"/>
      <c r="D2" s="429"/>
      <c r="E2" s="429"/>
      <c r="F2" s="429"/>
      <c r="G2" s="429"/>
      <c r="H2" s="429"/>
      <c r="I2" s="429"/>
      <c r="J2" s="429"/>
      <c r="K2" s="429"/>
      <c r="L2" s="429"/>
      <c r="M2" s="429"/>
      <c r="N2" s="429"/>
      <c r="O2" s="429"/>
      <c r="P2" s="429"/>
      <c r="Q2" s="429"/>
      <c r="R2" s="429"/>
      <c r="S2" s="429"/>
      <c r="T2" s="429"/>
      <c r="U2" s="429"/>
      <c r="V2" s="605"/>
      <c r="W2" s="429"/>
      <c r="X2" s="429"/>
      <c r="Y2" s="429"/>
      <c r="Z2" s="429"/>
      <c r="AA2" s="441"/>
      <c r="AB2" s="429"/>
      <c r="AC2" s="624"/>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42"/>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43"/>
      <c r="GE2" s="345">
        <v>0</v>
      </c>
      <c r="GF2" s="345" t="s">
        <v>947</v>
      </c>
      <c r="GG2" s="345">
        <v>0</v>
      </c>
      <c r="GH2" s="345" t="s">
        <v>947</v>
      </c>
      <c r="GI2" s="345">
        <v>0</v>
      </c>
      <c r="GJ2" s="345" t="s">
        <v>947</v>
      </c>
      <c r="GK2" s="345">
        <v>0</v>
      </c>
      <c r="GL2" s="345" t="s">
        <v>948</v>
      </c>
      <c r="GM2" s="345">
        <v>0</v>
      </c>
      <c r="GN2" s="345" t="s">
        <v>949</v>
      </c>
      <c r="GO2" s="345">
        <v>0</v>
      </c>
      <c r="GP2" s="345" t="s">
        <v>949</v>
      </c>
      <c r="GQ2" s="358"/>
      <c r="GR2" s="589">
        <v>1</v>
      </c>
      <c r="GS2" s="409" t="s">
        <v>950</v>
      </c>
      <c r="GT2" s="409">
        <v>1</v>
      </c>
      <c r="GU2" s="409" t="s">
        <v>951</v>
      </c>
      <c r="GV2" s="408">
        <v>0</v>
      </c>
      <c r="GW2" s="408" t="s">
        <v>952</v>
      </c>
      <c r="GX2" s="409">
        <v>0</v>
      </c>
      <c r="GY2" s="410" t="s">
        <v>953</v>
      </c>
      <c r="GZ2" s="408">
        <v>0</v>
      </c>
      <c r="HA2" s="408" t="s">
        <v>454</v>
      </c>
      <c r="HB2" s="409">
        <v>1</v>
      </c>
      <c r="HC2" s="410" t="s">
        <v>954</v>
      </c>
      <c r="HD2" s="408">
        <v>0</v>
      </c>
      <c r="HE2" s="408" t="s">
        <v>955</v>
      </c>
      <c r="HF2" s="408">
        <v>0</v>
      </c>
      <c r="HG2" s="408" t="s">
        <v>956</v>
      </c>
      <c r="HH2" s="408">
        <v>0</v>
      </c>
      <c r="HI2" s="408" t="s">
        <v>956</v>
      </c>
      <c r="HJ2" s="408">
        <v>0</v>
      </c>
      <c r="HK2" s="408" t="s">
        <v>956</v>
      </c>
      <c r="HL2" s="408">
        <v>0</v>
      </c>
      <c r="HM2" s="408" t="s">
        <v>956</v>
      </c>
      <c r="HN2" s="408">
        <v>0</v>
      </c>
      <c r="HO2" s="408" t="s">
        <v>956</v>
      </c>
      <c r="HP2" s="408">
        <v>0</v>
      </c>
      <c r="HQ2" s="408" t="s">
        <v>956</v>
      </c>
      <c r="HR2" s="360"/>
      <c r="HS2" s="408">
        <v>0</v>
      </c>
      <c r="HT2" s="410" t="s">
        <v>957</v>
      </c>
      <c r="HU2" s="408">
        <v>0</v>
      </c>
      <c r="HV2" s="408" t="s">
        <v>956</v>
      </c>
      <c r="HW2" s="408">
        <v>0</v>
      </c>
      <c r="HX2" s="408" t="s">
        <v>956</v>
      </c>
      <c r="HY2" s="408">
        <v>0</v>
      </c>
      <c r="HZ2" s="408" t="s">
        <v>956</v>
      </c>
      <c r="IA2" s="360"/>
      <c r="IB2" s="408">
        <v>0</v>
      </c>
      <c r="IC2" s="408" t="s">
        <v>948</v>
      </c>
      <c r="ID2" s="408">
        <v>0</v>
      </c>
      <c r="IE2" s="408" t="s">
        <v>958</v>
      </c>
      <c r="IF2" s="408">
        <v>0</v>
      </c>
      <c r="IG2" s="408" t="s">
        <v>958</v>
      </c>
      <c r="IH2" s="408">
        <v>0</v>
      </c>
      <c r="II2" s="408" t="s">
        <v>956</v>
      </c>
      <c r="IJ2" s="408">
        <v>1</v>
      </c>
      <c r="IK2" s="408" t="s">
        <v>959</v>
      </c>
      <c r="IL2" s="408">
        <v>0</v>
      </c>
      <c r="IM2" s="408" t="s">
        <v>956</v>
      </c>
      <c r="IN2" s="358"/>
      <c r="IO2" s="346">
        <v>0</v>
      </c>
      <c r="IP2" s="346" t="s">
        <v>960</v>
      </c>
      <c r="IQ2" s="346">
        <v>0</v>
      </c>
      <c r="IR2" s="346" t="s">
        <v>961</v>
      </c>
      <c r="IS2" s="617">
        <v>0</v>
      </c>
      <c r="IT2" s="616" t="s">
        <v>962</v>
      </c>
      <c r="IU2" s="346"/>
      <c r="IV2" s="346">
        <v>0</v>
      </c>
      <c r="IW2" s="346" t="s">
        <v>454</v>
      </c>
      <c r="IX2" s="346">
        <v>0</v>
      </c>
      <c r="IY2" s="346" t="s">
        <v>948</v>
      </c>
      <c r="IZ2" s="346"/>
      <c r="JA2" s="346">
        <v>0</v>
      </c>
      <c r="JB2" s="346" t="s">
        <v>963</v>
      </c>
      <c r="JC2" s="346">
        <v>0</v>
      </c>
      <c r="JD2" s="346" t="s">
        <v>963</v>
      </c>
      <c r="JE2" s="346">
        <v>0</v>
      </c>
      <c r="JF2" s="346" t="s">
        <v>963</v>
      </c>
      <c r="JG2" s="411" t="s">
        <v>964</v>
      </c>
      <c r="JH2" s="346">
        <v>0</v>
      </c>
      <c r="JI2" s="347" t="s">
        <v>965</v>
      </c>
      <c r="JJ2" s="348" t="s">
        <v>966</v>
      </c>
      <c r="JK2" s="349" t="s">
        <v>967</v>
      </c>
      <c r="JL2" s="346"/>
      <c r="JM2" s="360"/>
      <c r="JN2" s="352">
        <v>0</v>
      </c>
      <c r="JO2" s="352" t="s">
        <v>960</v>
      </c>
      <c r="JP2" s="352">
        <v>0</v>
      </c>
      <c r="JQ2" s="352" t="s">
        <v>961</v>
      </c>
      <c r="JR2" s="399">
        <v>0</v>
      </c>
      <c r="JS2" s="399" t="s">
        <v>962</v>
      </c>
      <c r="JT2" s="399"/>
      <c r="JU2" s="352">
        <v>0</v>
      </c>
      <c r="JV2" s="352" t="s">
        <v>454</v>
      </c>
      <c r="JW2" s="352">
        <v>0</v>
      </c>
      <c r="JX2" s="352" t="s">
        <v>948</v>
      </c>
      <c r="JY2" s="352"/>
      <c r="JZ2" s="412">
        <v>0</v>
      </c>
      <c r="KA2" s="352" t="s">
        <v>963</v>
      </c>
      <c r="KB2" s="352">
        <v>0</v>
      </c>
      <c r="KC2" s="352" t="s">
        <v>963</v>
      </c>
      <c r="KD2" s="352">
        <v>0</v>
      </c>
      <c r="KE2" s="352" t="s">
        <v>963</v>
      </c>
      <c r="KF2" s="413" t="s">
        <v>964</v>
      </c>
      <c r="KG2" s="352">
        <v>0</v>
      </c>
      <c r="KH2" s="352" t="s">
        <v>965</v>
      </c>
      <c r="KI2" s="352"/>
      <c r="KJ2" s="351" t="s">
        <v>966</v>
      </c>
      <c r="KK2" s="352" t="s">
        <v>967</v>
      </c>
      <c r="KL2" s="352"/>
      <c r="KM2" s="360"/>
      <c r="KN2" s="414">
        <v>0</v>
      </c>
      <c r="KO2" s="414" t="s">
        <v>963</v>
      </c>
      <c r="KP2" s="414">
        <v>0</v>
      </c>
      <c r="KQ2" s="414" t="s">
        <v>963</v>
      </c>
      <c r="KR2" s="414">
        <v>0</v>
      </c>
      <c r="KS2" s="414" t="s">
        <v>963</v>
      </c>
      <c r="KT2" s="414">
        <v>0</v>
      </c>
      <c r="KU2" s="414" t="s">
        <v>963</v>
      </c>
      <c r="KV2" s="358"/>
      <c r="KW2" s="353">
        <v>0</v>
      </c>
      <c r="KX2" s="353" t="s">
        <v>968</v>
      </c>
      <c r="KY2" s="619">
        <v>0</v>
      </c>
      <c r="KZ2" s="618" t="s">
        <v>969</v>
      </c>
      <c r="LA2" s="353"/>
      <c r="LB2" s="353">
        <v>0</v>
      </c>
      <c r="LC2" s="353" t="s">
        <v>970</v>
      </c>
      <c r="LD2" s="360"/>
      <c r="LE2" s="355">
        <v>0</v>
      </c>
      <c r="LF2" s="355" t="s">
        <v>971</v>
      </c>
      <c r="LG2" s="622">
        <v>0</v>
      </c>
      <c r="LH2" s="621" t="s">
        <v>972</v>
      </c>
      <c r="LI2" s="355">
        <v>0</v>
      </c>
      <c r="LJ2" s="355" t="s">
        <v>948</v>
      </c>
      <c r="LK2" s="354" t="s">
        <v>70</v>
      </c>
      <c r="LL2" s="356" t="s">
        <v>70</v>
      </c>
      <c r="LM2" s="657" t="s">
        <v>973</v>
      </c>
      <c r="LN2" s="355">
        <v>0</v>
      </c>
      <c r="LO2" s="355" t="s">
        <v>974</v>
      </c>
      <c r="LP2" s="356" t="s">
        <v>70</v>
      </c>
      <c r="LQ2" s="354" t="s">
        <v>70</v>
      </c>
      <c r="LR2" s="354" t="s">
        <v>70</v>
      </c>
      <c r="LS2" s="355">
        <v>0</v>
      </c>
      <c r="LT2" s="355" t="s">
        <v>974</v>
      </c>
      <c r="LU2" s="356" t="s">
        <v>70</v>
      </c>
      <c r="LV2" s="354" t="s">
        <v>70</v>
      </c>
      <c r="LW2" s="354" t="s">
        <v>70</v>
      </c>
      <c r="LX2" s="355">
        <v>0</v>
      </c>
      <c r="LY2" s="355" t="s">
        <v>975</v>
      </c>
      <c r="LZ2" s="354"/>
      <c r="MA2" s="706" t="s">
        <v>976</v>
      </c>
      <c r="MB2" s="355">
        <v>0</v>
      </c>
      <c r="MC2" s="356" t="s">
        <v>975</v>
      </c>
      <c r="MD2" s="415"/>
      <c r="ME2" s="356">
        <v>0</v>
      </c>
      <c r="MF2" s="354" t="s">
        <v>974</v>
      </c>
      <c r="MG2" s="356" t="s">
        <v>70</v>
      </c>
      <c r="MH2" s="354" t="s">
        <v>70</v>
      </c>
      <c r="MI2" s="354" t="s">
        <v>70</v>
      </c>
      <c r="MJ2" s="359"/>
      <c r="MK2" s="356">
        <v>0</v>
      </c>
      <c r="ML2" s="356" t="s">
        <v>963</v>
      </c>
      <c r="MM2" s="354"/>
      <c r="MN2" s="356">
        <v>0</v>
      </c>
      <c r="MO2" s="354" t="s">
        <v>977</v>
      </c>
      <c r="MP2" s="356" t="s">
        <v>70</v>
      </c>
      <c r="MQ2" s="354" t="s">
        <v>70</v>
      </c>
      <c r="MR2" s="354" t="s">
        <v>70</v>
      </c>
      <c r="MS2" s="359"/>
      <c r="MT2" s="356">
        <v>0</v>
      </c>
      <c r="MU2" s="354" t="s">
        <v>977</v>
      </c>
      <c r="MV2" s="356" t="s">
        <v>70</v>
      </c>
      <c r="MW2" s="354" t="s">
        <v>70</v>
      </c>
      <c r="MX2" s="444" t="s">
        <v>70</v>
      </c>
      <c r="MY2" s="361"/>
      <c r="MZ2" s="356">
        <v>0</v>
      </c>
      <c r="NA2" s="354" t="s">
        <v>977</v>
      </c>
      <c r="NB2" s="356" t="s">
        <v>70</v>
      </c>
      <c r="NC2" s="354" t="s">
        <v>70</v>
      </c>
      <c r="ND2" s="356">
        <v>0</v>
      </c>
      <c r="NE2" s="354" t="s">
        <v>977</v>
      </c>
      <c r="NF2" s="354" t="s">
        <v>70</v>
      </c>
      <c r="NG2" s="359"/>
      <c r="NH2" s="356">
        <v>0</v>
      </c>
      <c r="NI2" s="354" t="s">
        <v>977</v>
      </c>
      <c r="NJ2" s="356" t="s">
        <v>70</v>
      </c>
      <c r="NK2" s="354" t="s">
        <v>70</v>
      </c>
      <c r="NL2" s="356">
        <v>0</v>
      </c>
      <c r="NM2" s="354" t="s">
        <v>977</v>
      </c>
      <c r="NN2" s="354" t="s">
        <v>70</v>
      </c>
      <c r="NO2" s="359"/>
      <c r="NP2" s="356">
        <v>0</v>
      </c>
      <c r="NQ2" s="354" t="s">
        <v>977</v>
      </c>
      <c r="NR2" s="356" t="s">
        <v>70</v>
      </c>
      <c r="NS2" s="354" t="s">
        <v>70</v>
      </c>
      <c r="NT2" s="356">
        <v>0</v>
      </c>
      <c r="NU2" s="354" t="s">
        <v>977</v>
      </c>
      <c r="NV2" s="354" t="s">
        <v>70</v>
      </c>
      <c r="NW2" s="657" t="s">
        <v>978</v>
      </c>
      <c r="NX2" s="356">
        <v>0</v>
      </c>
      <c r="NY2" s="356" t="s">
        <v>979</v>
      </c>
      <c r="NZ2" s="356" t="s">
        <v>70</v>
      </c>
      <c r="OA2" s="354" t="s">
        <v>70</v>
      </c>
      <c r="OB2" s="354" t="s">
        <v>70</v>
      </c>
      <c r="OC2" s="359"/>
      <c r="OD2" s="356">
        <v>0</v>
      </c>
      <c r="OE2" s="354" t="s">
        <v>980</v>
      </c>
      <c r="OF2" s="354" t="s">
        <v>70</v>
      </c>
      <c r="OG2" s="356">
        <v>0</v>
      </c>
      <c r="OH2" s="354" t="s">
        <v>981</v>
      </c>
      <c r="OI2" s="354" t="s">
        <v>70</v>
      </c>
      <c r="OJ2" s="354" t="s">
        <v>70</v>
      </c>
      <c r="OK2" s="443"/>
    </row>
    <row r="3" spans="1:401" ht="12.75" hidden="1" customHeight="1">
      <c r="A3" s="429" t="s">
        <v>982</v>
      </c>
      <c r="B3" s="429"/>
      <c r="C3" s="700" t="s">
        <v>983</v>
      </c>
      <c r="D3" s="700"/>
      <c r="E3" s="700"/>
      <c r="F3" s="700"/>
      <c r="G3" s="700"/>
      <c r="H3" s="700"/>
      <c r="I3" s="700"/>
      <c r="J3" s="700"/>
      <c r="K3" s="700"/>
      <c r="L3" s="700"/>
      <c r="M3" s="700"/>
      <c r="N3" s="700"/>
      <c r="O3" s="429"/>
      <c r="P3" s="429"/>
      <c r="Q3" s="429"/>
      <c r="R3" s="429"/>
      <c r="S3" s="429"/>
      <c r="T3" s="429"/>
      <c r="U3" s="429"/>
      <c r="V3" s="605"/>
      <c r="W3" s="429"/>
      <c r="X3" s="429"/>
      <c r="Y3" s="429"/>
      <c r="Z3" s="429"/>
      <c r="AA3" s="429"/>
      <c r="AB3" s="429"/>
      <c r="AC3" s="624"/>
      <c r="AD3" s="429"/>
      <c r="AE3" s="429"/>
      <c r="AF3" s="429"/>
      <c r="AG3" s="429"/>
      <c r="AH3" s="429"/>
      <c r="AI3" s="429"/>
      <c r="AJ3" s="429"/>
      <c r="AK3" s="429"/>
      <c r="AL3" s="429"/>
      <c r="AM3" s="429"/>
      <c r="AN3" s="429"/>
      <c r="AO3" s="429"/>
      <c r="AP3" s="429"/>
      <c r="AQ3" s="429"/>
      <c r="AR3" s="429"/>
      <c r="AS3" s="429"/>
      <c r="AT3" s="429"/>
      <c r="AU3" s="429"/>
      <c r="AV3" s="429"/>
      <c r="AW3" s="429"/>
      <c r="AX3" s="429"/>
      <c r="AY3" s="429"/>
      <c r="AZ3" s="429"/>
      <c r="BA3" s="429"/>
      <c r="BB3" s="429"/>
      <c r="BC3" s="429"/>
      <c r="BD3" s="429"/>
      <c r="BE3" s="429"/>
      <c r="BF3" s="429"/>
      <c r="BG3" s="429"/>
      <c r="BH3" s="429"/>
      <c r="BI3" s="429"/>
      <c r="BJ3" s="429"/>
      <c r="BK3" s="429"/>
      <c r="BL3" s="429"/>
      <c r="BM3" s="429"/>
      <c r="BN3" s="429"/>
      <c r="BO3" s="429"/>
      <c r="BP3" s="429"/>
      <c r="BQ3" s="429"/>
      <c r="BR3" s="429"/>
      <c r="BS3" s="429"/>
      <c r="BT3" s="429"/>
      <c r="BU3" s="429"/>
      <c r="BV3" s="429"/>
      <c r="BW3" s="442"/>
      <c r="BX3" s="429"/>
      <c r="BY3" s="429"/>
      <c r="BZ3" s="429"/>
      <c r="CA3" s="429"/>
      <c r="CB3" s="429"/>
      <c r="CC3" s="429"/>
      <c r="CD3" s="429"/>
      <c r="CE3" s="429"/>
      <c r="CF3" s="429"/>
      <c r="CG3" s="429"/>
      <c r="CH3" s="429"/>
      <c r="CI3" s="429"/>
      <c r="CJ3" s="429"/>
      <c r="CK3" s="429"/>
      <c r="CL3" s="429"/>
      <c r="CM3" s="429"/>
      <c r="CN3" s="429"/>
      <c r="CO3" s="429"/>
      <c r="CP3" s="429"/>
      <c r="CQ3" s="429"/>
      <c r="CR3" s="429"/>
      <c r="CS3" s="429"/>
      <c r="CT3" s="429"/>
      <c r="CU3" s="429"/>
      <c r="CV3" s="429"/>
      <c r="CW3" s="429"/>
      <c r="CX3" s="429"/>
      <c r="CY3" s="429"/>
      <c r="CZ3" s="429"/>
      <c r="DA3" s="429"/>
      <c r="DB3" s="429"/>
      <c r="DC3" s="429"/>
      <c r="DD3" s="429"/>
      <c r="DE3" s="429"/>
      <c r="DF3" s="429"/>
      <c r="DG3" s="429"/>
      <c r="DH3" s="429"/>
      <c r="DI3" s="429"/>
      <c r="DJ3" s="429"/>
      <c r="DK3" s="429"/>
      <c r="DL3" s="429"/>
      <c r="DM3" s="429"/>
      <c r="DN3" s="429"/>
      <c r="DO3" s="429"/>
      <c r="DP3" s="429"/>
      <c r="DQ3" s="429"/>
      <c r="DR3" s="429"/>
      <c r="DS3" s="429"/>
      <c r="DT3" s="429"/>
      <c r="DU3" s="429"/>
      <c r="DV3" s="429"/>
      <c r="DW3" s="429"/>
      <c r="DX3" s="429"/>
      <c r="DY3" s="429"/>
      <c r="DZ3" s="429"/>
      <c r="EA3" s="429"/>
      <c r="EB3" s="429"/>
      <c r="EC3" s="429"/>
      <c r="ED3" s="429"/>
      <c r="EE3" s="429"/>
      <c r="EF3" s="429"/>
      <c r="EG3" s="429"/>
      <c r="EH3" s="429"/>
      <c r="EI3" s="429"/>
      <c r="EJ3" s="429"/>
      <c r="EK3" s="429"/>
      <c r="EL3" s="429"/>
      <c r="EM3" s="429"/>
      <c r="EN3" s="429"/>
      <c r="EO3" s="429"/>
      <c r="EP3" s="429"/>
      <c r="EQ3" s="429"/>
      <c r="ER3" s="429"/>
      <c r="ES3" s="429"/>
      <c r="ET3" s="429"/>
      <c r="EU3" s="429"/>
      <c r="EV3" s="429"/>
      <c r="EW3" s="429"/>
      <c r="EX3" s="429"/>
      <c r="EY3" s="429"/>
      <c r="EZ3" s="429"/>
      <c r="FA3" s="429"/>
      <c r="FB3" s="429"/>
      <c r="FC3" s="429"/>
      <c r="FD3" s="429"/>
      <c r="FE3" s="429"/>
      <c r="FF3" s="429"/>
      <c r="FG3" s="429"/>
      <c r="FH3" s="429"/>
      <c r="FI3" s="429"/>
      <c r="FJ3" s="429"/>
      <c r="FK3" s="429"/>
      <c r="FL3" s="429"/>
      <c r="FM3" s="429"/>
      <c r="FN3" s="429"/>
      <c r="FO3" s="429"/>
      <c r="FP3" s="429"/>
      <c r="FQ3" s="429"/>
      <c r="FR3" s="429"/>
      <c r="FS3" s="429"/>
      <c r="FT3" s="429"/>
      <c r="FU3" s="429"/>
      <c r="FV3" s="429"/>
      <c r="FW3" s="429"/>
      <c r="FX3" s="429"/>
      <c r="FY3" s="429"/>
      <c r="FZ3" s="429"/>
      <c r="GA3" s="429"/>
      <c r="GB3" s="429"/>
      <c r="GC3" s="429"/>
      <c r="GD3" s="443"/>
      <c r="GE3" s="345">
        <v>1</v>
      </c>
      <c r="GF3" s="345" t="s">
        <v>19</v>
      </c>
      <c r="GG3" s="345">
        <v>1</v>
      </c>
      <c r="GH3" s="416" t="s">
        <v>984</v>
      </c>
      <c r="GI3" s="345">
        <v>1</v>
      </c>
      <c r="GJ3" s="345" t="s">
        <v>985</v>
      </c>
      <c r="GK3" s="345">
        <v>1</v>
      </c>
      <c r="GL3" s="345" t="s">
        <v>986</v>
      </c>
      <c r="GM3" s="345">
        <v>1</v>
      </c>
      <c r="GN3" s="345" t="s">
        <v>987</v>
      </c>
      <c r="GO3" s="345">
        <v>4</v>
      </c>
      <c r="GP3" s="345" t="s">
        <v>988</v>
      </c>
      <c r="GQ3" s="358"/>
      <c r="GR3" s="589">
        <v>2</v>
      </c>
      <c r="GS3" s="409" t="s">
        <v>989</v>
      </c>
      <c r="GT3" s="409">
        <v>2</v>
      </c>
      <c r="GU3" s="409" t="s">
        <v>990</v>
      </c>
      <c r="GV3" s="408">
        <v>1</v>
      </c>
      <c r="GW3" s="408" t="s">
        <v>991</v>
      </c>
      <c r="GX3" s="409">
        <v>1</v>
      </c>
      <c r="GY3" s="410" t="s">
        <v>992</v>
      </c>
      <c r="GZ3" s="408">
        <v>1</v>
      </c>
      <c r="HA3" s="408" t="s">
        <v>426</v>
      </c>
      <c r="HB3" s="409">
        <v>2</v>
      </c>
      <c r="HC3" s="410" t="s">
        <v>993</v>
      </c>
      <c r="HD3" s="408">
        <v>1</v>
      </c>
      <c r="HE3" s="408" t="s">
        <v>994</v>
      </c>
      <c r="HF3" s="408">
        <v>1</v>
      </c>
      <c r="HG3" s="408" t="s">
        <v>426</v>
      </c>
      <c r="HH3" s="408">
        <v>1</v>
      </c>
      <c r="HI3" s="408" t="s">
        <v>426</v>
      </c>
      <c r="HJ3" s="408">
        <v>1</v>
      </c>
      <c r="HK3" s="408" t="s">
        <v>426</v>
      </c>
      <c r="HL3" s="408">
        <v>1</v>
      </c>
      <c r="HM3" s="408" t="s">
        <v>426</v>
      </c>
      <c r="HN3" s="408">
        <v>1</v>
      </c>
      <c r="HO3" s="408" t="s">
        <v>426</v>
      </c>
      <c r="HP3" s="408">
        <v>1</v>
      </c>
      <c r="HQ3" s="408" t="s">
        <v>426</v>
      </c>
      <c r="HR3" s="360"/>
      <c r="HS3" s="408">
        <v>1</v>
      </c>
      <c r="HT3" s="410" t="s">
        <v>995</v>
      </c>
      <c r="HU3" s="408">
        <v>1</v>
      </c>
      <c r="HV3" s="408" t="s">
        <v>426</v>
      </c>
      <c r="HW3" s="408">
        <v>1</v>
      </c>
      <c r="HX3" s="408" t="s">
        <v>426</v>
      </c>
      <c r="HY3" s="408">
        <v>1</v>
      </c>
      <c r="HZ3" s="408" t="s">
        <v>426</v>
      </c>
      <c r="IA3" s="360"/>
      <c r="IB3" s="408">
        <v>1</v>
      </c>
      <c r="IC3" s="408" t="s">
        <v>996</v>
      </c>
      <c r="ID3" s="408">
        <v>1</v>
      </c>
      <c r="IE3" s="408" t="s">
        <v>997</v>
      </c>
      <c r="IF3" s="408">
        <v>1</v>
      </c>
      <c r="IG3" s="408" t="s">
        <v>998</v>
      </c>
      <c r="IH3" s="408">
        <v>1</v>
      </c>
      <c r="II3" s="408" t="s">
        <v>426</v>
      </c>
      <c r="IJ3" s="408">
        <v>2</v>
      </c>
      <c r="IK3" s="408" t="s">
        <v>999</v>
      </c>
      <c r="IL3" s="408">
        <v>1</v>
      </c>
      <c r="IM3" s="408" t="s">
        <v>426</v>
      </c>
      <c r="IN3" s="358"/>
      <c r="IO3" s="346">
        <v>1</v>
      </c>
      <c r="IP3" s="346" t="s">
        <v>426</v>
      </c>
      <c r="IQ3" s="346">
        <v>1</v>
      </c>
      <c r="IR3" s="346" t="s">
        <v>1000</v>
      </c>
      <c r="IS3" s="346">
        <v>1</v>
      </c>
      <c r="IT3" s="346" t="s">
        <v>1001</v>
      </c>
      <c r="IU3" s="346"/>
      <c r="IV3" s="346">
        <v>1</v>
      </c>
      <c r="IW3" s="346" t="s">
        <v>426</v>
      </c>
      <c r="IX3" s="346">
        <v>1</v>
      </c>
      <c r="IY3" s="346" t="s">
        <v>426</v>
      </c>
      <c r="IZ3" s="346"/>
      <c r="JA3" s="346">
        <v>1</v>
      </c>
      <c r="JB3" s="346" t="s">
        <v>426</v>
      </c>
      <c r="JC3" s="346">
        <v>1</v>
      </c>
      <c r="JD3" s="346" t="s">
        <v>426</v>
      </c>
      <c r="JE3" s="346">
        <v>1</v>
      </c>
      <c r="JF3" s="346" t="s">
        <v>426</v>
      </c>
      <c r="JG3" s="350"/>
      <c r="JH3" s="346">
        <v>1</v>
      </c>
      <c r="JI3" s="347" t="s">
        <v>1002</v>
      </c>
      <c r="JJ3" s="346">
        <v>1</v>
      </c>
      <c r="JK3" s="349" t="s">
        <v>1003</v>
      </c>
      <c r="JL3" s="350"/>
      <c r="JM3" s="360"/>
      <c r="JN3" s="352">
        <v>1</v>
      </c>
      <c r="JO3" s="352" t="s">
        <v>426</v>
      </c>
      <c r="JP3" s="352">
        <v>1</v>
      </c>
      <c r="JQ3" s="352" t="s">
        <v>1000</v>
      </c>
      <c r="JR3" s="352">
        <v>1</v>
      </c>
      <c r="JS3" s="352" t="s">
        <v>1001</v>
      </c>
      <c r="JT3" s="352"/>
      <c r="JU3" s="352">
        <v>1</v>
      </c>
      <c r="JV3" s="352" t="s">
        <v>426</v>
      </c>
      <c r="JW3" s="352">
        <v>1</v>
      </c>
      <c r="JX3" s="352" t="s">
        <v>426</v>
      </c>
      <c r="JY3" s="352"/>
      <c r="JZ3" s="412">
        <v>1</v>
      </c>
      <c r="KA3" s="352" t="s">
        <v>426</v>
      </c>
      <c r="KB3" s="352">
        <v>1</v>
      </c>
      <c r="KC3" s="352" t="s">
        <v>426</v>
      </c>
      <c r="KD3" s="352">
        <v>1</v>
      </c>
      <c r="KE3" s="352" t="s">
        <v>426</v>
      </c>
      <c r="KF3" s="352"/>
      <c r="KG3" s="352">
        <v>1</v>
      </c>
      <c r="KH3" s="352" t="s">
        <v>1002</v>
      </c>
      <c r="KI3" s="352"/>
      <c r="KJ3" s="352">
        <v>1</v>
      </c>
      <c r="KK3" s="352" t="s">
        <v>1003</v>
      </c>
      <c r="KL3" s="352"/>
      <c r="KM3" s="360"/>
      <c r="KN3" s="414">
        <v>1</v>
      </c>
      <c r="KO3" s="414" t="s">
        <v>426</v>
      </c>
      <c r="KP3" s="414">
        <v>1</v>
      </c>
      <c r="KQ3" s="414" t="s">
        <v>426</v>
      </c>
      <c r="KR3" s="414">
        <v>1</v>
      </c>
      <c r="KS3" s="414" t="s">
        <v>426</v>
      </c>
      <c r="KT3" s="414">
        <v>1</v>
      </c>
      <c r="KU3" s="414" t="s">
        <v>426</v>
      </c>
      <c r="KV3" s="358"/>
      <c r="KW3" s="353">
        <v>1</v>
      </c>
      <c r="KX3" s="353" t="s">
        <v>1004</v>
      </c>
      <c r="KY3" s="353">
        <v>1</v>
      </c>
      <c r="KZ3" s="353" t="s">
        <v>1005</v>
      </c>
      <c r="LA3" s="353"/>
      <c r="LB3" s="353">
        <v>1</v>
      </c>
      <c r="LC3" s="353" t="s">
        <v>1006</v>
      </c>
      <c r="LD3" s="360"/>
      <c r="LE3" s="355">
        <v>1</v>
      </c>
      <c r="LF3" s="355" t="s">
        <v>1007</v>
      </c>
      <c r="LG3" s="355">
        <v>1</v>
      </c>
      <c r="LH3" s="355" t="s">
        <v>1008</v>
      </c>
      <c r="LI3" s="355">
        <v>1</v>
      </c>
      <c r="LJ3" s="355" t="s">
        <v>1009</v>
      </c>
      <c r="LK3" s="356"/>
      <c r="LL3" s="356"/>
      <c r="LM3" s="657"/>
      <c r="LN3" s="355">
        <v>1</v>
      </c>
      <c r="LO3" s="355" t="s">
        <v>1010</v>
      </c>
      <c r="LP3" s="354"/>
      <c r="LQ3" s="354"/>
      <c r="LR3" s="354"/>
      <c r="LS3" s="355">
        <v>1</v>
      </c>
      <c r="LT3" s="355" t="s">
        <v>1011</v>
      </c>
      <c r="LU3" s="354"/>
      <c r="LV3" s="354"/>
      <c r="LW3" s="354"/>
      <c r="LX3" s="355">
        <v>1</v>
      </c>
      <c r="LY3" s="355" t="s">
        <v>1012</v>
      </c>
      <c r="LZ3" s="354"/>
      <c r="MA3" s="706"/>
      <c r="MB3" s="355">
        <v>1</v>
      </c>
      <c r="MC3" s="356" t="s">
        <v>1013</v>
      </c>
      <c r="MD3" s="415"/>
      <c r="ME3" s="356">
        <v>1</v>
      </c>
      <c r="MF3" s="354" t="s">
        <v>991</v>
      </c>
      <c r="MG3" s="354"/>
      <c r="MH3" s="354"/>
      <c r="MI3" s="354"/>
      <c r="MJ3" s="359"/>
      <c r="MK3" s="356">
        <v>1</v>
      </c>
      <c r="ML3" s="356" t="s">
        <v>71</v>
      </c>
      <c r="MM3" s="354"/>
      <c r="MN3" s="356">
        <v>1</v>
      </c>
      <c r="MO3" s="354" t="s">
        <v>1010</v>
      </c>
      <c r="MP3" s="356"/>
      <c r="MQ3" s="354"/>
      <c r="MR3" s="354"/>
      <c r="MS3" s="359"/>
      <c r="MT3" s="356">
        <v>1</v>
      </c>
      <c r="MU3" s="354" t="s">
        <v>1010</v>
      </c>
      <c r="MV3" s="356"/>
      <c r="MW3" s="354"/>
      <c r="MX3" s="444"/>
      <c r="MY3" s="361"/>
      <c r="MZ3" s="356">
        <v>1</v>
      </c>
      <c r="NA3" s="354" t="s">
        <v>1010</v>
      </c>
      <c r="NB3" s="356"/>
      <c r="NC3" s="354"/>
      <c r="ND3" s="356">
        <v>1</v>
      </c>
      <c r="NE3" s="354" t="s">
        <v>426</v>
      </c>
      <c r="NF3" s="354"/>
      <c r="NG3" s="359"/>
      <c r="NH3" s="356">
        <v>1</v>
      </c>
      <c r="NI3" s="354" t="s">
        <v>1010</v>
      </c>
      <c r="NJ3" s="356"/>
      <c r="NK3" s="354"/>
      <c r="NL3" s="356">
        <v>1</v>
      </c>
      <c r="NM3" s="354" t="s">
        <v>426</v>
      </c>
      <c r="NN3" s="354"/>
      <c r="NO3" s="359"/>
      <c r="NP3" s="356">
        <v>1</v>
      </c>
      <c r="NQ3" s="354" t="s">
        <v>1010</v>
      </c>
      <c r="NR3" s="356"/>
      <c r="NS3" s="354"/>
      <c r="NT3" s="356">
        <v>1</v>
      </c>
      <c r="NU3" s="354" t="s">
        <v>426</v>
      </c>
      <c r="NV3" s="354"/>
      <c r="NW3" s="657"/>
      <c r="NX3" s="356">
        <v>1</v>
      </c>
      <c r="NY3" s="356" t="s">
        <v>426</v>
      </c>
      <c r="NZ3" s="356"/>
      <c r="OA3" s="354"/>
      <c r="OB3" s="354"/>
      <c r="OC3" s="359"/>
      <c r="OD3" s="356">
        <v>1</v>
      </c>
      <c r="OE3" s="354" t="s">
        <v>1014</v>
      </c>
      <c r="OF3" s="354"/>
      <c r="OG3" s="356">
        <v>1</v>
      </c>
      <c r="OH3" s="356" t="s">
        <v>1015</v>
      </c>
      <c r="OI3" s="354"/>
      <c r="OJ3" s="354"/>
      <c r="OK3" s="443"/>
    </row>
    <row r="4" spans="1:401" ht="12.75" hidden="1" customHeight="1">
      <c r="A4" s="429" t="s">
        <v>1016</v>
      </c>
      <c r="B4" s="429"/>
      <c r="C4" s="429"/>
      <c r="D4" s="429"/>
      <c r="E4" s="429"/>
      <c r="F4" s="429"/>
      <c r="G4" s="429"/>
      <c r="H4" s="429"/>
      <c r="I4" s="429"/>
      <c r="J4" s="429"/>
      <c r="K4" s="429"/>
      <c r="L4" s="429"/>
      <c r="M4" s="429"/>
      <c r="N4" s="429"/>
      <c r="O4" s="429"/>
      <c r="P4" s="429"/>
      <c r="Q4" s="429"/>
      <c r="R4" s="429"/>
      <c r="S4" s="429"/>
      <c r="T4" s="429"/>
      <c r="U4" s="429"/>
      <c r="V4" s="605"/>
      <c r="W4" s="429"/>
      <c r="X4" s="429"/>
      <c r="Y4" s="429"/>
      <c r="Z4" s="429"/>
      <c r="AA4" s="429"/>
      <c r="AB4" s="429"/>
      <c r="AC4" s="624"/>
      <c r="AD4" s="429"/>
      <c r="AE4" s="429"/>
      <c r="AF4" s="429"/>
      <c r="AG4" s="429"/>
      <c r="AH4" s="429"/>
      <c r="AI4" s="429"/>
      <c r="AJ4" s="429"/>
      <c r="AK4" s="429"/>
      <c r="AL4" s="429"/>
      <c r="AM4" s="429"/>
      <c r="AN4" s="429"/>
      <c r="AO4" s="429"/>
      <c r="AP4" s="429"/>
      <c r="AQ4" s="429"/>
      <c r="AR4" s="429"/>
      <c r="AS4" s="429"/>
      <c r="AT4" s="429"/>
      <c r="AU4" s="429"/>
      <c r="AV4" s="429"/>
      <c r="AW4" s="429"/>
      <c r="AX4" s="429"/>
      <c r="AY4" s="429"/>
      <c r="AZ4" s="429"/>
      <c r="BA4" s="429"/>
      <c r="BB4" s="429"/>
      <c r="BC4" s="429"/>
      <c r="BD4" s="429"/>
      <c r="BE4" s="429"/>
      <c r="BF4" s="429"/>
      <c r="BG4" s="429"/>
      <c r="BH4" s="429"/>
      <c r="BI4" s="429"/>
      <c r="BJ4" s="429"/>
      <c r="BK4" s="429"/>
      <c r="BL4" s="429"/>
      <c r="BM4" s="429"/>
      <c r="BN4" s="429"/>
      <c r="BO4" s="429"/>
      <c r="BP4" s="429"/>
      <c r="BQ4" s="429"/>
      <c r="BR4" s="429"/>
      <c r="BS4" s="429"/>
      <c r="BT4" s="429"/>
      <c r="BU4" s="429"/>
      <c r="BV4" s="429"/>
      <c r="BW4" s="442"/>
      <c r="BX4" s="429"/>
      <c r="BY4" s="429"/>
      <c r="BZ4" s="429"/>
      <c r="CA4" s="429"/>
      <c r="CB4" s="429"/>
      <c r="CC4" s="429"/>
      <c r="CD4" s="429"/>
      <c r="CE4" s="429"/>
      <c r="CF4" s="429"/>
      <c r="CG4" s="429"/>
      <c r="CH4" s="429"/>
      <c r="CI4" s="429"/>
      <c r="CJ4" s="429"/>
      <c r="CK4" s="429"/>
      <c r="CL4" s="429"/>
      <c r="CM4" s="429"/>
      <c r="CN4" s="429"/>
      <c r="CO4" s="429"/>
      <c r="CP4" s="429"/>
      <c r="CQ4" s="429"/>
      <c r="CR4" s="429"/>
      <c r="CS4" s="429"/>
      <c r="CT4" s="429"/>
      <c r="CU4" s="429"/>
      <c r="CV4" s="429"/>
      <c r="CW4" s="429"/>
      <c r="CX4" s="429"/>
      <c r="CY4" s="429"/>
      <c r="CZ4" s="429"/>
      <c r="DA4" s="429"/>
      <c r="DB4" s="429"/>
      <c r="DC4" s="429"/>
      <c r="DD4" s="429"/>
      <c r="DE4" s="429"/>
      <c r="DF4" s="429"/>
      <c r="DG4" s="429"/>
      <c r="DH4" s="429"/>
      <c r="DI4" s="429"/>
      <c r="DJ4" s="429"/>
      <c r="DK4" s="429"/>
      <c r="DL4" s="429"/>
      <c r="DM4" s="429"/>
      <c r="DN4" s="429"/>
      <c r="DO4" s="429"/>
      <c r="DP4" s="429"/>
      <c r="DQ4" s="429"/>
      <c r="DR4" s="429"/>
      <c r="DS4" s="429"/>
      <c r="DT4" s="429"/>
      <c r="DU4" s="429"/>
      <c r="DV4" s="429"/>
      <c r="DW4" s="429"/>
      <c r="DX4" s="429"/>
      <c r="DY4" s="429"/>
      <c r="DZ4" s="429"/>
      <c r="EA4" s="429"/>
      <c r="EB4" s="429"/>
      <c r="EC4" s="429"/>
      <c r="ED4" s="429"/>
      <c r="EE4" s="429"/>
      <c r="EF4" s="429"/>
      <c r="EG4" s="429"/>
      <c r="EH4" s="429"/>
      <c r="EI4" s="429"/>
      <c r="EJ4" s="429"/>
      <c r="EK4" s="429"/>
      <c r="EL4" s="429"/>
      <c r="EM4" s="429"/>
      <c r="EN4" s="429"/>
      <c r="EO4" s="429"/>
      <c r="EP4" s="429"/>
      <c r="EQ4" s="429"/>
      <c r="ER4" s="429"/>
      <c r="ES4" s="429"/>
      <c r="ET4" s="429"/>
      <c r="EU4" s="429"/>
      <c r="EV4" s="429"/>
      <c r="EW4" s="429"/>
      <c r="EX4" s="429"/>
      <c r="EY4" s="429"/>
      <c r="EZ4" s="429"/>
      <c r="FA4" s="429"/>
      <c r="FB4" s="429"/>
      <c r="FC4" s="429"/>
      <c r="FD4" s="429"/>
      <c r="FE4" s="429"/>
      <c r="FF4" s="429"/>
      <c r="FG4" s="429"/>
      <c r="FH4" s="429"/>
      <c r="FI4" s="429"/>
      <c r="FJ4" s="429"/>
      <c r="FK4" s="429"/>
      <c r="FL4" s="429"/>
      <c r="FM4" s="429"/>
      <c r="FN4" s="429"/>
      <c r="FO4" s="429"/>
      <c r="FP4" s="429"/>
      <c r="FQ4" s="429"/>
      <c r="FR4" s="429"/>
      <c r="FS4" s="429"/>
      <c r="FT4" s="429"/>
      <c r="FU4" s="429"/>
      <c r="FV4" s="429"/>
      <c r="FW4" s="429"/>
      <c r="FX4" s="429"/>
      <c r="FY4" s="429"/>
      <c r="FZ4" s="429"/>
      <c r="GA4" s="429"/>
      <c r="GB4" s="429"/>
      <c r="GC4" s="429"/>
      <c r="GD4" s="443"/>
      <c r="GE4" s="345">
        <v>2</v>
      </c>
      <c r="GF4" s="345" t="s">
        <v>26</v>
      </c>
      <c r="GG4" s="345">
        <v>2</v>
      </c>
      <c r="GH4" s="345" t="s">
        <v>1017</v>
      </c>
      <c r="GI4" s="345">
        <v>2</v>
      </c>
      <c r="GJ4" s="345" t="s">
        <v>1018</v>
      </c>
      <c r="GK4" s="345">
        <v>2</v>
      </c>
      <c r="GL4" s="345" t="s">
        <v>1019</v>
      </c>
      <c r="GM4" s="345">
        <v>2</v>
      </c>
      <c r="GN4" s="345" t="s">
        <v>1020</v>
      </c>
      <c r="GO4" s="345">
        <v>5</v>
      </c>
      <c r="GP4" s="345" t="s">
        <v>1021</v>
      </c>
      <c r="GQ4" s="358"/>
      <c r="GR4" s="589">
        <v>3</v>
      </c>
      <c r="GS4" s="409" t="s">
        <v>1022</v>
      </c>
      <c r="GT4" s="589" t="s">
        <v>966</v>
      </c>
      <c r="GU4" s="409" t="s">
        <v>1023</v>
      </c>
      <c r="GV4" s="417"/>
      <c r="GW4" s="417"/>
      <c r="GX4" s="409">
        <v>2</v>
      </c>
      <c r="GY4" s="410" t="s">
        <v>1024</v>
      </c>
      <c r="GZ4" s="410"/>
      <c r="HA4" s="410"/>
      <c r="HB4" s="409">
        <v>3</v>
      </c>
      <c r="HC4" s="410" t="s">
        <v>1025</v>
      </c>
      <c r="HD4" s="408">
        <v>2</v>
      </c>
      <c r="HE4" s="408" t="s">
        <v>1026</v>
      </c>
      <c r="HF4" s="409"/>
      <c r="HG4" s="409"/>
      <c r="HH4" s="409"/>
      <c r="HI4" s="409"/>
      <c r="HJ4" s="409"/>
      <c r="HK4" s="409"/>
      <c r="HL4" s="409"/>
      <c r="HM4" s="409"/>
      <c r="HN4" s="409"/>
      <c r="HO4" s="409"/>
      <c r="HP4" s="409"/>
      <c r="HQ4" s="409"/>
      <c r="HR4" s="360"/>
      <c r="HS4" s="409"/>
      <c r="HT4" s="409"/>
      <c r="HU4" s="409"/>
      <c r="HV4" s="409"/>
      <c r="HW4" s="409"/>
      <c r="HX4" s="409"/>
      <c r="HY4" s="409"/>
      <c r="HZ4" s="409"/>
      <c r="IA4" s="360"/>
      <c r="IB4" s="408">
        <v>2</v>
      </c>
      <c r="IC4" s="408" t="s">
        <v>1027</v>
      </c>
      <c r="ID4" s="408">
        <v>2</v>
      </c>
      <c r="IE4" s="408" t="s">
        <v>1028</v>
      </c>
      <c r="IF4" s="408">
        <v>2</v>
      </c>
      <c r="IG4" s="408" t="s">
        <v>1029</v>
      </c>
      <c r="IH4" s="409"/>
      <c r="II4" s="409"/>
      <c r="IJ4" s="408">
        <v>3</v>
      </c>
      <c r="IK4" s="408" t="s">
        <v>1030</v>
      </c>
      <c r="IL4" s="409"/>
      <c r="IM4" s="409"/>
      <c r="IN4" s="360"/>
      <c r="IO4" s="350"/>
      <c r="IP4" s="350"/>
      <c r="IQ4" s="346">
        <v>2</v>
      </c>
      <c r="IR4" s="346" t="s">
        <v>1031</v>
      </c>
      <c r="IS4" s="346">
        <v>2</v>
      </c>
      <c r="IT4" s="346" t="s">
        <v>1032</v>
      </c>
      <c r="IU4" s="346"/>
      <c r="IV4" s="346"/>
      <c r="IW4" s="346"/>
      <c r="IX4" s="346"/>
      <c r="IY4" s="346"/>
      <c r="IZ4" s="346"/>
      <c r="JA4" s="350"/>
      <c r="JB4" s="350"/>
      <c r="JC4" s="350"/>
      <c r="JD4" s="350"/>
      <c r="JE4" s="346"/>
      <c r="JF4" s="346"/>
      <c r="JG4" s="350"/>
      <c r="JH4" s="350"/>
      <c r="JI4" s="350"/>
      <c r="JJ4" s="346">
        <v>2</v>
      </c>
      <c r="JK4" s="349" t="s">
        <v>1033</v>
      </c>
      <c r="JL4" s="350"/>
      <c r="JM4" s="360"/>
      <c r="JN4" s="352"/>
      <c r="JO4" s="352"/>
      <c r="JP4" s="352">
        <v>2</v>
      </c>
      <c r="JQ4" s="352" t="s">
        <v>1031</v>
      </c>
      <c r="JR4" s="352">
        <v>2</v>
      </c>
      <c r="JS4" s="352" t="s">
        <v>1032</v>
      </c>
      <c r="JT4" s="352"/>
      <c r="JU4" s="352"/>
      <c r="JV4" s="352"/>
      <c r="JW4" s="352"/>
      <c r="JX4" s="352"/>
      <c r="JY4" s="352"/>
      <c r="JZ4" s="412"/>
      <c r="KA4" s="352"/>
      <c r="KB4" s="352"/>
      <c r="KC4" s="352"/>
      <c r="KD4" s="352"/>
      <c r="KE4" s="352"/>
      <c r="KF4" s="352"/>
      <c r="KG4" s="352"/>
      <c r="KH4" s="352"/>
      <c r="KI4" s="352"/>
      <c r="KJ4" s="352">
        <v>2</v>
      </c>
      <c r="KK4" s="352" t="s">
        <v>1033</v>
      </c>
      <c r="KL4" s="352"/>
      <c r="KM4" s="360"/>
      <c r="KN4" s="418"/>
      <c r="KO4" s="418"/>
      <c r="KP4" s="418"/>
      <c r="KQ4" s="418"/>
      <c r="KR4" s="418"/>
      <c r="KS4" s="418"/>
      <c r="KT4" s="418"/>
      <c r="KU4" s="418"/>
      <c r="KV4" s="360"/>
      <c r="KW4" s="353"/>
      <c r="KX4" s="353"/>
      <c r="KY4" s="353">
        <v>2</v>
      </c>
      <c r="KZ4" s="353" t="s">
        <v>1034</v>
      </c>
      <c r="LA4" s="353"/>
      <c r="LB4" s="353">
        <v>2</v>
      </c>
      <c r="LC4" s="353" t="s">
        <v>1035</v>
      </c>
      <c r="LD4" s="360"/>
      <c r="LE4" s="355"/>
      <c r="LF4" s="355"/>
      <c r="LG4" s="355">
        <v>2</v>
      </c>
      <c r="LH4" s="355" t="s">
        <v>1036</v>
      </c>
      <c r="LI4" s="355">
        <v>2</v>
      </c>
      <c r="LJ4" s="355" t="s">
        <v>1037</v>
      </c>
      <c r="LK4" s="355"/>
      <c r="LL4" s="356"/>
      <c r="LM4" s="657"/>
      <c r="LN4" s="355"/>
      <c r="LO4" s="355"/>
      <c r="LP4" s="355"/>
      <c r="LQ4" s="355"/>
      <c r="LR4" s="355"/>
      <c r="LS4" s="355"/>
      <c r="LT4" s="355"/>
      <c r="LU4" s="355"/>
      <c r="LV4" s="355"/>
      <c r="LW4" s="355"/>
      <c r="LX4" s="355">
        <v>2</v>
      </c>
      <c r="LY4" s="355" t="s">
        <v>1038</v>
      </c>
      <c r="LZ4" s="355"/>
      <c r="MA4" s="706"/>
      <c r="MB4" s="355">
        <v>2</v>
      </c>
      <c r="MC4" s="356" t="s">
        <v>1039</v>
      </c>
      <c r="MD4" s="415"/>
      <c r="ME4" s="356"/>
      <c r="MF4" s="356"/>
      <c r="MG4" s="355"/>
      <c r="MH4" s="355"/>
      <c r="MI4" s="355"/>
      <c r="MJ4" s="360"/>
      <c r="MK4" s="356">
        <v>2</v>
      </c>
      <c r="ML4" s="356" t="s">
        <v>69</v>
      </c>
      <c r="MM4" s="355"/>
      <c r="MN4" s="355"/>
      <c r="MO4" s="355"/>
      <c r="MP4" s="355"/>
      <c r="MQ4" s="355"/>
      <c r="MR4" s="355"/>
      <c r="MS4" s="360"/>
      <c r="MT4" s="355"/>
      <c r="MU4" s="355"/>
      <c r="MV4" s="355"/>
      <c r="MW4" s="355"/>
      <c r="MX4" s="357"/>
      <c r="MY4" s="362"/>
      <c r="MZ4" s="355"/>
      <c r="NA4" s="355"/>
      <c r="NB4" s="355"/>
      <c r="NC4" s="355"/>
      <c r="ND4" s="355"/>
      <c r="NE4" s="355"/>
      <c r="NF4" s="355"/>
      <c r="NG4" s="360"/>
      <c r="NH4" s="355"/>
      <c r="NI4" s="355"/>
      <c r="NJ4" s="355"/>
      <c r="NK4" s="355"/>
      <c r="NL4" s="355"/>
      <c r="NM4" s="355"/>
      <c r="NN4" s="357"/>
      <c r="NO4" s="360"/>
      <c r="NP4" s="355"/>
      <c r="NQ4" s="355"/>
      <c r="NR4" s="355"/>
      <c r="NS4" s="355"/>
      <c r="NT4" s="355"/>
      <c r="NU4" s="355"/>
      <c r="NV4" s="357"/>
      <c r="NW4" s="657"/>
      <c r="NX4" s="355"/>
      <c r="NY4" s="355"/>
      <c r="NZ4" s="355"/>
      <c r="OA4" s="355"/>
      <c r="OB4" s="357"/>
      <c r="OC4" s="360"/>
      <c r="OD4" s="355"/>
      <c r="OE4" s="355"/>
      <c r="OF4" s="355"/>
      <c r="OG4" s="356">
        <v>2</v>
      </c>
      <c r="OH4" s="356" t="s">
        <v>1040</v>
      </c>
      <c r="OI4" s="355"/>
      <c r="OJ4" s="355"/>
      <c r="OK4" s="443"/>
    </row>
    <row r="5" spans="1:401" ht="12.75" hidden="1" customHeight="1">
      <c r="A5" s="429" t="s">
        <v>1041</v>
      </c>
      <c r="B5" s="429"/>
      <c r="C5" s="429"/>
      <c r="D5" s="429"/>
      <c r="E5" s="429"/>
      <c r="F5" s="429"/>
      <c r="G5" s="429"/>
      <c r="H5" s="429"/>
      <c r="I5" s="429"/>
      <c r="J5" s="429"/>
      <c r="K5" s="429"/>
      <c r="L5" s="429"/>
      <c r="M5" s="429"/>
      <c r="N5" s="429"/>
      <c r="O5" s="429"/>
      <c r="P5" s="429"/>
      <c r="Q5" s="429"/>
      <c r="R5" s="429"/>
      <c r="S5" s="429"/>
      <c r="T5" s="429"/>
      <c r="U5" s="429"/>
      <c r="V5" s="605"/>
      <c r="W5" s="429"/>
      <c r="X5" s="429"/>
      <c r="Y5" s="429"/>
      <c r="Z5" s="429"/>
      <c r="AA5" s="429"/>
      <c r="AB5" s="429"/>
      <c r="AC5" s="624"/>
      <c r="AD5" s="429"/>
      <c r="AE5" s="429"/>
      <c r="AF5" s="429"/>
      <c r="AG5" s="429"/>
      <c r="AH5" s="429"/>
      <c r="AI5" s="429"/>
      <c r="AJ5" s="429"/>
      <c r="AK5" s="429"/>
      <c r="AL5" s="429"/>
      <c r="AM5" s="429"/>
      <c r="AN5" s="429"/>
      <c r="AO5" s="429"/>
      <c r="AP5" s="429"/>
      <c r="AQ5" s="429"/>
      <c r="AR5" s="429"/>
      <c r="AS5" s="429"/>
      <c r="AT5" s="429"/>
      <c r="AU5" s="429"/>
      <c r="AV5" s="429"/>
      <c r="AW5" s="429"/>
      <c r="AX5" s="429"/>
      <c r="AY5" s="429"/>
      <c r="AZ5" s="429"/>
      <c r="BA5" s="429"/>
      <c r="BB5" s="429"/>
      <c r="BC5" s="429"/>
      <c r="BD5" s="429"/>
      <c r="BE5" s="429"/>
      <c r="BF5" s="429"/>
      <c r="BG5" s="429"/>
      <c r="BH5" s="429"/>
      <c r="BI5" s="429"/>
      <c r="BJ5" s="429"/>
      <c r="BK5" s="429"/>
      <c r="BL5" s="429"/>
      <c r="BM5" s="429"/>
      <c r="BN5" s="429"/>
      <c r="BO5" s="429"/>
      <c r="BP5" s="429"/>
      <c r="BQ5" s="429"/>
      <c r="BR5" s="429"/>
      <c r="BS5" s="429"/>
      <c r="BT5" s="429"/>
      <c r="BU5" s="429"/>
      <c r="BV5" s="429"/>
      <c r="BW5" s="442"/>
      <c r="BX5" s="429"/>
      <c r="BY5" s="429"/>
      <c r="BZ5" s="429"/>
      <c r="CA5" s="429"/>
      <c r="CB5" s="429"/>
      <c r="CC5" s="429"/>
      <c r="CD5" s="429"/>
      <c r="CE5" s="429"/>
      <c r="CF5" s="429"/>
      <c r="CG5" s="429"/>
      <c r="CH5" s="429"/>
      <c r="CI5" s="429"/>
      <c r="CJ5" s="429"/>
      <c r="CK5" s="429"/>
      <c r="CL5" s="429"/>
      <c r="CM5" s="429"/>
      <c r="CN5" s="429"/>
      <c r="CO5" s="429"/>
      <c r="CP5" s="429"/>
      <c r="CQ5" s="429"/>
      <c r="CR5" s="429"/>
      <c r="CS5" s="429"/>
      <c r="CT5" s="429"/>
      <c r="CU5" s="429"/>
      <c r="CV5" s="429"/>
      <c r="CW5" s="429"/>
      <c r="CX5" s="429"/>
      <c r="CY5" s="429"/>
      <c r="CZ5" s="429"/>
      <c r="DA5" s="429"/>
      <c r="DB5" s="429"/>
      <c r="DC5" s="429"/>
      <c r="DD5" s="429"/>
      <c r="DE5" s="429"/>
      <c r="DF5" s="429"/>
      <c r="DG5" s="429"/>
      <c r="DH5" s="429"/>
      <c r="DI5" s="429"/>
      <c r="DJ5" s="429"/>
      <c r="DK5" s="429"/>
      <c r="DL5" s="429"/>
      <c r="DM5" s="429"/>
      <c r="DN5" s="429"/>
      <c r="DO5" s="429"/>
      <c r="DP5" s="429"/>
      <c r="DQ5" s="429"/>
      <c r="DR5" s="429"/>
      <c r="DS5" s="429"/>
      <c r="DT5" s="429"/>
      <c r="DU5" s="429"/>
      <c r="DV5" s="429"/>
      <c r="DW5" s="429"/>
      <c r="DX5" s="429"/>
      <c r="DY5" s="429"/>
      <c r="DZ5" s="429"/>
      <c r="EA5" s="429"/>
      <c r="EB5" s="429"/>
      <c r="EC5" s="429"/>
      <c r="ED5" s="429"/>
      <c r="EE5" s="429"/>
      <c r="EF5" s="429"/>
      <c r="EG5" s="429"/>
      <c r="EH5" s="429"/>
      <c r="EI5" s="429"/>
      <c r="EJ5" s="429"/>
      <c r="EK5" s="429"/>
      <c r="EL5" s="429"/>
      <c r="EM5" s="429"/>
      <c r="EN5" s="429"/>
      <c r="EO5" s="429"/>
      <c r="EP5" s="429"/>
      <c r="EQ5" s="429"/>
      <c r="ER5" s="429"/>
      <c r="ES5" s="429"/>
      <c r="ET5" s="429"/>
      <c r="EU5" s="429"/>
      <c r="EV5" s="429"/>
      <c r="EW5" s="429"/>
      <c r="EX5" s="429"/>
      <c r="EY5" s="429"/>
      <c r="EZ5" s="429"/>
      <c r="FA5" s="429"/>
      <c r="FB5" s="429"/>
      <c r="FC5" s="429"/>
      <c r="FD5" s="429"/>
      <c r="FE5" s="429"/>
      <c r="FF5" s="429"/>
      <c r="FG5" s="429"/>
      <c r="FH5" s="429"/>
      <c r="FI5" s="429"/>
      <c r="FJ5" s="429"/>
      <c r="FK5" s="429"/>
      <c r="FL5" s="429"/>
      <c r="FM5" s="429"/>
      <c r="FN5" s="429"/>
      <c r="FO5" s="429"/>
      <c r="FP5" s="429"/>
      <c r="FQ5" s="429"/>
      <c r="FR5" s="429"/>
      <c r="FS5" s="429"/>
      <c r="FT5" s="429"/>
      <c r="FU5" s="429"/>
      <c r="FV5" s="429"/>
      <c r="FW5" s="429"/>
      <c r="FX5" s="429"/>
      <c r="FY5" s="429"/>
      <c r="FZ5" s="429"/>
      <c r="GA5" s="429"/>
      <c r="GB5" s="429"/>
      <c r="GC5" s="429"/>
      <c r="GD5" s="443"/>
      <c r="GE5" s="345">
        <v>3</v>
      </c>
      <c r="GF5" s="345" t="s">
        <v>24</v>
      </c>
      <c r="GG5" s="345">
        <v>3</v>
      </c>
      <c r="GH5" s="345" t="s">
        <v>1042</v>
      </c>
      <c r="GI5" s="419"/>
      <c r="GJ5" s="419"/>
      <c r="GK5" s="345">
        <v>3</v>
      </c>
      <c r="GL5" s="345" t="s">
        <v>1043</v>
      </c>
      <c r="GM5" s="345">
        <v>3</v>
      </c>
      <c r="GN5" s="345" t="s">
        <v>1044</v>
      </c>
      <c r="GO5" s="345">
        <v>6</v>
      </c>
      <c r="GP5" s="345" t="s">
        <v>1045</v>
      </c>
      <c r="GQ5" s="358"/>
      <c r="GR5" s="589">
        <v>4</v>
      </c>
      <c r="GS5" s="409" t="s">
        <v>1046</v>
      </c>
      <c r="GT5" s="408"/>
      <c r="GU5" s="408"/>
      <c r="GV5" s="417"/>
      <c r="GW5" s="417"/>
      <c r="GX5" s="409">
        <v>3</v>
      </c>
      <c r="GY5" s="409" t="s">
        <v>1047</v>
      </c>
      <c r="GZ5" s="409"/>
      <c r="HA5" s="409"/>
      <c r="HB5" s="409">
        <v>4</v>
      </c>
      <c r="HC5" s="410" t="s">
        <v>1048</v>
      </c>
      <c r="HD5" s="408">
        <v>3</v>
      </c>
      <c r="HE5" s="408" t="s">
        <v>1049</v>
      </c>
      <c r="HF5" s="409"/>
      <c r="HG5" s="409"/>
      <c r="HH5" s="409"/>
      <c r="HI5" s="409"/>
      <c r="HJ5" s="409"/>
      <c r="HK5" s="409"/>
      <c r="HL5" s="409"/>
      <c r="HM5" s="409"/>
      <c r="HN5" s="409"/>
      <c r="HO5" s="409"/>
      <c r="HP5" s="409"/>
      <c r="HQ5" s="409"/>
      <c r="HR5" s="360"/>
      <c r="HS5" s="409"/>
      <c r="HT5" s="409"/>
      <c r="HU5" s="409"/>
      <c r="HV5" s="409"/>
      <c r="HW5" s="409"/>
      <c r="HX5" s="409"/>
      <c r="HY5" s="409"/>
      <c r="HZ5" s="409"/>
      <c r="IA5" s="360"/>
      <c r="IB5" s="408">
        <v>3</v>
      </c>
      <c r="IC5" s="408" t="s">
        <v>1050</v>
      </c>
      <c r="ID5" s="408">
        <v>3</v>
      </c>
      <c r="IE5" s="408" t="s">
        <v>1051</v>
      </c>
      <c r="IF5" s="408">
        <v>3</v>
      </c>
      <c r="IG5" s="408" t="s">
        <v>1052</v>
      </c>
      <c r="IH5" s="409"/>
      <c r="II5" s="409"/>
      <c r="IJ5" s="408">
        <v>4</v>
      </c>
      <c r="IK5" s="408" t="s">
        <v>1053</v>
      </c>
      <c r="IL5" s="409"/>
      <c r="IM5" s="409"/>
      <c r="IN5" s="360"/>
      <c r="IO5" s="350"/>
      <c r="IP5" s="350"/>
      <c r="IQ5" s="346"/>
      <c r="IR5" s="346"/>
      <c r="IS5" s="346">
        <v>3</v>
      </c>
      <c r="IT5" s="346" t="s">
        <v>1054</v>
      </c>
      <c r="IU5" s="346"/>
      <c r="IV5" s="346"/>
      <c r="IW5" s="346"/>
      <c r="IX5" s="346"/>
      <c r="IY5" s="346"/>
      <c r="IZ5" s="346"/>
      <c r="JA5" s="350"/>
      <c r="JB5" s="350"/>
      <c r="JC5" s="350"/>
      <c r="JD5" s="350"/>
      <c r="JE5" s="350"/>
      <c r="JF5" s="350"/>
      <c r="JG5" s="350"/>
      <c r="JH5" s="350"/>
      <c r="JI5" s="350"/>
      <c r="JJ5" s="350">
        <v>3</v>
      </c>
      <c r="JK5" s="349" t="s">
        <v>1055</v>
      </c>
      <c r="JL5" s="350"/>
      <c r="JM5" s="360"/>
      <c r="JN5" s="352"/>
      <c r="JO5" s="352"/>
      <c r="JP5" s="352"/>
      <c r="JQ5" s="352"/>
      <c r="JR5" s="352">
        <v>3</v>
      </c>
      <c r="JS5" s="352" t="s">
        <v>1054</v>
      </c>
      <c r="JT5" s="352"/>
      <c r="JU5" s="352"/>
      <c r="JV5" s="352"/>
      <c r="JW5" s="352"/>
      <c r="JX5" s="352"/>
      <c r="JY5" s="352"/>
      <c r="JZ5" s="412"/>
      <c r="KA5" s="352"/>
      <c r="KB5" s="352"/>
      <c r="KC5" s="352"/>
      <c r="KD5" s="352"/>
      <c r="KE5" s="352"/>
      <c r="KF5" s="352"/>
      <c r="KG5" s="352"/>
      <c r="KH5" s="352"/>
      <c r="KI5" s="352"/>
      <c r="KJ5" s="352">
        <v>3</v>
      </c>
      <c r="KK5" s="352" t="s">
        <v>1055</v>
      </c>
      <c r="KL5" s="352"/>
      <c r="KW5" s="353"/>
      <c r="KX5" s="353"/>
      <c r="KY5" s="353">
        <v>3</v>
      </c>
      <c r="KZ5" s="353" t="s">
        <v>1056</v>
      </c>
      <c r="LA5" s="353"/>
      <c r="LB5" s="353"/>
      <c r="LC5" s="353"/>
      <c r="LD5" s="360"/>
      <c r="LE5" s="355"/>
      <c r="LF5" s="355"/>
      <c r="LG5" s="355">
        <v>3</v>
      </c>
      <c r="LH5" s="355" t="s">
        <v>1057</v>
      </c>
      <c r="LI5" s="355">
        <v>3</v>
      </c>
      <c r="LJ5" s="355" t="s">
        <v>1058</v>
      </c>
      <c r="LK5" s="356"/>
      <c r="LL5" s="356"/>
      <c r="LM5" s="657"/>
      <c r="LN5" s="355"/>
      <c r="LO5" s="355"/>
      <c r="LP5" s="355"/>
      <c r="LQ5" s="355"/>
      <c r="LR5" s="355"/>
      <c r="LS5" s="355"/>
      <c r="LT5" s="355"/>
      <c r="LU5" s="355"/>
      <c r="LV5" s="355"/>
      <c r="LW5" s="355"/>
      <c r="LX5" s="355"/>
      <c r="LY5" s="355"/>
      <c r="LZ5" s="355"/>
      <c r="MA5" s="706"/>
      <c r="MB5" s="355">
        <v>3</v>
      </c>
      <c r="MC5" s="356" t="s">
        <v>1059</v>
      </c>
      <c r="MD5" s="415"/>
      <c r="ME5" s="356"/>
      <c r="MF5" s="356"/>
      <c r="MG5" s="355"/>
      <c r="MH5" s="355"/>
      <c r="MI5" s="355"/>
      <c r="MJ5" s="360"/>
      <c r="NN5" s="421"/>
      <c r="NV5" s="421"/>
      <c r="NW5" s="657"/>
      <c r="OB5" s="421"/>
      <c r="OC5" s="360"/>
      <c r="OD5" s="355"/>
      <c r="OE5" s="355"/>
      <c r="OF5" s="355"/>
      <c r="OG5" s="356">
        <v>3</v>
      </c>
      <c r="OH5" s="356" t="s">
        <v>1060</v>
      </c>
      <c r="OI5" s="355"/>
      <c r="OJ5" s="355"/>
      <c r="OK5" s="443"/>
    </row>
    <row r="6" spans="1:401" ht="12.75" hidden="1" customHeight="1">
      <c r="A6" s="429" t="s">
        <v>1061</v>
      </c>
      <c r="B6" s="429"/>
      <c r="C6" s="429"/>
      <c r="D6" s="429"/>
      <c r="E6" s="429"/>
      <c r="F6" s="429"/>
      <c r="G6" s="429"/>
      <c r="H6" s="429"/>
      <c r="I6" s="429"/>
      <c r="J6" s="429"/>
      <c r="K6" s="429"/>
      <c r="L6" s="429"/>
      <c r="M6" s="429"/>
      <c r="N6" s="429"/>
      <c r="O6" s="429"/>
      <c r="P6" s="429"/>
      <c r="Q6" s="429"/>
      <c r="R6" s="429"/>
      <c r="S6" s="429"/>
      <c r="T6" s="429"/>
      <c r="U6" s="429"/>
      <c r="V6" s="605"/>
      <c r="W6" s="429"/>
      <c r="X6" s="429"/>
      <c r="Y6" s="429"/>
      <c r="Z6" s="429"/>
      <c r="AA6" s="429"/>
      <c r="AB6" s="429"/>
      <c r="AC6" s="624"/>
      <c r="AD6" s="429"/>
      <c r="AE6" s="429"/>
      <c r="AF6" s="429"/>
      <c r="AG6" s="429"/>
      <c r="AH6" s="429"/>
      <c r="AI6" s="429"/>
      <c r="AJ6" s="429"/>
      <c r="AK6" s="429"/>
      <c r="AL6" s="429"/>
      <c r="AM6" s="429"/>
      <c r="AN6" s="429"/>
      <c r="AO6" s="429"/>
      <c r="AP6" s="429"/>
      <c r="AQ6" s="429"/>
      <c r="AR6" s="429"/>
      <c r="AS6" s="429"/>
      <c r="AT6" s="429"/>
      <c r="AU6" s="429"/>
      <c r="AV6" s="429"/>
      <c r="AW6" s="429"/>
      <c r="AX6" s="429"/>
      <c r="AY6" s="429"/>
      <c r="AZ6" s="429"/>
      <c r="BA6" s="429"/>
      <c r="BB6" s="429"/>
      <c r="BC6" s="429"/>
      <c r="BD6" s="429"/>
      <c r="BE6" s="429"/>
      <c r="BF6" s="429"/>
      <c r="BG6" s="429"/>
      <c r="BH6" s="429"/>
      <c r="BI6" s="429"/>
      <c r="BJ6" s="429"/>
      <c r="BK6" s="429"/>
      <c r="BL6" s="429"/>
      <c r="BM6" s="429"/>
      <c r="BN6" s="429"/>
      <c r="BO6" s="429"/>
      <c r="BP6" s="429"/>
      <c r="BQ6" s="429"/>
      <c r="BR6" s="429"/>
      <c r="BS6" s="429"/>
      <c r="BT6" s="429"/>
      <c r="BU6" s="429"/>
      <c r="BV6" s="429"/>
      <c r="BW6" s="442"/>
      <c r="BX6" s="429"/>
      <c r="BY6" s="429"/>
      <c r="BZ6" s="429"/>
      <c r="CA6" s="429"/>
      <c r="CB6" s="429"/>
      <c r="CC6" s="429"/>
      <c r="CD6" s="429"/>
      <c r="CE6" s="429"/>
      <c r="CF6" s="429"/>
      <c r="CG6" s="429"/>
      <c r="CH6" s="429"/>
      <c r="CI6" s="429"/>
      <c r="CJ6" s="429"/>
      <c r="CK6" s="429"/>
      <c r="CL6" s="429"/>
      <c r="CM6" s="429"/>
      <c r="CN6" s="429"/>
      <c r="CO6" s="429"/>
      <c r="CP6" s="429"/>
      <c r="CQ6" s="429"/>
      <c r="CR6" s="429"/>
      <c r="CS6" s="429"/>
      <c r="CT6" s="429"/>
      <c r="CU6" s="429"/>
      <c r="CV6" s="429"/>
      <c r="CW6" s="429"/>
      <c r="CX6" s="429"/>
      <c r="CY6" s="429"/>
      <c r="CZ6" s="429"/>
      <c r="DA6" s="429"/>
      <c r="DB6" s="429"/>
      <c r="DC6" s="429"/>
      <c r="DD6" s="429"/>
      <c r="DE6" s="429"/>
      <c r="DF6" s="429"/>
      <c r="DG6" s="429" t="s">
        <v>665</v>
      </c>
      <c r="DH6" s="429"/>
      <c r="DI6" s="429"/>
      <c r="DJ6" s="429"/>
      <c r="DK6" s="429"/>
      <c r="DL6" s="429"/>
      <c r="DM6" s="429"/>
      <c r="DN6" s="429"/>
      <c r="DO6" s="429"/>
      <c r="DP6" s="429"/>
      <c r="DQ6" s="429"/>
      <c r="DR6" s="429"/>
      <c r="DS6" s="429"/>
      <c r="DT6" s="429"/>
      <c r="DU6" s="429"/>
      <c r="DV6" s="429"/>
      <c r="DW6" s="429"/>
      <c r="DX6" s="429"/>
      <c r="DY6" s="429"/>
      <c r="DZ6" s="429"/>
      <c r="EA6" s="429"/>
      <c r="EB6" s="429"/>
      <c r="EC6" s="429"/>
      <c r="ED6" s="429"/>
      <c r="EE6" s="429"/>
      <c r="EF6" s="429"/>
      <c r="EG6" s="429"/>
      <c r="EH6" s="429"/>
      <c r="EI6" s="429"/>
      <c r="EJ6" s="429"/>
      <c r="EK6" s="429"/>
      <c r="EL6" s="429"/>
      <c r="EM6" s="429"/>
      <c r="EN6" s="429"/>
      <c r="EO6" s="429"/>
      <c r="EP6" s="429"/>
      <c r="EQ6" s="429"/>
      <c r="ER6" s="429"/>
      <c r="ES6" s="429"/>
      <c r="ET6" s="429"/>
      <c r="EU6" s="429"/>
      <c r="EV6" s="429"/>
      <c r="EW6" s="429"/>
      <c r="EX6" s="429"/>
      <c r="EY6" s="429"/>
      <c r="EZ6" s="429"/>
      <c r="FA6" s="429"/>
      <c r="FB6" s="429"/>
      <c r="FC6" s="429"/>
      <c r="FD6" s="429"/>
      <c r="FE6" s="429"/>
      <c r="FF6" s="429"/>
      <c r="FG6" s="429"/>
      <c r="FH6" s="429"/>
      <c r="FI6" s="429"/>
      <c r="FJ6" s="429"/>
      <c r="FK6" s="429"/>
      <c r="FL6" s="429"/>
      <c r="FM6" s="429"/>
      <c r="FN6" s="429"/>
      <c r="FO6" s="429"/>
      <c r="FP6" s="429"/>
      <c r="FQ6" s="429"/>
      <c r="FR6" s="429"/>
      <c r="FS6" s="429"/>
      <c r="FT6" s="429"/>
      <c r="FU6" s="429"/>
      <c r="FV6" s="429"/>
      <c r="FW6" s="429"/>
      <c r="FX6" s="429"/>
      <c r="FY6" s="429"/>
      <c r="FZ6" s="429"/>
      <c r="GA6" s="429"/>
      <c r="GB6" s="429"/>
      <c r="GC6" s="429"/>
      <c r="GD6" s="443"/>
      <c r="GE6" s="345">
        <v>4</v>
      </c>
      <c r="GF6" s="345" t="s">
        <v>1062</v>
      </c>
      <c r="GG6" s="419"/>
      <c r="GH6" s="419"/>
      <c r="GI6" s="419"/>
      <c r="GJ6" s="419"/>
      <c r="GK6" s="419"/>
      <c r="GL6" s="419"/>
      <c r="GM6" s="345"/>
      <c r="GN6" s="345"/>
      <c r="GO6" s="345"/>
      <c r="GP6" s="345"/>
      <c r="GQ6" s="360"/>
      <c r="GR6" s="589" t="s">
        <v>966</v>
      </c>
      <c r="GS6" s="409" t="s">
        <v>1023</v>
      </c>
      <c r="GT6" s="409"/>
      <c r="GU6" s="409"/>
      <c r="GV6" s="417"/>
      <c r="GW6" s="417"/>
      <c r="GX6" s="409"/>
      <c r="GY6" s="409"/>
      <c r="GZ6" s="409"/>
      <c r="HA6" s="409"/>
      <c r="HB6" s="409">
        <v>5</v>
      </c>
      <c r="HC6" s="410" t="s">
        <v>1063</v>
      </c>
      <c r="HD6" s="408">
        <v>4</v>
      </c>
      <c r="HE6" s="408" t="s">
        <v>1064</v>
      </c>
      <c r="HF6" s="409"/>
      <c r="HG6" s="409"/>
      <c r="HH6" s="409"/>
      <c r="HI6" s="409"/>
      <c r="HJ6" s="409"/>
      <c r="HK6" s="409"/>
      <c r="HL6" s="409"/>
      <c r="HM6" s="409"/>
      <c r="HN6" s="409"/>
      <c r="HO6" s="409"/>
      <c r="HP6" s="409"/>
      <c r="HQ6" s="409"/>
      <c r="HR6" s="360"/>
      <c r="HS6" s="409"/>
      <c r="HT6" s="409"/>
      <c r="HU6" s="409"/>
      <c r="HV6" s="409"/>
      <c r="HW6" s="409"/>
      <c r="HX6" s="409"/>
      <c r="HY6" s="409"/>
      <c r="HZ6" s="409"/>
      <c r="IA6" s="360"/>
      <c r="IB6" s="409"/>
      <c r="IC6" s="409"/>
      <c r="ID6" s="408"/>
      <c r="IE6" s="408"/>
      <c r="IF6" s="408">
        <v>4</v>
      </c>
      <c r="IG6" s="408" t="s">
        <v>1065</v>
      </c>
      <c r="IH6" s="409"/>
      <c r="II6" s="409"/>
      <c r="IJ6" s="409">
        <v>5</v>
      </c>
      <c r="IK6" s="409" t="s">
        <v>1066</v>
      </c>
      <c r="IL6" s="409"/>
      <c r="IM6" s="409"/>
      <c r="IN6" s="360"/>
      <c r="IO6" s="350"/>
      <c r="IP6" s="350"/>
      <c r="IQ6" s="346"/>
      <c r="IR6" s="346"/>
      <c r="IS6" s="346">
        <v>4</v>
      </c>
      <c r="IT6" s="346" t="s">
        <v>1067</v>
      </c>
      <c r="IU6" s="346"/>
      <c r="IV6" s="346"/>
      <c r="IW6" s="346"/>
      <c r="IX6" s="346"/>
      <c r="IY6" s="346"/>
      <c r="IZ6" s="346"/>
      <c r="JA6" s="350"/>
      <c r="JB6" s="350"/>
      <c r="JC6" s="350"/>
      <c r="JD6" s="350"/>
      <c r="JE6" s="350"/>
      <c r="JF6" s="350"/>
      <c r="JG6" s="350"/>
      <c r="JH6" s="350"/>
      <c r="JI6" s="350"/>
      <c r="JJ6" s="346">
        <v>4</v>
      </c>
      <c r="JK6" s="349" t="s">
        <v>1068</v>
      </c>
      <c r="JL6" s="350"/>
      <c r="JM6" s="360"/>
      <c r="JN6" s="352"/>
      <c r="JO6" s="352"/>
      <c r="JP6" s="352"/>
      <c r="JQ6" s="352"/>
      <c r="JR6" s="352">
        <v>4</v>
      </c>
      <c r="JS6" s="352" t="s">
        <v>1067</v>
      </c>
      <c r="JT6" s="352"/>
      <c r="JU6" s="352"/>
      <c r="JV6" s="352"/>
      <c r="JW6" s="352"/>
      <c r="JX6" s="352"/>
      <c r="JY6" s="352"/>
      <c r="JZ6" s="412"/>
      <c r="KA6" s="352"/>
      <c r="KB6" s="352"/>
      <c r="KC6" s="352"/>
      <c r="KD6" s="352"/>
      <c r="KE6" s="352"/>
      <c r="KF6" s="352"/>
      <c r="KG6" s="352"/>
      <c r="KH6" s="352"/>
      <c r="KI6" s="352"/>
      <c r="KJ6" s="352">
        <v>4</v>
      </c>
      <c r="KK6" s="352" t="s">
        <v>1068</v>
      </c>
      <c r="KL6" s="352"/>
      <c r="KW6" s="353"/>
      <c r="KX6" s="353"/>
      <c r="KY6" s="353">
        <v>4</v>
      </c>
      <c r="KZ6" s="353" t="s">
        <v>1069</v>
      </c>
      <c r="LA6" s="353"/>
      <c r="LB6" s="353"/>
      <c r="LC6" s="353"/>
      <c r="LD6" s="360"/>
      <c r="LE6" s="355"/>
      <c r="LF6" s="355"/>
      <c r="LG6" s="600" t="s">
        <v>966</v>
      </c>
      <c r="LH6" s="355" t="s">
        <v>967</v>
      </c>
      <c r="LI6" s="355">
        <v>4</v>
      </c>
      <c r="LJ6" s="355" t="s">
        <v>1070</v>
      </c>
      <c r="LK6" s="356"/>
      <c r="LL6" s="356"/>
      <c r="LM6" s="657"/>
      <c r="MA6" s="706"/>
      <c r="MB6" s="355">
        <v>4</v>
      </c>
      <c r="MC6" s="356" t="s">
        <v>1071</v>
      </c>
      <c r="MD6" s="415"/>
      <c r="ME6" s="356"/>
      <c r="MF6" s="356"/>
      <c r="MG6" s="355"/>
      <c r="MH6" s="355"/>
      <c r="MI6" s="355"/>
      <c r="MJ6" s="360"/>
      <c r="MK6" s="422"/>
      <c r="ML6" s="422"/>
      <c r="NN6" s="421"/>
      <c r="NV6" s="421"/>
      <c r="NW6" s="657"/>
      <c r="OB6" s="421"/>
      <c r="OC6" s="360"/>
      <c r="OD6" s="355"/>
      <c r="OE6" s="355"/>
      <c r="OF6" s="355"/>
      <c r="OG6" s="356">
        <v>4</v>
      </c>
      <c r="OH6" s="356" t="s">
        <v>1072</v>
      </c>
      <c r="OI6" s="355"/>
      <c r="OJ6" s="355"/>
      <c r="OK6" s="443"/>
    </row>
    <row r="7" spans="1:401" ht="12.75" hidden="1" customHeight="1">
      <c r="A7" s="429"/>
      <c r="B7" s="429"/>
      <c r="C7" s="429"/>
      <c r="D7" s="429"/>
      <c r="E7" s="429"/>
      <c r="F7" s="429"/>
      <c r="G7" s="429"/>
      <c r="H7" s="429"/>
      <c r="I7" s="429"/>
      <c r="J7" s="429"/>
      <c r="K7" s="429"/>
      <c r="L7" s="429"/>
      <c r="M7" s="429"/>
      <c r="N7" s="429"/>
      <c r="O7" s="429"/>
      <c r="P7" s="429"/>
      <c r="Q7" s="429"/>
      <c r="R7" s="429"/>
      <c r="S7" s="429"/>
      <c r="T7" s="429"/>
      <c r="U7" s="429"/>
      <c r="V7" s="605"/>
      <c r="W7" s="429"/>
      <c r="X7" s="429"/>
      <c r="Y7" s="429"/>
      <c r="Z7" s="429"/>
      <c r="AA7" s="429"/>
      <c r="AB7" s="429"/>
      <c r="AC7" s="624"/>
      <c r="AD7" s="429"/>
      <c r="AE7" s="429"/>
      <c r="AF7" s="429"/>
      <c r="AG7" s="429"/>
      <c r="AH7" s="429"/>
      <c r="AI7" s="429"/>
      <c r="AJ7" s="429"/>
      <c r="AK7" s="429"/>
      <c r="AL7" s="429"/>
      <c r="AM7" s="429"/>
      <c r="AN7" s="429"/>
      <c r="AO7" s="429"/>
      <c r="AP7" s="429"/>
      <c r="AQ7" s="429"/>
      <c r="AR7" s="429"/>
      <c r="AS7" s="429"/>
      <c r="AT7" s="429"/>
      <c r="AU7" s="429"/>
      <c r="AV7" s="429"/>
      <c r="AW7" s="429"/>
      <c r="AX7" s="429"/>
      <c r="AY7" s="429"/>
      <c r="AZ7" s="429"/>
      <c r="BA7" s="429"/>
      <c r="BB7" s="429"/>
      <c r="BC7" s="429"/>
      <c r="BD7" s="429"/>
      <c r="BE7" s="429"/>
      <c r="BF7" s="429"/>
      <c r="BG7" s="429"/>
      <c r="BH7" s="429"/>
      <c r="BI7" s="429"/>
      <c r="BJ7" s="429"/>
      <c r="BK7" s="429"/>
      <c r="BL7" s="429"/>
      <c r="BM7" s="429"/>
      <c r="BN7" s="429"/>
      <c r="BO7" s="429"/>
      <c r="BP7" s="429"/>
      <c r="BQ7" s="429"/>
      <c r="BR7" s="429"/>
      <c r="BS7" s="429"/>
      <c r="BT7" s="429"/>
      <c r="BU7" s="429"/>
      <c r="BV7" s="429"/>
      <c r="BW7" s="442"/>
      <c r="BX7" s="429"/>
      <c r="BY7" s="429"/>
      <c r="BZ7" s="429"/>
      <c r="CA7" s="429"/>
      <c r="CB7" s="429"/>
      <c r="CC7" s="429"/>
      <c r="CD7" s="429"/>
      <c r="CE7" s="429"/>
      <c r="CF7" s="429"/>
      <c r="CG7" s="429"/>
      <c r="CH7" s="429"/>
      <c r="CI7" s="429"/>
      <c r="CJ7" s="429"/>
      <c r="CK7" s="429"/>
      <c r="CL7" s="429"/>
      <c r="CM7" s="429"/>
      <c r="CN7" s="429"/>
      <c r="CO7" s="429"/>
      <c r="CP7" s="429"/>
      <c r="CQ7" s="429"/>
      <c r="CR7" s="429"/>
      <c r="CS7" s="429"/>
      <c r="CT7" s="429"/>
      <c r="CU7" s="429"/>
      <c r="CV7" s="429"/>
      <c r="CW7" s="429"/>
      <c r="CX7" s="429"/>
      <c r="CY7" s="429"/>
      <c r="CZ7" s="429"/>
      <c r="DA7" s="429"/>
      <c r="DB7" s="429"/>
      <c r="DC7" s="429"/>
      <c r="DD7" s="429"/>
      <c r="DE7" s="429"/>
      <c r="DF7" s="429"/>
      <c r="DG7" s="429"/>
      <c r="DH7" s="429"/>
      <c r="DI7" s="429"/>
      <c r="DJ7" s="429"/>
      <c r="DK7" s="429"/>
      <c r="DL7" s="429"/>
      <c r="DM7" s="429"/>
      <c r="DN7" s="429"/>
      <c r="DO7" s="429"/>
      <c r="DP7" s="429"/>
      <c r="DQ7" s="429"/>
      <c r="DR7" s="429"/>
      <c r="DS7" s="429"/>
      <c r="DT7" s="429"/>
      <c r="DU7" s="429"/>
      <c r="DV7" s="429"/>
      <c r="DW7" s="429"/>
      <c r="DX7" s="429"/>
      <c r="DY7" s="429"/>
      <c r="DZ7" s="429"/>
      <c r="EA7" s="429"/>
      <c r="EB7" s="429"/>
      <c r="EC7" s="429"/>
      <c r="ED7" s="429"/>
      <c r="EE7" s="429"/>
      <c r="EF7" s="429"/>
      <c r="EG7" s="429"/>
      <c r="EH7" s="429"/>
      <c r="EI7" s="429"/>
      <c r="EJ7" s="429"/>
      <c r="EK7" s="429"/>
      <c r="EL7" s="429"/>
      <c r="EM7" s="429"/>
      <c r="EN7" s="429"/>
      <c r="EO7" s="429"/>
      <c r="EP7" s="429"/>
      <c r="EQ7" s="429"/>
      <c r="ER7" s="429"/>
      <c r="ES7" s="429"/>
      <c r="ET7" s="429"/>
      <c r="EU7" s="429"/>
      <c r="EV7" s="429"/>
      <c r="EW7" s="429"/>
      <c r="EX7" s="429"/>
      <c r="EY7" s="429"/>
      <c r="EZ7" s="429"/>
      <c r="FA7" s="429"/>
      <c r="FB7" s="429"/>
      <c r="FC7" s="429"/>
      <c r="FD7" s="429"/>
      <c r="FE7" s="429"/>
      <c r="FF7" s="429"/>
      <c r="FG7" s="429"/>
      <c r="FH7" s="429"/>
      <c r="FI7" s="429"/>
      <c r="FJ7" s="429"/>
      <c r="FK7" s="429"/>
      <c r="FL7" s="429"/>
      <c r="FM7" s="429"/>
      <c r="FN7" s="429"/>
      <c r="FO7" s="429"/>
      <c r="FP7" s="429"/>
      <c r="FQ7" s="429"/>
      <c r="FR7" s="429"/>
      <c r="FS7" s="429"/>
      <c r="FT7" s="429"/>
      <c r="FU7" s="429"/>
      <c r="FV7" s="429"/>
      <c r="FW7" s="429"/>
      <c r="FX7" s="429"/>
      <c r="FY7" s="429"/>
      <c r="FZ7" s="429"/>
      <c r="GA7" s="429"/>
      <c r="GB7" s="429"/>
      <c r="GC7" s="429"/>
      <c r="GD7" s="443"/>
      <c r="GE7" s="345">
        <v>5</v>
      </c>
      <c r="GF7" s="345" t="s">
        <v>421</v>
      </c>
      <c r="GG7" s="419"/>
      <c r="GH7" s="423"/>
      <c r="GI7" s="419"/>
      <c r="GJ7" s="419"/>
      <c r="GK7" s="419"/>
      <c r="GL7" s="419"/>
      <c r="GM7" s="345"/>
      <c r="GN7" s="345"/>
      <c r="GO7" s="345"/>
      <c r="GP7" s="345"/>
      <c r="GQ7" s="360"/>
      <c r="GR7" s="589"/>
      <c r="GS7" s="409"/>
      <c r="GT7" s="409"/>
      <c r="GU7" s="409"/>
      <c r="GV7" s="409"/>
      <c r="GW7" s="409"/>
      <c r="GX7" s="409"/>
      <c r="GY7" s="409"/>
      <c r="GZ7" s="409"/>
      <c r="HA7" s="409"/>
      <c r="HB7" s="409">
        <v>6</v>
      </c>
      <c r="HC7" s="410" t="s">
        <v>1073</v>
      </c>
      <c r="HD7" s="408">
        <v>5</v>
      </c>
      <c r="HE7" s="408" t="s">
        <v>1074</v>
      </c>
      <c r="HF7" s="409"/>
      <c r="HG7" s="409"/>
      <c r="HH7" s="409"/>
      <c r="HI7" s="409"/>
      <c r="HJ7" s="409"/>
      <c r="HK7" s="409"/>
      <c r="HL7" s="409"/>
      <c r="HM7" s="409"/>
      <c r="HN7" s="409"/>
      <c r="HO7" s="409"/>
      <c r="HP7" s="409"/>
      <c r="HQ7" s="409"/>
      <c r="HR7" s="360"/>
      <c r="HS7" s="409"/>
      <c r="HT7" s="409"/>
      <c r="HU7" s="409"/>
      <c r="HV7" s="409"/>
      <c r="HW7" s="409"/>
      <c r="HX7" s="409"/>
      <c r="HY7" s="409"/>
      <c r="HZ7" s="409"/>
      <c r="IA7" s="360"/>
      <c r="IB7" s="409"/>
      <c r="IC7" s="409"/>
      <c r="ID7" s="408"/>
      <c r="IE7" s="408"/>
      <c r="IF7" s="408">
        <v>5</v>
      </c>
      <c r="IG7" s="408" t="s">
        <v>1075</v>
      </c>
      <c r="IH7" s="409"/>
      <c r="II7" s="409"/>
      <c r="IJ7" s="589" t="s">
        <v>966</v>
      </c>
      <c r="IK7" s="409" t="s">
        <v>967</v>
      </c>
      <c r="IL7" s="409"/>
      <c r="IM7" s="409"/>
      <c r="IN7" s="360"/>
      <c r="IO7" s="350"/>
      <c r="IP7" s="350"/>
      <c r="IQ7" s="346"/>
      <c r="IR7" s="346"/>
      <c r="IS7" s="346">
        <v>5</v>
      </c>
      <c r="IT7" s="346" t="s">
        <v>1076</v>
      </c>
      <c r="IU7" s="346"/>
      <c r="IV7" s="346"/>
      <c r="IW7" s="346"/>
      <c r="IX7" s="346"/>
      <c r="IY7" s="346"/>
      <c r="IZ7" s="346"/>
      <c r="JA7" s="350"/>
      <c r="JB7" s="350"/>
      <c r="JC7" s="350"/>
      <c r="JD7" s="350"/>
      <c r="JE7" s="350"/>
      <c r="JF7" s="350"/>
      <c r="JG7" s="350"/>
      <c r="JH7" s="350"/>
      <c r="JI7" s="350"/>
      <c r="JJ7" s="350"/>
      <c r="JK7" s="350"/>
      <c r="JL7" s="350"/>
      <c r="JM7" s="360"/>
      <c r="JN7" s="352"/>
      <c r="JO7" s="352"/>
      <c r="JP7" s="352"/>
      <c r="JQ7" s="352"/>
      <c r="JR7" s="352">
        <v>5</v>
      </c>
      <c r="JS7" s="352" t="s">
        <v>1076</v>
      </c>
      <c r="JT7" s="352"/>
      <c r="JU7" s="352"/>
      <c r="JV7" s="352"/>
      <c r="JW7" s="352"/>
      <c r="JX7" s="352"/>
      <c r="JY7" s="352"/>
      <c r="JZ7" s="412"/>
      <c r="KA7" s="352"/>
      <c r="KB7" s="352"/>
      <c r="KC7" s="352"/>
      <c r="KD7" s="352"/>
      <c r="KE7" s="352"/>
      <c r="KF7" s="352"/>
      <c r="KG7" s="352"/>
      <c r="KH7" s="352"/>
      <c r="KI7" s="352"/>
      <c r="KJ7" s="352"/>
      <c r="KK7" s="352"/>
      <c r="KL7" s="352"/>
      <c r="KY7" s="601" t="s">
        <v>966</v>
      </c>
      <c r="KZ7" s="353" t="s">
        <v>1023</v>
      </c>
      <c r="LE7" s="355"/>
      <c r="LF7" s="355"/>
      <c r="LG7" s="355"/>
      <c r="LH7" s="355"/>
      <c r="LI7" s="355">
        <v>5</v>
      </c>
      <c r="LJ7" s="355" t="s">
        <v>1077</v>
      </c>
      <c r="LK7" s="356"/>
      <c r="LL7" s="356"/>
      <c r="LM7" s="657"/>
      <c r="MA7" s="706"/>
      <c r="MB7" s="355">
        <v>5</v>
      </c>
      <c r="MC7" s="356" t="s">
        <v>1078</v>
      </c>
      <c r="MD7" s="415"/>
      <c r="ME7" s="356"/>
      <c r="MF7" s="356"/>
      <c r="MG7" s="355"/>
      <c r="MH7" s="355"/>
      <c r="MI7" s="355"/>
      <c r="MJ7" s="360"/>
      <c r="MK7" s="424" t="s">
        <v>1079</v>
      </c>
      <c r="ML7" s="424"/>
      <c r="NN7" s="421"/>
      <c r="NV7" s="421"/>
      <c r="NW7" s="657"/>
      <c r="OB7" s="421"/>
      <c r="OC7" s="360"/>
      <c r="OD7" s="355"/>
      <c r="OE7" s="355"/>
      <c r="OF7" s="355"/>
      <c r="OG7" s="356">
        <v>5</v>
      </c>
      <c r="OH7" s="356" t="s">
        <v>28</v>
      </c>
      <c r="OI7" s="355"/>
      <c r="OJ7" s="355"/>
      <c r="OK7" s="443"/>
    </row>
    <row r="8" spans="1:401" ht="12.75" hidden="1" customHeight="1">
      <c r="A8" s="429"/>
      <c r="B8" s="429"/>
      <c r="C8" s="429"/>
      <c r="D8" s="429"/>
      <c r="E8" s="429"/>
      <c r="F8" s="429"/>
      <c r="G8" s="429"/>
      <c r="H8" s="429"/>
      <c r="I8" s="429"/>
      <c r="J8" s="429"/>
      <c r="K8" s="429"/>
      <c r="L8" s="429"/>
      <c r="M8" s="429"/>
      <c r="N8" s="429"/>
      <c r="O8" s="429"/>
      <c r="P8" s="429"/>
      <c r="Q8" s="429"/>
      <c r="R8" s="429"/>
      <c r="S8" s="429"/>
      <c r="T8" s="429"/>
      <c r="U8" s="429"/>
      <c r="V8" s="605"/>
      <c r="W8" s="429"/>
      <c r="X8" s="429"/>
      <c r="Y8" s="429"/>
      <c r="Z8" s="429"/>
      <c r="AA8" s="429"/>
      <c r="AB8" s="429"/>
      <c r="AC8" s="624"/>
      <c r="AD8" s="429"/>
      <c r="AE8" s="429"/>
      <c r="AF8" s="429"/>
      <c r="AG8" s="429"/>
      <c r="AH8" s="429"/>
      <c r="AI8" s="429"/>
      <c r="AJ8" s="429"/>
      <c r="AK8" s="429"/>
      <c r="AL8" s="429"/>
      <c r="AM8" s="429"/>
      <c r="AN8" s="429"/>
      <c r="AO8" s="429"/>
      <c r="AP8" s="429"/>
      <c r="AQ8" s="429"/>
      <c r="AR8" s="429"/>
      <c r="AS8" s="429"/>
      <c r="AT8" s="429"/>
      <c r="AU8" s="429"/>
      <c r="AV8" s="429"/>
      <c r="AW8" s="429"/>
      <c r="AX8" s="429"/>
      <c r="AY8" s="429"/>
      <c r="AZ8" s="429"/>
      <c r="BA8" s="429"/>
      <c r="BB8" s="429"/>
      <c r="BC8" s="429"/>
      <c r="BD8" s="429"/>
      <c r="BE8" s="429"/>
      <c r="BF8" s="429"/>
      <c r="BG8" s="429"/>
      <c r="BH8" s="429"/>
      <c r="BI8" s="429"/>
      <c r="BJ8" s="429"/>
      <c r="BK8" s="429"/>
      <c r="BL8" s="429"/>
      <c r="BM8" s="429"/>
      <c r="BN8" s="429"/>
      <c r="BO8" s="429"/>
      <c r="BP8" s="429"/>
      <c r="BQ8" s="429"/>
      <c r="BR8" s="429"/>
      <c r="BS8" s="429"/>
      <c r="BT8" s="429"/>
      <c r="BU8" s="429"/>
      <c r="BV8" s="429"/>
      <c r="BW8" s="442"/>
      <c r="BX8" s="429"/>
      <c r="BY8" s="429"/>
      <c r="BZ8" s="429"/>
      <c r="CA8" s="429"/>
      <c r="CB8" s="429"/>
      <c r="CC8" s="429"/>
      <c r="CD8" s="429"/>
      <c r="CE8" s="429"/>
      <c r="CF8" s="429"/>
      <c r="CG8" s="429"/>
      <c r="CH8" s="429"/>
      <c r="CI8" s="429"/>
      <c r="CJ8" s="429"/>
      <c r="CK8" s="429"/>
      <c r="CL8" s="429"/>
      <c r="CM8" s="429"/>
      <c r="CN8" s="429"/>
      <c r="CO8" s="429"/>
      <c r="CP8" s="429"/>
      <c r="CQ8" s="429"/>
      <c r="CR8" s="429"/>
      <c r="CS8" s="429"/>
      <c r="CT8" s="429"/>
      <c r="CU8" s="429"/>
      <c r="CV8" s="429"/>
      <c r="CW8" s="429"/>
      <c r="CX8" s="429"/>
      <c r="CY8" s="429"/>
      <c r="CZ8" s="429"/>
      <c r="DA8" s="429"/>
      <c r="DB8" s="429"/>
      <c r="DC8" s="429"/>
      <c r="DD8" s="429"/>
      <c r="DE8" s="429"/>
      <c r="DF8" s="429"/>
      <c r="DG8" s="429"/>
      <c r="DH8" s="429"/>
      <c r="DI8" s="429"/>
      <c r="DJ8" s="429"/>
      <c r="DK8" s="429"/>
      <c r="DL8" s="429"/>
      <c r="DM8" s="429"/>
      <c r="DN8" s="429"/>
      <c r="DO8" s="429"/>
      <c r="DP8" s="429"/>
      <c r="DQ8" s="429"/>
      <c r="DR8" s="429"/>
      <c r="DS8" s="429"/>
      <c r="DT8" s="429" t="s">
        <v>665</v>
      </c>
      <c r="DU8" s="429"/>
      <c r="DV8" s="429"/>
      <c r="DW8" s="429"/>
      <c r="DX8" s="429"/>
      <c r="DY8" s="429"/>
      <c r="DZ8" s="429"/>
      <c r="EA8" s="429"/>
      <c r="EB8" s="429"/>
      <c r="EC8" s="429"/>
      <c r="ED8" s="429"/>
      <c r="EE8" s="429"/>
      <c r="EF8" s="429"/>
      <c r="EG8" s="429"/>
      <c r="EH8" s="429"/>
      <c r="EI8" s="429"/>
      <c r="EJ8" s="429"/>
      <c r="EK8" s="429"/>
      <c r="EL8" s="429"/>
      <c r="EM8" s="429"/>
      <c r="EN8" s="429"/>
      <c r="EO8" s="429"/>
      <c r="EP8" s="429"/>
      <c r="EQ8" s="429"/>
      <c r="ER8" s="429"/>
      <c r="ES8" s="429"/>
      <c r="ET8" s="429"/>
      <c r="EU8" s="429"/>
      <c r="EV8" s="429"/>
      <c r="EW8" s="429"/>
      <c r="EX8" s="429"/>
      <c r="EY8" s="429"/>
      <c r="EZ8" s="429"/>
      <c r="FA8" s="429"/>
      <c r="FB8" s="429"/>
      <c r="FC8" s="429"/>
      <c r="FD8" s="429"/>
      <c r="FE8" s="429"/>
      <c r="FF8" s="429"/>
      <c r="FG8" s="429"/>
      <c r="FH8" s="429"/>
      <c r="FI8" s="429"/>
      <c r="FJ8" s="429"/>
      <c r="FK8" s="429"/>
      <c r="FL8" s="429"/>
      <c r="FM8" s="429"/>
      <c r="FN8" s="429"/>
      <c r="FO8" s="429"/>
      <c r="FP8" s="429"/>
      <c r="FQ8" s="429"/>
      <c r="FR8" s="429"/>
      <c r="FS8" s="429"/>
      <c r="FT8" s="429"/>
      <c r="FU8" s="429"/>
      <c r="FV8" s="429"/>
      <c r="FW8" s="429"/>
      <c r="FX8" s="429"/>
      <c r="FY8" s="429"/>
      <c r="FZ8" s="429"/>
      <c r="GA8" s="429"/>
      <c r="GB8" s="429"/>
      <c r="GC8" s="429"/>
      <c r="GD8" s="443"/>
      <c r="GE8" s="419">
        <v>6</v>
      </c>
      <c r="GF8" s="419" t="s">
        <v>23</v>
      </c>
      <c r="GG8" s="419"/>
      <c r="GH8" s="423"/>
      <c r="GI8" s="419"/>
      <c r="GJ8" s="419"/>
      <c r="GK8" s="419"/>
      <c r="GL8" s="419"/>
      <c r="GM8" s="345"/>
      <c r="GN8" s="345"/>
      <c r="GO8" s="345"/>
      <c r="GP8" s="345"/>
      <c r="GQ8" s="360"/>
      <c r="GR8" s="589"/>
      <c r="GS8" s="409"/>
      <c r="GT8" s="409"/>
      <c r="GU8" s="409"/>
      <c r="GV8" s="409"/>
      <c r="GW8" s="409"/>
      <c r="GX8" s="409"/>
      <c r="GY8" s="409"/>
      <c r="GZ8" s="409"/>
      <c r="HA8" s="409"/>
      <c r="HB8" s="409">
        <v>7</v>
      </c>
      <c r="HC8" s="410" t="s">
        <v>1080</v>
      </c>
      <c r="HD8" s="408">
        <v>6</v>
      </c>
      <c r="HE8" s="408" t="s">
        <v>1081</v>
      </c>
      <c r="HF8" s="409"/>
      <c r="HG8" s="409"/>
      <c r="HH8" s="409"/>
      <c r="HI8" s="409"/>
      <c r="HJ8" s="409"/>
      <c r="HK8" s="409"/>
      <c r="HL8" s="409"/>
      <c r="HM8" s="409"/>
      <c r="HN8" s="409"/>
      <c r="HO8" s="409"/>
      <c r="HP8" s="409"/>
      <c r="HQ8" s="409"/>
      <c r="HR8" s="360"/>
      <c r="HS8" s="409"/>
      <c r="HT8" s="409"/>
      <c r="HU8" s="409"/>
      <c r="HV8" s="409"/>
      <c r="HW8" s="409"/>
      <c r="HX8" s="409"/>
      <c r="HY8" s="409"/>
      <c r="HZ8" s="409"/>
      <c r="IA8" s="360"/>
      <c r="IB8" s="409"/>
      <c r="IC8" s="409"/>
      <c r="ID8" s="409"/>
      <c r="IE8" s="409"/>
      <c r="IF8" s="408">
        <v>6</v>
      </c>
      <c r="IG8" s="408" t="s">
        <v>1082</v>
      </c>
      <c r="IH8" s="409"/>
      <c r="II8" s="409"/>
      <c r="IJ8" s="589"/>
      <c r="IK8" s="409"/>
      <c r="IL8" s="409"/>
      <c r="IM8" s="409"/>
      <c r="IS8" s="348" t="s">
        <v>966</v>
      </c>
      <c r="IT8" s="346" t="s">
        <v>967</v>
      </c>
      <c r="JR8" s="352"/>
      <c r="JS8" s="352"/>
      <c r="LE8" s="355"/>
      <c r="LF8" s="355"/>
      <c r="LG8" s="355"/>
      <c r="LH8" s="355"/>
      <c r="LI8" s="355">
        <v>6</v>
      </c>
      <c r="LJ8" s="355" t="s">
        <v>1083</v>
      </c>
      <c r="LK8" s="356"/>
      <c r="LL8" s="356"/>
      <c r="LM8" s="657"/>
      <c r="MA8" s="706"/>
      <c r="MB8" s="355"/>
      <c r="MC8" s="355"/>
      <c r="MD8" s="355"/>
      <c r="ME8" s="355"/>
      <c r="MF8" s="355"/>
      <c r="MG8" s="355"/>
      <c r="MH8" s="355"/>
      <c r="MI8" s="355"/>
      <c r="MJ8" s="360"/>
      <c r="NN8" s="421"/>
      <c r="NV8" s="421"/>
      <c r="NW8" s="657"/>
      <c r="OB8" s="421"/>
      <c r="OC8" s="360"/>
      <c r="OD8" s="355"/>
      <c r="OE8" s="355"/>
      <c r="OF8" s="355"/>
      <c r="OG8" s="355"/>
      <c r="OH8" s="355"/>
      <c r="OI8" s="355"/>
      <c r="OJ8" s="355"/>
      <c r="OK8" s="443"/>
    </row>
    <row r="9" spans="1:401" ht="12.75" hidden="1" customHeight="1">
      <c r="A9" s="445"/>
      <c r="B9" s="445"/>
      <c r="C9" s="445"/>
      <c r="D9" s="446"/>
      <c r="E9" s="446"/>
      <c r="F9" s="446"/>
      <c r="G9" s="446"/>
      <c r="H9" s="446"/>
      <c r="I9" s="446"/>
      <c r="J9" s="446"/>
      <c r="K9" s="446"/>
      <c r="L9" s="446"/>
      <c r="M9" s="446"/>
      <c r="N9" s="446"/>
      <c r="O9" s="446"/>
      <c r="P9" s="446"/>
      <c r="Q9" s="446"/>
      <c r="R9" s="446"/>
      <c r="S9" s="446"/>
      <c r="T9" s="446"/>
      <c r="U9" s="446"/>
      <c r="V9" s="606"/>
      <c r="W9" s="446"/>
      <c r="X9" s="446"/>
      <c r="Y9" s="446"/>
      <c r="Z9" s="446"/>
      <c r="AA9" s="429"/>
      <c r="AB9" s="446"/>
      <c r="AC9" s="624"/>
      <c r="AD9" s="446"/>
      <c r="AE9" s="446"/>
      <c r="AF9" s="446"/>
      <c r="AG9" s="446"/>
      <c r="AH9" s="446"/>
      <c r="AI9" s="446"/>
      <c r="AJ9" s="446"/>
      <c r="AK9" s="446"/>
      <c r="AL9" s="446"/>
      <c r="AM9" s="446"/>
      <c r="AN9" s="446"/>
      <c r="AO9" s="446"/>
      <c r="AP9" s="446"/>
      <c r="AQ9" s="446"/>
      <c r="AR9" s="446"/>
      <c r="AS9" s="446"/>
      <c r="AT9" s="446"/>
      <c r="AU9" s="446"/>
      <c r="AV9" s="446"/>
      <c r="AW9" s="446"/>
      <c r="AX9" s="446"/>
      <c r="AY9" s="446"/>
      <c r="AZ9" s="446"/>
      <c r="BA9" s="446"/>
      <c r="BB9" s="446"/>
      <c r="BC9" s="429"/>
      <c r="BD9" s="446"/>
      <c r="BE9" s="446"/>
      <c r="BF9" s="446"/>
      <c r="BG9" s="446"/>
      <c r="BH9" s="446"/>
      <c r="BI9" s="446"/>
      <c r="BJ9" s="446"/>
      <c r="BK9" s="446"/>
      <c r="BL9" s="446"/>
      <c r="BM9" s="446"/>
      <c r="BN9" s="446"/>
      <c r="BO9" s="446"/>
      <c r="BP9" s="446"/>
      <c r="BQ9" s="446"/>
      <c r="BR9" s="446"/>
      <c r="BS9" s="446"/>
      <c r="BT9" s="446"/>
      <c r="BU9" s="446"/>
      <c r="BV9" s="446"/>
      <c r="BW9" s="442"/>
      <c r="BX9" s="446"/>
      <c r="BY9" s="446"/>
      <c r="BZ9" s="446"/>
      <c r="CA9" s="446"/>
      <c r="CB9" s="446"/>
      <c r="CC9" s="446"/>
      <c r="CD9" s="446"/>
      <c r="CE9" s="446"/>
      <c r="CF9" s="446"/>
      <c r="CG9" s="446"/>
      <c r="CH9" s="446"/>
      <c r="CI9" s="446"/>
      <c r="CJ9" s="446"/>
      <c r="CK9" s="446"/>
      <c r="CL9" s="446"/>
      <c r="CM9" s="446"/>
      <c r="CN9" s="446"/>
      <c r="CO9" s="446"/>
      <c r="CP9" s="446"/>
      <c r="CQ9" s="446"/>
      <c r="CR9" s="446"/>
      <c r="CS9" s="446"/>
      <c r="CT9" s="446"/>
      <c r="CU9" s="446"/>
      <c r="CV9" s="446"/>
      <c r="CW9" s="446"/>
      <c r="CX9" s="446"/>
      <c r="CY9" s="446"/>
      <c r="CZ9" s="446"/>
      <c r="DA9" s="446"/>
      <c r="DB9" s="446"/>
      <c r="DC9" s="446"/>
      <c r="DD9" s="446"/>
      <c r="DE9" s="446"/>
      <c r="DF9" s="446"/>
      <c r="DG9" s="446"/>
      <c r="DH9" s="446"/>
      <c r="DI9" s="446"/>
      <c r="DJ9" s="446"/>
      <c r="DK9" s="429"/>
      <c r="DL9" s="446"/>
      <c r="DM9" s="446"/>
      <c r="DN9" s="446"/>
      <c r="DO9" s="446"/>
      <c r="DP9" s="446"/>
      <c r="DQ9" s="446"/>
      <c r="DR9" s="446"/>
      <c r="DS9" s="446"/>
      <c r="DT9" s="446"/>
      <c r="DU9" s="446"/>
      <c r="DV9" s="446"/>
      <c r="DW9" s="446"/>
      <c r="DX9" s="446"/>
      <c r="DY9" s="446"/>
      <c r="DZ9" s="446"/>
      <c r="EA9" s="446"/>
      <c r="EB9" s="446"/>
      <c r="EC9" s="446"/>
      <c r="ED9" s="446"/>
      <c r="EE9" s="446"/>
      <c r="EF9" s="446"/>
      <c r="EG9" s="446"/>
      <c r="EH9" s="446"/>
      <c r="EI9" s="446"/>
      <c r="EJ9" s="446"/>
      <c r="EK9" s="446"/>
      <c r="EL9" s="446"/>
      <c r="EM9" s="446"/>
      <c r="EN9" s="446"/>
      <c r="EO9" s="446"/>
      <c r="EP9" s="446"/>
      <c r="EQ9" s="446"/>
      <c r="ER9" s="446"/>
      <c r="ES9" s="446"/>
      <c r="ET9" s="446"/>
      <c r="EU9" s="446"/>
      <c r="EV9" s="446"/>
      <c r="EW9" s="446"/>
      <c r="EX9" s="446"/>
      <c r="EY9" s="446"/>
      <c r="EZ9" s="446"/>
      <c r="FA9" s="446"/>
      <c r="FB9" s="446"/>
      <c r="FC9" s="446"/>
      <c r="FD9" s="446"/>
      <c r="FE9" s="446"/>
      <c r="FF9" s="446"/>
      <c r="FG9" s="446"/>
      <c r="FH9" s="446"/>
      <c r="FI9" s="446"/>
      <c r="FJ9" s="446"/>
      <c r="FK9" s="446"/>
      <c r="FL9" s="446"/>
      <c r="FM9" s="446"/>
      <c r="FN9" s="446"/>
      <c r="FO9" s="446"/>
      <c r="FP9" s="446"/>
      <c r="FQ9" s="446"/>
      <c r="FR9" s="446"/>
      <c r="FS9" s="446"/>
      <c r="FT9" s="446"/>
      <c r="FU9" s="446"/>
      <c r="FV9" s="446"/>
      <c r="FW9" s="446"/>
      <c r="FX9" s="446"/>
      <c r="FY9" s="446"/>
      <c r="FZ9" s="446"/>
      <c r="GA9" s="446"/>
      <c r="GB9" s="446"/>
      <c r="GC9" s="446"/>
      <c r="GD9" s="443"/>
      <c r="GE9" s="419">
        <v>7</v>
      </c>
      <c r="GF9" s="419" t="s">
        <v>27</v>
      </c>
      <c r="GG9" s="419"/>
      <c r="GH9" s="423"/>
      <c r="GI9" s="419"/>
      <c r="GJ9" s="419"/>
      <c r="GK9" s="419"/>
      <c r="GL9" s="419"/>
      <c r="GM9" s="419"/>
      <c r="GN9" s="419"/>
      <c r="GO9" s="419"/>
      <c r="GP9" s="419"/>
      <c r="GQ9" s="360"/>
      <c r="GR9" s="589"/>
      <c r="GS9" s="409"/>
      <c r="GT9" s="409"/>
      <c r="GU9" s="409"/>
      <c r="GV9" s="409"/>
      <c r="GW9" s="409"/>
      <c r="GX9" s="409"/>
      <c r="GY9" s="409"/>
      <c r="GZ9" s="409"/>
      <c r="HA9" s="409"/>
      <c r="HB9" s="409">
        <v>8</v>
      </c>
      <c r="HC9" s="410" t="s">
        <v>28</v>
      </c>
      <c r="HD9" s="408">
        <v>7</v>
      </c>
      <c r="HE9" s="408" t="s">
        <v>1084</v>
      </c>
      <c r="HF9" s="409"/>
      <c r="HG9" s="409"/>
      <c r="HH9" s="409"/>
      <c r="HI9" s="409"/>
      <c r="HJ9" s="409"/>
      <c r="HK9" s="409"/>
      <c r="HL9" s="409"/>
      <c r="HM9" s="409"/>
      <c r="HN9" s="409"/>
      <c r="HO9" s="409"/>
      <c r="HP9" s="409"/>
      <c r="HQ9" s="409"/>
      <c r="HR9" s="360"/>
      <c r="HS9" s="409"/>
      <c r="HT9" s="409"/>
      <c r="HU9" s="409"/>
      <c r="HV9" s="409"/>
      <c r="HW9" s="409"/>
      <c r="HX9" s="409"/>
      <c r="HY9" s="409"/>
      <c r="HZ9" s="409"/>
      <c r="IA9" s="360"/>
      <c r="IB9" s="409"/>
      <c r="IC9" s="409"/>
      <c r="ID9" s="409"/>
      <c r="IE9" s="409"/>
      <c r="IF9" s="409"/>
      <c r="IG9" s="409"/>
      <c r="IH9" s="409"/>
      <c r="II9" s="409"/>
      <c r="IJ9" s="409"/>
      <c r="IK9" s="409"/>
      <c r="IL9" s="409"/>
      <c r="IM9" s="409"/>
      <c r="LE9" s="355"/>
      <c r="LF9" s="355"/>
      <c r="LG9" s="355"/>
      <c r="LH9" s="355"/>
      <c r="LI9" s="355">
        <v>7</v>
      </c>
      <c r="LJ9" s="355" t="s">
        <v>1040</v>
      </c>
      <c r="LK9" s="356"/>
      <c r="LL9" s="356"/>
      <c r="LM9" s="657"/>
      <c r="MA9" s="706"/>
      <c r="MC9" s="426"/>
      <c r="ME9" s="426"/>
      <c r="MF9" s="426"/>
      <c r="MK9" s="426"/>
      <c r="ML9" s="426"/>
      <c r="NN9" s="421"/>
      <c r="NV9" s="421"/>
      <c r="NW9" s="657"/>
      <c r="OB9" s="421"/>
      <c r="OK9" s="443"/>
    </row>
    <row r="10" spans="1:401" ht="12.75" hidden="1" customHeight="1">
      <c r="A10" s="447"/>
      <c r="B10" s="448"/>
      <c r="C10" s="449"/>
      <c r="D10" s="446"/>
      <c r="E10" s="446"/>
      <c r="F10" s="446"/>
      <c r="G10" s="446"/>
      <c r="H10" s="446"/>
      <c r="I10" s="446"/>
      <c r="J10" s="446"/>
      <c r="K10" s="446"/>
      <c r="L10" s="446"/>
      <c r="M10" s="446"/>
      <c r="N10" s="446"/>
      <c r="O10" s="446"/>
      <c r="P10" s="446"/>
      <c r="Q10" s="446"/>
      <c r="R10" s="446"/>
      <c r="S10" s="446"/>
      <c r="T10" s="446"/>
      <c r="U10" s="446"/>
      <c r="V10" s="606"/>
      <c r="W10" s="446"/>
      <c r="X10" s="446"/>
      <c r="Y10" s="446"/>
      <c r="Z10" s="446"/>
      <c r="AA10" s="429"/>
      <c r="AB10" s="446"/>
      <c r="AC10" s="624"/>
      <c r="AD10" s="446"/>
      <c r="AE10" s="446"/>
      <c r="AF10" s="446"/>
      <c r="AG10" s="446"/>
      <c r="AH10" s="446"/>
      <c r="AI10" s="446"/>
      <c r="AJ10" s="446"/>
      <c r="AK10" s="446"/>
      <c r="AL10" s="446"/>
      <c r="AM10" s="446"/>
      <c r="AN10" s="446"/>
      <c r="AO10" s="446"/>
      <c r="AP10" s="446"/>
      <c r="AQ10" s="446"/>
      <c r="AR10" s="446"/>
      <c r="AS10" s="446"/>
      <c r="AT10" s="446"/>
      <c r="AU10" s="446"/>
      <c r="AV10" s="446"/>
      <c r="AW10" s="446"/>
      <c r="AX10" s="446"/>
      <c r="AY10" s="446"/>
      <c r="AZ10" s="446"/>
      <c r="BA10" s="446"/>
      <c r="BB10" s="446"/>
      <c r="BC10" s="429"/>
      <c r="BD10" s="446"/>
      <c r="BE10" s="446"/>
      <c r="BF10" s="446"/>
      <c r="BG10" s="446"/>
      <c r="BH10" s="446"/>
      <c r="BI10" s="446"/>
      <c r="BJ10" s="446"/>
      <c r="BK10" s="446"/>
      <c r="BL10" s="446"/>
      <c r="BM10" s="446"/>
      <c r="BN10" s="446"/>
      <c r="BO10" s="446"/>
      <c r="BP10" s="446"/>
      <c r="BQ10" s="446"/>
      <c r="BR10" s="446"/>
      <c r="BS10" s="446"/>
      <c r="BT10" s="446"/>
      <c r="BU10" s="446"/>
      <c r="BV10" s="446"/>
      <c r="BW10" s="442"/>
      <c r="BX10" s="446"/>
      <c r="BY10" s="446"/>
      <c r="BZ10" s="446"/>
      <c r="CA10" s="446"/>
      <c r="CB10" s="446"/>
      <c r="CC10" s="446"/>
      <c r="CD10" s="446"/>
      <c r="CE10" s="446"/>
      <c r="CF10" s="446"/>
      <c r="CG10" s="446"/>
      <c r="CH10" s="446"/>
      <c r="CI10" s="446"/>
      <c r="CJ10" s="446"/>
      <c r="CK10" s="446"/>
      <c r="CL10" s="446"/>
      <c r="CM10" s="446"/>
      <c r="CN10" s="446"/>
      <c r="CO10" s="446"/>
      <c r="CP10" s="446"/>
      <c r="CQ10" s="446"/>
      <c r="CR10" s="446"/>
      <c r="CS10" s="446"/>
      <c r="CT10" s="446"/>
      <c r="CU10" s="446"/>
      <c r="CV10" s="446"/>
      <c r="CW10" s="446"/>
      <c r="CX10" s="446"/>
      <c r="CY10" s="446"/>
      <c r="CZ10" s="446"/>
      <c r="DA10" s="446"/>
      <c r="DB10" s="446"/>
      <c r="DC10" s="446"/>
      <c r="DD10" s="446"/>
      <c r="DE10" s="446"/>
      <c r="DF10" s="446"/>
      <c r="DG10" s="446"/>
      <c r="DH10" s="446"/>
      <c r="DI10" s="446"/>
      <c r="DJ10" s="446"/>
      <c r="DK10" s="429"/>
      <c r="DL10" s="446"/>
      <c r="DM10" s="446"/>
      <c r="DN10" s="446"/>
      <c r="DO10" s="446"/>
      <c r="DP10" s="446"/>
      <c r="DQ10" s="446"/>
      <c r="DR10" s="446"/>
      <c r="DS10" s="446"/>
      <c r="DT10" s="446"/>
      <c r="DU10" s="446"/>
      <c r="DV10" s="446"/>
      <c r="DW10" s="446"/>
      <c r="DX10" s="446"/>
      <c r="DY10" s="446"/>
      <c r="DZ10" s="446"/>
      <c r="EA10" s="446"/>
      <c r="EB10" s="446"/>
      <c r="EC10" s="446"/>
      <c r="ED10" s="446"/>
      <c r="EE10" s="446"/>
      <c r="EF10" s="446"/>
      <c r="EG10" s="446"/>
      <c r="EH10" s="446"/>
      <c r="EI10" s="446"/>
      <c r="EJ10" s="446"/>
      <c r="EK10" s="446"/>
      <c r="EL10" s="446"/>
      <c r="EM10" s="446"/>
      <c r="EN10" s="446"/>
      <c r="EO10" s="446"/>
      <c r="EP10" s="446"/>
      <c r="EQ10" s="446"/>
      <c r="ER10" s="446"/>
      <c r="ES10" s="446"/>
      <c r="ET10" s="446"/>
      <c r="EU10" s="446"/>
      <c r="EV10" s="446"/>
      <c r="EW10" s="446"/>
      <c r="EX10" s="446"/>
      <c r="EY10" s="446"/>
      <c r="EZ10" s="446"/>
      <c r="FA10" s="446"/>
      <c r="FB10" s="446"/>
      <c r="FC10" s="446"/>
      <c r="FD10" s="446"/>
      <c r="FE10" s="446"/>
      <c r="FF10" s="446"/>
      <c r="FG10" s="446"/>
      <c r="FH10" s="446"/>
      <c r="FI10" s="446"/>
      <c r="FJ10" s="446"/>
      <c r="FK10" s="446"/>
      <c r="FL10" s="446"/>
      <c r="FM10" s="446"/>
      <c r="FN10" s="446"/>
      <c r="FO10" s="446"/>
      <c r="FP10" s="446"/>
      <c r="FQ10" s="446"/>
      <c r="FR10" s="446"/>
      <c r="FS10" s="446"/>
      <c r="FT10" s="446"/>
      <c r="FU10" s="446"/>
      <c r="FV10" s="446"/>
      <c r="FW10" s="446"/>
      <c r="FX10" s="446"/>
      <c r="FY10" s="446"/>
      <c r="FZ10" s="446"/>
      <c r="GA10" s="446"/>
      <c r="GB10" s="446"/>
      <c r="GC10" s="446"/>
      <c r="GD10" s="450"/>
      <c r="GE10" s="419">
        <v>8</v>
      </c>
      <c r="GF10" s="419" t="s">
        <v>28</v>
      </c>
      <c r="GG10" s="419"/>
      <c r="GH10" s="419"/>
      <c r="GI10" s="423"/>
      <c r="GJ10" s="419"/>
      <c r="GK10" s="419"/>
      <c r="GL10" s="419"/>
      <c r="GM10" s="419"/>
      <c r="GN10" s="419"/>
      <c r="GO10" s="419"/>
      <c r="GP10" s="419"/>
      <c r="GQ10" s="360"/>
      <c r="GR10" s="589"/>
      <c r="GS10" s="409"/>
      <c r="GT10" s="409"/>
      <c r="GU10" s="409"/>
      <c r="GV10" s="409"/>
      <c r="GW10" s="409"/>
      <c r="GX10" s="409"/>
      <c r="GY10" s="409"/>
      <c r="GZ10" s="409"/>
      <c r="HA10" s="409"/>
      <c r="HB10" s="409"/>
      <c r="HC10" s="409"/>
      <c r="HD10" s="409">
        <v>8</v>
      </c>
      <c r="HE10" s="410" t="s">
        <v>28</v>
      </c>
      <c r="HF10" s="409"/>
      <c r="HG10" s="409"/>
      <c r="HH10" s="409"/>
      <c r="HI10" s="409"/>
      <c r="HJ10" s="409"/>
      <c r="HK10" s="409"/>
      <c r="HL10" s="409"/>
      <c r="HM10" s="409"/>
      <c r="HN10" s="409"/>
      <c r="HO10" s="409"/>
      <c r="HP10" s="409"/>
      <c r="HQ10" s="409"/>
      <c r="HR10" s="360"/>
      <c r="HS10" s="409"/>
      <c r="HT10" s="409"/>
      <c r="HU10" s="409"/>
      <c r="HV10" s="409"/>
      <c r="HW10" s="409"/>
      <c r="HX10" s="409"/>
      <c r="HY10" s="409"/>
      <c r="HZ10" s="409"/>
      <c r="IA10" s="360"/>
      <c r="IB10" s="409"/>
      <c r="IC10" s="409"/>
      <c r="ID10" s="409"/>
      <c r="IE10" s="409"/>
      <c r="IF10" s="409"/>
      <c r="IG10" s="409"/>
      <c r="IH10" s="409"/>
      <c r="II10" s="409"/>
      <c r="IJ10" s="409"/>
      <c r="IK10" s="409"/>
      <c r="IL10" s="409"/>
      <c r="IM10" s="409"/>
      <c r="LE10" s="355"/>
      <c r="LF10" s="355"/>
      <c r="LG10" s="355"/>
      <c r="LH10" s="355"/>
      <c r="LI10" s="355">
        <v>8</v>
      </c>
      <c r="LJ10" s="355" t="s">
        <v>1085</v>
      </c>
      <c r="LK10" s="356"/>
      <c r="LL10" s="356"/>
      <c r="LM10" s="422"/>
      <c r="MA10" s="706"/>
      <c r="NN10" s="421"/>
      <c r="NV10" s="421"/>
      <c r="NW10" s="657"/>
      <c r="OB10" s="421"/>
      <c r="OK10" s="450"/>
    </row>
    <row r="11" spans="1:401" ht="16.5" customHeight="1">
      <c r="A11" s="563" t="s">
        <v>1086</v>
      </c>
      <c r="B11" s="558"/>
      <c r="C11" s="559"/>
      <c r="D11" s="560"/>
      <c r="E11" s="560"/>
      <c r="F11" s="560"/>
      <c r="G11" s="560"/>
      <c r="H11" s="560"/>
      <c r="I11" s="560"/>
      <c r="J11" s="560"/>
      <c r="K11" s="560"/>
      <c r="L11" s="560"/>
      <c r="M11" s="560"/>
      <c r="N11" s="560"/>
      <c r="O11" s="560"/>
      <c r="P11" s="560"/>
      <c r="Q11" s="560"/>
      <c r="R11" s="560"/>
      <c r="S11" s="560"/>
      <c r="T11" s="446"/>
      <c r="U11" s="564">
        <f>COUNTA(U12:U247)</f>
        <v>21</v>
      </c>
      <c r="V11" s="607"/>
      <c r="W11" s="564">
        <f>COUNTA(W12:W247)</f>
        <v>0</v>
      </c>
      <c r="X11" s="564">
        <f>COUNTIF(X12:X247, "&gt;0")</f>
        <v>16</v>
      </c>
      <c r="Y11" s="564">
        <f>COUNTIF(Y12:Y247, "&gt;0")</f>
        <v>0</v>
      </c>
      <c r="Z11" s="564">
        <f>COUNTA(Z12:Z247)</f>
        <v>0</v>
      </c>
      <c r="AA11" s="561"/>
      <c r="AB11" s="560"/>
      <c r="AC11" s="625"/>
      <c r="AD11" s="560"/>
      <c r="AE11" s="560"/>
      <c r="AF11" s="560"/>
      <c r="AG11" s="560"/>
      <c r="AH11" s="560"/>
      <c r="AI11" s="560"/>
      <c r="AJ11" s="560"/>
      <c r="AK11" s="560"/>
      <c r="AL11" s="560"/>
      <c r="AM11" s="560"/>
      <c r="AN11" s="560"/>
      <c r="AO11" s="560"/>
      <c r="AP11" s="560"/>
      <c r="AQ11" s="560"/>
      <c r="AR11" s="560"/>
      <c r="AS11" s="560"/>
      <c r="AT11" s="560"/>
      <c r="AU11" s="560"/>
      <c r="AV11" s="560"/>
      <c r="AW11" s="560"/>
      <c r="AX11" s="560"/>
      <c r="AY11" s="560"/>
      <c r="AZ11" s="560"/>
      <c r="BA11" s="560"/>
      <c r="BB11" s="560"/>
      <c r="BC11" s="561"/>
      <c r="BD11" s="560"/>
      <c r="BE11" s="560"/>
      <c r="BF11" s="560"/>
      <c r="BG11" s="560"/>
      <c r="BH11" s="560"/>
      <c r="BI11" s="560"/>
      <c r="BJ11" s="560"/>
      <c r="BK11" s="560"/>
      <c r="BL11" s="560"/>
      <c r="BM11" s="560"/>
      <c r="BN11" s="560"/>
      <c r="BO11" s="560"/>
      <c r="BP11" s="560"/>
      <c r="BQ11" s="560"/>
      <c r="BR11" s="560"/>
      <c r="BS11" s="560"/>
      <c r="BT11" s="560"/>
      <c r="BU11" s="560"/>
      <c r="BV11" s="560"/>
      <c r="BW11" s="562"/>
      <c r="BX11" s="560"/>
      <c r="BY11" s="560"/>
      <c r="BZ11" s="560"/>
      <c r="CA11" s="560"/>
      <c r="CB11" s="560"/>
      <c r="CC11" s="560"/>
      <c r="CD11" s="560"/>
      <c r="CE11" s="560"/>
      <c r="CF11" s="560"/>
      <c r="CG11" s="560"/>
      <c r="CH11" s="560"/>
      <c r="CI11" s="560"/>
      <c r="CJ11" s="560"/>
      <c r="CK11" s="560"/>
      <c r="CL11" s="560"/>
      <c r="CM11" s="560"/>
      <c r="CN11" s="560"/>
      <c r="CO11" s="560"/>
      <c r="CP11" s="560"/>
      <c r="CQ11" s="560"/>
      <c r="CR11" s="560"/>
      <c r="CS11" s="560"/>
      <c r="CT11" s="560"/>
      <c r="CU11" s="560"/>
      <c r="CV11" s="560"/>
      <c r="CW11" s="560"/>
      <c r="CX11" s="560"/>
      <c r="CY11" s="560"/>
      <c r="CZ11" s="560"/>
      <c r="DA11" s="560"/>
      <c r="DB11" s="560"/>
      <c r="DC11" s="560"/>
      <c r="DD11" s="560"/>
      <c r="DE11" s="560"/>
      <c r="DF11" s="560"/>
      <c r="DG11" s="560"/>
      <c r="DH11" s="560"/>
      <c r="DI11" s="560"/>
      <c r="DJ11" s="560"/>
      <c r="DK11" s="561"/>
      <c r="DL11" s="560"/>
      <c r="DM11" s="560"/>
      <c r="DN11" s="560"/>
      <c r="DO11" s="560"/>
      <c r="DP11" s="560"/>
      <c r="DQ11" s="560"/>
      <c r="DR11" s="560"/>
      <c r="DS11" s="560"/>
      <c r="DT11" s="560"/>
      <c r="DU11" s="560"/>
      <c r="DV11" s="560"/>
      <c r="DW11" s="560"/>
      <c r="DX11" s="560"/>
      <c r="DY11" s="560"/>
      <c r="DZ11" s="560"/>
      <c r="EA11" s="560"/>
      <c r="EB11" s="560"/>
      <c r="EC11" s="560"/>
      <c r="ED11" s="560"/>
      <c r="EE11" s="560"/>
      <c r="EF11" s="560"/>
      <c r="EG11" s="560"/>
      <c r="EH11" s="560"/>
      <c r="EI11" s="560"/>
      <c r="EJ11" s="560"/>
      <c r="EK11" s="560"/>
      <c r="EL11" s="560"/>
      <c r="EM11" s="560"/>
      <c r="EN11" s="560"/>
      <c r="EO11" s="560"/>
      <c r="EP11" s="560"/>
      <c r="EQ11" s="560"/>
      <c r="ER11" s="560"/>
      <c r="ES11" s="560"/>
      <c r="ET11" s="560"/>
      <c r="EU11" s="560"/>
      <c r="EV11" s="560"/>
      <c r="EW11" s="560"/>
      <c r="EX11" s="560"/>
      <c r="EY11" s="560"/>
      <c r="EZ11" s="560"/>
      <c r="FA11" s="560"/>
      <c r="FB11" s="560"/>
      <c r="FC11" s="560"/>
      <c r="FD11" s="560"/>
      <c r="FE11" s="560"/>
      <c r="FF11" s="560"/>
      <c r="FG11" s="560"/>
      <c r="FH11" s="560"/>
      <c r="FI11" s="560"/>
      <c r="FJ11" s="560"/>
      <c r="FK11" s="560"/>
      <c r="FL11" s="560"/>
      <c r="FM11" s="560"/>
      <c r="FN11" s="560"/>
      <c r="FO11" s="560"/>
      <c r="FP11" s="560"/>
      <c r="FQ11" s="560"/>
      <c r="FR11" s="560"/>
      <c r="FS11" s="560"/>
      <c r="FT11" s="560"/>
      <c r="FU11" s="560"/>
      <c r="FV11" s="560"/>
      <c r="FW11" s="560"/>
      <c r="FX11" s="560"/>
      <c r="FY11" s="560"/>
      <c r="FZ11" s="560"/>
      <c r="GA11" s="560"/>
      <c r="GB11" s="560"/>
      <c r="GC11" s="560"/>
      <c r="GD11" s="450"/>
      <c r="GE11" s="345"/>
      <c r="GF11" s="345"/>
      <c r="GG11" s="345"/>
      <c r="GH11" s="419"/>
      <c r="GI11" s="423"/>
      <c r="GJ11" s="419"/>
      <c r="GK11" s="419"/>
      <c r="GL11" s="419"/>
      <c r="GM11" s="419"/>
      <c r="GN11" s="419"/>
      <c r="GO11" s="419"/>
      <c r="GP11" s="419"/>
      <c r="GQ11" s="360"/>
      <c r="GW11" s="422"/>
      <c r="GX11" s="422"/>
      <c r="GY11" s="422"/>
      <c r="GZ11" s="422"/>
      <c r="HA11" s="422"/>
      <c r="HC11" s="422"/>
      <c r="HD11" s="422"/>
      <c r="HE11" s="422"/>
      <c r="HF11" s="422"/>
      <c r="HG11" s="422"/>
      <c r="HH11" s="422"/>
      <c r="HI11" s="422"/>
      <c r="HJ11" s="422"/>
      <c r="HK11" s="422"/>
      <c r="HL11" s="422"/>
      <c r="HM11" s="422"/>
      <c r="HN11" s="422"/>
      <c r="HO11" s="422"/>
      <c r="HP11" s="422"/>
      <c r="HQ11" s="422"/>
      <c r="HR11" s="422"/>
      <c r="HS11" s="422"/>
      <c r="HU11" s="422"/>
      <c r="HW11" s="422"/>
      <c r="HX11" s="422"/>
      <c r="HY11" s="422"/>
      <c r="IA11" s="422"/>
      <c r="IB11" s="422"/>
      <c r="IC11" s="422"/>
      <c r="ID11" s="422"/>
      <c r="IE11" s="422"/>
      <c r="IF11" s="422"/>
      <c r="IG11" s="422"/>
      <c r="IH11" s="422"/>
      <c r="LE11" s="355"/>
      <c r="LF11" s="355"/>
      <c r="LG11" s="355"/>
      <c r="LH11" s="355"/>
      <c r="LI11" s="600" t="s">
        <v>966</v>
      </c>
      <c r="LJ11" s="355" t="s">
        <v>1087</v>
      </c>
      <c r="LK11" s="355"/>
      <c r="LL11" s="355"/>
      <c r="NN11" s="421"/>
      <c r="NV11" s="421"/>
      <c r="NW11" s="657"/>
      <c r="OB11" s="421"/>
      <c r="OK11" s="450"/>
    </row>
    <row r="12" spans="1:401" ht="15" customHeight="1">
      <c r="A12" s="451" t="s">
        <v>73</v>
      </c>
      <c r="B12" s="452">
        <v>1</v>
      </c>
      <c r="C12" s="427" t="s">
        <v>1088</v>
      </c>
      <c r="D12" s="427" t="s">
        <v>1089</v>
      </c>
      <c r="E12" s="427" t="s">
        <v>1090</v>
      </c>
      <c r="F12" s="454">
        <v>44244</v>
      </c>
      <c r="G12" s="427"/>
      <c r="H12" s="427" t="s">
        <v>1091</v>
      </c>
      <c r="I12" s="427">
        <v>1</v>
      </c>
      <c r="J12" s="427">
        <v>3</v>
      </c>
      <c r="K12" s="427" t="s">
        <v>1092</v>
      </c>
      <c r="L12" s="427" t="s">
        <v>1093</v>
      </c>
      <c r="M12" s="452" t="s">
        <v>1094</v>
      </c>
      <c r="N12" s="427">
        <v>0</v>
      </c>
      <c r="O12" s="427"/>
      <c r="P12" s="427"/>
      <c r="Q12" s="427" t="s">
        <v>1095</v>
      </c>
      <c r="R12" s="427" t="s">
        <v>1096</v>
      </c>
      <c r="S12" s="427">
        <v>0</v>
      </c>
      <c r="T12" s="453"/>
      <c r="U12" s="427" t="s">
        <v>1097</v>
      </c>
      <c r="V12" s="608"/>
      <c r="W12" s="427"/>
      <c r="X12" s="427">
        <v>3</v>
      </c>
      <c r="Y12" s="488"/>
      <c r="Z12" s="454"/>
      <c r="AA12" s="427" t="s">
        <v>966</v>
      </c>
      <c r="AB12" s="427" t="s">
        <v>966</v>
      </c>
      <c r="AC12" s="626" t="s">
        <v>966</v>
      </c>
      <c r="AD12" s="427">
        <v>1</v>
      </c>
      <c r="AE12" s="427">
        <v>86</v>
      </c>
      <c r="AF12" s="427">
        <v>40</v>
      </c>
      <c r="AG12" s="427">
        <v>60</v>
      </c>
      <c r="AH12" s="427">
        <f t="shared" ref="AH12:AH18" si="0">(((AE12*AG12*AF12)/1000)*0.53)</f>
        <v>109.39200000000001</v>
      </c>
      <c r="AI12" s="427">
        <v>0</v>
      </c>
      <c r="AJ12" s="427">
        <v>0</v>
      </c>
      <c r="AK12" s="427">
        <v>1</v>
      </c>
      <c r="AL12" s="427"/>
      <c r="AM12" s="427">
        <v>1</v>
      </c>
      <c r="AN12" s="420" t="s">
        <v>966</v>
      </c>
      <c r="AO12" s="427">
        <v>1</v>
      </c>
      <c r="AP12" s="427">
        <v>0</v>
      </c>
      <c r="AQ12" s="427">
        <v>0</v>
      </c>
      <c r="AR12" s="427">
        <v>0</v>
      </c>
      <c r="AS12" s="427">
        <v>0</v>
      </c>
      <c r="AT12" s="427">
        <v>0</v>
      </c>
      <c r="AU12" s="420" t="s">
        <v>966</v>
      </c>
      <c r="AW12" s="518"/>
      <c r="AX12" s="427"/>
      <c r="AY12" s="427">
        <v>1</v>
      </c>
      <c r="AZ12" s="427" t="s">
        <v>966</v>
      </c>
      <c r="BA12" s="427" t="s">
        <v>966</v>
      </c>
      <c r="BB12" s="427" t="s">
        <v>966</v>
      </c>
      <c r="BC12" s="427">
        <v>3</v>
      </c>
      <c r="BD12" s="427">
        <v>0</v>
      </c>
      <c r="BE12" s="427">
        <v>0</v>
      </c>
      <c r="BF12" s="427" t="s">
        <v>966</v>
      </c>
      <c r="BG12" s="427">
        <v>0</v>
      </c>
      <c r="BH12" s="427">
        <v>0</v>
      </c>
      <c r="BI12" s="427"/>
      <c r="BJ12" s="427">
        <v>0</v>
      </c>
      <c r="BK12" s="427"/>
      <c r="BL12" s="427">
        <v>0</v>
      </c>
      <c r="BM12" s="427">
        <v>0</v>
      </c>
      <c r="BN12" s="427"/>
      <c r="BO12" s="427"/>
      <c r="BP12" s="427"/>
      <c r="BQ12" s="427"/>
      <c r="BR12" s="427">
        <v>0</v>
      </c>
      <c r="BS12" s="427"/>
      <c r="BT12" s="470"/>
      <c r="BU12" s="427" t="s">
        <v>966</v>
      </c>
      <c r="BV12" s="427"/>
      <c r="BW12" s="427" t="s">
        <v>966</v>
      </c>
      <c r="BX12" s="455">
        <v>1</v>
      </c>
      <c r="BY12" s="427" t="s">
        <v>966</v>
      </c>
      <c r="BZ12" s="427" t="s">
        <v>966</v>
      </c>
      <c r="CA12" s="427" t="s">
        <v>966</v>
      </c>
      <c r="CB12" s="427">
        <v>8.6</v>
      </c>
      <c r="CC12" s="452">
        <v>0</v>
      </c>
      <c r="CD12" s="452">
        <v>0</v>
      </c>
      <c r="CE12" s="427" t="s">
        <v>966</v>
      </c>
      <c r="CF12" s="452">
        <v>0</v>
      </c>
      <c r="CG12" s="452">
        <v>0</v>
      </c>
      <c r="CH12" s="452"/>
      <c r="CI12" s="452">
        <v>1</v>
      </c>
      <c r="CJ12" s="452"/>
      <c r="CK12" s="452">
        <v>0</v>
      </c>
      <c r="CL12" s="452">
        <v>0</v>
      </c>
      <c r="CM12" s="427"/>
      <c r="CN12" s="427"/>
      <c r="CO12" s="427"/>
      <c r="CP12" s="427"/>
      <c r="CQ12" s="427">
        <v>0</v>
      </c>
      <c r="CR12" s="427"/>
      <c r="CS12" s="452">
        <v>0</v>
      </c>
      <c r="CT12" s="427">
        <v>0</v>
      </c>
      <c r="CU12" s="427" t="s">
        <v>1098</v>
      </c>
      <c r="CV12" s="427"/>
      <c r="CW12" s="427">
        <v>0</v>
      </c>
      <c r="CX12" s="452">
        <v>0</v>
      </c>
      <c r="CY12" s="452">
        <v>0</v>
      </c>
      <c r="CZ12" s="427"/>
      <c r="DA12" s="427">
        <v>11</v>
      </c>
      <c r="DB12" s="427"/>
      <c r="DC12" s="427"/>
      <c r="DD12" s="427">
        <v>0</v>
      </c>
      <c r="DE12" s="427">
        <v>0</v>
      </c>
      <c r="DF12" s="427">
        <v>0</v>
      </c>
      <c r="DG12" s="427"/>
      <c r="DH12" s="427">
        <v>0</v>
      </c>
      <c r="DI12" s="427">
        <v>0</v>
      </c>
      <c r="DJ12" s="427">
        <v>0</v>
      </c>
      <c r="DK12" s="427"/>
      <c r="DL12" s="427"/>
      <c r="DM12" s="452">
        <v>0</v>
      </c>
      <c r="DN12" s="427" t="s">
        <v>966</v>
      </c>
      <c r="DO12" s="427" t="s">
        <v>70</v>
      </c>
      <c r="DP12" s="427"/>
      <c r="DQ12" s="427"/>
      <c r="DR12" s="427"/>
      <c r="DS12" s="452">
        <v>0</v>
      </c>
      <c r="DT12" s="427" t="s">
        <v>966</v>
      </c>
      <c r="DU12" s="427"/>
      <c r="DV12" s="427"/>
      <c r="DW12" s="427"/>
      <c r="DX12" s="427"/>
      <c r="DY12" s="427">
        <v>0</v>
      </c>
      <c r="DZ12" s="427"/>
      <c r="EA12" s="427">
        <v>0</v>
      </c>
      <c r="EB12" s="427"/>
      <c r="EC12" s="420">
        <v>0</v>
      </c>
      <c r="ED12" s="420" t="s">
        <v>966</v>
      </c>
      <c r="EI12" s="420">
        <v>0</v>
      </c>
      <c r="EJ12" s="427" t="s">
        <v>70</v>
      </c>
      <c r="EK12" s="427">
        <v>0</v>
      </c>
      <c r="EL12" s="427" t="s">
        <v>966</v>
      </c>
      <c r="EM12" s="427"/>
      <c r="EN12" s="427"/>
      <c r="EO12" s="427"/>
      <c r="EP12" s="427"/>
      <c r="EQ12" s="427">
        <v>0</v>
      </c>
      <c r="ER12" s="427" t="s">
        <v>966</v>
      </c>
      <c r="ES12" s="427"/>
      <c r="ET12" s="427"/>
      <c r="EU12" s="427"/>
      <c r="EV12" s="427"/>
      <c r="EW12" s="427">
        <v>0</v>
      </c>
      <c r="EX12" s="427">
        <v>0</v>
      </c>
      <c r="EY12" s="427" t="s">
        <v>70</v>
      </c>
      <c r="EZ12" s="427"/>
      <c r="FA12" s="427"/>
      <c r="FB12" s="427">
        <v>0</v>
      </c>
      <c r="FC12" s="427"/>
      <c r="FD12" s="427">
        <v>0</v>
      </c>
      <c r="FE12" s="427">
        <v>0</v>
      </c>
      <c r="FF12" s="427" t="s">
        <v>70</v>
      </c>
      <c r="FG12" s="427"/>
      <c r="FH12" s="427"/>
      <c r="FI12" s="427">
        <v>0</v>
      </c>
      <c r="FJ12" s="427"/>
      <c r="FK12" s="427">
        <v>0</v>
      </c>
      <c r="FL12" s="427"/>
      <c r="FM12" s="427"/>
      <c r="FN12" s="427"/>
      <c r="FO12" s="427"/>
      <c r="FP12" s="427">
        <v>0</v>
      </c>
      <c r="FQ12" s="427"/>
      <c r="FR12" s="420">
        <v>0</v>
      </c>
      <c r="FS12" s="420">
        <v>0</v>
      </c>
      <c r="FX12" s="420" t="s">
        <v>966</v>
      </c>
      <c r="FY12" s="420">
        <v>0</v>
      </c>
      <c r="FZ12" s="420" t="s">
        <v>966</v>
      </c>
      <c r="GB12" s="420" t="s">
        <v>1099</v>
      </c>
      <c r="GC12" s="427"/>
      <c r="GD12" s="456"/>
      <c r="GE12" s="422"/>
      <c r="GF12" s="422"/>
      <c r="GG12" s="422"/>
      <c r="GH12" s="422"/>
      <c r="GI12" s="422"/>
      <c r="GJ12" s="422"/>
      <c r="GK12" s="422"/>
      <c r="GL12" s="422"/>
      <c r="GM12" s="422"/>
      <c r="GN12" s="422"/>
      <c r="GO12" s="422"/>
      <c r="GP12" s="422"/>
      <c r="GQ12" s="422"/>
      <c r="GW12" s="422"/>
      <c r="GX12" s="422"/>
      <c r="GY12" s="422"/>
      <c r="GZ12" s="422"/>
      <c r="HA12" s="422"/>
      <c r="HC12" s="422"/>
      <c r="HD12" s="422"/>
      <c r="HE12" s="422"/>
      <c r="HF12" s="422"/>
      <c r="HG12" s="422"/>
      <c r="HH12" s="422"/>
      <c r="HI12" s="422"/>
      <c r="HJ12" s="422"/>
      <c r="HK12" s="422"/>
      <c r="HL12" s="422"/>
      <c r="HM12" s="422"/>
      <c r="HN12" s="422"/>
      <c r="HO12" s="422"/>
      <c r="HP12" s="422"/>
      <c r="HQ12" s="422"/>
      <c r="HR12" s="422"/>
      <c r="HS12" s="422"/>
      <c r="HU12" s="422"/>
      <c r="HW12" s="422"/>
      <c r="HX12" s="422"/>
      <c r="HY12" s="422"/>
      <c r="IA12" s="422"/>
      <c r="IB12" s="422"/>
      <c r="IC12" s="422"/>
      <c r="ID12" s="422"/>
      <c r="IE12" s="422"/>
      <c r="IF12" s="422"/>
      <c r="IG12" s="422"/>
      <c r="IH12" s="422"/>
      <c r="IO12" s="422"/>
      <c r="IP12" s="422"/>
      <c r="IQ12" s="422"/>
      <c r="IR12" s="422"/>
      <c r="IU12" s="422"/>
      <c r="IV12" s="422"/>
      <c r="IW12" s="422"/>
      <c r="IX12" s="422"/>
      <c r="IY12" s="422"/>
      <c r="IZ12" s="422"/>
      <c r="JZ12" s="457"/>
      <c r="KA12" s="422"/>
      <c r="KB12" s="422"/>
      <c r="KC12" s="422"/>
      <c r="MP12" s="581"/>
      <c r="MQ12" s="581"/>
      <c r="MR12" s="581"/>
      <c r="MS12" s="581"/>
      <c r="MT12" s="581"/>
      <c r="MU12" s="581"/>
      <c r="MV12" s="581"/>
      <c r="MW12" s="581"/>
      <c r="MX12" s="583"/>
      <c r="MY12" s="583"/>
      <c r="MZ12" s="581"/>
      <c r="NA12" s="581"/>
      <c r="NB12" s="581"/>
      <c r="NC12" s="581"/>
      <c r="ND12" s="581"/>
      <c r="NE12" s="581"/>
      <c r="NF12" s="581"/>
      <c r="NG12" s="581"/>
      <c r="NH12" s="581"/>
      <c r="NI12" s="581"/>
      <c r="NJ12" s="581"/>
      <c r="NK12" s="581"/>
      <c r="NL12" s="581"/>
      <c r="NM12" s="581"/>
      <c r="NN12" s="583"/>
      <c r="NO12" s="581"/>
      <c r="NP12" s="581"/>
      <c r="NQ12" s="581"/>
      <c r="NR12" s="581"/>
      <c r="NS12" s="581"/>
      <c r="NT12" s="581"/>
      <c r="NU12" s="581"/>
      <c r="NV12" s="583"/>
      <c r="NW12" s="581"/>
      <c r="NX12" s="581"/>
      <c r="NY12" s="581"/>
      <c r="NZ12" s="581"/>
      <c r="OA12" s="581"/>
      <c r="OB12" s="583"/>
      <c r="OC12" s="581"/>
      <c r="OD12" s="581"/>
      <c r="OE12" s="581"/>
      <c r="OF12" s="581"/>
      <c r="OG12" s="581"/>
      <c r="OH12" s="581"/>
      <c r="OI12" s="581"/>
      <c r="OJ12" s="581"/>
      <c r="OK12" s="456"/>
    </row>
    <row r="13" spans="1:401" ht="15" customHeight="1">
      <c r="A13" s="458" t="s">
        <v>76</v>
      </c>
      <c r="B13" s="452">
        <v>1</v>
      </c>
      <c r="C13" s="452" t="s">
        <v>1100</v>
      </c>
      <c r="D13" s="452" t="s">
        <v>1089</v>
      </c>
      <c r="E13" s="452" t="s">
        <v>1090</v>
      </c>
      <c r="F13" s="460">
        <v>43173</v>
      </c>
      <c r="G13" s="452" t="s">
        <v>1101</v>
      </c>
      <c r="H13" s="452" t="s">
        <v>1102</v>
      </c>
      <c r="I13" s="452">
        <v>7</v>
      </c>
      <c r="J13" s="452">
        <v>0</v>
      </c>
      <c r="K13" s="456"/>
      <c r="L13" s="456"/>
      <c r="M13" s="456"/>
      <c r="N13" s="452">
        <v>0</v>
      </c>
      <c r="O13" s="452"/>
      <c r="P13" s="452"/>
      <c r="Q13" s="452"/>
      <c r="R13" s="452"/>
      <c r="S13" s="452">
        <v>0</v>
      </c>
      <c r="T13" s="459"/>
      <c r="U13" s="452"/>
      <c r="V13" s="609"/>
      <c r="W13" s="452"/>
      <c r="X13" s="452"/>
      <c r="Y13" s="452"/>
      <c r="AB13" s="452"/>
      <c r="AD13" s="452">
        <v>1</v>
      </c>
      <c r="AE13" s="452"/>
      <c r="AF13" s="452"/>
      <c r="AG13" s="452"/>
      <c r="AH13" s="452">
        <f t="shared" si="0"/>
        <v>0</v>
      </c>
      <c r="AI13" s="452"/>
      <c r="AJ13" s="452"/>
      <c r="AK13" s="452"/>
      <c r="AL13" s="452"/>
      <c r="AM13" s="452"/>
      <c r="AO13" s="452">
        <v>1</v>
      </c>
      <c r="AP13" s="452">
        <v>0</v>
      </c>
      <c r="AQ13" s="452"/>
      <c r="AR13" s="452"/>
      <c r="AS13" s="452">
        <v>0</v>
      </c>
      <c r="AT13" s="452">
        <v>0</v>
      </c>
      <c r="AW13" s="420"/>
      <c r="AX13" s="452"/>
      <c r="AY13" s="452">
        <v>1</v>
      </c>
      <c r="AZ13" s="452">
        <v>24</v>
      </c>
      <c r="BA13" s="452">
        <v>17</v>
      </c>
      <c r="BB13" s="452">
        <v>26</v>
      </c>
      <c r="BC13" s="452">
        <f t="shared" ref="BC13:BC18" si="1">(((AZ13*BB13*BA13)/1000)*0.53)</f>
        <v>5.6222400000000006</v>
      </c>
      <c r="BD13" s="452">
        <v>1</v>
      </c>
      <c r="BE13" s="452">
        <v>1</v>
      </c>
      <c r="BF13" s="452"/>
      <c r="BG13" s="452"/>
      <c r="BH13" s="452"/>
      <c r="BI13" s="452"/>
      <c r="BJ13" s="452"/>
      <c r="BK13" s="452"/>
      <c r="BL13" s="452"/>
      <c r="BM13" s="452">
        <v>0</v>
      </c>
      <c r="BN13" s="452"/>
      <c r="BO13" s="452"/>
      <c r="BP13" s="452"/>
      <c r="BQ13" s="452"/>
      <c r="BR13" s="452"/>
      <c r="BS13" s="452"/>
      <c r="BT13" s="452"/>
      <c r="BU13" s="452"/>
      <c r="BV13" s="452"/>
      <c r="BW13" s="452" t="s">
        <v>1103</v>
      </c>
      <c r="BX13" s="452">
        <v>1</v>
      </c>
      <c r="BY13" s="452">
        <v>41</v>
      </c>
      <c r="BZ13" s="452">
        <v>20</v>
      </c>
      <c r="CA13" s="452">
        <v>28</v>
      </c>
      <c r="CB13" s="452">
        <f>(((BY13*CA13*BZ13)/1000)*0.53)</f>
        <v>12.168800000000001</v>
      </c>
      <c r="CC13" s="452">
        <v>1</v>
      </c>
      <c r="CD13" s="452"/>
      <c r="CE13" s="452"/>
      <c r="CF13" s="452"/>
      <c r="CG13" s="452"/>
      <c r="CH13" s="452"/>
      <c r="CI13" s="452"/>
      <c r="CJ13" s="452"/>
      <c r="CK13" s="452"/>
      <c r="CL13" s="452">
        <v>1</v>
      </c>
      <c r="CM13" s="452" t="s">
        <v>1104</v>
      </c>
      <c r="CN13" s="452"/>
      <c r="CO13" s="452"/>
      <c r="CP13" s="452"/>
      <c r="CQ13" s="452"/>
      <c r="CR13" s="452"/>
      <c r="CS13" s="452"/>
      <c r="CT13" s="452"/>
      <c r="CU13" s="452"/>
      <c r="CV13" s="452" t="s">
        <v>1105</v>
      </c>
      <c r="CW13" s="452"/>
      <c r="CX13" s="452"/>
      <c r="CY13" s="452"/>
      <c r="CZ13" s="452"/>
      <c r="DA13" s="452">
        <v>2.8</v>
      </c>
      <c r="DB13" s="452"/>
      <c r="DC13" s="452"/>
      <c r="DD13" s="452"/>
      <c r="DE13" s="452"/>
      <c r="DF13" s="452"/>
      <c r="DG13" s="452"/>
      <c r="DH13" s="452"/>
      <c r="DI13" s="452"/>
      <c r="DJ13" s="452"/>
      <c r="DL13" s="452"/>
      <c r="DM13" s="452">
        <v>0</v>
      </c>
      <c r="DN13" s="452"/>
      <c r="DO13" s="452"/>
      <c r="DP13" s="452"/>
      <c r="DQ13" s="452"/>
      <c r="DR13" s="452"/>
      <c r="DS13" s="452"/>
      <c r="DT13" s="452"/>
      <c r="DU13" s="452"/>
      <c r="DV13" s="452"/>
      <c r="DW13" s="452"/>
      <c r="DX13" s="452"/>
      <c r="DY13" s="452"/>
      <c r="DZ13" s="452"/>
      <c r="EA13" s="452"/>
      <c r="EB13" s="452"/>
      <c r="EJ13" s="452"/>
      <c r="EK13" s="452"/>
      <c r="EL13" s="452"/>
      <c r="EM13" s="452"/>
      <c r="EN13" s="452"/>
      <c r="EO13" s="452"/>
      <c r="EP13" s="452"/>
      <c r="EQ13" s="452"/>
      <c r="ER13" s="452"/>
      <c r="ES13" s="452"/>
      <c r="ET13" s="452"/>
      <c r="EU13" s="452"/>
      <c r="EV13" s="452"/>
      <c r="EW13" s="452"/>
      <c r="EX13" s="452"/>
      <c r="EY13" s="452"/>
      <c r="EZ13" s="452"/>
      <c r="FA13" s="452"/>
      <c r="FB13" s="452"/>
      <c r="FC13" s="452"/>
      <c r="FD13" s="452"/>
      <c r="FE13" s="452"/>
      <c r="FF13" s="452"/>
      <c r="FG13" s="452"/>
      <c r="FH13" s="452"/>
      <c r="FI13" s="452"/>
      <c r="FJ13" s="452"/>
      <c r="FK13" s="452"/>
      <c r="FL13" s="452"/>
      <c r="FM13" s="452">
        <v>0</v>
      </c>
      <c r="FN13" s="452"/>
      <c r="FO13" s="452"/>
      <c r="FP13" s="452"/>
      <c r="FQ13" s="452"/>
      <c r="GC13" s="452"/>
      <c r="GD13" s="456"/>
      <c r="IS13" s="422"/>
      <c r="IT13" s="422"/>
      <c r="JZ13" s="457"/>
      <c r="KA13" s="422"/>
      <c r="KB13" s="422"/>
      <c r="KC13" s="422"/>
      <c r="NN13" s="421"/>
      <c r="NV13" s="421"/>
      <c r="OB13" s="421"/>
      <c r="OK13" s="456"/>
    </row>
    <row r="14" spans="1:401" ht="15" customHeight="1">
      <c r="A14" s="461" t="s">
        <v>78</v>
      </c>
      <c r="B14" s="452">
        <v>1</v>
      </c>
      <c r="C14" s="462" t="s">
        <v>1088</v>
      </c>
      <c r="D14" s="462" t="s">
        <v>1089</v>
      </c>
      <c r="E14" s="462" t="s">
        <v>1090</v>
      </c>
      <c r="F14" s="464">
        <v>43411</v>
      </c>
      <c r="G14" s="462" t="s">
        <v>1106</v>
      </c>
      <c r="H14" s="462" t="s">
        <v>1107</v>
      </c>
      <c r="I14" s="462">
        <v>1</v>
      </c>
      <c r="J14" s="462">
        <v>3</v>
      </c>
      <c r="K14" s="427" t="s">
        <v>1092</v>
      </c>
      <c r="L14" s="427" t="s">
        <v>1093</v>
      </c>
      <c r="M14" s="452" t="s">
        <v>1094</v>
      </c>
      <c r="N14" s="427">
        <v>0</v>
      </c>
      <c r="O14" s="462"/>
      <c r="P14" s="462"/>
      <c r="Q14" s="462" t="s">
        <v>1108</v>
      </c>
      <c r="R14" s="462" t="s">
        <v>1109</v>
      </c>
      <c r="S14" s="462">
        <v>0</v>
      </c>
      <c r="T14" s="463"/>
      <c r="U14" s="462"/>
      <c r="V14" s="610"/>
      <c r="W14" s="462"/>
      <c r="X14" s="462"/>
      <c r="Y14" s="462"/>
      <c r="Z14" s="454"/>
      <c r="AA14" s="462"/>
      <c r="AB14" s="462"/>
      <c r="AC14" s="628"/>
      <c r="AD14" s="462">
        <v>1</v>
      </c>
      <c r="AE14" s="462">
        <v>112</v>
      </c>
      <c r="AF14" s="462">
        <v>53</v>
      </c>
      <c r="AG14" s="462">
        <v>110</v>
      </c>
      <c r="AH14" s="427">
        <f t="shared" si="0"/>
        <v>346.06880000000001</v>
      </c>
      <c r="AI14" s="427"/>
      <c r="AJ14" s="427"/>
      <c r="AK14" s="462">
        <v>1</v>
      </c>
      <c r="AL14" s="462"/>
      <c r="AM14" s="427">
        <v>8</v>
      </c>
      <c r="AN14" s="420" t="s">
        <v>966</v>
      </c>
      <c r="AO14" s="462">
        <v>0</v>
      </c>
      <c r="AP14" s="462">
        <v>0</v>
      </c>
      <c r="AQ14" s="462"/>
      <c r="AR14" s="462"/>
      <c r="AS14" s="462">
        <v>1</v>
      </c>
      <c r="AT14" s="462">
        <v>1</v>
      </c>
      <c r="AU14" s="420" t="s">
        <v>1110</v>
      </c>
      <c r="AV14" s="462" t="s">
        <v>1111</v>
      </c>
      <c r="AW14" s="462">
        <v>3</v>
      </c>
      <c r="AX14" s="462" t="s">
        <v>1112</v>
      </c>
      <c r="AY14" s="465">
        <v>1</v>
      </c>
      <c r="AZ14" s="462">
        <v>24</v>
      </c>
      <c r="BA14" s="462">
        <v>18</v>
      </c>
      <c r="BB14" s="462">
        <v>16</v>
      </c>
      <c r="BC14" s="452">
        <f t="shared" si="1"/>
        <v>3.6633599999999999</v>
      </c>
      <c r="BD14" s="462">
        <v>0</v>
      </c>
      <c r="BE14" s="462">
        <v>0</v>
      </c>
      <c r="BF14" s="462"/>
      <c r="BG14" s="462"/>
      <c r="BH14" s="462"/>
      <c r="BI14" s="462"/>
      <c r="BJ14" s="427">
        <v>0</v>
      </c>
      <c r="BK14" s="427"/>
      <c r="BL14" s="462"/>
      <c r="BM14" s="462">
        <v>0</v>
      </c>
      <c r="BN14" s="462"/>
      <c r="BO14" s="462"/>
      <c r="BP14" s="462"/>
      <c r="BQ14" s="462"/>
      <c r="BR14" s="462"/>
      <c r="BS14" s="462"/>
      <c r="BT14" s="427"/>
      <c r="BU14" s="427"/>
      <c r="BV14" s="427"/>
      <c r="BW14" s="427" t="s">
        <v>1113</v>
      </c>
      <c r="BX14" s="462">
        <v>1</v>
      </c>
      <c r="BY14" s="427">
        <v>40</v>
      </c>
      <c r="BZ14" s="427">
        <v>24</v>
      </c>
      <c r="CA14" s="427">
        <v>27</v>
      </c>
      <c r="CB14" s="452">
        <f>(((BY14*CA14*BZ14)/1000)*0.53)</f>
        <v>13.737600000000002</v>
      </c>
      <c r="CC14" s="452"/>
      <c r="CD14" s="452"/>
      <c r="CE14" s="452"/>
      <c r="CF14" s="452"/>
      <c r="CG14" s="427"/>
      <c r="CH14" s="427"/>
      <c r="CI14" s="427"/>
      <c r="CJ14" s="427"/>
      <c r="CK14" s="427"/>
      <c r="CL14" s="462">
        <v>0</v>
      </c>
      <c r="CM14" s="462"/>
      <c r="CN14" s="462"/>
      <c r="CO14" s="462"/>
      <c r="CP14" s="462"/>
      <c r="CQ14" s="462"/>
      <c r="CR14" s="462"/>
      <c r="CS14" s="462"/>
      <c r="CT14" s="462"/>
      <c r="CU14" s="427"/>
      <c r="CV14" s="427"/>
      <c r="CW14" s="427"/>
      <c r="CX14" s="462">
        <v>0</v>
      </c>
      <c r="CY14" s="462">
        <v>0</v>
      </c>
      <c r="CZ14" s="427" t="s">
        <v>1113</v>
      </c>
      <c r="DA14" s="462">
        <v>13</v>
      </c>
      <c r="DB14" s="462"/>
      <c r="DC14" s="462"/>
      <c r="DD14" s="462">
        <v>1</v>
      </c>
      <c r="DE14" s="462">
        <v>2</v>
      </c>
      <c r="DF14" s="620"/>
      <c r="DG14" s="462"/>
      <c r="DH14" s="462">
        <v>0</v>
      </c>
      <c r="DI14" s="462"/>
      <c r="DJ14" s="462"/>
      <c r="DK14" s="462"/>
      <c r="DL14" s="462"/>
      <c r="DM14" s="427">
        <v>0</v>
      </c>
      <c r="DN14" s="427"/>
      <c r="DO14" s="462" t="s">
        <v>70</v>
      </c>
      <c r="DP14" s="462"/>
      <c r="DQ14" s="462"/>
      <c r="DR14" s="462"/>
      <c r="DS14" s="427"/>
      <c r="DT14" s="427"/>
      <c r="DU14" s="427"/>
      <c r="DV14" s="427"/>
      <c r="DW14" s="427"/>
      <c r="DX14" s="462"/>
      <c r="DY14" s="462"/>
      <c r="DZ14" s="462"/>
      <c r="EA14" s="427"/>
      <c r="EB14" s="462" t="s">
        <v>1113</v>
      </c>
      <c r="EJ14" s="462" t="s">
        <v>70</v>
      </c>
      <c r="EK14" s="462"/>
      <c r="EL14" s="462"/>
      <c r="EM14" s="462"/>
      <c r="EN14" s="462"/>
      <c r="EO14" s="462"/>
      <c r="EP14" s="462"/>
      <c r="EQ14" s="462"/>
      <c r="ER14" s="462"/>
      <c r="ES14" s="462"/>
      <c r="ET14" s="462"/>
      <c r="EU14" s="462"/>
      <c r="EV14" s="462"/>
      <c r="EW14" s="462"/>
      <c r="EX14" s="462"/>
      <c r="EY14" s="462" t="s">
        <v>70</v>
      </c>
      <c r="EZ14" s="462"/>
      <c r="FA14" s="462"/>
      <c r="FB14" s="462"/>
      <c r="FC14" s="462"/>
      <c r="FD14" s="462"/>
      <c r="FE14" s="462"/>
      <c r="FF14" s="462" t="s">
        <v>70</v>
      </c>
      <c r="FG14" s="462"/>
      <c r="FH14" s="462"/>
      <c r="FI14" s="462"/>
      <c r="FJ14" s="462"/>
      <c r="FK14" s="462"/>
      <c r="FL14" s="462"/>
      <c r="FM14" s="427">
        <v>0</v>
      </c>
      <c r="FN14" s="462"/>
      <c r="FO14" s="462"/>
      <c r="FP14" s="462"/>
      <c r="FQ14" s="462"/>
      <c r="GB14" s="420" t="s">
        <v>1114</v>
      </c>
      <c r="GC14" s="462"/>
      <c r="GD14" s="456"/>
      <c r="JZ14" s="457"/>
      <c r="KA14" s="422"/>
      <c r="KB14" s="422"/>
      <c r="KC14" s="422"/>
      <c r="NN14" s="421"/>
      <c r="NV14" s="421"/>
      <c r="OB14" s="421"/>
      <c r="OK14" s="456"/>
    </row>
    <row r="15" spans="1:401" ht="15" customHeight="1">
      <c r="A15" s="451" t="s">
        <v>82</v>
      </c>
      <c r="B15" s="452">
        <v>1</v>
      </c>
      <c r="C15" s="427" t="s">
        <v>1088</v>
      </c>
      <c r="D15" s="462" t="s">
        <v>1089</v>
      </c>
      <c r="E15" s="462" t="s">
        <v>1090</v>
      </c>
      <c r="F15" s="454">
        <v>43537</v>
      </c>
      <c r="G15" s="427" t="s">
        <v>1115</v>
      </c>
      <c r="H15" s="427" t="s">
        <v>1116</v>
      </c>
      <c r="I15" s="427">
        <v>1</v>
      </c>
      <c r="J15" s="427">
        <v>3</v>
      </c>
      <c r="K15" s="427" t="s">
        <v>1117</v>
      </c>
      <c r="L15" s="427" t="s">
        <v>1093</v>
      </c>
      <c r="M15" s="452" t="s">
        <v>1094</v>
      </c>
      <c r="N15" s="427">
        <v>0</v>
      </c>
      <c r="O15" s="427"/>
      <c r="P15" s="427"/>
      <c r="Q15" s="427" t="s">
        <v>1118</v>
      </c>
      <c r="R15" s="427" t="s">
        <v>1096</v>
      </c>
      <c r="S15" s="427">
        <v>0</v>
      </c>
      <c r="T15" s="453"/>
      <c r="U15" s="462"/>
      <c r="V15" s="608"/>
      <c r="W15" s="462"/>
      <c r="X15" s="452"/>
      <c r="Y15" s="462"/>
      <c r="Z15" s="464"/>
      <c r="AA15" s="427"/>
      <c r="AB15" s="427"/>
      <c r="AC15" s="626"/>
      <c r="AD15" s="427">
        <v>1</v>
      </c>
      <c r="AE15" s="427">
        <v>60</v>
      </c>
      <c r="AF15" s="427">
        <v>53</v>
      </c>
      <c r="AG15" s="427">
        <v>40</v>
      </c>
      <c r="AH15" s="427">
        <f t="shared" si="0"/>
        <v>67.416000000000011</v>
      </c>
      <c r="AI15" s="427"/>
      <c r="AJ15" s="427"/>
      <c r="AK15" s="427"/>
      <c r="AL15" s="427"/>
      <c r="AM15" s="427"/>
      <c r="AO15" s="427">
        <v>0</v>
      </c>
      <c r="AP15" s="427">
        <v>0</v>
      </c>
      <c r="AQ15" s="427"/>
      <c r="AR15" s="427"/>
      <c r="AS15" s="427">
        <v>0</v>
      </c>
      <c r="AT15" s="427">
        <v>0</v>
      </c>
      <c r="AW15" s="420"/>
      <c r="AX15" s="427"/>
      <c r="AY15" s="427">
        <v>1</v>
      </c>
      <c r="AZ15" s="427"/>
      <c r="BA15" s="427"/>
      <c r="BB15" s="427"/>
      <c r="BC15" s="452">
        <f t="shared" si="1"/>
        <v>0</v>
      </c>
      <c r="BD15" s="427">
        <v>0</v>
      </c>
      <c r="BE15" s="427">
        <v>0</v>
      </c>
      <c r="BF15" s="427"/>
      <c r="BG15" s="427"/>
      <c r="BH15" s="427"/>
      <c r="BI15" s="427"/>
      <c r="BJ15" s="427"/>
      <c r="BK15" s="427"/>
      <c r="BL15" s="427"/>
      <c r="BM15" s="427">
        <v>0</v>
      </c>
      <c r="BN15" s="427"/>
      <c r="BO15" s="427"/>
      <c r="BP15" s="427"/>
      <c r="BQ15" s="427"/>
      <c r="BR15" s="427"/>
      <c r="BS15" s="427"/>
      <c r="BT15" s="427"/>
      <c r="BU15" s="427"/>
      <c r="BV15" s="427"/>
      <c r="BW15" s="427"/>
      <c r="BX15" s="427">
        <v>1</v>
      </c>
      <c r="BY15" s="427"/>
      <c r="BZ15" s="427"/>
      <c r="CA15" s="427"/>
      <c r="CB15" s="427">
        <v>2.4</v>
      </c>
      <c r="CC15" s="427"/>
      <c r="CD15" s="427"/>
      <c r="CE15" s="427"/>
      <c r="CF15" s="427"/>
      <c r="CG15" s="427"/>
      <c r="CH15" s="427"/>
      <c r="CI15" s="427"/>
      <c r="CJ15" s="427"/>
      <c r="CK15" s="427"/>
      <c r="CL15" s="427">
        <v>0</v>
      </c>
      <c r="CM15" s="427"/>
      <c r="CN15" s="427"/>
      <c r="CO15" s="427"/>
      <c r="CP15" s="427"/>
      <c r="CQ15" s="427"/>
      <c r="CR15" s="427"/>
      <c r="CS15" s="427"/>
      <c r="CT15" s="427"/>
      <c r="CZ15" s="427"/>
      <c r="DA15" s="427"/>
      <c r="DB15" s="427"/>
      <c r="DC15" s="427"/>
      <c r="DD15" s="427"/>
      <c r="DE15" s="427"/>
      <c r="DF15" s="427"/>
      <c r="DG15" s="427"/>
      <c r="DH15" s="427"/>
      <c r="DI15" s="427"/>
      <c r="DJ15" s="427"/>
      <c r="DK15" s="427"/>
      <c r="DL15" s="427"/>
      <c r="DM15" s="427">
        <v>0</v>
      </c>
      <c r="DN15" s="427"/>
      <c r="DO15" s="427"/>
      <c r="DP15" s="427"/>
      <c r="DQ15" s="427"/>
      <c r="DR15" s="427"/>
      <c r="DS15" s="427"/>
      <c r="DT15" s="427"/>
      <c r="DU15" s="427"/>
      <c r="DV15" s="427"/>
      <c r="DW15" s="427"/>
      <c r="DX15" s="427"/>
      <c r="DY15" s="427"/>
      <c r="DZ15" s="427"/>
      <c r="EA15" s="427"/>
      <c r="EB15" s="427"/>
      <c r="EJ15" s="427"/>
      <c r="EK15" s="427"/>
      <c r="EL15" s="427"/>
      <c r="EM15" s="427"/>
      <c r="EN15" s="427"/>
      <c r="EO15" s="427"/>
      <c r="EP15" s="427"/>
      <c r="EQ15" s="427"/>
      <c r="ER15" s="427"/>
      <c r="ES15" s="427"/>
      <c r="ET15" s="427"/>
      <c r="EU15" s="427"/>
      <c r="EV15" s="427"/>
      <c r="EW15" s="427"/>
      <c r="EX15" s="427"/>
      <c r="EY15" s="427"/>
      <c r="EZ15" s="427"/>
      <c r="FA15" s="427"/>
      <c r="FB15" s="427"/>
      <c r="FC15" s="427"/>
      <c r="FD15" s="427"/>
      <c r="FE15" s="427"/>
      <c r="FF15" s="427"/>
      <c r="FG15" s="427"/>
      <c r="FH15" s="427"/>
      <c r="FI15" s="427"/>
      <c r="FJ15" s="427"/>
      <c r="FK15" s="427"/>
      <c r="FL15" s="427"/>
      <c r="FM15" s="427">
        <v>0</v>
      </c>
      <c r="FN15" s="427"/>
      <c r="FO15" s="427"/>
      <c r="FP15" s="427"/>
      <c r="FQ15" s="427"/>
      <c r="GC15" s="427" t="s">
        <v>1119</v>
      </c>
      <c r="GD15" s="456"/>
      <c r="JZ15" s="457"/>
      <c r="KA15" s="422"/>
      <c r="KB15" s="422"/>
      <c r="KC15" s="422"/>
      <c r="NN15" s="421"/>
      <c r="NV15" s="421"/>
      <c r="OB15" s="421"/>
      <c r="OK15" s="456"/>
    </row>
    <row r="16" spans="1:401" ht="15" customHeight="1">
      <c r="A16" s="458" t="s">
        <v>83</v>
      </c>
      <c r="B16" s="452">
        <v>1</v>
      </c>
      <c r="C16" s="452" t="s">
        <v>1100</v>
      </c>
      <c r="D16" s="452" t="s">
        <v>1089</v>
      </c>
      <c r="E16" s="452" t="s">
        <v>1090</v>
      </c>
      <c r="F16" s="460">
        <v>43787</v>
      </c>
      <c r="G16" s="452" t="s">
        <v>1120</v>
      </c>
      <c r="H16" s="452" t="s">
        <v>1121</v>
      </c>
      <c r="I16" s="452">
        <v>7</v>
      </c>
      <c r="J16" s="452">
        <v>0</v>
      </c>
      <c r="K16" s="456"/>
      <c r="L16" s="456"/>
      <c r="M16" s="456"/>
      <c r="N16" s="452">
        <v>0</v>
      </c>
      <c r="O16" s="452"/>
      <c r="P16" s="452"/>
      <c r="Q16" s="452"/>
      <c r="R16" s="452" t="s">
        <v>1122</v>
      </c>
      <c r="S16" s="452">
        <v>0</v>
      </c>
      <c r="T16" s="459"/>
      <c r="U16" s="452"/>
      <c r="V16" s="609"/>
      <c r="W16" s="452"/>
      <c r="X16" s="452"/>
      <c r="Y16" s="452"/>
      <c r="Z16" s="460"/>
      <c r="AB16" s="452"/>
      <c r="AD16" s="452">
        <v>1</v>
      </c>
      <c r="AE16" s="452">
        <v>72.8</v>
      </c>
      <c r="AF16" s="452">
        <v>47.7</v>
      </c>
      <c r="AG16" s="452">
        <v>36.5</v>
      </c>
      <c r="AH16" s="452">
        <f t="shared" si="0"/>
        <v>67.17667320000001</v>
      </c>
      <c r="AI16" s="452"/>
      <c r="AJ16" s="452"/>
      <c r="AK16" s="452"/>
      <c r="AL16" s="452"/>
      <c r="AM16" s="427">
        <v>1</v>
      </c>
      <c r="AO16" s="452">
        <v>1</v>
      </c>
      <c r="AP16" s="452">
        <v>0</v>
      </c>
      <c r="AQ16" s="452"/>
      <c r="AR16" s="452"/>
      <c r="AS16" s="452">
        <v>0</v>
      </c>
      <c r="AT16" s="452">
        <v>0</v>
      </c>
      <c r="AW16" s="420"/>
      <c r="AX16" s="452"/>
      <c r="AY16" s="452">
        <v>1</v>
      </c>
      <c r="AZ16" s="452">
        <v>25</v>
      </c>
      <c r="BA16" s="452">
        <v>22</v>
      </c>
      <c r="BB16" s="452">
        <v>22</v>
      </c>
      <c r="BC16" s="452">
        <f t="shared" si="1"/>
        <v>6.4130000000000003</v>
      </c>
      <c r="BD16" s="452">
        <v>1</v>
      </c>
      <c r="BE16" s="452">
        <v>1</v>
      </c>
      <c r="BF16" s="452"/>
      <c r="BG16" s="452"/>
      <c r="BH16" s="452"/>
      <c r="BI16" s="452"/>
      <c r="BJ16" s="452"/>
      <c r="BK16" s="452"/>
      <c r="BL16" s="452"/>
      <c r="BM16" s="452">
        <v>0</v>
      </c>
      <c r="BN16" s="452"/>
      <c r="BO16" s="452"/>
      <c r="BP16" s="452"/>
      <c r="BQ16" s="452"/>
      <c r="BR16" s="452"/>
      <c r="BS16" s="452"/>
      <c r="BT16" s="452"/>
      <c r="BU16" s="452"/>
      <c r="BV16" s="452"/>
      <c r="BW16" s="452" t="s">
        <v>1123</v>
      </c>
      <c r="BX16" s="452">
        <v>1</v>
      </c>
      <c r="BY16" s="452">
        <v>28</v>
      </c>
      <c r="BZ16" s="452">
        <v>20</v>
      </c>
      <c r="CA16" s="452">
        <v>25</v>
      </c>
      <c r="CB16" s="452">
        <v>7.5</v>
      </c>
      <c r="CC16" s="452">
        <v>1</v>
      </c>
      <c r="CD16" s="452"/>
      <c r="CE16" s="452"/>
      <c r="CF16" s="452"/>
      <c r="CG16" s="452"/>
      <c r="CH16" s="452"/>
      <c r="CI16" s="452"/>
      <c r="CJ16" s="452"/>
      <c r="CK16" s="452"/>
      <c r="CL16" s="452">
        <v>0</v>
      </c>
      <c r="CM16" s="452"/>
      <c r="CN16" s="452"/>
      <c r="CO16" s="452"/>
      <c r="CP16" s="452"/>
      <c r="CQ16" s="452"/>
      <c r="CR16" s="452"/>
      <c r="CS16" s="452"/>
      <c r="CT16" s="452"/>
      <c r="CU16" s="452"/>
      <c r="CV16" s="452"/>
      <c r="CW16" s="452"/>
      <c r="CX16" s="452"/>
      <c r="CY16" s="452"/>
      <c r="CZ16" s="452"/>
      <c r="DA16" s="452">
        <v>5.93</v>
      </c>
      <c r="DB16" s="452"/>
      <c r="DC16" s="452"/>
      <c r="DD16" s="452"/>
      <c r="DE16" s="452"/>
      <c r="DF16" s="452"/>
      <c r="DG16" s="452"/>
      <c r="DH16" s="452"/>
      <c r="DI16" s="452"/>
      <c r="DJ16" s="452"/>
      <c r="DL16" s="452"/>
      <c r="DM16" s="452">
        <v>0</v>
      </c>
      <c r="DN16" s="452"/>
      <c r="DO16" s="452"/>
      <c r="DP16" s="452"/>
      <c r="DQ16" s="452"/>
      <c r="DR16" s="452"/>
      <c r="DS16" s="452"/>
      <c r="DT16" s="452"/>
      <c r="DU16" s="452"/>
      <c r="DV16" s="452"/>
      <c r="DW16" s="452"/>
      <c r="DX16" s="452"/>
      <c r="DY16" s="452"/>
      <c r="DZ16" s="452"/>
      <c r="EA16" s="452"/>
      <c r="EB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v>0</v>
      </c>
      <c r="FN16" s="452"/>
      <c r="FO16" s="452"/>
      <c r="FP16" s="452"/>
      <c r="FQ16" s="452"/>
      <c r="GC16" s="452"/>
      <c r="GD16" s="456"/>
      <c r="JZ16" s="457"/>
      <c r="KA16" s="422"/>
      <c r="KB16" s="422"/>
      <c r="KC16" s="422"/>
      <c r="NN16" s="421"/>
      <c r="NV16" s="421"/>
      <c r="OB16" s="421"/>
      <c r="OK16" s="456"/>
    </row>
    <row r="17" spans="1:401" ht="15" customHeight="1">
      <c r="A17" s="451" t="s">
        <v>86</v>
      </c>
      <c r="B17" s="452">
        <v>1</v>
      </c>
      <c r="C17" s="427" t="s">
        <v>1088</v>
      </c>
      <c r="D17" s="462" t="s">
        <v>1089</v>
      </c>
      <c r="E17" s="462" t="s">
        <v>1090</v>
      </c>
      <c r="F17" s="454">
        <v>44062</v>
      </c>
      <c r="G17" s="427"/>
      <c r="H17" s="427" t="s">
        <v>1124</v>
      </c>
      <c r="I17" s="427">
        <v>1</v>
      </c>
      <c r="J17" s="427">
        <v>3</v>
      </c>
      <c r="K17" s="427" t="s">
        <v>1092</v>
      </c>
      <c r="L17" s="427" t="s">
        <v>1125</v>
      </c>
      <c r="M17" s="452" t="s">
        <v>1094</v>
      </c>
      <c r="N17" s="427">
        <v>0</v>
      </c>
      <c r="O17" s="427"/>
      <c r="P17" s="427"/>
      <c r="Q17" s="427" t="s">
        <v>1126</v>
      </c>
      <c r="R17" s="427" t="s">
        <v>1127</v>
      </c>
      <c r="S17" s="427">
        <v>0</v>
      </c>
      <c r="T17" s="453"/>
      <c r="U17" s="462"/>
      <c r="V17" s="608"/>
      <c r="W17" s="462"/>
      <c r="X17" s="462"/>
      <c r="Y17" s="462"/>
      <c r="Z17" s="454"/>
      <c r="AA17" s="427"/>
      <c r="AB17" s="427"/>
      <c r="AC17" s="626"/>
      <c r="AD17" s="427">
        <v>1</v>
      </c>
      <c r="AE17" s="427">
        <v>35</v>
      </c>
      <c r="AF17" s="427">
        <v>34</v>
      </c>
      <c r="AG17" s="427">
        <v>35</v>
      </c>
      <c r="AH17" s="427">
        <f t="shared" si="0"/>
        <v>22.0745</v>
      </c>
      <c r="AI17" s="427"/>
      <c r="AJ17" s="427"/>
      <c r="AK17" s="427">
        <v>1</v>
      </c>
      <c r="AL17" s="427"/>
      <c r="AM17" s="427">
        <v>1</v>
      </c>
      <c r="AO17" s="427">
        <v>0</v>
      </c>
      <c r="AP17" s="427">
        <v>0</v>
      </c>
      <c r="AQ17" s="427"/>
      <c r="AR17" s="427"/>
      <c r="AS17" s="427">
        <v>0</v>
      </c>
      <c r="AT17" s="427">
        <v>0</v>
      </c>
      <c r="AW17" s="420"/>
      <c r="AX17" s="427"/>
      <c r="AY17" s="427">
        <v>1</v>
      </c>
      <c r="AZ17" s="427">
        <v>35</v>
      </c>
      <c r="BA17" s="427">
        <v>22</v>
      </c>
      <c r="BB17" s="427">
        <v>21</v>
      </c>
      <c r="BC17" s="455">
        <f t="shared" si="1"/>
        <v>8.5701000000000018</v>
      </c>
      <c r="BD17" s="427">
        <v>0</v>
      </c>
      <c r="BE17" s="427">
        <v>0</v>
      </c>
      <c r="BF17" s="427"/>
      <c r="BG17" s="427"/>
      <c r="BH17" s="427"/>
      <c r="BI17" s="427"/>
      <c r="BJ17" s="427">
        <v>0</v>
      </c>
      <c r="BK17" s="427"/>
      <c r="BL17" s="427"/>
      <c r="BM17" s="427">
        <v>0</v>
      </c>
      <c r="BN17" s="427"/>
      <c r="BO17" s="427"/>
      <c r="BP17" s="427"/>
      <c r="BQ17" s="427"/>
      <c r="BR17" s="427">
        <v>0</v>
      </c>
      <c r="BS17" s="427"/>
      <c r="BT17" s="427"/>
      <c r="BU17" s="427"/>
      <c r="BV17" s="427"/>
      <c r="BW17" s="427" t="s">
        <v>1128</v>
      </c>
      <c r="BX17" s="427">
        <v>1</v>
      </c>
      <c r="BY17" s="427">
        <v>31</v>
      </c>
      <c r="BZ17" s="427">
        <v>26</v>
      </c>
      <c r="CA17" s="427">
        <v>24</v>
      </c>
      <c r="CB17" s="427">
        <f>(((BY17*CA17*BZ17)/1000)*0.53)</f>
        <v>10.252320000000001</v>
      </c>
      <c r="CC17" s="427"/>
      <c r="CD17" s="427"/>
      <c r="CE17" s="427"/>
      <c r="CF17" s="427"/>
      <c r="CG17" s="427"/>
      <c r="CH17" s="427"/>
      <c r="CI17" s="427"/>
      <c r="CJ17" s="427"/>
      <c r="CK17" s="427"/>
      <c r="CL17" s="427">
        <v>0</v>
      </c>
      <c r="CM17" s="427"/>
      <c r="CN17" s="427"/>
      <c r="CO17" s="427"/>
      <c r="CP17" s="427"/>
      <c r="CQ17" s="427">
        <v>0</v>
      </c>
      <c r="CR17" s="427"/>
      <c r="CS17" s="427"/>
      <c r="CT17" s="427"/>
      <c r="CU17" s="427"/>
      <c r="CV17" s="466" t="s">
        <v>1129</v>
      </c>
      <c r="CW17" s="427"/>
      <c r="CX17" s="427">
        <v>0</v>
      </c>
      <c r="CY17" s="427"/>
      <c r="CZ17" s="427" t="s">
        <v>1113</v>
      </c>
      <c r="DA17" s="427">
        <v>8</v>
      </c>
      <c r="DB17" s="427"/>
      <c r="DC17" s="427"/>
      <c r="DD17" s="427">
        <v>0</v>
      </c>
      <c r="DE17" s="427"/>
      <c r="DF17" s="427"/>
      <c r="DG17" s="427"/>
      <c r="DH17" s="427">
        <v>0</v>
      </c>
      <c r="DI17" s="427"/>
      <c r="DJ17" s="427"/>
      <c r="DK17" s="427"/>
      <c r="DL17" s="427"/>
      <c r="DM17" s="427">
        <v>0</v>
      </c>
      <c r="DN17" s="427"/>
      <c r="DO17" s="427" t="s">
        <v>70</v>
      </c>
      <c r="DP17" s="427"/>
      <c r="DQ17" s="427"/>
      <c r="DR17" s="427"/>
      <c r="DS17" s="427"/>
      <c r="DT17" s="427"/>
      <c r="DU17" s="427"/>
      <c r="DV17" s="427"/>
      <c r="DW17" s="427"/>
      <c r="DX17" s="427"/>
      <c r="DY17" s="427"/>
      <c r="DZ17" s="427"/>
      <c r="EA17" s="427"/>
      <c r="EB17" s="427" t="s">
        <v>1113</v>
      </c>
      <c r="EJ17" s="427" t="s">
        <v>70</v>
      </c>
      <c r="EK17" s="427"/>
      <c r="EL17" s="427"/>
      <c r="EM17" s="427"/>
      <c r="EN17" s="427"/>
      <c r="EO17" s="427"/>
      <c r="EP17" s="427"/>
      <c r="EQ17" s="427"/>
      <c r="ER17" s="427"/>
      <c r="ES17" s="427"/>
      <c r="ET17" s="427"/>
      <c r="EU17" s="427"/>
      <c r="EV17" s="427"/>
      <c r="EW17" s="427"/>
      <c r="EX17" s="427"/>
      <c r="EY17" s="427" t="s">
        <v>70</v>
      </c>
      <c r="EZ17" s="427"/>
      <c r="FA17" s="427"/>
      <c r="FB17" s="427"/>
      <c r="FC17" s="427"/>
      <c r="FD17" s="427"/>
      <c r="FE17" s="427"/>
      <c r="FF17" s="427" t="s">
        <v>70</v>
      </c>
      <c r="FG17" s="427"/>
      <c r="FH17" s="427"/>
      <c r="FI17" s="427"/>
      <c r="FJ17" s="427"/>
      <c r="FK17" s="427"/>
      <c r="FL17" s="427"/>
      <c r="FM17" s="427">
        <v>0</v>
      </c>
      <c r="FN17" s="427"/>
      <c r="FO17" s="427"/>
      <c r="FP17" s="427"/>
      <c r="FQ17" s="427"/>
      <c r="GB17" s="426" t="s">
        <v>1130</v>
      </c>
      <c r="GC17" s="427"/>
      <c r="GD17" s="456"/>
      <c r="NN17" s="421"/>
      <c r="NV17" s="421"/>
      <c r="OB17" s="421"/>
      <c r="OK17" s="456"/>
    </row>
    <row r="18" spans="1:401" ht="15" customHeight="1">
      <c r="A18" s="451" t="s">
        <v>88</v>
      </c>
      <c r="B18" s="452">
        <v>1</v>
      </c>
      <c r="C18" s="427" t="s">
        <v>1088</v>
      </c>
      <c r="D18" s="462" t="s">
        <v>1089</v>
      </c>
      <c r="E18" s="462" t="s">
        <v>1090</v>
      </c>
      <c r="F18" s="454">
        <v>44362</v>
      </c>
      <c r="G18" s="427"/>
      <c r="H18" s="427" t="s">
        <v>1131</v>
      </c>
      <c r="I18" s="427">
        <v>1</v>
      </c>
      <c r="J18" s="427">
        <v>3</v>
      </c>
      <c r="K18" s="427" t="s">
        <v>1117</v>
      </c>
      <c r="L18" s="427" t="s">
        <v>1132</v>
      </c>
      <c r="M18" s="427" t="s">
        <v>1133</v>
      </c>
      <c r="N18" s="427">
        <v>0</v>
      </c>
      <c r="O18" s="427"/>
      <c r="P18" s="427"/>
      <c r="Q18" s="427" t="s">
        <v>1134</v>
      </c>
      <c r="R18" s="427" t="s">
        <v>1135</v>
      </c>
      <c r="S18" s="427">
        <v>0</v>
      </c>
      <c r="T18" s="453"/>
      <c r="U18" s="462"/>
      <c r="V18" s="608"/>
      <c r="W18" s="462"/>
      <c r="X18" s="462"/>
      <c r="Y18" s="462"/>
      <c r="Z18" s="462"/>
      <c r="AA18" s="427"/>
      <c r="AB18" s="427"/>
      <c r="AC18" s="626"/>
      <c r="AD18" s="427">
        <v>1</v>
      </c>
      <c r="AE18" s="427">
        <v>61</v>
      </c>
      <c r="AF18" s="427">
        <v>50</v>
      </c>
      <c r="AG18" s="427">
        <v>47</v>
      </c>
      <c r="AH18" s="427">
        <f t="shared" si="0"/>
        <v>75.975499999999997</v>
      </c>
      <c r="AI18" s="427"/>
      <c r="AJ18" s="427"/>
      <c r="AK18" s="427"/>
      <c r="AL18" s="427"/>
      <c r="AM18" s="427">
        <v>1</v>
      </c>
      <c r="AO18" s="427">
        <v>0</v>
      </c>
      <c r="AP18" s="427">
        <v>0</v>
      </c>
      <c r="AQ18" s="427"/>
      <c r="AR18" s="427"/>
      <c r="AS18" s="427">
        <v>0</v>
      </c>
      <c r="AT18" s="427">
        <v>0</v>
      </c>
      <c r="AW18" s="420"/>
      <c r="AX18" s="427"/>
      <c r="AY18" s="427">
        <v>1</v>
      </c>
      <c r="AZ18" s="427">
        <v>27</v>
      </c>
      <c r="BA18" s="427">
        <v>24</v>
      </c>
      <c r="BB18" s="427">
        <v>21</v>
      </c>
      <c r="BC18" s="427">
        <f t="shared" si="1"/>
        <v>7.2122400000000004</v>
      </c>
      <c r="BD18" s="427">
        <v>0</v>
      </c>
      <c r="BE18" s="427">
        <v>0</v>
      </c>
      <c r="BF18" s="427"/>
      <c r="BG18" s="427"/>
      <c r="BH18" s="427"/>
      <c r="BI18" s="427"/>
      <c r="BJ18" s="427"/>
      <c r="BK18" s="427"/>
      <c r="BL18" s="427"/>
      <c r="BM18" s="427">
        <v>0</v>
      </c>
      <c r="BN18" s="427"/>
      <c r="BO18" s="427"/>
      <c r="BP18" s="427"/>
      <c r="BQ18" s="427"/>
      <c r="BR18" s="427"/>
      <c r="BS18" s="427"/>
      <c r="BT18" s="427"/>
      <c r="BU18" s="427"/>
      <c r="BV18" s="427"/>
      <c r="BW18" s="427" t="s">
        <v>1136</v>
      </c>
      <c r="BX18" s="427">
        <v>1</v>
      </c>
      <c r="BY18" s="427">
        <v>20</v>
      </c>
      <c r="BZ18" s="427">
        <v>20</v>
      </c>
      <c r="CA18" s="427">
        <v>11</v>
      </c>
      <c r="CB18" s="427">
        <f>(((BY18*CA18*BZ18)/1000)*0.53)</f>
        <v>2.3320000000000003</v>
      </c>
      <c r="CC18" s="427"/>
      <c r="CD18" s="427"/>
      <c r="CE18" s="427"/>
      <c r="CF18" s="427"/>
      <c r="CG18" s="427"/>
      <c r="CH18" s="427"/>
      <c r="CI18" s="427"/>
      <c r="CJ18" s="427"/>
      <c r="CK18" s="427"/>
      <c r="CL18" s="427">
        <v>0</v>
      </c>
      <c r="CM18" s="427"/>
      <c r="CN18" s="427"/>
      <c r="CO18" s="427"/>
      <c r="CP18" s="427"/>
      <c r="CQ18" s="427"/>
      <c r="CR18" s="427"/>
      <c r="CS18" s="427"/>
      <c r="CT18" s="427"/>
      <c r="CU18" s="427"/>
      <c r="CV18" s="427" t="s">
        <v>1137</v>
      </c>
      <c r="CW18" s="427"/>
      <c r="CX18" s="427"/>
      <c r="CY18" s="427"/>
      <c r="CZ18" s="427"/>
      <c r="DA18" s="427">
        <v>4.9000000000000004</v>
      </c>
      <c r="DB18" s="427"/>
      <c r="DC18" s="427"/>
      <c r="DD18" s="427"/>
      <c r="DE18" s="427"/>
      <c r="DF18" s="427"/>
      <c r="DG18" s="427"/>
      <c r="DH18" s="427"/>
      <c r="DI18" s="427"/>
      <c r="DJ18" s="427"/>
      <c r="DK18" s="427"/>
      <c r="DL18" s="427"/>
      <c r="DM18" s="427">
        <v>0</v>
      </c>
      <c r="DN18" s="427"/>
      <c r="DO18" s="427" t="s">
        <v>70</v>
      </c>
      <c r="DP18" s="427"/>
      <c r="DQ18" s="427"/>
      <c r="DR18" s="427"/>
      <c r="DS18" s="427"/>
      <c r="DT18" s="427"/>
      <c r="DU18" s="427"/>
      <c r="DV18" s="427"/>
      <c r="DW18" s="427"/>
      <c r="DX18" s="427"/>
      <c r="DY18" s="427"/>
      <c r="DZ18" s="427"/>
      <c r="EA18" s="427"/>
      <c r="EB18" s="427"/>
      <c r="EJ18" s="427" t="s">
        <v>70</v>
      </c>
      <c r="EK18" s="427"/>
      <c r="EL18" s="427"/>
      <c r="EM18" s="427"/>
      <c r="EN18" s="427"/>
      <c r="EO18" s="427"/>
      <c r="EP18" s="427"/>
      <c r="EQ18" s="427"/>
      <c r="ER18" s="427"/>
      <c r="ES18" s="427"/>
      <c r="ET18" s="427"/>
      <c r="EU18" s="427"/>
      <c r="EV18" s="427"/>
      <c r="EW18" s="427"/>
      <c r="EX18" s="427"/>
      <c r="EY18" s="427" t="s">
        <v>70</v>
      </c>
      <c r="EZ18" s="427"/>
      <c r="FA18" s="427"/>
      <c r="FB18" s="427"/>
      <c r="FC18" s="427"/>
      <c r="FD18" s="427"/>
      <c r="FE18" s="427"/>
      <c r="FF18" s="427" t="s">
        <v>70</v>
      </c>
      <c r="FG18" s="427"/>
      <c r="FH18" s="427"/>
      <c r="FI18" s="427"/>
      <c r="FJ18" s="427"/>
      <c r="FK18" s="427"/>
      <c r="FL18" s="427"/>
      <c r="FM18" s="427">
        <v>0</v>
      </c>
      <c r="FN18" s="427"/>
      <c r="FO18" s="427"/>
      <c r="FP18" s="427"/>
      <c r="FQ18" s="427"/>
      <c r="GC18" s="427" t="s">
        <v>1138</v>
      </c>
      <c r="GD18" s="456"/>
      <c r="NN18" s="421"/>
      <c r="NV18" s="421"/>
      <c r="OB18" s="421"/>
      <c r="OK18" s="456"/>
    </row>
    <row r="19" spans="1:401" ht="15" customHeight="1">
      <c r="A19" s="451" t="s">
        <v>92</v>
      </c>
      <c r="B19" s="452">
        <v>1</v>
      </c>
      <c r="C19" s="427" t="s">
        <v>1088</v>
      </c>
      <c r="D19" s="427" t="s">
        <v>1089</v>
      </c>
      <c r="E19" s="427" t="s">
        <v>1090</v>
      </c>
      <c r="F19" s="454">
        <v>41232</v>
      </c>
      <c r="G19" s="427" t="s">
        <v>1139</v>
      </c>
      <c r="H19" s="427" t="s">
        <v>1140</v>
      </c>
      <c r="I19" s="467">
        <v>2</v>
      </c>
      <c r="J19" s="427">
        <v>2</v>
      </c>
      <c r="K19" s="468"/>
      <c r="L19" s="468"/>
      <c r="M19" s="468"/>
      <c r="N19" s="427">
        <v>0</v>
      </c>
      <c r="O19" s="427"/>
      <c r="P19" s="427"/>
      <c r="Q19" s="427" t="s">
        <v>1141</v>
      </c>
      <c r="R19" s="427"/>
      <c r="S19" s="427">
        <v>0</v>
      </c>
      <c r="T19" s="453"/>
      <c r="U19" s="427" t="s">
        <v>1097</v>
      </c>
      <c r="V19" s="608"/>
      <c r="W19" s="427"/>
      <c r="X19" s="427">
        <v>3</v>
      </c>
      <c r="Y19" s="427"/>
      <c r="Z19" s="427"/>
      <c r="AA19" s="427">
        <v>1</v>
      </c>
      <c r="AB19" s="427">
        <v>1</v>
      </c>
      <c r="AC19" s="629"/>
      <c r="AD19" s="427">
        <v>1</v>
      </c>
      <c r="AE19" s="427">
        <v>84</v>
      </c>
      <c r="AF19" s="427">
        <v>40</v>
      </c>
      <c r="AG19" s="427">
        <v>53</v>
      </c>
      <c r="AH19" s="427">
        <v>94.2</v>
      </c>
      <c r="AI19" s="427">
        <v>0</v>
      </c>
      <c r="AJ19" s="427">
        <v>0</v>
      </c>
      <c r="AK19" s="427">
        <v>1</v>
      </c>
      <c r="AL19" s="427"/>
      <c r="AM19" s="427">
        <v>1</v>
      </c>
      <c r="AN19" s="420" t="s">
        <v>966</v>
      </c>
      <c r="AO19" s="427">
        <v>0</v>
      </c>
      <c r="AP19" s="427">
        <v>0</v>
      </c>
      <c r="AQ19" s="427">
        <v>0</v>
      </c>
      <c r="AR19" s="427">
        <v>0</v>
      </c>
      <c r="AS19" s="427">
        <v>0</v>
      </c>
      <c r="AT19" s="427">
        <v>0</v>
      </c>
      <c r="AU19" s="420" t="s">
        <v>966</v>
      </c>
      <c r="AW19" s="420" t="s">
        <v>966</v>
      </c>
      <c r="AX19" s="427"/>
      <c r="AY19" s="427">
        <v>1</v>
      </c>
      <c r="AZ19" s="427">
        <v>31</v>
      </c>
      <c r="BA19" s="427">
        <v>16</v>
      </c>
      <c r="BB19" s="427">
        <v>23</v>
      </c>
      <c r="BC19" s="427">
        <v>6</v>
      </c>
      <c r="BD19" s="427">
        <v>0</v>
      </c>
      <c r="BE19" s="427">
        <v>0</v>
      </c>
      <c r="BF19" s="427" t="s">
        <v>966</v>
      </c>
      <c r="BG19" s="427">
        <v>0</v>
      </c>
      <c r="BH19" s="427">
        <v>1</v>
      </c>
      <c r="BI19" s="427">
        <v>8</v>
      </c>
      <c r="BJ19" s="427">
        <v>0</v>
      </c>
      <c r="BK19" s="427"/>
      <c r="BL19" s="427">
        <v>0</v>
      </c>
      <c r="BM19" s="427">
        <v>0</v>
      </c>
      <c r="BN19" s="427"/>
      <c r="BO19" s="427"/>
      <c r="BP19" s="427"/>
      <c r="BQ19" s="427"/>
      <c r="BR19" s="427">
        <v>0</v>
      </c>
      <c r="BS19" s="427"/>
      <c r="BT19" s="427"/>
      <c r="BU19" s="427" t="s">
        <v>966</v>
      </c>
      <c r="BV19" s="427"/>
      <c r="BW19" s="427"/>
      <c r="BX19" s="427">
        <v>1</v>
      </c>
      <c r="BY19" s="427">
        <v>25</v>
      </c>
      <c r="BZ19" s="427">
        <v>15</v>
      </c>
      <c r="CA19" s="427">
        <v>13</v>
      </c>
      <c r="CB19" s="427">
        <v>2.5</v>
      </c>
      <c r="CC19" s="427">
        <v>0</v>
      </c>
      <c r="CD19" s="427">
        <v>0</v>
      </c>
      <c r="CE19" s="427" t="s">
        <v>966</v>
      </c>
      <c r="CF19" s="427">
        <v>0</v>
      </c>
      <c r="CG19" s="427">
        <v>1</v>
      </c>
      <c r="CH19" s="427">
        <v>6</v>
      </c>
      <c r="CI19" s="427">
        <v>0</v>
      </c>
      <c r="CJ19" s="427"/>
      <c r="CK19" s="427">
        <v>0</v>
      </c>
      <c r="CL19" s="427">
        <v>0</v>
      </c>
      <c r="CM19" s="427"/>
      <c r="CN19" s="427"/>
      <c r="CO19" s="427"/>
      <c r="CP19" s="427"/>
      <c r="CQ19" s="427">
        <v>0</v>
      </c>
      <c r="CR19" s="427"/>
      <c r="CS19" s="427">
        <v>0</v>
      </c>
      <c r="CT19" s="427">
        <v>0</v>
      </c>
      <c r="CU19" s="452"/>
      <c r="CV19" s="452"/>
      <c r="CW19" s="452">
        <v>0</v>
      </c>
      <c r="CX19" s="452">
        <v>0</v>
      </c>
      <c r="CY19" s="452">
        <v>0</v>
      </c>
      <c r="CZ19" s="427"/>
      <c r="DA19" s="427">
        <v>3.3</v>
      </c>
      <c r="DB19" s="427"/>
      <c r="DC19" s="427"/>
      <c r="DD19" s="427">
        <v>0</v>
      </c>
      <c r="DE19" s="427">
        <v>0</v>
      </c>
      <c r="DF19" s="427">
        <v>0</v>
      </c>
      <c r="DG19" s="427"/>
      <c r="DH19" s="427">
        <v>0</v>
      </c>
      <c r="DI19" s="427">
        <v>0</v>
      </c>
      <c r="DJ19" s="427">
        <v>0</v>
      </c>
      <c r="DK19" s="427">
        <v>0</v>
      </c>
      <c r="DL19" s="427"/>
      <c r="DM19" s="427">
        <v>0</v>
      </c>
      <c r="DN19" s="427" t="s">
        <v>966</v>
      </c>
      <c r="DO19" s="427"/>
      <c r="DP19" s="427"/>
      <c r="DQ19" s="427"/>
      <c r="DR19" s="427"/>
      <c r="DS19" s="427">
        <v>0</v>
      </c>
      <c r="DT19" s="427">
        <v>0</v>
      </c>
      <c r="DU19" s="427"/>
      <c r="DV19" s="427"/>
      <c r="DW19" s="427"/>
      <c r="DX19" s="427"/>
      <c r="DY19" s="427">
        <v>0</v>
      </c>
      <c r="DZ19" s="427"/>
      <c r="EA19" s="427">
        <v>0</v>
      </c>
      <c r="EB19" s="427"/>
      <c r="EC19" s="420">
        <v>0</v>
      </c>
      <c r="ED19" s="420" t="s">
        <v>966</v>
      </c>
      <c r="EI19" s="420">
        <v>0</v>
      </c>
      <c r="EJ19" s="427"/>
      <c r="EK19" s="427">
        <v>0</v>
      </c>
      <c r="EL19" s="427" t="s">
        <v>966</v>
      </c>
      <c r="EM19" s="427"/>
      <c r="EN19" s="427"/>
      <c r="EO19" s="427"/>
      <c r="EP19" s="427"/>
      <c r="EQ19" s="427">
        <v>0</v>
      </c>
      <c r="ER19" s="427" t="s">
        <v>966</v>
      </c>
      <c r="ES19" s="427"/>
      <c r="ET19" s="427"/>
      <c r="EU19" s="427"/>
      <c r="EV19" s="427"/>
      <c r="EW19" s="427">
        <v>0</v>
      </c>
      <c r="EX19" s="427">
        <v>0</v>
      </c>
      <c r="EY19" s="427"/>
      <c r="EZ19" s="427"/>
      <c r="FA19" s="427"/>
      <c r="FB19" s="427"/>
      <c r="FC19" s="427"/>
      <c r="FD19" s="427">
        <v>0</v>
      </c>
      <c r="FE19" s="427">
        <v>0</v>
      </c>
      <c r="FF19" s="427"/>
      <c r="FG19" s="427"/>
      <c r="FH19" s="427"/>
      <c r="FI19" s="427">
        <v>0</v>
      </c>
      <c r="FJ19" s="427">
        <v>0</v>
      </c>
      <c r="FK19" s="427">
        <v>0</v>
      </c>
      <c r="FL19" s="427">
        <v>0</v>
      </c>
      <c r="FM19" s="427"/>
      <c r="FN19" s="427"/>
      <c r="FO19" s="427"/>
      <c r="FP19" s="427">
        <v>0</v>
      </c>
      <c r="FQ19" s="427"/>
      <c r="FR19" s="420">
        <v>0</v>
      </c>
      <c r="FS19" s="420">
        <v>0</v>
      </c>
      <c r="FX19" s="420" t="s">
        <v>966</v>
      </c>
      <c r="FY19" s="420">
        <v>0</v>
      </c>
      <c r="FZ19" s="420" t="s">
        <v>966</v>
      </c>
      <c r="GC19" s="427"/>
      <c r="GD19" s="456"/>
      <c r="NN19" s="421"/>
      <c r="NV19" s="421"/>
      <c r="OB19" s="421"/>
      <c r="OK19" s="456"/>
    </row>
    <row r="20" spans="1:401" ht="15" customHeight="1">
      <c r="A20" s="451" t="s">
        <v>93</v>
      </c>
      <c r="B20" s="452">
        <v>1</v>
      </c>
      <c r="C20" s="427" t="s">
        <v>1088</v>
      </c>
      <c r="D20" s="462" t="s">
        <v>1089</v>
      </c>
      <c r="E20" s="462" t="s">
        <v>1090</v>
      </c>
      <c r="F20" s="454">
        <v>44005</v>
      </c>
      <c r="G20" s="427"/>
      <c r="H20" s="427" t="s">
        <v>1142</v>
      </c>
      <c r="I20" s="427">
        <v>1</v>
      </c>
      <c r="J20" s="427">
        <v>3</v>
      </c>
      <c r="K20" s="427" t="s">
        <v>1092</v>
      </c>
      <c r="L20" s="427" t="s">
        <v>1125</v>
      </c>
      <c r="M20" s="427" t="s">
        <v>1143</v>
      </c>
      <c r="N20" s="427">
        <v>0</v>
      </c>
      <c r="O20" s="427"/>
      <c r="P20" s="427"/>
      <c r="Q20" s="427" t="s">
        <v>1144</v>
      </c>
      <c r="R20" s="427"/>
      <c r="S20" s="427">
        <v>0</v>
      </c>
      <c r="T20" s="453"/>
      <c r="U20" s="462"/>
      <c r="V20" s="608"/>
      <c r="W20" s="462"/>
      <c r="X20" s="462"/>
      <c r="Y20" s="462"/>
      <c r="Z20" s="462"/>
      <c r="AA20" s="427"/>
      <c r="AB20" s="427"/>
      <c r="AC20" s="626"/>
      <c r="AD20" s="427">
        <v>1</v>
      </c>
      <c r="AE20" s="427"/>
      <c r="AF20" s="427"/>
      <c r="AG20" s="427"/>
      <c r="AH20" s="427">
        <f>(((AE20*AG20*AF20)/1000)*0.53)</f>
        <v>0</v>
      </c>
      <c r="AI20" s="427"/>
      <c r="AJ20" s="427"/>
      <c r="AK20" s="427"/>
      <c r="AL20" s="427"/>
      <c r="AM20" s="427">
        <v>1</v>
      </c>
      <c r="AO20" s="427">
        <v>0</v>
      </c>
      <c r="AP20" s="427">
        <v>0</v>
      </c>
      <c r="AQ20" s="427"/>
      <c r="AR20" s="427"/>
      <c r="AS20" s="427">
        <v>0</v>
      </c>
      <c r="AT20" s="427">
        <v>0</v>
      </c>
      <c r="AW20" s="420"/>
      <c r="AX20" s="427"/>
      <c r="AY20" s="427">
        <v>1</v>
      </c>
      <c r="AZ20" s="427"/>
      <c r="BA20" s="427"/>
      <c r="BB20" s="427"/>
      <c r="BC20" s="427">
        <v>7</v>
      </c>
      <c r="BD20" s="427">
        <v>0</v>
      </c>
      <c r="BE20" s="427">
        <v>0</v>
      </c>
      <c r="BF20" s="427"/>
      <c r="BG20" s="427"/>
      <c r="BH20" s="427"/>
      <c r="BI20" s="427"/>
      <c r="BJ20" s="427"/>
      <c r="BK20" s="427"/>
      <c r="BL20" s="427"/>
      <c r="BM20" s="427">
        <v>0</v>
      </c>
      <c r="BN20" s="427"/>
      <c r="BO20" s="427"/>
      <c r="BP20" s="427"/>
      <c r="BQ20" s="427"/>
      <c r="BR20" s="427"/>
      <c r="BS20" s="427"/>
      <c r="BT20" s="427"/>
      <c r="BU20" s="427"/>
      <c r="BV20" s="427"/>
      <c r="BW20" s="427" t="s">
        <v>1145</v>
      </c>
      <c r="BX20" s="427">
        <v>1</v>
      </c>
      <c r="BY20" s="427"/>
      <c r="BZ20" s="427"/>
      <c r="CA20" s="427"/>
      <c r="CB20" s="427">
        <v>7</v>
      </c>
      <c r="CC20" s="427"/>
      <c r="CD20" s="427"/>
      <c r="CE20" s="427"/>
      <c r="CF20" s="427"/>
      <c r="CG20" s="427"/>
      <c r="CH20" s="427"/>
      <c r="CI20" s="427"/>
      <c r="CJ20" s="427"/>
      <c r="CK20" s="427"/>
      <c r="CL20" s="427">
        <v>0</v>
      </c>
      <c r="CM20" s="427"/>
      <c r="CN20" s="427"/>
      <c r="CO20" s="427"/>
      <c r="CP20" s="427"/>
      <c r="CQ20" s="427"/>
      <c r="CR20" s="427"/>
      <c r="CS20" s="427"/>
      <c r="CT20" s="427"/>
      <c r="CU20" s="427"/>
      <c r="CV20" s="469" t="s">
        <v>1146</v>
      </c>
      <c r="CW20" s="427"/>
      <c r="CX20" s="427"/>
      <c r="CY20" s="427"/>
      <c r="CZ20" s="427"/>
      <c r="DA20" s="427">
        <v>5</v>
      </c>
      <c r="DB20" s="427"/>
      <c r="DC20" s="427"/>
      <c r="DD20" s="427"/>
      <c r="DE20" s="427"/>
      <c r="DF20" s="427"/>
      <c r="DG20" s="427"/>
      <c r="DH20" s="427"/>
      <c r="DI20" s="427"/>
      <c r="DJ20" s="427"/>
      <c r="DK20" s="427"/>
      <c r="DL20" s="427"/>
      <c r="DM20" s="427">
        <v>0</v>
      </c>
      <c r="DN20" s="427"/>
      <c r="DO20" s="427" t="s">
        <v>70</v>
      </c>
      <c r="DP20" s="427"/>
      <c r="DQ20" s="427"/>
      <c r="DR20" s="427"/>
      <c r="DS20" s="427"/>
      <c r="DT20" s="427"/>
      <c r="DU20" s="427"/>
      <c r="DV20" s="427"/>
      <c r="DW20" s="427"/>
      <c r="DX20" s="427"/>
      <c r="DY20" s="427"/>
      <c r="DZ20" s="427"/>
      <c r="EA20" s="427"/>
      <c r="EB20" s="427"/>
      <c r="EJ20" s="427" t="s">
        <v>70</v>
      </c>
      <c r="EK20" s="427"/>
      <c r="EL20" s="427"/>
      <c r="EM20" s="427"/>
      <c r="EN20" s="427"/>
      <c r="EO20" s="427"/>
      <c r="EP20" s="427"/>
      <c r="EQ20" s="427"/>
      <c r="ER20" s="427"/>
      <c r="ES20" s="427"/>
      <c r="ET20" s="427"/>
      <c r="EU20" s="427"/>
      <c r="EV20" s="427"/>
      <c r="EW20" s="427"/>
      <c r="EX20" s="427"/>
      <c r="EY20" s="427" t="s">
        <v>70</v>
      </c>
      <c r="EZ20" s="427"/>
      <c r="FA20" s="427"/>
      <c r="FB20" s="427"/>
      <c r="FC20" s="427"/>
      <c r="FD20" s="427"/>
      <c r="FE20" s="427"/>
      <c r="FF20" s="427" t="s">
        <v>70</v>
      </c>
      <c r="FG20" s="427"/>
      <c r="FH20" s="427"/>
      <c r="FI20" s="427"/>
      <c r="FJ20" s="427"/>
      <c r="FK20" s="427"/>
      <c r="FL20" s="427"/>
      <c r="FM20" s="427">
        <v>0</v>
      </c>
      <c r="FN20" s="427"/>
      <c r="FO20" s="427"/>
      <c r="FP20" s="427"/>
      <c r="FQ20" s="427"/>
      <c r="GC20" s="427" t="s">
        <v>1147</v>
      </c>
      <c r="GD20" s="456"/>
      <c r="NN20" s="421"/>
      <c r="NV20" s="421"/>
      <c r="OB20" s="421"/>
      <c r="OK20" s="456"/>
    </row>
    <row r="21" spans="1:401" ht="15" customHeight="1">
      <c r="A21" s="451" t="s">
        <v>94</v>
      </c>
      <c r="B21" s="427">
        <v>1</v>
      </c>
      <c r="C21" s="427" t="s">
        <v>1089</v>
      </c>
      <c r="D21" s="452" t="s">
        <v>1090</v>
      </c>
      <c r="E21" s="427" t="s">
        <v>1100</v>
      </c>
      <c r="F21" s="454">
        <v>42021</v>
      </c>
      <c r="G21" s="427" t="s">
        <v>1148</v>
      </c>
      <c r="H21" s="427"/>
      <c r="I21" s="452">
        <v>7</v>
      </c>
      <c r="J21" s="427">
        <v>0</v>
      </c>
      <c r="K21" s="468"/>
      <c r="L21" s="468"/>
      <c r="M21" s="468"/>
      <c r="N21" s="427">
        <v>0</v>
      </c>
      <c r="O21" s="427"/>
      <c r="P21" s="427"/>
      <c r="Q21" s="427" t="s">
        <v>1149</v>
      </c>
      <c r="R21" s="427"/>
      <c r="S21" s="427">
        <v>0</v>
      </c>
      <c r="T21" s="453"/>
      <c r="U21" s="427"/>
      <c r="V21" s="608"/>
      <c r="W21" s="427"/>
      <c r="X21" s="427"/>
      <c r="Y21" s="427"/>
      <c r="Z21" s="427"/>
      <c r="AA21" s="427"/>
      <c r="AB21" s="427"/>
      <c r="AC21" s="626"/>
      <c r="AD21" s="427">
        <v>1</v>
      </c>
      <c r="AE21" s="427">
        <v>51.2</v>
      </c>
      <c r="AF21" s="427"/>
      <c r="AG21" s="427"/>
      <c r="AH21" s="427">
        <v>29</v>
      </c>
      <c r="AI21" s="427"/>
      <c r="AJ21" s="427"/>
      <c r="AK21" s="427"/>
      <c r="AL21" s="427"/>
      <c r="AM21" s="427">
        <v>1</v>
      </c>
      <c r="AO21" s="427">
        <v>0</v>
      </c>
      <c r="AP21" s="427">
        <v>0</v>
      </c>
      <c r="AQ21" s="427"/>
      <c r="AR21" s="427"/>
      <c r="AS21" s="427">
        <v>0</v>
      </c>
      <c r="AT21" s="427">
        <v>0</v>
      </c>
      <c r="AW21" s="420"/>
      <c r="AX21" s="427"/>
      <c r="AY21" s="427">
        <v>1</v>
      </c>
      <c r="AZ21" s="427">
        <v>20</v>
      </c>
      <c r="BA21" s="427">
        <v>19</v>
      </c>
      <c r="BB21" s="427">
        <v>22</v>
      </c>
      <c r="BC21" s="427">
        <f>(((AZ21*BB21*BA21)/1000)*0.53)</f>
        <v>4.4307999999999996</v>
      </c>
      <c r="BD21" s="427">
        <v>0</v>
      </c>
      <c r="BE21" s="427">
        <v>0</v>
      </c>
      <c r="BF21" s="427"/>
      <c r="BG21" s="427"/>
      <c r="BH21" s="427"/>
      <c r="BI21" s="427"/>
      <c r="BJ21" s="427"/>
      <c r="BK21" s="427"/>
      <c r="BL21" s="427"/>
      <c r="BM21" s="427">
        <v>0</v>
      </c>
      <c r="BN21" s="427"/>
      <c r="BO21" s="427"/>
      <c r="BP21" s="427"/>
      <c r="BQ21" s="427"/>
      <c r="BR21" s="427"/>
      <c r="BS21" s="427"/>
      <c r="BT21" s="427"/>
      <c r="BU21" s="427"/>
      <c r="BV21" s="427"/>
      <c r="BW21" s="427" t="s">
        <v>1150</v>
      </c>
      <c r="BX21" s="427">
        <v>1</v>
      </c>
      <c r="BY21" s="427">
        <v>27</v>
      </c>
      <c r="BZ21" s="427">
        <v>14</v>
      </c>
      <c r="CA21" s="427">
        <v>29</v>
      </c>
      <c r="CB21" s="427">
        <f>(((BY21*CA21*BZ21)/1000)*0.53)</f>
        <v>5.8098600000000005</v>
      </c>
      <c r="CC21" s="427"/>
      <c r="CD21" s="427"/>
      <c r="CE21" s="427"/>
      <c r="CF21" s="427"/>
      <c r="CG21" s="427"/>
      <c r="CH21" s="427"/>
      <c r="CI21" s="427"/>
      <c r="CJ21" s="427"/>
      <c r="CK21" s="427"/>
      <c r="CL21" s="427">
        <v>0</v>
      </c>
      <c r="CM21" s="427"/>
      <c r="CN21" s="427"/>
      <c r="CO21" s="427"/>
      <c r="CP21" s="427"/>
      <c r="CQ21" s="427"/>
      <c r="CR21" s="427"/>
      <c r="CS21" s="427"/>
      <c r="CT21" s="427"/>
      <c r="CU21" s="422"/>
      <c r="CV21" s="422" t="s">
        <v>1151</v>
      </c>
      <c r="CW21" s="422"/>
      <c r="CX21" s="422"/>
      <c r="CY21" s="422"/>
      <c r="CZ21" s="427"/>
      <c r="DA21" s="427">
        <v>6.61</v>
      </c>
      <c r="DB21" s="427"/>
      <c r="DC21" s="427"/>
      <c r="DD21" s="427"/>
      <c r="DE21" s="427"/>
      <c r="DF21" s="427"/>
      <c r="DG21" s="427"/>
      <c r="DH21" s="427"/>
      <c r="DI21" s="427"/>
      <c r="DJ21" s="427"/>
      <c r="DK21" s="427"/>
      <c r="DL21" s="427"/>
      <c r="DM21" s="427">
        <v>0</v>
      </c>
      <c r="DN21" s="427"/>
      <c r="DO21" s="427"/>
      <c r="DP21" s="427"/>
      <c r="DQ21" s="427"/>
      <c r="DR21" s="427"/>
      <c r="DS21" s="427"/>
      <c r="DT21" s="427"/>
      <c r="DU21" s="427"/>
      <c r="DV21" s="427"/>
      <c r="DW21" s="427"/>
      <c r="DX21" s="427"/>
      <c r="DY21" s="427"/>
      <c r="DZ21" s="427"/>
      <c r="EA21" s="427"/>
      <c r="EB21" s="427"/>
      <c r="EJ21" s="427"/>
      <c r="EK21" s="427"/>
      <c r="EL21" s="427"/>
      <c r="EM21" s="427"/>
      <c r="EN21" s="427"/>
      <c r="EO21" s="427"/>
      <c r="EP21" s="427"/>
      <c r="EQ21" s="427"/>
      <c r="ER21" s="427"/>
      <c r="ES21" s="427"/>
      <c r="ET21" s="427"/>
      <c r="EU21" s="427"/>
      <c r="EV21" s="427"/>
      <c r="EW21" s="427"/>
      <c r="EX21" s="427"/>
      <c r="EY21" s="427"/>
      <c r="EZ21" s="427"/>
      <c r="FA21" s="427"/>
      <c r="FB21" s="427"/>
      <c r="FC21" s="427"/>
      <c r="FD21" s="427"/>
      <c r="FE21" s="427"/>
      <c r="FF21" s="427"/>
      <c r="FG21" s="427"/>
      <c r="FH21" s="427"/>
      <c r="FI21" s="427"/>
      <c r="FJ21" s="427"/>
      <c r="FK21" s="427"/>
      <c r="FL21" s="427"/>
      <c r="FM21" s="427">
        <v>0</v>
      </c>
      <c r="FN21" s="427"/>
      <c r="FO21" s="427"/>
      <c r="FP21" s="427"/>
      <c r="FQ21" s="427"/>
      <c r="GC21" s="427"/>
      <c r="GD21" s="456"/>
      <c r="NN21" s="421"/>
      <c r="NV21" s="421"/>
      <c r="OB21" s="421"/>
      <c r="OK21" s="456"/>
    </row>
    <row r="22" spans="1:401" ht="15" customHeight="1">
      <c r="A22" s="451" t="s">
        <v>96</v>
      </c>
      <c r="B22" s="452">
        <v>1</v>
      </c>
      <c r="C22" s="427" t="s">
        <v>1088</v>
      </c>
      <c r="D22" s="462" t="s">
        <v>1089</v>
      </c>
      <c r="E22" s="462" t="s">
        <v>1090</v>
      </c>
      <c r="F22" s="454">
        <v>44025</v>
      </c>
      <c r="G22" s="427"/>
      <c r="H22" s="427" t="s">
        <v>1116</v>
      </c>
      <c r="I22" s="427">
        <v>1</v>
      </c>
      <c r="J22" s="427">
        <v>3</v>
      </c>
      <c r="K22" s="427" t="s">
        <v>1092</v>
      </c>
      <c r="L22" s="427" t="s">
        <v>1125</v>
      </c>
      <c r="M22" s="427" t="s">
        <v>1094</v>
      </c>
      <c r="N22" s="427">
        <v>0</v>
      </c>
      <c r="O22" s="427"/>
      <c r="P22" s="427"/>
      <c r="Q22" s="427" t="s">
        <v>1152</v>
      </c>
      <c r="R22" s="427"/>
      <c r="S22" s="427">
        <v>0</v>
      </c>
      <c r="T22" s="453"/>
      <c r="U22" s="462"/>
      <c r="V22" s="608"/>
      <c r="W22" s="462"/>
      <c r="X22" s="462"/>
      <c r="Y22" s="462"/>
      <c r="Z22" s="464"/>
      <c r="AA22" s="427"/>
      <c r="AB22" s="427"/>
      <c r="AC22" s="626"/>
      <c r="AD22" s="427">
        <v>1</v>
      </c>
      <c r="AE22" s="427">
        <v>116</v>
      </c>
      <c r="AF22" s="427">
        <v>63</v>
      </c>
      <c r="AG22" s="427">
        <v>54</v>
      </c>
      <c r="AH22" s="427">
        <f>(((AE22*AG22*AF22)/1000)*0.53)</f>
        <v>209.15496000000002</v>
      </c>
      <c r="AI22" s="427"/>
      <c r="AJ22" s="427"/>
      <c r="AK22" s="427">
        <v>1</v>
      </c>
      <c r="AL22" s="427"/>
      <c r="AM22" s="427">
        <v>1</v>
      </c>
      <c r="AO22" s="427">
        <v>1</v>
      </c>
      <c r="AP22" s="427">
        <v>0</v>
      </c>
      <c r="AQ22" s="427"/>
      <c r="AR22" s="427"/>
      <c r="AS22" s="427">
        <v>0</v>
      </c>
      <c r="AT22" s="427">
        <v>0</v>
      </c>
      <c r="AW22" s="420"/>
      <c r="AX22" s="427"/>
      <c r="AY22" s="427">
        <v>1</v>
      </c>
      <c r="AZ22" s="427">
        <v>22</v>
      </c>
      <c r="BA22" s="427">
        <v>22</v>
      </c>
      <c r="BB22" s="427">
        <v>35</v>
      </c>
      <c r="BC22" s="427">
        <v>7.2</v>
      </c>
      <c r="BD22" s="427">
        <v>0</v>
      </c>
      <c r="BE22" s="427">
        <v>0</v>
      </c>
      <c r="BF22" s="427"/>
      <c r="BG22" s="427"/>
      <c r="BH22" s="427"/>
      <c r="BI22" s="427"/>
      <c r="BJ22" s="427">
        <v>1</v>
      </c>
      <c r="BK22" s="427"/>
      <c r="BL22" s="427"/>
      <c r="BM22" s="427">
        <v>0</v>
      </c>
      <c r="BN22" s="427"/>
      <c r="BO22" s="427"/>
      <c r="BP22" s="427"/>
      <c r="BQ22" s="427"/>
      <c r="BR22" s="427">
        <v>0</v>
      </c>
      <c r="BS22" s="427"/>
      <c r="BT22" s="427"/>
      <c r="BU22" s="427"/>
      <c r="BV22" s="427"/>
      <c r="BW22" s="427" t="s">
        <v>1153</v>
      </c>
      <c r="BX22" s="427">
        <v>1</v>
      </c>
      <c r="BY22" s="427">
        <v>29</v>
      </c>
      <c r="BZ22" s="427">
        <v>13</v>
      </c>
      <c r="CA22" s="427">
        <v>18</v>
      </c>
      <c r="CB22" s="427">
        <v>3.6</v>
      </c>
      <c r="CC22" s="427"/>
      <c r="CD22" s="427"/>
      <c r="CE22" s="427"/>
      <c r="CF22" s="427"/>
      <c r="CG22" s="427"/>
      <c r="CH22" s="427"/>
      <c r="CI22" s="427"/>
      <c r="CJ22" s="427"/>
      <c r="CK22" s="427"/>
      <c r="CL22" s="427">
        <v>0</v>
      </c>
      <c r="CM22" s="427"/>
      <c r="CN22" s="427"/>
      <c r="CO22" s="427"/>
      <c r="CP22" s="427"/>
      <c r="CQ22" s="427">
        <v>0</v>
      </c>
      <c r="CR22" s="427"/>
      <c r="CS22" s="427"/>
      <c r="CT22" s="427"/>
      <c r="CU22" s="469"/>
      <c r="CV22" s="427"/>
      <c r="CW22" s="427"/>
      <c r="CX22" s="427">
        <v>0</v>
      </c>
      <c r="CY22" s="427">
        <v>0</v>
      </c>
      <c r="CZ22" s="427" t="s">
        <v>1113</v>
      </c>
      <c r="DA22" s="427">
        <v>11</v>
      </c>
      <c r="DB22" s="427"/>
      <c r="DC22" s="427"/>
      <c r="DD22" s="427">
        <v>0</v>
      </c>
      <c r="DE22" s="427"/>
      <c r="DF22" s="427"/>
      <c r="DG22" s="427" t="s">
        <v>1113</v>
      </c>
      <c r="DH22" s="427">
        <v>0</v>
      </c>
      <c r="DI22" s="427"/>
      <c r="DJ22" s="427"/>
      <c r="DK22" s="427"/>
      <c r="DL22" s="427"/>
      <c r="DM22" s="427">
        <v>0</v>
      </c>
      <c r="DN22" s="427"/>
      <c r="DO22" s="427" t="s">
        <v>70</v>
      </c>
      <c r="DP22" s="427"/>
      <c r="DQ22" s="427"/>
      <c r="DR22" s="427"/>
      <c r="DS22" s="427"/>
      <c r="DT22" s="427"/>
      <c r="DU22" s="427"/>
      <c r="DV22" s="427"/>
      <c r="DW22" s="427"/>
      <c r="DX22" s="427"/>
      <c r="DY22" s="427"/>
      <c r="DZ22" s="427"/>
      <c r="EA22" s="427"/>
      <c r="EB22" s="427" t="s">
        <v>1113</v>
      </c>
      <c r="EJ22" s="427" t="s">
        <v>70</v>
      </c>
      <c r="EK22" s="427"/>
      <c r="EL22" s="427"/>
      <c r="EM22" s="427"/>
      <c r="EN22" s="427"/>
      <c r="EO22" s="427"/>
      <c r="EP22" s="427"/>
      <c r="EQ22" s="427"/>
      <c r="ER22" s="427"/>
      <c r="ES22" s="427"/>
      <c r="ET22" s="427"/>
      <c r="EU22" s="427"/>
      <c r="EV22" s="427"/>
      <c r="EW22" s="427"/>
      <c r="EX22" s="427"/>
      <c r="EY22" s="427" t="s">
        <v>70</v>
      </c>
      <c r="EZ22" s="427"/>
      <c r="FA22" s="427"/>
      <c r="FB22" s="427"/>
      <c r="FC22" s="427"/>
      <c r="FD22" s="427"/>
      <c r="FE22" s="427"/>
      <c r="FF22" s="427" t="s">
        <v>70</v>
      </c>
      <c r="FG22" s="427"/>
      <c r="FH22" s="427"/>
      <c r="FI22" s="427"/>
      <c r="FJ22" s="427"/>
      <c r="FK22" s="427"/>
      <c r="FL22" s="427"/>
      <c r="FM22" s="427">
        <v>0</v>
      </c>
      <c r="FN22" s="427"/>
      <c r="FO22" s="427"/>
      <c r="FP22" s="427"/>
      <c r="FQ22" s="427"/>
      <c r="GB22" s="426" t="s">
        <v>1154</v>
      </c>
      <c r="GC22" s="427"/>
      <c r="GD22" s="456"/>
      <c r="NN22" s="421"/>
      <c r="NV22" s="421"/>
      <c r="OB22" s="421"/>
      <c r="OK22" s="456"/>
    </row>
    <row r="23" spans="1:401" ht="15" customHeight="1">
      <c r="A23" s="451" t="s">
        <v>97</v>
      </c>
      <c r="B23" s="452">
        <v>1</v>
      </c>
      <c r="C23" s="427" t="s">
        <v>1088</v>
      </c>
      <c r="D23" s="462" t="s">
        <v>1089</v>
      </c>
      <c r="E23" s="462" t="s">
        <v>1090</v>
      </c>
      <c r="F23" s="454">
        <v>44641</v>
      </c>
      <c r="G23" s="427"/>
      <c r="H23" s="427" t="s">
        <v>1155</v>
      </c>
      <c r="I23" s="427">
        <v>1</v>
      </c>
      <c r="J23" s="427">
        <v>3</v>
      </c>
      <c r="K23" s="427" t="s">
        <v>1092</v>
      </c>
      <c r="L23" s="427" t="s">
        <v>1125</v>
      </c>
      <c r="M23" s="427" t="s">
        <v>1094</v>
      </c>
      <c r="N23" s="427">
        <v>0</v>
      </c>
      <c r="O23" s="427"/>
      <c r="P23" s="427"/>
      <c r="Q23" s="427" t="s">
        <v>1156</v>
      </c>
      <c r="R23" s="427"/>
      <c r="S23" s="427">
        <v>0</v>
      </c>
      <c r="T23" s="453"/>
      <c r="U23" s="462"/>
      <c r="V23" s="608"/>
      <c r="W23" s="462"/>
      <c r="X23" s="462"/>
      <c r="Y23" s="462"/>
      <c r="Z23" s="462"/>
      <c r="AA23" s="427"/>
      <c r="AB23" s="427"/>
      <c r="AC23" s="626"/>
      <c r="AD23" s="427">
        <v>1</v>
      </c>
      <c r="AE23" s="427">
        <v>56</v>
      </c>
      <c r="AF23" s="427">
        <v>27</v>
      </c>
      <c r="AG23" s="427">
        <v>44</v>
      </c>
      <c r="AH23" s="427">
        <f>(((AE23*AG23*AF23)/1000)*0.53)</f>
        <v>35.259840000000004</v>
      </c>
      <c r="AI23" s="427"/>
      <c r="AJ23" s="427"/>
      <c r="AK23" s="427"/>
      <c r="AL23" s="427"/>
      <c r="AM23" s="427"/>
      <c r="AO23" s="427">
        <v>0</v>
      </c>
      <c r="AP23" s="427">
        <v>0</v>
      </c>
      <c r="AQ23" s="427"/>
      <c r="AR23" s="427"/>
      <c r="AS23" s="427">
        <v>1</v>
      </c>
      <c r="AT23" s="427">
        <v>2</v>
      </c>
      <c r="AU23" s="427" t="s">
        <v>1157</v>
      </c>
      <c r="AW23" s="420"/>
      <c r="AX23" s="427"/>
      <c r="AY23" s="427">
        <v>1</v>
      </c>
      <c r="AZ23" s="427"/>
      <c r="BA23" s="427"/>
      <c r="BB23" s="427"/>
      <c r="BC23" s="427">
        <v>3</v>
      </c>
      <c r="BD23" s="427">
        <v>0</v>
      </c>
      <c r="BE23" s="427">
        <v>0</v>
      </c>
      <c r="BF23" s="427"/>
      <c r="BG23" s="427"/>
      <c r="BH23" s="427"/>
      <c r="BI23" s="427"/>
      <c r="BJ23" s="427"/>
      <c r="BK23" s="427"/>
      <c r="BL23" s="427"/>
      <c r="BM23" s="427">
        <v>0</v>
      </c>
      <c r="BN23" s="427"/>
      <c r="BO23" s="427"/>
      <c r="BP23" s="427"/>
      <c r="BQ23" s="427"/>
      <c r="BR23" s="427"/>
      <c r="BS23" s="427"/>
      <c r="BT23" s="427"/>
      <c r="BU23" s="427"/>
      <c r="BV23" s="427"/>
      <c r="BW23" s="427"/>
      <c r="BX23" s="427">
        <v>1</v>
      </c>
      <c r="BY23" s="427"/>
      <c r="BZ23" s="427"/>
      <c r="CA23" s="427"/>
      <c r="CB23" s="427">
        <v>2</v>
      </c>
      <c r="CC23" s="427"/>
      <c r="CD23" s="427"/>
      <c r="CE23" s="427"/>
      <c r="CF23" s="427"/>
      <c r="CG23" s="427"/>
      <c r="CH23" s="427"/>
      <c r="CI23" s="427"/>
      <c r="CJ23" s="427"/>
      <c r="CK23" s="427"/>
      <c r="CL23" s="427">
        <v>0</v>
      </c>
      <c r="CM23" s="427"/>
      <c r="CN23" s="427"/>
      <c r="CO23" s="427"/>
      <c r="CP23" s="427"/>
      <c r="CQ23" s="427"/>
      <c r="CR23" s="427"/>
      <c r="CS23" s="427"/>
      <c r="CT23" s="427"/>
      <c r="CU23" s="427"/>
      <c r="CV23" s="427" t="s">
        <v>1158</v>
      </c>
      <c r="CW23" s="427"/>
      <c r="CX23" s="427"/>
      <c r="CY23" s="427"/>
      <c r="CZ23" s="427"/>
      <c r="DA23" s="427">
        <v>4</v>
      </c>
      <c r="DB23" s="427"/>
      <c r="DC23" s="427"/>
      <c r="DD23" s="427"/>
      <c r="DE23" s="427"/>
      <c r="DF23" s="427"/>
      <c r="DG23" s="427"/>
      <c r="DH23" s="427"/>
      <c r="DI23" s="427"/>
      <c r="DJ23" s="427"/>
      <c r="DK23" s="427"/>
      <c r="DL23" s="427"/>
      <c r="DM23" s="427">
        <v>0</v>
      </c>
      <c r="DN23" s="427"/>
      <c r="DO23" s="427" t="s">
        <v>70</v>
      </c>
      <c r="DP23" s="427"/>
      <c r="DQ23" s="427"/>
      <c r="DR23" s="427"/>
      <c r="DS23" s="427"/>
      <c r="DT23" s="427"/>
      <c r="DU23" s="427"/>
      <c r="DV23" s="427"/>
      <c r="DW23" s="427"/>
      <c r="DX23" s="427"/>
      <c r="DY23" s="427"/>
      <c r="DZ23" s="427"/>
      <c r="EA23" s="427"/>
      <c r="EB23" s="427"/>
      <c r="EJ23" s="427" t="s">
        <v>70</v>
      </c>
      <c r="EK23" s="427"/>
      <c r="EL23" s="427"/>
      <c r="EM23" s="427"/>
      <c r="EN23" s="427"/>
      <c r="EO23" s="427"/>
      <c r="EP23" s="427"/>
      <c r="EQ23" s="427"/>
      <c r="ER23" s="427"/>
      <c r="ES23" s="427"/>
      <c r="ET23" s="427"/>
      <c r="EU23" s="427"/>
      <c r="EV23" s="427"/>
      <c r="EW23" s="427"/>
      <c r="EX23" s="427"/>
      <c r="EY23" s="427" t="s">
        <v>70</v>
      </c>
      <c r="EZ23" s="427"/>
      <c r="FA23" s="427"/>
      <c r="FB23" s="427"/>
      <c r="FC23" s="427"/>
      <c r="FD23" s="427"/>
      <c r="FE23" s="427"/>
      <c r="FF23" s="427" t="s">
        <v>70</v>
      </c>
      <c r="FG23" s="427"/>
      <c r="FH23" s="427"/>
      <c r="FI23" s="427"/>
      <c r="FJ23" s="427"/>
      <c r="FK23" s="427"/>
      <c r="FL23" s="427"/>
      <c r="FM23" s="427">
        <v>0</v>
      </c>
      <c r="FN23" s="427"/>
      <c r="FO23" s="427"/>
      <c r="FP23" s="427"/>
      <c r="FQ23" s="427"/>
      <c r="GC23" s="427"/>
      <c r="GD23" s="456"/>
      <c r="NN23" s="421"/>
      <c r="NV23" s="421"/>
      <c r="OB23" s="421"/>
      <c r="OK23" s="456"/>
    </row>
    <row r="24" spans="1:401" ht="15" customHeight="1">
      <c r="A24" s="458" t="s">
        <v>98</v>
      </c>
      <c r="B24" s="452">
        <v>1</v>
      </c>
      <c r="C24" s="452" t="s">
        <v>1089</v>
      </c>
      <c r="D24" s="452" t="s">
        <v>1090</v>
      </c>
      <c r="E24" s="427" t="s">
        <v>1100</v>
      </c>
      <c r="F24" s="460">
        <v>42871</v>
      </c>
      <c r="G24" s="452" t="s">
        <v>1159</v>
      </c>
      <c r="H24" s="452"/>
      <c r="I24" s="452">
        <v>7</v>
      </c>
      <c r="J24" s="452">
        <v>0</v>
      </c>
      <c r="K24" s="456"/>
      <c r="L24" s="456"/>
      <c r="M24" s="456"/>
      <c r="N24" s="452">
        <v>0</v>
      </c>
      <c r="O24" s="452"/>
      <c r="P24" s="452"/>
      <c r="Q24" s="452" t="s">
        <v>1160</v>
      </c>
      <c r="R24" s="452"/>
      <c r="S24" s="452">
        <v>0</v>
      </c>
      <c r="T24" s="459"/>
      <c r="U24" s="427"/>
      <c r="V24" s="609"/>
      <c r="W24" s="427"/>
      <c r="X24" s="427"/>
      <c r="Y24" s="427"/>
      <c r="Z24" s="427"/>
      <c r="AB24" s="452"/>
      <c r="AD24" s="452">
        <v>1</v>
      </c>
      <c r="AE24" s="452">
        <v>55</v>
      </c>
      <c r="AF24" s="452"/>
      <c r="AG24" s="452"/>
      <c r="AH24" s="452">
        <v>27</v>
      </c>
      <c r="AI24" s="452"/>
      <c r="AJ24" s="452"/>
      <c r="AK24" s="452"/>
      <c r="AL24" s="452"/>
      <c r="AM24" s="427">
        <v>1</v>
      </c>
      <c r="AO24" s="452">
        <v>0</v>
      </c>
      <c r="AP24" s="452">
        <v>0</v>
      </c>
      <c r="AQ24" s="452"/>
      <c r="AR24" s="452"/>
      <c r="AS24" s="452">
        <v>0</v>
      </c>
      <c r="AT24" s="452">
        <v>0</v>
      </c>
      <c r="AW24" s="420"/>
      <c r="AX24" s="452"/>
      <c r="AY24" s="452">
        <v>1</v>
      </c>
      <c r="AZ24" s="452">
        <v>17</v>
      </c>
      <c r="BA24" s="452">
        <v>12</v>
      </c>
      <c r="BB24" s="452">
        <v>13</v>
      </c>
      <c r="BC24" s="427">
        <f>(((AZ24*BB24*BA24)/1000)*0.53)</f>
        <v>1.4055600000000001</v>
      </c>
      <c r="BD24" s="452">
        <v>1</v>
      </c>
      <c r="BE24" s="452">
        <v>1</v>
      </c>
      <c r="BF24" s="452"/>
      <c r="BG24" s="452"/>
      <c r="BH24" s="452"/>
      <c r="BI24" s="452"/>
      <c r="BJ24" s="452"/>
      <c r="BK24" s="452"/>
      <c r="BL24" s="452"/>
      <c r="BM24" s="452">
        <v>0</v>
      </c>
      <c r="BN24" s="452"/>
      <c r="BO24" s="452"/>
      <c r="BP24" s="452"/>
      <c r="BQ24" s="452"/>
      <c r="BR24" s="452"/>
      <c r="BS24" s="452"/>
      <c r="BT24" s="452"/>
      <c r="BU24" s="452"/>
      <c r="BV24" s="452"/>
      <c r="BW24" s="452" t="s">
        <v>1161</v>
      </c>
      <c r="BX24" s="452">
        <v>1</v>
      </c>
      <c r="BY24" s="452">
        <v>20</v>
      </c>
      <c r="BZ24" s="452">
        <v>13</v>
      </c>
      <c r="CA24" s="452">
        <v>18</v>
      </c>
      <c r="CB24" s="427">
        <f>(((BY24*CA24*BZ24)/1000)*0.53)</f>
        <v>2.4803999999999999</v>
      </c>
      <c r="CC24" s="427"/>
      <c r="CD24" s="427"/>
      <c r="CE24" s="427"/>
      <c r="CF24" s="427"/>
      <c r="CG24" s="427"/>
      <c r="CH24" s="427"/>
      <c r="CI24" s="452"/>
      <c r="CJ24" s="452"/>
      <c r="CK24" s="427"/>
      <c r="CL24" s="452">
        <v>0</v>
      </c>
      <c r="CM24" s="452"/>
      <c r="CN24" s="452"/>
      <c r="CO24" s="452"/>
      <c r="CP24" s="452"/>
      <c r="CQ24" s="452"/>
      <c r="CR24" s="452"/>
      <c r="CS24" s="452"/>
      <c r="CT24" s="452"/>
      <c r="CV24" s="420" t="s">
        <v>1162</v>
      </c>
      <c r="CZ24" s="452"/>
      <c r="DA24" s="452">
        <v>2.2000000000000002</v>
      </c>
      <c r="DB24" s="452"/>
      <c r="DC24" s="452"/>
      <c r="DD24" s="452"/>
      <c r="DE24" s="452"/>
      <c r="DF24" s="452"/>
      <c r="DG24" s="452"/>
      <c r="DH24" s="452"/>
      <c r="DI24" s="452"/>
      <c r="DJ24" s="452"/>
      <c r="DL24" s="452"/>
      <c r="DM24" s="452">
        <v>0</v>
      </c>
      <c r="DN24" s="452"/>
      <c r="DO24" s="452"/>
      <c r="DP24" s="452"/>
      <c r="DQ24" s="452"/>
      <c r="DR24" s="452"/>
      <c r="DS24" s="452"/>
      <c r="DT24" s="452"/>
      <c r="DU24" s="452"/>
      <c r="DV24" s="452"/>
      <c r="DW24" s="452"/>
      <c r="DX24" s="452"/>
      <c r="DY24" s="452"/>
      <c r="DZ24" s="452"/>
      <c r="EA24" s="452"/>
      <c r="EB24" s="452"/>
      <c r="EJ24" s="452"/>
      <c r="EK24" s="452"/>
      <c r="EL24" s="452"/>
      <c r="EM24" s="452"/>
      <c r="EN24" s="452"/>
      <c r="EO24" s="452"/>
      <c r="EP24" s="452"/>
      <c r="EQ24" s="452"/>
      <c r="ER24" s="452"/>
      <c r="ES24" s="452"/>
      <c r="ET24" s="452"/>
      <c r="EU24" s="452"/>
      <c r="EV24" s="452"/>
      <c r="EW24" s="452"/>
      <c r="EX24" s="452"/>
      <c r="EY24" s="452"/>
      <c r="EZ24" s="452"/>
      <c r="FA24" s="452"/>
      <c r="FB24" s="452"/>
      <c r="FC24" s="452"/>
      <c r="FD24" s="452"/>
      <c r="FE24" s="452"/>
      <c r="FF24" s="452"/>
      <c r="FG24" s="452"/>
      <c r="FH24" s="452"/>
      <c r="FI24" s="452"/>
      <c r="FJ24" s="452"/>
      <c r="FK24" s="452"/>
      <c r="FL24" s="452"/>
      <c r="FM24" s="452">
        <v>0</v>
      </c>
      <c r="FN24" s="452"/>
      <c r="FO24" s="452"/>
      <c r="FP24" s="452"/>
      <c r="FQ24" s="452"/>
      <c r="GC24" s="452"/>
      <c r="GD24" s="456"/>
      <c r="NN24" s="421"/>
      <c r="NV24" s="421"/>
      <c r="OB24" s="421"/>
      <c r="OK24" s="456"/>
    </row>
    <row r="25" spans="1:401" ht="15" customHeight="1">
      <c r="A25" s="451" t="s">
        <v>100</v>
      </c>
      <c r="B25" s="452">
        <v>1</v>
      </c>
      <c r="C25" s="427" t="s">
        <v>1088</v>
      </c>
      <c r="D25" s="462" t="s">
        <v>1089</v>
      </c>
      <c r="E25" s="462" t="s">
        <v>1090</v>
      </c>
      <c r="F25" s="454">
        <v>43297</v>
      </c>
      <c r="G25" s="427" t="s">
        <v>1163</v>
      </c>
      <c r="H25" s="427" t="s">
        <v>1164</v>
      </c>
      <c r="I25" s="427">
        <v>1</v>
      </c>
      <c r="J25" s="427">
        <v>3</v>
      </c>
      <c r="K25" s="427" t="s">
        <v>1165</v>
      </c>
      <c r="L25" s="427" t="s">
        <v>1166</v>
      </c>
      <c r="M25" s="427" t="s">
        <v>1167</v>
      </c>
      <c r="N25" s="427">
        <v>0</v>
      </c>
      <c r="O25" s="427"/>
      <c r="P25" s="427"/>
      <c r="Q25" s="427" t="s">
        <v>1168</v>
      </c>
      <c r="R25" s="427"/>
      <c r="S25" s="427">
        <v>0</v>
      </c>
      <c r="T25" s="453"/>
      <c r="U25" s="462"/>
      <c r="V25" s="608"/>
      <c r="W25" s="462"/>
      <c r="X25" s="462"/>
      <c r="Y25" s="462"/>
      <c r="Z25" s="462"/>
      <c r="AA25" s="427"/>
      <c r="AB25" s="427"/>
      <c r="AC25" s="626"/>
      <c r="AD25" s="427">
        <v>1</v>
      </c>
      <c r="AE25" s="427"/>
      <c r="AF25" s="427"/>
      <c r="AG25" s="427"/>
      <c r="AH25" s="427">
        <f t="shared" ref="AH25:AH43" si="2">(((AE25*AG25*AF25)/1000)*0.53)</f>
        <v>0</v>
      </c>
      <c r="AI25" s="427"/>
      <c r="AJ25" s="427"/>
      <c r="AK25" s="427"/>
      <c r="AL25" s="427"/>
      <c r="AM25" s="427">
        <v>1</v>
      </c>
      <c r="AO25" s="427">
        <v>0</v>
      </c>
      <c r="AP25" s="427">
        <v>0</v>
      </c>
      <c r="AQ25" s="427"/>
      <c r="AR25" s="427"/>
      <c r="AS25" s="427">
        <v>0</v>
      </c>
      <c r="AT25" s="427">
        <v>0</v>
      </c>
      <c r="AW25" s="420"/>
      <c r="AX25" s="427"/>
      <c r="AY25" s="427">
        <v>1</v>
      </c>
      <c r="AZ25" s="427"/>
      <c r="BA25" s="427"/>
      <c r="BB25" s="427"/>
      <c r="BC25" s="427">
        <v>9</v>
      </c>
      <c r="BD25" s="427">
        <v>0</v>
      </c>
      <c r="BE25" s="427">
        <v>0</v>
      </c>
      <c r="BF25" s="427"/>
      <c r="BG25" s="427"/>
      <c r="BH25" s="427"/>
      <c r="BI25" s="427"/>
      <c r="BJ25" s="427"/>
      <c r="BK25" s="427"/>
      <c r="BL25" s="427"/>
      <c r="BM25" s="427">
        <v>0</v>
      </c>
      <c r="BN25" s="427"/>
      <c r="BO25" s="427"/>
      <c r="BP25" s="427"/>
      <c r="BQ25" s="427"/>
      <c r="BR25" s="427"/>
      <c r="BS25" s="427"/>
      <c r="BT25" s="427"/>
      <c r="BU25" s="427"/>
      <c r="BV25" s="427"/>
      <c r="BW25" s="427" t="s">
        <v>1169</v>
      </c>
      <c r="BX25" s="427">
        <v>1</v>
      </c>
      <c r="BY25" s="427"/>
      <c r="BZ25" s="427"/>
      <c r="CA25" s="427"/>
      <c r="CB25" s="427">
        <v>2</v>
      </c>
      <c r="CC25" s="427"/>
      <c r="CD25" s="427"/>
      <c r="CE25" s="427"/>
      <c r="CF25" s="427"/>
      <c r="CG25" s="427"/>
      <c r="CH25" s="427"/>
      <c r="CI25" s="427"/>
      <c r="CJ25" s="427"/>
      <c r="CK25" s="427"/>
      <c r="CL25" s="427">
        <v>0</v>
      </c>
      <c r="CM25" s="427"/>
      <c r="CN25" s="427"/>
      <c r="CO25" s="427"/>
      <c r="CP25" s="427"/>
      <c r="CQ25" s="427"/>
      <c r="CR25" s="427"/>
      <c r="CS25" s="427"/>
      <c r="CT25" s="427"/>
      <c r="CU25" s="427"/>
      <c r="CV25" s="427"/>
      <c r="CW25" s="427"/>
      <c r="CX25" s="427"/>
      <c r="CY25" s="427"/>
      <c r="CZ25" s="427"/>
      <c r="DA25" s="427">
        <v>2</v>
      </c>
      <c r="DB25" s="427"/>
      <c r="DC25" s="427"/>
      <c r="DD25" s="427"/>
      <c r="DE25" s="427"/>
      <c r="DF25" s="427"/>
      <c r="DG25" s="427"/>
      <c r="DH25" s="427"/>
      <c r="DI25" s="427"/>
      <c r="DJ25" s="427"/>
      <c r="DK25" s="427"/>
      <c r="DL25" s="427"/>
      <c r="DM25" s="427">
        <v>0</v>
      </c>
      <c r="DN25" s="427"/>
      <c r="DO25" s="427" t="s">
        <v>70</v>
      </c>
      <c r="DP25" s="427"/>
      <c r="DQ25" s="427"/>
      <c r="DR25" s="427"/>
      <c r="DS25" s="427"/>
      <c r="DT25" s="427"/>
      <c r="DU25" s="427"/>
      <c r="DV25" s="427"/>
      <c r="DW25" s="427"/>
      <c r="DX25" s="427"/>
      <c r="DY25" s="427"/>
      <c r="DZ25" s="427"/>
      <c r="EA25" s="427"/>
      <c r="EB25" s="427"/>
      <c r="EJ25" s="427" t="s">
        <v>70</v>
      </c>
      <c r="EK25" s="427"/>
      <c r="EL25" s="427"/>
      <c r="EM25" s="427"/>
      <c r="EN25" s="427"/>
      <c r="EO25" s="427"/>
      <c r="EP25" s="427"/>
      <c r="EQ25" s="427"/>
      <c r="ER25" s="427"/>
      <c r="ES25" s="427"/>
      <c r="ET25" s="427"/>
      <c r="EU25" s="427"/>
      <c r="EV25" s="427"/>
      <c r="EW25" s="427"/>
      <c r="EX25" s="427"/>
      <c r="EY25" s="427" t="s">
        <v>70</v>
      </c>
      <c r="EZ25" s="427"/>
      <c r="FA25" s="427"/>
      <c r="FB25" s="427"/>
      <c r="FC25" s="427"/>
      <c r="FD25" s="427"/>
      <c r="FE25" s="427"/>
      <c r="FF25" s="427" t="s">
        <v>70</v>
      </c>
      <c r="FG25" s="427"/>
      <c r="FH25" s="427"/>
      <c r="FI25" s="427"/>
      <c r="FJ25" s="427"/>
      <c r="FK25" s="427"/>
      <c r="FL25" s="427"/>
      <c r="FM25" s="427">
        <v>0</v>
      </c>
      <c r="FN25" s="427"/>
      <c r="FO25" s="427"/>
      <c r="FP25" s="427"/>
      <c r="FQ25" s="427"/>
      <c r="GC25" s="427"/>
      <c r="GD25" s="456"/>
      <c r="NN25" s="421"/>
      <c r="NV25" s="421"/>
      <c r="OB25" s="421"/>
      <c r="OK25" s="456"/>
    </row>
    <row r="26" spans="1:401" ht="15" customHeight="1">
      <c r="A26" s="451" t="s">
        <v>103</v>
      </c>
      <c r="B26" s="452">
        <v>1</v>
      </c>
      <c r="C26" s="427" t="s">
        <v>1088</v>
      </c>
      <c r="D26" s="462" t="s">
        <v>1089</v>
      </c>
      <c r="E26" s="462" t="s">
        <v>1090</v>
      </c>
      <c r="F26" s="454">
        <v>43213</v>
      </c>
      <c r="G26" s="427" t="s">
        <v>1170</v>
      </c>
      <c r="H26" s="427" t="s">
        <v>1142</v>
      </c>
      <c r="I26" s="427">
        <v>1</v>
      </c>
      <c r="J26" s="427">
        <v>3</v>
      </c>
      <c r="K26" s="427" t="s">
        <v>1092</v>
      </c>
      <c r="L26" s="427" t="s">
        <v>1125</v>
      </c>
      <c r="M26" s="427" t="s">
        <v>1094</v>
      </c>
      <c r="N26" s="427">
        <v>0</v>
      </c>
      <c r="O26" s="427"/>
      <c r="P26" s="427"/>
      <c r="Q26" s="427" t="s">
        <v>1171</v>
      </c>
      <c r="R26" s="427"/>
      <c r="S26" s="427">
        <v>0</v>
      </c>
      <c r="T26" s="453"/>
      <c r="U26" s="462"/>
      <c r="V26" s="608"/>
      <c r="W26" s="462"/>
      <c r="X26" s="462"/>
      <c r="Y26" s="462"/>
      <c r="Z26" s="462"/>
      <c r="AA26" s="427"/>
      <c r="AB26" s="427"/>
      <c r="AC26" s="626"/>
      <c r="AD26" s="427">
        <v>1</v>
      </c>
      <c r="AE26" s="427">
        <v>129</v>
      </c>
      <c r="AF26" s="427">
        <v>108</v>
      </c>
      <c r="AG26" s="427">
        <v>107</v>
      </c>
      <c r="AH26" s="427">
        <f t="shared" si="2"/>
        <v>790.08371999999997</v>
      </c>
      <c r="AI26" s="427"/>
      <c r="AJ26" s="427"/>
      <c r="AK26" s="427"/>
      <c r="AL26" s="427"/>
      <c r="AM26" s="427">
        <v>1</v>
      </c>
      <c r="AO26" s="427">
        <v>0</v>
      </c>
      <c r="AP26" s="427">
        <v>0</v>
      </c>
      <c r="AQ26" s="427"/>
      <c r="AR26" s="427"/>
      <c r="AS26" s="427">
        <v>1</v>
      </c>
      <c r="AT26" s="427" t="s">
        <v>1172</v>
      </c>
      <c r="AU26" s="427" t="s">
        <v>1173</v>
      </c>
      <c r="AW26" s="420"/>
      <c r="AX26" s="426" t="s">
        <v>1174</v>
      </c>
      <c r="AY26" s="427">
        <v>1</v>
      </c>
      <c r="AZ26" s="427"/>
      <c r="BA26" s="427"/>
      <c r="BB26" s="427"/>
      <c r="BC26" s="427">
        <v>6</v>
      </c>
      <c r="BD26" s="427">
        <v>0</v>
      </c>
      <c r="BE26" s="427">
        <v>0</v>
      </c>
      <c r="BF26" s="427"/>
      <c r="BG26" s="427"/>
      <c r="BH26" s="427"/>
      <c r="BI26" s="427"/>
      <c r="BJ26" s="427"/>
      <c r="BK26" s="427"/>
      <c r="BL26" s="427"/>
      <c r="BM26" s="427">
        <v>0</v>
      </c>
      <c r="BN26" s="427"/>
      <c r="BO26" s="427"/>
      <c r="BP26" s="427"/>
      <c r="BQ26" s="427"/>
      <c r="BR26" s="427"/>
      <c r="BS26" s="427"/>
      <c r="BT26" s="427"/>
      <c r="BU26" s="427"/>
      <c r="BV26" s="427"/>
      <c r="BW26" s="426" t="s">
        <v>1175</v>
      </c>
      <c r="BX26" s="427">
        <v>1</v>
      </c>
      <c r="BY26" s="427"/>
      <c r="BZ26" s="427"/>
      <c r="CA26" s="427"/>
      <c r="CB26" s="427"/>
      <c r="CC26" s="427"/>
      <c r="CD26" s="427"/>
      <c r="CE26" s="427"/>
      <c r="CF26" s="427"/>
      <c r="CG26" s="427"/>
      <c r="CH26" s="427"/>
      <c r="CI26" s="427"/>
      <c r="CJ26" s="427"/>
      <c r="CK26" s="427"/>
      <c r="CL26" s="427">
        <v>0</v>
      </c>
      <c r="CM26" s="427"/>
      <c r="CN26" s="427"/>
      <c r="CO26" s="427"/>
      <c r="CP26" s="427"/>
      <c r="CQ26" s="427"/>
      <c r="CR26" s="427"/>
      <c r="CS26" s="427"/>
      <c r="CT26" s="427"/>
      <c r="CU26" s="427"/>
      <c r="CV26" s="427" t="s">
        <v>1176</v>
      </c>
      <c r="CW26" s="427"/>
      <c r="CX26" s="427"/>
      <c r="CY26" s="427"/>
      <c r="CZ26" s="427"/>
      <c r="DA26" s="427"/>
      <c r="DB26" s="427"/>
      <c r="DC26" s="427"/>
      <c r="DD26" s="427"/>
      <c r="DE26" s="427"/>
      <c r="DF26" s="427"/>
      <c r="DG26" s="427"/>
      <c r="DH26" s="427"/>
      <c r="DI26" s="427"/>
      <c r="DJ26" s="427"/>
      <c r="DK26" s="427"/>
      <c r="DL26" s="427"/>
      <c r="DM26" s="427">
        <v>0</v>
      </c>
      <c r="DN26" s="427"/>
      <c r="DO26" s="427" t="s">
        <v>70</v>
      </c>
      <c r="DP26" s="427"/>
      <c r="DQ26" s="427"/>
      <c r="DR26" s="427"/>
      <c r="DS26" s="427"/>
      <c r="DT26" s="427"/>
      <c r="DU26" s="427"/>
      <c r="DV26" s="427"/>
      <c r="DW26" s="427"/>
      <c r="DX26" s="427"/>
      <c r="DY26" s="427"/>
      <c r="DZ26" s="427"/>
      <c r="EA26" s="427"/>
      <c r="EB26" s="427"/>
      <c r="EJ26" s="427" t="s">
        <v>70</v>
      </c>
      <c r="EK26" s="427"/>
      <c r="EL26" s="427"/>
      <c r="EM26" s="427"/>
      <c r="EN26" s="427"/>
      <c r="EO26" s="427"/>
      <c r="EP26" s="427"/>
      <c r="EQ26" s="427"/>
      <c r="ER26" s="427"/>
      <c r="ES26" s="427"/>
      <c r="ET26" s="427"/>
      <c r="EU26" s="427"/>
      <c r="EV26" s="427"/>
      <c r="EW26" s="427"/>
      <c r="EX26" s="427"/>
      <c r="EY26" s="427" t="s">
        <v>70</v>
      </c>
      <c r="EZ26" s="427"/>
      <c r="FA26" s="427"/>
      <c r="FB26" s="427"/>
      <c r="FC26" s="427"/>
      <c r="FD26" s="427"/>
      <c r="FE26" s="427"/>
      <c r="FF26" s="427" t="s">
        <v>70</v>
      </c>
      <c r="FG26" s="427"/>
      <c r="FH26" s="427"/>
      <c r="FI26" s="427"/>
      <c r="FJ26" s="427"/>
      <c r="FK26" s="427"/>
      <c r="FL26" s="427"/>
      <c r="FM26" s="427">
        <v>0</v>
      </c>
      <c r="FN26" s="427"/>
      <c r="FO26" s="427"/>
      <c r="FP26" s="427"/>
      <c r="FQ26" s="427"/>
      <c r="GC26" s="427"/>
      <c r="GD26" s="468"/>
      <c r="NN26" s="421"/>
      <c r="NV26" s="421"/>
      <c r="OB26" s="421"/>
      <c r="OK26" s="468"/>
    </row>
    <row r="27" spans="1:401" ht="15" customHeight="1">
      <c r="A27" s="451" t="s">
        <v>104</v>
      </c>
      <c r="B27" s="452">
        <v>1</v>
      </c>
      <c r="C27" s="427" t="s">
        <v>1088</v>
      </c>
      <c r="D27" s="462" t="s">
        <v>1089</v>
      </c>
      <c r="E27" s="462" t="s">
        <v>1090</v>
      </c>
      <c r="F27" s="454">
        <v>44286</v>
      </c>
      <c r="G27" s="427"/>
      <c r="H27" s="427" t="s">
        <v>1131</v>
      </c>
      <c r="I27" s="427">
        <v>1</v>
      </c>
      <c r="J27" s="427">
        <v>3</v>
      </c>
      <c r="K27" s="427" t="s">
        <v>1117</v>
      </c>
      <c r="L27" s="427" t="s">
        <v>1132</v>
      </c>
      <c r="M27" s="427" t="s">
        <v>1177</v>
      </c>
      <c r="N27" s="427">
        <v>0</v>
      </c>
      <c r="O27" s="427"/>
      <c r="P27" s="427"/>
      <c r="Q27" s="427" t="s">
        <v>1178</v>
      </c>
      <c r="R27" s="427" t="s">
        <v>1179</v>
      </c>
      <c r="S27" s="427">
        <v>3</v>
      </c>
      <c r="T27" s="453"/>
      <c r="U27" s="462"/>
      <c r="V27" s="608"/>
      <c r="W27" s="462"/>
      <c r="X27" s="462"/>
      <c r="Y27" s="462"/>
      <c r="Z27" s="464"/>
      <c r="AA27" s="427"/>
      <c r="AB27" s="427"/>
      <c r="AC27" s="626"/>
      <c r="AD27" s="427">
        <v>1</v>
      </c>
      <c r="AE27" s="427">
        <v>41</v>
      </c>
      <c r="AF27" s="427">
        <v>49</v>
      </c>
      <c r="AG27" s="427">
        <v>42</v>
      </c>
      <c r="AH27" s="427">
        <f t="shared" si="2"/>
        <v>44.72034</v>
      </c>
      <c r="AI27" s="427"/>
      <c r="AJ27" s="427"/>
      <c r="AK27" s="427">
        <v>1</v>
      </c>
      <c r="AL27" s="427"/>
      <c r="AM27" s="427">
        <v>1</v>
      </c>
      <c r="AO27" s="427">
        <v>0</v>
      </c>
      <c r="AP27" s="427">
        <v>0</v>
      </c>
      <c r="AQ27" s="427"/>
      <c r="AR27" s="427"/>
      <c r="AS27" s="427">
        <v>0</v>
      </c>
      <c r="AT27" s="427">
        <v>0</v>
      </c>
      <c r="AW27" s="420"/>
      <c r="AX27" s="427"/>
      <c r="AY27" s="427">
        <v>1</v>
      </c>
      <c r="AZ27" s="427">
        <v>48</v>
      </c>
      <c r="BA27" s="427">
        <v>37</v>
      </c>
      <c r="BB27" s="427">
        <v>41</v>
      </c>
      <c r="BC27" s="427">
        <f>(((AZ27*BB27*BA27)/1000)*0.53)</f>
        <v>38.592480000000002</v>
      </c>
      <c r="BD27" s="427">
        <v>0</v>
      </c>
      <c r="BE27" s="427">
        <v>0</v>
      </c>
      <c r="BF27" s="427"/>
      <c r="BG27" s="427"/>
      <c r="BH27" s="427"/>
      <c r="BI27" s="427"/>
      <c r="BJ27" s="427">
        <v>1</v>
      </c>
      <c r="BK27" s="427"/>
      <c r="BL27" s="470">
        <v>1</v>
      </c>
      <c r="BM27" s="427">
        <v>1</v>
      </c>
      <c r="BN27" s="427" t="s">
        <v>1180</v>
      </c>
      <c r="BO27" s="427"/>
      <c r="BP27" s="427"/>
      <c r="BQ27" s="427"/>
      <c r="BR27" s="427">
        <v>0</v>
      </c>
      <c r="BS27" s="427"/>
      <c r="BT27" s="427"/>
      <c r="BU27" s="427"/>
      <c r="BV27" s="427"/>
      <c r="BW27" s="469" t="s">
        <v>1181</v>
      </c>
      <c r="BX27" s="427">
        <v>1</v>
      </c>
      <c r="BY27" s="427">
        <v>18</v>
      </c>
      <c r="BZ27" s="427">
        <v>16</v>
      </c>
      <c r="CA27" s="427">
        <v>21</v>
      </c>
      <c r="CB27" s="427">
        <f>(((BY27*CA27*BZ27)/1000)*0.53)</f>
        <v>3.2054400000000003</v>
      </c>
      <c r="CC27" s="427">
        <v>2</v>
      </c>
      <c r="CD27" s="427">
        <v>5</v>
      </c>
      <c r="CE27" s="427" t="s">
        <v>966</v>
      </c>
      <c r="CF27" s="427"/>
      <c r="CG27" s="427"/>
      <c r="CH27" s="427"/>
      <c r="CI27" s="427"/>
      <c r="CJ27" s="427"/>
      <c r="CK27" s="427"/>
      <c r="CL27" s="427">
        <v>0</v>
      </c>
      <c r="CM27" s="427"/>
      <c r="CN27" s="427"/>
      <c r="CO27" s="427"/>
      <c r="CP27" s="427"/>
      <c r="CQ27" s="427">
        <v>0</v>
      </c>
      <c r="CR27" s="427"/>
      <c r="CS27" s="427">
        <v>0</v>
      </c>
      <c r="CT27" s="427">
        <v>0</v>
      </c>
      <c r="CU27" s="455"/>
      <c r="CV27" s="427" t="s">
        <v>1182</v>
      </c>
      <c r="CW27" s="455"/>
      <c r="CX27" s="427">
        <v>0</v>
      </c>
      <c r="CY27" s="427">
        <v>0</v>
      </c>
      <c r="CZ27" s="427" t="s">
        <v>1113</v>
      </c>
      <c r="DA27" s="427">
        <v>3.4</v>
      </c>
      <c r="DB27" s="427"/>
      <c r="DC27" s="427"/>
      <c r="DD27" s="455"/>
      <c r="DE27" s="427"/>
      <c r="DF27" s="427"/>
      <c r="DG27" s="427" t="s">
        <v>1183</v>
      </c>
      <c r="DH27" s="427">
        <v>0</v>
      </c>
      <c r="DI27" s="427"/>
      <c r="DJ27" s="427"/>
      <c r="DK27" s="427"/>
      <c r="DL27" s="427"/>
      <c r="DM27" s="427">
        <v>0</v>
      </c>
      <c r="DN27" s="427"/>
      <c r="DO27" s="427" t="s">
        <v>70</v>
      </c>
      <c r="DP27" s="427"/>
      <c r="DQ27" s="427"/>
      <c r="DR27" s="427"/>
      <c r="DS27" s="427"/>
      <c r="DT27" s="427"/>
      <c r="DU27" s="427"/>
      <c r="DV27" s="427"/>
      <c r="DW27" s="427"/>
      <c r="DX27" s="427"/>
      <c r="DY27" s="427"/>
      <c r="DZ27" s="427"/>
      <c r="EA27" s="427"/>
      <c r="EB27" s="427"/>
      <c r="EJ27" s="427" t="s">
        <v>70</v>
      </c>
      <c r="EK27" s="427"/>
      <c r="EL27" s="427"/>
      <c r="EM27" s="427"/>
      <c r="EN27" s="427"/>
      <c r="EO27" s="427"/>
      <c r="EP27" s="427"/>
      <c r="EQ27" s="427"/>
      <c r="ER27" s="427"/>
      <c r="ES27" s="427"/>
      <c r="ET27" s="427"/>
      <c r="EU27" s="427"/>
      <c r="EV27" s="427"/>
      <c r="EW27" s="427"/>
      <c r="EX27" s="427"/>
      <c r="EY27" s="427" t="s">
        <v>70</v>
      </c>
      <c r="EZ27" s="427"/>
      <c r="FA27" s="427"/>
      <c r="FB27" s="427"/>
      <c r="FC27" s="427"/>
      <c r="FD27" s="427"/>
      <c r="FE27" s="427"/>
      <c r="FF27" s="427" t="s">
        <v>70</v>
      </c>
      <c r="FG27" s="427"/>
      <c r="FH27" s="427"/>
      <c r="FI27" s="427"/>
      <c r="FJ27" s="427"/>
      <c r="FK27" s="427"/>
      <c r="FL27" s="427"/>
      <c r="FM27" s="427">
        <v>0</v>
      </c>
      <c r="FN27" s="427"/>
      <c r="FO27" s="427"/>
      <c r="FP27" s="427"/>
      <c r="FQ27" s="427"/>
      <c r="GB27" s="426" t="s">
        <v>1184</v>
      </c>
      <c r="GC27" s="427"/>
      <c r="GD27" s="456"/>
      <c r="GE27" s="422"/>
      <c r="GF27" s="422"/>
      <c r="GG27" s="422"/>
      <c r="GH27" s="422"/>
      <c r="GI27" s="422"/>
      <c r="GJ27" s="422"/>
      <c r="GK27" s="422"/>
      <c r="GL27" s="422"/>
      <c r="GM27" s="422"/>
      <c r="GN27" s="422"/>
      <c r="GO27" s="422"/>
      <c r="GP27" s="422"/>
      <c r="GQ27" s="422"/>
      <c r="GR27" s="597"/>
      <c r="GS27" s="422"/>
      <c r="GT27" s="422"/>
      <c r="GU27" s="422"/>
      <c r="GV27" s="422"/>
      <c r="GW27" s="422"/>
      <c r="GX27" s="422"/>
      <c r="GY27" s="422"/>
      <c r="GZ27" s="422"/>
      <c r="HA27" s="422"/>
      <c r="HB27" s="422"/>
      <c r="HC27" s="422"/>
      <c r="HD27" s="422"/>
      <c r="HE27" s="422"/>
      <c r="HF27" s="422"/>
      <c r="HG27" s="422"/>
      <c r="HH27" s="422"/>
      <c r="HI27" s="422"/>
      <c r="HJ27" s="422"/>
      <c r="HK27" s="422"/>
      <c r="HL27" s="422"/>
      <c r="HM27" s="422"/>
      <c r="HN27" s="422"/>
      <c r="HO27" s="422"/>
      <c r="HP27" s="422"/>
      <c r="HQ27" s="422"/>
      <c r="HR27" s="422"/>
      <c r="HS27" s="422"/>
      <c r="HU27" s="422"/>
      <c r="HW27" s="422"/>
      <c r="HX27" s="422"/>
      <c r="HY27" s="422"/>
      <c r="IA27" s="422"/>
      <c r="IB27" s="422"/>
      <c r="IC27" s="422"/>
      <c r="ID27" s="422"/>
      <c r="IE27" s="422"/>
      <c r="IF27" s="422"/>
      <c r="IG27" s="422"/>
      <c r="IH27" s="422"/>
      <c r="IO27" s="422"/>
      <c r="IP27" s="422"/>
      <c r="IQ27" s="422"/>
      <c r="IR27" s="422"/>
      <c r="IU27" s="422"/>
      <c r="IV27" s="422"/>
      <c r="IW27" s="422"/>
      <c r="IX27" s="422"/>
      <c r="IY27" s="422"/>
      <c r="IZ27" s="422"/>
      <c r="NN27" s="421"/>
      <c r="NV27" s="421"/>
      <c r="OB27" s="421"/>
      <c r="OK27" s="456"/>
    </row>
    <row r="28" spans="1:401" ht="15" customHeight="1">
      <c r="A28" s="451" t="s">
        <v>107</v>
      </c>
      <c r="B28" s="452">
        <v>1</v>
      </c>
      <c r="C28" s="427" t="s">
        <v>1088</v>
      </c>
      <c r="D28" s="462" t="s">
        <v>1089</v>
      </c>
      <c r="E28" s="462" t="s">
        <v>1090</v>
      </c>
      <c r="F28" s="454">
        <v>44279</v>
      </c>
      <c r="G28" s="427"/>
      <c r="H28" s="427" t="s">
        <v>1164</v>
      </c>
      <c r="I28" s="427">
        <v>1</v>
      </c>
      <c r="J28" s="427">
        <v>3</v>
      </c>
      <c r="K28" s="427" t="s">
        <v>1092</v>
      </c>
      <c r="L28" s="427" t="s">
        <v>1093</v>
      </c>
      <c r="M28" s="427"/>
      <c r="N28" s="427">
        <v>0</v>
      </c>
      <c r="O28" s="427"/>
      <c r="P28" s="427"/>
      <c r="Q28" s="427" t="s">
        <v>1185</v>
      </c>
      <c r="R28" s="427" t="s">
        <v>1186</v>
      </c>
      <c r="S28" s="427">
        <v>0</v>
      </c>
      <c r="T28" s="453"/>
      <c r="U28" s="462"/>
      <c r="V28" s="608"/>
      <c r="W28" s="462"/>
      <c r="X28" s="462"/>
      <c r="Y28" s="462"/>
      <c r="Z28" s="462"/>
      <c r="AA28" s="427"/>
      <c r="AB28" s="427"/>
      <c r="AC28" s="626"/>
      <c r="AD28" s="427">
        <v>1</v>
      </c>
      <c r="AE28" s="427">
        <v>87</v>
      </c>
      <c r="AF28" s="427">
        <v>37</v>
      </c>
      <c r="AG28" s="427">
        <v>46</v>
      </c>
      <c r="AH28" s="427">
        <f t="shared" si="2"/>
        <v>78.479220000000012</v>
      </c>
      <c r="AI28" s="427"/>
      <c r="AJ28" s="427"/>
      <c r="AK28" s="427"/>
      <c r="AL28" s="427"/>
      <c r="AM28" s="427">
        <v>1</v>
      </c>
      <c r="AO28" s="427">
        <v>0</v>
      </c>
      <c r="AP28" s="427">
        <v>0</v>
      </c>
      <c r="AQ28" s="427"/>
      <c r="AR28" s="427"/>
      <c r="AS28" s="427">
        <v>0</v>
      </c>
      <c r="AT28" s="427">
        <v>0</v>
      </c>
      <c r="AW28" s="420"/>
      <c r="AX28" s="427"/>
      <c r="AY28" s="427">
        <v>1</v>
      </c>
      <c r="AZ28" s="427"/>
      <c r="BA28" s="427"/>
      <c r="BB28" s="427"/>
      <c r="BC28" s="427">
        <v>5.3</v>
      </c>
      <c r="BD28" s="427">
        <v>0</v>
      </c>
      <c r="BE28" s="427">
        <v>0</v>
      </c>
      <c r="BF28" s="427"/>
      <c r="BG28" s="427"/>
      <c r="BH28" s="427"/>
      <c r="BI28" s="427"/>
      <c r="BJ28" s="427"/>
      <c r="BK28" s="427"/>
      <c r="BL28" s="427"/>
      <c r="BM28" s="427">
        <v>0</v>
      </c>
      <c r="BN28" s="427"/>
      <c r="BO28" s="427"/>
      <c r="BP28" s="427"/>
      <c r="BQ28" s="427"/>
      <c r="BR28" s="427"/>
      <c r="BS28" s="427"/>
      <c r="BT28" s="427"/>
      <c r="BU28" s="427"/>
      <c r="BV28" s="427"/>
      <c r="BW28" s="427" t="s">
        <v>1187</v>
      </c>
      <c r="BX28" s="427">
        <v>1</v>
      </c>
      <c r="BY28" s="427"/>
      <c r="BZ28" s="427"/>
      <c r="CA28" s="427"/>
      <c r="CB28" s="427">
        <v>15.2</v>
      </c>
      <c r="CC28" s="427"/>
      <c r="CD28" s="427"/>
      <c r="CE28" s="427"/>
      <c r="CF28" s="427"/>
      <c r="CG28" s="427"/>
      <c r="CH28" s="427"/>
      <c r="CI28" s="427"/>
      <c r="CJ28" s="427"/>
      <c r="CK28" s="427"/>
      <c r="CL28" s="427">
        <v>0</v>
      </c>
      <c r="CM28" s="427"/>
      <c r="CN28" s="427"/>
      <c r="CO28" s="427"/>
      <c r="CP28" s="427"/>
      <c r="CQ28" s="427"/>
      <c r="CR28" s="427"/>
      <c r="CS28" s="427"/>
      <c r="CT28" s="427"/>
      <c r="CU28" s="427"/>
      <c r="CV28" s="427" t="s">
        <v>1188</v>
      </c>
      <c r="CW28" s="427"/>
      <c r="CX28" s="427"/>
      <c r="CY28" s="427"/>
      <c r="CZ28" s="427"/>
      <c r="DA28" s="427">
        <v>14</v>
      </c>
      <c r="DB28" s="427"/>
      <c r="DC28" s="427"/>
      <c r="DD28" s="427"/>
      <c r="DE28" s="427"/>
      <c r="DF28" s="427"/>
      <c r="DG28" s="427"/>
      <c r="DH28" s="427"/>
      <c r="DI28" s="427"/>
      <c r="DJ28" s="427"/>
      <c r="DK28" s="427"/>
      <c r="DL28" s="427"/>
      <c r="DM28" s="427">
        <v>0</v>
      </c>
      <c r="DN28" s="427"/>
      <c r="DO28" s="427" t="s">
        <v>70</v>
      </c>
      <c r="DP28" s="427"/>
      <c r="DQ28" s="427"/>
      <c r="DR28" s="427"/>
      <c r="DS28" s="427"/>
      <c r="DT28" s="427"/>
      <c r="DU28" s="427"/>
      <c r="DV28" s="427"/>
      <c r="DW28" s="427"/>
      <c r="DX28" s="427"/>
      <c r="DY28" s="427"/>
      <c r="DZ28" s="427"/>
      <c r="EA28" s="427"/>
      <c r="EB28" s="427"/>
      <c r="EJ28" s="427" t="s">
        <v>70</v>
      </c>
      <c r="EK28" s="427"/>
      <c r="EL28" s="427"/>
      <c r="EM28" s="427"/>
      <c r="EN28" s="427"/>
      <c r="EO28" s="427"/>
      <c r="EP28" s="427"/>
      <c r="EQ28" s="427"/>
      <c r="ER28" s="427"/>
      <c r="ES28" s="427"/>
      <c r="ET28" s="427"/>
      <c r="EU28" s="427"/>
      <c r="EV28" s="427"/>
      <c r="EW28" s="427"/>
      <c r="EX28" s="427"/>
      <c r="EY28" s="427" t="s">
        <v>70</v>
      </c>
      <c r="EZ28" s="427"/>
      <c r="FA28" s="427"/>
      <c r="FB28" s="427"/>
      <c r="FC28" s="427"/>
      <c r="FD28" s="427"/>
      <c r="FE28" s="427"/>
      <c r="FF28" s="427" t="s">
        <v>70</v>
      </c>
      <c r="FG28" s="427"/>
      <c r="FH28" s="427"/>
      <c r="FI28" s="427"/>
      <c r="FJ28" s="427"/>
      <c r="FK28" s="427"/>
      <c r="FL28" s="427"/>
      <c r="FM28" s="427">
        <v>0</v>
      </c>
      <c r="FN28" s="427"/>
      <c r="FO28" s="427"/>
      <c r="FP28" s="427"/>
      <c r="FQ28" s="427"/>
      <c r="GC28" s="427"/>
      <c r="GD28" s="456"/>
      <c r="IS28" s="422"/>
      <c r="IT28" s="422"/>
      <c r="NN28" s="421"/>
      <c r="NV28" s="421"/>
      <c r="OB28" s="421"/>
      <c r="OK28" s="456"/>
    </row>
    <row r="29" spans="1:401" ht="15" customHeight="1">
      <c r="A29" s="451" t="s">
        <v>108</v>
      </c>
      <c r="B29" s="452">
        <v>1</v>
      </c>
      <c r="C29" s="427" t="s">
        <v>1088</v>
      </c>
      <c r="D29" s="462" t="s">
        <v>1089</v>
      </c>
      <c r="E29" s="462" t="s">
        <v>1090</v>
      </c>
      <c r="F29" s="454">
        <v>44250</v>
      </c>
      <c r="G29" s="427"/>
      <c r="H29" s="427" t="s">
        <v>1189</v>
      </c>
      <c r="I29" s="427">
        <v>1</v>
      </c>
      <c r="J29" s="427">
        <v>3</v>
      </c>
      <c r="K29" s="427" t="s">
        <v>1092</v>
      </c>
      <c r="L29" s="427" t="s">
        <v>1093</v>
      </c>
      <c r="M29" s="452" t="s">
        <v>1094</v>
      </c>
      <c r="N29" s="427">
        <v>0</v>
      </c>
      <c r="O29" s="427"/>
      <c r="P29" s="427"/>
      <c r="Q29" s="427" t="s">
        <v>1190</v>
      </c>
      <c r="R29" s="427"/>
      <c r="S29" s="427">
        <v>0</v>
      </c>
      <c r="T29" s="453"/>
      <c r="U29" s="462"/>
      <c r="V29" s="608"/>
      <c r="W29" s="462"/>
      <c r="X29" s="462"/>
      <c r="Y29" s="462"/>
      <c r="Z29" s="462"/>
      <c r="AA29" s="427"/>
      <c r="AB29" s="427"/>
      <c r="AC29" s="626"/>
      <c r="AD29" s="427">
        <v>1</v>
      </c>
      <c r="AE29" s="427">
        <v>77</v>
      </c>
      <c r="AF29" s="427">
        <v>47</v>
      </c>
      <c r="AG29" s="427">
        <v>51</v>
      </c>
      <c r="AH29" s="427">
        <f t="shared" si="2"/>
        <v>97.821569999999994</v>
      </c>
      <c r="AI29" s="427"/>
      <c r="AJ29" s="427"/>
      <c r="AK29" s="427"/>
      <c r="AL29" s="427"/>
      <c r="AM29" s="427"/>
      <c r="AO29" s="427">
        <v>0</v>
      </c>
      <c r="AP29" s="427">
        <v>0</v>
      </c>
      <c r="AQ29" s="427"/>
      <c r="AR29" s="427"/>
      <c r="AS29" s="427">
        <v>1</v>
      </c>
      <c r="AT29" s="427">
        <v>1</v>
      </c>
      <c r="AV29" s="427" t="s">
        <v>1191</v>
      </c>
      <c r="AW29" s="427" t="s">
        <v>966</v>
      </c>
      <c r="AX29" s="427"/>
      <c r="AY29" s="427">
        <v>1</v>
      </c>
      <c r="AZ29" s="427">
        <v>30</v>
      </c>
      <c r="BA29" s="427">
        <v>25</v>
      </c>
      <c r="BB29" s="427">
        <v>25</v>
      </c>
      <c r="BC29" s="427">
        <f>(((AZ29*BB29*BA29)/1000)*0.53)</f>
        <v>9.9375</v>
      </c>
      <c r="BD29" s="427">
        <v>0</v>
      </c>
      <c r="BE29" s="427">
        <v>0</v>
      </c>
      <c r="BF29" s="427"/>
      <c r="BG29" s="427"/>
      <c r="BH29" s="427"/>
      <c r="BI29" s="427"/>
      <c r="BJ29" s="427"/>
      <c r="BK29" s="427"/>
      <c r="BL29" s="427"/>
      <c r="BM29" s="427">
        <v>0</v>
      </c>
      <c r="BN29" s="427"/>
      <c r="BO29" s="427"/>
      <c r="BP29" s="427"/>
      <c r="BQ29" s="427"/>
      <c r="BR29" s="427"/>
      <c r="BS29" s="427"/>
      <c r="BT29" s="427"/>
      <c r="BU29" s="427"/>
      <c r="BV29" s="427"/>
      <c r="BW29" s="426" t="s">
        <v>1192</v>
      </c>
      <c r="BX29" s="427">
        <v>1</v>
      </c>
      <c r="BY29" s="427">
        <v>32</v>
      </c>
      <c r="BZ29" s="427">
        <v>23</v>
      </c>
      <c r="CA29" s="427">
        <v>24</v>
      </c>
      <c r="CB29" s="427">
        <f>(((BY29*CA29*BZ29)/1000)*0.53)</f>
        <v>9.3619200000000014</v>
      </c>
      <c r="CC29" s="427"/>
      <c r="CD29" s="427"/>
      <c r="CE29" s="427"/>
      <c r="CF29" s="427"/>
      <c r="CG29" s="427"/>
      <c r="CH29" s="427"/>
      <c r="CI29" s="427"/>
      <c r="CJ29" s="427"/>
      <c r="CK29" s="427"/>
      <c r="CL29" s="427">
        <v>0</v>
      </c>
      <c r="CM29" s="427"/>
      <c r="CN29" s="427"/>
      <c r="CO29" s="427"/>
      <c r="CP29" s="427"/>
      <c r="CQ29" s="427"/>
      <c r="CR29" s="427"/>
      <c r="CS29" s="427"/>
      <c r="CT29" s="427"/>
      <c r="CV29" s="427" t="s">
        <v>1193</v>
      </c>
      <c r="CW29" s="427"/>
      <c r="CX29" s="427"/>
      <c r="CY29" s="427"/>
      <c r="CZ29" s="427"/>
      <c r="DA29" s="427">
        <v>6</v>
      </c>
      <c r="DB29" s="427"/>
      <c r="DC29" s="427"/>
      <c r="DD29" s="427"/>
      <c r="DE29" s="427"/>
      <c r="DF29" s="427"/>
      <c r="DG29" s="427"/>
      <c r="DH29" s="427"/>
      <c r="DI29" s="427"/>
      <c r="DJ29" s="427"/>
      <c r="DK29" s="427"/>
      <c r="DL29" s="427"/>
      <c r="DM29" s="427">
        <v>0</v>
      </c>
      <c r="DN29" s="427"/>
      <c r="DO29" s="427" t="s">
        <v>70</v>
      </c>
      <c r="DP29" s="427"/>
      <c r="DQ29" s="427"/>
      <c r="DR29" s="427"/>
      <c r="DS29" s="427"/>
      <c r="DT29" s="427"/>
      <c r="DU29" s="427"/>
      <c r="DV29" s="427"/>
      <c r="DW29" s="427"/>
      <c r="DX29" s="427"/>
      <c r="DY29" s="427"/>
      <c r="DZ29" s="427"/>
      <c r="EA29" s="427"/>
      <c r="EB29" s="427"/>
      <c r="EJ29" s="427" t="s">
        <v>70</v>
      </c>
      <c r="EK29" s="427"/>
      <c r="EL29" s="427"/>
      <c r="EM29" s="427"/>
      <c r="EN29" s="427"/>
      <c r="EO29" s="427"/>
      <c r="EP29" s="427"/>
      <c r="EQ29" s="427"/>
      <c r="ER29" s="427"/>
      <c r="ES29" s="427"/>
      <c r="ET29" s="427"/>
      <c r="EU29" s="427"/>
      <c r="EV29" s="427"/>
      <c r="EW29" s="427"/>
      <c r="EX29" s="427"/>
      <c r="EY29" s="427" t="s">
        <v>70</v>
      </c>
      <c r="EZ29" s="427"/>
      <c r="FA29" s="427"/>
      <c r="FB29" s="427"/>
      <c r="FC29" s="427"/>
      <c r="FD29" s="427"/>
      <c r="FE29" s="427"/>
      <c r="FF29" s="427" t="s">
        <v>70</v>
      </c>
      <c r="FG29" s="427"/>
      <c r="FH29" s="427"/>
      <c r="FI29" s="427"/>
      <c r="FJ29" s="427"/>
      <c r="FK29" s="427"/>
      <c r="FL29" s="427"/>
      <c r="FM29" s="427">
        <v>0</v>
      </c>
      <c r="FN29" s="427"/>
      <c r="FO29" s="427"/>
      <c r="FP29" s="427"/>
      <c r="FQ29" s="427"/>
      <c r="GC29" s="427"/>
      <c r="GD29" s="456"/>
      <c r="NN29" s="421"/>
      <c r="NV29" s="421"/>
      <c r="OB29" s="421"/>
      <c r="OK29" s="456"/>
    </row>
    <row r="30" spans="1:401" ht="15" customHeight="1">
      <c r="A30" s="451" t="s">
        <v>110</v>
      </c>
      <c r="B30" s="452">
        <v>1</v>
      </c>
      <c r="C30" s="427" t="s">
        <v>1088</v>
      </c>
      <c r="D30" s="462" t="s">
        <v>1089</v>
      </c>
      <c r="E30" s="462" t="s">
        <v>1090</v>
      </c>
      <c r="F30" s="454">
        <v>42618</v>
      </c>
      <c r="G30" s="427" t="s">
        <v>1194</v>
      </c>
      <c r="H30" s="427" t="s">
        <v>1195</v>
      </c>
      <c r="I30" s="427">
        <v>1</v>
      </c>
      <c r="J30" s="427">
        <v>3</v>
      </c>
      <c r="K30" s="427" t="s">
        <v>1092</v>
      </c>
      <c r="L30" s="427" t="s">
        <v>1196</v>
      </c>
      <c r="M30" s="427" t="s">
        <v>1143</v>
      </c>
      <c r="N30" s="427">
        <v>0</v>
      </c>
      <c r="O30" s="427"/>
      <c r="P30" s="427"/>
      <c r="Q30" s="427" t="s">
        <v>1197</v>
      </c>
      <c r="R30" s="427" t="s">
        <v>1198</v>
      </c>
      <c r="S30" s="427">
        <v>0</v>
      </c>
      <c r="T30" s="453"/>
      <c r="U30" s="462"/>
      <c r="V30" s="608"/>
      <c r="W30" s="462"/>
      <c r="X30" s="462"/>
      <c r="Y30" s="462"/>
      <c r="Z30" s="462"/>
      <c r="AA30" s="427"/>
      <c r="AB30" s="427"/>
      <c r="AC30" s="626"/>
      <c r="AD30" s="427">
        <v>1</v>
      </c>
      <c r="AE30" s="427">
        <v>87</v>
      </c>
      <c r="AF30" s="427">
        <v>41</v>
      </c>
      <c r="AG30" s="427">
        <v>36</v>
      </c>
      <c r="AH30" s="427">
        <f t="shared" si="2"/>
        <v>68.058360000000008</v>
      </c>
      <c r="AI30" s="427"/>
      <c r="AJ30" s="427"/>
      <c r="AK30" s="427"/>
      <c r="AL30" s="427"/>
      <c r="AM30" s="427">
        <v>1</v>
      </c>
      <c r="AO30" s="427">
        <v>0</v>
      </c>
      <c r="AP30" s="427">
        <v>0</v>
      </c>
      <c r="AQ30" s="427"/>
      <c r="AR30" s="427"/>
      <c r="AS30" s="427">
        <v>0</v>
      </c>
      <c r="AT30" s="427">
        <v>0</v>
      </c>
      <c r="AW30" s="420"/>
      <c r="AX30" s="427"/>
      <c r="AY30" s="427">
        <v>1</v>
      </c>
      <c r="AZ30" s="427"/>
      <c r="BA30" s="427"/>
      <c r="BB30" s="427"/>
      <c r="BC30" s="427">
        <v>2.9</v>
      </c>
      <c r="BD30" s="427">
        <v>0</v>
      </c>
      <c r="BE30" s="427">
        <v>0</v>
      </c>
      <c r="BF30" s="427"/>
      <c r="BG30" s="427"/>
      <c r="BH30" s="427"/>
      <c r="BI30" s="427"/>
      <c r="BJ30" s="427"/>
      <c r="BK30" s="427"/>
      <c r="BL30" s="427"/>
      <c r="BM30" s="427">
        <v>0</v>
      </c>
      <c r="BN30" s="427"/>
      <c r="BO30" s="427"/>
      <c r="BP30" s="427"/>
      <c r="BQ30" s="427"/>
      <c r="BR30" s="427"/>
      <c r="BS30" s="427"/>
      <c r="BT30" s="427"/>
      <c r="BU30" s="427"/>
      <c r="BV30" s="427"/>
      <c r="BW30" s="427" t="s">
        <v>70</v>
      </c>
      <c r="BX30" s="427">
        <v>1</v>
      </c>
      <c r="BY30" s="427"/>
      <c r="BZ30" s="427"/>
      <c r="CA30" s="427"/>
      <c r="CB30" s="427">
        <v>3.4</v>
      </c>
      <c r="CC30" s="427"/>
      <c r="CD30" s="427"/>
      <c r="CE30" s="427"/>
      <c r="CF30" s="427"/>
      <c r="CG30" s="427"/>
      <c r="CH30" s="427"/>
      <c r="CI30" s="427"/>
      <c r="CJ30" s="427"/>
      <c r="CK30" s="427"/>
      <c r="CL30" s="427">
        <v>0</v>
      </c>
      <c r="CM30" s="427"/>
      <c r="CN30" s="427"/>
      <c r="CO30" s="427"/>
      <c r="CP30" s="427"/>
      <c r="CQ30" s="427"/>
      <c r="CR30" s="427"/>
      <c r="CS30" s="427"/>
      <c r="CT30" s="427"/>
      <c r="CU30" s="427"/>
      <c r="CV30" s="427" t="s">
        <v>1199</v>
      </c>
      <c r="CW30" s="427"/>
      <c r="CX30" s="427"/>
      <c r="CY30" s="427"/>
      <c r="CZ30" s="427"/>
      <c r="DA30" s="427">
        <v>2</v>
      </c>
      <c r="DB30" s="427"/>
      <c r="DC30" s="427"/>
      <c r="DD30" s="427"/>
      <c r="DE30" s="427"/>
      <c r="DF30" s="427"/>
      <c r="DG30" s="427"/>
      <c r="DH30" s="427"/>
      <c r="DI30" s="427"/>
      <c r="DJ30" s="427"/>
      <c r="DK30" s="427"/>
      <c r="DL30" s="427"/>
      <c r="DM30" s="427">
        <v>0</v>
      </c>
      <c r="DN30" s="427"/>
      <c r="DO30" s="427" t="s">
        <v>70</v>
      </c>
      <c r="DP30" s="427"/>
      <c r="DQ30" s="427"/>
      <c r="DR30" s="427"/>
      <c r="DS30" s="427"/>
      <c r="DT30" s="427"/>
      <c r="DU30" s="427"/>
      <c r="DV30" s="427"/>
      <c r="DW30" s="427"/>
      <c r="DX30" s="427"/>
      <c r="DY30" s="427"/>
      <c r="DZ30" s="427"/>
      <c r="EA30" s="427"/>
      <c r="EB30" s="427"/>
      <c r="EJ30" s="427" t="s">
        <v>70</v>
      </c>
      <c r="EK30" s="427"/>
      <c r="EL30" s="427"/>
      <c r="EM30" s="427"/>
      <c r="EN30" s="427"/>
      <c r="EO30" s="427"/>
      <c r="EP30" s="427"/>
      <c r="EQ30" s="427"/>
      <c r="ER30" s="427"/>
      <c r="ES30" s="427"/>
      <c r="ET30" s="427"/>
      <c r="EU30" s="427"/>
      <c r="EV30" s="427"/>
      <c r="EW30" s="427"/>
      <c r="EX30" s="427"/>
      <c r="EY30" s="427" t="s">
        <v>70</v>
      </c>
      <c r="EZ30" s="427"/>
      <c r="FA30" s="427"/>
      <c r="FB30" s="427"/>
      <c r="FC30" s="427"/>
      <c r="FD30" s="427"/>
      <c r="FE30" s="427"/>
      <c r="FF30" s="427" t="s">
        <v>70</v>
      </c>
      <c r="FG30" s="427"/>
      <c r="FH30" s="427"/>
      <c r="FI30" s="427"/>
      <c r="FJ30" s="427"/>
      <c r="FK30" s="427"/>
      <c r="FL30" s="427"/>
      <c r="FM30" s="427">
        <v>0</v>
      </c>
      <c r="FN30" s="427"/>
      <c r="FO30" s="427"/>
      <c r="FP30" s="427"/>
      <c r="FQ30" s="427"/>
      <c r="GC30" s="427"/>
      <c r="GD30" s="456"/>
      <c r="NN30" s="421"/>
      <c r="NV30" s="421"/>
      <c r="OB30" s="421"/>
      <c r="OK30" s="456"/>
    </row>
    <row r="31" spans="1:401" ht="15" customHeight="1">
      <c r="A31" s="471" t="s">
        <v>111</v>
      </c>
      <c r="B31" s="452">
        <v>1</v>
      </c>
      <c r="C31" s="427" t="s">
        <v>1088</v>
      </c>
      <c r="D31" s="462" t="s">
        <v>1089</v>
      </c>
      <c r="E31" s="462" t="s">
        <v>1090</v>
      </c>
      <c r="F31" s="454">
        <v>42480</v>
      </c>
      <c r="G31" s="427" t="s">
        <v>1115</v>
      </c>
      <c r="H31" s="427" t="s">
        <v>1200</v>
      </c>
      <c r="I31" s="427">
        <v>1</v>
      </c>
      <c r="J31" s="427">
        <v>3</v>
      </c>
      <c r="K31" s="427" t="s">
        <v>1165</v>
      </c>
      <c r="L31" s="427" t="s">
        <v>1201</v>
      </c>
      <c r="M31" s="427" t="s">
        <v>1202</v>
      </c>
      <c r="N31" s="427">
        <v>0</v>
      </c>
      <c r="O31" s="427"/>
      <c r="P31" s="427"/>
      <c r="Q31" s="427" t="s">
        <v>1203</v>
      </c>
      <c r="R31" s="427" t="s">
        <v>1204</v>
      </c>
      <c r="S31" s="427">
        <v>0</v>
      </c>
      <c r="T31" s="453"/>
      <c r="U31" s="462"/>
      <c r="V31" s="608"/>
      <c r="W31" s="462"/>
      <c r="X31" s="462"/>
      <c r="Y31" s="462"/>
      <c r="Z31" s="452"/>
      <c r="AA31" s="427"/>
      <c r="AB31" s="427"/>
      <c r="AC31" s="626"/>
      <c r="AD31" s="427">
        <v>1</v>
      </c>
      <c r="AE31" s="427">
        <v>110</v>
      </c>
      <c r="AF31" s="427">
        <v>87</v>
      </c>
      <c r="AG31" s="427">
        <v>75</v>
      </c>
      <c r="AH31" s="427">
        <f t="shared" si="2"/>
        <v>380.40750000000003</v>
      </c>
      <c r="AI31" s="427"/>
      <c r="AJ31" s="427"/>
      <c r="AK31" s="427"/>
      <c r="AL31" s="427"/>
      <c r="AM31" s="427"/>
      <c r="AO31" s="427">
        <v>1</v>
      </c>
      <c r="AP31" s="427">
        <v>0</v>
      </c>
      <c r="AQ31" s="452"/>
      <c r="AR31" s="452"/>
      <c r="AS31" s="427">
        <v>0</v>
      </c>
      <c r="AT31" s="427">
        <v>0</v>
      </c>
      <c r="AW31" s="420"/>
      <c r="AX31" s="427"/>
      <c r="AY31" s="427">
        <v>1</v>
      </c>
      <c r="AZ31" s="427" t="s">
        <v>966</v>
      </c>
      <c r="BA31" s="427" t="s">
        <v>966</v>
      </c>
      <c r="BB31" s="427" t="s">
        <v>966</v>
      </c>
      <c r="BC31" s="427" t="e">
        <f>(((AZ31*BB31*BA31)/1000)*0.53)</f>
        <v>#VALUE!</v>
      </c>
      <c r="BD31" s="427">
        <v>2</v>
      </c>
      <c r="BE31" s="427">
        <v>3</v>
      </c>
      <c r="BF31" s="427"/>
      <c r="BG31" s="427"/>
      <c r="BH31" s="427"/>
      <c r="BI31" s="427"/>
      <c r="BJ31" s="427">
        <v>0</v>
      </c>
      <c r="BK31" s="427"/>
      <c r="BL31" s="427"/>
      <c r="BM31" s="427">
        <v>0</v>
      </c>
      <c r="BN31" s="427"/>
      <c r="BO31" s="427"/>
      <c r="BP31" s="427"/>
      <c r="BQ31" s="427"/>
      <c r="BR31" s="452"/>
      <c r="BS31" s="427"/>
      <c r="BT31" s="427"/>
      <c r="BU31" s="427"/>
      <c r="BV31" s="427"/>
      <c r="BW31" s="427" t="s">
        <v>1205</v>
      </c>
      <c r="BX31" s="455">
        <v>1</v>
      </c>
      <c r="BY31" s="427" t="s">
        <v>966</v>
      </c>
      <c r="BZ31" s="427" t="s">
        <v>966</v>
      </c>
      <c r="CA31" s="427" t="s">
        <v>966</v>
      </c>
      <c r="CB31" s="427"/>
      <c r="CC31" s="427">
        <v>2</v>
      </c>
      <c r="CD31" s="427">
        <v>3</v>
      </c>
      <c r="CE31" s="427"/>
      <c r="CF31" s="427"/>
      <c r="CG31" s="427"/>
      <c r="CH31" s="427"/>
      <c r="CI31" s="427">
        <v>0</v>
      </c>
      <c r="CJ31" s="427"/>
      <c r="CK31" s="427"/>
      <c r="CL31" s="427">
        <v>0</v>
      </c>
      <c r="CM31" s="427"/>
      <c r="CN31" s="427"/>
      <c r="CO31" s="427"/>
      <c r="CP31" s="427"/>
      <c r="CQ31" s="427">
        <v>0</v>
      </c>
      <c r="CR31" s="427"/>
      <c r="CS31" s="427"/>
      <c r="CT31" s="427"/>
      <c r="CU31" s="427" t="s">
        <v>1206</v>
      </c>
      <c r="CV31" s="469" t="s">
        <v>1207</v>
      </c>
      <c r="CW31" s="427"/>
      <c r="CX31" s="427">
        <v>1</v>
      </c>
      <c r="CY31" s="427">
        <v>1</v>
      </c>
      <c r="CZ31" s="427" t="s">
        <v>1208</v>
      </c>
      <c r="DA31" s="427">
        <v>4.5999999999999996</v>
      </c>
      <c r="DB31" s="427"/>
      <c r="DC31" s="427"/>
      <c r="DD31" s="427">
        <v>0</v>
      </c>
      <c r="DE31" s="427"/>
      <c r="DF31" s="427"/>
      <c r="DG31" s="427"/>
      <c r="DH31" s="427">
        <v>0</v>
      </c>
      <c r="DI31" s="427"/>
      <c r="DJ31" s="427"/>
      <c r="DK31" s="427"/>
      <c r="DL31" s="427"/>
      <c r="DM31" s="427">
        <v>0</v>
      </c>
      <c r="DN31" s="427"/>
      <c r="DO31" s="427" t="s">
        <v>70</v>
      </c>
      <c r="DP31" s="427"/>
      <c r="DQ31" s="427"/>
      <c r="DR31" s="427"/>
      <c r="DS31" s="427">
        <v>0</v>
      </c>
      <c r="DT31" s="427"/>
      <c r="DU31" s="427"/>
      <c r="DV31" s="427"/>
      <c r="DW31" s="427"/>
      <c r="DX31" s="427"/>
      <c r="DY31" s="427"/>
      <c r="DZ31" s="427"/>
      <c r="EA31" s="452"/>
      <c r="EB31" s="427" t="s">
        <v>1113</v>
      </c>
      <c r="EC31" s="420">
        <v>0</v>
      </c>
      <c r="EI31" s="420">
        <v>1</v>
      </c>
      <c r="EJ31" s="427" t="s">
        <v>1209</v>
      </c>
      <c r="EK31" s="427"/>
      <c r="EL31" s="427"/>
      <c r="EM31" s="427"/>
      <c r="EN31" s="427"/>
      <c r="EO31" s="427"/>
      <c r="EP31" s="427"/>
      <c r="EQ31" s="427"/>
      <c r="ER31" s="427"/>
      <c r="ES31" s="427"/>
      <c r="ET31" s="427"/>
      <c r="EU31" s="427"/>
      <c r="EV31" s="427"/>
      <c r="EW31" s="427"/>
      <c r="EX31" s="427"/>
      <c r="EY31" s="427" t="s">
        <v>70</v>
      </c>
      <c r="EZ31" s="427"/>
      <c r="FA31" s="427"/>
      <c r="FB31" s="427"/>
      <c r="FC31" s="427"/>
      <c r="FD31" s="427"/>
      <c r="FE31" s="427"/>
      <c r="FF31" s="427" t="s">
        <v>70</v>
      </c>
      <c r="FG31" s="427"/>
      <c r="FH31" s="427"/>
      <c r="FI31" s="427"/>
      <c r="FJ31" s="427"/>
      <c r="FK31" s="427"/>
      <c r="FL31" s="427"/>
      <c r="FM31" s="427">
        <v>0</v>
      </c>
      <c r="FN31" s="427"/>
      <c r="FO31" s="427"/>
      <c r="FP31" s="427"/>
      <c r="FQ31" s="427"/>
      <c r="FR31" s="420">
        <v>1</v>
      </c>
      <c r="FX31" s="472"/>
      <c r="FY31" s="472"/>
      <c r="FZ31" s="472"/>
      <c r="GA31" s="420" t="s">
        <v>1210</v>
      </c>
      <c r="GB31" s="426" t="s">
        <v>1211</v>
      </c>
      <c r="GC31" s="427" t="s">
        <v>1212</v>
      </c>
      <c r="GD31" s="456"/>
      <c r="NN31" s="421"/>
      <c r="NV31" s="421"/>
      <c r="OB31" s="421"/>
      <c r="OK31" s="456"/>
    </row>
    <row r="32" spans="1:401" ht="15" customHeight="1">
      <c r="A32" s="458" t="s">
        <v>113</v>
      </c>
      <c r="B32" s="452">
        <v>1</v>
      </c>
      <c r="C32" s="452" t="s">
        <v>1100</v>
      </c>
      <c r="D32" s="462" t="s">
        <v>1089</v>
      </c>
      <c r="E32" s="452" t="s">
        <v>1090</v>
      </c>
      <c r="F32" s="460">
        <v>43023</v>
      </c>
      <c r="G32" s="452" t="s">
        <v>1213</v>
      </c>
      <c r="H32" s="452" t="s">
        <v>1213</v>
      </c>
      <c r="I32" s="452">
        <v>7</v>
      </c>
      <c r="J32" s="452">
        <v>0</v>
      </c>
      <c r="K32" s="456"/>
      <c r="L32" s="456"/>
      <c r="M32" s="456"/>
      <c r="N32" s="452">
        <v>0</v>
      </c>
      <c r="O32" s="452"/>
      <c r="P32" s="452"/>
      <c r="Q32" s="452"/>
      <c r="R32" s="452" t="s">
        <v>1214</v>
      </c>
      <c r="S32" s="452">
        <v>0</v>
      </c>
      <c r="T32" s="459"/>
      <c r="U32" s="452"/>
      <c r="V32" s="609"/>
      <c r="W32" s="452"/>
      <c r="X32" s="452"/>
      <c r="Y32" s="452"/>
      <c r="Z32" s="452"/>
      <c r="AB32" s="452"/>
      <c r="AD32" s="452">
        <v>1</v>
      </c>
      <c r="AE32" s="452">
        <v>62</v>
      </c>
      <c r="AF32" s="452"/>
      <c r="AG32" s="452"/>
      <c r="AH32" s="452">
        <f t="shared" si="2"/>
        <v>0</v>
      </c>
      <c r="AI32" s="452"/>
      <c r="AJ32" s="452"/>
      <c r="AK32" s="452"/>
      <c r="AL32" s="452"/>
      <c r="AM32" s="427">
        <v>1</v>
      </c>
      <c r="AO32" s="452">
        <v>0</v>
      </c>
      <c r="AP32" s="452">
        <v>0</v>
      </c>
      <c r="AQ32" s="452"/>
      <c r="AR32" s="452"/>
      <c r="AS32" s="452">
        <v>0</v>
      </c>
      <c r="AT32" s="452">
        <v>0</v>
      </c>
      <c r="AW32" s="420"/>
      <c r="AX32" s="427"/>
      <c r="AY32" s="452">
        <v>1</v>
      </c>
      <c r="AZ32" s="452">
        <v>23</v>
      </c>
      <c r="BA32" s="452">
        <v>14</v>
      </c>
      <c r="BB32" s="452">
        <v>27</v>
      </c>
      <c r="BC32" s="452">
        <f>(((AZ32*BB32*BA32)/1000)*0.53)</f>
        <v>4.6078200000000002</v>
      </c>
      <c r="BD32" s="452">
        <v>1</v>
      </c>
      <c r="BE32" s="452">
        <v>1</v>
      </c>
      <c r="BF32" s="452"/>
      <c r="BG32" s="452"/>
      <c r="BH32" s="452"/>
      <c r="BI32" s="452"/>
      <c r="BJ32" s="452"/>
      <c r="BK32" s="452"/>
      <c r="BL32" s="452"/>
      <c r="BM32" s="452">
        <v>0</v>
      </c>
      <c r="BN32" s="452"/>
      <c r="BO32" s="452"/>
      <c r="BP32" s="452"/>
      <c r="BQ32" s="452"/>
      <c r="BR32" s="452"/>
      <c r="BS32" s="452"/>
      <c r="BT32" s="452"/>
      <c r="BU32" s="452"/>
      <c r="BV32" s="452"/>
      <c r="BW32" s="452" t="s">
        <v>1215</v>
      </c>
      <c r="BX32" s="452">
        <v>1</v>
      </c>
      <c r="BY32" s="452">
        <v>26</v>
      </c>
      <c r="BZ32" s="452">
        <v>17</v>
      </c>
      <c r="CA32" s="452">
        <v>32</v>
      </c>
      <c r="CB32" s="452">
        <v>7.4</v>
      </c>
      <c r="CC32" s="452">
        <v>1</v>
      </c>
      <c r="CD32" s="452"/>
      <c r="CE32" s="452"/>
      <c r="CF32" s="452"/>
      <c r="CG32" s="452"/>
      <c r="CH32" s="452"/>
      <c r="CI32" s="452"/>
      <c r="CJ32" s="452"/>
      <c r="CK32" s="452"/>
      <c r="CL32" s="452">
        <v>0</v>
      </c>
      <c r="CM32" s="452"/>
      <c r="CN32" s="452"/>
      <c r="CO32" s="452"/>
      <c r="CP32" s="452"/>
      <c r="CQ32" s="452"/>
      <c r="CR32" s="452"/>
      <c r="CS32" s="452"/>
      <c r="CT32" s="452"/>
      <c r="CU32" s="452"/>
      <c r="CV32" s="452"/>
      <c r="CW32" s="452"/>
      <c r="CX32" s="452"/>
      <c r="CY32" s="452"/>
      <c r="CZ32" s="452"/>
      <c r="DA32" s="452">
        <v>3.42</v>
      </c>
      <c r="DB32" s="452"/>
      <c r="DC32" s="452"/>
      <c r="DD32" s="452"/>
      <c r="DE32" s="452"/>
      <c r="DF32" s="452"/>
      <c r="DG32" s="452"/>
      <c r="DH32" s="452"/>
      <c r="DI32" s="452"/>
      <c r="DJ32" s="452"/>
      <c r="DL32" s="452"/>
      <c r="DM32" s="452">
        <v>0</v>
      </c>
      <c r="DN32" s="452"/>
      <c r="DO32" s="452"/>
      <c r="DP32" s="452"/>
      <c r="DQ32" s="452"/>
      <c r="DR32" s="452"/>
      <c r="DS32" s="452"/>
      <c r="DT32" s="452"/>
      <c r="DU32" s="452"/>
      <c r="DV32" s="452"/>
      <c r="DW32" s="452"/>
      <c r="DX32" s="452"/>
      <c r="DY32" s="452"/>
      <c r="DZ32" s="452"/>
      <c r="EA32" s="452"/>
      <c r="EB32" s="452"/>
      <c r="EJ32" s="452"/>
      <c r="EK32" s="452"/>
      <c r="EL32" s="452"/>
      <c r="EM32" s="452"/>
      <c r="EN32" s="452"/>
      <c r="EO32" s="452"/>
      <c r="EP32" s="452"/>
      <c r="EQ32" s="452"/>
      <c r="ER32" s="452"/>
      <c r="ES32" s="452"/>
      <c r="ET32" s="452"/>
      <c r="EU32" s="452"/>
      <c r="EV32" s="452"/>
      <c r="EW32" s="452"/>
      <c r="EX32" s="452"/>
      <c r="EY32" s="452"/>
      <c r="EZ32" s="452"/>
      <c r="FA32" s="452"/>
      <c r="FB32" s="452"/>
      <c r="FC32" s="452"/>
      <c r="FD32" s="452"/>
      <c r="FE32" s="452"/>
      <c r="FF32" s="452"/>
      <c r="FG32" s="452"/>
      <c r="FH32" s="452"/>
      <c r="FI32" s="452"/>
      <c r="FJ32" s="452"/>
      <c r="FK32" s="452"/>
      <c r="FL32" s="452"/>
      <c r="FM32" s="452">
        <v>0</v>
      </c>
      <c r="FN32" s="452"/>
      <c r="FO32" s="452"/>
      <c r="FP32" s="452"/>
      <c r="FQ32" s="452"/>
      <c r="GC32" s="452"/>
      <c r="GD32" s="456"/>
      <c r="NN32" s="421"/>
      <c r="NV32" s="421"/>
      <c r="OB32" s="421"/>
      <c r="OK32" s="456"/>
    </row>
    <row r="33" spans="1:401" ht="15" customHeight="1">
      <c r="A33" s="451" t="s">
        <v>114</v>
      </c>
      <c r="B33" s="452">
        <v>1</v>
      </c>
      <c r="C33" s="427" t="s">
        <v>1088</v>
      </c>
      <c r="D33" s="462" t="s">
        <v>1089</v>
      </c>
      <c r="E33" s="462" t="s">
        <v>1090</v>
      </c>
      <c r="F33" s="454">
        <v>43122</v>
      </c>
      <c r="G33" s="427"/>
      <c r="H33" s="427" t="s">
        <v>1216</v>
      </c>
      <c r="I33" s="427">
        <v>1</v>
      </c>
      <c r="J33" s="427">
        <v>3</v>
      </c>
      <c r="K33" s="427" t="s">
        <v>1217</v>
      </c>
      <c r="L33" s="427" t="s">
        <v>1125</v>
      </c>
      <c r="M33" s="452" t="s">
        <v>1094</v>
      </c>
      <c r="N33" s="427">
        <v>0</v>
      </c>
      <c r="O33" s="427"/>
      <c r="P33" s="427"/>
      <c r="Q33" s="427" t="s">
        <v>1218</v>
      </c>
      <c r="R33" s="427" t="s">
        <v>1219</v>
      </c>
      <c r="S33" s="427">
        <v>0</v>
      </c>
      <c r="T33" s="453"/>
      <c r="U33" s="462"/>
      <c r="V33" s="608"/>
      <c r="W33" s="462"/>
      <c r="X33" s="462"/>
      <c r="Y33" s="462"/>
      <c r="Z33" s="462"/>
      <c r="AA33" s="427"/>
      <c r="AB33" s="427"/>
      <c r="AC33" s="626"/>
      <c r="AD33" s="427">
        <v>1</v>
      </c>
      <c r="AE33" s="427"/>
      <c r="AF33" s="427"/>
      <c r="AG33" s="427"/>
      <c r="AH33" s="427">
        <f t="shared" si="2"/>
        <v>0</v>
      </c>
      <c r="AI33" s="427"/>
      <c r="AJ33" s="427"/>
      <c r="AK33" s="427"/>
      <c r="AL33" s="427"/>
      <c r="AM33" s="427"/>
      <c r="AO33" s="427">
        <v>0</v>
      </c>
      <c r="AP33" s="427">
        <v>0</v>
      </c>
      <c r="AQ33" s="427"/>
      <c r="AR33" s="427"/>
      <c r="AS33" s="427">
        <v>0</v>
      </c>
      <c r="AT33" s="427">
        <v>0</v>
      </c>
      <c r="AW33" s="420"/>
      <c r="AX33" s="427"/>
      <c r="AY33" s="427">
        <v>1</v>
      </c>
      <c r="AZ33" s="427"/>
      <c r="BA33" s="427"/>
      <c r="BB33" s="427"/>
      <c r="BC33" s="427">
        <f>((AZ33*BB33*BA33/10)*0.53)</f>
        <v>0</v>
      </c>
      <c r="BD33" s="427">
        <v>0</v>
      </c>
      <c r="BE33" s="427">
        <v>0</v>
      </c>
      <c r="BF33" s="427"/>
      <c r="BG33" s="427"/>
      <c r="BH33" s="427"/>
      <c r="BI33" s="427"/>
      <c r="BJ33" s="427"/>
      <c r="BK33" s="427"/>
      <c r="BL33" s="427"/>
      <c r="BM33" s="427">
        <v>0</v>
      </c>
      <c r="BN33" s="427"/>
      <c r="BO33" s="427"/>
      <c r="BP33" s="427"/>
      <c r="BQ33" s="427"/>
      <c r="BR33" s="427"/>
      <c r="BS33" s="427"/>
      <c r="BT33" s="427"/>
      <c r="BU33" s="427"/>
      <c r="BV33" s="427"/>
      <c r="BW33" s="427" t="s">
        <v>1220</v>
      </c>
      <c r="BX33" s="427">
        <v>1</v>
      </c>
      <c r="BY33" s="427"/>
      <c r="BZ33" s="427"/>
      <c r="CA33" s="427"/>
      <c r="CB33" s="427"/>
      <c r="CC33" s="427"/>
      <c r="CD33" s="427"/>
      <c r="CE33" s="427"/>
      <c r="CF33" s="427"/>
      <c r="CG33" s="427"/>
      <c r="CH33" s="427"/>
      <c r="CI33" s="427"/>
      <c r="CJ33" s="427"/>
      <c r="CK33" s="427"/>
      <c r="CL33" s="427">
        <v>0</v>
      </c>
      <c r="CM33" s="427"/>
      <c r="CN33" s="427"/>
      <c r="CO33" s="427"/>
      <c r="CP33" s="427"/>
      <c r="CQ33" s="427"/>
      <c r="CR33" s="427"/>
      <c r="CS33" s="427"/>
      <c r="CT33" s="427"/>
      <c r="CU33" s="427"/>
      <c r="CV33" s="427" t="s">
        <v>1221</v>
      </c>
      <c r="CW33" s="427"/>
      <c r="CX33" s="427"/>
      <c r="CY33" s="427"/>
      <c r="CZ33" s="427"/>
      <c r="DA33" s="427">
        <v>5.2</v>
      </c>
      <c r="DB33" s="427"/>
      <c r="DC33" s="427"/>
      <c r="DD33" s="427"/>
      <c r="DE33" s="427"/>
      <c r="DF33" s="427"/>
      <c r="DG33" s="427"/>
      <c r="DH33" s="427"/>
      <c r="DI33" s="427"/>
      <c r="DJ33" s="427"/>
      <c r="DK33" s="427"/>
      <c r="DL33" s="427"/>
      <c r="DM33" s="427">
        <v>0</v>
      </c>
      <c r="DN33" s="427"/>
      <c r="DO33" s="427" t="s">
        <v>70</v>
      </c>
      <c r="DP33" s="427"/>
      <c r="DQ33" s="427"/>
      <c r="DR33" s="427"/>
      <c r="DS33" s="427"/>
      <c r="DT33" s="427"/>
      <c r="DU33" s="427"/>
      <c r="DV33" s="427"/>
      <c r="DW33" s="427"/>
      <c r="DX33" s="427"/>
      <c r="DY33" s="427"/>
      <c r="DZ33" s="427"/>
      <c r="EA33" s="427"/>
      <c r="EB33" s="427"/>
      <c r="EJ33" s="427" t="s">
        <v>70</v>
      </c>
      <c r="EK33" s="427"/>
      <c r="EL33" s="427"/>
      <c r="EM33" s="427"/>
      <c r="EN33" s="427"/>
      <c r="EO33" s="427"/>
      <c r="EP33" s="427"/>
      <c r="EQ33" s="427"/>
      <c r="ER33" s="427"/>
      <c r="ES33" s="427"/>
      <c r="ET33" s="427"/>
      <c r="EU33" s="427"/>
      <c r="EV33" s="427"/>
      <c r="EW33" s="427"/>
      <c r="EX33" s="427"/>
      <c r="EY33" s="427" t="s">
        <v>70</v>
      </c>
      <c r="EZ33" s="427"/>
      <c r="FA33" s="427"/>
      <c r="FB33" s="427"/>
      <c r="FC33" s="427"/>
      <c r="FD33" s="427"/>
      <c r="FE33" s="427"/>
      <c r="FF33" s="427" t="s">
        <v>70</v>
      </c>
      <c r="FG33" s="427"/>
      <c r="FH33" s="427"/>
      <c r="FI33" s="427"/>
      <c r="FJ33" s="427"/>
      <c r="FK33" s="427"/>
      <c r="FL33" s="427"/>
      <c r="FM33" s="427">
        <v>0</v>
      </c>
      <c r="FN33" s="427"/>
      <c r="FO33" s="427"/>
      <c r="FP33" s="427"/>
      <c r="FQ33" s="427"/>
      <c r="GC33" s="473" t="s">
        <v>1222</v>
      </c>
      <c r="GD33" s="456"/>
      <c r="NN33" s="421"/>
      <c r="NV33" s="421"/>
      <c r="OB33" s="421"/>
      <c r="OK33" s="456"/>
    </row>
    <row r="34" spans="1:401" ht="15" customHeight="1">
      <c r="A34" s="451" t="s">
        <v>115</v>
      </c>
      <c r="B34" s="452">
        <v>1</v>
      </c>
      <c r="C34" s="427" t="s">
        <v>1088</v>
      </c>
      <c r="D34" s="462" t="s">
        <v>1089</v>
      </c>
      <c r="E34" s="462" t="s">
        <v>1090</v>
      </c>
      <c r="F34" s="454">
        <v>42062</v>
      </c>
      <c r="G34" s="427"/>
      <c r="H34" s="427" t="s">
        <v>1223</v>
      </c>
      <c r="I34" s="427">
        <v>1</v>
      </c>
      <c r="J34" s="427">
        <v>3</v>
      </c>
      <c r="K34" s="427" t="s">
        <v>1092</v>
      </c>
      <c r="L34" s="427" t="s">
        <v>1196</v>
      </c>
      <c r="M34" s="452" t="s">
        <v>1094</v>
      </c>
      <c r="N34" s="427">
        <v>0</v>
      </c>
      <c r="O34" s="427"/>
      <c r="P34" s="427"/>
      <c r="Q34" s="427" t="s">
        <v>1224</v>
      </c>
      <c r="R34" s="427" t="s">
        <v>1225</v>
      </c>
      <c r="S34" s="427">
        <v>0</v>
      </c>
      <c r="T34" s="453"/>
      <c r="U34" s="462"/>
      <c r="V34" s="608"/>
      <c r="W34" s="462"/>
      <c r="X34" s="462"/>
      <c r="Y34" s="462"/>
      <c r="Z34" s="462"/>
      <c r="AA34" s="427"/>
      <c r="AB34" s="427"/>
      <c r="AC34" s="626"/>
      <c r="AD34" s="427">
        <v>1</v>
      </c>
      <c r="AE34" s="427">
        <v>51</v>
      </c>
      <c r="AF34" s="427">
        <v>47</v>
      </c>
      <c r="AG34" s="427">
        <v>31</v>
      </c>
      <c r="AH34" s="427">
        <f t="shared" si="2"/>
        <v>39.382710000000003</v>
      </c>
      <c r="AI34" s="427"/>
      <c r="AJ34" s="427"/>
      <c r="AK34" s="427"/>
      <c r="AL34" s="427"/>
      <c r="AM34" s="427"/>
      <c r="AO34" s="427">
        <v>0</v>
      </c>
      <c r="AP34" s="427">
        <v>0</v>
      </c>
      <c r="AQ34" s="427"/>
      <c r="AR34" s="427"/>
      <c r="AS34" s="427">
        <v>0</v>
      </c>
      <c r="AT34" s="427">
        <v>0</v>
      </c>
      <c r="AW34" s="420"/>
      <c r="AX34" s="427"/>
      <c r="AY34" s="427">
        <v>1</v>
      </c>
      <c r="AZ34" s="427"/>
      <c r="BA34" s="427"/>
      <c r="BB34" s="427"/>
      <c r="BC34" s="427">
        <v>7.1</v>
      </c>
      <c r="BD34" s="427">
        <v>0</v>
      </c>
      <c r="BE34" s="427">
        <v>0</v>
      </c>
      <c r="BF34" s="427"/>
      <c r="BG34" s="427"/>
      <c r="BH34" s="427"/>
      <c r="BI34" s="427"/>
      <c r="BJ34" s="427"/>
      <c r="BK34" s="427"/>
      <c r="BL34" s="427"/>
      <c r="BM34" s="427">
        <v>0</v>
      </c>
      <c r="BN34" s="427"/>
      <c r="BO34" s="427"/>
      <c r="BP34" s="427"/>
      <c r="BQ34" s="427"/>
      <c r="BR34" s="427"/>
      <c r="BS34" s="427"/>
      <c r="BT34" s="427"/>
      <c r="BU34" s="427"/>
      <c r="BV34" s="427"/>
      <c r="BW34" s="427" t="s">
        <v>70</v>
      </c>
      <c r="BX34" s="427">
        <v>1</v>
      </c>
      <c r="BY34" s="427"/>
      <c r="BZ34" s="427"/>
      <c r="CA34" s="427"/>
      <c r="CB34" s="427">
        <v>7.2</v>
      </c>
      <c r="CC34" s="427"/>
      <c r="CD34" s="427"/>
      <c r="CE34" s="427"/>
      <c r="CF34" s="427"/>
      <c r="CG34" s="427"/>
      <c r="CH34" s="427"/>
      <c r="CI34" s="427"/>
      <c r="CJ34" s="427"/>
      <c r="CK34" s="427"/>
      <c r="CL34" s="427">
        <v>0</v>
      </c>
      <c r="CM34" s="427"/>
      <c r="CN34" s="427"/>
      <c r="CO34" s="427"/>
      <c r="CP34" s="427"/>
      <c r="CQ34" s="427"/>
      <c r="CR34" s="427"/>
      <c r="CS34" s="427"/>
      <c r="CT34" s="427"/>
      <c r="CU34" s="427"/>
      <c r="CV34" s="427"/>
      <c r="CW34" s="427"/>
      <c r="CX34" s="427"/>
      <c r="CY34" s="427"/>
      <c r="CZ34" s="427"/>
      <c r="DA34" s="427">
        <v>5.0999999999999996</v>
      </c>
      <c r="DB34" s="427"/>
      <c r="DC34" s="427"/>
      <c r="DD34" s="427"/>
      <c r="DE34" s="427"/>
      <c r="DF34" s="427"/>
      <c r="DG34" s="427"/>
      <c r="DH34" s="427"/>
      <c r="DI34" s="427"/>
      <c r="DJ34" s="427"/>
      <c r="DK34" s="427"/>
      <c r="DL34" s="427"/>
      <c r="DM34" s="427">
        <v>0</v>
      </c>
      <c r="DN34" s="427"/>
      <c r="DO34" s="427" t="s">
        <v>70</v>
      </c>
      <c r="DP34" s="427"/>
      <c r="DQ34" s="427"/>
      <c r="DR34" s="427"/>
      <c r="DS34" s="427"/>
      <c r="DT34" s="427"/>
      <c r="DU34" s="427"/>
      <c r="DV34" s="427"/>
      <c r="DW34" s="427"/>
      <c r="DX34" s="427"/>
      <c r="DY34" s="427"/>
      <c r="DZ34" s="427"/>
      <c r="EA34" s="427"/>
      <c r="EB34" s="427"/>
      <c r="EJ34" s="427" t="s">
        <v>70</v>
      </c>
      <c r="EK34" s="427"/>
      <c r="EL34" s="427"/>
      <c r="EM34" s="427"/>
      <c r="EN34" s="427"/>
      <c r="EO34" s="427"/>
      <c r="EP34" s="427"/>
      <c r="EQ34" s="427"/>
      <c r="ER34" s="427"/>
      <c r="ES34" s="427"/>
      <c r="ET34" s="427"/>
      <c r="EU34" s="427"/>
      <c r="EV34" s="427"/>
      <c r="EW34" s="427"/>
      <c r="EX34" s="427"/>
      <c r="EY34" s="427" t="s">
        <v>70</v>
      </c>
      <c r="EZ34" s="427"/>
      <c r="FA34" s="427"/>
      <c r="FB34" s="427"/>
      <c r="FC34" s="427"/>
      <c r="FD34" s="427"/>
      <c r="FE34" s="427"/>
      <c r="FF34" s="427" t="s">
        <v>70</v>
      </c>
      <c r="FG34" s="427"/>
      <c r="FH34" s="427"/>
      <c r="FI34" s="427"/>
      <c r="FJ34" s="427"/>
      <c r="FK34" s="427"/>
      <c r="FL34" s="427"/>
      <c r="FM34" s="427">
        <v>0</v>
      </c>
      <c r="FN34" s="427"/>
      <c r="FO34" s="427"/>
      <c r="FP34" s="427"/>
      <c r="FQ34" s="427"/>
      <c r="GC34" s="427" t="s">
        <v>1226</v>
      </c>
      <c r="GD34" s="456"/>
      <c r="NN34" s="421"/>
      <c r="NV34" s="421"/>
      <c r="OB34" s="421"/>
      <c r="OK34" s="456"/>
    </row>
    <row r="35" spans="1:401" ht="15" customHeight="1">
      <c r="A35" s="451" t="s">
        <v>116</v>
      </c>
      <c r="B35" s="452">
        <v>1</v>
      </c>
      <c r="C35" s="427" t="s">
        <v>1088</v>
      </c>
      <c r="D35" s="462" t="s">
        <v>1089</v>
      </c>
      <c r="E35" s="462" t="s">
        <v>1090</v>
      </c>
      <c r="F35" s="454">
        <v>43889</v>
      </c>
      <c r="G35" s="427"/>
      <c r="H35" s="427" t="s">
        <v>1227</v>
      </c>
      <c r="I35" s="427">
        <v>1</v>
      </c>
      <c r="J35" s="427">
        <v>3</v>
      </c>
      <c r="K35" s="427" t="s">
        <v>1228</v>
      </c>
      <c r="L35" s="427" t="s">
        <v>1132</v>
      </c>
      <c r="M35" s="427" t="s">
        <v>1133</v>
      </c>
      <c r="N35" s="427">
        <v>0</v>
      </c>
      <c r="O35" s="427"/>
      <c r="P35" s="427"/>
      <c r="Q35" s="427" t="s">
        <v>1229</v>
      </c>
      <c r="R35" s="427" t="s">
        <v>1230</v>
      </c>
      <c r="S35" s="427">
        <v>3</v>
      </c>
      <c r="T35" s="453"/>
      <c r="U35" s="462"/>
      <c r="V35" s="608"/>
      <c r="W35" s="462"/>
      <c r="X35" s="462"/>
      <c r="Y35" s="462"/>
      <c r="Z35" s="462"/>
      <c r="AA35" s="427"/>
      <c r="AB35" s="427"/>
      <c r="AC35" s="626"/>
      <c r="AD35" s="427">
        <v>1</v>
      </c>
      <c r="AE35" s="427">
        <v>62</v>
      </c>
      <c r="AF35" s="427">
        <v>54</v>
      </c>
      <c r="AG35" s="427">
        <v>38</v>
      </c>
      <c r="AH35" s="427">
        <f t="shared" si="2"/>
        <v>67.428719999999998</v>
      </c>
      <c r="AI35" s="427"/>
      <c r="AJ35" s="427"/>
      <c r="AK35" s="427"/>
      <c r="AL35" s="427"/>
      <c r="AM35" s="427">
        <v>1</v>
      </c>
      <c r="AO35" s="427">
        <v>0</v>
      </c>
      <c r="AP35" s="427">
        <v>0</v>
      </c>
      <c r="AQ35" s="427"/>
      <c r="AR35" s="427"/>
      <c r="AS35" s="427">
        <v>1</v>
      </c>
      <c r="AT35" s="427">
        <v>1</v>
      </c>
      <c r="AV35" s="427" t="s">
        <v>1231</v>
      </c>
      <c r="AW35" s="427" t="s">
        <v>966</v>
      </c>
      <c r="AX35" s="427"/>
      <c r="AY35" s="427">
        <v>1</v>
      </c>
      <c r="AZ35" s="427">
        <v>34</v>
      </c>
      <c r="BA35" s="427">
        <v>19</v>
      </c>
      <c r="BB35" s="427">
        <v>23</v>
      </c>
      <c r="BC35" s="427">
        <f>(((AZ35*BB35*BA35)/1000)*0.53)</f>
        <v>7.874740000000001</v>
      </c>
      <c r="BD35" s="427">
        <v>0</v>
      </c>
      <c r="BE35" s="427">
        <v>0</v>
      </c>
      <c r="BF35" s="427"/>
      <c r="BG35" s="427"/>
      <c r="BH35" s="427"/>
      <c r="BI35" s="427"/>
      <c r="BJ35" s="427"/>
      <c r="BK35" s="427"/>
      <c r="BL35" s="427"/>
      <c r="BM35" s="427">
        <v>0</v>
      </c>
      <c r="BN35" s="427"/>
      <c r="BO35" s="427"/>
      <c r="BP35" s="427"/>
      <c r="BQ35" s="427"/>
      <c r="BR35" s="427"/>
      <c r="BS35" s="427"/>
      <c r="BT35" s="427"/>
      <c r="BU35" s="427"/>
      <c r="BV35" s="427"/>
      <c r="BW35" s="427" t="s">
        <v>1232</v>
      </c>
      <c r="BX35" s="427">
        <v>1</v>
      </c>
      <c r="BY35" s="427">
        <v>34</v>
      </c>
      <c r="BZ35" s="427">
        <v>31</v>
      </c>
      <c r="CA35" s="427">
        <v>30</v>
      </c>
      <c r="CB35" s="427">
        <f>(((BY35*CA35*BZ35)/1000)*0.53)</f>
        <v>16.758600000000001</v>
      </c>
      <c r="CC35" s="427"/>
      <c r="CD35" s="427"/>
      <c r="CE35" s="427"/>
      <c r="CF35" s="427"/>
      <c r="CG35" s="427"/>
      <c r="CH35" s="427"/>
      <c r="CI35" s="427"/>
      <c r="CJ35" s="427"/>
      <c r="CK35" s="427"/>
      <c r="CL35" s="427">
        <v>0</v>
      </c>
      <c r="CM35" s="427"/>
      <c r="CN35" s="427"/>
      <c r="CO35" s="427"/>
      <c r="CP35" s="427"/>
      <c r="CQ35" s="427"/>
      <c r="CR35" s="427"/>
      <c r="CS35" s="427"/>
      <c r="CT35" s="427"/>
      <c r="CU35" s="427"/>
      <c r="CV35" s="427" t="s">
        <v>1233</v>
      </c>
      <c r="CW35" s="427"/>
      <c r="CX35" s="427"/>
      <c r="CY35" s="427"/>
      <c r="CZ35" s="427"/>
      <c r="DA35" s="427">
        <v>5</v>
      </c>
      <c r="DB35" s="427"/>
      <c r="DC35" s="427"/>
      <c r="DD35" s="427"/>
      <c r="DE35" s="427"/>
      <c r="DF35" s="427"/>
      <c r="DG35" s="427"/>
      <c r="DH35" s="427"/>
      <c r="DI35" s="427"/>
      <c r="DJ35" s="427"/>
      <c r="DK35" s="427"/>
      <c r="DL35" s="427"/>
      <c r="DM35" s="427">
        <v>0</v>
      </c>
      <c r="DN35" s="427"/>
      <c r="DO35" s="427" t="s">
        <v>70</v>
      </c>
      <c r="DP35" s="427"/>
      <c r="DQ35" s="427"/>
      <c r="DR35" s="427"/>
      <c r="DS35" s="427"/>
      <c r="DT35" s="427"/>
      <c r="DU35" s="427"/>
      <c r="DV35" s="427"/>
      <c r="DW35" s="427"/>
      <c r="DX35" s="427"/>
      <c r="DY35" s="427"/>
      <c r="DZ35" s="427"/>
      <c r="EA35" s="427"/>
      <c r="EB35" s="427"/>
      <c r="EJ35" s="427" t="s">
        <v>70</v>
      </c>
      <c r="EK35" s="427"/>
      <c r="EL35" s="427"/>
      <c r="EM35" s="427"/>
      <c r="EN35" s="427"/>
      <c r="EO35" s="427"/>
      <c r="EP35" s="427"/>
      <c r="EQ35" s="427"/>
      <c r="ER35" s="427"/>
      <c r="ES35" s="427"/>
      <c r="ET35" s="427"/>
      <c r="EU35" s="427"/>
      <c r="EV35" s="427"/>
      <c r="EW35" s="427"/>
      <c r="EX35" s="427"/>
      <c r="EY35" s="427" t="s">
        <v>70</v>
      </c>
      <c r="EZ35" s="427"/>
      <c r="FA35" s="427"/>
      <c r="FB35" s="427"/>
      <c r="FC35" s="427"/>
      <c r="FD35" s="427"/>
      <c r="FE35" s="427"/>
      <c r="FF35" s="427" t="s">
        <v>70</v>
      </c>
      <c r="FG35" s="427"/>
      <c r="FH35" s="427"/>
      <c r="FI35" s="427"/>
      <c r="FJ35" s="427"/>
      <c r="FK35" s="427"/>
      <c r="FL35" s="427"/>
      <c r="FM35" s="427">
        <v>0</v>
      </c>
      <c r="FN35" s="427"/>
      <c r="FO35" s="427"/>
      <c r="FP35" s="427"/>
      <c r="FQ35" s="427"/>
      <c r="GC35" s="427" t="s">
        <v>1234</v>
      </c>
      <c r="GD35" s="456"/>
      <c r="NN35" s="421"/>
      <c r="NV35" s="421"/>
      <c r="OB35" s="421"/>
      <c r="OK35" s="456"/>
    </row>
    <row r="36" spans="1:401" ht="15" customHeight="1">
      <c r="A36" s="451" t="s">
        <v>118</v>
      </c>
      <c r="B36" s="427">
        <v>1</v>
      </c>
      <c r="C36" s="427" t="s">
        <v>1100</v>
      </c>
      <c r="D36" s="427" t="s">
        <v>1089</v>
      </c>
      <c r="E36" s="427" t="s">
        <v>1090</v>
      </c>
      <c r="F36" s="454">
        <v>43597</v>
      </c>
      <c r="G36" s="427" t="s">
        <v>1235</v>
      </c>
      <c r="H36" s="427" t="s">
        <v>1236</v>
      </c>
      <c r="I36" s="452">
        <v>7</v>
      </c>
      <c r="J36" s="427">
        <v>0</v>
      </c>
      <c r="K36" s="468"/>
      <c r="L36" s="468"/>
      <c r="M36" s="468"/>
      <c r="N36" s="427">
        <v>0</v>
      </c>
      <c r="O36" s="427"/>
      <c r="P36" s="427"/>
      <c r="Q36" s="427"/>
      <c r="R36" s="427" t="s">
        <v>1237</v>
      </c>
      <c r="S36" s="427">
        <v>0</v>
      </c>
      <c r="T36" s="453"/>
      <c r="U36" s="427"/>
      <c r="V36" s="608"/>
      <c r="W36" s="427"/>
      <c r="X36" s="427"/>
      <c r="Y36" s="427"/>
      <c r="Z36" s="427"/>
      <c r="AA36" s="427"/>
      <c r="AB36" s="427"/>
      <c r="AC36" s="626"/>
      <c r="AD36" s="427">
        <v>1</v>
      </c>
      <c r="AE36" s="427">
        <v>76.3</v>
      </c>
      <c r="AF36" s="427">
        <v>37.5</v>
      </c>
      <c r="AG36" s="427">
        <v>41.4</v>
      </c>
      <c r="AH36" s="427">
        <f t="shared" si="2"/>
        <v>62.781547499999995</v>
      </c>
      <c r="AI36" s="427"/>
      <c r="AJ36" s="427"/>
      <c r="AK36" s="427"/>
      <c r="AL36" s="427"/>
      <c r="AM36" s="427">
        <v>1</v>
      </c>
      <c r="AO36" s="427">
        <v>1</v>
      </c>
      <c r="AP36" s="427">
        <v>0</v>
      </c>
      <c r="AQ36" s="427"/>
      <c r="AR36" s="427"/>
      <c r="AS36" s="427">
        <v>0</v>
      </c>
      <c r="AT36" s="427">
        <v>0</v>
      </c>
      <c r="AW36" s="420"/>
      <c r="AX36" s="427"/>
      <c r="AY36" s="427">
        <v>1</v>
      </c>
      <c r="AZ36" s="427">
        <v>42</v>
      </c>
      <c r="BA36" s="427">
        <v>26</v>
      </c>
      <c r="BB36" s="427">
        <v>33</v>
      </c>
      <c r="BC36" s="427">
        <f>(((AZ36*BB36*BA36)/1000)*0.53)</f>
        <v>19.099080000000001</v>
      </c>
      <c r="BD36" s="427">
        <v>1</v>
      </c>
      <c r="BE36" s="427">
        <v>1</v>
      </c>
      <c r="BF36" s="427"/>
      <c r="BG36" s="427"/>
      <c r="BH36" s="427"/>
      <c r="BI36" s="427"/>
      <c r="BJ36" s="427"/>
      <c r="BK36" s="427"/>
      <c r="BL36" s="427"/>
      <c r="BM36" s="427">
        <v>0</v>
      </c>
      <c r="BN36" s="427"/>
      <c r="BO36" s="427"/>
      <c r="BP36" s="427"/>
      <c r="BQ36" s="427"/>
      <c r="BR36" s="427"/>
      <c r="BS36" s="427"/>
      <c r="BT36" s="427"/>
      <c r="BU36" s="427"/>
      <c r="BV36" s="427"/>
      <c r="BW36" s="427" t="s">
        <v>1238</v>
      </c>
      <c r="BX36" s="427">
        <v>1</v>
      </c>
      <c r="BY36" s="427">
        <v>33</v>
      </c>
      <c r="BZ36" s="427">
        <v>26</v>
      </c>
      <c r="CA36" s="427">
        <v>28</v>
      </c>
      <c r="CB36" s="427">
        <v>12.3</v>
      </c>
      <c r="CC36" s="427">
        <v>1</v>
      </c>
      <c r="CD36" s="427"/>
      <c r="CE36" s="427"/>
      <c r="CF36" s="427"/>
      <c r="CG36" s="427"/>
      <c r="CH36" s="427"/>
      <c r="CI36" s="427"/>
      <c r="CJ36" s="427"/>
      <c r="CK36" s="427"/>
      <c r="CL36" s="427">
        <v>0</v>
      </c>
      <c r="CM36" s="427"/>
      <c r="CN36" s="427"/>
      <c r="CO36" s="427"/>
      <c r="CP36" s="427"/>
      <c r="CQ36" s="427"/>
      <c r="CR36" s="427"/>
      <c r="CS36" s="427"/>
      <c r="CT36" s="427"/>
      <c r="CU36" s="427"/>
      <c r="CV36" s="427" t="s">
        <v>1239</v>
      </c>
      <c r="CW36" s="427"/>
      <c r="CX36" s="427"/>
      <c r="CY36" s="427"/>
      <c r="CZ36" s="427"/>
      <c r="DA36" s="427">
        <v>5</v>
      </c>
      <c r="DB36" s="427"/>
      <c r="DC36" s="427"/>
      <c r="DD36" s="427"/>
      <c r="DE36" s="427"/>
      <c r="DF36" s="427"/>
      <c r="DG36" s="427"/>
      <c r="DH36" s="427"/>
      <c r="DI36" s="427"/>
      <c r="DJ36" s="427"/>
      <c r="DK36" s="427"/>
      <c r="DL36" s="427"/>
      <c r="DM36" s="427">
        <v>0</v>
      </c>
      <c r="DN36" s="427"/>
      <c r="DO36" s="427"/>
      <c r="DP36" s="427"/>
      <c r="DQ36" s="427"/>
      <c r="DR36" s="427"/>
      <c r="DS36" s="427"/>
      <c r="DT36" s="427"/>
      <c r="DU36" s="427"/>
      <c r="DV36" s="427"/>
      <c r="DW36" s="427"/>
      <c r="DX36" s="427"/>
      <c r="DY36" s="427"/>
      <c r="DZ36" s="427"/>
      <c r="EA36" s="427"/>
      <c r="EB36" s="427"/>
      <c r="EJ36" s="427"/>
      <c r="EK36" s="427"/>
      <c r="EL36" s="427"/>
      <c r="EM36" s="427"/>
      <c r="EN36" s="427"/>
      <c r="EO36" s="427"/>
      <c r="EP36" s="427"/>
      <c r="EQ36" s="427"/>
      <c r="ER36" s="427"/>
      <c r="ES36" s="427"/>
      <c r="ET36" s="427"/>
      <c r="EU36" s="427"/>
      <c r="EV36" s="427"/>
      <c r="EW36" s="427"/>
      <c r="EX36" s="427"/>
      <c r="EY36" s="427"/>
      <c r="EZ36" s="427"/>
      <c r="FA36" s="427"/>
      <c r="FB36" s="427"/>
      <c r="FC36" s="427"/>
      <c r="FD36" s="427"/>
      <c r="FE36" s="427"/>
      <c r="FF36" s="427"/>
      <c r="FG36" s="427"/>
      <c r="FH36" s="427"/>
      <c r="FI36" s="427"/>
      <c r="FJ36" s="427"/>
      <c r="FK36" s="427"/>
      <c r="FL36" s="427"/>
      <c r="FM36" s="427">
        <v>0</v>
      </c>
      <c r="FN36" s="427"/>
      <c r="FO36" s="427"/>
      <c r="FP36" s="427"/>
      <c r="FQ36" s="427"/>
      <c r="GC36" s="427"/>
      <c r="GD36" s="456"/>
      <c r="NN36" s="421"/>
      <c r="NV36" s="421"/>
      <c r="OB36" s="421"/>
      <c r="OK36" s="456"/>
    </row>
    <row r="37" spans="1:401" ht="15" customHeight="1">
      <c r="A37" s="451" t="s">
        <v>120</v>
      </c>
      <c r="B37" s="452">
        <v>1</v>
      </c>
      <c r="C37" s="427" t="s">
        <v>1088</v>
      </c>
      <c r="D37" s="462" t="s">
        <v>1089</v>
      </c>
      <c r="E37" s="462" t="s">
        <v>1090</v>
      </c>
      <c r="F37" s="454">
        <v>43679</v>
      </c>
      <c r="G37" s="427" t="s">
        <v>1240</v>
      </c>
      <c r="H37" s="427" t="s">
        <v>1241</v>
      </c>
      <c r="I37" s="427">
        <v>1</v>
      </c>
      <c r="J37" s="474">
        <v>3</v>
      </c>
      <c r="K37" s="427" t="s">
        <v>1242</v>
      </c>
      <c r="L37" s="427" t="s">
        <v>1093</v>
      </c>
      <c r="M37" s="427" t="s">
        <v>1177</v>
      </c>
      <c r="N37" s="427">
        <v>0</v>
      </c>
      <c r="O37" s="427"/>
      <c r="P37" s="427"/>
      <c r="Q37" s="427" t="s">
        <v>1243</v>
      </c>
      <c r="R37" s="427" t="s">
        <v>1244</v>
      </c>
      <c r="S37" s="427">
        <v>0</v>
      </c>
      <c r="T37" s="453"/>
      <c r="U37" s="462"/>
      <c r="V37" s="608"/>
      <c r="W37" s="462"/>
      <c r="X37" s="462"/>
      <c r="Y37" s="462"/>
      <c r="Z37" s="462"/>
      <c r="AA37" s="427"/>
      <c r="AB37" s="427"/>
      <c r="AC37" s="626"/>
      <c r="AD37" s="427">
        <v>1</v>
      </c>
      <c r="AE37" s="427">
        <v>81</v>
      </c>
      <c r="AF37" s="427">
        <v>56</v>
      </c>
      <c r="AG37" s="427">
        <v>35</v>
      </c>
      <c r="AH37" s="427">
        <f t="shared" si="2"/>
        <v>84.142799999999994</v>
      </c>
      <c r="AI37" s="427"/>
      <c r="AJ37" s="427"/>
      <c r="AK37" s="427"/>
      <c r="AL37" s="427"/>
      <c r="AM37" s="427">
        <v>1</v>
      </c>
      <c r="AO37" s="427">
        <v>0</v>
      </c>
      <c r="AP37" s="427">
        <v>0</v>
      </c>
      <c r="AQ37" s="427"/>
      <c r="AR37" s="427"/>
      <c r="AS37" s="427">
        <v>0</v>
      </c>
      <c r="AT37" s="427">
        <v>0</v>
      </c>
      <c r="AW37" s="420"/>
      <c r="AX37" s="427"/>
      <c r="AY37" s="427">
        <v>1</v>
      </c>
      <c r="AZ37" s="427"/>
      <c r="BA37" s="427"/>
      <c r="BB37" s="427"/>
      <c r="BC37" s="427">
        <v>5.2</v>
      </c>
      <c r="BD37" s="427">
        <v>0</v>
      </c>
      <c r="BE37" s="427">
        <v>0</v>
      </c>
      <c r="BF37" s="427"/>
      <c r="BG37" s="427"/>
      <c r="BH37" s="427"/>
      <c r="BI37" s="427"/>
      <c r="BJ37" s="427"/>
      <c r="BK37" s="427"/>
      <c r="BL37" s="427"/>
      <c r="BM37" s="427">
        <v>0</v>
      </c>
      <c r="BN37" s="427"/>
      <c r="BO37" s="427"/>
      <c r="BP37" s="427"/>
      <c r="BQ37" s="427"/>
      <c r="BR37" s="427"/>
      <c r="BS37" s="427"/>
      <c r="BT37" s="427"/>
      <c r="BU37" s="427"/>
      <c r="BV37" s="427"/>
      <c r="BW37" s="427" t="s">
        <v>70</v>
      </c>
      <c r="BX37" s="427">
        <v>1</v>
      </c>
      <c r="BY37" s="427"/>
      <c r="BZ37" s="427"/>
      <c r="CA37" s="427"/>
      <c r="CB37" s="427">
        <v>2.7</v>
      </c>
      <c r="CC37" s="427"/>
      <c r="CD37" s="427"/>
      <c r="CE37" s="427"/>
      <c r="CF37" s="427"/>
      <c r="CG37" s="427"/>
      <c r="CH37" s="427"/>
      <c r="CI37" s="427"/>
      <c r="CJ37" s="427"/>
      <c r="CK37" s="427"/>
      <c r="CL37" s="427">
        <v>0</v>
      </c>
      <c r="CM37" s="427"/>
      <c r="CN37" s="427"/>
      <c r="CO37" s="427"/>
      <c r="CP37" s="427"/>
      <c r="CQ37" s="427"/>
      <c r="CR37" s="427"/>
      <c r="CS37" s="427"/>
      <c r="CT37" s="427"/>
      <c r="CU37" s="427"/>
      <c r="CV37" s="427" t="s">
        <v>1245</v>
      </c>
      <c r="CW37" s="427"/>
      <c r="CX37" s="427"/>
      <c r="CY37" s="427"/>
      <c r="CZ37" s="427"/>
      <c r="DA37" s="427">
        <v>2.7</v>
      </c>
      <c r="DB37" s="427"/>
      <c r="DC37" s="427"/>
      <c r="DD37" s="427"/>
      <c r="DE37" s="427"/>
      <c r="DF37" s="427"/>
      <c r="DG37" s="427"/>
      <c r="DH37" s="427"/>
      <c r="DI37" s="427"/>
      <c r="DJ37" s="427"/>
      <c r="DK37" s="427"/>
      <c r="DL37" s="427"/>
      <c r="DM37" s="427">
        <v>0</v>
      </c>
      <c r="DN37" s="427"/>
      <c r="DO37" s="427" t="s">
        <v>70</v>
      </c>
      <c r="DP37" s="427"/>
      <c r="DQ37" s="427"/>
      <c r="DR37" s="427"/>
      <c r="DS37" s="427"/>
      <c r="DT37" s="427"/>
      <c r="DU37" s="427"/>
      <c r="DV37" s="427"/>
      <c r="DW37" s="427"/>
      <c r="DX37" s="427"/>
      <c r="DY37" s="427"/>
      <c r="DZ37" s="427"/>
      <c r="EA37" s="427"/>
      <c r="EB37" s="427"/>
      <c r="EJ37" s="427" t="s">
        <v>70</v>
      </c>
      <c r="EK37" s="427"/>
      <c r="EL37" s="427"/>
      <c r="EM37" s="427"/>
      <c r="EN37" s="427"/>
      <c r="EO37" s="427"/>
      <c r="EP37" s="427"/>
      <c r="EQ37" s="427"/>
      <c r="ER37" s="427"/>
      <c r="ES37" s="427"/>
      <c r="ET37" s="427"/>
      <c r="EU37" s="427"/>
      <c r="EV37" s="427"/>
      <c r="EW37" s="427"/>
      <c r="EX37" s="427"/>
      <c r="EY37" s="427" t="s">
        <v>70</v>
      </c>
      <c r="EZ37" s="427"/>
      <c r="FA37" s="427"/>
      <c r="FB37" s="427"/>
      <c r="FC37" s="427"/>
      <c r="FD37" s="427"/>
      <c r="FE37" s="427"/>
      <c r="FF37" s="427" t="s">
        <v>70</v>
      </c>
      <c r="FG37" s="427"/>
      <c r="FH37" s="427"/>
      <c r="FI37" s="427"/>
      <c r="FJ37" s="427"/>
      <c r="FK37" s="427"/>
      <c r="FL37" s="427"/>
      <c r="FM37" s="427">
        <v>0</v>
      </c>
      <c r="FN37" s="427"/>
      <c r="FO37" s="427"/>
      <c r="FP37" s="427"/>
      <c r="FQ37" s="427"/>
      <c r="GC37" s="427"/>
      <c r="GD37" s="456"/>
      <c r="NN37" s="421"/>
      <c r="NV37" s="421"/>
      <c r="OB37" s="421"/>
      <c r="OK37" s="456"/>
    </row>
    <row r="38" spans="1:401" ht="15" customHeight="1">
      <c r="A38" s="458" t="s">
        <v>121</v>
      </c>
      <c r="B38" s="452">
        <v>1</v>
      </c>
      <c r="C38" s="452" t="s">
        <v>1100</v>
      </c>
      <c r="D38" s="452" t="s">
        <v>1089</v>
      </c>
      <c r="E38" s="452" t="s">
        <v>1090</v>
      </c>
      <c r="F38" s="460">
        <v>45143</v>
      </c>
      <c r="G38" s="452" t="s">
        <v>1246</v>
      </c>
      <c r="H38" s="452" t="s">
        <v>1247</v>
      </c>
      <c r="I38" s="475">
        <v>3</v>
      </c>
      <c r="J38" s="452">
        <v>2</v>
      </c>
      <c r="K38" s="456"/>
      <c r="L38" s="456"/>
      <c r="M38" s="456"/>
      <c r="N38" s="452">
        <v>0</v>
      </c>
      <c r="O38" s="452"/>
      <c r="P38" s="452"/>
      <c r="Q38" s="452" t="s">
        <v>1248</v>
      </c>
      <c r="R38" s="452" t="s">
        <v>1249</v>
      </c>
      <c r="S38" s="452">
        <v>0</v>
      </c>
      <c r="T38" s="459"/>
      <c r="U38" s="452"/>
      <c r="V38" s="608"/>
      <c r="W38" s="452"/>
      <c r="X38" s="452"/>
      <c r="Y38" s="452"/>
      <c r="Z38" s="452"/>
      <c r="AB38" s="452"/>
      <c r="AD38" s="452">
        <v>1</v>
      </c>
      <c r="AE38" s="452">
        <v>0</v>
      </c>
      <c r="AF38" s="452">
        <v>0</v>
      </c>
      <c r="AG38" s="452">
        <v>0</v>
      </c>
      <c r="AH38" s="452">
        <f t="shared" si="2"/>
        <v>0</v>
      </c>
      <c r="AI38" s="452"/>
      <c r="AJ38" s="452"/>
      <c r="AK38" s="452"/>
      <c r="AL38" s="452"/>
      <c r="AM38" s="427">
        <v>1</v>
      </c>
      <c r="AO38" s="452">
        <v>0</v>
      </c>
      <c r="AP38" s="452">
        <v>0</v>
      </c>
      <c r="AQ38" s="452"/>
      <c r="AR38" s="452"/>
      <c r="AS38" s="452">
        <v>0</v>
      </c>
      <c r="AT38" s="452">
        <v>0</v>
      </c>
      <c r="AW38" s="420"/>
      <c r="AX38" s="452"/>
      <c r="AY38" s="452">
        <v>1</v>
      </c>
      <c r="AZ38" s="452">
        <v>24</v>
      </c>
      <c r="BA38" s="452">
        <v>22</v>
      </c>
      <c r="BB38" s="452">
        <v>19</v>
      </c>
      <c r="BC38" s="452">
        <f>(((AZ38*BB38*BA38)/1000)*0.53)</f>
        <v>5.3169599999999999</v>
      </c>
      <c r="BD38" s="452">
        <v>1</v>
      </c>
      <c r="BE38" s="452">
        <v>1</v>
      </c>
      <c r="BF38" s="452"/>
      <c r="BG38" s="452"/>
      <c r="BH38" s="452"/>
      <c r="BI38" s="452"/>
      <c r="BJ38" s="452"/>
      <c r="BK38" s="452"/>
      <c r="BL38" s="452"/>
      <c r="BM38" s="452">
        <v>0</v>
      </c>
      <c r="BN38" s="452"/>
      <c r="BO38" s="452"/>
      <c r="BP38" s="452"/>
      <c r="BQ38" s="452"/>
      <c r="BR38" s="452"/>
      <c r="BS38" s="452"/>
      <c r="BT38" s="452"/>
      <c r="BU38" s="452"/>
      <c r="BV38" s="452"/>
      <c r="BW38" s="452" t="s">
        <v>1250</v>
      </c>
      <c r="BX38" s="452">
        <v>1</v>
      </c>
      <c r="BY38" s="452">
        <v>37</v>
      </c>
      <c r="BZ38" s="452">
        <v>29</v>
      </c>
      <c r="CA38" s="452">
        <v>29</v>
      </c>
      <c r="CB38" s="452">
        <v>16.100000000000001</v>
      </c>
      <c r="CC38" s="452"/>
      <c r="CD38" s="452"/>
      <c r="CE38" s="452"/>
      <c r="CF38" s="452"/>
      <c r="CG38" s="452"/>
      <c r="CH38" s="452"/>
      <c r="CI38" s="452"/>
      <c r="CJ38" s="452"/>
      <c r="CK38" s="452"/>
      <c r="CL38" s="452">
        <v>1</v>
      </c>
      <c r="CM38" s="452" t="s">
        <v>1251</v>
      </c>
      <c r="CN38" s="452"/>
      <c r="CO38" s="452"/>
      <c r="CP38" s="452"/>
      <c r="CQ38" s="452"/>
      <c r="CR38" s="452"/>
      <c r="CS38" s="452"/>
      <c r="CT38" s="452"/>
      <c r="CU38" s="452"/>
      <c r="CV38" s="452" t="s">
        <v>1252</v>
      </c>
      <c r="CW38" s="452"/>
      <c r="CX38" s="452"/>
      <c r="CY38" s="452"/>
      <c r="CZ38" s="452"/>
      <c r="DA38" s="452">
        <v>0</v>
      </c>
      <c r="DB38" s="452"/>
      <c r="DC38" s="452"/>
      <c r="DD38" s="452"/>
      <c r="DE38" s="452"/>
      <c r="DF38" s="452"/>
      <c r="DG38" s="452"/>
      <c r="DH38" s="452"/>
      <c r="DI38" s="452"/>
      <c r="DJ38" s="452"/>
      <c r="DL38" s="452"/>
      <c r="DM38" s="452">
        <v>0</v>
      </c>
      <c r="DN38" s="452"/>
      <c r="DO38" s="452"/>
      <c r="DP38" s="452"/>
      <c r="DQ38" s="452"/>
      <c r="DR38" s="452"/>
      <c r="DS38" s="452"/>
      <c r="DT38" s="452"/>
      <c r="DU38" s="452"/>
      <c r="DV38" s="452"/>
      <c r="DW38" s="452"/>
      <c r="DX38" s="452"/>
      <c r="DY38" s="452"/>
      <c r="DZ38" s="452"/>
      <c r="EA38" s="452"/>
      <c r="EB38" s="452"/>
      <c r="EJ38" s="452"/>
      <c r="EK38" s="452"/>
      <c r="EL38" s="452"/>
      <c r="EM38" s="452"/>
      <c r="EN38" s="452"/>
      <c r="EO38" s="452"/>
      <c r="EP38" s="452"/>
      <c r="EQ38" s="452"/>
      <c r="ER38" s="452"/>
      <c r="ES38" s="452"/>
      <c r="ET38" s="452"/>
      <c r="EU38" s="452"/>
      <c r="EV38" s="452"/>
      <c r="EW38" s="452"/>
      <c r="EX38" s="452"/>
      <c r="EY38" s="452"/>
      <c r="EZ38" s="452"/>
      <c r="FA38" s="452"/>
      <c r="FB38" s="452"/>
      <c r="FC38" s="452"/>
      <c r="FD38" s="452"/>
      <c r="FE38" s="452"/>
      <c r="FF38" s="452"/>
      <c r="FG38" s="452"/>
      <c r="FH38" s="452"/>
      <c r="FI38" s="452"/>
      <c r="FJ38" s="452"/>
      <c r="FK38" s="452"/>
      <c r="FL38" s="452"/>
      <c r="FM38" s="452">
        <v>0</v>
      </c>
      <c r="FN38" s="452"/>
      <c r="FO38" s="452"/>
      <c r="FP38" s="452"/>
      <c r="FQ38" s="452"/>
      <c r="GC38" s="452" t="s">
        <v>1253</v>
      </c>
      <c r="GD38" s="456"/>
      <c r="NN38" s="421"/>
      <c r="NV38" s="421"/>
      <c r="OB38" s="421"/>
      <c r="OK38" s="456"/>
    </row>
    <row r="39" spans="1:401" ht="15" customHeight="1">
      <c r="A39" s="451" t="s">
        <v>124</v>
      </c>
      <c r="B39" s="452">
        <v>1</v>
      </c>
      <c r="C39" s="427" t="s">
        <v>1088</v>
      </c>
      <c r="D39" s="462" t="s">
        <v>1089</v>
      </c>
      <c r="E39" s="462" t="s">
        <v>1090</v>
      </c>
      <c r="F39" s="454">
        <v>42830</v>
      </c>
      <c r="G39" s="427" t="s">
        <v>1254</v>
      </c>
      <c r="H39" s="427" t="s">
        <v>1255</v>
      </c>
      <c r="I39" s="427">
        <v>1</v>
      </c>
      <c r="J39" s="474">
        <v>3</v>
      </c>
      <c r="K39" s="427" t="s">
        <v>1256</v>
      </c>
      <c r="L39" s="427"/>
      <c r="M39" s="427" t="s">
        <v>1202</v>
      </c>
      <c r="N39" s="427">
        <v>0</v>
      </c>
      <c r="O39" s="427"/>
      <c r="P39" s="427"/>
      <c r="Q39" s="427" t="s">
        <v>1257</v>
      </c>
      <c r="R39" s="427" t="s">
        <v>1258</v>
      </c>
      <c r="S39" s="427">
        <v>0</v>
      </c>
      <c r="T39" s="453"/>
      <c r="U39" s="462"/>
      <c r="V39" s="608"/>
      <c r="W39" s="462"/>
      <c r="X39" s="462"/>
      <c r="Y39" s="462"/>
      <c r="Z39" s="462"/>
      <c r="AA39" s="427"/>
      <c r="AB39" s="427"/>
      <c r="AC39" s="626"/>
      <c r="AD39" s="427">
        <v>1</v>
      </c>
      <c r="AE39" s="427">
        <v>89</v>
      </c>
      <c r="AF39" s="427">
        <v>66</v>
      </c>
      <c r="AG39" s="427">
        <v>53</v>
      </c>
      <c r="AH39" s="427">
        <f t="shared" si="2"/>
        <v>165.00066000000001</v>
      </c>
      <c r="AI39" s="427"/>
      <c r="AJ39" s="427"/>
      <c r="AK39" s="427"/>
      <c r="AL39" s="427"/>
      <c r="AM39" s="427">
        <v>1</v>
      </c>
      <c r="AO39" s="427">
        <v>0</v>
      </c>
      <c r="AP39" s="427">
        <v>0</v>
      </c>
      <c r="AQ39" s="427"/>
      <c r="AR39" s="427"/>
      <c r="AS39" s="427">
        <v>0</v>
      </c>
      <c r="AT39" s="427">
        <v>0</v>
      </c>
      <c r="AW39" s="420"/>
      <c r="AX39" s="427"/>
      <c r="AY39" s="427">
        <v>1</v>
      </c>
      <c r="AZ39" s="427"/>
      <c r="BA39" s="427"/>
      <c r="BB39" s="427"/>
      <c r="BC39" s="427">
        <v>6</v>
      </c>
      <c r="BD39" s="427">
        <v>0</v>
      </c>
      <c r="BE39" s="427">
        <v>0</v>
      </c>
      <c r="BF39" s="427"/>
      <c r="BG39" s="427"/>
      <c r="BH39" s="427"/>
      <c r="BI39" s="427"/>
      <c r="BJ39" s="427"/>
      <c r="BK39" s="427"/>
      <c r="BL39" s="427"/>
      <c r="BM39" s="427">
        <v>0</v>
      </c>
      <c r="BN39" s="427"/>
      <c r="BO39" s="427"/>
      <c r="BP39" s="427"/>
      <c r="BQ39" s="427"/>
      <c r="BR39" s="427"/>
      <c r="BS39" s="427"/>
      <c r="BT39" s="427"/>
      <c r="BU39" s="427"/>
      <c r="BV39" s="427"/>
      <c r="BW39" s="427" t="s">
        <v>70</v>
      </c>
      <c r="BX39" s="427">
        <v>1</v>
      </c>
      <c r="BY39" s="427"/>
      <c r="BZ39" s="427"/>
      <c r="CA39" s="427"/>
      <c r="CB39" s="427">
        <v>3</v>
      </c>
      <c r="CC39" s="427"/>
      <c r="CD39" s="427"/>
      <c r="CE39" s="427"/>
      <c r="CF39" s="427"/>
      <c r="CG39" s="427"/>
      <c r="CH39" s="427"/>
      <c r="CI39" s="427"/>
      <c r="CJ39" s="427"/>
      <c r="CK39" s="427"/>
      <c r="CL39" s="427">
        <v>0</v>
      </c>
      <c r="CM39" s="427"/>
      <c r="CN39" s="427"/>
      <c r="CO39" s="427"/>
      <c r="CP39" s="427"/>
      <c r="CQ39" s="427"/>
      <c r="CR39" s="427"/>
      <c r="CS39" s="427"/>
      <c r="CT39" s="427"/>
      <c r="CU39" s="427"/>
      <c r="CV39" s="427"/>
      <c r="CW39" s="427"/>
      <c r="CX39" s="427"/>
      <c r="CY39" s="427"/>
      <c r="CZ39" s="427"/>
      <c r="DA39" s="427">
        <v>7.3</v>
      </c>
      <c r="DB39" s="427"/>
      <c r="DC39" s="427"/>
      <c r="DD39" s="427"/>
      <c r="DE39" s="427"/>
      <c r="DF39" s="427"/>
      <c r="DG39" s="427"/>
      <c r="DH39" s="427"/>
      <c r="DI39" s="427"/>
      <c r="DJ39" s="427"/>
      <c r="DK39" s="427"/>
      <c r="DL39" s="427"/>
      <c r="DM39" s="427">
        <v>0</v>
      </c>
      <c r="DN39" s="427"/>
      <c r="DO39" s="427" t="s">
        <v>70</v>
      </c>
      <c r="DP39" s="427"/>
      <c r="DQ39" s="427"/>
      <c r="DR39" s="427"/>
      <c r="DS39" s="427"/>
      <c r="DT39" s="427"/>
      <c r="DU39" s="427"/>
      <c r="DV39" s="427"/>
      <c r="DW39" s="427"/>
      <c r="DX39" s="427"/>
      <c r="DY39" s="427"/>
      <c r="DZ39" s="427"/>
      <c r="EA39" s="427"/>
      <c r="EB39" s="427"/>
      <c r="EJ39" s="427" t="s">
        <v>70</v>
      </c>
      <c r="EK39" s="427"/>
      <c r="EL39" s="427"/>
      <c r="EM39" s="427"/>
      <c r="EN39" s="427"/>
      <c r="EO39" s="427"/>
      <c r="EP39" s="427"/>
      <c r="EQ39" s="427"/>
      <c r="ER39" s="427"/>
      <c r="ES39" s="427"/>
      <c r="ET39" s="427"/>
      <c r="EU39" s="427"/>
      <c r="EV39" s="427"/>
      <c r="EW39" s="427"/>
      <c r="EX39" s="427"/>
      <c r="EY39" s="427" t="s">
        <v>70</v>
      </c>
      <c r="EZ39" s="427"/>
      <c r="FA39" s="427"/>
      <c r="FB39" s="427"/>
      <c r="FC39" s="427"/>
      <c r="FD39" s="427"/>
      <c r="FE39" s="427"/>
      <c r="FF39" s="427" t="s">
        <v>70</v>
      </c>
      <c r="FG39" s="427"/>
      <c r="FH39" s="427"/>
      <c r="FI39" s="427"/>
      <c r="FJ39" s="427"/>
      <c r="FK39" s="427"/>
      <c r="FL39" s="427"/>
      <c r="FM39" s="427">
        <v>0</v>
      </c>
      <c r="FN39" s="427"/>
      <c r="FO39" s="427"/>
      <c r="FP39" s="427"/>
      <c r="FQ39" s="427"/>
      <c r="GC39" s="470" t="s">
        <v>1259</v>
      </c>
      <c r="GD39" s="456"/>
      <c r="NN39" s="421"/>
      <c r="NV39" s="421"/>
      <c r="OB39" s="421"/>
      <c r="OK39" s="456"/>
    </row>
    <row r="40" spans="1:401" ht="15" customHeight="1">
      <c r="A40" s="451" t="s">
        <v>125</v>
      </c>
      <c r="B40" s="452">
        <v>1</v>
      </c>
      <c r="C40" s="427" t="s">
        <v>1088</v>
      </c>
      <c r="D40" s="462" t="s">
        <v>1089</v>
      </c>
      <c r="E40" s="462" t="s">
        <v>1090</v>
      </c>
      <c r="F40" s="454">
        <v>43473</v>
      </c>
      <c r="G40" s="427" t="s">
        <v>1260</v>
      </c>
      <c r="H40" s="427" t="s">
        <v>1261</v>
      </c>
      <c r="I40" s="427">
        <v>1</v>
      </c>
      <c r="J40" s="474">
        <v>3</v>
      </c>
      <c r="K40" s="427" t="s">
        <v>1228</v>
      </c>
      <c r="L40" s="427" t="s">
        <v>1132</v>
      </c>
      <c r="M40" s="427" t="s">
        <v>1133</v>
      </c>
      <c r="N40" s="427">
        <v>0</v>
      </c>
      <c r="O40" s="427"/>
      <c r="P40" s="427"/>
      <c r="Q40" s="427" t="s">
        <v>1262</v>
      </c>
      <c r="R40" s="427" t="s">
        <v>1263</v>
      </c>
      <c r="S40" s="427">
        <v>0</v>
      </c>
      <c r="T40" s="453"/>
      <c r="U40" s="462"/>
      <c r="V40" s="608"/>
      <c r="W40" s="462"/>
      <c r="X40" s="462"/>
      <c r="Y40" s="462"/>
      <c r="Z40" s="462"/>
      <c r="AA40" s="427"/>
      <c r="AB40" s="427"/>
      <c r="AC40" s="626"/>
      <c r="AD40" s="427">
        <v>1</v>
      </c>
      <c r="AE40" s="427">
        <v>90</v>
      </c>
      <c r="AF40" s="427">
        <v>57</v>
      </c>
      <c r="AG40" s="427">
        <v>54</v>
      </c>
      <c r="AH40" s="427">
        <f t="shared" si="2"/>
        <v>146.82059999999998</v>
      </c>
      <c r="AI40" s="427"/>
      <c r="AJ40" s="427"/>
      <c r="AK40" s="427"/>
      <c r="AL40" s="427"/>
      <c r="AM40" s="427">
        <v>1</v>
      </c>
      <c r="AO40" s="427">
        <v>1</v>
      </c>
      <c r="AP40" s="427">
        <v>0</v>
      </c>
      <c r="AQ40" s="427"/>
      <c r="AR40" s="427"/>
      <c r="AS40" s="427">
        <v>0</v>
      </c>
      <c r="AT40" s="427">
        <v>0</v>
      </c>
      <c r="AW40" s="420"/>
      <c r="AX40" s="427"/>
      <c r="AY40" s="427">
        <v>1</v>
      </c>
      <c r="AZ40" s="427">
        <v>35</v>
      </c>
      <c r="BA40" s="427">
        <v>32</v>
      </c>
      <c r="BB40" s="427">
        <v>34</v>
      </c>
      <c r="BC40" s="427">
        <f>(((AZ40*BB40*BA40)/1000)*0.53)</f>
        <v>20.182400000000001</v>
      </c>
      <c r="BD40" s="427">
        <v>1</v>
      </c>
      <c r="BE40" s="427">
        <v>1</v>
      </c>
      <c r="BF40" s="427"/>
      <c r="BG40" s="427"/>
      <c r="BH40" s="427"/>
      <c r="BI40" s="427"/>
      <c r="BJ40" s="427"/>
      <c r="BK40" s="427"/>
      <c r="BL40" s="427"/>
      <c r="BM40" s="427">
        <v>0</v>
      </c>
      <c r="BN40" s="427"/>
      <c r="BO40" s="427"/>
      <c r="BP40" s="427"/>
      <c r="BQ40" s="427"/>
      <c r="BR40" s="427"/>
      <c r="BS40" s="427"/>
      <c r="BT40" s="427"/>
      <c r="BU40" s="427"/>
      <c r="BV40" s="427"/>
      <c r="BW40" s="427" t="s">
        <v>1264</v>
      </c>
      <c r="BX40" s="427">
        <v>1</v>
      </c>
      <c r="BY40" s="427">
        <v>55</v>
      </c>
      <c r="BZ40" s="427">
        <v>51</v>
      </c>
      <c r="CA40" s="427">
        <v>47</v>
      </c>
      <c r="CB40" s="427">
        <f>(((BY40*CA40*BZ40)/1000)*0.53)</f>
        <v>69.872550000000004</v>
      </c>
      <c r="CC40" s="427"/>
      <c r="CD40" s="427"/>
      <c r="CE40" s="427"/>
      <c r="CF40" s="427"/>
      <c r="CG40" s="427"/>
      <c r="CH40" s="427"/>
      <c r="CI40" s="427"/>
      <c r="CJ40" s="427"/>
      <c r="CK40" s="427"/>
      <c r="CL40" s="452">
        <v>1</v>
      </c>
      <c r="CM40" s="427" t="s">
        <v>1265</v>
      </c>
      <c r="CN40" s="427"/>
      <c r="CO40" s="427"/>
      <c r="CP40" s="427"/>
      <c r="CQ40" s="427"/>
      <c r="CR40" s="427"/>
      <c r="CS40" s="427"/>
      <c r="CT40" s="427"/>
      <c r="CU40" s="427"/>
      <c r="CV40" s="427" t="s">
        <v>1266</v>
      </c>
      <c r="CW40" s="427"/>
      <c r="CX40" s="427"/>
      <c r="CY40" s="427"/>
      <c r="CZ40" s="427"/>
      <c r="DA40" s="427">
        <v>4</v>
      </c>
      <c r="DB40" s="427"/>
      <c r="DC40" s="427"/>
      <c r="DD40" s="427"/>
      <c r="DE40" s="427"/>
      <c r="DF40" s="427"/>
      <c r="DG40" s="427"/>
      <c r="DH40" s="427"/>
      <c r="DI40" s="427"/>
      <c r="DJ40" s="427"/>
      <c r="DK40" s="427"/>
      <c r="DL40" s="427"/>
      <c r="DM40" s="427">
        <v>0</v>
      </c>
      <c r="DN40" s="427"/>
      <c r="DO40" s="427" t="s">
        <v>70</v>
      </c>
      <c r="DP40" s="427"/>
      <c r="DQ40" s="427"/>
      <c r="DR40" s="427"/>
      <c r="DS40" s="427"/>
      <c r="DT40" s="427"/>
      <c r="DU40" s="427"/>
      <c r="DV40" s="427"/>
      <c r="DW40" s="427"/>
      <c r="DX40" s="427"/>
      <c r="DY40" s="427"/>
      <c r="DZ40" s="427"/>
      <c r="EA40" s="427"/>
      <c r="EB40" s="427"/>
      <c r="EJ40" s="427" t="s">
        <v>70</v>
      </c>
      <c r="EK40" s="427"/>
      <c r="EL40" s="427"/>
      <c r="EM40" s="427"/>
      <c r="EN40" s="427"/>
      <c r="EO40" s="427"/>
      <c r="EP40" s="427"/>
      <c r="EQ40" s="427"/>
      <c r="ER40" s="427"/>
      <c r="ES40" s="427"/>
      <c r="ET40" s="427"/>
      <c r="EU40" s="427"/>
      <c r="EV40" s="427"/>
      <c r="EW40" s="427"/>
      <c r="EX40" s="427"/>
      <c r="EY40" s="427" t="s">
        <v>70</v>
      </c>
      <c r="EZ40" s="427"/>
      <c r="FA40" s="427"/>
      <c r="FB40" s="427"/>
      <c r="FC40" s="427"/>
      <c r="FD40" s="427"/>
      <c r="FE40" s="427"/>
      <c r="FF40" s="427" t="s">
        <v>70</v>
      </c>
      <c r="FG40" s="427"/>
      <c r="FH40" s="427"/>
      <c r="FI40" s="427"/>
      <c r="FJ40" s="427"/>
      <c r="FK40" s="427"/>
      <c r="FL40" s="427"/>
      <c r="FM40" s="427">
        <v>0</v>
      </c>
      <c r="FN40" s="427"/>
      <c r="FO40" s="427"/>
      <c r="FP40" s="427"/>
      <c r="FQ40" s="427"/>
      <c r="GC40" s="427" t="s">
        <v>1267</v>
      </c>
      <c r="GD40" s="456"/>
      <c r="NN40" s="421"/>
      <c r="NV40" s="421"/>
      <c r="OB40" s="421"/>
      <c r="OK40" s="456"/>
    </row>
    <row r="41" spans="1:401" ht="15" customHeight="1">
      <c r="A41" s="451" t="s">
        <v>127</v>
      </c>
      <c r="B41" s="452">
        <v>1</v>
      </c>
      <c r="C41" s="427" t="s">
        <v>1088</v>
      </c>
      <c r="D41" s="462" t="s">
        <v>1089</v>
      </c>
      <c r="E41" s="462" t="s">
        <v>1090</v>
      </c>
      <c r="F41" s="454">
        <v>43218</v>
      </c>
      <c r="G41" s="427" t="s">
        <v>1268</v>
      </c>
      <c r="H41" s="427" t="s">
        <v>1269</v>
      </c>
      <c r="I41" s="427">
        <v>1</v>
      </c>
      <c r="J41" s="474">
        <v>3</v>
      </c>
      <c r="K41" s="427" t="s">
        <v>1092</v>
      </c>
      <c r="L41" s="427" t="s">
        <v>1196</v>
      </c>
      <c r="M41" s="452" t="s">
        <v>1094</v>
      </c>
      <c r="N41" s="427">
        <v>1</v>
      </c>
      <c r="O41" s="427"/>
      <c r="P41" s="427"/>
      <c r="Q41" s="427" t="s">
        <v>1270</v>
      </c>
      <c r="R41" s="427" t="s">
        <v>1271</v>
      </c>
      <c r="S41" s="427">
        <v>1</v>
      </c>
      <c r="T41" s="453"/>
      <c r="U41" s="462"/>
      <c r="V41" s="608"/>
      <c r="W41" s="462"/>
      <c r="X41" s="462"/>
      <c r="Y41" s="462"/>
      <c r="Z41" s="462"/>
      <c r="AA41" s="427"/>
      <c r="AB41" s="427"/>
      <c r="AC41" s="626"/>
      <c r="AD41" s="427">
        <v>1</v>
      </c>
      <c r="AE41" s="427"/>
      <c r="AF41" s="427"/>
      <c r="AG41" s="427"/>
      <c r="AH41" s="427">
        <f t="shared" si="2"/>
        <v>0</v>
      </c>
      <c r="AI41" s="427"/>
      <c r="AJ41" s="427"/>
      <c r="AK41" s="427"/>
      <c r="AL41" s="427"/>
      <c r="AM41" s="427"/>
      <c r="AO41" s="427">
        <v>0</v>
      </c>
      <c r="AP41" s="427">
        <v>0</v>
      </c>
      <c r="AQ41" s="427"/>
      <c r="AR41" s="427"/>
      <c r="AS41" s="427">
        <v>0</v>
      </c>
      <c r="AT41" s="427">
        <v>0</v>
      </c>
      <c r="AW41" s="420"/>
      <c r="AX41" s="427"/>
      <c r="AY41" s="427">
        <v>1</v>
      </c>
      <c r="AZ41" s="427"/>
      <c r="BA41" s="427"/>
      <c r="BB41" s="427"/>
      <c r="BC41" s="427">
        <v>6.2</v>
      </c>
      <c r="BD41" s="427">
        <v>0</v>
      </c>
      <c r="BE41" s="427">
        <v>0</v>
      </c>
      <c r="BF41" s="427"/>
      <c r="BG41" s="427"/>
      <c r="BH41" s="427"/>
      <c r="BI41" s="427"/>
      <c r="BJ41" s="427"/>
      <c r="BK41" s="427"/>
      <c r="BL41" s="427"/>
      <c r="BM41" s="427">
        <v>0</v>
      </c>
      <c r="BN41" s="427"/>
      <c r="BO41" s="427"/>
      <c r="BP41" s="427"/>
      <c r="BQ41" s="427"/>
      <c r="BR41" s="427"/>
      <c r="BS41" s="427"/>
      <c r="BT41" s="427"/>
      <c r="BU41" s="427"/>
      <c r="BV41" s="427"/>
      <c r="BW41" s="427" t="s">
        <v>70</v>
      </c>
      <c r="BX41" s="427">
        <v>1</v>
      </c>
      <c r="BY41" s="427"/>
      <c r="BZ41" s="427"/>
      <c r="CA41" s="427"/>
      <c r="CB41" s="427">
        <v>5.3</v>
      </c>
      <c r="CC41" s="427"/>
      <c r="CD41" s="427"/>
      <c r="CE41" s="427"/>
      <c r="CF41" s="427"/>
      <c r="CG41" s="427"/>
      <c r="CH41" s="427"/>
      <c r="CI41" s="427"/>
      <c r="CJ41" s="427"/>
      <c r="CK41" s="427"/>
      <c r="CL41" s="427">
        <v>0</v>
      </c>
      <c r="CM41" s="427"/>
      <c r="CN41" s="427"/>
      <c r="CO41" s="427"/>
      <c r="CP41" s="427"/>
      <c r="CQ41" s="427"/>
      <c r="CR41" s="427"/>
      <c r="CS41" s="427"/>
      <c r="CT41" s="427"/>
      <c r="CU41" s="427"/>
      <c r="CV41" s="427" t="s">
        <v>1272</v>
      </c>
      <c r="CW41" s="427"/>
      <c r="CX41" s="427"/>
      <c r="CY41" s="427"/>
      <c r="CZ41" s="427"/>
      <c r="DA41" s="427">
        <v>4</v>
      </c>
      <c r="DB41" s="427"/>
      <c r="DC41" s="427"/>
      <c r="DD41" s="427"/>
      <c r="DE41" s="427"/>
      <c r="DF41" s="427"/>
      <c r="DG41" s="427"/>
      <c r="DH41" s="427"/>
      <c r="DI41" s="427"/>
      <c r="DJ41" s="427"/>
      <c r="DK41" s="427"/>
      <c r="DL41" s="427"/>
      <c r="DM41" s="427">
        <v>0</v>
      </c>
      <c r="DN41" s="427"/>
      <c r="DO41" s="427" t="s">
        <v>70</v>
      </c>
      <c r="DP41" s="427"/>
      <c r="DQ41" s="427"/>
      <c r="DR41" s="427"/>
      <c r="DS41" s="427"/>
      <c r="DT41" s="427"/>
      <c r="DU41" s="427"/>
      <c r="DV41" s="427"/>
      <c r="DW41" s="427"/>
      <c r="DX41" s="427"/>
      <c r="DY41" s="427"/>
      <c r="DZ41" s="427"/>
      <c r="EA41" s="427"/>
      <c r="EB41" s="427"/>
      <c r="EJ41" s="427" t="s">
        <v>70</v>
      </c>
      <c r="EK41" s="427"/>
      <c r="EL41" s="427"/>
      <c r="EM41" s="427"/>
      <c r="EN41" s="427"/>
      <c r="EO41" s="427"/>
      <c r="EP41" s="427"/>
      <c r="EQ41" s="427"/>
      <c r="ER41" s="427"/>
      <c r="ES41" s="427"/>
      <c r="ET41" s="427"/>
      <c r="EU41" s="427"/>
      <c r="EV41" s="427"/>
      <c r="EW41" s="427"/>
      <c r="EX41" s="427"/>
      <c r="EY41" s="427" t="s">
        <v>70</v>
      </c>
      <c r="EZ41" s="427"/>
      <c r="FA41" s="427"/>
      <c r="FB41" s="427"/>
      <c r="FC41" s="427"/>
      <c r="FD41" s="427"/>
      <c r="FE41" s="427"/>
      <c r="FF41" s="427" t="s">
        <v>70</v>
      </c>
      <c r="FG41" s="427"/>
      <c r="FH41" s="427"/>
      <c r="FI41" s="427"/>
      <c r="FJ41" s="427"/>
      <c r="FK41" s="427"/>
      <c r="FL41" s="427"/>
      <c r="FM41" s="427">
        <v>0</v>
      </c>
      <c r="FN41" s="427"/>
      <c r="FO41" s="427"/>
      <c r="FP41" s="427"/>
      <c r="FQ41" s="427"/>
      <c r="GC41" s="427" t="s">
        <v>1273</v>
      </c>
      <c r="GD41" s="456"/>
      <c r="NN41" s="421"/>
      <c r="NV41" s="421"/>
      <c r="OB41" s="421"/>
      <c r="OK41" s="456"/>
    </row>
    <row r="42" spans="1:401" ht="15" customHeight="1">
      <c r="A42" s="451" t="s">
        <v>128</v>
      </c>
      <c r="B42" s="452">
        <v>1</v>
      </c>
      <c r="C42" s="427" t="s">
        <v>1088</v>
      </c>
      <c r="D42" s="462" t="s">
        <v>1089</v>
      </c>
      <c r="E42" s="462" t="s">
        <v>1090</v>
      </c>
      <c r="F42" s="454">
        <v>42083</v>
      </c>
      <c r="G42" s="427"/>
      <c r="H42" s="427" t="s">
        <v>1274</v>
      </c>
      <c r="I42" s="427">
        <v>1</v>
      </c>
      <c r="J42" s="427">
        <v>3</v>
      </c>
      <c r="K42" s="427" t="s">
        <v>1275</v>
      </c>
      <c r="L42" s="427" t="s">
        <v>1276</v>
      </c>
      <c r="M42" s="427" t="s">
        <v>1277</v>
      </c>
      <c r="N42" s="427">
        <v>0</v>
      </c>
      <c r="O42" s="427"/>
      <c r="P42" s="427"/>
      <c r="Q42" s="427" t="s">
        <v>1278</v>
      </c>
      <c r="R42" s="427" t="s">
        <v>1279</v>
      </c>
      <c r="S42" s="427">
        <v>0</v>
      </c>
      <c r="T42" s="453"/>
      <c r="U42" s="462"/>
      <c r="V42" s="608"/>
      <c r="W42" s="462"/>
      <c r="X42" s="462"/>
      <c r="Y42" s="462"/>
      <c r="Z42" s="462"/>
      <c r="AA42" s="427"/>
      <c r="AB42" s="427"/>
      <c r="AC42" s="626"/>
      <c r="AD42" s="427">
        <v>1</v>
      </c>
      <c r="AE42" s="427">
        <v>52</v>
      </c>
      <c r="AF42" s="427">
        <v>39</v>
      </c>
      <c r="AG42" s="427">
        <v>29</v>
      </c>
      <c r="AH42" s="427">
        <f t="shared" si="2"/>
        <v>31.170359999999999</v>
      </c>
      <c r="AI42" s="427"/>
      <c r="AJ42" s="427"/>
      <c r="AK42" s="427"/>
      <c r="AL42" s="427"/>
      <c r="AM42" s="427">
        <v>1</v>
      </c>
      <c r="AO42" s="427">
        <v>1</v>
      </c>
      <c r="AP42" s="427">
        <v>0</v>
      </c>
      <c r="AQ42" s="427"/>
      <c r="AR42" s="427"/>
      <c r="AS42" s="427">
        <v>0</v>
      </c>
      <c r="AT42" s="427">
        <v>0</v>
      </c>
      <c r="AW42" s="420"/>
      <c r="AX42" s="427"/>
      <c r="AY42" s="427">
        <v>1</v>
      </c>
      <c r="AZ42" s="427">
        <v>20</v>
      </c>
      <c r="BA42" s="427">
        <v>12</v>
      </c>
      <c r="BB42" s="427">
        <v>25</v>
      </c>
      <c r="BC42" s="427">
        <f>(((AZ42*BB42*BA42)/1000)*0.53)</f>
        <v>3.18</v>
      </c>
      <c r="BD42" s="427">
        <v>0</v>
      </c>
      <c r="BE42" s="427">
        <v>0</v>
      </c>
      <c r="BF42" s="427"/>
      <c r="BG42" s="427"/>
      <c r="BH42" s="427"/>
      <c r="BI42" s="427"/>
      <c r="BJ42" s="427"/>
      <c r="BK42" s="427"/>
      <c r="BL42" s="427"/>
      <c r="BM42" s="427">
        <v>0</v>
      </c>
      <c r="BN42" s="427"/>
      <c r="BO42" s="427"/>
      <c r="BP42" s="427"/>
      <c r="BQ42" s="427"/>
      <c r="BR42" s="427"/>
      <c r="BS42" s="427"/>
      <c r="BT42" s="427"/>
      <c r="BU42" s="427"/>
      <c r="BV42" s="427"/>
      <c r="BW42" s="427" t="s">
        <v>1280</v>
      </c>
      <c r="BX42" s="427">
        <v>1</v>
      </c>
      <c r="BY42" s="427">
        <v>14</v>
      </c>
      <c r="BZ42" s="427">
        <v>16</v>
      </c>
      <c r="CA42" s="427">
        <v>21</v>
      </c>
      <c r="CB42" s="427">
        <f>(((BY42*CA42*BZ42)/1000)*0.53)</f>
        <v>2.4931199999999998</v>
      </c>
      <c r="CC42" s="427"/>
      <c r="CD42" s="427"/>
      <c r="CE42" s="427"/>
      <c r="CF42" s="427"/>
      <c r="CG42" s="427"/>
      <c r="CH42" s="427"/>
      <c r="CI42" s="427"/>
      <c r="CJ42" s="427"/>
      <c r="CK42" s="427"/>
      <c r="CL42" s="427">
        <v>0</v>
      </c>
      <c r="CM42" s="427"/>
      <c r="CN42" s="427"/>
      <c r="CO42" s="427"/>
      <c r="CP42" s="427"/>
      <c r="CQ42" s="427"/>
      <c r="CR42" s="427"/>
      <c r="CS42" s="427"/>
      <c r="CT42" s="427"/>
      <c r="CU42" s="427"/>
      <c r="CV42" s="427" t="s">
        <v>1281</v>
      </c>
      <c r="CW42" s="427"/>
      <c r="CX42" s="427"/>
      <c r="CY42" s="427"/>
      <c r="CZ42" s="427"/>
      <c r="DA42" s="427">
        <v>2</v>
      </c>
      <c r="DB42" s="427"/>
      <c r="DC42" s="427"/>
      <c r="DD42" s="427"/>
      <c r="DE42" s="427"/>
      <c r="DF42" s="427"/>
      <c r="DG42" s="427"/>
      <c r="DH42" s="427"/>
      <c r="DI42" s="427"/>
      <c r="DJ42" s="427"/>
      <c r="DK42" s="427"/>
      <c r="DL42" s="427"/>
      <c r="DM42" s="427">
        <v>0</v>
      </c>
      <c r="DN42" s="427"/>
      <c r="DO42" s="427" t="s">
        <v>70</v>
      </c>
      <c r="DP42" s="427"/>
      <c r="DQ42" s="427"/>
      <c r="DR42" s="427"/>
      <c r="DS42" s="427"/>
      <c r="DT42" s="427"/>
      <c r="DU42" s="427"/>
      <c r="DV42" s="427"/>
      <c r="DW42" s="427"/>
      <c r="DX42" s="427"/>
      <c r="DY42" s="427"/>
      <c r="DZ42" s="427"/>
      <c r="EA42" s="427"/>
      <c r="EB42" s="427"/>
      <c r="EJ42" s="427" t="s">
        <v>70</v>
      </c>
      <c r="EK42" s="427"/>
      <c r="EL42" s="427"/>
      <c r="EM42" s="427"/>
      <c r="EN42" s="427"/>
      <c r="EO42" s="427"/>
      <c r="EP42" s="427"/>
      <c r="EQ42" s="427"/>
      <c r="ER42" s="427"/>
      <c r="ES42" s="427"/>
      <c r="ET42" s="427"/>
      <c r="EU42" s="427"/>
      <c r="EV42" s="427"/>
      <c r="EW42" s="427"/>
      <c r="EX42" s="427"/>
      <c r="EY42" s="427" t="s">
        <v>70</v>
      </c>
      <c r="EZ42" s="427"/>
      <c r="FA42" s="427"/>
      <c r="FB42" s="427"/>
      <c r="FC42" s="427"/>
      <c r="FD42" s="427"/>
      <c r="FE42" s="427"/>
      <c r="FF42" s="427" t="s">
        <v>70</v>
      </c>
      <c r="FG42" s="427"/>
      <c r="FH42" s="427"/>
      <c r="FI42" s="427"/>
      <c r="FJ42" s="427"/>
      <c r="FK42" s="427"/>
      <c r="FL42" s="427"/>
      <c r="FM42" s="427">
        <v>0</v>
      </c>
      <c r="FN42" s="427"/>
      <c r="FO42" s="427"/>
      <c r="FP42" s="427"/>
      <c r="FQ42" s="427"/>
      <c r="GC42" s="427"/>
      <c r="GD42" s="456"/>
      <c r="NN42" s="421"/>
      <c r="NV42" s="421"/>
      <c r="OB42" s="421"/>
      <c r="OK42" s="456"/>
    </row>
    <row r="43" spans="1:401" ht="15" customHeight="1">
      <c r="A43" s="451" t="s">
        <v>129</v>
      </c>
      <c r="B43" s="452">
        <v>1</v>
      </c>
      <c r="C43" s="427" t="s">
        <v>1088</v>
      </c>
      <c r="D43" s="462" t="s">
        <v>1089</v>
      </c>
      <c r="E43" s="462" t="s">
        <v>1090</v>
      </c>
      <c r="F43" s="454">
        <v>44341</v>
      </c>
      <c r="G43" s="427"/>
      <c r="H43" s="427" t="s">
        <v>1282</v>
      </c>
      <c r="I43" s="427">
        <v>1</v>
      </c>
      <c r="J43" s="427">
        <v>3</v>
      </c>
      <c r="K43" s="427" t="s">
        <v>1092</v>
      </c>
      <c r="L43" s="427" t="s">
        <v>1093</v>
      </c>
      <c r="M43" s="452" t="s">
        <v>1094</v>
      </c>
      <c r="N43" s="427">
        <v>0</v>
      </c>
      <c r="O43" s="427"/>
      <c r="P43" s="427"/>
      <c r="Q43" s="427" t="s">
        <v>1283</v>
      </c>
      <c r="R43" s="427" t="s">
        <v>1284</v>
      </c>
      <c r="S43" s="427">
        <v>0</v>
      </c>
      <c r="T43" s="453"/>
      <c r="U43" s="462"/>
      <c r="V43" s="608"/>
      <c r="W43" s="462"/>
      <c r="X43" s="462"/>
      <c r="Y43" s="462"/>
      <c r="Z43" s="462"/>
      <c r="AA43" s="427"/>
      <c r="AB43" s="427"/>
      <c r="AC43" s="626"/>
      <c r="AD43" s="427">
        <v>1</v>
      </c>
      <c r="AE43" s="427"/>
      <c r="AF43" s="427"/>
      <c r="AG43" s="427"/>
      <c r="AH43" s="427">
        <f t="shared" si="2"/>
        <v>0</v>
      </c>
      <c r="AI43" s="427"/>
      <c r="AJ43" s="427"/>
      <c r="AK43" s="427"/>
      <c r="AL43" s="427"/>
      <c r="AM43" s="427">
        <v>1</v>
      </c>
      <c r="AO43" s="427">
        <v>0</v>
      </c>
      <c r="AP43" s="427">
        <v>0</v>
      </c>
      <c r="AQ43" s="427"/>
      <c r="AR43" s="427"/>
      <c r="AS43" s="427">
        <v>0</v>
      </c>
      <c r="AT43" s="427">
        <v>0</v>
      </c>
      <c r="AW43" s="420"/>
      <c r="AX43" s="427"/>
      <c r="AY43" s="427">
        <v>1</v>
      </c>
      <c r="AZ43" s="427"/>
      <c r="BA43" s="427"/>
      <c r="BB43" s="427"/>
      <c r="BC43" s="427">
        <f>((AZ43*BB43*BA43/10)*0.53)</f>
        <v>0</v>
      </c>
      <c r="BD43" s="427">
        <v>0</v>
      </c>
      <c r="BE43" s="427">
        <v>0</v>
      </c>
      <c r="BF43" s="427"/>
      <c r="BG43" s="427"/>
      <c r="BH43" s="427"/>
      <c r="BI43" s="427"/>
      <c r="BJ43" s="427"/>
      <c r="BK43" s="427"/>
      <c r="BL43" s="427"/>
      <c r="BM43" s="427">
        <v>0</v>
      </c>
      <c r="BN43" s="427"/>
      <c r="BO43" s="427"/>
      <c r="BP43" s="427"/>
      <c r="BQ43" s="427"/>
      <c r="BR43" s="427"/>
      <c r="BS43" s="427"/>
      <c r="BT43" s="427"/>
      <c r="BU43" s="427"/>
      <c r="BV43" s="427"/>
      <c r="BW43" s="427" t="s">
        <v>70</v>
      </c>
      <c r="BX43" s="427">
        <v>1</v>
      </c>
      <c r="BY43" s="427"/>
      <c r="BZ43" s="427"/>
      <c r="CA43" s="427"/>
      <c r="CB43" s="427"/>
      <c r="CC43" s="427"/>
      <c r="CD43" s="427"/>
      <c r="CE43" s="427"/>
      <c r="CF43" s="427"/>
      <c r="CG43" s="427"/>
      <c r="CH43" s="427"/>
      <c r="CI43" s="427"/>
      <c r="CJ43" s="427"/>
      <c r="CK43" s="427"/>
      <c r="CL43" s="452">
        <v>1</v>
      </c>
      <c r="CM43" s="565">
        <v>33</v>
      </c>
      <c r="CN43" s="427"/>
      <c r="CO43" s="427"/>
      <c r="CP43" s="427"/>
      <c r="CQ43" s="427"/>
      <c r="CR43" s="427"/>
      <c r="CS43" s="427"/>
      <c r="CT43" s="427"/>
      <c r="CU43" s="427"/>
      <c r="CV43" s="427" t="s">
        <v>1285</v>
      </c>
      <c r="CW43" s="427"/>
      <c r="CX43" s="427"/>
      <c r="CY43" s="427"/>
      <c r="CZ43" s="427"/>
      <c r="DA43" s="427">
        <v>2</v>
      </c>
      <c r="DB43" s="427"/>
      <c r="DC43" s="427"/>
      <c r="DD43" s="427"/>
      <c r="DE43" s="427"/>
      <c r="DF43" s="427"/>
      <c r="DG43" s="427"/>
      <c r="DH43" s="427"/>
      <c r="DI43" s="427"/>
      <c r="DJ43" s="427"/>
      <c r="DK43" s="427"/>
      <c r="DL43" s="427"/>
      <c r="DM43" s="427">
        <v>0</v>
      </c>
      <c r="DN43" s="427"/>
      <c r="DO43" s="427" t="s">
        <v>70</v>
      </c>
      <c r="DP43" s="427"/>
      <c r="DQ43" s="427"/>
      <c r="DR43" s="427"/>
      <c r="DS43" s="427"/>
      <c r="DT43" s="427"/>
      <c r="DU43" s="427"/>
      <c r="DV43" s="427"/>
      <c r="DW43" s="427"/>
      <c r="DX43" s="427"/>
      <c r="DY43" s="427"/>
      <c r="DZ43" s="427"/>
      <c r="EA43" s="427"/>
      <c r="EB43" s="427"/>
      <c r="EJ43" s="427" t="s">
        <v>70</v>
      </c>
      <c r="EK43" s="427"/>
      <c r="EL43" s="427"/>
      <c r="EM43" s="427"/>
      <c r="EN43" s="427"/>
      <c r="EO43" s="427"/>
      <c r="EP43" s="427"/>
      <c r="EQ43" s="427"/>
      <c r="ER43" s="427"/>
      <c r="ES43" s="427"/>
      <c r="ET43" s="427"/>
      <c r="EU43" s="427"/>
      <c r="EV43" s="427"/>
      <c r="EW43" s="427"/>
      <c r="EX43" s="427"/>
      <c r="EY43" s="427" t="s">
        <v>70</v>
      </c>
      <c r="EZ43" s="427"/>
      <c r="FA43" s="427"/>
      <c r="FB43" s="427"/>
      <c r="FC43" s="427"/>
      <c r="FD43" s="427"/>
      <c r="FE43" s="427"/>
      <c r="FF43" s="427" t="s">
        <v>70</v>
      </c>
      <c r="FG43" s="427"/>
      <c r="FH43" s="427"/>
      <c r="FI43" s="427"/>
      <c r="FJ43" s="427"/>
      <c r="FK43" s="427"/>
      <c r="FL43" s="427"/>
      <c r="FM43" s="427">
        <v>0</v>
      </c>
      <c r="FN43" s="427"/>
      <c r="FO43" s="427"/>
      <c r="FP43" s="427"/>
      <c r="FQ43" s="427"/>
      <c r="GC43" s="427"/>
      <c r="GD43" s="456"/>
      <c r="NN43" s="421"/>
      <c r="NV43" s="421"/>
      <c r="OB43" s="421"/>
      <c r="OK43" s="456"/>
    </row>
    <row r="44" spans="1:401" ht="15" customHeight="1">
      <c r="A44" s="451" t="s">
        <v>131</v>
      </c>
      <c r="B44" s="452">
        <v>1</v>
      </c>
      <c r="C44" s="462" t="s">
        <v>1088</v>
      </c>
      <c r="D44" s="427" t="s">
        <v>1089</v>
      </c>
      <c r="E44" s="427" t="s">
        <v>1090</v>
      </c>
      <c r="F44" s="464">
        <v>44644</v>
      </c>
      <c r="G44" s="462"/>
      <c r="H44" s="462" t="s">
        <v>1286</v>
      </c>
      <c r="I44" s="462">
        <v>2</v>
      </c>
      <c r="J44" s="462">
        <v>3</v>
      </c>
      <c r="K44" s="462" t="s">
        <v>1165</v>
      </c>
      <c r="L44" s="462" t="s">
        <v>1201</v>
      </c>
      <c r="M44" s="462" t="s">
        <v>1287</v>
      </c>
      <c r="N44" s="462">
        <v>0</v>
      </c>
      <c r="O44" s="462"/>
      <c r="P44" s="462"/>
      <c r="Q44" s="462" t="s">
        <v>1288</v>
      </c>
      <c r="R44" s="462" t="s">
        <v>1289</v>
      </c>
      <c r="S44" s="462">
        <v>0</v>
      </c>
      <c r="T44" s="463"/>
      <c r="U44" s="427" t="s">
        <v>1097</v>
      </c>
      <c r="V44" s="608"/>
      <c r="W44" s="427"/>
      <c r="X44" s="427">
        <v>3</v>
      </c>
      <c r="Y44" s="427"/>
      <c r="Z44" s="427"/>
      <c r="AA44" s="462">
        <v>1</v>
      </c>
      <c r="AB44" s="462">
        <v>1</v>
      </c>
      <c r="AC44" s="630"/>
      <c r="AD44" s="462">
        <v>1</v>
      </c>
      <c r="AE44" s="462" t="s">
        <v>966</v>
      </c>
      <c r="AF44" s="462" t="s">
        <v>966</v>
      </c>
      <c r="AG44" s="462" t="s">
        <v>966</v>
      </c>
      <c r="AH44" s="427" t="s">
        <v>966</v>
      </c>
      <c r="AI44" s="427">
        <v>0</v>
      </c>
      <c r="AJ44" s="427">
        <v>0</v>
      </c>
      <c r="AK44" s="462">
        <v>1</v>
      </c>
      <c r="AL44" s="462"/>
      <c r="AM44" s="427">
        <v>0</v>
      </c>
      <c r="AN44" s="420" t="s">
        <v>966</v>
      </c>
      <c r="AO44" s="462">
        <v>0</v>
      </c>
      <c r="AP44" s="462">
        <v>0</v>
      </c>
      <c r="AQ44" s="462">
        <v>0</v>
      </c>
      <c r="AR44" s="462">
        <v>0</v>
      </c>
      <c r="AS44" s="462">
        <v>1</v>
      </c>
      <c r="AT44" s="462" t="s">
        <v>1209</v>
      </c>
      <c r="AU44" s="420" t="s">
        <v>1290</v>
      </c>
      <c r="AV44" s="602" t="s">
        <v>1291</v>
      </c>
      <c r="AW44" s="462">
        <v>2</v>
      </c>
      <c r="AX44" s="462"/>
      <c r="AY44" s="462">
        <v>1</v>
      </c>
      <c r="AZ44" s="462" t="s">
        <v>966</v>
      </c>
      <c r="BA44" s="462" t="s">
        <v>966</v>
      </c>
      <c r="BB44" s="462" t="s">
        <v>966</v>
      </c>
      <c r="BC44" s="427" t="s">
        <v>966</v>
      </c>
      <c r="BD44" s="462">
        <v>0</v>
      </c>
      <c r="BE44" s="462">
        <v>0</v>
      </c>
      <c r="BF44" s="462" t="s">
        <v>966</v>
      </c>
      <c r="BG44" s="462">
        <v>0</v>
      </c>
      <c r="BH44" s="462">
        <v>0</v>
      </c>
      <c r="BI44" s="462"/>
      <c r="BJ44" s="462">
        <v>0</v>
      </c>
      <c r="BK44" s="462"/>
      <c r="BL44" s="462">
        <v>0</v>
      </c>
      <c r="BM44" s="462">
        <v>0</v>
      </c>
      <c r="BN44" s="462"/>
      <c r="BO44" s="462"/>
      <c r="BP44" s="462"/>
      <c r="BQ44" s="462"/>
      <c r="BR44" s="462">
        <v>0</v>
      </c>
      <c r="BS44" s="462"/>
      <c r="BT44" s="462" t="s">
        <v>966</v>
      </c>
      <c r="BU44" s="462" t="s">
        <v>966</v>
      </c>
      <c r="BV44" s="462"/>
      <c r="BW44" s="462"/>
      <c r="BX44" s="462">
        <v>1</v>
      </c>
      <c r="BY44" s="462" t="s">
        <v>966</v>
      </c>
      <c r="BZ44" s="462" t="s">
        <v>966</v>
      </c>
      <c r="CA44" s="462" t="s">
        <v>966</v>
      </c>
      <c r="CB44" s="462" t="s">
        <v>966</v>
      </c>
      <c r="CC44" s="462">
        <v>0</v>
      </c>
      <c r="CD44" s="462">
        <v>0</v>
      </c>
      <c r="CE44" s="462">
        <v>0</v>
      </c>
      <c r="CF44" s="462">
        <v>0</v>
      </c>
      <c r="CG44" s="462">
        <v>0</v>
      </c>
      <c r="CH44" s="462"/>
      <c r="CI44" s="462">
        <v>0</v>
      </c>
      <c r="CJ44" s="462"/>
      <c r="CK44" s="462">
        <v>0</v>
      </c>
      <c r="CL44" s="462">
        <v>0</v>
      </c>
      <c r="CM44" s="462"/>
      <c r="CN44" s="462"/>
      <c r="CO44" s="462"/>
      <c r="CP44" s="462"/>
      <c r="CQ44" s="462">
        <v>0</v>
      </c>
      <c r="CR44" s="462"/>
      <c r="CS44" s="462">
        <v>0</v>
      </c>
      <c r="CT44" s="462">
        <v>0</v>
      </c>
      <c r="CU44" s="462"/>
      <c r="CV44" s="462"/>
      <c r="CW44" s="462">
        <v>0</v>
      </c>
      <c r="CX44" s="462">
        <v>0</v>
      </c>
      <c r="CY44" s="462">
        <v>0</v>
      </c>
      <c r="CZ44" s="462"/>
      <c r="DA44" s="462">
        <v>2.5</v>
      </c>
      <c r="DB44" s="462"/>
      <c r="DC44" s="462"/>
      <c r="DD44" s="462">
        <v>0</v>
      </c>
      <c r="DE44" s="462">
        <v>0</v>
      </c>
      <c r="DF44" s="462">
        <v>0</v>
      </c>
      <c r="DG44" s="462" t="s">
        <v>1292</v>
      </c>
      <c r="DH44" s="462">
        <v>0</v>
      </c>
      <c r="DI44" s="462">
        <v>0</v>
      </c>
      <c r="DJ44" s="462">
        <v>0</v>
      </c>
      <c r="DK44" s="462">
        <v>0</v>
      </c>
      <c r="DL44" s="462"/>
      <c r="DM44" s="462">
        <v>0</v>
      </c>
      <c r="DN44" s="462" t="s">
        <v>966</v>
      </c>
      <c r="DO44" s="462"/>
      <c r="DP44" s="462"/>
      <c r="DQ44" s="462"/>
      <c r="DR44" s="462"/>
      <c r="DS44" s="462">
        <v>0</v>
      </c>
      <c r="DT44" s="603"/>
      <c r="DU44" s="462"/>
      <c r="DV44" s="462"/>
      <c r="DW44" s="462"/>
      <c r="DX44" s="462"/>
      <c r="DY44" s="462">
        <v>0</v>
      </c>
      <c r="DZ44" s="462"/>
      <c r="EA44" s="427">
        <v>0</v>
      </c>
      <c r="EB44" s="462"/>
      <c r="EC44" s="420">
        <v>0</v>
      </c>
      <c r="ED44" s="420" t="s">
        <v>966</v>
      </c>
      <c r="EI44" s="420">
        <v>0</v>
      </c>
      <c r="EJ44" s="462"/>
      <c r="EK44" s="462">
        <v>0</v>
      </c>
      <c r="EL44" s="462" t="s">
        <v>966</v>
      </c>
      <c r="EM44" s="462"/>
      <c r="EN44" s="462"/>
      <c r="EO44" s="462"/>
      <c r="EP44" s="462"/>
      <c r="EQ44" s="462">
        <v>0</v>
      </c>
      <c r="ER44" s="462" t="s">
        <v>966</v>
      </c>
      <c r="ES44" s="462"/>
      <c r="ET44" s="462"/>
      <c r="EU44" s="462"/>
      <c r="EV44" s="462"/>
      <c r="EW44" s="462">
        <v>0</v>
      </c>
      <c r="EX44" s="462"/>
      <c r="EY44" s="462"/>
      <c r="EZ44" s="462"/>
      <c r="FA44" s="462"/>
      <c r="FB44" s="462">
        <v>0</v>
      </c>
      <c r="FC44" s="462"/>
      <c r="FD44" s="462">
        <v>0</v>
      </c>
      <c r="FE44" s="462">
        <v>0</v>
      </c>
      <c r="FF44" s="462"/>
      <c r="FG44" s="462"/>
      <c r="FH44" s="462"/>
      <c r="FI44" s="462"/>
      <c r="FJ44" s="462"/>
      <c r="FK44" s="462">
        <v>0</v>
      </c>
      <c r="FL44" s="462">
        <v>0</v>
      </c>
      <c r="FM44" s="462"/>
      <c r="FN44" s="462"/>
      <c r="FO44" s="462"/>
      <c r="FP44" s="462">
        <v>0</v>
      </c>
      <c r="FQ44" s="462"/>
      <c r="FR44" s="420">
        <v>0</v>
      </c>
      <c r="FS44" s="420">
        <v>0</v>
      </c>
      <c r="FX44" s="420" t="s">
        <v>966</v>
      </c>
      <c r="FY44" s="420">
        <v>0</v>
      </c>
      <c r="FZ44" s="420" t="s">
        <v>966</v>
      </c>
      <c r="GC44" s="462"/>
      <c r="GD44" s="456"/>
      <c r="NN44" s="421"/>
      <c r="NV44" s="421"/>
      <c r="OB44" s="421"/>
      <c r="OK44" s="456"/>
    </row>
    <row r="45" spans="1:401" ht="15" customHeight="1">
      <c r="A45" s="451" t="s">
        <v>132</v>
      </c>
      <c r="B45" s="452">
        <v>1</v>
      </c>
      <c r="C45" s="427" t="s">
        <v>1088</v>
      </c>
      <c r="D45" s="462" t="s">
        <v>1089</v>
      </c>
      <c r="E45" s="462" t="s">
        <v>1090</v>
      </c>
      <c r="F45" s="454">
        <v>42537</v>
      </c>
      <c r="G45" s="427" t="s">
        <v>1293</v>
      </c>
      <c r="H45" s="427" t="s">
        <v>1294</v>
      </c>
      <c r="I45" s="427">
        <v>1</v>
      </c>
      <c r="J45" s="427">
        <v>3</v>
      </c>
      <c r="K45" s="427" t="s">
        <v>1217</v>
      </c>
      <c r="L45" s="427" t="s">
        <v>1125</v>
      </c>
      <c r="M45" s="452" t="s">
        <v>1094</v>
      </c>
      <c r="N45" s="427">
        <v>0</v>
      </c>
      <c r="O45" s="427"/>
      <c r="P45" s="427"/>
      <c r="Q45" s="427" t="s">
        <v>1295</v>
      </c>
      <c r="R45" s="427" t="s">
        <v>1296</v>
      </c>
      <c r="S45" s="427">
        <v>0</v>
      </c>
      <c r="T45" s="453"/>
      <c r="U45" s="462"/>
      <c r="V45" s="608"/>
      <c r="W45" s="462"/>
      <c r="X45" s="462"/>
      <c r="Y45" s="462"/>
      <c r="Z45" s="462"/>
      <c r="AA45" s="427"/>
      <c r="AB45" s="427"/>
      <c r="AC45" s="626"/>
      <c r="AD45" s="427">
        <v>1</v>
      </c>
      <c r="AE45" s="427">
        <v>89</v>
      </c>
      <c r="AF45" s="427">
        <v>69</v>
      </c>
      <c r="AG45" s="427">
        <v>37</v>
      </c>
      <c r="AH45" s="427">
        <f t="shared" ref="AH45:AH53" si="3">(((AE45*AG45*AF45)/1000)*0.53)</f>
        <v>120.42501000000001</v>
      </c>
      <c r="AI45" s="427"/>
      <c r="AJ45" s="427"/>
      <c r="AK45" s="427"/>
      <c r="AL45" s="427"/>
      <c r="AM45" s="427"/>
      <c r="AO45" s="427">
        <v>0</v>
      </c>
      <c r="AP45" s="427">
        <v>0</v>
      </c>
      <c r="AQ45" s="427"/>
      <c r="AR45" s="427"/>
      <c r="AS45" s="427">
        <v>0</v>
      </c>
      <c r="AT45" s="427">
        <v>0</v>
      </c>
      <c r="AW45" s="420"/>
      <c r="AX45" s="427"/>
      <c r="AY45" s="427">
        <v>1</v>
      </c>
      <c r="AZ45" s="427"/>
      <c r="BA45" s="427"/>
      <c r="BB45" s="427"/>
      <c r="BC45" s="427">
        <v>7.4</v>
      </c>
      <c r="BD45" s="427">
        <v>0</v>
      </c>
      <c r="BE45" s="427">
        <v>0</v>
      </c>
      <c r="BF45" s="427"/>
      <c r="BG45" s="427"/>
      <c r="BH45" s="427"/>
      <c r="BI45" s="427"/>
      <c r="BJ45" s="427"/>
      <c r="BK45" s="427"/>
      <c r="BL45" s="427"/>
      <c r="BM45" s="427">
        <v>0</v>
      </c>
      <c r="BN45" s="427"/>
      <c r="BO45" s="427"/>
      <c r="BP45" s="427"/>
      <c r="BQ45" s="427"/>
      <c r="BR45" s="427"/>
      <c r="BS45" s="427"/>
      <c r="BT45" s="427"/>
      <c r="BU45" s="427"/>
      <c r="BV45" s="427"/>
      <c r="BW45" s="427" t="s">
        <v>70</v>
      </c>
      <c r="BX45" s="427">
        <v>1</v>
      </c>
      <c r="BY45" s="427"/>
      <c r="BZ45" s="427"/>
      <c r="CA45" s="427"/>
      <c r="CB45" s="427"/>
      <c r="CC45" s="427"/>
      <c r="CD45" s="427"/>
      <c r="CE45" s="427"/>
      <c r="CF45" s="427"/>
      <c r="CG45" s="427"/>
      <c r="CH45" s="427"/>
      <c r="CI45" s="427"/>
      <c r="CJ45" s="427"/>
      <c r="CK45" s="427"/>
      <c r="CL45" s="452">
        <v>1</v>
      </c>
      <c r="CM45" s="427">
        <v>34</v>
      </c>
      <c r="CN45" s="427">
        <v>35</v>
      </c>
      <c r="CO45" s="427"/>
      <c r="CP45" s="427"/>
      <c r="CQ45" s="427"/>
      <c r="CR45" s="427"/>
      <c r="CS45" s="427"/>
      <c r="CT45" s="427"/>
      <c r="CU45" s="427"/>
      <c r="CV45" s="469" t="s">
        <v>1297</v>
      </c>
      <c r="CW45" s="427"/>
      <c r="CX45" s="427"/>
      <c r="CY45" s="427"/>
      <c r="CZ45" s="427"/>
      <c r="DA45" s="427">
        <v>6</v>
      </c>
      <c r="DB45" s="427"/>
      <c r="DC45" s="427"/>
      <c r="DD45" s="427"/>
      <c r="DE45" s="427"/>
      <c r="DF45" s="427"/>
      <c r="DG45" s="427"/>
      <c r="DH45" s="427"/>
      <c r="DI45" s="427"/>
      <c r="DJ45" s="427"/>
      <c r="DK45" s="427"/>
      <c r="DL45" s="427"/>
      <c r="DM45" s="427">
        <v>0</v>
      </c>
      <c r="DN45" s="427"/>
      <c r="DO45" s="427" t="s">
        <v>70</v>
      </c>
      <c r="DP45" s="427"/>
      <c r="DQ45" s="427"/>
      <c r="DR45" s="427"/>
      <c r="DS45" s="427"/>
      <c r="DT45" s="427"/>
      <c r="DU45" s="427"/>
      <c r="DV45" s="427"/>
      <c r="DW45" s="427"/>
      <c r="DX45" s="427"/>
      <c r="DY45" s="427"/>
      <c r="DZ45" s="427"/>
      <c r="EA45" s="427"/>
      <c r="EB45" s="427"/>
      <c r="EJ45" s="427" t="s">
        <v>70</v>
      </c>
      <c r="EK45" s="427"/>
      <c r="EL45" s="427"/>
      <c r="EM45" s="427"/>
      <c r="EN45" s="427"/>
      <c r="EO45" s="427"/>
      <c r="EP45" s="427"/>
      <c r="EQ45" s="427"/>
      <c r="ER45" s="427"/>
      <c r="ES45" s="427"/>
      <c r="ET45" s="427"/>
      <c r="EU45" s="427"/>
      <c r="EV45" s="427"/>
      <c r="EW45" s="427"/>
      <c r="EX45" s="427"/>
      <c r="EY45" s="427" t="s">
        <v>70</v>
      </c>
      <c r="EZ45" s="427"/>
      <c r="FA45" s="427"/>
      <c r="FB45" s="427"/>
      <c r="FC45" s="427"/>
      <c r="FD45" s="427"/>
      <c r="FE45" s="427"/>
      <c r="FF45" s="427" t="s">
        <v>70</v>
      </c>
      <c r="FG45" s="427"/>
      <c r="FH45" s="427"/>
      <c r="FI45" s="427"/>
      <c r="FJ45" s="427"/>
      <c r="FK45" s="427"/>
      <c r="FL45" s="427"/>
      <c r="FM45" s="427">
        <v>0</v>
      </c>
      <c r="FN45" s="427"/>
      <c r="FO45" s="427"/>
      <c r="FP45" s="427"/>
      <c r="FQ45" s="427"/>
      <c r="GC45" s="427"/>
      <c r="GD45" s="456"/>
      <c r="NN45" s="421"/>
      <c r="NV45" s="421"/>
      <c r="OB45" s="421"/>
      <c r="OK45" s="456"/>
    </row>
    <row r="46" spans="1:401" ht="15" customHeight="1">
      <c r="A46" s="451" t="s">
        <v>133</v>
      </c>
      <c r="B46" s="452">
        <v>1</v>
      </c>
      <c r="C46" s="427" t="s">
        <v>1088</v>
      </c>
      <c r="D46" s="462" t="s">
        <v>1089</v>
      </c>
      <c r="E46" s="462" t="s">
        <v>1090</v>
      </c>
      <c r="F46" s="454">
        <v>43586</v>
      </c>
      <c r="G46" s="427" t="s">
        <v>1298</v>
      </c>
      <c r="H46" s="427" t="s">
        <v>1299</v>
      </c>
      <c r="I46" s="427">
        <v>1</v>
      </c>
      <c r="J46" s="427">
        <v>3</v>
      </c>
      <c r="K46" s="427" t="s">
        <v>1092</v>
      </c>
      <c r="L46" s="427" t="s">
        <v>1093</v>
      </c>
      <c r="M46" s="452" t="s">
        <v>1094</v>
      </c>
      <c r="N46" s="427">
        <v>0</v>
      </c>
      <c r="O46" s="427"/>
      <c r="P46" s="427"/>
      <c r="Q46" s="427" t="s">
        <v>1300</v>
      </c>
      <c r="R46" s="427" t="s">
        <v>1301</v>
      </c>
      <c r="S46" s="427">
        <v>1</v>
      </c>
      <c r="T46" s="453"/>
      <c r="U46" s="462"/>
      <c r="V46" s="608"/>
      <c r="W46" s="462"/>
      <c r="X46" s="462"/>
      <c r="Y46" s="462"/>
      <c r="Z46" s="462"/>
      <c r="AA46" s="427"/>
      <c r="AB46" s="427"/>
      <c r="AC46" s="626"/>
      <c r="AD46" s="427">
        <v>1</v>
      </c>
      <c r="AE46" s="427">
        <v>42</v>
      </c>
      <c r="AF46" s="427">
        <v>51</v>
      </c>
      <c r="AG46" s="427">
        <v>56</v>
      </c>
      <c r="AH46" s="427">
        <f t="shared" si="3"/>
        <v>63.574560000000005</v>
      </c>
      <c r="AI46" s="427"/>
      <c r="AJ46" s="427"/>
      <c r="AK46" s="427"/>
      <c r="AL46" s="427"/>
      <c r="AM46" s="427">
        <v>1</v>
      </c>
      <c r="AO46" s="427">
        <v>0</v>
      </c>
      <c r="AP46" s="427">
        <v>0</v>
      </c>
      <c r="AQ46" s="427"/>
      <c r="AR46" s="427"/>
      <c r="AS46" s="427">
        <v>0</v>
      </c>
      <c r="AT46" s="427">
        <v>0</v>
      </c>
      <c r="AW46" s="420"/>
      <c r="AX46" s="427"/>
      <c r="AY46" s="427">
        <v>1</v>
      </c>
      <c r="AZ46" s="427"/>
      <c r="BA46" s="427"/>
      <c r="BB46" s="427"/>
      <c r="BC46" s="427">
        <v>11.4</v>
      </c>
      <c r="BD46" s="427">
        <v>0</v>
      </c>
      <c r="BE46" s="427">
        <v>0</v>
      </c>
      <c r="BF46" s="427"/>
      <c r="BG46" s="427"/>
      <c r="BH46" s="427"/>
      <c r="BI46" s="427"/>
      <c r="BJ46" s="427"/>
      <c r="BK46" s="427"/>
      <c r="BL46" s="427"/>
      <c r="BM46" s="427">
        <v>0</v>
      </c>
      <c r="BN46" s="427"/>
      <c r="BO46" s="427"/>
      <c r="BP46" s="427"/>
      <c r="BQ46" s="427"/>
      <c r="BR46" s="427"/>
      <c r="BS46" s="427"/>
      <c r="BT46" s="427"/>
      <c r="BU46" s="427"/>
      <c r="BV46" s="427"/>
      <c r="BW46" s="427" t="s">
        <v>1302</v>
      </c>
      <c r="BX46" s="427">
        <v>1</v>
      </c>
      <c r="BY46" s="427"/>
      <c r="BZ46" s="427"/>
      <c r="CA46" s="427"/>
      <c r="CB46" s="427">
        <v>7.9</v>
      </c>
      <c r="CC46" s="427"/>
      <c r="CD46" s="427"/>
      <c r="CE46" s="427"/>
      <c r="CF46" s="427"/>
      <c r="CG46" s="427"/>
      <c r="CH46" s="427"/>
      <c r="CI46" s="427"/>
      <c r="CJ46" s="427"/>
      <c r="CK46" s="427"/>
      <c r="CL46" s="427">
        <v>0</v>
      </c>
      <c r="CM46" s="427"/>
      <c r="CN46" s="427"/>
      <c r="CO46" s="427"/>
      <c r="CP46" s="427"/>
      <c r="CQ46" s="427"/>
      <c r="CR46" s="427"/>
      <c r="CS46" s="427"/>
      <c r="CT46" s="427"/>
      <c r="CU46" s="427"/>
      <c r="CV46" s="427" t="s">
        <v>1302</v>
      </c>
      <c r="CW46" s="427"/>
      <c r="CX46" s="427"/>
      <c r="CY46" s="427"/>
      <c r="CZ46" s="427"/>
      <c r="DA46" s="427">
        <v>3</v>
      </c>
      <c r="DB46" s="427"/>
      <c r="DC46" s="427"/>
      <c r="DD46" s="427"/>
      <c r="DE46" s="427"/>
      <c r="DF46" s="427"/>
      <c r="DG46" s="427"/>
      <c r="DH46" s="427"/>
      <c r="DI46" s="427"/>
      <c r="DJ46" s="427"/>
      <c r="DK46" s="427"/>
      <c r="DL46" s="427"/>
      <c r="DM46" s="427">
        <v>0</v>
      </c>
      <c r="DN46" s="427"/>
      <c r="DO46" s="427" t="s">
        <v>70</v>
      </c>
      <c r="DP46" s="427"/>
      <c r="DQ46" s="427"/>
      <c r="DR46" s="427"/>
      <c r="DS46" s="427"/>
      <c r="DT46" s="427"/>
      <c r="DU46" s="427"/>
      <c r="DV46" s="427"/>
      <c r="DW46" s="427"/>
      <c r="DX46" s="427"/>
      <c r="DY46" s="427"/>
      <c r="DZ46" s="427"/>
      <c r="EA46" s="427"/>
      <c r="EB46" s="427"/>
      <c r="EJ46" s="427" t="s">
        <v>70</v>
      </c>
      <c r="EK46" s="427"/>
      <c r="EL46" s="427"/>
      <c r="EM46" s="427"/>
      <c r="EN46" s="427"/>
      <c r="EO46" s="427"/>
      <c r="EP46" s="427"/>
      <c r="EQ46" s="427"/>
      <c r="ER46" s="427"/>
      <c r="ES46" s="427"/>
      <c r="ET46" s="427"/>
      <c r="EU46" s="427"/>
      <c r="EV46" s="427"/>
      <c r="EW46" s="427"/>
      <c r="EX46" s="427"/>
      <c r="EY46" s="427" t="s">
        <v>70</v>
      </c>
      <c r="EZ46" s="427"/>
      <c r="FA46" s="427"/>
      <c r="FB46" s="427"/>
      <c r="FC46" s="427"/>
      <c r="FD46" s="427"/>
      <c r="FE46" s="427"/>
      <c r="FF46" s="427" t="s">
        <v>70</v>
      </c>
      <c r="FG46" s="427"/>
      <c r="FH46" s="427"/>
      <c r="FI46" s="427"/>
      <c r="FJ46" s="427"/>
      <c r="FK46" s="427"/>
      <c r="FL46" s="427"/>
      <c r="FM46" s="427">
        <v>0</v>
      </c>
      <c r="FN46" s="427"/>
      <c r="FO46" s="427"/>
      <c r="FP46" s="427"/>
      <c r="FQ46" s="427"/>
      <c r="GC46" s="427"/>
      <c r="GD46" s="456"/>
      <c r="NN46" s="421"/>
      <c r="NV46" s="421"/>
      <c r="OB46" s="421"/>
      <c r="OK46" s="456"/>
    </row>
    <row r="47" spans="1:401" ht="15" customHeight="1">
      <c r="A47" s="451" t="s">
        <v>134</v>
      </c>
      <c r="B47" s="452">
        <v>1</v>
      </c>
      <c r="C47" s="427" t="s">
        <v>1088</v>
      </c>
      <c r="D47" s="462" t="s">
        <v>1089</v>
      </c>
      <c r="E47" s="462" t="s">
        <v>1090</v>
      </c>
      <c r="F47" s="454">
        <v>43972</v>
      </c>
      <c r="G47" s="427"/>
      <c r="H47" s="427" t="s">
        <v>1299</v>
      </c>
      <c r="I47" s="427">
        <v>1</v>
      </c>
      <c r="J47" s="427">
        <v>3</v>
      </c>
      <c r="K47" s="427" t="s">
        <v>1242</v>
      </c>
      <c r="L47" s="427" t="s">
        <v>1093</v>
      </c>
      <c r="M47" s="427" t="s">
        <v>1177</v>
      </c>
      <c r="N47" s="427">
        <v>0</v>
      </c>
      <c r="O47" s="427"/>
      <c r="P47" s="427"/>
      <c r="Q47" s="427" t="s">
        <v>1303</v>
      </c>
      <c r="R47" s="427" t="s">
        <v>1304</v>
      </c>
      <c r="S47" s="427">
        <v>0</v>
      </c>
      <c r="T47" s="453"/>
      <c r="U47" s="462"/>
      <c r="V47" s="608"/>
      <c r="W47" s="462"/>
      <c r="X47" s="462"/>
      <c r="Y47" s="462"/>
      <c r="Z47" s="462"/>
      <c r="AA47" s="427"/>
      <c r="AB47" s="427"/>
      <c r="AC47" s="626"/>
      <c r="AD47" s="427">
        <v>1</v>
      </c>
      <c r="AE47" s="427">
        <v>39</v>
      </c>
      <c r="AF47" s="427">
        <v>41</v>
      </c>
      <c r="AG47" s="427">
        <v>85</v>
      </c>
      <c r="AH47" s="427">
        <f t="shared" si="3"/>
        <v>72.034949999999995</v>
      </c>
      <c r="AI47" s="427"/>
      <c r="AJ47" s="427"/>
      <c r="AK47" s="427"/>
      <c r="AL47" s="427"/>
      <c r="AM47" s="427">
        <v>1</v>
      </c>
      <c r="AO47" s="427">
        <v>1</v>
      </c>
      <c r="AP47" s="427">
        <v>0</v>
      </c>
      <c r="AQ47" s="427"/>
      <c r="AR47" s="427"/>
      <c r="AS47" s="427">
        <v>0</v>
      </c>
      <c r="AT47" s="427">
        <v>0</v>
      </c>
      <c r="AW47" s="420"/>
      <c r="AX47" s="427"/>
      <c r="AY47" s="427">
        <v>1</v>
      </c>
      <c r="AZ47" s="427"/>
      <c r="BA47" s="427"/>
      <c r="BB47" s="427"/>
      <c r="BC47" s="427">
        <v>2.2999999999999998</v>
      </c>
      <c r="BD47" s="427">
        <v>0</v>
      </c>
      <c r="BE47" s="427">
        <v>0</v>
      </c>
      <c r="BF47" s="427"/>
      <c r="BG47" s="427"/>
      <c r="BH47" s="427"/>
      <c r="BI47" s="427"/>
      <c r="BJ47" s="427"/>
      <c r="BK47" s="427"/>
      <c r="BL47" s="427"/>
      <c r="BM47" s="427">
        <v>0</v>
      </c>
      <c r="BN47" s="427"/>
      <c r="BO47" s="427"/>
      <c r="BP47" s="427"/>
      <c r="BQ47" s="427"/>
      <c r="BR47" s="427"/>
      <c r="BS47" s="427"/>
      <c r="BT47" s="427"/>
      <c r="BU47" s="427"/>
      <c r="BV47" s="427"/>
      <c r="BW47" s="427" t="s">
        <v>70</v>
      </c>
      <c r="BX47" s="427">
        <v>1</v>
      </c>
      <c r="BY47" s="427"/>
      <c r="BZ47" s="427"/>
      <c r="CA47" s="427"/>
      <c r="CB47" s="427">
        <v>7.8</v>
      </c>
      <c r="CC47" s="427"/>
      <c r="CD47" s="427"/>
      <c r="CE47" s="427"/>
      <c r="CF47" s="427"/>
      <c r="CG47" s="427"/>
      <c r="CH47" s="427"/>
      <c r="CI47" s="427"/>
      <c r="CJ47" s="427"/>
      <c r="CK47" s="427"/>
      <c r="CL47" s="427">
        <v>0</v>
      </c>
      <c r="CM47" s="427"/>
      <c r="CN47" s="427"/>
      <c r="CO47" s="427"/>
      <c r="CP47" s="427"/>
      <c r="CQ47" s="427"/>
      <c r="CR47" s="427"/>
      <c r="CS47" s="427"/>
      <c r="CT47" s="427"/>
      <c r="CU47" s="427"/>
      <c r="CV47" s="427" t="s">
        <v>1305</v>
      </c>
      <c r="CW47" s="427"/>
      <c r="CX47" s="427"/>
      <c r="CY47" s="427"/>
      <c r="CZ47" s="427"/>
      <c r="DA47" s="427">
        <v>5</v>
      </c>
      <c r="DB47" s="427"/>
      <c r="DC47" s="427"/>
      <c r="DD47" s="427"/>
      <c r="DE47" s="427"/>
      <c r="DF47" s="427"/>
      <c r="DG47" s="427"/>
      <c r="DH47" s="427"/>
      <c r="DI47" s="427"/>
      <c r="DJ47" s="427"/>
      <c r="DK47" s="427"/>
      <c r="DL47" s="427"/>
      <c r="DM47" s="427">
        <v>0</v>
      </c>
      <c r="DN47" s="427"/>
      <c r="DO47" s="427" t="s">
        <v>70</v>
      </c>
      <c r="DP47" s="427"/>
      <c r="DQ47" s="427"/>
      <c r="DR47" s="427"/>
      <c r="DS47" s="427"/>
      <c r="DT47" s="427"/>
      <c r="DU47" s="427"/>
      <c r="DV47" s="427"/>
      <c r="DW47" s="427"/>
      <c r="DX47" s="427"/>
      <c r="DY47" s="427"/>
      <c r="DZ47" s="427"/>
      <c r="EA47" s="427"/>
      <c r="EB47" s="427"/>
      <c r="EJ47" s="427" t="s">
        <v>70</v>
      </c>
      <c r="EK47" s="427"/>
      <c r="EL47" s="427"/>
      <c r="EM47" s="427"/>
      <c r="EN47" s="427"/>
      <c r="EO47" s="427"/>
      <c r="EP47" s="427"/>
      <c r="EQ47" s="427"/>
      <c r="ER47" s="427"/>
      <c r="ES47" s="427"/>
      <c r="ET47" s="427"/>
      <c r="EU47" s="427"/>
      <c r="EV47" s="427"/>
      <c r="EW47" s="427"/>
      <c r="EX47" s="427"/>
      <c r="EY47" s="427" t="s">
        <v>70</v>
      </c>
      <c r="EZ47" s="427"/>
      <c r="FA47" s="427"/>
      <c r="FB47" s="427"/>
      <c r="FC47" s="427"/>
      <c r="FD47" s="427"/>
      <c r="FE47" s="427"/>
      <c r="FF47" s="427" t="s">
        <v>70</v>
      </c>
      <c r="FG47" s="427"/>
      <c r="FH47" s="427"/>
      <c r="FI47" s="427"/>
      <c r="FJ47" s="427"/>
      <c r="FK47" s="427"/>
      <c r="FL47" s="427"/>
      <c r="FM47" s="427">
        <v>0</v>
      </c>
      <c r="FN47" s="427"/>
      <c r="FO47" s="427"/>
      <c r="FP47" s="427"/>
      <c r="FQ47" s="427"/>
      <c r="GC47" s="427"/>
      <c r="GD47" s="456"/>
      <c r="NN47" s="421"/>
      <c r="NV47" s="421"/>
      <c r="OB47" s="421"/>
      <c r="OK47" s="456"/>
    </row>
    <row r="48" spans="1:401" ht="15" customHeight="1">
      <c r="A48" s="451" t="s">
        <v>136</v>
      </c>
      <c r="B48" s="452">
        <v>1</v>
      </c>
      <c r="C48" s="427" t="s">
        <v>1088</v>
      </c>
      <c r="D48" s="462" t="s">
        <v>1089</v>
      </c>
      <c r="E48" s="462" t="s">
        <v>1090</v>
      </c>
      <c r="F48" s="454">
        <v>42555</v>
      </c>
      <c r="G48" s="427" t="s">
        <v>1306</v>
      </c>
      <c r="H48" s="427" t="s">
        <v>1307</v>
      </c>
      <c r="I48" s="427">
        <v>1</v>
      </c>
      <c r="J48" s="427">
        <v>3</v>
      </c>
      <c r="K48" s="427" t="s">
        <v>1092</v>
      </c>
      <c r="L48" s="427" t="s">
        <v>1093</v>
      </c>
      <c r="M48" s="452" t="s">
        <v>1094</v>
      </c>
      <c r="N48" s="427">
        <v>0</v>
      </c>
      <c r="O48" s="427"/>
      <c r="P48" s="427"/>
      <c r="Q48" s="427" t="s">
        <v>1308</v>
      </c>
      <c r="R48" s="427" t="s">
        <v>1309</v>
      </c>
      <c r="S48" s="427">
        <v>0</v>
      </c>
      <c r="T48" s="453"/>
      <c r="U48" s="462"/>
      <c r="V48" s="608"/>
      <c r="W48" s="462"/>
      <c r="X48" s="462"/>
      <c r="Y48" s="462"/>
      <c r="Z48" s="462"/>
      <c r="AA48" s="427"/>
      <c r="AB48" s="427"/>
      <c r="AC48" s="626"/>
      <c r="AD48" s="427">
        <v>1</v>
      </c>
      <c r="AE48" s="427">
        <v>75</v>
      </c>
      <c r="AF48" s="427">
        <v>44</v>
      </c>
      <c r="AG48" s="427">
        <v>32</v>
      </c>
      <c r="AH48" s="427">
        <f t="shared" si="3"/>
        <v>55.967999999999996</v>
      </c>
      <c r="AI48" s="427"/>
      <c r="AJ48" s="427"/>
      <c r="AK48" s="427"/>
      <c r="AL48" s="427"/>
      <c r="AM48" s="427">
        <v>1</v>
      </c>
      <c r="AO48" s="427">
        <v>0</v>
      </c>
      <c r="AP48" s="427">
        <v>0</v>
      </c>
      <c r="AQ48" s="427"/>
      <c r="AR48" s="427"/>
      <c r="AS48" s="427">
        <v>0</v>
      </c>
      <c r="AT48" s="427">
        <v>0</v>
      </c>
      <c r="AW48" s="420"/>
      <c r="AX48" s="427"/>
      <c r="AY48" s="427">
        <v>1</v>
      </c>
      <c r="AZ48" s="427"/>
      <c r="BA48" s="427"/>
      <c r="BB48" s="427"/>
      <c r="BC48" s="427">
        <v>12</v>
      </c>
      <c r="BD48" s="427">
        <v>0</v>
      </c>
      <c r="BE48" s="427">
        <v>0</v>
      </c>
      <c r="BF48" s="427"/>
      <c r="BG48" s="427"/>
      <c r="BH48" s="427"/>
      <c r="BI48" s="427"/>
      <c r="BJ48" s="427"/>
      <c r="BK48" s="427"/>
      <c r="BL48" s="427"/>
      <c r="BM48" s="427">
        <v>0</v>
      </c>
      <c r="BN48" s="427"/>
      <c r="BO48" s="427"/>
      <c r="BP48" s="427"/>
      <c r="BQ48" s="427"/>
      <c r="BR48" s="427"/>
      <c r="BS48" s="427"/>
      <c r="BT48" s="427"/>
      <c r="BU48" s="427"/>
      <c r="BV48" s="427"/>
      <c r="BW48" s="427" t="s">
        <v>70</v>
      </c>
      <c r="BX48" s="427">
        <v>1</v>
      </c>
      <c r="BY48" s="427"/>
      <c r="BZ48" s="427"/>
      <c r="CA48" s="427"/>
      <c r="CB48" s="427">
        <v>5</v>
      </c>
      <c r="CC48" s="427"/>
      <c r="CD48" s="427"/>
      <c r="CE48" s="427"/>
      <c r="CF48" s="427"/>
      <c r="CG48" s="427"/>
      <c r="CH48" s="427"/>
      <c r="CI48" s="427"/>
      <c r="CJ48" s="427"/>
      <c r="CK48" s="427"/>
      <c r="CL48" s="427">
        <v>0</v>
      </c>
      <c r="CM48" s="427"/>
      <c r="CN48" s="427"/>
      <c r="CO48" s="427"/>
      <c r="CP48" s="427"/>
      <c r="CQ48" s="427"/>
      <c r="CR48" s="427"/>
      <c r="CS48" s="427"/>
      <c r="CT48" s="427"/>
      <c r="CU48" s="427"/>
      <c r="CV48" s="427"/>
      <c r="CW48" s="427"/>
      <c r="CX48" s="427"/>
      <c r="CY48" s="427"/>
      <c r="CZ48" s="427"/>
      <c r="DA48" s="427">
        <v>4</v>
      </c>
      <c r="DB48" s="427"/>
      <c r="DC48" s="427"/>
      <c r="DD48" s="427"/>
      <c r="DE48" s="427"/>
      <c r="DF48" s="427"/>
      <c r="DG48" s="427"/>
      <c r="DH48" s="427"/>
      <c r="DI48" s="427"/>
      <c r="DJ48" s="427"/>
      <c r="DK48" s="427"/>
      <c r="DL48" s="427"/>
      <c r="DM48" s="427">
        <v>0</v>
      </c>
      <c r="DN48" s="427"/>
      <c r="DO48" s="427" t="s">
        <v>70</v>
      </c>
      <c r="DP48" s="427"/>
      <c r="DQ48" s="427"/>
      <c r="DR48" s="427"/>
      <c r="DS48" s="427"/>
      <c r="DT48" s="427"/>
      <c r="DU48" s="427"/>
      <c r="DV48" s="427"/>
      <c r="DW48" s="427"/>
      <c r="DX48" s="427"/>
      <c r="DY48" s="427"/>
      <c r="DZ48" s="427"/>
      <c r="EA48" s="427"/>
      <c r="EB48" s="427"/>
      <c r="EJ48" s="427" t="s">
        <v>70</v>
      </c>
      <c r="EK48" s="427"/>
      <c r="EL48" s="427"/>
      <c r="EM48" s="427"/>
      <c r="EN48" s="427"/>
      <c r="EO48" s="427"/>
      <c r="EP48" s="427"/>
      <c r="EQ48" s="427"/>
      <c r="ER48" s="427"/>
      <c r="ES48" s="427"/>
      <c r="ET48" s="427"/>
      <c r="EU48" s="427"/>
      <c r="EV48" s="427"/>
      <c r="EW48" s="427"/>
      <c r="EX48" s="427"/>
      <c r="EY48" s="427" t="s">
        <v>70</v>
      </c>
      <c r="EZ48" s="427"/>
      <c r="FA48" s="427"/>
      <c r="FB48" s="427"/>
      <c r="FC48" s="427"/>
      <c r="FD48" s="427"/>
      <c r="FE48" s="427"/>
      <c r="FF48" s="427" t="s">
        <v>70</v>
      </c>
      <c r="FG48" s="427"/>
      <c r="FH48" s="427"/>
      <c r="FI48" s="427"/>
      <c r="FJ48" s="427"/>
      <c r="FK48" s="427"/>
      <c r="FL48" s="427"/>
      <c r="FM48" s="427">
        <v>0</v>
      </c>
      <c r="FN48" s="427"/>
      <c r="FO48" s="427"/>
      <c r="FP48" s="427"/>
      <c r="FQ48" s="427"/>
      <c r="GC48" s="427"/>
      <c r="GD48" s="456"/>
      <c r="NN48" s="421"/>
      <c r="NV48" s="421"/>
      <c r="OB48" s="421"/>
      <c r="OK48" s="456"/>
    </row>
    <row r="49" spans="1:401" ht="15" customHeight="1">
      <c r="A49" s="451" t="s">
        <v>137</v>
      </c>
      <c r="B49" s="452">
        <v>1</v>
      </c>
      <c r="C49" s="427" t="s">
        <v>1088</v>
      </c>
      <c r="D49" s="462" t="s">
        <v>1089</v>
      </c>
      <c r="E49" s="462" t="s">
        <v>1090</v>
      </c>
      <c r="F49" s="454">
        <v>42655</v>
      </c>
      <c r="G49" s="427" t="s">
        <v>1310</v>
      </c>
      <c r="H49" s="427" t="s">
        <v>1311</v>
      </c>
      <c r="I49" s="427">
        <v>1</v>
      </c>
      <c r="J49" s="427">
        <v>3</v>
      </c>
      <c r="K49" s="427" t="s">
        <v>1092</v>
      </c>
      <c r="L49" s="427" t="s">
        <v>1196</v>
      </c>
      <c r="M49" s="452" t="s">
        <v>1094</v>
      </c>
      <c r="N49" s="427">
        <v>1</v>
      </c>
      <c r="O49" s="454">
        <v>42528</v>
      </c>
      <c r="P49" s="427"/>
      <c r="Q49" s="427" t="s">
        <v>1312</v>
      </c>
      <c r="R49" s="427" t="s">
        <v>1313</v>
      </c>
      <c r="S49" s="427">
        <v>1</v>
      </c>
      <c r="T49" s="453"/>
      <c r="U49" s="462"/>
      <c r="V49" s="608"/>
      <c r="W49" s="462"/>
      <c r="X49" s="462"/>
      <c r="Y49" s="462"/>
      <c r="Z49" s="462"/>
      <c r="AA49" s="427"/>
      <c r="AB49" s="427"/>
      <c r="AC49" s="626"/>
      <c r="AD49" s="427">
        <v>1</v>
      </c>
      <c r="AE49" s="427">
        <v>43</v>
      </c>
      <c r="AF49" s="427">
        <v>33</v>
      </c>
      <c r="AG49" s="427">
        <v>27</v>
      </c>
      <c r="AH49" s="427">
        <f t="shared" si="3"/>
        <v>20.305890000000002</v>
      </c>
      <c r="AI49" s="427"/>
      <c r="AJ49" s="427"/>
      <c r="AK49" s="427"/>
      <c r="AL49" s="427"/>
      <c r="AM49" s="427">
        <v>1</v>
      </c>
      <c r="AO49" s="427">
        <v>0</v>
      </c>
      <c r="AP49" s="427">
        <v>0</v>
      </c>
      <c r="AQ49" s="427"/>
      <c r="AR49" s="427"/>
      <c r="AS49" s="427">
        <v>0</v>
      </c>
      <c r="AT49" s="427">
        <v>0</v>
      </c>
      <c r="AW49" s="420"/>
      <c r="AX49" s="427"/>
      <c r="AY49" s="427">
        <v>1</v>
      </c>
      <c r="AZ49" s="427">
        <v>15</v>
      </c>
      <c r="BA49" s="427">
        <v>26</v>
      </c>
      <c r="BB49" s="427">
        <v>31</v>
      </c>
      <c r="BC49" s="427">
        <f>(((AZ49*BB49*BA49)/1000)*0.53)</f>
        <v>6.4077000000000002</v>
      </c>
      <c r="BD49" s="427">
        <v>0</v>
      </c>
      <c r="BE49" s="427">
        <v>0</v>
      </c>
      <c r="BF49" s="427"/>
      <c r="BG49" s="427"/>
      <c r="BH49" s="427"/>
      <c r="BI49" s="427"/>
      <c r="BJ49" s="427"/>
      <c r="BK49" s="427"/>
      <c r="BL49" s="427"/>
      <c r="BM49" s="427">
        <v>0</v>
      </c>
      <c r="BN49" s="427"/>
      <c r="BO49" s="427"/>
      <c r="BP49" s="427"/>
      <c r="BQ49" s="427"/>
      <c r="BR49" s="427"/>
      <c r="BS49" s="427"/>
      <c r="BT49" s="427"/>
      <c r="BU49" s="427"/>
      <c r="BV49" s="427"/>
      <c r="BW49" s="427" t="s">
        <v>1314</v>
      </c>
      <c r="BX49" s="427">
        <v>1</v>
      </c>
      <c r="BY49" s="427">
        <v>29</v>
      </c>
      <c r="BZ49" s="427">
        <v>22</v>
      </c>
      <c r="CA49" s="427">
        <v>20</v>
      </c>
      <c r="CB49" s="427">
        <f>(((BY49*CA49*BZ49)/1000)*0.53)</f>
        <v>6.7628000000000004</v>
      </c>
      <c r="CC49" s="427"/>
      <c r="CD49" s="427"/>
      <c r="CE49" s="427"/>
      <c r="CF49" s="427"/>
      <c r="CG49" s="427"/>
      <c r="CH49" s="427"/>
      <c r="CI49" s="427"/>
      <c r="CJ49" s="427"/>
      <c r="CK49" s="427"/>
      <c r="CL49" s="427">
        <v>0</v>
      </c>
      <c r="CM49" s="427"/>
      <c r="CN49" s="427"/>
      <c r="CO49" s="427"/>
      <c r="CP49" s="427"/>
      <c r="CQ49" s="427"/>
      <c r="CR49" s="427"/>
      <c r="CS49" s="427"/>
      <c r="CT49" s="427"/>
      <c r="CU49" s="427"/>
      <c r="CV49" s="427" t="s">
        <v>1315</v>
      </c>
      <c r="CW49" s="427"/>
      <c r="CX49" s="427"/>
      <c r="CY49" s="427"/>
      <c r="CZ49" s="427"/>
      <c r="DA49" s="427">
        <v>2.1</v>
      </c>
      <c r="DB49" s="427"/>
      <c r="DC49" s="427"/>
      <c r="DD49" s="427"/>
      <c r="DE49" s="427"/>
      <c r="DF49" s="427"/>
      <c r="DG49" s="427"/>
      <c r="DH49" s="427"/>
      <c r="DI49" s="427"/>
      <c r="DJ49" s="427"/>
      <c r="DK49" s="427"/>
      <c r="DL49" s="427"/>
      <c r="DM49" s="427">
        <v>0</v>
      </c>
      <c r="DN49" s="427"/>
      <c r="DO49" s="427" t="s">
        <v>70</v>
      </c>
      <c r="DP49" s="427"/>
      <c r="DQ49" s="427"/>
      <c r="DR49" s="427"/>
      <c r="DS49" s="427"/>
      <c r="DT49" s="427"/>
      <c r="DU49" s="427"/>
      <c r="DV49" s="427"/>
      <c r="DW49" s="427"/>
      <c r="DX49" s="427"/>
      <c r="DY49" s="427"/>
      <c r="DZ49" s="427"/>
      <c r="EA49" s="427"/>
      <c r="EB49" s="427"/>
      <c r="EJ49" s="427" t="s">
        <v>70</v>
      </c>
      <c r="EK49" s="427"/>
      <c r="EL49" s="427"/>
      <c r="EM49" s="427"/>
      <c r="EN49" s="427"/>
      <c r="EO49" s="427"/>
      <c r="EP49" s="427"/>
      <c r="EQ49" s="427"/>
      <c r="ER49" s="427"/>
      <c r="ES49" s="427"/>
      <c r="ET49" s="427"/>
      <c r="EU49" s="427"/>
      <c r="EV49" s="427"/>
      <c r="EW49" s="427"/>
      <c r="EX49" s="427"/>
      <c r="EY49" s="427" t="s">
        <v>70</v>
      </c>
      <c r="EZ49" s="427"/>
      <c r="FA49" s="427"/>
      <c r="FB49" s="427"/>
      <c r="FC49" s="427"/>
      <c r="FD49" s="427"/>
      <c r="FE49" s="427"/>
      <c r="FF49" s="427" t="s">
        <v>70</v>
      </c>
      <c r="FG49" s="427"/>
      <c r="FH49" s="427"/>
      <c r="FI49" s="427"/>
      <c r="FJ49" s="427"/>
      <c r="FK49" s="427"/>
      <c r="FL49" s="427"/>
      <c r="FM49" s="427">
        <v>0</v>
      </c>
      <c r="FN49" s="427"/>
      <c r="FO49" s="427"/>
      <c r="FP49" s="427"/>
      <c r="FQ49" s="427"/>
      <c r="GC49" s="427"/>
      <c r="GD49" s="456"/>
      <c r="NN49" s="421"/>
      <c r="NV49" s="421"/>
      <c r="OB49" s="421"/>
      <c r="OK49" s="456"/>
    </row>
    <row r="50" spans="1:401" ht="15" customHeight="1">
      <c r="A50" s="458" t="s">
        <v>138</v>
      </c>
      <c r="B50" s="452">
        <v>1</v>
      </c>
      <c r="C50" s="452" t="s">
        <v>1100</v>
      </c>
      <c r="D50" s="452" t="s">
        <v>1089</v>
      </c>
      <c r="E50" s="452" t="s">
        <v>1090</v>
      </c>
      <c r="F50" s="460">
        <v>42752</v>
      </c>
      <c r="G50" s="452" t="s">
        <v>1316</v>
      </c>
      <c r="H50" s="452" t="s">
        <v>1317</v>
      </c>
      <c r="I50" s="452">
        <v>7</v>
      </c>
      <c r="J50" s="452">
        <v>0</v>
      </c>
      <c r="K50" s="456"/>
      <c r="L50" s="456"/>
      <c r="M50" s="456"/>
      <c r="N50" s="452">
        <v>1</v>
      </c>
      <c r="O50" s="452"/>
      <c r="P50" s="452"/>
      <c r="Q50" s="452"/>
      <c r="R50" s="452" t="s">
        <v>1318</v>
      </c>
      <c r="S50" s="452">
        <v>0</v>
      </c>
      <c r="T50" s="459"/>
      <c r="U50" s="452"/>
      <c r="V50" s="609"/>
      <c r="W50" s="452"/>
      <c r="X50" s="452"/>
      <c r="Y50" s="452"/>
      <c r="Z50" s="452"/>
      <c r="AB50" s="452"/>
      <c r="AD50" s="452">
        <v>1</v>
      </c>
      <c r="AE50" s="452">
        <v>59.9</v>
      </c>
      <c r="AF50" s="452">
        <v>35.4</v>
      </c>
      <c r="AG50" s="452">
        <v>49.1</v>
      </c>
      <c r="AH50" s="452">
        <f t="shared" si="3"/>
        <v>55.180730580000002</v>
      </c>
      <c r="AI50" s="452"/>
      <c r="AJ50" s="452"/>
      <c r="AK50" s="452"/>
      <c r="AL50" s="452"/>
      <c r="AM50" s="427">
        <v>1</v>
      </c>
      <c r="AO50" s="452">
        <v>0</v>
      </c>
      <c r="AP50" s="452">
        <v>0</v>
      </c>
      <c r="AQ50" s="452"/>
      <c r="AR50" s="452"/>
      <c r="AS50" s="452">
        <v>0</v>
      </c>
      <c r="AT50" s="452">
        <v>0</v>
      </c>
      <c r="AW50" s="420"/>
      <c r="AX50" s="452"/>
      <c r="AY50" s="452">
        <v>1</v>
      </c>
      <c r="AZ50" s="452">
        <v>50.4</v>
      </c>
      <c r="BA50" s="452">
        <v>48.2</v>
      </c>
      <c r="BB50" s="452">
        <v>50.4</v>
      </c>
      <c r="BC50" s="452">
        <f>(((AZ50*BB50*BA50)/1000)*0.53)</f>
        <v>64.890927360000006</v>
      </c>
      <c r="BD50" s="452">
        <v>1</v>
      </c>
      <c r="BE50" s="452">
        <v>1</v>
      </c>
      <c r="BF50" s="452"/>
      <c r="BG50" s="452"/>
      <c r="BH50" s="452"/>
      <c r="BI50" s="452"/>
      <c r="BJ50" s="452"/>
      <c r="BK50" s="452"/>
      <c r="BL50" s="452"/>
      <c r="BM50" s="452">
        <v>0</v>
      </c>
      <c r="BN50" s="452"/>
      <c r="BO50" s="452"/>
      <c r="BP50" s="452"/>
      <c r="BQ50" s="452"/>
      <c r="BR50" s="452"/>
      <c r="BS50" s="452"/>
      <c r="BT50" s="452"/>
      <c r="BU50" s="452"/>
      <c r="BV50" s="452"/>
      <c r="BW50" s="452" t="s">
        <v>1319</v>
      </c>
      <c r="BX50" s="452">
        <v>1</v>
      </c>
      <c r="BY50" s="452">
        <v>15.5</v>
      </c>
      <c r="BZ50" s="452">
        <v>18.600000000000001</v>
      </c>
      <c r="CA50" s="452">
        <v>18.899999999999999</v>
      </c>
      <c r="CB50" s="452">
        <v>2.8530000000000002</v>
      </c>
      <c r="CC50" s="452">
        <v>1</v>
      </c>
      <c r="CD50" s="452"/>
      <c r="CE50" s="452"/>
      <c r="CF50" s="452"/>
      <c r="CG50" s="452"/>
      <c r="CH50" s="452"/>
      <c r="CI50" s="452"/>
      <c r="CJ50" s="452"/>
      <c r="CK50" s="452"/>
      <c r="CL50" s="452">
        <v>0</v>
      </c>
      <c r="CM50" s="452"/>
      <c r="CN50" s="452"/>
      <c r="CO50" s="452"/>
      <c r="CP50" s="452"/>
      <c r="CQ50" s="452"/>
      <c r="CR50" s="452"/>
      <c r="CS50" s="452"/>
      <c r="CT50" s="452"/>
      <c r="CU50" s="452"/>
      <c r="CV50" s="452" t="s">
        <v>1320</v>
      </c>
      <c r="CW50" s="452"/>
      <c r="CX50" s="452"/>
      <c r="CY50" s="452"/>
      <c r="CZ50" s="452"/>
      <c r="DA50" s="452">
        <v>8.48</v>
      </c>
      <c r="DB50" s="452"/>
      <c r="DC50" s="452"/>
      <c r="DD50" s="452"/>
      <c r="DE50" s="452"/>
      <c r="DF50" s="452"/>
      <c r="DG50" s="452"/>
      <c r="DH50" s="452"/>
      <c r="DI50" s="452"/>
      <c r="DJ50" s="452"/>
      <c r="DL50" s="452"/>
      <c r="DM50" s="452">
        <v>0</v>
      </c>
      <c r="DN50" s="452"/>
      <c r="DO50" s="452"/>
      <c r="DP50" s="452"/>
      <c r="DQ50" s="452"/>
      <c r="DR50" s="452"/>
      <c r="DS50" s="452"/>
      <c r="DT50" s="452"/>
      <c r="DU50" s="452"/>
      <c r="DV50" s="452"/>
      <c r="DW50" s="452"/>
      <c r="DX50" s="452"/>
      <c r="DY50" s="452"/>
      <c r="DZ50" s="452"/>
      <c r="EA50" s="452"/>
      <c r="EB50" s="452"/>
      <c r="EJ50" s="452"/>
      <c r="EK50" s="452"/>
      <c r="EL50" s="452"/>
      <c r="EM50" s="452"/>
      <c r="EN50" s="452"/>
      <c r="EO50" s="452"/>
      <c r="EP50" s="452"/>
      <c r="EQ50" s="452"/>
      <c r="ER50" s="452"/>
      <c r="ES50" s="452"/>
      <c r="ET50" s="452"/>
      <c r="EU50" s="452"/>
      <c r="EV50" s="452"/>
      <c r="EW50" s="452"/>
      <c r="EX50" s="452"/>
      <c r="EY50" s="452"/>
      <c r="EZ50" s="452"/>
      <c r="FA50" s="452"/>
      <c r="FB50" s="452"/>
      <c r="FC50" s="452"/>
      <c r="FD50" s="452"/>
      <c r="FE50" s="452"/>
      <c r="FF50" s="452"/>
      <c r="FG50" s="452"/>
      <c r="FH50" s="452"/>
      <c r="FI50" s="452"/>
      <c r="FJ50" s="452"/>
      <c r="FK50" s="452"/>
      <c r="FL50" s="452"/>
      <c r="FM50" s="452">
        <v>0</v>
      </c>
      <c r="FN50" s="452"/>
      <c r="FO50" s="452"/>
      <c r="FP50" s="452"/>
      <c r="FQ50" s="452"/>
      <c r="GC50" s="452"/>
      <c r="GD50" s="456"/>
      <c r="NN50" s="421"/>
      <c r="NV50" s="421"/>
      <c r="OB50" s="421"/>
      <c r="OK50" s="456"/>
    </row>
    <row r="51" spans="1:401" ht="15" customHeight="1">
      <c r="A51" s="451" t="s">
        <v>139</v>
      </c>
      <c r="B51" s="452">
        <v>1</v>
      </c>
      <c r="C51" s="427" t="s">
        <v>1088</v>
      </c>
      <c r="D51" s="462" t="s">
        <v>1089</v>
      </c>
      <c r="E51" s="462" t="s">
        <v>1090</v>
      </c>
      <c r="F51" s="454">
        <v>44266</v>
      </c>
      <c r="G51" s="427"/>
      <c r="H51" s="427" t="s">
        <v>1124</v>
      </c>
      <c r="I51" s="427">
        <v>1</v>
      </c>
      <c r="J51" s="427">
        <v>3</v>
      </c>
      <c r="K51" s="427" t="s">
        <v>1242</v>
      </c>
      <c r="L51" s="427" t="s">
        <v>1093</v>
      </c>
      <c r="M51" s="427" t="s">
        <v>1177</v>
      </c>
      <c r="N51" s="427">
        <v>0</v>
      </c>
      <c r="O51" s="427"/>
      <c r="P51" s="427"/>
      <c r="Q51" s="427" t="s">
        <v>1321</v>
      </c>
      <c r="R51" s="427" t="s">
        <v>1322</v>
      </c>
      <c r="S51" s="427">
        <v>0</v>
      </c>
      <c r="T51" s="453"/>
      <c r="U51" s="462"/>
      <c r="V51" s="608"/>
      <c r="W51" s="462"/>
      <c r="X51" s="462"/>
      <c r="Y51" s="462"/>
      <c r="Z51" s="462"/>
      <c r="AA51" s="427"/>
      <c r="AB51" s="427"/>
      <c r="AC51" s="626"/>
      <c r="AD51" s="427">
        <v>1</v>
      </c>
      <c r="AE51" s="427">
        <v>79</v>
      </c>
      <c r="AF51" s="427">
        <v>67</v>
      </c>
      <c r="AG51" s="427">
        <v>58</v>
      </c>
      <c r="AH51" s="427">
        <f t="shared" si="3"/>
        <v>162.70682000000002</v>
      </c>
      <c r="AI51" s="427"/>
      <c r="AJ51" s="427"/>
      <c r="AK51" s="427"/>
      <c r="AL51" s="427"/>
      <c r="AM51" s="427">
        <v>1</v>
      </c>
      <c r="AO51" s="427">
        <v>0</v>
      </c>
      <c r="AP51" s="427">
        <v>0</v>
      </c>
      <c r="AQ51" s="427"/>
      <c r="AR51" s="427"/>
      <c r="AS51" s="427">
        <v>1</v>
      </c>
      <c r="AT51" s="427" t="s">
        <v>1209</v>
      </c>
      <c r="AV51" s="565" t="s">
        <v>1323</v>
      </c>
      <c r="AW51" s="427" t="s">
        <v>966</v>
      </c>
      <c r="AX51" s="427"/>
      <c r="AY51" s="427">
        <v>1</v>
      </c>
      <c r="AZ51" s="427"/>
      <c r="BA51" s="427"/>
      <c r="BB51" s="427"/>
      <c r="BC51" s="427">
        <v>5</v>
      </c>
      <c r="BD51" s="427">
        <v>0</v>
      </c>
      <c r="BE51" s="427">
        <v>0</v>
      </c>
      <c r="BF51" s="427"/>
      <c r="BG51" s="427"/>
      <c r="BH51" s="427"/>
      <c r="BI51" s="427"/>
      <c r="BJ51" s="427"/>
      <c r="BK51" s="427"/>
      <c r="BL51" s="427"/>
      <c r="BM51" s="427">
        <v>0</v>
      </c>
      <c r="BN51" s="427"/>
      <c r="BO51" s="427"/>
      <c r="BP51" s="427"/>
      <c r="BQ51" s="427"/>
      <c r="BR51" s="427"/>
      <c r="BS51" s="427"/>
      <c r="BT51" s="427"/>
      <c r="BU51" s="427"/>
      <c r="BV51" s="427"/>
      <c r="BW51" s="427"/>
      <c r="BX51" s="427">
        <v>0</v>
      </c>
      <c r="BY51" s="427"/>
      <c r="BZ51" s="427"/>
      <c r="CA51" s="427"/>
      <c r="CB51" s="427"/>
      <c r="CC51" s="427"/>
      <c r="CD51" s="427"/>
      <c r="CE51" s="427"/>
      <c r="CF51" s="427"/>
      <c r="CG51" s="427"/>
      <c r="CH51" s="427"/>
      <c r="CI51" s="427"/>
      <c r="CJ51" s="427"/>
      <c r="CK51" s="427"/>
      <c r="CL51" s="427">
        <v>0</v>
      </c>
      <c r="CM51" s="427"/>
      <c r="CN51" s="427"/>
      <c r="CO51" s="427"/>
      <c r="CP51" s="427"/>
      <c r="CQ51" s="427"/>
      <c r="CR51" s="427"/>
      <c r="CS51" s="427"/>
      <c r="CT51" s="427"/>
      <c r="CU51" s="427"/>
      <c r="CV51" s="427" t="s">
        <v>1324</v>
      </c>
      <c r="CW51" s="427"/>
      <c r="CX51" s="427"/>
      <c r="CY51" s="427"/>
      <c r="CZ51" s="427"/>
      <c r="DA51" s="427">
        <v>8</v>
      </c>
      <c r="DB51" s="427"/>
      <c r="DC51" s="427"/>
      <c r="DD51" s="427"/>
      <c r="DE51" s="427"/>
      <c r="DF51" s="427"/>
      <c r="DG51" s="427"/>
      <c r="DH51" s="427"/>
      <c r="DI51" s="427"/>
      <c r="DJ51" s="427"/>
      <c r="DK51" s="427"/>
      <c r="DL51" s="427"/>
      <c r="DM51" s="427">
        <v>0</v>
      </c>
      <c r="DN51" s="427"/>
      <c r="DO51" s="427" t="s">
        <v>70</v>
      </c>
      <c r="DP51" s="427"/>
      <c r="DQ51" s="427"/>
      <c r="DR51" s="427"/>
      <c r="DS51" s="427"/>
      <c r="DT51" s="427"/>
      <c r="DU51" s="427"/>
      <c r="DV51" s="427"/>
      <c r="DW51" s="427"/>
      <c r="DX51" s="427"/>
      <c r="DY51" s="427"/>
      <c r="DZ51" s="427"/>
      <c r="EA51" s="427"/>
      <c r="EB51" s="427"/>
      <c r="EJ51" s="427" t="s">
        <v>70</v>
      </c>
      <c r="EK51" s="427"/>
      <c r="EL51" s="427"/>
      <c r="EM51" s="427"/>
      <c r="EN51" s="427"/>
      <c r="EO51" s="427"/>
      <c r="EP51" s="427"/>
      <c r="EQ51" s="427"/>
      <c r="ER51" s="427"/>
      <c r="ES51" s="427"/>
      <c r="ET51" s="427"/>
      <c r="EU51" s="427"/>
      <c r="EV51" s="427"/>
      <c r="EW51" s="427"/>
      <c r="EX51" s="427"/>
      <c r="EY51" s="427" t="s">
        <v>70</v>
      </c>
      <c r="EZ51" s="427"/>
      <c r="FA51" s="427"/>
      <c r="FB51" s="427"/>
      <c r="FC51" s="427"/>
      <c r="FD51" s="427"/>
      <c r="FE51" s="427"/>
      <c r="FF51" s="427" t="s">
        <v>70</v>
      </c>
      <c r="FG51" s="427"/>
      <c r="FH51" s="427"/>
      <c r="FI51" s="427"/>
      <c r="FJ51" s="427"/>
      <c r="FK51" s="427"/>
      <c r="FL51" s="427"/>
      <c r="FM51" s="427">
        <v>0</v>
      </c>
      <c r="FN51" s="427"/>
      <c r="FO51" s="427"/>
      <c r="FP51" s="427"/>
      <c r="FQ51" s="427"/>
      <c r="GC51" s="427"/>
      <c r="GD51" s="456"/>
      <c r="NN51" s="421"/>
      <c r="NV51" s="421"/>
      <c r="OB51" s="421"/>
      <c r="OK51" s="456"/>
    </row>
    <row r="52" spans="1:401" ht="15" customHeight="1">
      <c r="A52" s="451" t="s">
        <v>141</v>
      </c>
      <c r="B52" s="452">
        <v>1</v>
      </c>
      <c r="C52" s="427" t="s">
        <v>1088</v>
      </c>
      <c r="D52" s="462" t="s">
        <v>1089</v>
      </c>
      <c r="E52" s="462" t="s">
        <v>1090</v>
      </c>
      <c r="F52" s="454">
        <v>44169</v>
      </c>
      <c r="G52" s="427"/>
      <c r="H52" s="427" t="s">
        <v>1274</v>
      </c>
      <c r="I52" s="427">
        <v>1</v>
      </c>
      <c r="J52" s="427">
        <v>3</v>
      </c>
      <c r="K52" s="427" t="s">
        <v>1092</v>
      </c>
      <c r="L52" s="427" t="s">
        <v>1093</v>
      </c>
      <c r="M52" s="452" t="s">
        <v>1094</v>
      </c>
      <c r="N52" s="427">
        <v>0</v>
      </c>
      <c r="O52" s="427"/>
      <c r="P52" s="427"/>
      <c r="Q52" s="427" t="s">
        <v>1325</v>
      </c>
      <c r="R52" s="427" t="s">
        <v>1326</v>
      </c>
      <c r="S52" s="427">
        <v>0</v>
      </c>
      <c r="T52" s="453"/>
      <c r="U52" s="462"/>
      <c r="V52" s="608"/>
      <c r="W52" s="462"/>
      <c r="X52" s="462"/>
      <c r="Y52" s="462"/>
      <c r="Z52" s="462"/>
      <c r="AA52" s="427"/>
      <c r="AB52" s="427"/>
      <c r="AC52" s="626"/>
      <c r="AD52" s="427">
        <v>1</v>
      </c>
      <c r="AE52" s="427">
        <v>65</v>
      </c>
      <c r="AF52" s="427">
        <v>59</v>
      </c>
      <c r="AG52" s="427">
        <v>43</v>
      </c>
      <c r="AH52" s="427">
        <f t="shared" si="3"/>
        <v>87.399650000000008</v>
      </c>
      <c r="AI52" s="427"/>
      <c r="AJ52" s="427"/>
      <c r="AK52" s="427"/>
      <c r="AL52" s="427"/>
      <c r="AM52" s="427">
        <v>1</v>
      </c>
      <c r="AO52" s="427">
        <v>0</v>
      </c>
      <c r="AP52" s="427">
        <v>0</v>
      </c>
      <c r="AQ52" s="427"/>
      <c r="AR52" s="427"/>
      <c r="AS52" s="427">
        <v>0</v>
      </c>
      <c r="AT52" s="427">
        <v>0</v>
      </c>
      <c r="AW52" s="420"/>
      <c r="AX52" s="427"/>
      <c r="AY52" s="427">
        <v>1</v>
      </c>
      <c r="AZ52" s="427">
        <v>40</v>
      </c>
      <c r="BA52" s="427">
        <v>16</v>
      </c>
      <c r="BB52" s="427">
        <v>22</v>
      </c>
      <c r="BC52" s="427">
        <f>(((AZ52*BB52*BA52)/1000)*0.53)</f>
        <v>7.4624000000000006</v>
      </c>
      <c r="BD52" s="427">
        <v>0</v>
      </c>
      <c r="BE52" s="427">
        <v>0</v>
      </c>
      <c r="BF52" s="427"/>
      <c r="BG52" s="427"/>
      <c r="BH52" s="427"/>
      <c r="BI52" s="427"/>
      <c r="BJ52" s="427"/>
      <c r="BK52" s="427"/>
      <c r="BL52" s="427"/>
      <c r="BM52" s="427">
        <v>0</v>
      </c>
      <c r="BN52" s="427"/>
      <c r="BO52" s="427"/>
      <c r="BP52" s="427"/>
      <c r="BQ52" s="427"/>
      <c r="BR52" s="427"/>
      <c r="BS52" s="427"/>
      <c r="BT52" s="427"/>
      <c r="BU52" s="427"/>
      <c r="BV52" s="427"/>
      <c r="BW52" s="427" t="s">
        <v>1327</v>
      </c>
      <c r="BX52" s="427">
        <v>1</v>
      </c>
      <c r="BY52" s="427">
        <v>35</v>
      </c>
      <c r="BZ52" s="427">
        <v>19</v>
      </c>
      <c r="CA52" s="427">
        <v>11</v>
      </c>
      <c r="CB52" s="427">
        <f>(((BY52*CA52*BZ52)/1000)*0.53)</f>
        <v>3.8769500000000003</v>
      </c>
      <c r="CC52" s="427"/>
      <c r="CD52" s="427"/>
      <c r="CE52" s="427"/>
      <c r="CF52" s="427"/>
      <c r="CG52" s="427"/>
      <c r="CH52" s="427"/>
      <c r="CI52" s="427"/>
      <c r="CJ52" s="427"/>
      <c r="CK52" s="427"/>
      <c r="CL52" s="427">
        <v>0</v>
      </c>
      <c r="CM52" s="427"/>
      <c r="CN52" s="427"/>
      <c r="CO52" s="427"/>
      <c r="CP52" s="427"/>
      <c r="CQ52" s="427"/>
      <c r="CR52" s="427"/>
      <c r="CS52" s="427"/>
      <c r="CT52" s="427"/>
      <c r="CU52" s="427"/>
      <c r="CV52" s="427" t="s">
        <v>1328</v>
      </c>
      <c r="CW52" s="427"/>
      <c r="CX52" s="427"/>
      <c r="CY52" s="427"/>
      <c r="CZ52" s="427"/>
      <c r="DA52" s="427">
        <v>11</v>
      </c>
      <c r="DB52" s="427"/>
      <c r="DC52" s="427"/>
      <c r="DD52" s="427"/>
      <c r="DE52" s="427"/>
      <c r="DF52" s="427"/>
      <c r="DG52" s="427"/>
      <c r="DH52" s="427"/>
      <c r="DI52" s="427"/>
      <c r="DJ52" s="427"/>
      <c r="DK52" s="427"/>
      <c r="DL52" s="427"/>
      <c r="DM52" s="427">
        <v>0</v>
      </c>
      <c r="DN52" s="427"/>
      <c r="DO52" s="427" t="s">
        <v>70</v>
      </c>
      <c r="DP52" s="427"/>
      <c r="DQ52" s="427"/>
      <c r="DR52" s="427"/>
      <c r="DS52" s="427"/>
      <c r="DT52" s="427"/>
      <c r="DU52" s="427"/>
      <c r="DV52" s="427"/>
      <c r="DW52" s="427"/>
      <c r="DX52" s="427"/>
      <c r="DY52" s="427"/>
      <c r="DZ52" s="427"/>
      <c r="EA52" s="427"/>
      <c r="EB52" s="427"/>
      <c r="EJ52" s="427" t="s">
        <v>70</v>
      </c>
      <c r="EK52" s="427"/>
      <c r="EL52" s="427"/>
      <c r="EM52" s="427"/>
      <c r="EN52" s="427"/>
      <c r="EO52" s="427"/>
      <c r="EP52" s="427"/>
      <c r="EQ52" s="427"/>
      <c r="ER52" s="427"/>
      <c r="ES52" s="427"/>
      <c r="ET52" s="427"/>
      <c r="EU52" s="427"/>
      <c r="EV52" s="427"/>
      <c r="EW52" s="427"/>
      <c r="EX52" s="427"/>
      <c r="EY52" s="427" t="s">
        <v>70</v>
      </c>
      <c r="EZ52" s="427"/>
      <c r="FA52" s="427"/>
      <c r="FB52" s="427"/>
      <c r="FC52" s="427"/>
      <c r="FD52" s="427"/>
      <c r="FE52" s="427"/>
      <c r="FF52" s="427" t="s">
        <v>70</v>
      </c>
      <c r="FG52" s="427"/>
      <c r="FH52" s="427"/>
      <c r="FI52" s="427"/>
      <c r="FJ52" s="427"/>
      <c r="FK52" s="427"/>
      <c r="FL52" s="427"/>
      <c r="FM52" s="427">
        <v>0</v>
      </c>
      <c r="FN52" s="427"/>
      <c r="FO52" s="427"/>
      <c r="FP52" s="427"/>
      <c r="FQ52" s="427"/>
      <c r="GC52" s="427" t="s">
        <v>1329</v>
      </c>
      <c r="GD52" s="456"/>
      <c r="NN52" s="421"/>
      <c r="NV52" s="421"/>
      <c r="OB52" s="421"/>
      <c r="OK52" s="456"/>
    </row>
    <row r="53" spans="1:401" ht="15" customHeight="1">
      <c r="A53" s="451" t="s">
        <v>142</v>
      </c>
      <c r="B53" s="452">
        <v>1</v>
      </c>
      <c r="C53" s="427" t="s">
        <v>1088</v>
      </c>
      <c r="D53" s="462" t="s">
        <v>1089</v>
      </c>
      <c r="E53" s="462" t="s">
        <v>1090</v>
      </c>
      <c r="F53" s="454">
        <v>42975</v>
      </c>
      <c r="G53" s="427" t="s">
        <v>1330</v>
      </c>
      <c r="H53" s="427" t="s">
        <v>1216</v>
      </c>
      <c r="I53" s="427">
        <v>1</v>
      </c>
      <c r="J53" s="427">
        <v>3</v>
      </c>
      <c r="K53" s="427" t="s">
        <v>1092</v>
      </c>
      <c r="L53" s="427" t="s">
        <v>1093</v>
      </c>
      <c r="M53" s="452" t="s">
        <v>1094</v>
      </c>
      <c r="N53" s="427">
        <v>0</v>
      </c>
      <c r="O53" s="427"/>
      <c r="P53" s="427"/>
      <c r="Q53" s="427" t="s">
        <v>1331</v>
      </c>
      <c r="R53" s="427"/>
      <c r="S53" s="427">
        <v>0</v>
      </c>
      <c r="T53" s="453"/>
      <c r="U53" s="462"/>
      <c r="V53" s="608"/>
      <c r="W53" s="462"/>
      <c r="X53" s="462"/>
      <c r="Y53" s="462"/>
      <c r="Z53" s="462"/>
      <c r="AA53" s="427"/>
      <c r="AB53" s="427"/>
      <c r="AC53" s="626"/>
      <c r="AD53" s="427">
        <v>1</v>
      </c>
      <c r="AE53" s="427"/>
      <c r="AF53" s="427"/>
      <c r="AG53" s="427"/>
      <c r="AH53" s="427">
        <f t="shared" si="3"/>
        <v>0</v>
      </c>
      <c r="AI53" s="427"/>
      <c r="AJ53" s="427"/>
      <c r="AK53" s="427"/>
      <c r="AL53" s="427"/>
      <c r="AM53" s="427"/>
      <c r="AO53" s="427">
        <v>1</v>
      </c>
      <c r="AP53" s="427">
        <v>0</v>
      </c>
      <c r="AQ53" s="427"/>
      <c r="AR53" s="427"/>
      <c r="AS53" s="427">
        <v>0</v>
      </c>
      <c r="AT53" s="427">
        <v>0</v>
      </c>
      <c r="AW53" s="420"/>
      <c r="AX53" s="427"/>
      <c r="AY53" s="427">
        <v>1</v>
      </c>
      <c r="AZ53" s="427"/>
      <c r="BA53" s="427"/>
      <c r="BB53" s="427"/>
      <c r="BC53" s="427">
        <v>17</v>
      </c>
      <c r="BD53" s="427">
        <v>0</v>
      </c>
      <c r="BE53" s="427">
        <v>0</v>
      </c>
      <c r="BF53" s="427"/>
      <c r="BG53" s="427"/>
      <c r="BH53" s="427"/>
      <c r="BI53" s="427"/>
      <c r="BJ53" s="427"/>
      <c r="BK53" s="427"/>
      <c r="BL53" s="427"/>
      <c r="BM53" s="427">
        <v>0</v>
      </c>
      <c r="BN53" s="427"/>
      <c r="BO53" s="427"/>
      <c r="BP53" s="427"/>
      <c r="BQ53" s="427"/>
      <c r="BR53" s="427"/>
      <c r="BS53" s="427"/>
      <c r="BT53" s="427"/>
      <c r="BU53" s="427"/>
      <c r="BV53" s="427"/>
      <c r="BW53" s="427" t="s">
        <v>1332</v>
      </c>
      <c r="BX53" s="427">
        <v>1</v>
      </c>
      <c r="BY53" s="427"/>
      <c r="BZ53" s="427"/>
      <c r="CA53" s="427"/>
      <c r="CB53" s="427">
        <v>4.2</v>
      </c>
      <c r="CC53" s="427"/>
      <c r="CD53" s="427"/>
      <c r="CE53" s="427"/>
      <c r="CF53" s="427"/>
      <c r="CG53" s="427"/>
      <c r="CH53" s="427"/>
      <c r="CI53" s="427"/>
      <c r="CJ53" s="427"/>
      <c r="CK53" s="427"/>
      <c r="CL53" s="427">
        <v>0</v>
      </c>
      <c r="CM53" s="427"/>
      <c r="CN53" s="427"/>
      <c r="CO53" s="427"/>
      <c r="CP53" s="427"/>
      <c r="CQ53" s="427"/>
      <c r="CR53" s="427"/>
      <c r="CS53" s="427"/>
      <c r="CT53" s="427"/>
      <c r="CU53" s="427"/>
      <c r="CV53" s="427" t="s">
        <v>1333</v>
      </c>
      <c r="CW53" s="427"/>
      <c r="CX53" s="427"/>
      <c r="CY53" s="427"/>
      <c r="CZ53" s="427"/>
      <c r="DA53" s="427">
        <v>3.7</v>
      </c>
      <c r="DB53" s="427"/>
      <c r="DC53" s="427"/>
      <c r="DD53" s="427"/>
      <c r="DE53" s="427"/>
      <c r="DF53" s="427"/>
      <c r="DG53" s="427"/>
      <c r="DH53" s="427"/>
      <c r="DI53" s="427"/>
      <c r="DJ53" s="427"/>
      <c r="DK53" s="427"/>
      <c r="DL53" s="427"/>
      <c r="DM53" s="427">
        <v>0</v>
      </c>
      <c r="DN53" s="427"/>
      <c r="DO53" s="427" t="s">
        <v>70</v>
      </c>
      <c r="DP53" s="427"/>
      <c r="DQ53" s="427"/>
      <c r="DR53" s="427"/>
      <c r="DS53" s="427"/>
      <c r="DT53" s="427"/>
      <c r="DU53" s="427"/>
      <c r="DV53" s="427"/>
      <c r="DW53" s="427"/>
      <c r="DX53" s="427"/>
      <c r="DY53" s="427"/>
      <c r="DZ53" s="427"/>
      <c r="EA53" s="427"/>
      <c r="EB53" s="427"/>
      <c r="EJ53" s="427" t="s">
        <v>70</v>
      </c>
      <c r="EK53" s="427"/>
      <c r="EL53" s="427"/>
      <c r="EM53" s="427"/>
      <c r="EN53" s="427"/>
      <c r="EO53" s="427"/>
      <c r="EP53" s="427"/>
      <c r="EQ53" s="427"/>
      <c r="ER53" s="427"/>
      <c r="ES53" s="427"/>
      <c r="ET53" s="427"/>
      <c r="EU53" s="427"/>
      <c r="EV53" s="427"/>
      <c r="EW53" s="427"/>
      <c r="EX53" s="427"/>
      <c r="EY53" s="427" t="s">
        <v>70</v>
      </c>
      <c r="EZ53" s="427"/>
      <c r="FA53" s="427"/>
      <c r="FB53" s="427"/>
      <c r="FC53" s="427"/>
      <c r="FD53" s="427"/>
      <c r="FE53" s="427"/>
      <c r="FF53" s="427" t="s">
        <v>70</v>
      </c>
      <c r="FG53" s="427"/>
      <c r="FH53" s="427"/>
      <c r="FI53" s="427"/>
      <c r="FJ53" s="427"/>
      <c r="FK53" s="427"/>
      <c r="FL53" s="427"/>
      <c r="FM53" s="427">
        <v>0</v>
      </c>
      <c r="FN53" s="427"/>
      <c r="FO53" s="427"/>
      <c r="FP53" s="427"/>
      <c r="FQ53" s="427"/>
      <c r="GC53" s="427"/>
      <c r="GD53" s="456"/>
      <c r="NN53" s="421"/>
      <c r="NV53" s="421"/>
      <c r="OB53" s="421"/>
      <c r="OK53" s="456"/>
    </row>
    <row r="54" spans="1:401" ht="15" customHeight="1">
      <c r="A54" s="458" t="s">
        <v>143</v>
      </c>
      <c r="B54" s="452">
        <v>1</v>
      </c>
      <c r="C54" s="452" t="s">
        <v>1100</v>
      </c>
      <c r="D54" s="452" t="s">
        <v>1089</v>
      </c>
      <c r="E54" s="452" t="s">
        <v>1090</v>
      </c>
      <c r="F54" s="460">
        <v>40623</v>
      </c>
      <c r="G54" s="452" t="s">
        <v>1316</v>
      </c>
      <c r="H54" s="452" t="s">
        <v>1317</v>
      </c>
      <c r="I54" s="452">
        <v>7</v>
      </c>
      <c r="J54" s="452">
        <v>0</v>
      </c>
      <c r="K54" s="456"/>
      <c r="L54" s="456"/>
      <c r="M54" s="456"/>
      <c r="N54" s="452">
        <v>0</v>
      </c>
      <c r="O54" s="452"/>
      <c r="P54" s="452"/>
      <c r="Q54" s="452"/>
      <c r="R54" s="452" t="s">
        <v>1334</v>
      </c>
      <c r="S54" s="452">
        <v>0</v>
      </c>
      <c r="T54" s="459"/>
      <c r="U54" s="452"/>
      <c r="V54" s="609"/>
      <c r="W54" s="452"/>
      <c r="X54" s="452"/>
      <c r="Y54" s="452"/>
      <c r="Z54" s="452"/>
      <c r="AB54" s="452"/>
      <c r="AD54" s="452">
        <v>0</v>
      </c>
      <c r="AE54" s="452">
        <v>0</v>
      </c>
      <c r="AF54" s="452">
        <v>0</v>
      </c>
      <c r="AG54" s="452">
        <v>0</v>
      </c>
      <c r="AH54" s="452">
        <v>0</v>
      </c>
      <c r="AI54" s="452"/>
      <c r="AJ54" s="452"/>
      <c r="AK54" s="452"/>
      <c r="AL54" s="452"/>
      <c r="AM54" s="452">
        <v>8</v>
      </c>
      <c r="AN54" s="452" t="s">
        <v>1335</v>
      </c>
      <c r="AO54" s="452">
        <v>0</v>
      </c>
      <c r="AP54" s="452">
        <v>0</v>
      </c>
      <c r="AQ54" s="452"/>
      <c r="AR54" s="452"/>
      <c r="AS54" s="452">
        <v>0</v>
      </c>
      <c r="AT54" s="452">
        <v>0</v>
      </c>
      <c r="AW54" s="420"/>
      <c r="AX54" s="452"/>
      <c r="AY54" s="452">
        <v>1</v>
      </c>
      <c r="AZ54" s="452">
        <v>19</v>
      </c>
      <c r="BA54" s="452">
        <v>15</v>
      </c>
      <c r="BB54" s="452">
        <v>19</v>
      </c>
      <c r="BC54" s="452">
        <f>(((AZ54*BB54*BA54)/1000)*0.53)</f>
        <v>2.8699500000000002</v>
      </c>
      <c r="BD54" s="452">
        <v>1</v>
      </c>
      <c r="BE54" s="452">
        <v>1</v>
      </c>
      <c r="BF54" s="452"/>
      <c r="BG54" s="452"/>
      <c r="BH54" s="452"/>
      <c r="BI54" s="452"/>
      <c r="BJ54" s="452"/>
      <c r="BK54" s="452"/>
      <c r="BL54" s="452"/>
      <c r="BM54" s="452">
        <v>0</v>
      </c>
      <c r="BN54" s="452"/>
      <c r="BO54" s="452"/>
      <c r="BP54" s="452"/>
      <c r="BQ54" s="452"/>
      <c r="BR54" s="452"/>
      <c r="BS54" s="452"/>
      <c r="BT54" s="452"/>
      <c r="BU54" s="452"/>
      <c r="BV54" s="452"/>
      <c r="BW54" s="452" t="s">
        <v>1336</v>
      </c>
      <c r="BX54" s="452">
        <v>1</v>
      </c>
      <c r="BY54" s="452">
        <v>16</v>
      </c>
      <c r="BZ54" s="452">
        <v>17</v>
      </c>
      <c r="CA54" s="452">
        <v>25</v>
      </c>
      <c r="CB54" s="452">
        <v>5.5</v>
      </c>
      <c r="CC54" s="452">
        <v>1</v>
      </c>
      <c r="CD54" s="452"/>
      <c r="CE54" s="452"/>
      <c r="CF54" s="452"/>
      <c r="CG54" s="452"/>
      <c r="CH54" s="452"/>
      <c r="CI54" s="452"/>
      <c r="CJ54" s="452"/>
      <c r="CK54" s="452"/>
      <c r="CL54" s="452">
        <v>0</v>
      </c>
      <c r="CM54" s="452"/>
      <c r="CN54" s="452"/>
      <c r="CO54" s="452"/>
      <c r="CP54" s="452"/>
      <c r="CQ54" s="452"/>
      <c r="CR54" s="452"/>
      <c r="CS54" s="452"/>
      <c r="CT54" s="452"/>
      <c r="CU54" s="452"/>
      <c r="CV54" s="452" t="s">
        <v>1337</v>
      </c>
      <c r="CW54" s="452"/>
      <c r="CX54" s="452"/>
      <c r="CY54" s="452"/>
      <c r="CZ54" s="452"/>
      <c r="DA54" s="452">
        <v>12</v>
      </c>
      <c r="DB54" s="452"/>
      <c r="DC54" s="452"/>
      <c r="DD54" s="452"/>
      <c r="DE54" s="452"/>
      <c r="DF54" s="452"/>
      <c r="DG54" s="452"/>
      <c r="DH54" s="452"/>
      <c r="DI54" s="452"/>
      <c r="DJ54" s="452"/>
      <c r="DL54" s="452"/>
      <c r="DM54" s="452">
        <v>0</v>
      </c>
      <c r="DN54" s="452"/>
      <c r="DO54" s="452"/>
      <c r="DP54" s="452"/>
      <c r="DQ54" s="452"/>
      <c r="DR54" s="452"/>
      <c r="DS54" s="452"/>
      <c r="DT54" s="452"/>
      <c r="DU54" s="452"/>
      <c r="DV54" s="452"/>
      <c r="DW54" s="452"/>
      <c r="DX54" s="452"/>
      <c r="DY54" s="452"/>
      <c r="DZ54" s="452"/>
      <c r="EA54" s="452"/>
      <c r="EB54" s="452"/>
      <c r="EJ54" s="452"/>
      <c r="EK54" s="452"/>
      <c r="EL54" s="452"/>
      <c r="EM54" s="452"/>
      <c r="EN54" s="452"/>
      <c r="EO54" s="452"/>
      <c r="EP54" s="452"/>
      <c r="EQ54" s="452"/>
      <c r="ER54" s="452"/>
      <c r="ES54" s="452"/>
      <c r="ET54" s="452"/>
      <c r="EU54" s="452"/>
      <c r="EV54" s="452"/>
      <c r="EW54" s="452"/>
      <c r="EX54" s="452"/>
      <c r="EY54" s="452"/>
      <c r="EZ54" s="452"/>
      <c r="FA54" s="452"/>
      <c r="FB54" s="452"/>
      <c r="FC54" s="452"/>
      <c r="FD54" s="452"/>
      <c r="FE54" s="452"/>
      <c r="FF54" s="452"/>
      <c r="FG54" s="452"/>
      <c r="FH54" s="452"/>
      <c r="FI54" s="452"/>
      <c r="FJ54" s="452"/>
      <c r="FK54" s="452"/>
      <c r="FL54" s="452"/>
      <c r="FM54" s="452">
        <v>0</v>
      </c>
      <c r="FN54" s="452"/>
      <c r="FO54" s="452"/>
      <c r="FP54" s="452"/>
      <c r="FQ54" s="452"/>
      <c r="GC54" s="452"/>
      <c r="GD54" s="456"/>
      <c r="NN54" s="421"/>
      <c r="NV54" s="421"/>
      <c r="OB54" s="421"/>
      <c r="OK54" s="456"/>
    </row>
    <row r="55" spans="1:401" ht="15" customHeight="1">
      <c r="A55" s="451" t="s">
        <v>146</v>
      </c>
      <c r="B55" s="452">
        <v>1</v>
      </c>
      <c r="C55" s="427" t="s">
        <v>1088</v>
      </c>
      <c r="D55" s="462" t="s">
        <v>1089</v>
      </c>
      <c r="E55" s="462" t="s">
        <v>1090</v>
      </c>
      <c r="F55" s="454">
        <v>43887</v>
      </c>
      <c r="G55" s="427"/>
      <c r="H55" s="427" t="s">
        <v>1131</v>
      </c>
      <c r="I55" s="427">
        <v>1</v>
      </c>
      <c r="J55" s="427">
        <v>3</v>
      </c>
      <c r="K55" s="427" t="s">
        <v>1092</v>
      </c>
      <c r="L55" s="427" t="s">
        <v>1132</v>
      </c>
      <c r="M55" s="427"/>
      <c r="N55" s="427">
        <v>1</v>
      </c>
      <c r="O55" s="476">
        <v>43282</v>
      </c>
      <c r="P55" s="427"/>
      <c r="Q55" s="427" t="s">
        <v>1338</v>
      </c>
      <c r="R55" s="427" t="s">
        <v>1339</v>
      </c>
      <c r="S55" s="427">
        <v>0</v>
      </c>
      <c r="T55" s="453"/>
      <c r="U55" s="462"/>
      <c r="V55" s="608"/>
      <c r="W55" s="462"/>
      <c r="X55" s="462"/>
      <c r="Y55" s="462"/>
      <c r="Z55" s="462"/>
      <c r="AA55" s="427"/>
      <c r="AB55" s="427"/>
      <c r="AC55" s="626"/>
      <c r="AD55" s="427">
        <v>1</v>
      </c>
      <c r="AE55" s="427">
        <v>62</v>
      </c>
      <c r="AF55" s="427">
        <v>36</v>
      </c>
      <c r="AG55" s="427">
        <v>62</v>
      </c>
      <c r="AH55" s="427">
        <f t="shared" ref="AH55:AH63" si="4">(((AE55*AG55*AF55)/1000)*0.53)</f>
        <v>73.343519999999998</v>
      </c>
      <c r="AI55" s="427"/>
      <c r="AJ55" s="427"/>
      <c r="AK55" s="427"/>
      <c r="AL55" s="427"/>
      <c r="AM55" s="427">
        <v>1</v>
      </c>
      <c r="AO55" s="427">
        <v>1</v>
      </c>
      <c r="AP55" s="427">
        <v>0</v>
      </c>
      <c r="AQ55" s="427"/>
      <c r="AR55" s="427"/>
      <c r="AS55" s="427">
        <v>1</v>
      </c>
      <c r="AT55" s="427">
        <v>3</v>
      </c>
      <c r="AW55" s="420"/>
      <c r="AX55" s="427"/>
      <c r="AY55" s="427">
        <v>1</v>
      </c>
      <c r="AZ55" s="427">
        <v>32</v>
      </c>
      <c r="BA55" s="427">
        <v>24</v>
      </c>
      <c r="BB55" s="427">
        <v>22</v>
      </c>
      <c r="BC55" s="427">
        <f>(((AZ55*BB55*BA55)/1000)*0.53)</f>
        <v>8.9548800000000011</v>
      </c>
      <c r="BD55" s="427">
        <v>0</v>
      </c>
      <c r="BE55" s="427">
        <v>0</v>
      </c>
      <c r="BF55" s="427"/>
      <c r="BG55" s="427"/>
      <c r="BH55" s="427"/>
      <c r="BI55" s="427"/>
      <c r="BJ55" s="427"/>
      <c r="BK55" s="427"/>
      <c r="BL55" s="427"/>
      <c r="BM55" s="427">
        <v>0</v>
      </c>
      <c r="BN55" s="427"/>
      <c r="BO55" s="427"/>
      <c r="BP55" s="427"/>
      <c r="BQ55" s="427"/>
      <c r="BR55" s="427"/>
      <c r="BS55" s="427"/>
      <c r="BT55" s="427"/>
      <c r="BU55" s="427"/>
      <c r="BV55" s="427"/>
      <c r="BW55" s="427" t="s">
        <v>1340</v>
      </c>
      <c r="BX55" s="427">
        <v>1</v>
      </c>
      <c r="BY55" s="427">
        <v>55</v>
      </c>
      <c r="BZ55" s="427">
        <v>26</v>
      </c>
      <c r="CA55" s="427">
        <v>20</v>
      </c>
      <c r="CB55" s="427">
        <f>(((BY55*CA55*BZ55)/1000)*0.53)</f>
        <v>15.158000000000001</v>
      </c>
      <c r="CC55" s="427">
        <v>2</v>
      </c>
      <c r="CD55" s="427">
        <v>1</v>
      </c>
      <c r="CE55" s="427"/>
      <c r="CF55" s="427"/>
      <c r="CG55" s="427"/>
      <c r="CH55" s="427"/>
      <c r="CI55" s="427"/>
      <c r="CJ55" s="427"/>
      <c r="CK55" s="427"/>
      <c r="CL55" s="452">
        <v>1</v>
      </c>
      <c r="CM55" s="427" t="s">
        <v>1341</v>
      </c>
      <c r="CN55" s="427"/>
      <c r="CO55" s="427"/>
      <c r="CP55" s="427"/>
      <c r="CQ55" s="427"/>
      <c r="CR55" s="427"/>
      <c r="CS55" s="427"/>
      <c r="CT55" s="427"/>
      <c r="CU55" s="427"/>
      <c r="CV55" s="469" t="s">
        <v>1342</v>
      </c>
      <c r="CW55" s="427"/>
      <c r="CX55" s="427"/>
      <c r="CY55" s="427"/>
      <c r="CZ55" s="427"/>
      <c r="DA55" s="427">
        <v>3.7</v>
      </c>
      <c r="DB55" s="427"/>
      <c r="DC55" s="427"/>
      <c r="DD55" s="427"/>
      <c r="DE55" s="427"/>
      <c r="DF55" s="427"/>
      <c r="DG55" s="427"/>
      <c r="DH55" s="427"/>
      <c r="DI55" s="427"/>
      <c r="DJ55" s="427"/>
      <c r="DK55" s="427"/>
      <c r="DL55" s="427"/>
      <c r="DM55" s="427">
        <v>1</v>
      </c>
      <c r="DN55" s="427" t="s">
        <v>1343</v>
      </c>
      <c r="DO55" s="469" t="s">
        <v>1344</v>
      </c>
      <c r="DP55" s="477" t="s">
        <v>1345</v>
      </c>
      <c r="DQ55" s="427"/>
      <c r="DR55" s="427"/>
      <c r="DS55" s="427"/>
      <c r="DT55" s="427"/>
      <c r="DU55" s="427"/>
      <c r="DV55" s="427"/>
      <c r="DW55" s="427"/>
      <c r="DX55" s="427"/>
      <c r="DY55" s="427"/>
      <c r="DZ55" s="427"/>
      <c r="EA55" s="427"/>
      <c r="EB55" s="427" t="s">
        <v>1346</v>
      </c>
      <c r="EJ55" s="427" t="s">
        <v>70</v>
      </c>
      <c r="EK55" s="427"/>
      <c r="EL55" s="427"/>
      <c r="EM55" s="427"/>
      <c r="EN55" s="427"/>
      <c r="EO55" s="427"/>
      <c r="EP55" s="427"/>
      <c r="EQ55" s="427"/>
      <c r="ER55" s="427"/>
      <c r="ES55" s="427"/>
      <c r="ET55" s="427"/>
      <c r="EU55" s="427"/>
      <c r="EV55" s="427"/>
      <c r="EW55" s="427"/>
      <c r="EX55" s="427"/>
      <c r="EY55" s="427" t="s">
        <v>70</v>
      </c>
      <c r="EZ55" s="427"/>
      <c r="FA55" s="427"/>
      <c r="FB55" s="427"/>
      <c r="FC55" s="427"/>
      <c r="FD55" s="427"/>
      <c r="FE55" s="427"/>
      <c r="FF55" s="427" t="s">
        <v>70</v>
      </c>
      <c r="FG55" s="427"/>
      <c r="FH55" s="427"/>
      <c r="FI55" s="427"/>
      <c r="FJ55" s="427"/>
      <c r="FK55" s="427"/>
      <c r="FL55" s="427"/>
      <c r="FM55" s="427">
        <v>0</v>
      </c>
      <c r="FN55" s="427"/>
      <c r="FO55" s="427"/>
      <c r="FP55" s="427"/>
      <c r="FQ55" s="427"/>
      <c r="GC55" s="427"/>
      <c r="GD55" s="456"/>
      <c r="NN55" s="421"/>
      <c r="NV55" s="421"/>
      <c r="OB55" s="421"/>
      <c r="OK55" s="456"/>
    </row>
    <row r="56" spans="1:401" ht="15" customHeight="1">
      <c r="A56" s="451" t="s">
        <v>147</v>
      </c>
      <c r="B56" s="452">
        <v>1</v>
      </c>
      <c r="C56" s="427" t="s">
        <v>1088</v>
      </c>
      <c r="D56" s="462" t="s">
        <v>1089</v>
      </c>
      <c r="E56" s="462" t="s">
        <v>1090</v>
      </c>
      <c r="F56" s="454">
        <v>42340</v>
      </c>
      <c r="G56" s="427"/>
      <c r="H56" s="427" t="s">
        <v>1116</v>
      </c>
      <c r="I56" s="427">
        <v>1</v>
      </c>
      <c r="J56" s="427">
        <v>3</v>
      </c>
      <c r="K56" s="427" t="s">
        <v>1092</v>
      </c>
      <c r="L56" s="427" t="s">
        <v>1125</v>
      </c>
      <c r="M56" s="452" t="s">
        <v>1094</v>
      </c>
      <c r="N56" s="427">
        <v>0</v>
      </c>
      <c r="O56" s="427"/>
      <c r="P56" s="427"/>
      <c r="Q56" s="427" t="s">
        <v>1347</v>
      </c>
      <c r="R56" s="427" t="s">
        <v>1348</v>
      </c>
      <c r="S56" s="427">
        <v>0</v>
      </c>
      <c r="T56" s="453"/>
      <c r="U56" s="462"/>
      <c r="V56" s="608"/>
      <c r="W56" s="462"/>
      <c r="X56" s="462"/>
      <c r="Y56" s="462"/>
      <c r="Z56" s="462"/>
      <c r="AA56" s="427"/>
      <c r="AB56" s="427"/>
      <c r="AC56" s="626"/>
      <c r="AD56" s="427">
        <v>1</v>
      </c>
      <c r="AE56" s="427">
        <v>84</v>
      </c>
      <c r="AF56" s="427">
        <v>60</v>
      </c>
      <c r="AG56" s="427">
        <v>45</v>
      </c>
      <c r="AH56" s="427">
        <f t="shared" si="4"/>
        <v>120.20400000000001</v>
      </c>
      <c r="AI56" s="427"/>
      <c r="AJ56" s="427"/>
      <c r="AK56" s="427"/>
      <c r="AL56" s="427"/>
      <c r="AM56" s="427">
        <v>1</v>
      </c>
      <c r="AO56" s="427">
        <v>0</v>
      </c>
      <c r="AP56" s="427">
        <v>0</v>
      </c>
      <c r="AQ56" s="427"/>
      <c r="AR56" s="427"/>
      <c r="AS56" s="427">
        <v>0</v>
      </c>
      <c r="AT56" s="427">
        <v>0</v>
      </c>
      <c r="AW56" s="420"/>
      <c r="AX56" s="427"/>
      <c r="AY56" s="427">
        <v>0</v>
      </c>
      <c r="AZ56" s="427"/>
      <c r="BA56" s="427"/>
      <c r="BB56" s="427"/>
      <c r="BC56" s="427"/>
      <c r="BD56" s="427">
        <v>0</v>
      </c>
      <c r="BE56" s="427">
        <v>0</v>
      </c>
      <c r="BF56" s="427"/>
      <c r="BG56" s="427"/>
      <c r="BH56" s="427"/>
      <c r="BI56" s="427"/>
      <c r="BJ56" s="427"/>
      <c r="BK56" s="427"/>
      <c r="BL56" s="427"/>
      <c r="BM56" s="427">
        <v>0</v>
      </c>
      <c r="BN56" s="427"/>
      <c r="BO56" s="427"/>
      <c r="BP56" s="427"/>
      <c r="BQ56" s="427"/>
      <c r="BR56" s="427"/>
      <c r="BS56" s="427"/>
      <c r="BT56" s="427"/>
      <c r="BU56" s="427"/>
      <c r="BV56" s="427"/>
      <c r="BW56" s="427" t="s">
        <v>1349</v>
      </c>
      <c r="BX56" s="427">
        <v>0</v>
      </c>
      <c r="BY56" s="427"/>
      <c r="BZ56" s="427"/>
      <c r="CA56" s="427"/>
      <c r="CB56" s="427"/>
      <c r="CC56" s="427"/>
      <c r="CD56" s="427"/>
      <c r="CE56" s="427"/>
      <c r="CF56" s="427"/>
      <c r="CG56" s="427"/>
      <c r="CH56" s="427"/>
      <c r="CI56" s="427"/>
      <c r="CJ56" s="427"/>
      <c r="CK56" s="427"/>
      <c r="CL56" s="427">
        <v>0</v>
      </c>
      <c r="CM56" s="427"/>
      <c r="CN56" s="427"/>
      <c r="CO56" s="427"/>
      <c r="CP56" s="427"/>
      <c r="CQ56" s="427"/>
      <c r="CR56" s="427"/>
      <c r="CS56" s="427"/>
      <c r="CT56" s="427"/>
      <c r="CU56" s="427"/>
      <c r="CV56" s="427" t="s">
        <v>1349</v>
      </c>
      <c r="CW56" s="427"/>
      <c r="CX56" s="427"/>
      <c r="CY56" s="427"/>
      <c r="CZ56" s="427"/>
      <c r="DA56" s="427">
        <v>12</v>
      </c>
      <c r="DB56" s="427"/>
      <c r="DC56" s="427"/>
      <c r="DD56" s="427"/>
      <c r="DE56" s="427"/>
      <c r="DF56" s="427"/>
      <c r="DG56" s="427"/>
      <c r="DH56" s="427"/>
      <c r="DI56" s="427"/>
      <c r="DJ56" s="427"/>
      <c r="DK56" s="427"/>
      <c r="DL56" s="427"/>
      <c r="DM56" s="427">
        <v>0</v>
      </c>
      <c r="DN56" s="427"/>
      <c r="DO56" s="427" t="s">
        <v>70</v>
      </c>
      <c r="DP56" s="427"/>
      <c r="DQ56" s="427"/>
      <c r="DR56" s="427"/>
      <c r="DS56" s="427"/>
      <c r="DT56" s="427"/>
      <c r="DU56" s="427"/>
      <c r="DV56" s="427"/>
      <c r="DW56" s="427"/>
      <c r="DX56" s="427"/>
      <c r="DY56" s="427"/>
      <c r="DZ56" s="427"/>
      <c r="EA56" s="427"/>
      <c r="EB56" s="427"/>
      <c r="EJ56" s="427" t="s">
        <v>70</v>
      </c>
      <c r="EK56" s="427"/>
      <c r="EL56" s="427"/>
      <c r="EM56" s="427"/>
      <c r="EN56" s="427"/>
      <c r="EO56" s="427"/>
      <c r="EP56" s="427"/>
      <c r="EQ56" s="427"/>
      <c r="ER56" s="427"/>
      <c r="ES56" s="427"/>
      <c r="ET56" s="427"/>
      <c r="EU56" s="427"/>
      <c r="EV56" s="427"/>
      <c r="EW56" s="427"/>
      <c r="EX56" s="427"/>
      <c r="EY56" s="427" t="s">
        <v>70</v>
      </c>
      <c r="EZ56" s="427"/>
      <c r="FA56" s="427"/>
      <c r="FB56" s="427"/>
      <c r="FC56" s="427"/>
      <c r="FD56" s="427"/>
      <c r="FE56" s="427"/>
      <c r="FF56" s="427" t="s">
        <v>70</v>
      </c>
      <c r="FG56" s="427"/>
      <c r="FH56" s="427"/>
      <c r="FI56" s="427"/>
      <c r="FJ56" s="427"/>
      <c r="FK56" s="427"/>
      <c r="FL56" s="427"/>
      <c r="FM56" s="427">
        <v>0</v>
      </c>
      <c r="FN56" s="427"/>
      <c r="FO56" s="427"/>
      <c r="FP56" s="427"/>
      <c r="FQ56" s="427"/>
      <c r="GC56" s="427"/>
      <c r="GD56" s="456"/>
      <c r="NN56" s="421"/>
      <c r="NV56" s="421"/>
      <c r="OB56" s="421"/>
      <c r="OK56" s="456"/>
    </row>
    <row r="57" spans="1:401" ht="15" customHeight="1">
      <c r="A57" s="451" t="s">
        <v>148</v>
      </c>
      <c r="B57" s="452">
        <v>1</v>
      </c>
      <c r="C57" s="427" t="s">
        <v>1088</v>
      </c>
      <c r="D57" s="462" t="s">
        <v>1089</v>
      </c>
      <c r="E57" s="462" t="s">
        <v>1090</v>
      </c>
      <c r="F57" s="454">
        <v>43705</v>
      </c>
      <c r="G57" s="427"/>
      <c r="H57" s="427" t="s">
        <v>1142</v>
      </c>
      <c r="I57" s="427">
        <v>1</v>
      </c>
      <c r="J57" s="427">
        <v>3</v>
      </c>
      <c r="K57" s="427" t="s">
        <v>1092</v>
      </c>
      <c r="L57" s="427" t="s">
        <v>1093</v>
      </c>
      <c r="M57" s="452" t="s">
        <v>1094</v>
      </c>
      <c r="N57" s="427">
        <v>0</v>
      </c>
      <c r="O57" s="427"/>
      <c r="P57" s="427"/>
      <c r="Q57" s="427" t="s">
        <v>1350</v>
      </c>
      <c r="R57" s="427"/>
      <c r="S57" s="427">
        <v>0</v>
      </c>
      <c r="T57" s="453"/>
      <c r="U57" s="462"/>
      <c r="V57" s="608"/>
      <c r="W57" s="462"/>
      <c r="X57" s="462"/>
      <c r="Y57" s="462"/>
      <c r="Z57" s="462"/>
      <c r="AA57" s="427"/>
      <c r="AB57" s="427"/>
      <c r="AC57" s="626"/>
      <c r="AD57" s="427">
        <v>1</v>
      </c>
      <c r="AE57" s="427">
        <v>55</v>
      </c>
      <c r="AF57" s="427">
        <v>37</v>
      </c>
      <c r="AG57" s="427">
        <v>28</v>
      </c>
      <c r="AH57" s="427">
        <f t="shared" si="4"/>
        <v>30.199400000000001</v>
      </c>
      <c r="AI57" s="427"/>
      <c r="AJ57" s="427"/>
      <c r="AK57" s="427"/>
      <c r="AL57" s="427"/>
      <c r="AM57" s="427">
        <v>1</v>
      </c>
      <c r="AO57" s="427">
        <v>0</v>
      </c>
      <c r="AP57" s="427">
        <v>0</v>
      </c>
      <c r="AQ57" s="427"/>
      <c r="AR57" s="427"/>
      <c r="AS57" s="427">
        <v>0</v>
      </c>
      <c r="AT57" s="427">
        <v>0</v>
      </c>
      <c r="AW57" s="420"/>
      <c r="AX57" s="427"/>
      <c r="AY57" s="427">
        <v>1</v>
      </c>
      <c r="AZ57" s="427"/>
      <c r="BA57" s="427"/>
      <c r="BB57" s="427"/>
      <c r="BC57" s="427">
        <v>41</v>
      </c>
      <c r="BD57" s="427">
        <v>1</v>
      </c>
      <c r="BE57" s="427">
        <v>1</v>
      </c>
      <c r="BF57" s="427"/>
      <c r="BG57" s="427"/>
      <c r="BH57" s="427"/>
      <c r="BI57" s="427"/>
      <c r="BJ57" s="427"/>
      <c r="BK57" s="427"/>
      <c r="BL57" s="427"/>
      <c r="BM57" s="427">
        <v>1</v>
      </c>
      <c r="BN57" s="427" t="s">
        <v>1351</v>
      </c>
      <c r="BO57" s="427"/>
      <c r="BP57" s="427"/>
      <c r="BQ57" s="427"/>
      <c r="BR57" s="427"/>
      <c r="BS57" s="427"/>
      <c r="BT57" s="427"/>
      <c r="BU57" s="427"/>
      <c r="BV57" s="427"/>
      <c r="BW57" s="427" t="s">
        <v>1352</v>
      </c>
      <c r="BX57" s="427">
        <v>1</v>
      </c>
      <c r="BY57" s="427"/>
      <c r="BZ57" s="427"/>
      <c r="CA57" s="427"/>
      <c r="CB57" s="427">
        <v>4</v>
      </c>
      <c r="CC57" s="427"/>
      <c r="CD57" s="427"/>
      <c r="CE57" s="427"/>
      <c r="CF57" s="427"/>
      <c r="CG57" s="427"/>
      <c r="CH57" s="427"/>
      <c r="CI57" s="427"/>
      <c r="CJ57" s="427"/>
      <c r="CK57" s="427"/>
      <c r="CL57" s="427">
        <v>0</v>
      </c>
      <c r="CM57" s="427"/>
      <c r="CN57" s="427"/>
      <c r="CO57" s="427"/>
      <c r="CP57" s="427"/>
      <c r="CQ57" s="427"/>
      <c r="CR57" s="427"/>
      <c r="CS57" s="427"/>
      <c r="CT57" s="427"/>
      <c r="CU57" s="427"/>
      <c r="CV57" s="427" t="s">
        <v>1353</v>
      </c>
      <c r="CW57" s="427"/>
      <c r="CX57" s="427"/>
      <c r="CY57" s="427"/>
      <c r="CZ57" s="427"/>
      <c r="DA57" s="427">
        <v>5</v>
      </c>
      <c r="DB57" s="427"/>
      <c r="DC57" s="427"/>
      <c r="DD57" s="427"/>
      <c r="DE57" s="427"/>
      <c r="DF57" s="427"/>
      <c r="DG57" s="427"/>
      <c r="DH57" s="427"/>
      <c r="DI57" s="427"/>
      <c r="DJ57" s="427"/>
      <c r="DK57" s="427"/>
      <c r="DL57" s="427"/>
      <c r="DM57" s="427">
        <v>0</v>
      </c>
      <c r="DN57" s="427"/>
      <c r="DO57" s="427" t="s">
        <v>70</v>
      </c>
      <c r="DP57" s="427"/>
      <c r="DQ57" s="427"/>
      <c r="DR57" s="427"/>
      <c r="DS57" s="427"/>
      <c r="DT57" s="427"/>
      <c r="DU57" s="427"/>
      <c r="DV57" s="427"/>
      <c r="DW57" s="427"/>
      <c r="DX57" s="427"/>
      <c r="DY57" s="427"/>
      <c r="DZ57" s="427"/>
      <c r="EA57" s="427"/>
      <c r="EB57" s="427"/>
      <c r="EJ57" s="427" t="s">
        <v>70</v>
      </c>
      <c r="EK57" s="427"/>
      <c r="EL57" s="427"/>
      <c r="EM57" s="427"/>
      <c r="EN57" s="427"/>
      <c r="EO57" s="427"/>
      <c r="EP57" s="427"/>
      <c r="EQ57" s="427"/>
      <c r="ER57" s="427"/>
      <c r="ES57" s="427"/>
      <c r="ET57" s="427"/>
      <c r="EU57" s="427"/>
      <c r="EV57" s="427"/>
      <c r="EW57" s="427"/>
      <c r="EX57" s="427"/>
      <c r="EY57" s="427" t="s">
        <v>70</v>
      </c>
      <c r="EZ57" s="427"/>
      <c r="FA57" s="427"/>
      <c r="FB57" s="427"/>
      <c r="FC57" s="427"/>
      <c r="FD57" s="427"/>
      <c r="FE57" s="427"/>
      <c r="FF57" s="427" t="s">
        <v>70</v>
      </c>
      <c r="FG57" s="427"/>
      <c r="FH57" s="427"/>
      <c r="FI57" s="427"/>
      <c r="FJ57" s="427"/>
      <c r="FK57" s="427"/>
      <c r="FL57" s="427"/>
      <c r="FM57" s="427">
        <v>0</v>
      </c>
      <c r="FN57" s="427"/>
      <c r="FO57" s="427"/>
      <c r="FP57" s="427"/>
      <c r="FQ57" s="427"/>
      <c r="GC57" s="427"/>
      <c r="GD57" s="456"/>
      <c r="NN57" s="421"/>
      <c r="NV57" s="421"/>
      <c r="OB57" s="421"/>
      <c r="OK57" s="456"/>
    </row>
    <row r="58" spans="1:401" ht="15" customHeight="1">
      <c r="A58" s="451" t="s">
        <v>150</v>
      </c>
      <c r="B58" s="452">
        <v>1</v>
      </c>
      <c r="C58" s="427" t="s">
        <v>1088</v>
      </c>
      <c r="D58" s="462" t="s">
        <v>1089</v>
      </c>
      <c r="E58" s="462" t="s">
        <v>1090</v>
      </c>
      <c r="F58" s="454">
        <v>43832</v>
      </c>
      <c r="G58" s="427"/>
      <c r="H58" s="427" t="s">
        <v>1354</v>
      </c>
      <c r="I58" s="427">
        <v>1</v>
      </c>
      <c r="J58" s="427">
        <v>3</v>
      </c>
      <c r="K58" s="427" t="s">
        <v>1117</v>
      </c>
      <c r="L58" s="427" t="s">
        <v>1093</v>
      </c>
      <c r="M58" s="452" t="s">
        <v>1094</v>
      </c>
      <c r="N58" s="427">
        <v>0</v>
      </c>
      <c r="O58" s="427"/>
      <c r="P58" s="427"/>
      <c r="Q58" s="427" t="s">
        <v>1355</v>
      </c>
      <c r="R58" s="427" t="s">
        <v>1356</v>
      </c>
      <c r="S58" s="427">
        <v>0</v>
      </c>
      <c r="T58" s="453"/>
      <c r="U58" s="462"/>
      <c r="V58" s="608"/>
      <c r="W58" s="462"/>
      <c r="X58" s="462"/>
      <c r="Y58" s="462"/>
      <c r="Z58" s="462"/>
      <c r="AA58" s="427"/>
      <c r="AB58" s="427"/>
      <c r="AC58" s="626"/>
      <c r="AD58" s="427">
        <v>1</v>
      </c>
      <c r="AE58" s="427">
        <v>37</v>
      </c>
      <c r="AF58" s="427">
        <v>60</v>
      </c>
      <c r="AG58" s="427">
        <v>76</v>
      </c>
      <c r="AH58" s="427">
        <f t="shared" si="4"/>
        <v>89.421599999999998</v>
      </c>
      <c r="AI58" s="427"/>
      <c r="AJ58" s="427"/>
      <c r="AK58" s="427"/>
      <c r="AL58" s="427"/>
      <c r="AM58" s="427">
        <v>1</v>
      </c>
      <c r="AO58" s="427">
        <v>0</v>
      </c>
      <c r="AP58" s="427">
        <v>0</v>
      </c>
      <c r="AQ58" s="427"/>
      <c r="AR58" s="427"/>
      <c r="AS58" s="427">
        <v>1</v>
      </c>
      <c r="AT58" s="427">
        <v>1</v>
      </c>
      <c r="AV58" s="427" t="s">
        <v>1357</v>
      </c>
      <c r="AW58" s="427" t="s">
        <v>966</v>
      </c>
      <c r="AX58" s="427"/>
      <c r="AY58" s="427">
        <v>1</v>
      </c>
      <c r="AZ58" s="427">
        <v>16</v>
      </c>
      <c r="BA58" s="427">
        <v>24</v>
      </c>
      <c r="BB58" s="427">
        <v>14</v>
      </c>
      <c r="BC58" s="427">
        <f>(((AZ58*BB58*BA58)/1000)*0.53)</f>
        <v>2.8492800000000003</v>
      </c>
      <c r="BD58" s="427">
        <v>2</v>
      </c>
      <c r="BE58" s="427">
        <v>5</v>
      </c>
      <c r="BF58" s="467" t="s">
        <v>966</v>
      </c>
      <c r="BG58" s="427"/>
      <c r="BH58" s="427"/>
      <c r="BI58" s="427"/>
      <c r="BJ58" s="427"/>
      <c r="BK58" s="427"/>
      <c r="BL58" s="427"/>
      <c r="BM58" s="427">
        <v>0</v>
      </c>
      <c r="BN58" s="427"/>
      <c r="BO58" s="427"/>
      <c r="BP58" s="427"/>
      <c r="BQ58" s="427"/>
      <c r="BR58" s="427"/>
      <c r="BS58" s="427"/>
      <c r="BT58" s="427"/>
      <c r="BU58" s="427"/>
      <c r="BV58" s="427"/>
      <c r="BW58" s="427" t="s">
        <v>1358</v>
      </c>
      <c r="BX58" s="427">
        <v>1</v>
      </c>
      <c r="BY58" s="427">
        <v>16</v>
      </c>
      <c r="BZ58" s="427">
        <v>7</v>
      </c>
      <c r="CA58" s="427">
        <v>18</v>
      </c>
      <c r="CB58" s="427">
        <v>1</v>
      </c>
      <c r="CC58" s="427">
        <v>2</v>
      </c>
      <c r="CD58" s="427">
        <v>5</v>
      </c>
      <c r="CE58" s="427" t="s">
        <v>966</v>
      </c>
      <c r="CF58" s="427"/>
      <c r="CG58" s="427"/>
      <c r="CH58" s="427"/>
      <c r="CI58" s="427"/>
      <c r="CJ58" s="427"/>
      <c r="CK58" s="427"/>
      <c r="CL58" s="427">
        <v>0</v>
      </c>
      <c r="CM58" s="427"/>
      <c r="CN58" s="427"/>
      <c r="CO58" s="427"/>
      <c r="CP58" s="427"/>
      <c r="CQ58" s="427"/>
      <c r="CR58" s="427"/>
      <c r="CS58" s="427"/>
      <c r="CT58" s="427"/>
      <c r="CU58" s="427"/>
      <c r="CV58" s="427" t="s">
        <v>1359</v>
      </c>
      <c r="CW58" s="427"/>
      <c r="CX58" s="427"/>
      <c r="CY58" s="427"/>
      <c r="CZ58" s="427"/>
      <c r="DA58" s="427">
        <v>6</v>
      </c>
      <c r="DB58" s="427"/>
      <c r="DC58" s="427"/>
      <c r="DD58" s="427"/>
      <c r="DE58" s="427"/>
      <c r="DF58" s="427"/>
      <c r="DG58" s="427"/>
      <c r="DH58" s="427"/>
      <c r="DI58" s="427"/>
      <c r="DJ58" s="427"/>
      <c r="DK58" s="427"/>
      <c r="DL58" s="427"/>
      <c r="DM58" s="427">
        <v>0</v>
      </c>
      <c r="DN58" s="427"/>
      <c r="DO58" s="427" t="s">
        <v>70</v>
      </c>
      <c r="DP58" s="427"/>
      <c r="DQ58" s="427"/>
      <c r="DR58" s="427"/>
      <c r="DS58" s="427"/>
      <c r="DT58" s="427"/>
      <c r="DU58" s="427"/>
      <c r="DV58" s="427"/>
      <c r="DW58" s="427"/>
      <c r="DX58" s="427"/>
      <c r="DY58" s="427"/>
      <c r="DZ58" s="427"/>
      <c r="EA58" s="427"/>
      <c r="EB58" s="427"/>
      <c r="EJ58" s="427" t="s">
        <v>70</v>
      </c>
      <c r="EK58" s="427"/>
      <c r="EL58" s="427"/>
      <c r="EM58" s="427"/>
      <c r="EN58" s="427"/>
      <c r="EO58" s="427"/>
      <c r="EP58" s="427"/>
      <c r="EQ58" s="427"/>
      <c r="ER58" s="427"/>
      <c r="ES58" s="427"/>
      <c r="ET58" s="427"/>
      <c r="EU58" s="427"/>
      <c r="EV58" s="427"/>
      <c r="EW58" s="427"/>
      <c r="EX58" s="427"/>
      <c r="EY58" s="427" t="s">
        <v>70</v>
      </c>
      <c r="EZ58" s="427"/>
      <c r="FA58" s="427"/>
      <c r="FB58" s="427"/>
      <c r="FC58" s="427"/>
      <c r="FD58" s="427"/>
      <c r="FE58" s="427"/>
      <c r="FF58" s="427" t="s">
        <v>70</v>
      </c>
      <c r="FG58" s="427"/>
      <c r="FH58" s="427"/>
      <c r="FI58" s="427"/>
      <c r="FJ58" s="427"/>
      <c r="FK58" s="427"/>
      <c r="FL58" s="427"/>
      <c r="FM58" s="427">
        <v>0</v>
      </c>
      <c r="FN58" s="427"/>
      <c r="FO58" s="427"/>
      <c r="FP58" s="427"/>
      <c r="FQ58" s="427"/>
      <c r="GC58" s="427"/>
      <c r="GD58" s="456"/>
      <c r="NN58" s="421"/>
      <c r="NV58" s="421"/>
      <c r="OB58" s="421"/>
      <c r="OK58" s="456"/>
    </row>
    <row r="59" spans="1:401" ht="15" customHeight="1">
      <c r="A59" s="451" t="s">
        <v>151</v>
      </c>
      <c r="B59" s="452">
        <v>1</v>
      </c>
      <c r="C59" s="427" t="s">
        <v>1088</v>
      </c>
      <c r="D59" s="427" t="s">
        <v>1089</v>
      </c>
      <c r="E59" s="427" t="s">
        <v>1090</v>
      </c>
      <c r="F59" s="454">
        <v>43878</v>
      </c>
      <c r="G59" s="427" t="s">
        <v>450</v>
      </c>
      <c r="H59" s="427" t="s">
        <v>1360</v>
      </c>
      <c r="I59" s="427">
        <v>3</v>
      </c>
      <c r="J59" s="427">
        <v>3</v>
      </c>
      <c r="K59" s="427" t="s">
        <v>1361</v>
      </c>
      <c r="L59" s="427" t="s">
        <v>1276</v>
      </c>
      <c r="M59" s="427" t="s">
        <v>1362</v>
      </c>
      <c r="N59" s="427">
        <v>0</v>
      </c>
      <c r="O59" s="427"/>
      <c r="P59" s="427"/>
      <c r="Q59" s="427" t="s">
        <v>1363</v>
      </c>
      <c r="R59" s="427" t="s">
        <v>1364</v>
      </c>
      <c r="S59" s="427">
        <v>0</v>
      </c>
      <c r="T59" s="453"/>
      <c r="U59" s="427"/>
      <c r="V59" s="608"/>
      <c r="W59" s="427"/>
      <c r="X59" s="427"/>
      <c r="Y59" s="427"/>
      <c r="Z59" s="427"/>
      <c r="AA59" s="427"/>
      <c r="AB59" s="427"/>
      <c r="AC59" s="626"/>
      <c r="AD59" s="427">
        <v>1</v>
      </c>
      <c r="AE59" s="427">
        <v>78</v>
      </c>
      <c r="AF59" s="427">
        <v>40</v>
      </c>
      <c r="AG59" s="427">
        <v>46</v>
      </c>
      <c r="AH59" s="427">
        <f t="shared" si="4"/>
        <v>76.065600000000003</v>
      </c>
      <c r="AI59" s="427"/>
      <c r="AJ59" s="427"/>
      <c r="AK59" s="427"/>
      <c r="AL59" s="427"/>
      <c r="AM59" s="427">
        <v>1</v>
      </c>
      <c r="AO59" s="427">
        <v>1</v>
      </c>
      <c r="AP59" s="427">
        <v>0</v>
      </c>
      <c r="AQ59" s="427"/>
      <c r="AR59" s="427"/>
      <c r="AS59" s="427">
        <v>0</v>
      </c>
      <c r="AT59" s="427">
        <v>0</v>
      </c>
      <c r="AW59" s="420"/>
      <c r="AX59" s="427"/>
      <c r="AY59" s="427">
        <v>1</v>
      </c>
      <c r="AZ59" s="427">
        <v>33</v>
      </c>
      <c r="BA59" s="427">
        <v>26</v>
      </c>
      <c r="BB59" s="427">
        <v>22</v>
      </c>
      <c r="BC59" s="427">
        <f>(((AZ59*BB59*BA59)/1000)*0.53)</f>
        <v>10.004280000000001</v>
      </c>
      <c r="BD59" s="427">
        <v>0</v>
      </c>
      <c r="BE59" s="427">
        <v>0</v>
      </c>
      <c r="BF59" s="427"/>
      <c r="BG59" s="427"/>
      <c r="BH59" s="427"/>
      <c r="BI59" s="427"/>
      <c r="BJ59" s="427"/>
      <c r="BK59" s="427"/>
      <c r="BL59" s="427"/>
      <c r="BM59" s="427"/>
      <c r="BN59" s="427"/>
      <c r="BO59" s="427"/>
      <c r="BP59" s="427"/>
      <c r="BQ59" s="427"/>
      <c r="BR59" s="427"/>
      <c r="BS59" s="427"/>
      <c r="BT59" s="427"/>
      <c r="BU59" s="427"/>
      <c r="BV59" s="427"/>
      <c r="BW59" s="427" t="s">
        <v>1365</v>
      </c>
      <c r="BX59" s="427">
        <v>1</v>
      </c>
      <c r="BY59" s="427">
        <v>28</v>
      </c>
      <c r="BZ59" s="427">
        <v>25</v>
      </c>
      <c r="CA59" s="427">
        <v>24</v>
      </c>
      <c r="CB59" s="427">
        <f>(((BY59*CA59*BZ59)/1000)*0.53)</f>
        <v>8.9040000000000017</v>
      </c>
      <c r="CC59" s="427">
        <v>2</v>
      </c>
      <c r="CD59" s="427">
        <v>1</v>
      </c>
      <c r="CE59" s="427"/>
      <c r="CF59" s="427"/>
      <c r="CG59" s="427"/>
      <c r="CH59" s="427"/>
      <c r="CI59" s="427"/>
      <c r="CJ59" s="427"/>
      <c r="CK59" s="427"/>
      <c r="CL59" s="427">
        <v>0</v>
      </c>
      <c r="CM59" s="427"/>
      <c r="CN59" s="427"/>
      <c r="CO59" s="427"/>
      <c r="CP59" s="427"/>
      <c r="CQ59" s="427"/>
      <c r="CR59" s="427"/>
      <c r="CS59" s="427"/>
      <c r="CT59" s="427"/>
      <c r="CU59" s="427"/>
      <c r="CV59" s="427"/>
      <c r="CW59" s="427"/>
      <c r="CX59" s="427"/>
      <c r="CY59" s="427"/>
      <c r="CZ59" s="427"/>
      <c r="DA59" s="427">
        <v>4.7</v>
      </c>
      <c r="DB59" s="427"/>
      <c r="DC59" s="427"/>
      <c r="DD59" s="427"/>
      <c r="DE59" s="427"/>
      <c r="DF59" s="427"/>
      <c r="DG59" s="427"/>
      <c r="DH59" s="427"/>
      <c r="DI59" s="427"/>
      <c r="DJ59" s="427"/>
      <c r="DK59" s="427"/>
      <c r="DL59" s="427"/>
      <c r="DM59" s="427">
        <v>0</v>
      </c>
      <c r="DN59" s="427"/>
      <c r="DO59" s="427"/>
      <c r="DP59" s="427"/>
      <c r="DQ59" s="427"/>
      <c r="DR59" s="427"/>
      <c r="DS59" s="427"/>
      <c r="DT59" s="427"/>
      <c r="DU59" s="427"/>
      <c r="DV59" s="427"/>
      <c r="DW59" s="427"/>
      <c r="DX59" s="427"/>
      <c r="DY59" s="427"/>
      <c r="DZ59" s="427"/>
      <c r="EA59" s="427"/>
      <c r="EB59" s="478" t="s">
        <v>1366</v>
      </c>
      <c r="EI59" s="420">
        <v>1</v>
      </c>
      <c r="EJ59" s="427" t="s">
        <v>1367</v>
      </c>
      <c r="EK59" s="478"/>
      <c r="EL59" s="478"/>
      <c r="EM59" s="478"/>
      <c r="EN59" s="478"/>
      <c r="EO59" s="478"/>
      <c r="EP59" s="478"/>
      <c r="EQ59" s="478"/>
      <c r="ER59" s="478"/>
      <c r="ES59" s="478"/>
      <c r="ET59" s="478"/>
      <c r="EU59" s="478"/>
      <c r="EV59" s="478"/>
      <c r="EW59" s="478"/>
      <c r="EX59" s="478"/>
      <c r="EY59" s="427"/>
      <c r="EZ59" s="478"/>
      <c r="FA59" s="478"/>
      <c r="FB59" s="478"/>
      <c r="FC59" s="478"/>
      <c r="FD59" s="478"/>
      <c r="FE59" s="478"/>
      <c r="FF59" s="427"/>
      <c r="FG59" s="478"/>
      <c r="FH59" s="478"/>
      <c r="FI59" s="478"/>
      <c r="FJ59" s="478"/>
      <c r="FK59" s="478"/>
      <c r="FL59" s="478"/>
      <c r="FM59" s="427">
        <v>0</v>
      </c>
      <c r="FN59" s="478"/>
      <c r="FO59" s="478"/>
      <c r="FP59" s="478"/>
      <c r="FQ59" s="478"/>
      <c r="GC59" s="479" t="s">
        <v>1368</v>
      </c>
      <c r="GD59" s="456"/>
      <c r="NN59" s="421"/>
      <c r="NV59" s="421"/>
      <c r="OB59" s="421"/>
      <c r="OK59" s="456"/>
    </row>
    <row r="60" spans="1:401" ht="15" customHeight="1">
      <c r="A60" s="451" t="s">
        <v>153</v>
      </c>
      <c r="B60" s="452">
        <v>1</v>
      </c>
      <c r="C60" s="427" t="s">
        <v>1088</v>
      </c>
      <c r="D60" s="462" t="s">
        <v>1089</v>
      </c>
      <c r="E60" s="462" t="s">
        <v>1090</v>
      </c>
      <c r="F60" s="454">
        <v>43494</v>
      </c>
      <c r="G60" s="427" t="s">
        <v>1369</v>
      </c>
      <c r="H60" s="427" t="s">
        <v>1261</v>
      </c>
      <c r="I60" s="427">
        <v>1</v>
      </c>
      <c r="J60" s="427">
        <v>1</v>
      </c>
      <c r="K60" s="427" t="s">
        <v>1217</v>
      </c>
      <c r="L60" s="427"/>
      <c r="M60" s="452" t="s">
        <v>1094</v>
      </c>
      <c r="N60" s="427">
        <v>0</v>
      </c>
      <c r="O60" s="427"/>
      <c r="P60" s="427"/>
      <c r="Q60" s="427" t="s">
        <v>1370</v>
      </c>
      <c r="R60" s="427" t="s">
        <v>1371</v>
      </c>
      <c r="S60" s="427">
        <v>0</v>
      </c>
      <c r="T60" s="453"/>
      <c r="U60" s="462"/>
      <c r="V60" s="608"/>
      <c r="W60" s="462"/>
      <c r="X60" s="462"/>
      <c r="Y60" s="462"/>
      <c r="Z60" s="462"/>
      <c r="AA60" s="427"/>
      <c r="AB60" s="427"/>
      <c r="AC60" s="626"/>
      <c r="AD60" s="427">
        <v>1</v>
      </c>
      <c r="AE60" s="427">
        <v>37</v>
      </c>
      <c r="AF60" s="427">
        <v>41</v>
      </c>
      <c r="AG60" s="427">
        <v>86</v>
      </c>
      <c r="AH60" s="427">
        <f t="shared" si="4"/>
        <v>69.144859999999994</v>
      </c>
      <c r="AI60" s="427"/>
      <c r="AJ60" s="427"/>
      <c r="AK60" s="427"/>
      <c r="AL60" s="427"/>
      <c r="AM60" s="427"/>
      <c r="AO60" s="427">
        <v>0</v>
      </c>
      <c r="AP60" s="427">
        <v>0</v>
      </c>
      <c r="AQ60" s="427"/>
      <c r="AR60" s="427"/>
      <c r="AS60" s="427">
        <v>0</v>
      </c>
      <c r="AT60" s="427">
        <v>0</v>
      </c>
      <c r="AW60" s="420"/>
      <c r="AX60" s="427"/>
      <c r="AY60" s="427">
        <v>1</v>
      </c>
      <c r="AZ60" s="427"/>
      <c r="BA60" s="427"/>
      <c r="BB60" s="427"/>
      <c r="BC60" s="427">
        <v>7</v>
      </c>
      <c r="BD60" s="427">
        <v>0</v>
      </c>
      <c r="BE60" s="427">
        <v>0</v>
      </c>
      <c r="BF60" s="427"/>
      <c r="BG60" s="427"/>
      <c r="BH60" s="427"/>
      <c r="BI60" s="427"/>
      <c r="BJ60" s="427"/>
      <c r="BK60" s="427"/>
      <c r="BL60" s="427"/>
      <c r="BM60" s="427">
        <v>0</v>
      </c>
      <c r="BN60" s="427"/>
      <c r="BO60" s="427"/>
      <c r="BP60" s="427"/>
      <c r="BQ60" s="427"/>
      <c r="BR60" s="427"/>
      <c r="BS60" s="427"/>
      <c r="BT60" s="427"/>
      <c r="BU60" s="427"/>
      <c r="BV60" s="427"/>
      <c r="BW60" s="427" t="s">
        <v>1372</v>
      </c>
      <c r="BX60" s="427">
        <v>1</v>
      </c>
      <c r="BY60" s="427"/>
      <c r="BZ60" s="427"/>
      <c r="CA60" s="427"/>
      <c r="CB60" s="427">
        <v>8</v>
      </c>
      <c r="CC60" s="427"/>
      <c r="CD60" s="427"/>
      <c r="CE60" s="427"/>
      <c r="CF60" s="427"/>
      <c r="CG60" s="427"/>
      <c r="CH60" s="427"/>
      <c r="CI60" s="427"/>
      <c r="CJ60" s="427"/>
      <c r="CK60" s="427"/>
      <c r="CL60" s="427">
        <v>0</v>
      </c>
      <c r="CM60" s="427"/>
      <c r="CN60" s="427"/>
      <c r="CO60" s="427"/>
      <c r="CP60" s="427"/>
      <c r="CQ60" s="427"/>
      <c r="CR60" s="427"/>
      <c r="CS60" s="427"/>
      <c r="CT60" s="427"/>
      <c r="CU60" s="427"/>
      <c r="CV60" s="427" t="s">
        <v>1372</v>
      </c>
      <c r="CW60" s="427"/>
      <c r="CX60" s="427"/>
      <c r="CY60" s="427"/>
      <c r="CZ60" s="427"/>
      <c r="DA60" s="427">
        <v>11</v>
      </c>
      <c r="DB60" s="427"/>
      <c r="DC60" s="427"/>
      <c r="DD60" s="427"/>
      <c r="DE60" s="427"/>
      <c r="DF60" s="427"/>
      <c r="DG60" s="427"/>
      <c r="DH60" s="427"/>
      <c r="DI60" s="427"/>
      <c r="DJ60" s="427"/>
      <c r="DK60" s="427"/>
      <c r="DL60" s="427"/>
      <c r="DM60" s="427">
        <v>0</v>
      </c>
      <c r="DN60" s="427"/>
      <c r="DO60" s="427" t="s">
        <v>70</v>
      </c>
      <c r="DP60" s="427"/>
      <c r="DQ60" s="427"/>
      <c r="DR60" s="427"/>
      <c r="DS60" s="427"/>
      <c r="DT60" s="427"/>
      <c r="DU60" s="427"/>
      <c r="DV60" s="427"/>
      <c r="DW60" s="427"/>
      <c r="DX60" s="427"/>
      <c r="DY60" s="427"/>
      <c r="DZ60" s="427"/>
      <c r="EA60" s="427"/>
      <c r="EB60" s="427"/>
      <c r="EJ60" s="427" t="s">
        <v>70</v>
      </c>
      <c r="EK60" s="427"/>
      <c r="EL60" s="427"/>
      <c r="EM60" s="427"/>
      <c r="EN60" s="427"/>
      <c r="EO60" s="427"/>
      <c r="EP60" s="427"/>
      <c r="EQ60" s="427"/>
      <c r="ER60" s="427"/>
      <c r="ES60" s="427"/>
      <c r="ET60" s="427"/>
      <c r="EU60" s="427"/>
      <c r="EV60" s="427"/>
      <c r="EW60" s="427"/>
      <c r="EX60" s="427"/>
      <c r="EY60" s="427" t="s">
        <v>70</v>
      </c>
      <c r="EZ60" s="427"/>
      <c r="FA60" s="427"/>
      <c r="FB60" s="427"/>
      <c r="FC60" s="427"/>
      <c r="FD60" s="427"/>
      <c r="FE60" s="427"/>
      <c r="FF60" s="427" t="s">
        <v>70</v>
      </c>
      <c r="FG60" s="427"/>
      <c r="FH60" s="427"/>
      <c r="FI60" s="427"/>
      <c r="FJ60" s="427"/>
      <c r="FK60" s="427"/>
      <c r="FL60" s="427"/>
      <c r="FM60" s="427">
        <v>0</v>
      </c>
      <c r="FN60" s="427"/>
      <c r="FO60" s="427"/>
      <c r="FP60" s="427"/>
      <c r="FQ60" s="427"/>
      <c r="GC60" s="427"/>
      <c r="GD60" s="456"/>
      <c r="NN60" s="421"/>
      <c r="NV60" s="421"/>
      <c r="OB60" s="421"/>
      <c r="OK60" s="456"/>
    </row>
    <row r="61" spans="1:401" ht="15" customHeight="1">
      <c r="A61" s="451" t="s">
        <v>154</v>
      </c>
      <c r="B61" s="452">
        <v>1</v>
      </c>
      <c r="C61" s="427" t="s">
        <v>1088</v>
      </c>
      <c r="D61" s="462" t="s">
        <v>1089</v>
      </c>
      <c r="E61" s="462" t="s">
        <v>1090</v>
      </c>
      <c r="F61" s="454">
        <v>41860</v>
      </c>
      <c r="G61" s="427"/>
      <c r="H61" s="427" t="s">
        <v>1373</v>
      </c>
      <c r="I61" s="427">
        <v>1</v>
      </c>
      <c r="J61" s="427">
        <v>3</v>
      </c>
      <c r="K61" s="427" t="s">
        <v>1165</v>
      </c>
      <c r="L61" s="427" t="s">
        <v>1374</v>
      </c>
      <c r="M61" s="427" t="s">
        <v>1167</v>
      </c>
      <c r="N61" s="427">
        <v>0</v>
      </c>
      <c r="O61" s="427"/>
      <c r="P61" s="427"/>
      <c r="Q61" s="427" t="s">
        <v>1375</v>
      </c>
      <c r="R61" s="427"/>
      <c r="S61" s="427">
        <v>0</v>
      </c>
      <c r="T61" s="453"/>
      <c r="U61" s="462"/>
      <c r="V61" s="608"/>
      <c r="W61" s="462"/>
      <c r="X61" s="462"/>
      <c r="Y61" s="462"/>
      <c r="Z61" s="462"/>
      <c r="AA61" s="427"/>
      <c r="AB61" s="427"/>
      <c r="AC61" s="626"/>
      <c r="AD61" s="427">
        <v>1</v>
      </c>
      <c r="AE61" s="427">
        <v>58</v>
      </c>
      <c r="AF61" s="427">
        <v>39</v>
      </c>
      <c r="AG61" s="427">
        <v>32</v>
      </c>
      <c r="AH61" s="427">
        <f t="shared" si="4"/>
        <v>38.363520000000001</v>
      </c>
      <c r="AI61" s="427"/>
      <c r="AJ61" s="427"/>
      <c r="AK61" s="427"/>
      <c r="AL61" s="427"/>
      <c r="AM61" s="427">
        <v>1</v>
      </c>
      <c r="AO61" s="427">
        <v>0</v>
      </c>
      <c r="AP61" s="427">
        <v>0</v>
      </c>
      <c r="AQ61" s="427"/>
      <c r="AR61" s="427"/>
      <c r="AS61" s="427">
        <v>0</v>
      </c>
      <c r="AT61" s="427">
        <v>0</v>
      </c>
      <c r="AW61" s="420"/>
      <c r="AX61" s="427"/>
      <c r="AY61" s="427">
        <v>1</v>
      </c>
      <c r="AZ61" s="427"/>
      <c r="BA61" s="427"/>
      <c r="BB61" s="427"/>
      <c r="BC61" s="427">
        <v>3.1</v>
      </c>
      <c r="BD61" s="427">
        <v>0</v>
      </c>
      <c r="BE61" s="427">
        <v>0</v>
      </c>
      <c r="BF61" s="427"/>
      <c r="BG61" s="427"/>
      <c r="BH61" s="427"/>
      <c r="BI61" s="427"/>
      <c r="BJ61" s="427"/>
      <c r="BK61" s="427"/>
      <c r="BL61" s="427"/>
      <c r="BM61" s="427">
        <v>0</v>
      </c>
      <c r="BN61" s="427"/>
      <c r="BO61" s="427"/>
      <c r="BP61" s="427"/>
      <c r="BQ61" s="427"/>
      <c r="BR61" s="427"/>
      <c r="BS61" s="427"/>
      <c r="BT61" s="427"/>
      <c r="BU61" s="427"/>
      <c r="BV61" s="427"/>
      <c r="BW61" s="427"/>
      <c r="BX61" s="427">
        <v>1</v>
      </c>
      <c r="BY61" s="427"/>
      <c r="BZ61" s="427"/>
      <c r="CA61" s="427"/>
      <c r="CB61" s="427">
        <v>1.3</v>
      </c>
      <c r="CC61" s="427"/>
      <c r="CD61" s="427"/>
      <c r="CE61" s="427"/>
      <c r="CF61" s="427"/>
      <c r="CG61" s="427"/>
      <c r="CH61" s="427"/>
      <c r="CI61" s="427"/>
      <c r="CJ61" s="427"/>
      <c r="CK61" s="427"/>
      <c r="CL61" s="427">
        <v>0</v>
      </c>
      <c r="CM61" s="427"/>
      <c r="CN61" s="427"/>
      <c r="CO61" s="427"/>
      <c r="CP61" s="427"/>
      <c r="CQ61" s="427"/>
      <c r="CR61" s="427"/>
      <c r="CS61" s="427"/>
      <c r="CT61" s="427"/>
      <c r="CU61" s="427"/>
      <c r="CV61" s="427"/>
      <c r="CW61" s="427"/>
      <c r="CX61" s="427"/>
      <c r="CY61" s="427"/>
      <c r="CZ61" s="427"/>
      <c r="DA61" s="427">
        <v>3.7</v>
      </c>
      <c r="DB61" s="427"/>
      <c r="DC61" s="427"/>
      <c r="DD61" s="427"/>
      <c r="DE61" s="427"/>
      <c r="DF61" s="427"/>
      <c r="DG61" s="427"/>
      <c r="DH61" s="427"/>
      <c r="DI61" s="427"/>
      <c r="DJ61" s="427"/>
      <c r="DK61" s="427"/>
      <c r="DL61" s="427"/>
      <c r="DM61" s="427">
        <v>0</v>
      </c>
      <c r="DN61" s="427"/>
      <c r="DO61" s="427" t="s">
        <v>70</v>
      </c>
      <c r="DP61" s="427"/>
      <c r="DQ61" s="427"/>
      <c r="DR61" s="427"/>
      <c r="DS61" s="427"/>
      <c r="DT61" s="427"/>
      <c r="DU61" s="427"/>
      <c r="DV61" s="427"/>
      <c r="DW61" s="427"/>
      <c r="DX61" s="427"/>
      <c r="DY61" s="427"/>
      <c r="DZ61" s="427"/>
      <c r="EA61" s="427"/>
      <c r="EB61" s="427"/>
      <c r="EJ61" s="427" t="s">
        <v>70</v>
      </c>
      <c r="EK61" s="427"/>
      <c r="EL61" s="427"/>
      <c r="EM61" s="427"/>
      <c r="EN61" s="427"/>
      <c r="EO61" s="427"/>
      <c r="EP61" s="427"/>
      <c r="EQ61" s="427"/>
      <c r="ER61" s="427"/>
      <c r="ES61" s="427"/>
      <c r="ET61" s="427"/>
      <c r="EU61" s="427"/>
      <c r="EV61" s="427"/>
      <c r="EW61" s="427"/>
      <c r="EX61" s="427"/>
      <c r="EY61" s="427" t="s">
        <v>70</v>
      </c>
      <c r="EZ61" s="427"/>
      <c r="FA61" s="427"/>
      <c r="FB61" s="427"/>
      <c r="FC61" s="427"/>
      <c r="FD61" s="427"/>
      <c r="FE61" s="427"/>
      <c r="FF61" s="427" t="s">
        <v>70</v>
      </c>
      <c r="FG61" s="427"/>
      <c r="FH61" s="427"/>
      <c r="FI61" s="427"/>
      <c r="FJ61" s="427"/>
      <c r="FK61" s="427"/>
      <c r="FL61" s="427"/>
      <c r="FM61" s="427">
        <v>0</v>
      </c>
      <c r="FN61" s="427"/>
      <c r="FO61" s="427"/>
      <c r="FP61" s="427"/>
      <c r="FQ61" s="427"/>
      <c r="GC61" s="427" t="s">
        <v>1376</v>
      </c>
      <c r="GD61" s="468"/>
      <c r="NN61" s="421"/>
      <c r="NV61" s="421"/>
      <c r="OB61" s="421"/>
      <c r="OK61" s="468"/>
    </row>
    <row r="62" spans="1:401" ht="15" customHeight="1">
      <c r="A62" s="451" t="s">
        <v>155</v>
      </c>
      <c r="B62" s="452">
        <v>1</v>
      </c>
      <c r="C62" s="427" t="s">
        <v>1088</v>
      </c>
      <c r="D62" s="462" t="s">
        <v>1089</v>
      </c>
      <c r="E62" s="462" t="s">
        <v>1090</v>
      </c>
      <c r="F62" s="454">
        <v>44487</v>
      </c>
      <c r="G62" s="427"/>
      <c r="H62" s="427" t="s">
        <v>1269</v>
      </c>
      <c r="I62" s="427">
        <v>1</v>
      </c>
      <c r="J62" s="427">
        <v>3</v>
      </c>
      <c r="K62" s="427" t="s">
        <v>1242</v>
      </c>
      <c r="L62" s="427" t="s">
        <v>1093</v>
      </c>
      <c r="M62" s="427" t="s">
        <v>1177</v>
      </c>
      <c r="N62" s="427">
        <v>0</v>
      </c>
      <c r="O62" s="427"/>
      <c r="P62" s="427"/>
      <c r="Q62" s="427" t="s">
        <v>1377</v>
      </c>
      <c r="R62" s="427"/>
      <c r="S62" s="427">
        <v>0</v>
      </c>
      <c r="T62" s="453"/>
      <c r="U62" s="462"/>
      <c r="V62" s="608"/>
      <c r="W62" s="462"/>
      <c r="X62" s="462"/>
      <c r="Y62" s="462"/>
      <c r="Z62" s="462"/>
      <c r="AA62" s="427"/>
      <c r="AB62" s="427"/>
      <c r="AC62" s="626"/>
      <c r="AD62" s="427">
        <v>1</v>
      </c>
      <c r="AE62" s="427">
        <v>77</v>
      </c>
      <c r="AF62" s="427">
        <v>56</v>
      </c>
      <c r="AG62" s="427">
        <v>48</v>
      </c>
      <c r="AH62" s="427">
        <f t="shared" si="4"/>
        <v>109.69728000000001</v>
      </c>
      <c r="AI62" s="427"/>
      <c r="AJ62" s="427"/>
      <c r="AK62" s="427"/>
      <c r="AL62" s="427"/>
      <c r="AM62" s="427">
        <v>1</v>
      </c>
      <c r="AO62" s="427">
        <v>0</v>
      </c>
      <c r="AP62" s="427">
        <v>0</v>
      </c>
      <c r="AQ62" s="427"/>
      <c r="AR62" s="427"/>
      <c r="AS62" s="427">
        <v>0</v>
      </c>
      <c r="AT62" s="427">
        <v>0</v>
      </c>
      <c r="AW62" s="420"/>
      <c r="AX62" s="427"/>
      <c r="AY62" s="427">
        <v>1</v>
      </c>
      <c r="AZ62" s="427"/>
      <c r="BA62" s="427"/>
      <c r="BB62" s="427"/>
      <c r="BC62" s="427">
        <v>7</v>
      </c>
      <c r="BD62" s="427">
        <v>0</v>
      </c>
      <c r="BE62" s="427">
        <v>0</v>
      </c>
      <c r="BF62" s="427"/>
      <c r="BG62" s="427"/>
      <c r="BH62" s="427"/>
      <c r="BI62" s="427"/>
      <c r="BJ62" s="427"/>
      <c r="BK62" s="427"/>
      <c r="BL62" s="427"/>
      <c r="BM62" s="427">
        <v>0</v>
      </c>
      <c r="BN62" s="427"/>
      <c r="BO62" s="427"/>
      <c r="BP62" s="427"/>
      <c r="BQ62" s="427"/>
      <c r="BR62" s="427"/>
      <c r="BS62" s="427"/>
      <c r="BT62" s="427"/>
      <c r="BU62" s="427"/>
      <c r="BV62" s="427"/>
      <c r="BW62" s="427" t="s">
        <v>1378</v>
      </c>
      <c r="BX62" s="427">
        <v>1</v>
      </c>
      <c r="BY62" s="427"/>
      <c r="BZ62" s="427"/>
      <c r="CA62" s="427"/>
      <c r="CB62" s="427">
        <v>4</v>
      </c>
      <c r="CC62" s="427"/>
      <c r="CD62" s="427"/>
      <c r="CE62" s="427"/>
      <c r="CF62" s="427"/>
      <c r="CG62" s="427"/>
      <c r="CH62" s="427"/>
      <c r="CI62" s="427"/>
      <c r="CJ62" s="427"/>
      <c r="CK62" s="427"/>
      <c r="CL62" s="427">
        <v>0</v>
      </c>
      <c r="CM62" s="427"/>
      <c r="CN62" s="427"/>
      <c r="CO62" s="427"/>
      <c r="CP62" s="427"/>
      <c r="CQ62" s="427"/>
      <c r="CR62" s="427"/>
      <c r="CS62" s="427"/>
      <c r="CT62" s="427"/>
      <c r="CU62" s="427"/>
      <c r="CV62" s="427" t="s">
        <v>1379</v>
      </c>
      <c r="CW62" s="427"/>
      <c r="CX62" s="427"/>
      <c r="CY62" s="427"/>
      <c r="CZ62" s="427"/>
      <c r="DA62" s="427">
        <v>6</v>
      </c>
      <c r="DB62" s="427"/>
      <c r="DC62" s="427"/>
      <c r="DD62" s="427"/>
      <c r="DE62" s="427"/>
      <c r="DF62" s="427"/>
      <c r="DG62" s="427"/>
      <c r="DH62" s="427"/>
      <c r="DI62" s="427"/>
      <c r="DJ62" s="427"/>
      <c r="DK62" s="427"/>
      <c r="DL62" s="427"/>
      <c r="DM62" s="427">
        <v>0</v>
      </c>
      <c r="DN62" s="427"/>
      <c r="DO62" s="427" t="s">
        <v>70</v>
      </c>
      <c r="DP62" s="427"/>
      <c r="DQ62" s="427"/>
      <c r="DR62" s="427"/>
      <c r="DS62" s="427"/>
      <c r="DT62" s="427"/>
      <c r="DU62" s="427"/>
      <c r="DV62" s="427"/>
      <c r="DW62" s="427"/>
      <c r="DX62" s="427"/>
      <c r="DY62" s="427"/>
      <c r="DZ62" s="427"/>
      <c r="EA62" s="427"/>
      <c r="EB62" s="427"/>
      <c r="EJ62" s="427" t="s">
        <v>70</v>
      </c>
      <c r="EK62" s="427"/>
      <c r="EL62" s="427"/>
      <c r="EM62" s="427"/>
      <c r="EN62" s="427"/>
      <c r="EO62" s="427"/>
      <c r="EP62" s="427"/>
      <c r="EQ62" s="427"/>
      <c r="ER62" s="427"/>
      <c r="ES62" s="427"/>
      <c r="ET62" s="427"/>
      <c r="EU62" s="427"/>
      <c r="EV62" s="427"/>
      <c r="EW62" s="427"/>
      <c r="EX62" s="427"/>
      <c r="EY62" s="427" t="s">
        <v>70</v>
      </c>
      <c r="EZ62" s="427"/>
      <c r="FA62" s="427"/>
      <c r="FB62" s="427"/>
      <c r="FC62" s="427"/>
      <c r="FD62" s="427"/>
      <c r="FE62" s="427"/>
      <c r="FF62" s="427" t="s">
        <v>70</v>
      </c>
      <c r="FG62" s="427"/>
      <c r="FH62" s="427"/>
      <c r="FI62" s="427"/>
      <c r="FJ62" s="427"/>
      <c r="FK62" s="427"/>
      <c r="FL62" s="427"/>
      <c r="FM62" s="427">
        <v>0</v>
      </c>
      <c r="FN62" s="427"/>
      <c r="FO62" s="427"/>
      <c r="FP62" s="427"/>
      <c r="FQ62" s="427"/>
      <c r="GC62" s="427"/>
      <c r="GD62" s="456"/>
      <c r="GE62" s="422"/>
      <c r="GF62" s="422"/>
      <c r="GG62" s="422"/>
      <c r="GH62" s="422"/>
      <c r="GI62" s="422"/>
      <c r="GJ62" s="422"/>
      <c r="GK62" s="422"/>
      <c r="GL62" s="422"/>
      <c r="GM62" s="422"/>
      <c r="GN62" s="422"/>
      <c r="GO62" s="422"/>
      <c r="GP62" s="422"/>
      <c r="GQ62" s="422"/>
      <c r="GR62" s="597"/>
      <c r="GS62" s="422"/>
      <c r="GT62" s="422"/>
      <c r="GU62" s="422"/>
      <c r="GV62" s="422"/>
      <c r="GW62" s="422"/>
      <c r="GX62" s="422"/>
      <c r="GY62" s="422"/>
      <c r="GZ62" s="422"/>
      <c r="HA62" s="422"/>
      <c r="HB62" s="422"/>
      <c r="HC62" s="422"/>
      <c r="HD62" s="422"/>
      <c r="HE62" s="422"/>
      <c r="HF62" s="422"/>
      <c r="HG62" s="422"/>
      <c r="HH62" s="422"/>
      <c r="HI62" s="422"/>
      <c r="HJ62" s="422"/>
      <c r="HK62" s="422"/>
      <c r="HL62" s="422"/>
      <c r="HM62" s="422"/>
      <c r="HN62" s="422"/>
      <c r="HO62" s="422"/>
      <c r="HP62" s="422"/>
      <c r="HQ62" s="422"/>
      <c r="HR62" s="422"/>
      <c r="HS62" s="422"/>
      <c r="HU62" s="422"/>
      <c r="HW62" s="422"/>
      <c r="HX62" s="422"/>
      <c r="HY62" s="422"/>
      <c r="IA62" s="422"/>
      <c r="IB62" s="422"/>
      <c r="IC62" s="422"/>
      <c r="ID62" s="422"/>
      <c r="IE62" s="422"/>
      <c r="IF62" s="422"/>
      <c r="IG62" s="422"/>
      <c r="IH62" s="422"/>
      <c r="IO62" s="422"/>
      <c r="IP62" s="422"/>
      <c r="IQ62" s="422"/>
      <c r="IR62" s="422"/>
      <c r="IU62" s="422"/>
      <c r="IV62" s="422"/>
      <c r="IW62" s="422"/>
      <c r="IX62" s="422"/>
      <c r="IY62" s="422"/>
      <c r="IZ62" s="422"/>
      <c r="NN62" s="421"/>
      <c r="NV62" s="421"/>
      <c r="OB62" s="421"/>
      <c r="OK62" s="456"/>
    </row>
    <row r="63" spans="1:401" ht="15" customHeight="1">
      <c r="A63" s="451" t="s">
        <v>157</v>
      </c>
      <c r="B63" s="452">
        <v>1</v>
      </c>
      <c r="C63" s="427" t="s">
        <v>1088</v>
      </c>
      <c r="D63" s="462" t="s">
        <v>1089</v>
      </c>
      <c r="E63" s="462" t="s">
        <v>1090</v>
      </c>
      <c r="F63" s="454">
        <v>41598</v>
      </c>
      <c r="G63" s="427"/>
      <c r="H63" s="427" t="s">
        <v>1311</v>
      </c>
      <c r="I63" s="427">
        <v>1</v>
      </c>
      <c r="J63" s="427">
        <v>3</v>
      </c>
      <c r="K63" s="427" t="s">
        <v>1275</v>
      </c>
      <c r="L63" s="427" t="s">
        <v>1276</v>
      </c>
      <c r="M63" s="427" t="s">
        <v>1380</v>
      </c>
      <c r="N63" s="427">
        <v>1</v>
      </c>
      <c r="O63" s="476">
        <v>41030</v>
      </c>
      <c r="P63" s="427" t="s">
        <v>1381</v>
      </c>
      <c r="Q63" s="427" t="s">
        <v>1382</v>
      </c>
      <c r="R63" s="427" t="s">
        <v>1383</v>
      </c>
      <c r="S63" s="427">
        <v>0</v>
      </c>
      <c r="T63" s="453"/>
      <c r="U63" s="462"/>
      <c r="V63" s="608"/>
      <c r="W63" s="462"/>
      <c r="X63" s="462"/>
      <c r="Y63" s="462"/>
      <c r="Z63" s="462"/>
      <c r="AA63" s="427"/>
      <c r="AB63" s="427"/>
      <c r="AC63" s="626"/>
      <c r="AD63" s="427">
        <v>0</v>
      </c>
      <c r="AE63" s="427"/>
      <c r="AF63" s="427"/>
      <c r="AG63" s="427"/>
      <c r="AH63" s="427">
        <f t="shared" si="4"/>
        <v>0</v>
      </c>
      <c r="AI63" s="427"/>
      <c r="AJ63" s="427"/>
      <c r="AK63" s="427"/>
      <c r="AL63" s="427"/>
      <c r="AM63" s="427"/>
      <c r="AO63" s="427">
        <v>0</v>
      </c>
      <c r="AP63" s="427">
        <v>0</v>
      </c>
      <c r="AQ63" s="427"/>
      <c r="AR63" s="427"/>
      <c r="AS63" s="427">
        <v>0</v>
      </c>
      <c r="AT63" s="427">
        <v>0</v>
      </c>
      <c r="AW63" s="420"/>
      <c r="AX63" s="427"/>
      <c r="AY63" s="427">
        <v>0</v>
      </c>
      <c r="AZ63" s="427"/>
      <c r="BA63" s="427"/>
      <c r="BB63" s="427"/>
      <c r="BC63" s="427"/>
      <c r="BD63" s="427">
        <v>0</v>
      </c>
      <c r="BE63" s="427">
        <v>0</v>
      </c>
      <c r="BF63" s="427"/>
      <c r="BG63" s="427"/>
      <c r="BH63" s="427"/>
      <c r="BI63" s="427"/>
      <c r="BJ63" s="427"/>
      <c r="BK63" s="427"/>
      <c r="BL63" s="427"/>
      <c r="BM63" s="427">
        <v>0</v>
      </c>
      <c r="BN63" s="427"/>
      <c r="BO63" s="427"/>
      <c r="BP63" s="427"/>
      <c r="BQ63" s="427"/>
      <c r="BR63" s="427"/>
      <c r="BS63" s="427"/>
      <c r="BT63" s="427"/>
      <c r="BU63" s="427"/>
      <c r="BV63" s="427"/>
      <c r="BW63" s="427"/>
      <c r="BX63" s="427">
        <v>0</v>
      </c>
      <c r="BY63" s="427"/>
      <c r="BZ63" s="427"/>
      <c r="CA63" s="427"/>
      <c r="CB63" s="427"/>
      <c r="CC63" s="427"/>
      <c r="CD63" s="427"/>
      <c r="CE63" s="427"/>
      <c r="CF63" s="427"/>
      <c r="CG63" s="427"/>
      <c r="CH63" s="427"/>
      <c r="CI63" s="427"/>
      <c r="CJ63" s="427"/>
      <c r="CK63" s="427"/>
      <c r="CL63" s="427">
        <v>0</v>
      </c>
      <c r="CM63" s="427"/>
      <c r="CN63" s="427"/>
      <c r="CO63" s="427"/>
      <c r="CP63" s="427"/>
      <c r="CQ63" s="427"/>
      <c r="CR63" s="427"/>
      <c r="CS63" s="427"/>
      <c r="CT63" s="427"/>
      <c r="CU63" s="427"/>
      <c r="CV63" s="427"/>
      <c r="CW63" s="427"/>
      <c r="CX63" s="427"/>
      <c r="CY63" s="427"/>
      <c r="CZ63" s="427"/>
      <c r="DA63" s="427"/>
      <c r="DB63" s="427"/>
      <c r="DC63" s="427"/>
      <c r="DD63" s="427"/>
      <c r="DE63" s="427"/>
      <c r="DF63" s="427"/>
      <c r="DG63" s="427"/>
      <c r="DH63" s="427"/>
      <c r="DI63" s="427"/>
      <c r="DJ63" s="427"/>
      <c r="DK63" s="427"/>
      <c r="DL63" s="427"/>
      <c r="DM63" s="427">
        <v>0</v>
      </c>
      <c r="DN63" s="427"/>
      <c r="DO63" s="427" t="s">
        <v>70</v>
      </c>
      <c r="DP63" s="427"/>
      <c r="DQ63" s="427"/>
      <c r="DR63" s="427"/>
      <c r="DS63" s="427"/>
      <c r="DT63" s="427"/>
      <c r="DU63" s="427"/>
      <c r="DV63" s="427"/>
      <c r="DW63" s="427"/>
      <c r="DX63" s="427"/>
      <c r="DY63" s="427"/>
      <c r="DZ63" s="427"/>
      <c r="EA63" s="427"/>
      <c r="EB63" s="427"/>
      <c r="EJ63" s="427"/>
      <c r="EK63" s="427"/>
      <c r="EL63" s="427"/>
      <c r="EM63" s="427"/>
      <c r="EN63" s="427"/>
      <c r="EO63" s="427"/>
      <c r="EP63" s="427"/>
      <c r="EQ63" s="427"/>
      <c r="ER63" s="427"/>
      <c r="ES63" s="427"/>
      <c r="ET63" s="427"/>
      <c r="EU63" s="427"/>
      <c r="EV63" s="427"/>
      <c r="EW63" s="427"/>
      <c r="EX63" s="427"/>
      <c r="EY63" s="427"/>
      <c r="EZ63" s="427"/>
      <c r="FA63" s="427"/>
      <c r="FB63" s="427"/>
      <c r="FC63" s="427"/>
      <c r="FD63" s="427"/>
      <c r="FE63" s="427"/>
      <c r="FF63" s="427"/>
      <c r="FG63" s="427"/>
      <c r="FH63" s="427"/>
      <c r="FI63" s="427"/>
      <c r="FJ63" s="427"/>
      <c r="FK63" s="427"/>
      <c r="FL63" s="427"/>
      <c r="FM63" s="427">
        <v>0</v>
      </c>
      <c r="FN63" s="427"/>
      <c r="FO63" s="427"/>
      <c r="FP63" s="427"/>
      <c r="FQ63" s="427"/>
      <c r="GC63" s="427" t="s">
        <v>1384</v>
      </c>
      <c r="GD63" s="456"/>
      <c r="IS63" s="422"/>
      <c r="IT63" s="422"/>
      <c r="NN63" s="421"/>
      <c r="NV63" s="421"/>
      <c r="OB63" s="421"/>
      <c r="OK63" s="456"/>
    </row>
    <row r="64" spans="1:401" ht="15" customHeight="1">
      <c r="A64" s="458" t="s">
        <v>158</v>
      </c>
      <c r="B64" s="452">
        <v>1</v>
      </c>
      <c r="C64" s="452" t="s">
        <v>1100</v>
      </c>
      <c r="D64" s="452" t="s">
        <v>1089</v>
      </c>
      <c r="E64" s="452" t="s">
        <v>1090</v>
      </c>
      <c r="F64" s="460">
        <v>42578</v>
      </c>
      <c r="G64" s="452" t="s">
        <v>1213</v>
      </c>
      <c r="H64" s="452" t="s">
        <v>1213</v>
      </c>
      <c r="I64" s="452">
        <v>7</v>
      </c>
      <c r="J64" s="452">
        <v>0</v>
      </c>
      <c r="K64" s="456"/>
      <c r="L64" s="456"/>
      <c r="M64" s="456"/>
      <c r="N64" s="452">
        <v>0</v>
      </c>
      <c r="O64" s="452"/>
      <c r="P64" s="452"/>
      <c r="Q64" s="452" t="s">
        <v>1385</v>
      </c>
      <c r="R64" s="452"/>
      <c r="S64" s="452">
        <v>0</v>
      </c>
      <c r="T64" s="459"/>
      <c r="U64" s="452"/>
      <c r="V64" s="609"/>
      <c r="W64" s="452"/>
      <c r="X64" s="452"/>
      <c r="Y64" s="452"/>
      <c r="Z64" s="452"/>
      <c r="AB64" s="452"/>
      <c r="AD64" s="452">
        <v>1</v>
      </c>
      <c r="AE64" s="452">
        <v>63</v>
      </c>
      <c r="AF64" s="452"/>
      <c r="AG64" s="452"/>
      <c r="AH64" s="452">
        <v>6.35</v>
      </c>
      <c r="AI64" s="452"/>
      <c r="AJ64" s="452"/>
      <c r="AK64" s="452"/>
      <c r="AL64" s="452"/>
      <c r="AM64" s="427">
        <v>1</v>
      </c>
      <c r="AO64" s="452">
        <v>1</v>
      </c>
      <c r="AP64" s="452">
        <v>1</v>
      </c>
      <c r="AQ64" s="452"/>
      <c r="AR64" s="452"/>
      <c r="AS64" s="452">
        <v>0</v>
      </c>
      <c r="AT64" s="452">
        <v>0</v>
      </c>
      <c r="AW64" s="420"/>
      <c r="AX64" s="452"/>
      <c r="AY64" s="452">
        <v>1</v>
      </c>
      <c r="AZ64" s="452">
        <v>26</v>
      </c>
      <c r="BA64" s="452">
        <v>16</v>
      </c>
      <c r="BB64" s="452">
        <v>30</v>
      </c>
      <c r="BC64" s="452">
        <f>(((AZ64*BB64*BA64)/1000)*0.53)</f>
        <v>6.6144000000000007</v>
      </c>
      <c r="BD64" s="452">
        <v>1</v>
      </c>
      <c r="BE64" s="452">
        <v>1</v>
      </c>
      <c r="BF64" s="452"/>
      <c r="BG64" s="452"/>
      <c r="BH64" s="452"/>
      <c r="BI64" s="452"/>
      <c r="BJ64" s="452"/>
      <c r="BK64" s="452"/>
      <c r="BL64" s="452"/>
      <c r="BM64" s="452">
        <v>0</v>
      </c>
      <c r="BN64" s="452"/>
      <c r="BO64" s="452"/>
      <c r="BP64" s="452"/>
      <c r="BQ64" s="452"/>
      <c r="BR64" s="452"/>
      <c r="BS64" s="452"/>
      <c r="BT64" s="452"/>
      <c r="BU64" s="452"/>
      <c r="BV64" s="452"/>
      <c r="BW64" s="452" t="s">
        <v>1386</v>
      </c>
      <c r="BX64" s="452">
        <v>1</v>
      </c>
      <c r="BY64" s="452">
        <v>27</v>
      </c>
      <c r="BZ64" s="452">
        <v>19</v>
      </c>
      <c r="CA64" s="452">
        <v>24</v>
      </c>
      <c r="CB64" s="452">
        <v>6.3</v>
      </c>
      <c r="CC64" s="452">
        <v>1</v>
      </c>
      <c r="CD64" s="452"/>
      <c r="CE64" s="452"/>
      <c r="CF64" s="452"/>
      <c r="CG64" s="452"/>
      <c r="CH64" s="452"/>
      <c r="CI64" s="452"/>
      <c r="CJ64" s="452"/>
      <c r="CK64" s="452"/>
      <c r="CL64" s="452">
        <v>0</v>
      </c>
      <c r="CM64" s="452"/>
      <c r="CN64" s="452"/>
      <c r="CO64" s="452"/>
      <c r="CP64" s="452"/>
      <c r="CQ64" s="452"/>
      <c r="CR64" s="452"/>
      <c r="CS64" s="452"/>
      <c r="CT64" s="452"/>
      <c r="CU64" s="452"/>
      <c r="CV64" s="452" t="s">
        <v>1387</v>
      </c>
      <c r="CW64" s="452"/>
      <c r="CX64" s="452"/>
      <c r="CY64" s="452"/>
      <c r="CZ64" s="452"/>
      <c r="DA64" s="452">
        <v>6.5</v>
      </c>
      <c r="DB64" s="452"/>
      <c r="DC64" s="452"/>
      <c r="DD64" s="452"/>
      <c r="DE64" s="452"/>
      <c r="DF64" s="452"/>
      <c r="DG64" s="452"/>
      <c r="DH64" s="452"/>
      <c r="DI64" s="452"/>
      <c r="DJ64" s="452"/>
      <c r="DL64" s="452"/>
      <c r="DM64" s="452">
        <v>0</v>
      </c>
      <c r="DN64" s="452"/>
      <c r="DO64" s="452"/>
      <c r="DP64" s="452"/>
      <c r="DQ64" s="452"/>
      <c r="DR64" s="452"/>
      <c r="DS64" s="452"/>
      <c r="DT64" s="452"/>
      <c r="DU64" s="452"/>
      <c r="DV64" s="452"/>
      <c r="DW64" s="452"/>
      <c r="DX64" s="452"/>
      <c r="DY64" s="452"/>
      <c r="DZ64" s="452"/>
      <c r="EA64" s="452"/>
      <c r="EB64" s="452"/>
      <c r="EJ64" s="452"/>
      <c r="EK64" s="452"/>
      <c r="EL64" s="452"/>
      <c r="EM64" s="452"/>
      <c r="EN64" s="452"/>
      <c r="EO64" s="452"/>
      <c r="EP64" s="452"/>
      <c r="EQ64" s="452"/>
      <c r="ER64" s="452"/>
      <c r="ES64" s="452"/>
      <c r="ET64" s="452"/>
      <c r="EU64" s="452"/>
      <c r="EV64" s="452"/>
      <c r="EW64" s="452"/>
      <c r="EX64" s="452"/>
      <c r="EY64" s="452"/>
      <c r="EZ64" s="452"/>
      <c r="FA64" s="452"/>
      <c r="FB64" s="452"/>
      <c r="FC64" s="452"/>
      <c r="FD64" s="452"/>
      <c r="FE64" s="452"/>
      <c r="FF64" s="452"/>
      <c r="FG64" s="452"/>
      <c r="FH64" s="452"/>
      <c r="FI64" s="452"/>
      <c r="FJ64" s="452"/>
      <c r="FK64" s="452"/>
      <c r="FL64" s="452"/>
      <c r="FM64" s="452">
        <v>0</v>
      </c>
      <c r="FN64" s="452"/>
      <c r="FO64" s="452"/>
      <c r="FP64" s="452"/>
      <c r="FQ64" s="452"/>
      <c r="GC64" s="452"/>
      <c r="GD64" s="456"/>
      <c r="NN64" s="421"/>
      <c r="NV64" s="421"/>
      <c r="OB64" s="421"/>
      <c r="OK64" s="456"/>
    </row>
    <row r="65" spans="1:401" ht="15" customHeight="1">
      <c r="A65" s="451" t="s">
        <v>159</v>
      </c>
      <c r="B65" s="452">
        <v>1</v>
      </c>
      <c r="C65" s="427" t="s">
        <v>1088</v>
      </c>
      <c r="D65" s="462" t="s">
        <v>1089</v>
      </c>
      <c r="E65" s="462" t="s">
        <v>1090</v>
      </c>
      <c r="F65" s="454">
        <v>44163</v>
      </c>
      <c r="G65" s="427"/>
      <c r="H65" s="427" t="s">
        <v>1107</v>
      </c>
      <c r="I65" s="427">
        <v>1</v>
      </c>
      <c r="J65" s="427">
        <v>3</v>
      </c>
      <c r="K65" s="427" t="s">
        <v>1092</v>
      </c>
      <c r="L65" s="427" t="s">
        <v>1093</v>
      </c>
      <c r="M65" s="452" t="s">
        <v>1094</v>
      </c>
      <c r="N65" s="427">
        <v>0</v>
      </c>
      <c r="O65" s="427"/>
      <c r="P65" s="427"/>
      <c r="Q65" s="427" t="s">
        <v>1388</v>
      </c>
      <c r="R65" s="427" t="s">
        <v>1389</v>
      </c>
      <c r="S65" s="427">
        <v>0</v>
      </c>
      <c r="T65" s="453"/>
      <c r="U65" s="462"/>
      <c r="V65" s="608"/>
      <c r="W65" s="462"/>
      <c r="X65" s="462"/>
      <c r="Y65" s="462"/>
      <c r="Z65" s="462"/>
      <c r="AA65" s="427"/>
      <c r="AB65" s="427"/>
      <c r="AC65" s="626"/>
      <c r="AD65" s="427">
        <v>1</v>
      </c>
      <c r="AE65" s="427">
        <v>78</v>
      </c>
      <c r="AF65" s="427">
        <v>49</v>
      </c>
      <c r="AG65" s="427">
        <v>43</v>
      </c>
      <c r="AH65" s="427">
        <f t="shared" ref="AH65:AH77" si="5">(((AE65*AG65*AF65)/1000)*0.53)</f>
        <v>87.103380000000001</v>
      </c>
      <c r="AI65" s="427"/>
      <c r="AJ65" s="427"/>
      <c r="AK65" s="427"/>
      <c r="AL65" s="427"/>
      <c r="AM65" s="427">
        <v>1</v>
      </c>
      <c r="AO65" s="427">
        <v>0</v>
      </c>
      <c r="AP65" s="427">
        <v>0</v>
      </c>
      <c r="AQ65" s="427"/>
      <c r="AR65" s="427"/>
      <c r="AS65" s="427">
        <v>1</v>
      </c>
      <c r="AT65" s="427">
        <v>1</v>
      </c>
      <c r="AV65" s="427">
        <v>14</v>
      </c>
      <c r="AW65" s="427" t="s">
        <v>966</v>
      </c>
      <c r="AX65" s="427"/>
      <c r="AY65" s="427">
        <v>1</v>
      </c>
      <c r="AZ65" s="427"/>
      <c r="BA65" s="427"/>
      <c r="BB65" s="427"/>
      <c r="BC65" s="427">
        <v>4</v>
      </c>
      <c r="BD65" s="427">
        <v>0</v>
      </c>
      <c r="BE65" s="427">
        <v>0</v>
      </c>
      <c r="BF65" s="427"/>
      <c r="BG65" s="427"/>
      <c r="BH65" s="427"/>
      <c r="BI65" s="427"/>
      <c r="BJ65" s="427"/>
      <c r="BK65" s="427"/>
      <c r="BL65" s="427"/>
      <c r="BM65" s="427">
        <v>0</v>
      </c>
      <c r="BN65" s="427"/>
      <c r="BO65" s="427"/>
      <c r="BP65" s="427"/>
      <c r="BQ65" s="427"/>
      <c r="BR65" s="427"/>
      <c r="BS65" s="427"/>
      <c r="BT65" s="427"/>
      <c r="BU65" s="427"/>
      <c r="BV65" s="427"/>
      <c r="BW65" s="427" t="s">
        <v>1390</v>
      </c>
      <c r="BX65" s="427">
        <v>1</v>
      </c>
      <c r="BY65" s="427"/>
      <c r="BZ65" s="427"/>
      <c r="CA65" s="427"/>
      <c r="CB65" s="427">
        <v>12</v>
      </c>
      <c r="CC65" s="427"/>
      <c r="CD65" s="427"/>
      <c r="CE65" s="427"/>
      <c r="CF65" s="427"/>
      <c r="CG65" s="427"/>
      <c r="CH65" s="427"/>
      <c r="CI65" s="427"/>
      <c r="CJ65" s="427"/>
      <c r="CK65" s="427"/>
      <c r="CL65" s="427">
        <v>0</v>
      </c>
      <c r="CM65" s="427"/>
      <c r="CN65" s="427"/>
      <c r="CO65" s="427"/>
      <c r="CP65" s="427"/>
      <c r="CQ65" s="427"/>
      <c r="CR65" s="427"/>
      <c r="CS65" s="427"/>
      <c r="CT65" s="427"/>
      <c r="CU65" s="427"/>
      <c r="CV65" s="427"/>
      <c r="CW65" s="427"/>
      <c r="CX65" s="427"/>
      <c r="CY65" s="427"/>
      <c r="CZ65" s="427"/>
      <c r="DA65" s="427">
        <v>11</v>
      </c>
      <c r="DB65" s="427"/>
      <c r="DC65" s="427"/>
      <c r="DD65" s="427"/>
      <c r="DE65" s="427"/>
      <c r="DF65" s="427"/>
      <c r="DG65" s="427"/>
      <c r="DH65" s="427"/>
      <c r="DI65" s="427"/>
      <c r="DJ65" s="427"/>
      <c r="DK65" s="427"/>
      <c r="DL65" s="427"/>
      <c r="DM65" s="427">
        <v>0</v>
      </c>
      <c r="DN65" s="427"/>
      <c r="DO65" s="427" t="s">
        <v>70</v>
      </c>
      <c r="DP65" s="427"/>
      <c r="DQ65" s="427"/>
      <c r="DR65" s="427"/>
      <c r="DS65" s="427"/>
      <c r="DT65" s="427"/>
      <c r="DU65" s="427"/>
      <c r="DV65" s="427"/>
      <c r="DW65" s="427"/>
      <c r="DX65" s="427"/>
      <c r="DY65" s="427"/>
      <c r="DZ65" s="427"/>
      <c r="EA65" s="427"/>
      <c r="EB65" s="427"/>
      <c r="EJ65" s="427"/>
      <c r="EK65" s="427"/>
      <c r="EL65" s="427"/>
      <c r="EM65" s="427"/>
      <c r="EN65" s="427"/>
      <c r="EO65" s="427"/>
      <c r="EP65" s="427"/>
      <c r="EQ65" s="427"/>
      <c r="ER65" s="427"/>
      <c r="ES65" s="427"/>
      <c r="ET65" s="427"/>
      <c r="EU65" s="427"/>
      <c r="EV65" s="427"/>
      <c r="EW65" s="427"/>
      <c r="EX65" s="427"/>
      <c r="EY65" s="427"/>
      <c r="EZ65" s="427"/>
      <c r="FA65" s="427"/>
      <c r="FB65" s="427"/>
      <c r="FC65" s="427"/>
      <c r="FD65" s="427"/>
      <c r="FE65" s="427"/>
      <c r="FF65" s="427"/>
      <c r="FG65" s="427"/>
      <c r="FH65" s="427"/>
      <c r="FI65" s="427"/>
      <c r="FJ65" s="427"/>
      <c r="FK65" s="427"/>
      <c r="FL65" s="427"/>
      <c r="FM65" s="427">
        <v>0</v>
      </c>
      <c r="FN65" s="427"/>
      <c r="FO65" s="427"/>
      <c r="FP65" s="427"/>
      <c r="FQ65" s="427"/>
      <c r="GC65" s="427"/>
      <c r="GD65" s="456"/>
      <c r="NN65" s="421"/>
      <c r="NV65" s="421"/>
      <c r="OB65" s="421"/>
      <c r="OK65" s="456"/>
    </row>
    <row r="66" spans="1:401" ht="15" customHeight="1">
      <c r="A66" s="451" t="s">
        <v>161</v>
      </c>
      <c r="B66" s="452">
        <v>1</v>
      </c>
      <c r="C66" s="427" t="s">
        <v>1088</v>
      </c>
      <c r="D66" s="462" t="s">
        <v>1089</v>
      </c>
      <c r="E66" s="462" t="s">
        <v>1090</v>
      </c>
      <c r="F66" s="454">
        <v>41899</v>
      </c>
      <c r="G66" s="427"/>
      <c r="H66" s="427" t="s">
        <v>1255</v>
      </c>
      <c r="I66" s="427">
        <v>1</v>
      </c>
      <c r="J66" s="427">
        <v>3</v>
      </c>
      <c r="K66" s="427" t="s">
        <v>1391</v>
      </c>
      <c r="L66" s="427" t="s">
        <v>1392</v>
      </c>
      <c r="M66" s="427" t="s">
        <v>1393</v>
      </c>
      <c r="N66" s="427">
        <v>0</v>
      </c>
      <c r="O66" s="427"/>
      <c r="P66" s="427"/>
      <c r="Q66" s="427" t="s">
        <v>1394</v>
      </c>
      <c r="R66" s="427"/>
      <c r="S66" s="427">
        <v>0</v>
      </c>
      <c r="T66" s="453"/>
      <c r="U66" s="462"/>
      <c r="V66" s="608"/>
      <c r="W66" s="462"/>
      <c r="X66" s="462"/>
      <c r="Y66" s="462"/>
      <c r="Z66" s="462"/>
      <c r="AA66" s="427"/>
      <c r="AB66" s="427"/>
      <c r="AC66" s="626"/>
      <c r="AD66" s="427">
        <v>1</v>
      </c>
      <c r="AE66" s="427"/>
      <c r="AF66" s="427"/>
      <c r="AG66" s="427"/>
      <c r="AH66" s="427">
        <f t="shared" si="5"/>
        <v>0</v>
      </c>
      <c r="AI66" s="427"/>
      <c r="AJ66" s="427"/>
      <c r="AK66" s="427"/>
      <c r="AL66" s="427"/>
      <c r="AM66" s="427"/>
      <c r="AO66" s="427">
        <v>0</v>
      </c>
      <c r="AP66" s="427">
        <v>0</v>
      </c>
      <c r="AQ66" s="427"/>
      <c r="AR66" s="427"/>
      <c r="AS66" s="427">
        <v>0</v>
      </c>
      <c r="AT66" s="427">
        <v>0</v>
      </c>
      <c r="AW66" s="420"/>
      <c r="AX66" s="427"/>
      <c r="AY66" s="427">
        <v>1</v>
      </c>
      <c r="AZ66" s="427"/>
      <c r="BA66" s="427"/>
      <c r="BB66" s="427"/>
      <c r="BC66" s="427">
        <v>4</v>
      </c>
      <c r="BD66" s="427">
        <v>0</v>
      </c>
      <c r="BE66" s="427">
        <v>0</v>
      </c>
      <c r="BF66" s="427"/>
      <c r="BG66" s="427"/>
      <c r="BH66" s="427"/>
      <c r="BI66" s="427"/>
      <c r="BJ66" s="427"/>
      <c r="BK66" s="427"/>
      <c r="BL66" s="427"/>
      <c r="BM66" s="427">
        <v>0</v>
      </c>
      <c r="BN66" s="427"/>
      <c r="BO66" s="427"/>
      <c r="BP66" s="427"/>
      <c r="BQ66" s="427"/>
      <c r="BR66" s="427"/>
      <c r="BS66" s="427"/>
      <c r="BT66" s="427"/>
      <c r="BU66" s="427"/>
      <c r="BV66" s="427"/>
      <c r="BW66" s="427"/>
      <c r="BX66" s="427">
        <v>1</v>
      </c>
      <c r="BY66" s="427"/>
      <c r="BZ66" s="427"/>
      <c r="CA66" s="427"/>
      <c r="CB66" s="427">
        <v>11.9</v>
      </c>
      <c r="CC66" s="427"/>
      <c r="CD66" s="427"/>
      <c r="CE66" s="427"/>
      <c r="CF66" s="427"/>
      <c r="CG66" s="427"/>
      <c r="CH66" s="427"/>
      <c r="CI66" s="427"/>
      <c r="CJ66" s="427"/>
      <c r="CK66" s="427"/>
      <c r="CL66" s="427">
        <v>0</v>
      </c>
      <c r="CM66" s="427"/>
      <c r="CN66" s="427"/>
      <c r="CO66" s="427"/>
      <c r="CP66" s="427"/>
      <c r="CQ66" s="427"/>
      <c r="CR66" s="427"/>
      <c r="CS66" s="427"/>
      <c r="CT66" s="427"/>
      <c r="CU66" s="427"/>
      <c r="CV66" s="427" t="s">
        <v>1395</v>
      </c>
      <c r="CW66" s="427"/>
      <c r="CX66" s="427"/>
      <c r="CY66" s="427"/>
      <c r="CZ66" s="427"/>
      <c r="DA66" s="427">
        <v>9</v>
      </c>
      <c r="DB66" s="427"/>
      <c r="DC66" s="427"/>
      <c r="DD66" s="427"/>
      <c r="DE66" s="427"/>
      <c r="DF66" s="427"/>
      <c r="DG66" s="427"/>
      <c r="DH66" s="427"/>
      <c r="DI66" s="427"/>
      <c r="DJ66" s="427"/>
      <c r="DK66" s="427"/>
      <c r="DL66" s="427"/>
      <c r="DM66" s="427">
        <v>0</v>
      </c>
      <c r="DN66" s="427"/>
      <c r="DO66" s="427" t="s">
        <v>70</v>
      </c>
      <c r="DP66" s="427"/>
      <c r="DQ66" s="427"/>
      <c r="DR66" s="427"/>
      <c r="DS66" s="427"/>
      <c r="DT66" s="427"/>
      <c r="DU66" s="427"/>
      <c r="DV66" s="427"/>
      <c r="DW66" s="427"/>
      <c r="DX66" s="427"/>
      <c r="DY66" s="427"/>
      <c r="DZ66" s="427"/>
      <c r="EA66" s="427"/>
      <c r="EB66" s="427"/>
      <c r="EJ66" s="427"/>
      <c r="EK66" s="427"/>
      <c r="EL66" s="427"/>
      <c r="EM66" s="427"/>
      <c r="EN66" s="427"/>
      <c r="EO66" s="427"/>
      <c r="EP66" s="427"/>
      <c r="EQ66" s="427"/>
      <c r="ER66" s="427"/>
      <c r="ES66" s="427"/>
      <c r="ET66" s="427"/>
      <c r="EU66" s="427"/>
      <c r="EV66" s="427"/>
      <c r="EW66" s="427"/>
      <c r="EX66" s="427"/>
      <c r="EY66" s="427"/>
      <c r="EZ66" s="427"/>
      <c r="FA66" s="427"/>
      <c r="FB66" s="427"/>
      <c r="FC66" s="427"/>
      <c r="FD66" s="427"/>
      <c r="FE66" s="427"/>
      <c r="FF66" s="427"/>
      <c r="FG66" s="427"/>
      <c r="FH66" s="427"/>
      <c r="FI66" s="427"/>
      <c r="FJ66" s="427"/>
      <c r="FK66" s="427"/>
      <c r="FL66" s="427"/>
      <c r="FM66" s="427">
        <v>0</v>
      </c>
      <c r="FN66" s="427"/>
      <c r="FO66" s="427"/>
      <c r="FP66" s="427"/>
      <c r="FQ66" s="427"/>
      <c r="GC66" s="427" t="s">
        <v>1396</v>
      </c>
      <c r="GD66" s="456"/>
      <c r="NN66" s="421"/>
      <c r="NV66" s="421"/>
      <c r="OB66" s="421"/>
      <c r="OK66" s="456"/>
    </row>
    <row r="67" spans="1:401" ht="15" customHeight="1">
      <c r="A67" s="451" t="s">
        <v>162</v>
      </c>
      <c r="B67" s="452">
        <v>1</v>
      </c>
      <c r="C67" s="427" t="s">
        <v>1088</v>
      </c>
      <c r="D67" s="462" t="s">
        <v>1089</v>
      </c>
      <c r="E67" s="462" t="s">
        <v>1090</v>
      </c>
      <c r="F67" s="454">
        <v>43952</v>
      </c>
      <c r="G67" s="427"/>
      <c r="H67" s="427" t="s">
        <v>1397</v>
      </c>
      <c r="I67" s="427">
        <v>1</v>
      </c>
      <c r="J67" s="427">
        <v>3</v>
      </c>
      <c r="K67" s="427" t="s">
        <v>1398</v>
      </c>
      <c r="L67" s="427" t="s">
        <v>1093</v>
      </c>
      <c r="M67" s="452" t="s">
        <v>1094</v>
      </c>
      <c r="N67" s="427">
        <v>0</v>
      </c>
      <c r="O67" s="427"/>
      <c r="P67" s="427"/>
      <c r="Q67" s="427" t="s">
        <v>1399</v>
      </c>
      <c r="R67" s="427" t="s">
        <v>1400</v>
      </c>
      <c r="S67" s="427">
        <v>0</v>
      </c>
      <c r="T67" s="453"/>
      <c r="U67" s="462"/>
      <c r="V67" s="608"/>
      <c r="W67" s="462"/>
      <c r="X67" s="462"/>
      <c r="Y67" s="462"/>
      <c r="Z67" s="462"/>
      <c r="AA67" s="427"/>
      <c r="AB67" s="427"/>
      <c r="AC67" s="626"/>
      <c r="AD67" s="427">
        <v>1</v>
      </c>
      <c r="AE67" s="427"/>
      <c r="AF67" s="427"/>
      <c r="AG67" s="427"/>
      <c r="AH67" s="427">
        <f t="shared" si="5"/>
        <v>0</v>
      </c>
      <c r="AI67" s="427"/>
      <c r="AJ67" s="427"/>
      <c r="AK67" s="427"/>
      <c r="AL67" s="427"/>
      <c r="AM67" s="427">
        <v>1</v>
      </c>
      <c r="AO67" s="427">
        <v>0</v>
      </c>
      <c r="AP67" s="427">
        <v>0</v>
      </c>
      <c r="AQ67" s="427"/>
      <c r="AR67" s="427"/>
      <c r="AS67" s="427">
        <v>0</v>
      </c>
      <c r="AT67" s="427">
        <v>0</v>
      </c>
      <c r="AW67" s="420"/>
      <c r="AX67" s="427"/>
      <c r="AY67" s="427">
        <v>1</v>
      </c>
      <c r="AZ67" s="427"/>
      <c r="BA67" s="427"/>
      <c r="BB67" s="427"/>
      <c r="BC67" s="427">
        <v>6</v>
      </c>
      <c r="BD67" s="427">
        <v>0</v>
      </c>
      <c r="BE67" s="427">
        <v>0</v>
      </c>
      <c r="BF67" s="427"/>
      <c r="BG67" s="427"/>
      <c r="BH67" s="427"/>
      <c r="BI67" s="427"/>
      <c r="BJ67" s="427"/>
      <c r="BK67" s="427"/>
      <c r="BL67" s="427"/>
      <c r="BM67" s="427">
        <v>0</v>
      </c>
      <c r="BN67" s="427"/>
      <c r="BO67" s="427"/>
      <c r="BP67" s="427"/>
      <c r="BQ67" s="427"/>
      <c r="BR67" s="427"/>
      <c r="BS67" s="427"/>
      <c r="BT67" s="427"/>
      <c r="BU67" s="427"/>
      <c r="BV67" s="427"/>
      <c r="BW67" s="427" t="s">
        <v>1401</v>
      </c>
      <c r="BX67" s="427">
        <v>1</v>
      </c>
      <c r="BY67" s="427"/>
      <c r="BZ67" s="427"/>
      <c r="CA67" s="427"/>
      <c r="CB67" s="427">
        <v>6</v>
      </c>
      <c r="CC67" s="427"/>
      <c r="CD67" s="427"/>
      <c r="CE67" s="427"/>
      <c r="CF67" s="427"/>
      <c r="CG67" s="427"/>
      <c r="CH67" s="427"/>
      <c r="CI67" s="427"/>
      <c r="CJ67" s="427"/>
      <c r="CK67" s="427"/>
      <c r="CL67" s="427">
        <v>0</v>
      </c>
      <c r="CM67" s="427"/>
      <c r="CN67" s="427"/>
      <c r="CO67" s="427"/>
      <c r="CP67" s="427"/>
      <c r="CQ67" s="427"/>
      <c r="CR67" s="427"/>
      <c r="CS67" s="427"/>
      <c r="CT67" s="427"/>
      <c r="CU67" s="427"/>
      <c r="CV67" s="427" t="s">
        <v>1401</v>
      </c>
      <c r="CW67" s="427"/>
      <c r="CX67" s="427"/>
      <c r="CY67" s="427"/>
      <c r="CZ67" s="427"/>
      <c r="DA67" s="427">
        <v>12</v>
      </c>
      <c r="DB67" s="427"/>
      <c r="DC67" s="427"/>
      <c r="DD67" s="427"/>
      <c r="DE67" s="427"/>
      <c r="DF67" s="427"/>
      <c r="DG67" s="427"/>
      <c r="DH67" s="427"/>
      <c r="DI67" s="427"/>
      <c r="DJ67" s="427"/>
      <c r="DK67" s="427"/>
      <c r="DL67" s="427"/>
      <c r="DM67" s="427">
        <v>0</v>
      </c>
      <c r="DN67" s="427"/>
      <c r="DO67" s="427" t="s">
        <v>70</v>
      </c>
      <c r="DP67" s="427"/>
      <c r="DQ67" s="427"/>
      <c r="DR67" s="427"/>
      <c r="DS67" s="427"/>
      <c r="DT67" s="427"/>
      <c r="DU67" s="427"/>
      <c r="DV67" s="427"/>
      <c r="DW67" s="427"/>
      <c r="DX67" s="427"/>
      <c r="DY67" s="427"/>
      <c r="DZ67" s="427"/>
      <c r="EA67" s="427"/>
      <c r="EB67" s="427"/>
      <c r="EJ67" s="427"/>
      <c r="EK67" s="427"/>
      <c r="EL67" s="427"/>
      <c r="EM67" s="427"/>
      <c r="EN67" s="427"/>
      <c r="EO67" s="427"/>
      <c r="EP67" s="427"/>
      <c r="EQ67" s="427"/>
      <c r="ER67" s="427"/>
      <c r="ES67" s="427"/>
      <c r="ET67" s="427"/>
      <c r="EU67" s="427"/>
      <c r="EV67" s="427"/>
      <c r="EW67" s="427"/>
      <c r="EX67" s="427"/>
      <c r="EY67" s="427"/>
      <c r="EZ67" s="427"/>
      <c r="FA67" s="427"/>
      <c r="FB67" s="427"/>
      <c r="FC67" s="427"/>
      <c r="FD67" s="427"/>
      <c r="FE67" s="427"/>
      <c r="FF67" s="427"/>
      <c r="FG67" s="427"/>
      <c r="FH67" s="427"/>
      <c r="FI67" s="427"/>
      <c r="FJ67" s="427"/>
      <c r="FK67" s="427"/>
      <c r="FL67" s="427"/>
      <c r="FM67" s="427">
        <v>0</v>
      </c>
      <c r="FN67" s="427"/>
      <c r="FO67" s="427"/>
      <c r="FP67" s="427"/>
      <c r="FQ67" s="427"/>
      <c r="GC67" s="427"/>
      <c r="GD67" s="456"/>
      <c r="NN67" s="421"/>
      <c r="NV67" s="421"/>
      <c r="OB67" s="421"/>
      <c r="OK67" s="456"/>
    </row>
    <row r="68" spans="1:401" ht="15" customHeight="1">
      <c r="A68" s="458" t="s">
        <v>163</v>
      </c>
      <c r="B68" s="452">
        <v>1</v>
      </c>
      <c r="C68" s="452" t="s">
        <v>1100</v>
      </c>
      <c r="D68" s="452" t="s">
        <v>1089</v>
      </c>
      <c r="E68" s="427" t="s">
        <v>1090</v>
      </c>
      <c r="F68" s="460">
        <v>42671</v>
      </c>
      <c r="G68" s="452" t="s">
        <v>1121</v>
      </c>
      <c r="H68" s="452" t="s">
        <v>1121</v>
      </c>
      <c r="I68" s="452">
        <v>7</v>
      </c>
      <c r="J68" s="452">
        <v>0</v>
      </c>
      <c r="K68" s="456"/>
      <c r="L68" s="456"/>
      <c r="M68" s="456"/>
      <c r="N68" s="452">
        <v>0</v>
      </c>
      <c r="O68" s="452"/>
      <c r="P68" s="452"/>
      <c r="Q68" s="452" t="s">
        <v>1402</v>
      </c>
      <c r="R68" s="452"/>
      <c r="S68" s="452">
        <v>0</v>
      </c>
      <c r="T68" s="459"/>
      <c r="U68" s="427"/>
      <c r="V68" s="609"/>
      <c r="W68" s="427"/>
      <c r="X68" s="427"/>
      <c r="Y68" s="427"/>
      <c r="Z68" s="427"/>
      <c r="AB68" s="452"/>
      <c r="AD68" s="452">
        <v>1</v>
      </c>
      <c r="AE68" s="452">
        <v>43.7</v>
      </c>
      <c r="AF68" s="452">
        <v>24.9</v>
      </c>
      <c r="AG68" s="452">
        <v>33.700000000000003</v>
      </c>
      <c r="AH68" s="452">
        <f t="shared" si="5"/>
        <v>19.435089930000004</v>
      </c>
      <c r="AI68" s="452"/>
      <c r="AJ68" s="452"/>
      <c r="AK68" s="452"/>
      <c r="AL68" s="452"/>
      <c r="AM68" s="427">
        <v>1</v>
      </c>
      <c r="AO68" s="452">
        <v>0</v>
      </c>
      <c r="AP68" s="452">
        <v>0</v>
      </c>
      <c r="AQ68" s="452"/>
      <c r="AR68" s="452"/>
      <c r="AS68" s="452">
        <v>0</v>
      </c>
      <c r="AT68" s="452">
        <v>0</v>
      </c>
      <c r="AW68" s="420"/>
      <c r="AX68" s="452"/>
      <c r="AY68" s="452">
        <v>1</v>
      </c>
      <c r="AZ68" s="452">
        <v>21</v>
      </c>
      <c r="BA68" s="452">
        <v>15</v>
      </c>
      <c r="BB68" s="452">
        <v>18</v>
      </c>
      <c r="BC68" s="452">
        <f>(((AZ68*BB68*BA68)/1000)*0.53)</f>
        <v>3.0051000000000001</v>
      </c>
      <c r="BD68" s="452">
        <v>1</v>
      </c>
      <c r="BE68" s="452">
        <v>1</v>
      </c>
      <c r="BF68" s="452"/>
      <c r="BG68" s="452"/>
      <c r="BH68" s="452"/>
      <c r="BI68" s="452"/>
      <c r="BJ68" s="452"/>
      <c r="BK68" s="452"/>
      <c r="BL68" s="452"/>
      <c r="BM68" s="452">
        <v>0</v>
      </c>
      <c r="BN68" s="452"/>
      <c r="BO68" s="452"/>
      <c r="BP68" s="452"/>
      <c r="BQ68" s="452"/>
      <c r="BR68" s="452"/>
      <c r="BS68" s="452"/>
      <c r="BT68" s="452"/>
      <c r="BU68" s="452"/>
      <c r="BV68" s="452"/>
      <c r="BW68" s="452" t="s">
        <v>1403</v>
      </c>
      <c r="BX68" s="452">
        <v>1</v>
      </c>
      <c r="BY68" s="452">
        <v>25</v>
      </c>
      <c r="BZ68" s="452">
        <v>12</v>
      </c>
      <c r="CA68" s="452">
        <v>16</v>
      </c>
      <c r="CB68" s="452">
        <v>2.5</v>
      </c>
      <c r="CC68" s="452">
        <v>1</v>
      </c>
      <c r="CD68" s="452"/>
      <c r="CE68" s="452"/>
      <c r="CF68" s="452"/>
      <c r="CG68" s="452"/>
      <c r="CH68" s="452"/>
      <c r="CI68" s="452"/>
      <c r="CJ68" s="452"/>
      <c r="CK68" s="452"/>
      <c r="CL68" s="452">
        <v>0</v>
      </c>
      <c r="CM68" s="452"/>
      <c r="CN68" s="452"/>
      <c r="CO68" s="452"/>
      <c r="CP68" s="452"/>
      <c r="CQ68" s="452"/>
      <c r="CR68" s="452"/>
      <c r="CS68" s="452"/>
      <c r="CT68" s="452"/>
      <c r="CU68" s="452"/>
      <c r="CV68" s="452" t="s">
        <v>1404</v>
      </c>
      <c r="CW68" s="452"/>
      <c r="CX68" s="452"/>
      <c r="CY68" s="452"/>
      <c r="CZ68" s="452"/>
      <c r="DA68" s="452">
        <v>4.32</v>
      </c>
      <c r="DB68" s="452"/>
      <c r="DC68" s="452"/>
      <c r="DD68" s="452"/>
      <c r="DE68" s="452"/>
      <c r="DF68" s="452"/>
      <c r="DG68" s="452"/>
      <c r="DH68" s="452"/>
      <c r="DI68" s="452"/>
      <c r="DJ68" s="452"/>
      <c r="DL68" s="452"/>
      <c r="DM68" s="452">
        <v>0</v>
      </c>
      <c r="DN68" s="452"/>
      <c r="DO68" s="452"/>
      <c r="DP68" s="452"/>
      <c r="DQ68" s="452"/>
      <c r="DR68" s="452"/>
      <c r="DS68" s="452"/>
      <c r="DT68" s="452"/>
      <c r="DU68" s="452"/>
      <c r="DV68" s="452"/>
      <c r="DW68" s="452"/>
      <c r="DX68" s="452"/>
      <c r="DY68" s="452"/>
      <c r="DZ68" s="452"/>
      <c r="EA68" s="452"/>
      <c r="EB68" s="452"/>
      <c r="EJ68" s="452"/>
      <c r="EK68" s="452"/>
      <c r="EL68" s="452"/>
      <c r="EM68" s="452"/>
      <c r="EN68" s="452"/>
      <c r="EO68" s="452"/>
      <c r="EP68" s="452"/>
      <c r="EQ68" s="452"/>
      <c r="ER68" s="452"/>
      <c r="ES68" s="452"/>
      <c r="ET68" s="452"/>
      <c r="EU68" s="452"/>
      <c r="EV68" s="452"/>
      <c r="EW68" s="452"/>
      <c r="EX68" s="452"/>
      <c r="EY68" s="452"/>
      <c r="EZ68" s="452"/>
      <c r="FA68" s="452"/>
      <c r="FB68" s="452"/>
      <c r="FC68" s="452"/>
      <c r="FD68" s="452"/>
      <c r="FE68" s="452"/>
      <c r="FF68" s="452"/>
      <c r="FG68" s="452"/>
      <c r="FH68" s="452"/>
      <c r="FI68" s="452"/>
      <c r="FJ68" s="452"/>
      <c r="FK68" s="452"/>
      <c r="FL68" s="452"/>
      <c r="FM68" s="452">
        <v>0</v>
      </c>
      <c r="FN68" s="452"/>
      <c r="FO68" s="452"/>
      <c r="FP68" s="452"/>
      <c r="FQ68" s="452"/>
      <c r="GC68" s="452"/>
      <c r="GD68" s="468"/>
      <c r="NN68" s="421"/>
      <c r="NV68" s="421"/>
      <c r="OB68" s="421"/>
      <c r="OK68" s="468"/>
    </row>
    <row r="69" spans="1:401" ht="15" customHeight="1">
      <c r="A69" s="451" t="s">
        <v>164</v>
      </c>
      <c r="B69" s="452">
        <v>1</v>
      </c>
      <c r="C69" s="427" t="s">
        <v>1088</v>
      </c>
      <c r="D69" s="462" t="s">
        <v>1089</v>
      </c>
      <c r="E69" s="462" t="s">
        <v>1090</v>
      </c>
      <c r="F69" s="454">
        <v>44224</v>
      </c>
      <c r="G69" s="427"/>
      <c r="H69" s="427" t="s">
        <v>1116</v>
      </c>
      <c r="I69" s="427">
        <v>1</v>
      </c>
      <c r="J69" s="427">
        <v>3</v>
      </c>
      <c r="K69" s="427" t="s">
        <v>1117</v>
      </c>
      <c r="L69" s="427" t="s">
        <v>1196</v>
      </c>
      <c r="M69" s="452" t="s">
        <v>1094</v>
      </c>
      <c r="N69" s="427">
        <v>0</v>
      </c>
      <c r="O69" s="427"/>
      <c r="P69" s="427"/>
      <c r="Q69" s="427" t="s">
        <v>1405</v>
      </c>
      <c r="R69" s="427"/>
      <c r="S69" s="427">
        <v>1</v>
      </c>
      <c r="T69" s="453"/>
      <c r="U69" s="462"/>
      <c r="V69" s="608"/>
      <c r="W69" s="462"/>
      <c r="X69" s="462"/>
      <c r="Y69" s="462"/>
      <c r="Z69" s="462"/>
      <c r="AA69" s="427"/>
      <c r="AB69" s="427"/>
      <c r="AC69" s="626"/>
      <c r="AD69" s="427">
        <v>1</v>
      </c>
      <c r="AE69" s="427">
        <v>73</v>
      </c>
      <c r="AF69" s="427">
        <v>52</v>
      </c>
      <c r="AG69" s="427">
        <v>42</v>
      </c>
      <c r="AH69" s="427">
        <f t="shared" si="5"/>
        <v>84.498959999999997</v>
      </c>
      <c r="AI69" s="427"/>
      <c r="AJ69" s="427"/>
      <c r="AK69" s="427"/>
      <c r="AL69" s="427"/>
      <c r="AM69" s="427">
        <v>1</v>
      </c>
      <c r="AO69" s="427">
        <v>0</v>
      </c>
      <c r="AP69" s="427">
        <v>0</v>
      </c>
      <c r="AQ69" s="427"/>
      <c r="AR69" s="427"/>
      <c r="AS69" s="427">
        <v>0</v>
      </c>
      <c r="AT69" s="427">
        <v>0</v>
      </c>
      <c r="AW69" s="420"/>
      <c r="AX69" s="427"/>
      <c r="AY69" s="427">
        <v>1</v>
      </c>
      <c r="AZ69" s="427"/>
      <c r="BA69" s="427"/>
      <c r="BB69" s="427"/>
      <c r="BC69" s="427">
        <v>13.6</v>
      </c>
      <c r="BD69" s="427">
        <v>0</v>
      </c>
      <c r="BE69" s="427">
        <v>0</v>
      </c>
      <c r="BF69" s="427"/>
      <c r="BG69" s="427"/>
      <c r="BH69" s="427"/>
      <c r="BI69" s="427"/>
      <c r="BJ69" s="427"/>
      <c r="BK69" s="427"/>
      <c r="BL69" s="427"/>
      <c r="BM69" s="427">
        <v>0</v>
      </c>
      <c r="BN69" s="427"/>
      <c r="BO69" s="427"/>
      <c r="BP69" s="427"/>
      <c r="BQ69" s="427"/>
      <c r="BR69" s="427"/>
      <c r="BS69" s="427"/>
      <c r="BT69" s="427"/>
      <c r="BU69" s="427"/>
      <c r="BV69" s="427"/>
      <c r="BW69" s="427" t="s">
        <v>1406</v>
      </c>
      <c r="BX69" s="427">
        <v>1</v>
      </c>
      <c r="BY69" s="427"/>
      <c r="BZ69" s="427"/>
      <c r="CA69" s="427"/>
      <c r="CB69" s="427">
        <v>3.5</v>
      </c>
      <c r="CC69" s="427"/>
      <c r="CD69" s="427"/>
      <c r="CE69" s="427"/>
      <c r="CF69" s="427"/>
      <c r="CG69" s="427"/>
      <c r="CH69" s="427"/>
      <c r="CI69" s="427"/>
      <c r="CJ69" s="427"/>
      <c r="CK69" s="427"/>
      <c r="CL69" s="427">
        <v>0</v>
      </c>
      <c r="CM69" s="427"/>
      <c r="CN69" s="427"/>
      <c r="CO69" s="427"/>
      <c r="CP69" s="427"/>
      <c r="CQ69" s="427"/>
      <c r="CR69" s="427"/>
      <c r="CS69" s="427"/>
      <c r="CT69" s="427"/>
      <c r="CU69" s="427"/>
      <c r="CV69" s="427"/>
      <c r="CW69" s="427"/>
      <c r="CX69" s="427"/>
      <c r="CY69" s="427"/>
      <c r="CZ69" s="427"/>
      <c r="DA69" s="427">
        <v>5.8</v>
      </c>
      <c r="DB69" s="427"/>
      <c r="DC69" s="427"/>
      <c r="DD69" s="427"/>
      <c r="DE69" s="427"/>
      <c r="DF69" s="427"/>
      <c r="DG69" s="427"/>
      <c r="DH69" s="427"/>
      <c r="DI69" s="427"/>
      <c r="DJ69" s="427"/>
      <c r="DK69" s="427"/>
      <c r="DL69" s="427"/>
      <c r="DM69" s="427">
        <v>0</v>
      </c>
      <c r="DN69" s="427"/>
      <c r="DO69" s="427" t="s">
        <v>70</v>
      </c>
      <c r="DP69" s="427"/>
      <c r="DQ69" s="427"/>
      <c r="DR69" s="427"/>
      <c r="DS69" s="427"/>
      <c r="DT69" s="427"/>
      <c r="DU69" s="427"/>
      <c r="DV69" s="427"/>
      <c r="DW69" s="427"/>
      <c r="DX69" s="427"/>
      <c r="DY69" s="427"/>
      <c r="DZ69" s="427"/>
      <c r="EA69" s="427"/>
      <c r="EB69" s="427"/>
      <c r="EJ69" s="427"/>
      <c r="EK69" s="427"/>
      <c r="EL69" s="427"/>
      <c r="EM69" s="427"/>
      <c r="EN69" s="427"/>
      <c r="EO69" s="427"/>
      <c r="EP69" s="427"/>
      <c r="EQ69" s="427"/>
      <c r="ER69" s="427"/>
      <c r="ES69" s="427"/>
      <c r="ET69" s="427"/>
      <c r="EU69" s="427"/>
      <c r="EV69" s="427"/>
      <c r="EW69" s="427"/>
      <c r="EX69" s="427"/>
      <c r="EY69" s="427"/>
      <c r="EZ69" s="427"/>
      <c r="FA69" s="427"/>
      <c r="FB69" s="427"/>
      <c r="FC69" s="427"/>
      <c r="FD69" s="427"/>
      <c r="FE69" s="427"/>
      <c r="FF69" s="427"/>
      <c r="FG69" s="427"/>
      <c r="FH69" s="427"/>
      <c r="FI69" s="427"/>
      <c r="FJ69" s="427"/>
      <c r="FK69" s="427"/>
      <c r="FL69" s="427"/>
      <c r="FM69" s="427">
        <v>0</v>
      </c>
      <c r="FN69" s="427"/>
      <c r="FO69" s="427"/>
      <c r="FP69" s="427"/>
      <c r="FQ69" s="427"/>
      <c r="GC69" s="427"/>
      <c r="GD69" s="456"/>
      <c r="GE69" s="422"/>
      <c r="GF69" s="422"/>
      <c r="GG69" s="422"/>
      <c r="GH69" s="422"/>
      <c r="GI69" s="422"/>
      <c r="GJ69" s="422"/>
      <c r="GK69" s="422"/>
      <c r="GL69" s="422"/>
      <c r="GM69" s="422"/>
      <c r="GN69" s="422"/>
      <c r="GO69" s="422"/>
      <c r="GP69" s="422"/>
      <c r="GQ69" s="422"/>
      <c r="GR69" s="597"/>
      <c r="GS69" s="422"/>
      <c r="GT69" s="422"/>
      <c r="GU69" s="422"/>
      <c r="GV69" s="422"/>
      <c r="GW69" s="422"/>
      <c r="GX69" s="422"/>
      <c r="GY69" s="422"/>
      <c r="GZ69" s="422"/>
      <c r="HA69" s="422"/>
      <c r="HB69" s="422"/>
      <c r="HC69" s="422"/>
      <c r="HD69" s="422"/>
      <c r="HE69" s="422"/>
      <c r="HF69" s="422"/>
      <c r="HG69" s="422"/>
      <c r="HH69" s="422"/>
      <c r="HI69" s="422"/>
      <c r="HJ69" s="422"/>
      <c r="HK69" s="422"/>
      <c r="HL69" s="422"/>
      <c r="HM69" s="422"/>
      <c r="HN69" s="422"/>
      <c r="HO69" s="422"/>
      <c r="HP69" s="422"/>
      <c r="HQ69" s="422"/>
      <c r="HR69" s="422"/>
      <c r="HS69" s="422"/>
      <c r="HU69" s="422"/>
      <c r="HW69" s="422"/>
      <c r="HX69" s="422"/>
      <c r="HY69" s="422"/>
      <c r="IA69" s="422"/>
      <c r="IB69" s="422"/>
      <c r="IC69" s="422"/>
      <c r="ID69" s="422"/>
      <c r="IE69" s="422"/>
      <c r="IF69" s="422"/>
      <c r="IG69" s="422"/>
      <c r="IH69" s="422"/>
      <c r="IO69" s="422"/>
      <c r="IP69" s="422"/>
      <c r="IQ69" s="422"/>
      <c r="IR69" s="422"/>
      <c r="IU69" s="422"/>
      <c r="IV69" s="422"/>
      <c r="IW69" s="422"/>
      <c r="IX69" s="422"/>
      <c r="IY69" s="422"/>
      <c r="IZ69" s="422"/>
      <c r="NN69" s="421"/>
      <c r="NV69" s="421"/>
      <c r="OB69" s="421"/>
      <c r="OK69" s="456"/>
    </row>
    <row r="70" spans="1:401" ht="15" customHeight="1">
      <c r="A70" s="458" t="s">
        <v>165</v>
      </c>
      <c r="B70" s="452">
        <v>1</v>
      </c>
      <c r="C70" s="452" t="s">
        <v>1100</v>
      </c>
      <c r="D70" s="452" t="s">
        <v>1089</v>
      </c>
      <c r="E70" s="452" t="s">
        <v>1090</v>
      </c>
      <c r="F70" s="460">
        <v>43747</v>
      </c>
      <c r="G70" s="452"/>
      <c r="H70" s="452" t="s">
        <v>1407</v>
      </c>
      <c r="I70" s="452">
        <v>7</v>
      </c>
      <c r="J70" s="452">
        <v>3</v>
      </c>
      <c r="K70" s="456"/>
      <c r="L70" s="456"/>
      <c r="M70" s="456"/>
      <c r="N70" s="452">
        <v>0</v>
      </c>
      <c r="O70" s="452"/>
      <c r="P70" s="452"/>
      <c r="Q70" s="452"/>
      <c r="R70" s="452" t="s">
        <v>1408</v>
      </c>
      <c r="S70" s="452">
        <v>0</v>
      </c>
      <c r="T70" s="459"/>
      <c r="U70" s="452"/>
      <c r="V70" s="609"/>
      <c r="W70" s="452"/>
      <c r="X70" s="452"/>
      <c r="Y70" s="452"/>
      <c r="Z70" s="452"/>
      <c r="AB70" s="452"/>
      <c r="AD70" s="452">
        <v>1</v>
      </c>
      <c r="AE70" s="452">
        <v>60</v>
      </c>
      <c r="AF70" s="452">
        <v>45</v>
      </c>
      <c r="AG70" s="452">
        <v>31</v>
      </c>
      <c r="AH70" s="452">
        <f t="shared" si="5"/>
        <v>44.361000000000004</v>
      </c>
      <c r="AI70" s="452"/>
      <c r="AJ70" s="452"/>
      <c r="AK70" s="452"/>
      <c r="AL70" s="452"/>
      <c r="AM70" s="427">
        <v>1</v>
      </c>
      <c r="AO70" s="452">
        <v>0</v>
      </c>
      <c r="AP70" s="452">
        <v>0</v>
      </c>
      <c r="AQ70" s="452"/>
      <c r="AR70" s="452"/>
      <c r="AS70" s="452">
        <v>1</v>
      </c>
      <c r="AT70" s="452">
        <v>1</v>
      </c>
      <c r="AU70" s="420" t="s">
        <v>1409</v>
      </c>
      <c r="AV70" s="452" t="s">
        <v>1410</v>
      </c>
      <c r="AW70" s="452">
        <v>2</v>
      </c>
      <c r="AX70" s="452" t="s">
        <v>1411</v>
      </c>
      <c r="AY70" s="452">
        <v>1</v>
      </c>
      <c r="AZ70" s="452">
        <v>32</v>
      </c>
      <c r="BA70" s="452">
        <v>24</v>
      </c>
      <c r="BB70" s="452">
        <v>19</v>
      </c>
      <c r="BC70" s="452">
        <v>7.5</v>
      </c>
      <c r="BD70" s="452">
        <v>1</v>
      </c>
      <c r="BE70" s="452">
        <v>1</v>
      </c>
      <c r="BF70" s="452"/>
      <c r="BG70" s="452"/>
      <c r="BH70" s="452"/>
      <c r="BI70" s="452"/>
      <c r="BJ70" s="452"/>
      <c r="BK70" s="452"/>
      <c r="BL70" s="452"/>
      <c r="BM70" s="452">
        <v>0</v>
      </c>
      <c r="BN70" s="452"/>
      <c r="BO70" s="452"/>
      <c r="BP70" s="452"/>
      <c r="BQ70" s="452"/>
      <c r="BR70" s="452"/>
      <c r="BS70" s="452"/>
      <c r="BT70" s="452"/>
      <c r="BU70" s="452"/>
      <c r="BV70" s="452"/>
      <c r="BW70" s="452" t="s">
        <v>1412</v>
      </c>
      <c r="BX70" s="452">
        <v>1</v>
      </c>
      <c r="BY70" s="452">
        <v>26</v>
      </c>
      <c r="BZ70" s="452">
        <v>24</v>
      </c>
      <c r="CA70" s="452">
        <v>23</v>
      </c>
      <c r="CB70" s="452">
        <v>7.5</v>
      </c>
      <c r="CC70" s="452">
        <v>1</v>
      </c>
      <c r="CD70" s="452"/>
      <c r="CE70" s="452"/>
      <c r="CF70" s="452"/>
      <c r="CG70" s="452"/>
      <c r="CH70" s="452"/>
      <c r="CI70" s="452"/>
      <c r="CJ70" s="452"/>
      <c r="CK70" s="452"/>
      <c r="CL70" s="452">
        <v>0</v>
      </c>
      <c r="CM70" s="452"/>
      <c r="CN70" s="452"/>
      <c r="CO70" s="452"/>
      <c r="CP70" s="452"/>
      <c r="CQ70" s="452"/>
      <c r="CR70" s="452"/>
      <c r="CS70" s="452"/>
      <c r="CT70" s="452"/>
      <c r="CU70" s="452"/>
      <c r="CV70" s="452" t="s">
        <v>1412</v>
      </c>
      <c r="CW70" s="452"/>
      <c r="CX70" s="452"/>
      <c r="CY70" s="452"/>
      <c r="CZ70" s="452"/>
      <c r="DA70" s="452">
        <v>7</v>
      </c>
      <c r="DB70" s="452"/>
      <c r="DC70" s="452"/>
      <c r="DD70" s="452"/>
      <c r="DE70" s="452"/>
      <c r="DF70" s="452"/>
      <c r="DG70" s="452"/>
      <c r="DH70" s="452"/>
      <c r="DI70" s="452"/>
      <c r="DJ70" s="452"/>
      <c r="DL70" s="452"/>
      <c r="DM70" s="452">
        <v>0</v>
      </c>
      <c r="DN70" s="452"/>
      <c r="DO70" s="452"/>
      <c r="DP70" s="452"/>
      <c r="DQ70" s="452"/>
      <c r="DR70" s="452"/>
      <c r="DS70" s="452"/>
      <c r="DT70" s="452"/>
      <c r="DU70" s="452"/>
      <c r="DV70" s="452"/>
      <c r="DW70" s="452"/>
      <c r="DX70" s="452"/>
      <c r="DY70" s="452"/>
      <c r="DZ70" s="452"/>
      <c r="EA70" s="452"/>
      <c r="EB70" s="452"/>
      <c r="EJ70" s="452"/>
      <c r="EK70" s="452"/>
      <c r="EL70" s="452"/>
      <c r="EM70" s="452"/>
      <c r="EN70" s="452"/>
      <c r="EO70" s="452"/>
      <c r="EP70" s="452"/>
      <c r="EQ70" s="452"/>
      <c r="ER70" s="452"/>
      <c r="ES70" s="452"/>
      <c r="ET70" s="452"/>
      <c r="EU70" s="452"/>
      <c r="EV70" s="452"/>
      <c r="EW70" s="452"/>
      <c r="EX70" s="452"/>
      <c r="EY70" s="452"/>
      <c r="EZ70" s="452"/>
      <c r="FA70" s="452"/>
      <c r="FB70" s="452"/>
      <c r="FC70" s="452"/>
      <c r="FD70" s="452"/>
      <c r="FE70" s="452"/>
      <c r="FF70" s="452"/>
      <c r="FG70" s="452"/>
      <c r="FH70" s="452"/>
      <c r="FI70" s="452"/>
      <c r="FJ70" s="452"/>
      <c r="FK70" s="452"/>
      <c r="FL70" s="452"/>
      <c r="FM70" s="452">
        <v>0</v>
      </c>
      <c r="FN70" s="452"/>
      <c r="FO70" s="452"/>
      <c r="FP70" s="452"/>
      <c r="FQ70" s="452"/>
      <c r="GC70" s="452"/>
      <c r="GD70" s="456"/>
      <c r="IS70" s="422"/>
      <c r="IT70" s="422"/>
      <c r="NN70" s="421"/>
      <c r="NV70" s="421"/>
      <c r="OB70" s="421"/>
      <c r="OK70" s="456"/>
    </row>
    <row r="71" spans="1:401" ht="15" customHeight="1">
      <c r="A71" s="451" t="s">
        <v>166</v>
      </c>
      <c r="B71" s="427">
        <v>1</v>
      </c>
      <c r="C71" s="427" t="s">
        <v>1100</v>
      </c>
      <c r="D71" s="427" t="s">
        <v>1089</v>
      </c>
      <c r="E71" s="427" t="s">
        <v>1090</v>
      </c>
      <c r="F71" s="454">
        <v>42375</v>
      </c>
      <c r="G71" s="427"/>
      <c r="H71" s="427" t="s">
        <v>1413</v>
      </c>
      <c r="I71" s="452">
        <v>7</v>
      </c>
      <c r="J71" s="427">
        <v>0</v>
      </c>
      <c r="K71" s="468"/>
      <c r="L71" s="468"/>
      <c r="M71" s="468"/>
      <c r="N71" s="427">
        <v>0</v>
      </c>
      <c r="O71" s="427"/>
      <c r="P71" s="427"/>
      <c r="Q71" s="427"/>
      <c r="R71" s="427" t="s">
        <v>1414</v>
      </c>
      <c r="S71" s="427">
        <v>0</v>
      </c>
      <c r="T71" s="453"/>
      <c r="U71" s="427"/>
      <c r="V71" s="608"/>
      <c r="W71" s="427"/>
      <c r="X71" s="427"/>
      <c r="Y71" s="427"/>
      <c r="Z71" s="427"/>
      <c r="AA71" s="427"/>
      <c r="AB71" s="427"/>
      <c r="AC71" s="626"/>
      <c r="AD71" s="427">
        <v>1</v>
      </c>
      <c r="AE71" s="427">
        <v>87.2</v>
      </c>
      <c r="AF71" s="427">
        <v>60.4</v>
      </c>
      <c r="AG71" s="427">
        <v>50.8</v>
      </c>
      <c r="AH71" s="427">
        <f t="shared" si="5"/>
        <v>141.80547712000001</v>
      </c>
      <c r="AI71" s="427"/>
      <c r="AJ71" s="427"/>
      <c r="AK71" s="427"/>
      <c r="AL71" s="427"/>
      <c r="AM71" s="427">
        <v>1</v>
      </c>
      <c r="AO71" s="427">
        <v>1</v>
      </c>
      <c r="AP71" s="427">
        <v>1</v>
      </c>
      <c r="AQ71" s="427"/>
      <c r="AR71" s="427"/>
      <c r="AS71" s="427">
        <v>0</v>
      </c>
      <c r="AT71" s="427">
        <v>0</v>
      </c>
      <c r="AW71" s="420"/>
      <c r="AX71" s="427"/>
      <c r="AY71" s="427">
        <v>1</v>
      </c>
      <c r="AZ71" s="427">
        <v>24</v>
      </c>
      <c r="BA71" s="427">
        <v>20</v>
      </c>
      <c r="BB71" s="427">
        <v>27</v>
      </c>
      <c r="BC71" s="427">
        <f>(((AZ71*BB71*BA71)/1000)*0.53)</f>
        <v>6.8688000000000011</v>
      </c>
      <c r="BD71" s="427">
        <v>1</v>
      </c>
      <c r="BE71" s="427">
        <v>1</v>
      </c>
      <c r="BF71" s="427"/>
      <c r="BG71" s="427"/>
      <c r="BH71" s="427"/>
      <c r="BI71" s="427"/>
      <c r="BJ71" s="427"/>
      <c r="BK71" s="427"/>
      <c r="BL71" s="427"/>
      <c r="BM71" s="427">
        <v>0</v>
      </c>
      <c r="BN71" s="427"/>
      <c r="BO71" s="427"/>
      <c r="BP71" s="427"/>
      <c r="BQ71" s="427"/>
      <c r="BR71" s="427"/>
      <c r="BS71" s="427"/>
      <c r="BT71" s="427"/>
      <c r="BU71" s="427"/>
      <c r="BV71" s="427"/>
      <c r="BW71" s="427"/>
      <c r="BX71" s="427">
        <v>1</v>
      </c>
      <c r="BY71" s="427">
        <v>25</v>
      </c>
      <c r="BZ71" s="427">
        <v>20</v>
      </c>
      <c r="CA71" s="427">
        <v>23</v>
      </c>
      <c r="CB71" s="427">
        <v>5.8</v>
      </c>
      <c r="CC71" s="427">
        <v>2</v>
      </c>
      <c r="CD71" s="427"/>
      <c r="CE71" s="427"/>
      <c r="CF71" s="427"/>
      <c r="CG71" s="427"/>
      <c r="CH71" s="427"/>
      <c r="CI71" s="427"/>
      <c r="CJ71" s="427"/>
      <c r="CK71" s="427"/>
      <c r="CL71" s="427">
        <v>0</v>
      </c>
      <c r="CM71" s="427"/>
      <c r="CN71" s="427"/>
      <c r="CO71" s="427"/>
      <c r="CP71" s="427"/>
      <c r="CQ71" s="427"/>
      <c r="CR71" s="427"/>
      <c r="CS71" s="427"/>
      <c r="CT71" s="427"/>
      <c r="CU71" s="427"/>
      <c r="CV71" s="427" t="s">
        <v>1415</v>
      </c>
      <c r="CW71" s="427"/>
      <c r="CX71" s="427"/>
      <c r="CY71" s="427"/>
      <c r="CZ71" s="427"/>
      <c r="DA71" s="427">
        <v>11.93</v>
      </c>
      <c r="DB71" s="427"/>
      <c r="DC71" s="427"/>
      <c r="DD71" s="427"/>
      <c r="DE71" s="427"/>
      <c r="DF71" s="427"/>
      <c r="DG71" s="427"/>
      <c r="DH71" s="427"/>
      <c r="DI71" s="427"/>
      <c r="DJ71" s="427"/>
      <c r="DK71" s="427"/>
      <c r="DL71" s="427"/>
      <c r="DM71" s="427">
        <v>0</v>
      </c>
      <c r="DN71" s="427"/>
      <c r="DO71" s="427"/>
      <c r="DP71" s="427"/>
      <c r="DQ71" s="427"/>
      <c r="DR71" s="427"/>
      <c r="DS71" s="427"/>
      <c r="DT71" s="427"/>
      <c r="DU71" s="427"/>
      <c r="DV71" s="427"/>
      <c r="DW71" s="427"/>
      <c r="DX71" s="427"/>
      <c r="DY71" s="427"/>
      <c r="DZ71" s="427"/>
      <c r="EA71" s="427"/>
      <c r="EB71" s="427"/>
      <c r="EJ71" s="427"/>
      <c r="EK71" s="427"/>
      <c r="EL71" s="427"/>
      <c r="EM71" s="427"/>
      <c r="EN71" s="427"/>
      <c r="EO71" s="427"/>
      <c r="EP71" s="427"/>
      <c r="EQ71" s="427"/>
      <c r="ER71" s="427"/>
      <c r="ES71" s="427"/>
      <c r="ET71" s="427"/>
      <c r="EU71" s="427"/>
      <c r="EV71" s="427"/>
      <c r="EW71" s="427"/>
      <c r="EX71" s="427"/>
      <c r="EY71" s="427"/>
      <c r="EZ71" s="427"/>
      <c r="FA71" s="427"/>
      <c r="FB71" s="427"/>
      <c r="FC71" s="427"/>
      <c r="FD71" s="427"/>
      <c r="FE71" s="427"/>
      <c r="FF71" s="427"/>
      <c r="FG71" s="427"/>
      <c r="FH71" s="427"/>
      <c r="FI71" s="427"/>
      <c r="FJ71" s="427"/>
      <c r="FK71" s="427"/>
      <c r="FL71" s="427"/>
      <c r="FM71" s="427">
        <v>0</v>
      </c>
      <c r="FN71" s="427"/>
      <c r="FO71" s="427"/>
      <c r="FP71" s="427"/>
      <c r="FQ71" s="427"/>
      <c r="GC71" s="427"/>
      <c r="GD71" s="456"/>
      <c r="NN71" s="421"/>
      <c r="NV71" s="421"/>
      <c r="OB71" s="421"/>
      <c r="OK71" s="456"/>
    </row>
    <row r="72" spans="1:401" ht="15" customHeight="1">
      <c r="A72" s="451" t="s">
        <v>171</v>
      </c>
      <c r="B72" s="452">
        <v>1</v>
      </c>
      <c r="C72" s="427" t="s">
        <v>1088</v>
      </c>
      <c r="D72" s="462" t="s">
        <v>1089</v>
      </c>
      <c r="E72" s="462" t="s">
        <v>1090</v>
      </c>
      <c r="F72" s="454">
        <v>44179</v>
      </c>
      <c r="G72" s="427"/>
      <c r="H72" s="427" t="s">
        <v>1416</v>
      </c>
      <c r="I72" s="427">
        <v>1</v>
      </c>
      <c r="J72" s="427">
        <v>3</v>
      </c>
      <c r="K72" s="427" t="s">
        <v>1165</v>
      </c>
      <c r="L72" s="427" t="s">
        <v>1374</v>
      </c>
      <c r="M72" s="427" t="s">
        <v>1202</v>
      </c>
      <c r="N72" s="427">
        <v>0</v>
      </c>
      <c r="O72" s="427"/>
      <c r="P72" s="427"/>
      <c r="Q72" s="427" t="s">
        <v>1417</v>
      </c>
      <c r="R72" s="427" t="s">
        <v>1418</v>
      </c>
      <c r="S72" s="427">
        <v>0</v>
      </c>
      <c r="T72" s="453"/>
      <c r="U72" s="462"/>
      <c r="V72" s="608"/>
      <c r="W72" s="462"/>
      <c r="X72" s="462"/>
      <c r="Y72" s="462"/>
      <c r="Z72" s="462"/>
      <c r="AA72" s="427"/>
      <c r="AB72" s="427"/>
      <c r="AC72" s="626"/>
      <c r="AD72" s="427">
        <v>1</v>
      </c>
      <c r="AE72" s="427">
        <v>78</v>
      </c>
      <c r="AF72" s="427">
        <v>54</v>
      </c>
      <c r="AG72" s="427">
        <v>41</v>
      </c>
      <c r="AH72" s="427">
        <f t="shared" si="5"/>
        <v>91.52676000000001</v>
      </c>
      <c r="AI72" s="427"/>
      <c r="AJ72" s="427"/>
      <c r="AK72" s="427"/>
      <c r="AL72" s="427"/>
      <c r="AM72" s="427">
        <v>7</v>
      </c>
      <c r="AO72" s="427">
        <v>0</v>
      </c>
      <c r="AP72" s="427">
        <v>0</v>
      </c>
      <c r="AQ72" s="427"/>
      <c r="AR72" s="427"/>
      <c r="AS72" s="427">
        <v>0</v>
      </c>
      <c r="AT72" s="427">
        <v>0</v>
      </c>
      <c r="AW72" s="420"/>
      <c r="AX72" s="427"/>
      <c r="AY72" s="427">
        <v>1</v>
      </c>
      <c r="AZ72" s="427">
        <v>22</v>
      </c>
      <c r="BA72" s="427">
        <v>13</v>
      </c>
      <c r="BB72" s="427">
        <v>32</v>
      </c>
      <c r="BC72" s="427">
        <f>(((AZ72*BB72*BA72)/1000)*0.53)</f>
        <v>4.8505599999999998</v>
      </c>
      <c r="BD72" s="427">
        <v>0</v>
      </c>
      <c r="BE72" s="427">
        <v>0</v>
      </c>
      <c r="BF72" s="427"/>
      <c r="BG72" s="427"/>
      <c r="BH72" s="427"/>
      <c r="BI72" s="427"/>
      <c r="BJ72" s="427"/>
      <c r="BK72" s="427"/>
      <c r="BL72" s="427"/>
      <c r="BM72" s="427">
        <v>0</v>
      </c>
      <c r="BN72" s="427"/>
      <c r="BO72" s="427"/>
      <c r="BP72" s="427"/>
      <c r="BQ72" s="427"/>
      <c r="BR72" s="427"/>
      <c r="BS72" s="427"/>
      <c r="BT72" s="427"/>
      <c r="BU72" s="427"/>
      <c r="BV72" s="427"/>
      <c r="BW72" s="427"/>
      <c r="BX72" s="427">
        <v>1</v>
      </c>
      <c r="BY72" s="427">
        <v>21</v>
      </c>
      <c r="BZ72" s="427">
        <v>21</v>
      </c>
      <c r="CA72" s="427">
        <v>32</v>
      </c>
      <c r="CB72" s="427">
        <f>(((BY72*CA72*BZ72)/1000)*0.53)</f>
        <v>7.4793600000000007</v>
      </c>
      <c r="CC72" s="427"/>
      <c r="CD72" s="427"/>
      <c r="CE72" s="427"/>
      <c r="CF72" s="427"/>
      <c r="CG72" s="427"/>
      <c r="CH72" s="427"/>
      <c r="CI72" s="427"/>
      <c r="CJ72" s="427"/>
      <c r="CK72" s="427"/>
      <c r="CL72" s="427">
        <v>0</v>
      </c>
      <c r="CM72" s="427"/>
      <c r="CN72" s="427"/>
      <c r="CO72" s="427"/>
      <c r="CP72" s="427"/>
      <c r="CQ72" s="427"/>
      <c r="CR72" s="427"/>
      <c r="CS72" s="427"/>
      <c r="CT72" s="427"/>
      <c r="CU72" s="427"/>
      <c r="CV72" s="427"/>
      <c r="CW72" s="427"/>
      <c r="CX72" s="427"/>
      <c r="CY72" s="427"/>
      <c r="CZ72" s="427"/>
      <c r="DA72" s="427">
        <v>8</v>
      </c>
      <c r="DB72" s="427"/>
      <c r="DC72" s="427"/>
      <c r="DD72" s="427"/>
      <c r="DE72" s="427"/>
      <c r="DF72" s="427"/>
      <c r="DG72" s="427"/>
      <c r="DH72" s="427"/>
      <c r="DI72" s="427"/>
      <c r="DJ72" s="427"/>
      <c r="DK72" s="427"/>
      <c r="DL72" s="427"/>
      <c r="DM72" s="427">
        <v>0</v>
      </c>
      <c r="DN72" s="427"/>
      <c r="DO72" s="427" t="s">
        <v>70</v>
      </c>
      <c r="DP72" s="427"/>
      <c r="DQ72" s="427"/>
      <c r="DR72" s="427"/>
      <c r="DS72" s="427"/>
      <c r="DT72" s="427"/>
      <c r="DU72" s="427"/>
      <c r="DV72" s="427"/>
      <c r="DW72" s="427"/>
      <c r="DX72" s="427"/>
      <c r="DY72" s="427"/>
      <c r="DZ72" s="427"/>
      <c r="EA72" s="427"/>
      <c r="EB72" s="427"/>
      <c r="EJ72" s="427"/>
      <c r="EK72" s="427"/>
      <c r="EL72" s="427"/>
      <c r="EM72" s="427"/>
      <c r="EN72" s="427"/>
      <c r="EO72" s="427"/>
      <c r="EP72" s="427"/>
      <c r="EQ72" s="427"/>
      <c r="ER72" s="427"/>
      <c r="ES72" s="427"/>
      <c r="ET72" s="427"/>
      <c r="EU72" s="427"/>
      <c r="EV72" s="427"/>
      <c r="EW72" s="427"/>
      <c r="EX72" s="427"/>
      <c r="EY72" s="427"/>
      <c r="EZ72" s="427"/>
      <c r="FA72" s="427"/>
      <c r="FB72" s="427"/>
      <c r="FC72" s="427"/>
      <c r="FD72" s="427"/>
      <c r="FE72" s="427"/>
      <c r="FF72" s="427"/>
      <c r="FG72" s="427"/>
      <c r="FH72" s="427"/>
      <c r="FI72" s="427"/>
      <c r="FJ72" s="427"/>
      <c r="FK72" s="427"/>
      <c r="FL72" s="427"/>
      <c r="FM72" s="427">
        <v>0</v>
      </c>
      <c r="FN72" s="427"/>
      <c r="FO72" s="427"/>
      <c r="FP72" s="427"/>
      <c r="FQ72" s="427"/>
      <c r="GC72" s="427" t="s">
        <v>1419</v>
      </c>
      <c r="GD72" s="456"/>
      <c r="NN72" s="421"/>
      <c r="NV72" s="421"/>
      <c r="OB72" s="421"/>
      <c r="OK72" s="456"/>
    </row>
    <row r="73" spans="1:401" ht="15" customHeight="1">
      <c r="A73" s="451" t="s">
        <v>172</v>
      </c>
      <c r="B73" s="452">
        <v>1</v>
      </c>
      <c r="C73" s="427" t="s">
        <v>1088</v>
      </c>
      <c r="D73" s="462" t="s">
        <v>1089</v>
      </c>
      <c r="E73" s="462" t="s">
        <v>1090</v>
      </c>
      <c r="F73" s="454">
        <v>42431</v>
      </c>
      <c r="G73" s="427" t="s">
        <v>1420</v>
      </c>
      <c r="H73" s="427" t="s">
        <v>1311</v>
      </c>
      <c r="I73" s="427">
        <v>1</v>
      </c>
      <c r="J73" s="427">
        <v>3</v>
      </c>
      <c r="K73" s="427" t="s">
        <v>1275</v>
      </c>
      <c r="L73" s="427" t="s">
        <v>1276</v>
      </c>
      <c r="M73" s="427" t="s">
        <v>1277</v>
      </c>
      <c r="N73" s="427">
        <v>0</v>
      </c>
      <c r="O73" s="427"/>
      <c r="P73" s="427"/>
      <c r="Q73" s="427" t="s">
        <v>1421</v>
      </c>
      <c r="R73" s="427" t="s">
        <v>1422</v>
      </c>
      <c r="S73" s="427">
        <v>0</v>
      </c>
      <c r="T73" s="453"/>
      <c r="U73" s="462"/>
      <c r="V73" s="608"/>
      <c r="W73" s="462"/>
      <c r="X73" s="462"/>
      <c r="Y73" s="462"/>
      <c r="Z73" s="462"/>
      <c r="AA73" s="427"/>
      <c r="AB73" s="427"/>
      <c r="AC73" s="626"/>
      <c r="AD73" s="427">
        <v>1</v>
      </c>
      <c r="AE73" s="427">
        <v>61</v>
      </c>
      <c r="AF73" s="427">
        <v>63</v>
      </c>
      <c r="AG73" s="427">
        <v>54</v>
      </c>
      <c r="AH73" s="427">
        <f t="shared" si="5"/>
        <v>109.98666</v>
      </c>
      <c r="AI73" s="427"/>
      <c r="AJ73" s="427"/>
      <c r="AK73" s="427"/>
      <c r="AL73" s="427"/>
      <c r="AM73" s="427">
        <v>1</v>
      </c>
      <c r="AO73" s="427">
        <v>1</v>
      </c>
      <c r="AP73" s="427">
        <v>0</v>
      </c>
      <c r="AQ73" s="427"/>
      <c r="AR73" s="427"/>
      <c r="AS73" s="427">
        <v>1</v>
      </c>
      <c r="AT73" s="427">
        <v>5</v>
      </c>
      <c r="AW73" s="420"/>
      <c r="AX73" s="427"/>
      <c r="AY73" s="427">
        <v>1</v>
      </c>
      <c r="AZ73" s="427">
        <v>18</v>
      </c>
      <c r="BA73" s="427">
        <v>16</v>
      </c>
      <c r="BB73" s="427">
        <v>36</v>
      </c>
      <c r="BC73" s="427">
        <f>(((AZ73*BB73*BA73)/1000)*0.53)</f>
        <v>5.4950400000000004</v>
      </c>
      <c r="BD73" s="427">
        <v>0</v>
      </c>
      <c r="BE73" s="427">
        <v>0</v>
      </c>
      <c r="BF73" s="427"/>
      <c r="BG73" s="427"/>
      <c r="BH73" s="427"/>
      <c r="BI73" s="427"/>
      <c r="BJ73" s="427"/>
      <c r="BK73" s="427"/>
      <c r="BL73" s="427"/>
      <c r="BM73" s="427">
        <v>0</v>
      </c>
      <c r="BN73" s="427"/>
      <c r="BO73" s="427"/>
      <c r="BP73" s="427"/>
      <c r="BQ73" s="427"/>
      <c r="BR73" s="427"/>
      <c r="BS73" s="427"/>
      <c r="BT73" s="427"/>
      <c r="BU73" s="427"/>
      <c r="BV73" s="427"/>
      <c r="BW73" s="427" t="s">
        <v>1423</v>
      </c>
      <c r="BX73" s="427">
        <v>1</v>
      </c>
      <c r="BY73" s="427">
        <v>32</v>
      </c>
      <c r="BZ73" s="427">
        <v>20</v>
      </c>
      <c r="CA73" s="427">
        <v>20</v>
      </c>
      <c r="CB73" s="427">
        <f>(((BY73*CA73*BZ73)/1000)*0.53)</f>
        <v>6.7840000000000007</v>
      </c>
      <c r="CC73" s="427"/>
      <c r="CD73" s="427"/>
      <c r="CE73" s="427"/>
      <c r="CF73" s="427"/>
      <c r="CG73" s="427"/>
      <c r="CH73" s="427"/>
      <c r="CI73" s="427"/>
      <c r="CJ73" s="427"/>
      <c r="CK73" s="427"/>
      <c r="CL73" s="427">
        <v>0</v>
      </c>
      <c r="CM73" s="427"/>
      <c r="CN73" s="427"/>
      <c r="CO73" s="427"/>
      <c r="CP73" s="427"/>
      <c r="CQ73" s="427"/>
      <c r="CR73" s="427"/>
      <c r="CS73" s="427"/>
      <c r="CT73" s="427"/>
      <c r="CU73" s="427"/>
      <c r="CV73" s="427" t="s">
        <v>1424</v>
      </c>
      <c r="CW73" s="427"/>
      <c r="CX73" s="427"/>
      <c r="CY73" s="427"/>
      <c r="CZ73" s="427"/>
      <c r="DA73" s="427">
        <v>4.4000000000000004</v>
      </c>
      <c r="DB73" s="427"/>
      <c r="DC73" s="427"/>
      <c r="DD73" s="427"/>
      <c r="DE73" s="427"/>
      <c r="DF73" s="427"/>
      <c r="DG73" s="427"/>
      <c r="DH73" s="427"/>
      <c r="DI73" s="427"/>
      <c r="DJ73" s="427"/>
      <c r="DK73" s="427"/>
      <c r="DL73" s="427"/>
      <c r="DM73" s="427">
        <v>0</v>
      </c>
      <c r="DN73" s="427"/>
      <c r="DO73" s="427" t="s">
        <v>70</v>
      </c>
      <c r="DP73" s="427"/>
      <c r="DQ73" s="427"/>
      <c r="DR73" s="427"/>
      <c r="DS73" s="427"/>
      <c r="DT73" s="427"/>
      <c r="DU73" s="427"/>
      <c r="DV73" s="427"/>
      <c r="DW73" s="427"/>
      <c r="DX73" s="427"/>
      <c r="DY73" s="427"/>
      <c r="DZ73" s="427"/>
      <c r="EA73" s="427"/>
      <c r="EB73" s="427"/>
      <c r="EJ73" s="427"/>
      <c r="EK73" s="427"/>
      <c r="EL73" s="427"/>
      <c r="EM73" s="427"/>
      <c r="EN73" s="427"/>
      <c r="EO73" s="427"/>
      <c r="EP73" s="427"/>
      <c r="EQ73" s="427"/>
      <c r="ER73" s="427"/>
      <c r="ES73" s="427"/>
      <c r="ET73" s="427"/>
      <c r="EU73" s="427"/>
      <c r="EV73" s="427"/>
      <c r="EW73" s="427"/>
      <c r="EX73" s="427"/>
      <c r="EY73" s="427"/>
      <c r="EZ73" s="427"/>
      <c r="FA73" s="427"/>
      <c r="FB73" s="427"/>
      <c r="FC73" s="427"/>
      <c r="FD73" s="427"/>
      <c r="FE73" s="427"/>
      <c r="FF73" s="427"/>
      <c r="FG73" s="427"/>
      <c r="FH73" s="427"/>
      <c r="FI73" s="427"/>
      <c r="FJ73" s="427"/>
      <c r="FK73" s="427"/>
      <c r="FL73" s="427"/>
      <c r="FM73" s="427">
        <v>0</v>
      </c>
      <c r="FN73" s="427"/>
      <c r="FO73" s="427"/>
      <c r="FP73" s="427"/>
      <c r="FQ73" s="427"/>
      <c r="GC73" s="427"/>
      <c r="GD73" s="456"/>
      <c r="NN73" s="421"/>
      <c r="NV73" s="421"/>
      <c r="OB73" s="421"/>
      <c r="OK73" s="456"/>
    </row>
    <row r="74" spans="1:401" ht="15" customHeight="1">
      <c r="A74" s="458" t="s">
        <v>173</v>
      </c>
      <c r="B74" s="452">
        <v>1</v>
      </c>
      <c r="C74" s="452" t="s">
        <v>1100</v>
      </c>
      <c r="D74" s="452" t="s">
        <v>1089</v>
      </c>
      <c r="E74" s="452" t="s">
        <v>1090</v>
      </c>
      <c r="F74" s="460">
        <v>42944</v>
      </c>
      <c r="G74" s="452"/>
      <c r="H74" s="452" t="s">
        <v>1425</v>
      </c>
      <c r="I74" s="452">
        <v>7</v>
      </c>
      <c r="J74" s="452">
        <v>3</v>
      </c>
      <c r="K74" s="456"/>
      <c r="L74" s="456"/>
      <c r="M74" s="456"/>
      <c r="N74" s="452">
        <v>0</v>
      </c>
      <c r="O74" s="452"/>
      <c r="P74" s="452"/>
      <c r="Q74" s="452" t="s">
        <v>1426</v>
      </c>
      <c r="R74" s="452" t="s">
        <v>1427</v>
      </c>
      <c r="S74" s="452">
        <v>0</v>
      </c>
      <c r="T74" s="459"/>
      <c r="U74" s="452"/>
      <c r="V74" s="609"/>
      <c r="W74" s="452"/>
      <c r="X74" s="452"/>
      <c r="Y74" s="452"/>
      <c r="Z74" s="452"/>
      <c r="AB74" s="452"/>
      <c r="AD74" s="452">
        <v>1</v>
      </c>
      <c r="AE74" s="452">
        <v>97</v>
      </c>
      <c r="AF74" s="452">
        <v>78</v>
      </c>
      <c r="AG74" s="452">
        <v>98</v>
      </c>
      <c r="AH74" s="452">
        <f t="shared" si="5"/>
        <v>392.97804000000002</v>
      </c>
      <c r="AI74" s="452"/>
      <c r="AJ74" s="452"/>
      <c r="AK74" s="452"/>
      <c r="AL74" s="452"/>
      <c r="AM74" s="427">
        <v>1</v>
      </c>
      <c r="AO74" s="452">
        <v>0</v>
      </c>
      <c r="AP74" s="452">
        <v>0</v>
      </c>
      <c r="AQ74" s="452"/>
      <c r="AR74" s="452"/>
      <c r="AS74" s="452">
        <v>1</v>
      </c>
      <c r="AT74" s="452">
        <v>3</v>
      </c>
      <c r="AU74" s="420" t="s">
        <v>1428</v>
      </c>
      <c r="AV74" s="452" t="s">
        <v>1429</v>
      </c>
      <c r="AW74" s="452">
        <v>2</v>
      </c>
      <c r="AX74" s="452" t="s">
        <v>1430</v>
      </c>
      <c r="AY74" s="452">
        <v>0</v>
      </c>
      <c r="AZ74" s="452"/>
      <c r="BA74" s="452"/>
      <c r="BB74" s="452"/>
      <c r="BC74" s="452">
        <f>(((AZ74*BB74*BA74)/1000)*0.53)</f>
        <v>0</v>
      </c>
      <c r="BD74" s="452">
        <v>0</v>
      </c>
      <c r="BE74" s="452">
        <v>0</v>
      </c>
      <c r="BF74" s="452"/>
      <c r="BG74" s="452"/>
      <c r="BH74" s="452"/>
      <c r="BI74" s="452"/>
      <c r="BJ74" s="452"/>
      <c r="BK74" s="452"/>
      <c r="BL74" s="452"/>
      <c r="BM74" s="452">
        <v>0</v>
      </c>
      <c r="BN74" s="452"/>
      <c r="BO74" s="452"/>
      <c r="BP74" s="452"/>
      <c r="BQ74" s="452"/>
      <c r="BR74" s="452"/>
      <c r="BS74" s="452"/>
      <c r="BT74" s="452"/>
      <c r="BU74" s="452"/>
      <c r="BV74" s="452"/>
      <c r="BW74" s="452"/>
      <c r="BX74" s="452">
        <v>0</v>
      </c>
      <c r="BY74" s="452">
        <v>0</v>
      </c>
      <c r="BZ74" s="452">
        <v>0</v>
      </c>
      <c r="CA74" s="452">
        <v>0</v>
      </c>
      <c r="CB74" s="452">
        <v>0</v>
      </c>
      <c r="CC74" s="452"/>
      <c r="CD74" s="452"/>
      <c r="CE74" s="452"/>
      <c r="CF74" s="452"/>
      <c r="CG74" s="452"/>
      <c r="CH74" s="452"/>
      <c r="CI74" s="452"/>
      <c r="CJ74" s="452"/>
      <c r="CK74" s="452"/>
      <c r="CL74" s="452">
        <v>0</v>
      </c>
      <c r="CM74" s="452"/>
      <c r="CN74" s="452"/>
      <c r="CO74" s="452"/>
      <c r="CP74" s="452"/>
      <c r="CQ74" s="452"/>
      <c r="CR74" s="452"/>
      <c r="CS74" s="452"/>
      <c r="CT74" s="452"/>
      <c r="CU74" s="452"/>
      <c r="CV74" s="452"/>
      <c r="CW74" s="452"/>
      <c r="CX74" s="452"/>
      <c r="CY74" s="452"/>
      <c r="CZ74" s="452"/>
      <c r="DA74" s="452">
        <v>4</v>
      </c>
      <c r="DB74" s="452"/>
      <c r="DC74" s="452"/>
      <c r="DD74" s="452"/>
      <c r="DE74" s="452"/>
      <c r="DF74" s="452"/>
      <c r="DG74" s="452"/>
      <c r="DH74" s="452"/>
      <c r="DI74" s="452"/>
      <c r="DJ74" s="452"/>
      <c r="DL74" s="452"/>
      <c r="DM74" s="452">
        <v>0</v>
      </c>
      <c r="DN74" s="452"/>
      <c r="DO74" s="452"/>
      <c r="DP74" s="452"/>
      <c r="DQ74" s="452"/>
      <c r="DR74" s="452"/>
      <c r="DS74" s="452"/>
      <c r="DT74" s="452"/>
      <c r="DU74" s="452"/>
      <c r="DV74" s="452"/>
      <c r="DW74" s="452"/>
      <c r="DX74" s="452"/>
      <c r="DY74" s="452"/>
      <c r="DZ74" s="452"/>
      <c r="EA74" s="452"/>
      <c r="EB74" s="452"/>
      <c r="EJ74" s="452"/>
      <c r="EK74" s="452"/>
      <c r="EL74" s="452"/>
      <c r="EM74" s="452"/>
      <c r="EN74" s="452"/>
      <c r="EO74" s="452"/>
      <c r="EP74" s="452"/>
      <c r="EQ74" s="452"/>
      <c r="ER74" s="452"/>
      <c r="ES74" s="452"/>
      <c r="ET74" s="452"/>
      <c r="EU74" s="452"/>
      <c r="EV74" s="452"/>
      <c r="EW74" s="452"/>
      <c r="EX74" s="452"/>
      <c r="EY74" s="452"/>
      <c r="EZ74" s="452"/>
      <c r="FA74" s="452"/>
      <c r="FB74" s="452"/>
      <c r="FC74" s="452"/>
      <c r="FD74" s="452"/>
      <c r="FE74" s="452"/>
      <c r="FF74" s="452"/>
      <c r="FG74" s="452"/>
      <c r="FH74" s="452"/>
      <c r="FI74" s="452"/>
      <c r="FJ74" s="452"/>
      <c r="FK74" s="452"/>
      <c r="FL74" s="452"/>
      <c r="FM74" s="452">
        <v>0</v>
      </c>
      <c r="FN74" s="452"/>
      <c r="FO74" s="452"/>
      <c r="FP74" s="452"/>
      <c r="FQ74" s="452"/>
      <c r="GC74" s="452"/>
      <c r="GD74" s="456"/>
      <c r="NN74" s="421"/>
      <c r="NV74" s="421"/>
      <c r="OB74" s="421"/>
      <c r="OK74" s="456"/>
    </row>
    <row r="75" spans="1:401" ht="15" customHeight="1">
      <c r="A75" s="451" t="s">
        <v>174</v>
      </c>
      <c r="B75" s="452">
        <v>1</v>
      </c>
      <c r="C75" s="427" t="s">
        <v>1088</v>
      </c>
      <c r="D75" s="462" t="s">
        <v>1089</v>
      </c>
      <c r="E75" s="462" t="s">
        <v>1090</v>
      </c>
      <c r="F75" s="454">
        <v>43957</v>
      </c>
      <c r="G75" s="427"/>
      <c r="H75" s="427" t="s">
        <v>1131</v>
      </c>
      <c r="I75" s="427">
        <v>1</v>
      </c>
      <c r="J75" s="427">
        <v>3</v>
      </c>
      <c r="K75" s="427" t="s">
        <v>1092</v>
      </c>
      <c r="L75" s="427" t="s">
        <v>1132</v>
      </c>
      <c r="M75" s="452" t="s">
        <v>1094</v>
      </c>
      <c r="N75" s="427">
        <v>0</v>
      </c>
      <c r="O75" s="427"/>
      <c r="P75" s="427"/>
      <c r="Q75" s="427" t="s">
        <v>1431</v>
      </c>
      <c r="R75" s="427" t="s">
        <v>1432</v>
      </c>
      <c r="S75" s="427">
        <v>0</v>
      </c>
      <c r="T75" s="453"/>
      <c r="U75" s="462"/>
      <c r="V75" s="608"/>
      <c r="W75" s="462"/>
      <c r="X75" s="462"/>
      <c r="Y75" s="462"/>
      <c r="Z75" s="462"/>
      <c r="AA75" s="427"/>
      <c r="AB75" s="427"/>
      <c r="AC75" s="626"/>
      <c r="AD75" s="427">
        <v>1</v>
      </c>
      <c r="AE75" s="427">
        <v>52</v>
      </c>
      <c r="AF75" s="427">
        <v>53</v>
      </c>
      <c r="AG75" s="427">
        <v>36</v>
      </c>
      <c r="AH75" s="427">
        <f t="shared" si="5"/>
        <v>52.584479999999999</v>
      </c>
      <c r="AI75" s="427"/>
      <c r="AJ75" s="427"/>
      <c r="AK75" s="427"/>
      <c r="AL75" s="427"/>
      <c r="AM75" s="427"/>
      <c r="AO75" s="427">
        <v>0</v>
      </c>
      <c r="AP75" s="427">
        <v>0</v>
      </c>
      <c r="AQ75" s="427"/>
      <c r="AR75" s="427"/>
      <c r="AS75" s="427">
        <v>1</v>
      </c>
      <c r="AT75" s="427">
        <v>4</v>
      </c>
      <c r="AU75" s="420" t="s">
        <v>1433</v>
      </c>
      <c r="AV75" s="426" t="s">
        <v>1434</v>
      </c>
      <c r="AW75" s="452">
        <v>1</v>
      </c>
      <c r="AX75" s="469"/>
      <c r="AY75" s="427">
        <v>1</v>
      </c>
      <c r="AZ75" s="427">
        <v>16</v>
      </c>
      <c r="BA75" s="427">
        <v>16</v>
      </c>
      <c r="BB75" s="427">
        <v>22</v>
      </c>
      <c r="BC75" s="427">
        <f>(((AZ75*BB75*BA75)/1000)*0.53)</f>
        <v>2.9849600000000001</v>
      </c>
      <c r="BD75" s="427">
        <v>0</v>
      </c>
      <c r="BE75" s="427">
        <v>0</v>
      </c>
      <c r="BF75" s="427"/>
      <c r="BG75" s="427"/>
      <c r="BH75" s="427"/>
      <c r="BI75" s="427"/>
      <c r="BJ75" s="427"/>
      <c r="BK75" s="427"/>
      <c r="BL75" s="427"/>
      <c r="BM75" s="427">
        <v>0</v>
      </c>
      <c r="BN75" s="427"/>
      <c r="BO75" s="427"/>
      <c r="BP75" s="427"/>
      <c r="BQ75" s="427"/>
      <c r="BR75" s="427"/>
      <c r="BS75" s="427"/>
      <c r="BT75" s="427"/>
      <c r="BU75" s="427"/>
      <c r="BV75" s="427"/>
      <c r="BW75" s="427" t="s">
        <v>1435</v>
      </c>
      <c r="BX75" s="427">
        <v>1</v>
      </c>
      <c r="BY75" s="427">
        <v>39</v>
      </c>
      <c r="BZ75" s="427">
        <v>40</v>
      </c>
      <c r="CA75" s="427">
        <v>22</v>
      </c>
      <c r="CB75" s="427">
        <f>(((BY75*CA75*BZ75)/1000)*0.53)</f>
        <v>18.189600000000002</v>
      </c>
      <c r="CC75" s="427"/>
      <c r="CD75" s="427"/>
      <c r="CE75" s="427"/>
      <c r="CF75" s="427"/>
      <c r="CG75" s="427"/>
      <c r="CH75" s="427"/>
      <c r="CI75" s="427"/>
      <c r="CJ75" s="427"/>
      <c r="CK75" s="427"/>
      <c r="CL75" s="427">
        <v>0</v>
      </c>
      <c r="CM75" s="427"/>
      <c r="CN75" s="427"/>
      <c r="CO75" s="427"/>
      <c r="CP75" s="427"/>
      <c r="CQ75" s="427"/>
      <c r="CR75" s="427"/>
      <c r="CS75" s="427"/>
      <c r="CT75" s="427"/>
      <c r="CU75" s="427"/>
      <c r="CV75" s="427" t="s">
        <v>1436</v>
      </c>
      <c r="CW75" s="427"/>
      <c r="CX75" s="427"/>
      <c r="CY75" s="427"/>
      <c r="CZ75" s="427"/>
      <c r="DA75" s="427">
        <v>8.8000000000000007</v>
      </c>
      <c r="DB75" s="427"/>
      <c r="DC75" s="427"/>
      <c r="DD75" s="427"/>
      <c r="DE75" s="427"/>
      <c r="DF75" s="427"/>
      <c r="DG75" s="427"/>
      <c r="DH75" s="427"/>
      <c r="DI75" s="427"/>
      <c r="DJ75" s="427"/>
      <c r="DK75" s="427"/>
      <c r="DL75" s="427"/>
      <c r="DM75" s="427">
        <v>0</v>
      </c>
      <c r="DN75" s="427"/>
      <c r="DO75" s="427" t="s">
        <v>70</v>
      </c>
      <c r="DP75" s="427"/>
      <c r="DQ75" s="427"/>
      <c r="DR75" s="427"/>
      <c r="DS75" s="427"/>
      <c r="DT75" s="427"/>
      <c r="DU75" s="427"/>
      <c r="DV75" s="427"/>
      <c r="DW75" s="427"/>
      <c r="DX75" s="427"/>
      <c r="DY75" s="427"/>
      <c r="DZ75" s="427"/>
      <c r="EA75" s="427"/>
      <c r="EB75" s="427"/>
      <c r="EJ75" s="427"/>
      <c r="EK75" s="427"/>
      <c r="EL75" s="427"/>
      <c r="EM75" s="427"/>
      <c r="EN75" s="427"/>
      <c r="EO75" s="427"/>
      <c r="EP75" s="427"/>
      <c r="EQ75" s="427"/>
      <c r="ER75" s="427"/>
      <c r="ES75" s="427"/>
      <c r="ET75" s="427"/>
      <c r="EU75" s="427"/>
      <c r="EV75" s="427"/>
      <c r="EW75" s="427"/>
      <c r="EX75" s="427"/>
      <c r="EY75" s="427"/>
      <c r="EZ75" s="427"/>
      <c r="FA75" s="427"/>
      <c r="FB75" s="427"/>
      <c r="FC75" s="427"/>
      <c r="FD75" s="427"/>
      <c r="FE75" s="427"/>
      <c r="FF75" s="427"/>
      <c r="FG75" s="427"/>
      <c r="FH75" s="427"/>
      <c r="FI75" s="427"/>
      <c r="FJ75" s="427"/>
      <c r="FK75" s="427"/>
      <c r="FL75" s="427"/>
      <c r="FM75" s="427">
        <v>0</v>
      </c>
      <c r="FN75" s="427"/>
      <c r="FO75" s="427"/>
      <c r="FP75" s="427"/>
      <c r="FQ75" s="427"/>
      <c r="GC75" s="427"/>
      <c r="GD75" s="468"/>
      <c r="NN75" s="421"/>
      <c r="NV75" s="421"/>
      <c r="OB75" s="421"/>
      <c r="OK75" s="468"/>
    </row>
    <row r="76" spans="1:401" ht="15" customHeight="1">
      <c r="A76" s="451" t="s">
        <v>177</v>
      </c>
      <c r="B76" s="452">
        <v>1</v>
      </c>
      <c r="C76" s="427" t="s">
        <v>1088</v>
      </c>
      <c r="D76" s="462" t="s">
        <v>1089</v>
      </c>
      <c r="E76" s="462" t="s">
        <v>1090</v>
      </c>
      <c r="F76" s="454">
        <v>44186</v>
      </c>
      <c r="G76" s="427"/>
      <c r="H76" s="427" t="s">
        <v>1437</v>
      </c>
      <c r="I76" s="427">
        <v>1</v>
      </c>
      <c r="J76" s="427">
        <v>3</v>
      </c>
      <c r="K76" s="427" t="s">
        <v>1117</v>
      </c>
      <c r="L76" s="427" t="s">
        <v>1093</v>
      </c>
      <c r="M76" s="452" t="s">
        <v>1094</v>
      </c>
      <c r="N76" s="427">
        <v>0</v>
      </c>
      <c r="O76" s="427"/>
      <c r="P76" s="427"/>
      <c r="Q76" s="427" t="s">
        <v>1438</v>
      </c>
      <c r="R76" s="427" t="s">
        <v>1439</v>
      </c>
      <c r="S76" s="427">
        <v>0</v>
      </c>
      <c r="T76" s="453"/>
      <c r="U76" s="462"/>
      <c r="V76" s="608"/>
      <c r="W76" s="462"/>
      <c r="X76" s="462"/>
      <c r="Y76" s="462"/>
      <c r="Z76" s="462"/>
      <c r="AA76" s="427"/>
      <c r="AB76" s="427"/>
      <c r="AC76" s="626"/>
      <c r="AD76" s="427">
        <v>1</v>
      </c>
      <c r="AE76" s="566"/>
      <c r="AF76" s="427">
        <v>42</v>
      </c>
      <c r="AG76" s="427">
        <v>81</v>
      </c>
      <c r="AH76" s="427">
        <f t="shared" si="5"/>
        <v>0</v>
      </c>
      <c r="AI76" s="427"/>
      <c r="AJ76" s="427"/>
      <c r="AK76" s="427"/>
      <c r="AL76" s="427"/>
      <c r="AM76" s="427"/>
      <c r="AO76" s="427">
        <v>0</v>
      </c>
      <c r="AP76" s="427">
        <v>0</v>
      </c>
      <c r="AQ76" s="427"/>
      <c r="AR76" s="427"/>
      <c r="AS76" s="427">
        <v>0</v>
      </c>
      <c r="AT76" s="427">
        <v>0</v>
      </c>
      <c r="AW76" s="420"/>
      <c r="AX76" s="427"/>
      <c r="AY76" s="427">
        <v>1</v>
      </c>
      <c r="AZ76" s="427"/>
      <c r="BA76" s="427"/>
      <c r="BB76" s="427"/>
      <c r="BC76" s="427">
        <v>11</v>
      </c>
      <c r="BD76" s="427">
        <v>0</v>
      </c>
      <c r="BE76" s="427">
        <v>0</v>
      </c>
      <c r="BF76" s="427"/>
      <c r="BG76" s="427"/>
      <c r="BH76" s="427"/>
      <c r="BI76" s="427"/>
      <c r="BJ76" s="427"/>
      <c r="BK76" s="427"/>
      <c r="BL76" s="427"/>
      <c r="BM76" s="427">
        <v>0</v>
      </c>
      <c r="BN76" s="427"/>
      <c r="BO76" s="427"/>
      <c r="BP76" s="427"/>
      <c r="BQ76" s="427"/>
      <c r="BR76" s="427"/>
      <c r="BS76" s="427"/>
      <c r="BT76" s="427"/>
      <c r="BU76" s="427"/>
      <c r="BV76" s="427"/>
      <c r="BW76" s="427" t="s">
        <v>1440</v>
      </c>
      <c r="BX76" s="427">
        <v>1</v>
      </c>
      <c r="BY76" s="427"/>
      <c r="BZ76" s="427"/>
      <c r="CA76" s="427"/>
      <c r="CB76" s="427">
        <v>13</v>
      </c>
      <c r="CC76" s="427"/>
      <c r="CD76" s="427"/>
      <c r="CE76" s="427"/>
      <c r="CF76" s="427"/>
      <c r="CG76" s="427"/>
      <c r="CH76" s="427"/>
      <c r="CI76" s="427"/>
      <c r="CJ76" s="427"/>
      <c r="CK76" s="427"/>
      <c r="CL76" s="427">
        <v>0</v>
      </c>
      <c r="CM76" s="427"/>
      <c r="CN76" s="427"/>
      <c r="CO76" s="427"/>
      <c r="CP76" s="427"/>
      <c r="CQ76" s="427"/>
      <c r="CR76" s="427"/>
      <c r="CS76" s="427"/>
      <c r="CT76" s="427"/>
      <c r="CU76" s="427"/>
      <c r="CV76" s="427"/>
      <c r="CW76" s="427"/>
      <c r="CX76" s="427"/>
      <c r="CY76" s="427"/>
      <c r="CZ76" s="427"/>
      <c r="DA76" s="427">
        <v>6</v>
      </c>
      <c r="DB76" s="427"/>
      <c r="DC76" s="427"/>
      <c r="DD76" s="427"/>
      <c r="DE76" s="427"/>
      <c r="DF76" s="427"/>
      <c r="DG76" s="427"/>
      <c r="DH76" s="427"/>
      <c r="DI76" s="427"/>
      <c r="DJ76" s="427"/>
      <c r="DK76" s="427"/>
      <c r="DL76" s="427"/>
      <c r="DM76" s="427">
        <v>0</v>
      </c>
      <c r="DN76" s="427"/>
      <c r="DO76" s="427" t="s">
        <v>70</v>
      </c>
      <c r="DP76" s="427"/>
      <c r="DQ76" s="427"/>
      <c r="DR76" s="427"/>
      <c r="DS76" s="427"/>
      <c r="DT76" s="427"/>
      <c r="DU76" s="427"/>
      <c r="DV76" s="427"/>
      <c r="DW76" s="427"/>
      <c r="DX76" s="427"/>
      <c r="DY76" s="427"/>
      <c r="DZ76" s="427"/>
      <c r="EA76" s="427"/>
      <c r="EB76" s="427"/>
      <c r="EJ76" s="427"/>
      <c r="EK76" s="427"/>
      <c r="EL76" s="427"/>
      <c r="EM76" s="427"/>
      <c r="EN76" s="427"/>
      <c r="EO76" s="427"/>
      <c r="EP76" s="427"/>
      <c r="EQ76" s="427"/>
      <c r="ER76" s="427"/>
      <c r="ES76" s="427"/>
      <c r="ET76" s="427"/>
      <c r="EU76" s="427"/>
      <c r="EV76" s="427"/>
      <c r="EW76" s="427"/>
      <c r="EX76" s="427"/>
      <c r="EY76" s="427"/>
      <c r="EZ76" s="427"/>
      <c r="FA76" s="427"/>
      <c r="FB76" s="427"/>
      <c r="FC76" s="427"/>
      <c r="FD76" s="427"/>
      <c r="FE76" s="427"/>
      <c r="FF76" s="427"/>
      <c r="FG76" s="427"/>
      <c r="FH76" s="427"/>
      <c r="FI76" s="427"/>
      <c r="FJ76" s="427"/>
      <c r="FK76" s="427"/>
      <c r="FL76" s="427"/>
      <c r="FM76" s="427">
        <v>0</v>
      </c>
      <c r="FN76" s="427"/>
      <c r="FO76" s="427"/>
      <c r="FP76" s="427"/>
      <c r="FQ76" s="427"/>
      <c r="GC76" s="427"/>
      <c r="GD76" s="456"/>
      <c r="GE76" s="422"/>
      <c r="GF76" s="422"/>
      <c r="GG76" s="422"/>
      <c r="GH76" s="422"/>
      <c r="GI76" s="422"/>
      <c r="GJ76" s="422"/>
      <c r="GK76" s="422"/>
      <c r="GL76" s="422"/>
      <c r="GM76" s="422"/>
      <c r="GN76" s="422"/>
      <c r="GO76" s="422"/>
      <c r="GP76" s="422"/>
      <c r="GQ76" s="422"/>
      <c r="GR76" s="597"/>
      <c r="GS76" s="422"/>
      <c r="GT76" s="422"/>
      <c r="GU76" s="422"/>
      <c r="GV76" s="422"/>
      <c r="GW76" s="422"/>
      <c r="GX76" s="422"/>
      <c r="GY76" s="422"/>
      <c r="GZ76" s="422"/>
      <c r="HA76" s="422"/>
      <c r="HB76" s="422"/>
      <c r="HC76" s="422"/>
      <c r="HD76" s="422"/>
      <c r="HE76" s="422"/>
      <c r="HF76" s="422"/>
      <c r="HG76" s="422"/>
      <c r="HH76" s="422"/>
      <c r="HI76" s="422"/>
      <c r="HJ76" s="422"/>
      <c r="HK76" s="422"/>
      <c r="HL76" s="422"/>
      <c r="HM76" s="422"/>
      <c r="HN76" s="422"/>
      <c r="HO76" s="422"/>
      <c r="HP76" s="422"/>
      <c r="HQ76" s="422"/>
      <c r="HR76" s="422"/>
      <c r="HS76" s="422"/>
      <c r="HU76" s="422"/>
      <c r="HW76" s="422"/>
      <c r="HX76" s="422"/>
      <c r="HY76" s="422"/>
      <c r="IA76" s="422"/>
      <c r="IB76" s="422"/>
      <c r="IC76" s="422"/>
      <c r="ID76" s="422"/>
      <c r="IE76" s="422"/>
      <c r="IF76" s="422"/>
      <c r="IG76" s="422"/>
      <c r="IH76" s="422"/>
      <c r="IO76" s="422"/>
      <c r="IP76" s="422"/>
      <c r="IQ76" s="422"/>
      <c r="IR76" s="422"/>
      <c r="IU76" s="422"/>
      <c r="IV76" s="422"/>
      <c r="IW76" s="422"/>
      <c r="IX76" s="422"/>
      <c r="IY76" s="422"/>
      <c r="IZ76" s="422"/>
      <c r="NN76" s="421"/>
      <c r="NV76" s="421"/>
      <c r="OB76" s="421"/>
      <c r="OK76" s="456"/>
    </row>
    <row r="77" spans="1:401" ht="15" customHeight="1">
      <c r="A77" s="451" t="s">
        <v>178</v>
      </c>
      <c r="B77" s="452">
        <v>1</v>
      </c>
      <c r="C77" s="427" t="s">
        <v>1441</v>
      </c>
      <c r="D77" s="427" t="s">
        <v>1089</v>
      </c>
      <c r="E77" s="427" t="s">
        <v>1090</v>
      </c>
      <c r="F77" s="454">
        <v>43349</v>
      </c>
      <c r="G77" s="427" t="s">
        <v>1442</v>
      </c>
      <c r="H77" s="427" t="s">
        <v>1443</v>
      </c>
      <c r="I77" s="427">
        <v>4</v>
      </c>
      <c r="J77" s="427">
        <v>2</v>
      </c>
      <c r="K77" s="427" t="s">
        <v>1256</v>
      </c>
      <c r="L77" s="427" t="s">
        <v>1201</v>
      </c>
      <c r="M77" s="427"/>
      <c r="N77" s="427">
        <v>2</v>
      </c>
      <c r="O77" s="427"/>
      <c r="P77" s="427"/>
      <c r="Q77" s="470"/>
      <c r="R77" s="469" t="s">
        <v>1444</v>
      </c>
      <c r="S77" s="427">
        <v>0</v>
      </c>
      <c r="T77" s="453"/>
      <c r="U77" s="427"/>
      <c r="V77" s="608"/>
      <c r="W77" s="427"/>
      <c r="X77" s="427"/>
      <c r="Y77" s="427"/>
      <c r="Z77" s="427"/>
      <c r="AA77" s="427"/>
      <c r="AB77" s="427"/>
      <c r="AC77" s="626"/>
      <c r="AD77" s="427">
        <v>1</v>
      </c>
      <c r="AE77" s="427">
        <v>74</v>
      </c>
      <c r="AF77" s="427">
        <v>42</v>
      </c>
      <c r="AG77" s="427">
        <v>43</v>
      </c>
      <c r="AH77" s="427">
        <f t="shared" si="5"/>
        <v>70.831320000000005</v>
      </c>
      <c r="AI77" s="427"/>
      <c r="AJ77" s="427"/>
      <c r="AK77" s="427"/>
      <c r="AL77" s="427"/>
      <c r="AM77" s="427">
        <v>1</v>
      </c>
      <c r="AO77" s="427">
        <v>0</v>
      </c>
      <c r="AP77" s="427">
        <v>0</v>
      </c>
      <c r="AQ77" s="427"/>
      <c r="AR77" s="427"/>
      <c r="AS77" s="427">
        <v>0</v>
      </c>
      <c r="AT77" s="427">
        <v>0</v>
      </c>
      <c r="AW77" s="420"/>
      <c r="AX77" s="427"/>
      <c r="AY77" s="427">
        <v>1</v>
      </c>
      <c r="AZ77" s="427">
        <v>25</v>
      </c>
      <c r="BA77" s="427">
        <v>18</v>
      </c>
      <c r="BB77" s="427">
        <v>27</v>
      </c>
      <c r="BC77" s="427">
        <f>(((AZ77*BB77*BA77)/1000)*0.53)</f>
        <v>6.4395000000000007</v>
      </c>
      <c r="BD77" s="427">
        <v>2</v>
      </c>
      <c r="BE77" s="427">
        <v>3</v>
      </c>
      <c r="BF77" s="427"/>
      <c r="BG77" s="427"/>
      <c r="BH77" s="427"/>
      <c r="BI77" s="427"/>
      <c r="BJ77" s="427"/>
      <c r="BK77" s="427"/>
      <c r="BL77" s="427"/>
      <c r="BM77" s="427">
        <v>0</v>
      </c>
      <c r="BN77" s="427"/>
      <c r="BO77" s="427"/>
      <c r="BP77" s="427"/>
      <c r="BQ77" s="427"/>
      <c r="BR77" s="427"/>
      <c r="BS77" s="427"/>
      <c r="BT77" s="427"/>
      <c r="BU77" s="427"/>
      <c r="BV77" s="427"/>
      <c r="BW77" s="427" t="s">
        <v>1445</v>
      </c>
      <c r="BX77" s="427">
        <v>1</v>
      </c>
      <c r="BY77" s="427">
        <v>26</v>
      </c>
      <c r="BZ77" s="427">
        <v>16</v>
      </c>
      <c r="CA77" s="427">
        <v>29</v>
      </c>
      <c r="CB77" s="427">
        <f>(((BY77*CA77*BZ77)/1000)*0.53)</f>
        <v>6.3939200000000005</v>
      </c>
      <c r="CC77" s="427"/>
      <c r="CD77" s="427"/>
      <c r="CE77" s="427"/>
      <c r="CF77" s="427"/>
      <c r="CG77" s="427"/>
      <c r="CH77" s="427"/>
      <c r="CI77" s="427"/>
      <c r="CJ77" s="427"/>
      <c r="CK77" s="427"/>
      <c r="CL77" s="452">
        <v>1</v>
      </c>
      <c r="CM77" s="427" t="s">
        <v>1446</v>
      </c>
      <c r="CN77" s="427"/>
      <c r="CO77" s="427"/>
      <c r="CP77" s="427"/>
      <c r="CQ77" s="427"/>
      <c r="CR77" s="427"/>
      <c r="CS77" s="427"/>
      <c r="CT77" s="427"/>
      <c r="CU77" s="427"/>
      <c r="CV77" s="427"/>
      <c r="CW77" s="427"/>
      <c r="CX77" s="427"/>
      <c r="CY77" s="427"/>
      <c r="CZ77" s="427"/>
      <c r="DA77" s="427">
        <v>13</v>
      </c>
      <c r="DB77" s="427"/>
      <c r="DC77" s="427"/>
      <c r="DD77" s="427"/>
      <c r="DE77" s="427"/>
      <c r="DF77" s="427"/>
      <c r="DG77" s="427"/>
      <c r="DH77" s="427"/>
      <c r="DI77" s="427"/>
      <c r="DJ77" s="427"/>
      <c r="DK77" s="427"/>
      <c r="DL77" s="427"/>
      <c r="DM77" s="427">
        <v>0</v>
      </c>
      <c r="DN77" s="427"/>
      <c r="DO77" s="427"/>
      <c r="DP77" s="427"/>
      <c r="DQ77" s="427"/>
      <c r="DR77" s="427"/>
      <c r="DS77" s="427"/>
      <c r="DT77" s="427"/>
      <c r="DU77" s="427"/>
      <c r="DV77" s="427"/>
      <c r="DW77" s="427"/>
      <c r="DX77" s="427"/>
      <c r="DY77" s="427"/>
      <c r="DZ77" s="427"/>
      <c r="EA77" s="427">
        <v>1</v>
      </c>
      <c r="EB77" s="427"/>
      <c r="EJ77" s="427"/>
      <c r="EK77" s="427"/>
      <c r="EL77" s="427"/>
      <c r="EM77" s="427"/>
      <c r="EN77" s="427"/>
      <c r="EO77" s="427"/>
      <c r="EP77" s="427"/>
      <c r="EQ77" s="427"/>
      <c r="ER77" s="427"/>
      <c r="ES77" s="427"/>
      <c r="ET77" s="427"/>
      <c r="EU77" s="427"/>
      <c r="EV77" s="427"/>
      <c r="EW77" s="427"/>
      <c r="EX77" s="427"/>
      <c r="EY77" s="427"/>
      <c r="EZ77" s="427"/>
      <c r="FA77" s="427"/>
      <c r="FB77" s="427"/>
      <c r="FC77" s="427"/>
      <c r="FD77" s="427"/>
      <c r="FE77" s="427"/>
      <c r="FF77" s="427"/>
      <c r="FG77" s="427"/>
      <c r="FH77" s="427"/>
      <c r="FI77" s="427"/>
      <c r="FJ77" s="427"/>
      <c r="FK77" s="427"/>
      <c r="FL77" s="427"/>
      <c r="FM77" s="427">
        <v>0</v>
      </c>
      <c r="FN77" s="427"/>
      <c r="FO77" s="427"/>
      <c r="FP77" s="427"/>
      <c r="FQ77" s="427"/>
      <c r="GC77" s="427"/>
      <c r="GD77" s="456"/>
      <c r="IS77" s="422"/>
      <c r="IT77" s="422"/>
      <c r="NN77" s="421"/>
      <c r="NV77" s="421"/>
      <c r="OB77" s="421"/>
      <c r="OK77" s="456"/>
    </row>
    <row r="78" spans="1:401" ht="15" customHeight="1">
      <c r="A78" s="451" t="s">
        <v>179</v>
      </c>
      <c r="B78" s="427">
        <v>1</v>
      </c>
      <c r="C78" s="427" t="s">
        <v>1089</v>
      </c>
      <c r="D78" s="427" t="s">
        <v>1090</v>
      </c>
      <c r="E78" s="427" t="s">
        <v>1100</v>
      </c>
      <c r="F78" s="454">
        <v>43138</v>
      </c>
      <c r="G78" s="427" t="s">
        <v>1316</v>
      </c>
      <c r="H78" s="427"/>
      <c r="I78" s="452">
        <v>7</v>
      </c>
      <c r="J78" s="427">
        <v>2</v>
      </c>
      <c r="K78" s="427" t="s">
        <v>1447</v>
      </c>
      <c r="L78" s="427" t="s">
        <v>1276</v>
      </c>
      <c r="M78" s="427"/>
      <c r="N78" s="427">
        <v>0</v>
      </c>
      <c r="O78" s="427"/>
      <c r="P78" s="427"/>
      <c r="Q78" s="427" t="s">
        <v>1448</v>
      </c>
      <c r="R78" s="427" t="s">
        <v>1448</v>
      </c>
      <c r="S78" s="427">
        <v>0</v>
      </c>
      <c r="T78" s="453"/>
      <c r="U78" s="427"/>
      <c r="V78" s="608"/>
      <c r="W78" s="427"/>
      <c r="X78" s="427"/>
      <c r="Y78" s="427"/>
      <c r="Z78" s="427"/>
      <c r="AA78" s="427"/>
      <c r="AB78" s="427"/>
      <c r="AC78" s="626"/>
      <c r="AD78" s="427">
        <v>1</v>
      </c>
      <c r="AE78" s="427">
        <v>70</v>
      </c>
      <c r="AF78" s="427">
        <v>39</v>
      </c>
      <c r="AG78" s="427">
        <v>49</v>
      </c>
      <c r="AH78" s="427">
        <v>70.898099999999999</v>
      </c>
      <c r="AI78" s="427"/>
      <c r="AJ78" s="427"/>
      <c r="AK78" s="427"/>
      <c r="AL78" s="427"/>
      <c r="AM78" s="427">
        <v>1</v>
      </c>
      <c r="AO78" s="427">
        <v>0</v>
      </c>
      <c r="AP78" s="427">
        <v>0</v>
      </c>
      <c r="AQ78" s="427"/>
      <c r="AR78" s="427"/>
      <c r="AS78" s="427">
        <v>0</v>
      </c>
      <c r="AT78" s="427">
        <v>0</v>
      </c>
      <c r="AW78" s="420"/>
      <c r="AX78" s="427"/>
      <c r="AY78" s="427">
        <v>1</v>
      </c>
      <c r="AZ78" s="427">
        <v>28</v>
      </c>
      <c r="BA78" s="427">
        <v>16</v>
      </c>
      <c r="BB78" s="427">
        <v>25</v>
      </c>
      <c r="BC78" s="427">
        <v>5.9359999999999999</v>
      </c>
      <c r="BD78" s="427">
        <v>1</v>
      </c>
      <c r="BE78" s="427">
        <v>1</v>
      </c>
      <c r="BF78" s="427"/>
      <c r="BG78" s="427"/>
      <c r="BH78" s="427"/>
      <c r="BI78" s="427"/>
      <c r="BJ78" s="427"/>
      <c r="BK78" s="427"/>
      <c r="BL78" s="427"/>
      <c r="BM78" s="427">
        <v>0</v>
      </c>
      <c r="BN78" s="427"/>
      <c r="BO78" s="427"/>
      <c r="BP78" s="427"/>
      <c r="BQ78" s="427"/>
      <c r="BR78" s="427"/>
      <c r="BS78" s="427"/>
      <c r="BT78" s="427"/>
      <c r="BU78" s="427"/>
      <c r="BV78" s="427"/>
      <c r="BW78" s="427" t="s">
        <v>1449</v>
      </c>
      <c r="BX78" s="427">
        <v>1</v>
      </c>
      <c r="BY78" s="427">
        <v>21</v>
      </c>
      <c r="BZ78" s="427">
        <v>12</v>
      </c>
      <c r="CA78" s="427">
        <v>11</v>
      </c>
      <c r="CB78" s="427">
        <v>1.46916</v>
      </c>
      <c r="CC78" s="427">
        <v>1</v>
      </c>
      <c r="CD78" s="427"/>
      <c r="CE78" s="427"/>
      <c r="CF78" s="427"/>
      <c r="CG78" s="427"/>
      <c r="CH78" s="427"/>
      <c r="CI78" s="427"/>
      <c r="CJ78" s="427"/>
      <c r="CK78" s="427"/>
      <c r="CL78" s="427">
        <v>0</v>
      </c>
      <c r="CM78" s="427"/>
      <c r="CN78" s="427"/>
      <c r="CO78" s="427"/>
      <c r="CP78" s="427"/>
      <c r="CQ78" s="427"/>
      <c r="CR78" s="427"/>
      <c r="CS78" s="427"/>
      <c r="CT78" s="427"/>
      <c r="CU78" s="427"/>
      <c r="CV78" s="427" t="s">
        <v>1450</v>
      </c>
      <c r="CW78" s="427"/>
      <c r="CX78" s="427"/>
      <c r="CY78" s="427"/>
      <c r="CZ78" s="427"/>
      <c r="DA78" s="480">
        <v>7.11</v>
      </c>
      <c r="DB78" s="480"/>
      <c r="DC78" s="480"/>
      <c r="DD78" s="427"/>
      <c r="DE78" s="427"/>
      <c r="DF78" s="427"/>
      <c r="DG78" s="427"/>
      <c r="DH78" s="427"/>
      <c r="DI78" s="427"/>
      <c r="DJ78" s="427"/>
      <c r="DK78" s="427"/>
      <c r="DL78" s="427"/>
      <c r="DM78" s="427">
        <v>0</v>
      </c>
      <c r="DN78" s="427"/>
      <c r="DO78" s="427"/>
      <c r="DP78" s="427"/>
      <c r="DQ78" s="427"/>
      <c r="DR78" s="480"/>
      <c r="DS78" s="480"/>
      <c r="DT78" s="480"/>
      <c r="DU78" s="480"/>
      <c r="DV78" s="480"/>
      <c r="DW78" s="480"/>
      <c r="DX78" s="480"/>
      <c r="DY78" s="480"/>
      <c r="DZ78" s="480"/>
      <c r="EA78" s="427"/>
      <c r="EB78" s="427"/>
      <c r="EJ78" s="427"/>
      <c r="EK78" s="427"/>
      <c r="EL78" s="427"/>
      <c r="EM78" s="427"/>
      <c r="EN78" s="427"/>
      <c r="EO78" s="427"/>
      <c r="EP78" s="427"/>
      <c r="EQ78" s="427"/>
      <c r="ER78" s="427"/>
      <c r="ES78" s="427"/>
      <c r="ET78" s="427"/>
      <c r="EU78" s="427"/>
      <c r="EV78" s="427"/>
      <c r="EW78" s="427"/>
      <c r="EX78" s="427"/>
      <c r="EY78" s="427"/>
      <c r="EZ78" s="427"/>
      <c r="FA78" s="427"/>
      <c r="FB78" s="427"/>
      <c r="FC78" s="427"/>
      <c r="FD78" s="427"/>
      <c r="FE78" s="427"/>
      <c r="FF78" s="427"/>
      <c r="FG78" s="427"/>
      <c r="FH78" s="427"/>
      <c r="FI78" s="427"/>
      <c r="FJ78" s="427"/>
      <c r="FK78" s="427"/>
      <c r="FL78" s="427"/>
      <c r="FM78" s="427">
        <v>0</v>
      </c>
      <c r="FN78" s="427"/>
      <c r="FO78" s="427"/>
      <c r="FP78" s="427"/>
      <c r="FQ78" s="427"/>
      <c r="GC78" s="427"/>
      <c r="GD78" s="456"/>
      <c r="NN78" s="421"/>
      <c r="NV78" s="421"/>
      <c r="OB78" s="421"/>
      <c r="OK78" s="456"/>
    </row>
    <row r="79" spans="1:401" ht="15" customHeight="1">
      <c r="A79" s="451" t="s">
        <v>180</v>
      </c>
      <c r="B79" s="452">
        <v>1</v>
      </c>
      <c r="C79" s="427" t="s">
        <v>1088</v>
      </c>
      <c r="D79" s="462" t="s">
        <v>1089</v>
      </c>
      <c r="E79" s="462" t="s">
        <v>1090</v>
      </c>
      <c r="F79" s="454">
        <v>44359</v>
      </c>
      <c r="G79" s="427"/>
      <c r="H79" s="427" t="s">
        <v>1451</v>
      </c>
      <c r="I79" s="427">
        <v>1</v>
      </c>
      <c r="J79" s="427">
        <v>3</v>
      </c>
      <c r="K79" s="427" t="s">
        <v>1092</v>
      </c>
      <c r="L79" s="427" t="s">
        <v>1093</v>
      </c>
      <c r="M79" s="452" t="s">
        <v>1094</v>
      </c>
      <c r="N79" s="427">
        <v>0</v>
      </c>
      <c r="O79" s="427"/>
      <c r="P79" s="427"/>
      <c r="Q79" s="470"/>
      <c r="R79" s="470"/>
      <c r="S79" s="427">
        <v>1</v>
      </c>
      <c r="T79" s="453"/>
      <c r="U79" s="462"/>
      <c r="V79" s="608"/>
      <c r="W79" s="462"/>
      <c r="X79" s="462"/>
      <c r="Y79" s="462"/>
      <c r="Z79" s="462"/>
      <c r="AA79" s="427"/>
      <c r="AB79" s="427"/>
      <c r="AC79" s="626"/>
      <c r="AD79" s="427">
        <v>1</v>
      </c>
      <c r="AE79" s="427">
        <v>56</v>
      </c>
      <c r="AF79" s="427">
        <v>39</v>
      </c>
      <c r="AG79" s="427">
        <v>76</v>
      </c>
      <c r="AH79" s="427">
        <f>(((AE79*AG79*AF79)/1000)*0.53)</f>
        <v>87.971520000000012</v>
      </c>
      <c r="AI79" s="427"/>
      <c r="AJ79" s="427"/>
      <c r="AK79" s="427"/>
      <c r="AL79" s="427"/>
      <c r="AM79" s="427"/>
      <c r="AO79" s="427">
        <v>1</v>
      </c>
      <c r="AP79" s="427">
        <v>0</v>
      </c>
      <c r="AQ79" s="427"/>
      <c r="AR79" s="427"/>
      <c r="AS79" s="427">
        <v>0</v>
      </c>
      <c r="AT79" s="427">
        <v>0</v>
      </c>
      <c r="AW79" s="420"/>
      <c r="AX79" s="427"/>
      <c r="AY79" s="427">
        <v>1</v>
      </c>
      <c r="AZ79" s="427"/>
      <c r="BA79" s="427"/>
      <c r="BB79" s="427"/>
      <c r="BC79" s="427">
        <v>3</v>
      </c>
      <c r="BD79" s="427">
        <v>0</v>
      </c>
      <c r="BE79" s="427">
        <v>0</v>
      </c>
      <c r="BF79" s="427"/>
      <c r="BG79" s="427"/>
      <c r="BH79" s="427"/>
      <c r="BI79" s="427"/>
      <c r="BJ79" s="427"/>
      <c r="BK79" s="427"/>
      <c r="BL79" s="427"/>
      <c r="BM79" s="427">
        <v>0</v>
      </c>
      <c r="BN79" s="427"/>
      <c r="BO79" s="427"/>
      <c r="BP79" s="427"/>
      <c r="BQ79" s="427"/>
      <c r="BR79" s="427"/>
      <c r="BS79" s="427"/>
      <c r="BT79" s="427"/>
      <c r="BU79" s="427"/>
      <c r="BV79" s="427"/>
      <c r="BW79" s="427" t="s">
        <v>1452</v>
      </c>
      <c r="BX79" s="427">
        <v>1</v>
      </c>
      <c r="BY79" s="427"/>
      <c r="BZ79" s="427"/>
      <c r="CA79" s="427"/>
      <c r="CB79" s="427">
        <v>2</v>
      </c>
      <c r="CC79" s="427"/>
      <c r="CD79" s="427"/>
      <c r="CE79" s="427"/>
      <c r="CF79" s="427"/>
      <c r="CG79" s="427"/>
      <c r="CH79" s="427"/>
      <c r="CI79" s="427"/>
      <c r="CJ79" s="427"/>
      <c r="CK79" s="427"/>
      <c r="CL79" s="427">
        <v>0</v>
      </c>
      <c r="CM79" s="427"/>
      <c r="CN79" s="427"/>
      <c r="CO79" s="427"/>
      <c r="CP79" s="427"/>
      <c r="CQ79" s="427"/>
      <c r="CR79" s="427"/>
      <c r="CS79" s="427"/>
      <c r="CT79" s="427"/>
      <c r="CU79" s="427"/>
      <c r="CV79" s="427" t="s">
        <v>1452</v>
      </c>
      <c r="CW79" s="427"/>
      <c r="CX79" s="427"/>
      <c r="CY79" s="427"/>
      <c r="CZ79" s="427"/>
      <c r="DA79" s="427">
        <v>3</v>
      </c>
      <c r="DB79" s="427"/>
      <c r="DC79" s="427"/>
      <c r="DD79" s="427"/>
      <c r="DE79" s="427"/>
      <c r="DF79" s="427"/>
      <c r="DG79" s="427"/>
      <c r="DH79" s="427"/>
      <c r="DI79" s="427"/>
      <c r="DJ79" s="427"/>
      <c r="DK79" s="427"/>
      <c r="DL79" s="427"/>
      <c r="DM79" s="427">
        <v>0</v>
      </c>
      <c r="DN79" s="427"/>
      <c r="DO79" s="427" t="s">
        <v>70</v>
      </c>
      <c r="DP79" s="427"/>
      <c r="DQ79" s="427"/>
      <c r="DR79" s="427"/>
      <c r="DS79" s="427"/>
      <c r="DT79" s="427"/>
      <c r="DU79" s="427"/>
      <c r="DV79" s="427"/>
      <c r="DW79" s="427"/>
      <c r="DX79" s="427"/>
      <c r="DY79" s="427"/>
      <c r="DZ79" s="427"/>
      <c r="EA79" s="427"/>
      <c r="EB79" s="427"/>
      <c r="EJ79" s="427"/>
      <c r="EK79" s="427"/>
      <c r="EL79" s="427"/>
      <c r="EM79" s="427"/>
      <c r="EN79" s="427"/>
      <c r="EO79" s="427"/>
      <c r="EP79" s="427"/>
      <c r="EQ79" s="427"/>
      <c r="ER79" s="427"/>
      <c r="ES79" s="427"/>
      <c r="ET79" s="427"/>
      <c r="EU79" s="427"/>
      <c r="EV79" s="427"/>
      <c r="EW79" s="427"/>
      <c r="EX79" s="427"/>
      <c r="EY79" s="427"/>
      <c r="EZ79" s="427"/>
      <c r="FA79" s="427"/>
      <c r="FB79" s="427"/>
      <c r="FC79" s="427"/>
      <c r="FD79" s="427"/>
      <c r="FE79" s="427"/>
      <c r="FF79" s="427"/>
      <c r="FG79" s="427"/>
      <c r="FH79" s="427"/>
      <c r="FI79" s="427"/>
      <c r="FJ79" s="427"/>
      <c r="FK79" s="427"/>
      <c r="FL79" s="427"/>
      <c r="FM79" s="427">
        <v>0</v>
      </c>
      <c r="FN79" s="427"/>
      <c r="FO79" s="427"/>
      <c r="FP79" s="427"/>
      <c r="FQ79" s="427"/>
      <c r="GC79" s="427" t="s">
        <v>1453</v>
      </c>
      <c r="GD79" s="468"/>
      <c r="NN79" s="421"/>
      <c r="NV79" s="421"/>
      <c r="OB79" s="421"/>
      <c r="OK79" s="468"/>
    </row>
    <row r="80" spans="1:401" ht="15" customHeight="1">
      <c r="A80" s="461" t="s">
        <v>181</v>
      </c>
      <c r="B80" s="452">
        <v>1</v>
      </c>
      <c r="C80" s="462" t="s">
        <v>1088</v>
      </c>
      <c r="D80" s="462" t="s">
        <v>1089</v>
      </c>
      <c r="E80" s="462" t="s">
        <v>1090</v>
      </c>
      <c r="F80" s="464">
        <v>43560</v>
      </c>
      <c r="G80" s="427"/>
      <c r="H80" s="462" t="s">
        <v>1261</v>
      </c>
      <c r="I80" s="462">
        <v>1</v>
      </c>
      <c r="J80" s="462">
        <v>3</v>
      </c>
      <c r="K80" s="427" t="s">
        <v>1398</v>
      </c>
      <c r="L80" s="427" t="s">
        <v>1093</v>
      </c>
      <c r="M80" s="452" t="s">
        <v>1094</v>
      </c>
      <c r="N80" s="462">
        <v>0</v>
      </c>
      <c r="O80" s="462"/>
      <c r="P80" s="462"/>
      <c r="Q80" s="462" t="s">
        <v>1454</v>
      </c>
      <c r="R80" s="462" t="s">
        <v>1455</v>
      </c>
      <c r="S80" s="462">
        <v>0</v>
      </c>
      <c r="T80" s="463"/>
      <c r="U80" s="462"/>
      <c r="V80" s="609"/>
      <c r="W80" s="462"/>
      <c r="X80" s="462"/>
      <c r="Y80" s="462"/>
      <c r="Z80" s="462"/>
      <c r="AA80" s="462"/>
      <c r="AB80" s="462"/>
      <c r="AC80" s="628"/>
      <c r="AD80" s="462">
        <v>1</v>
      </c>
      <c r="AE80" s="462">
        <v>74</v>
      </c>
      <c r="AF80" s="462">
        <v>60</v>
      </c>
      <c r="AG80" s="462">
        <v>45</v>
      </c>
      <c r="AH80" s="427">
        <f>(((AE80*AG80*AF80)/1000)*0.53)</f>
        <v>105.89400000000001</v>
      </c>
      <c r="AI80" s="427"/>
      <c r="AJ80" s="427"/>
      <c r="AK80" s="462"/>
      <c r="AL80" s="462"/>
      <c r="AM80" s="427"/>
      <c r="AO80" s="462">
        <v>0</v>
      </c>
      <c r="AP80" s="462">
        <v>0</v>
      </c>
      <c r="AQ80" s="462"/>
      <c r="AR80" s="462"/>
      <c r="AS80" s="462">
        <v>1</v>
      </c>
      <c r="AT80" s="462">
        <v>2</v>
      </c>
      <c r="AV80" s="462" t="s">
        <v>1456</v>
      </c>
      <c r="AW80" s="462"/>
      <c r="AX80" s="462"/>
      <c r="AY80" s="462">
        <v>1</v>
      </c>
      <c r="AZ80" s="427"/>
      <c r="BA80" s="427"/>
      <c r="BB80" s="427"/>
      <c r="BC80" s="462">
        <v>6</v>
      </c>
      <c r="BD80" s="427">
        <v>0</v>
      </c>
      <c r="BE80" s="427">
        <v>0</v>
      </c>
      <c r="BF80" s="427"/>
      <c r="BG80" s="427"/>
      <c r="BH80" s="427"/>
      <c r="BI80" s="427"/>
      <c r="BJ80" s="427"/>
      <c r="BK80" s="427"/>
      <c r="BL80" s="427"/>
      <c r="BM80" s="462">
        <v>0</v>
      </c>
      <c r="BN80" s="462"/>
      <c r="BO80" s="462"/>
      <c r="BP80" s="462"/>
      <c r="BQ80" s="462"/>
      <c r="BR80" s="462"/>
      <c r="BS80" s="462"/>
      <c r="BT80" s="462"/>
      <c r="BU80" s="462"/>
      <c r="BV80" s="462"/>
      <c r="BW80" s="462"/>
      <c r="BX80" s="462">
        <v>1</v>
      </c>
      <c r="BY80" s="427"/>
      <c r="BZ80" s="427"/>
      <c r="CA80" s="427"/>
      <c r="CB80" s="462">
        <v>2</v>
      </c>
      <c r="CC80" s="462"/>
      <c r="CD80" s="462"/>
      <c r="CE80" s="462"/>
      <c r="CF80" s="462"/>
      <c r="CG80" s="462"/>
      <c r="CH80" s="462"/>
      <c r="CI80" s="427"/>
      <c r="CJ80" s="427"/>
      <c r="CK80" s="462"/>
      <c r="CL80" s="462">
        <v>0</v>
      </c>
      <c r="CM80" s="462"/>
      <c r="CN80" s="462"/>
      <c r="CO80" s="462"/>
      <c r="CP80" s="462"/>
      <c r="CQ80" s="462"/>
      <c r="CR80" s="462"/>
      <c r="CS80" s="462"/>
      <c r="CT80" s="462"/>
      <c r="CU80" s="462"/>
      <c r="CV80" s="462" t="s">
        <v>1457</v>
      </c>
      <c r="CW80" s="462"/>
      <c r="CX80" s="462"/>
      <c r="CY80" s="462"/>
      <c r="CZ80" s="462"/>
      <c r="DA80" s="462">
        <v>4</v>
      </c>
      <c r="DB80" s="462"/>
      <c r="DC80" s="462"/>
      <c r="DD80" s="462"/>
      <c r="DE80" s="462"/>
      <c r="DF80" s="462"/>
      <c r="DG80" s="462"/>
      <c r="DH80" s="462"/>
      <c r="DI80" s="462"/>
      <c r="DJ80" s="462"/>
      <c r="DK80" s="462"/>
      <c r="DL80" s="462"/>
      <c r="DM80" s="427">
        <v>0</v>
      </c>
      <c r="DN80" s="427"/>
      <c r="DO80" s="462"/>
      <c r="DP80" s="462"/>
      <c r="DQ80" s="462"/>
      <c r="DR80" s="462"/>
      <c r="DS80" s="462"/>
      <c r="DT80" s="462"/>
      <c r="DU80" s="462"/>
      <c r="DV80" s="462"/>
      <c r="DW80" s="462"/>
      <c r="DX80" s="462"/>
      <c r="DY80" s="462"/>
      <c r="DZ80" s="462"/>
      <c r="EA80" s="427"/>
      <c r="EB80" s="462"/>
      <c r="EJ80" s="462"/>
      <c r="EK80" s="462"/>
      <c r="EL80" s="462"/>
      <c r="EM80" s="462"/>
      <c r="EN80" s="462"/>
      <c r="EO80" s="462"/>
      <c r="EP80" s="462"/>
      <c r="EQ80" s="462"/>
      <c r="ER80" s="462"/>
      <c r="ES80" s="462"/>
      <c r="ET80" s="462"/>
      <c r="EU80" s="462"/>
      <c r="EV80" s="462"/>
      <c r="EW80" s="462"/>
      <c r="EX80" s="462"/>
      <c r="EY80" s="462"/>
      <c r="EZ80" s="462"/>
      <c r="FA80" s="462"/>
      <c r="FB80" s="462"/>
      <c r="FC80" s="462"/>
      <c r="FD80" s="462"/>
      <c r="FE80" s="462"/>
      <c r="FF80" s="462"/>
      <c r="FG80" s="462"/>
      <c r="FH80" s="462"/>
      <c r="FI80" s="462"/>
      <c r="FJ80" s="462"/>
      <c r="FK80" s="462"/>
      <c r="FL80" s="462"/>
      <c r="FM80" s="427">
        <v>0</v>
      </c>
      <c r="FN80" s="462"/>
      <c r="FO80" s="462"/>
      <c r="FP80" s="462"/>
      <c r="FQ80" s="462"/>
      <c r="GC80" s="462"/>
      <c r="GD80" s="456"/>
      <c r="GE80" s="422"/>
      <c r="GF80" s="422"/>
      <c r="GG80" s="422"/>
      <c r="GH80" s="422"/>
      <c r="GI80" s="422"/>
      <c r="GJ80" s="422"/>
      <c r="GK80" s="422"/>
      <c r="GL80" s="422"/>
      <c r="GM80" s="422"/>
      <c r="GN80" s="422"/>
      <c r="GO80" s="422"/>
      <c r="GP80" s="422"/>
      <c r="GQ80" s="422"/>
      <c r="GR80" s="597"/>
      <c r="GS80" s="422"/>
      <c r="GT80" s="422"/>
      <c r="GU80" s="422"/>
      <c r="GV80" s="422"/>
      <c r="GW80" s="422"/>
      <c r="GX80" s="422"/>
      <c r="GY80" s="422"/>
      <c r="GZ80" s="422"/>
      <c r="HA80" s="422"/>
      <c r="HB80" s="422"/>
      <c r="HC80" s="422"/>
      <c r="HD80" s="422"/>
      <c r="HE80" s="422"/>
      <c r="HF80" s="422"/>
      <c r="HG80" s="422"/>
      <c r="HH80" s="422"/>
      <c r="HI80" s="422"/>
      <c r="HJ80" s="422"/>
      <c r="HK80" s="422"/>
      <c r="HL80" s="422"/>
      <c r="HM80" s="422"/>
      <c r="HN80" s="422"/>
      <c r="HO80" s="422"/>
      <c r="HP80" s="422"/>
      <c r="HQ80" s="422"/>
      <c r="HR80" s="422"/>
      <c r="HS80" s="422"/>
      <c r="HU80" s="422"/>
      <c r="HW80" s="422"/>
      <c r="HX80" s="422"/>
      <c r="HY80" s="422"/>
      <c r="IA80" s="422"/>
      <c r="IB80" s="422"/>
      <c r="IC80" s="422"/>
      <c r="ID80" s="422"/>
      <c r="IE80" s="422"/>
      <c r="IF80" s="422"/>
      <c r="IG80" s="422"/>
      <c r="IH80" s="422"/>
      <c r="IO80" s="422"/>
      <c r="IP80" s="422"/>
      <c r="IQ80" s="422"/>
      <c r="IR80" s="422"/>
      <c r="IU80" s="422"/>
      <c r="IV80" s="422"/>
      <c r="IW80" s="422"/>
      <c r="IX80" s="422"/>
      <c r="IY80" s="422"/>
      <c r="IZ80" s="422"/>
      <c r="NN80" s="421"/>
      <c r="NV80" s="421"/>
      <c r="OB80" s="421"/>
      <c r="OK80" s="456"/>
    </row>
    <row r="81" spans="1:401" ht="15" customHeight="1">
      <c r="A81" s="451" t="s">
        <v>183</v>
      </c>
      <c r="B81" s="452">
        <v>1</v>
      </c>
      <c r="C81" s="427" t="s">
        <v>1088</v>
      </c>
      <c r="D81" s="462" t="s">
        <v>1089</v>
      </c>
      <c r="E81" s="462" t="s">
        <v>1090</v>
      </c>
      <c r="F81" s="454">
        <v>42276</v>
      </c>
      <c r="G81" s="427"/>
      <c r="H81" s="427" t="s">
        <v>1458</v>
      </c>
      <c r="I81" s="427">
        <v>1</v>
      </c>
      <c r="J81" s="427">
        <v>3</v>
      </c>
      <c r="K81" s="427" t="s">
        <v>1217</v>
      </c>
      <c r="L81" s="427" t="s">
        <v>1125</v>
      </c>
      <c r="M81" s="452" t="s">
        <v>1094</v>
      </c>
      <c r="N81" s="427">
        <v>0</v>
      </c>
      <c r="O81" s="427"/>
      <c r="P81" s="427"/>
      <c r="Q81" s="427" t="s">
        <v>1459</v>
      </c>
      <c r="R81" s="427"/>
      <c r="S81" s="427">
        <v>0</v>
      </c>
      <c r="T81" s="453"/>
      <c r="U81" s="462"/>
      <c r="V81" s="609"/>
      <c r="W81" s="462"/>
      <c r="X81" s="462"/>
      <c r="Y81" s="462"/>
      <c r="Z81" s="462"/>
      <c r="AA81" s="427"/>
      <c r="AB81" s="427"/>
      <c r="AC81" s="626"/>
      <c r="AD81" s="427">
        <v>1</v>
      </c>
      <c r="AE81" s="427">
        <v>99</v>
      </c>
      <c r="AF81" s="427">
        <v>63</v>
      </c>
      <c r="AG81" s="427">
        <v>39</v>
      </c>
      <c r="AH81" s="427">
        <f>(((AE81*AG81*AF81)/1000)*0.53)</f>
        <v>128.91879</v>
      </c>
      <c r="AI81" s="427"/>
      <c r="AJ81" s="427"/>
      <c r="AK81" s="427"/>
      <c r="AL81" s="427"/>
      <c r="AM81" s="427">
        <v>1</v>
      </c>
      <c r="AO81" s="427">
        <v>1</v>
      </c>
      <c r="AP81" s="427">
        <v>0</v>
      </c>
      <c r="AQ81" s="427"/>
      <c r="AR81" s="427"/>
      <c r="AS81" s="427">
        <v>0</v>
      </c>
      <c r="AT81" s="427">
        <v>0</v>
      </c>
      <c r="AW81" s="420"/>
      <c r="AX81" s="427"/>
      <c r="AY81" s="427">
        <v>1</v>
      </c>
      <c r="AZ81" s="427"/>
      <c r="BA81" s="427"/>
      <c r="BB81" s="427"/>
      <c r="BC81" s="427"/>
      <c r="BD81" s="427">
        <v>0</v>
      </c>
      <c r="BE81" s="427">
        <v>0</v>
      </c>
      <c r="BF81" s="427"/>
      <c r="BG81" s="427"/>
      <c r="BH81" s="427"/>
      <c r="BI81" s="427"/>
      <c r="BJ81" s="427"/>
      <c r="BK81" s="427"/>
      <c r="BL81" s="427"/>
      <c r="BM81" s="427">
        <v>0</v>
      </c>
      <c r="BN81" s="427"/>
      <c r="BO81" s="427"/>
      <c r="BP81" s="427"/>
      <c r="BQ81" s="427"/>
      <c r="BR81" s="427"/>
      <c r="BS81" s="427"/>
      <c r="BT81" s="427"/>
      <c r="BU81" s="427"/>
      <c r="BV81" s="427"/>
      <c r="BW81" s="427" t="s">
        <v>1460</v>
      </c>
      <c r="BX81" s="427">
        <v>1</v>
      </c>
      <c r="BY81" s="427"/>
      <c r="BZ81" s="427"/>
      <c r="CA81" s="427"/>
      <c r="CB81" s="427"/>
      <c r="CC81" s="427"/>
      <c r="CD81" s="427"/>
      <c r="CE81" s="427"/>
      <c r="CF81" s="427"/>
      <c r="CG81" s="427"/>
      <c r="CH81" s="427"/>
      <c r="CI81" s="427"/>
      <c r="CJ81" s="427"/>
      <c r="CK81" s="427"/>
      <c r="CL81" s="427">
        <v>0</v>
      </c>
      <c r="CM81" s="427"/>
      <c r="CN81" s="427"/>
      <c r="CO81" s="427"/>
      <c r="CP81" s="427"/>
      <c r="CQ81" s="427"/>
      <c r="CR81" s="427"/>
      <c r="CS81" s="427"/>
      <c r="CT81" s="427"/>
      <c r="CU81" s="427"/>
      <c r="CV81" s="427" t="s">
        <v>1461</v>
      </c>
      <c r="CW81" s="427"/>
      <c r="CX81" s="427"/>
      <c r="CY81" s="427"/>
      <c r="CZ81" s="427"/>
      <c r="DA81" s="427">
        <v>13</v>
      </c>
      <c r="DB81" s="427"/>
      <c r="DC81" s="427"/>
      <c r="DD81" s="427"/>
      <c r="DE81" s="427"/>
      <c r="DF81" s="427"/>
      <c r="DG81" s="427"/>
      <c r="DH81" s="427"/>
      <c r="DI81" s="427"/>
      <c r="DJ81" s="427"/>
      <c r="DK81" s="427"/>
      <c r="DL81" s="427"/>
      <c r="DM81" s="427">
        <v>0</v>
      </c>
      <c r="DN81" s="427"/>
      <c r="DO81" s="427"/>
      <c r="DP81" s="427"/>
      <c r="DQ81" s="427"/>
      <c r="DR81" s="427"/>
      <c r="DS81" s="427"/>
      <c r="DT81" s="427"/>
      <c r="DU81" s="427"/>
      <c r="DV81" s="427"/>
      <c r="DW81" s="427"/>
      <c r="DX81" s="427"/>
      <c r="DY81" s="427"/>
      <c r="DZ81" s="427"/>
      <c r="EA81" s="427"/>
      <c r="EB81" s="427"/>
      <c r="EJ81" s="427"/>
      <c r="EK81" s="427"/>
      <c r="EL81" s="427"/>
      <c r="EM81" s="427"/>
      <c r="EN81" s="427"/>
      <c r="EO81" s="427"/>
      <c r="EP81" s="427"/>
      <c r="EQ81" s="427"/>
      <c r="ER81" s="427"/>
      <c r="ES81" s="427"/>
      <c r="ET81" s="427"/>
      <c r="EU81" s="427"/>
      <c r="EV81" s="427"/>
      <c r="EW81" s="427"/>
      <c r="EX81" s="427"/>
      <c r="EY81" s="427"/>
      <c r="EZ81" s="427"/>
      <c r="FA81" s="427"/>
      <c r="FB81" s="427"/>
      <c r="FC81" s="427"/>
      <c r="FD81" s="427"/>
      <c r="FE81" s="427"/>
      <c r="FF81" s="427"/>
      <c r="FG81" s="427"/>
      <c r="FH81" s="427"/>
      <c r="FI81" s="427"/>
      <c r="FJ81" s="427"/>
      <c r="FK81" s="427"/>
      <c r="FL81" s="427"/>
      <c r="FM81" s="427">
        <v>0</v>
      </c>
      <c r="FN81" s="427"/>
      <c r="FO81" s="427"/>
      <c r="FP81" s="427"/>
      <c r="FQ81" s="427"/>
      <c r="GC81" s="427"/>
      <c r="GD81" s="456"/>
      <c r="IS81" s="422"/>
      <c r="IT81" s="422"/>
      <c r="NN81" s="421"/>
      <c r="NV81" s="421"/>
      <c r="OB81" s="421"/>
      <c r="OK81" s="456"/>
    </row>
    <row r="82" spans="1:401" ht="15" customHeight="1">
      <c r="A82" s="451" t="s">
        <v>184</v>
      </c>
      <c r="B82" s="452">
        <v>1</v>
      </c>
      <c r="C82" s="427" t="s">
        <v>1088</v>
      </c>
      <c r="D82" s="427" t="s">
        <v>1089</v>
      </c>
      <c r="E82" s="427" t="s">
        <v>1090</v>
      </c>
      <c r="F82" s="454">
        <v>43725</v>
      </c>
      <c r="G82" s="427" t="s">
        <v>1462</v>
      </c>
      <c r="H82" s="427" t="s">
        <v>1463</v>
      </c>
      <c r="I82" s="427">
        <v>2</v>
      </c>
      <c r="J82" s="427">
        <v>1</v>
      </c>
      <c r="K82" s="427" t="s">
        <v>1165</v>
      </c>
      <c r="L82" s="427"/>
      <c r="M82" s="427" t="s">
        <v>1464</v>
      </c>
      <c r="N82" s="427">
        <v>0</v>
      </c>
      <c r="O82" s="427"/>
      <c r="P82" s="427"/>
      <c r="Q82" s="427" t="s">
        <v>1465</v>
      </c>
      <c r="R82" s="427" t="s">
        <v>1466</v>
      </c>
      <c r="S82" s="427">
        <v>0</v>
      </c>
      <c r="T82" s="453"/>
      <c r="U82" s="427" t="s">
        <v>1097</v>
      </c>
      <c r="V82" s="609"/>
      <c r="W82" s="427"/>
      <c r="X82" s="427" t="s">
        <v>1467</v>
      </c>
      <c r="Y82" s="427"/>
      <c r="Z82" s="427"/>
      <c r="AA82" s="427">
        <v>1</v>
      </c>
      <c r="AB82" s="427">
        <v>1</v>
      </c>
      <c r="AC82" s="629"/>
      <c r="AD82" s="427">
        <v>1</v>
      </c>
      <c r="AE82" s="427">
        <v>97</v>
      </c>
      <c r="AF82" s="427">
        <v>69</v>
      </c>
      <c r="AG82" s="427">
        <v>78</v>
      </c>
      <c r="AH82" s="427">
        <v>275</v>
      </c>
      <c r="AI82" s="427">
        <v>0</v>
      </c>
      <c r="AJ82" s="427">
        <v>0</v>
      </c>
      <c r="AK82" s="427">
        <v>1</v>
      </c>
      <c r="AL82" s="427"/>
      <c r="AM82" s="427">
        <v>1</v>
      </c>
      <c r="AO82" s="427">
        <v>0</v>
      </c>
      <c r="AP82" s="427">
        <v>0</v>
      </c>
      <c r="AQ82" s="427">
        <v>0</v>
      </c>
      <c r="AR82" s="427">
        <v>0</v>
      </c>
      <c r="AS82" s="427">
        <v>1</v>
      </c>
      <c r="AT82" s="470" t="s">
        <v>966</v>
      </c>
      <c r="AU82" s="420" t="s">
        <v>1468</v>
      </c>
      <c r="AV82" s="427" t="s">
        <v>1469</v>
      </c>
      <c r="AW82" s="470"/>
      <c r="AX82" s="427"/>
      <c r="AY82" s="427">
        <v>0</v>
      </c>
      <c r="AZ82" s="462" t="s">
        <v>966</v>
      </c>
      <c r="BA82" s="462" t="s">
        <v>966</v>
      </c>
      <c r="BB82" s="462" t="s">
        <v>966</v>
      </c>
      <c r="BC82" s="427" t="s">
        <v>966</v>
      </c>
      <c r="BD82" s="427">
        <v>0</v>
      </c>
      <c r="BE82" s="427">
        <v>0</v>
      </c>
      <c r="BF82" s="427"/>
      <c r="BG82" s="427">
        <v>0</v>
      </c>
      <c r="BH82" s="427">
        <v>0</v>
      </c>
      <c r="BI82" s="427"/>
      <c r="BJ82" s="462">
        <v>0</v>
      </c>
      <c r="BK82" s="462"/>
      <c r="BL82" s="462">
        <v>0</v>
      </c>
      <c r="BM82" s="427">
        <v>0</v>
      </c>
      <c r="BN82" s="427"/>
      <c r="BO82" s="427"/>
      <c r="BP82" s="427"/>
      <c r="BQ82" s="427"/>
      <c r="BR82" s="427">
        <v>0</v>
      </c>
      <c r="BS82" s="427"/>
      <c r="BT82" s="470"/>
      <c r="BU82" s="427"/>
      <c r="BV82" s="427" t="s">
        <v>1470</v>
      </c>
      <c r="BW82" s="427"/>
      <c r="BX82" s="427">
        <v>1</v>
      </c>
      <c r="BY82" s="427">
        <v>37</v>
      </c>
      <c r="BZ82" s="427">
        <v>29</v>
      </c>
      <c r="CA82" s="427">
        <v>29</v>
      </c>
      <c r="CB82" s="427">
        <v>11</v>
      </c>
      <c r="CC82" s="427">
        <v>0</v>
      </c>
      <c r="CD82" s="427">
        <v>0</v>
      </c>
      <c r="CE82" s="427">
        <v>0</v>
      </c>
      <c r="CF82" s="427">
        <v>0</v>
      </c>
      <c r="CG82" s="427">
        <v>0</v>
      </c>
      <c r="CH82" s="427"/>
      <c r="CI82" s="462">
        <v>0</v>
      </c>
      <c r="CJ82" s="462"/>
      <c r="CK82" s="427">
        <v>0</v>
      </c>
      <c r="CL82" s="427">
        <v>0</v>
      </c>
      <c r="CM82" s="427"/>
      <c r="CN82" s="427"/>
      <c r="CO82" s="427"/>
      <c r="CP82" s="427"/>
      <c r="CQ82" s="427">
        <v>0</v>
      </c>
      <c r="CR82" s="427"/>
      <c r="CS82" s="427">
        <v>0</v>
      </c>
      <c r="CT82" s="427">
        <v>0</v>
      </c>
      <c r="CU82" s="427"/>
      <c r="CV82" s="427"/>
      <c r="CW82" s="427">
        <v>0</v>
      </c>
      <c r="CX82" s="427">
        <v>0</v>
      </c>
      <c r="CY82" s="427">
        <v>0</v>
      </c>
      <c r="CZ82" s="427"/>
      <c r="DA82" s="427">
        <v>5.5</v>
      </c>
      <c r="DB82" s="427"/>
      <c r="DC82" s="427"/>
      <c r="DD82" s="427">
        <v>0</v>
      </c>
      <c r="DE82" s="427">
        <v>0</v>
      </c>
      <c r="DF82" s="427">
        <v>0</v>
      </c>
      <c r="DG82" s="427"/>
      <c r="DH82" s="427">
        <v>0</v>
      </c>
      <c r="DI82" s="427">
        <v>0</v>
      </c>
      <c r="DJ82" s="427">
        <v>0</v>
      </c>
      <c r="DK82" s="427">
        <v>0</v>
      </c>
      <c r="DL82" s="427"/>
      <c r="DM82" s="427">
        <v>0</v>
      </c>
      <c r="DN82" s="427" t="s">
        <v>966</v>
      </c>
      <c r="DO82" s="427"/>
      <c r="DP82" s="427"/>
      <c r="DQ82" s="427"/>
      <c r="DR82" s="427"/>
      <c r="DS82" s="427">
        <v>0</v>
      </c>
      <c r="DT82" s="427">
        <v>0</v>
      </c>
      <c r="DU82" s="427"/>
      <c r="DV82" s="427"/>
      <c r="DW82" s="427"/>
      <c r="DX82" s="427"/>
      <c r="DY82" s="427">
        <v>0</v>
      </c>
      <c r="DZ82" s="427"/>
      <c r="EA82" s="427">
        <v>0</v>
      </c>
      <c r="EB82" s="427"/>
      <c r="EC82" s="420">
        <v>0</v>
      </c>
      <c r="ED82" s="420" t="s">
        <v>966</v>
      </c>
      <c r="EI82" s="420">
        <v>0</v>
      </c>
      <c r="EJ82" s="427"/>
      <c r="EK82" s="427">
        <v>0</v>
      </c>
      <c r="EL82" s="427" t="s">
        <v>966</v>
      </c>
      <c r="EM82" s="427"/>
      <c r="EN82" s="427"/>
      <c r="EO82" s="427"/>
      <c r="EP82" s="427"/>
      <c r="EQ82" s="427">
        <v>0</v>
      </c>
      <c r="ER82" s="427" t="s">
        <v>966</v>
      </c>
      <c r="ES82" s="427"/>
      <c r="ET82" s="427"/>
      <c r="EU82" s="427"/>
      <c r="EV82" s="427"/>
      <c r="EW82" s="427">
        <v>0</v>
      </c>
      <c r="EX82" s="427">
        <v>0</v>
      </c>
      <c r="EY82" s="427"/>
      <c r="EZ82" s="427"/>
      <c r="FA82" s="427"/>
      <c r="FB82" s="427">
        <v>0</v>
      </c>
      <c r="FC82" s="427"/>
      <c r="FD82" s="427">
        <v>0</v>
      </c>
      <c r="FE82" s="427">
        <v>0</v>
      </c>
      <c r="FF82" s="427"/>
      <c r="FG82" s="427"/>
      <c r="FH82" s="427"/>
      <c r="FI82" s="427">
        <v>0</v>
      </c>
      <c r="FJ82" s="427"/>
      <c r="FK82" s="427">
        <v>0</v>
      </c>
      <c r="FL82" s="427">
        <v>0</v>
      </c>
      <c r="FM82" s="427"/>
      <c r="FN82" s="427"/>
      <c r="FO82" s="427"/>
      <c r="FP82" s="427">
        <v>0</v>
      </c>
      <c r="FQ82" s="427"/>
      <c r="FR82" s="420">
        <v>0</v>
      </c>
      <c r="FS82" s="420">
        <v>0</v>
      </c>
      <c r="FX82" s="420">
        <v>0</v>
      </c>
      <c r="FY82" s="420">
        <v>0</v>
      </c>
      <c r="FZ82" s="420" t="s">
        <v>966</v>
      </c>
      <c r="GC82" s="427"/>
      <c r="GD82" s="456"/>
      <c r="NN82" s="421"/>
      <c r="NV82" s="421"/>
      <c r="OB82" s="421"/>
      <c r="OK82" s="456"/>
    </row>
    <row r="83" spans="1:401" ht="15" customHeight="1">
      <c r="A83" s="458" t="s">
        <v>185</v>
      </c>
      <c r="B83" s="452">
        <v>1</v>
      </c>
      <c r="C83" s="427" t="s">
        <v>1089</v>
      </c>
      <c r="D83" s="427" t="s">
        <v>1090</v>
      </c>
      <c r="E83" s="427" t="s">
        <v>1100</v>
      </c>
      <c r="F83" s="460">
        <v>43164</v>
      </c>
      <c r="G83" s="452" t="s">
        <v>1316</v>
      </c>
      <c r="H83" s="452" t="s">
        <v>1317</v>
      </c>
      <c r="I83" s="452">
        <v>7</v>
      </c>
      <c r="J83" s="452">
        <v>2</v>
      </c>
      <c r="K83" s="422" t="s">
        <v>1471</v>
      </c>
      <c r="L83" s="422" t="s">
        <v>1276</v>
      </c>
      <c r="M83" s="422"/>
      <c r="N83" s="452">
        <v>0</v>
      </c>
      <c r="O83" s="452"/>
      <c r="P83" s="452"/>
      <c r="Q83" s="452"/>
      <c r="R83" s="422" t="s">
        <v>1472</v>
      </c>
      <c r="S83" s="452">
        <v>0</v>
      </c>
      <c r="T83" s="459"/>
      <c r="U83" s="427"/>
      <c r="V83" s="609"/>
      <c r="W83" s="427"/>
      <c r="X83" s="427"/>
      <c r="Y83" s="427"/>
      <c r="Z83" s="427"/>
      <c r="AB83" s="452"/>
      <c r="AD83" s="452">
        <v>1</v>
      </c>
      <c r="AE83" s="422">
        <v>69</v>
      </c>
      <c r="AF83" s="422">
        <v>47</v>
      </c>
      <c r="AG83" s="422">
        <v>50</v>
      </c>
      <c r="AH83" s="422">
        <v>85.939499999999995</v>
      </c>
      <c r="AI83" s="422"/>
      <c r="AJ83" s="422"/>
      <c r="AK83" s="422"/>
      <c r="AL83" s="422"/>
      <c r="AM83" s="427">
        <v>1</v>
      </c>
      <c r="AO83" s="452">
        <v>1</v>
      </c>
      <c r="AP83" s="452">
        <v>1</v>
      </c>
      <c r="AQ83" s="452"/>
      <c r="AR83" s="452"/>
      <c r="AS83" s="452">
        <v>0</v>
      </c>
      <c r="AT83" s="452">
        <v>0</v>
      </c>
      <c r="AW83" s="420"/>
      <c r="AX83" s="422"/>
      <c r="AY83" s="452">
        <v>1</v>
      </c>
      <c r="AZ83" s="422">
        <v>9</v>
      </c>
      <c r="BA83" s="422">
        <v>18</v>
      </c>
      <c r="BB83" s="422">
        <v>16</v>
      </c>
      <c r="BC83" s="427">
        <v>1.3737600000000001</v>
      </c>
      <c r="BD83" s="452">
        <v>1</v>
      </c>
      <c r="BE83" s="452">
        <v>1</v>
      </c>
      <c r="BF83" s="452"/>
      <c r="BG83" s="452"/>
      <c r="BH83" s="452"/>
      <c r="BI83" s="452"/>
      <c r="BJ83" s="452"/>
      <c r="BK83" s="452"/>
      <c r="BL83" s="452"/>
      <c r="BM83" s="452">
        <v>0</v>
      </c>
      <c r="BN83" s="452"/>
      <c r="BO83" s="452"/>
      <c r="BP83" s="452"/>
      <c r="BQ83" s="452"/>
      <c r="BR83" s="422"/>
      <c r="BS83" s="422"/>
      <c r="BT83" s="422"/>
      <c r="BU83" s="422"/>
      <c r="BV83" s="422"/>
      <c r="BW83" s="422" t="s">
        <v>1473</v>
      </c>
      <c r="BX83" s="452">
        <v>1</v>
      </c>
      <c r="BY83" s="422">
        <v>9</v>
      </c>
      <c r="BZ83" s="422">
        <v>17</v>
      </c>
      <c r="CA83" s="422">
        <v>22</v>
      </c>
      <c r="CB83" s="422">
        <v>1.7839799999999999</v>
      </c>
      <c r="CC83" s="422">
        <v>1</v>
      </c>
      <c r="CD83" s="422"/>
      <c r="CE83" s="422"/>
      <c r="CF83" s="422"/>
      <c r="CG83" s="422"/>
      <c r="CH83" s="422"/>
      <c r="CI83" s="452"/>
      <c r="CJ83" s="452"/>
      <c r="CK83" s="422"/>
      <c r="CL83" s="452">
        <v>0</v>
      </c>
      <c r="CM83" s="452"/>
      <c r="CN83" s="452"/>
      <c r="CO83" s="452"/>
      <c r="CP83" s="452"/>
      <c r="CQ83" s="452"/>
      <c r="CR83" s="452"/>
      <c r="CS83" s="452"/>
      <c r="CT83" s="452"/>
      <c r="CU83" s="452"/>
      <c r="CV83" s="452" t="s">
        <v>1474</v>
      </c>
      <c r="CW83" s="452"/>
      <c r="CX83" s="452"/>
      <c r="CY83" s="452"/>
      <c r="CZ83" s="452"/>
      <c r="DA83" s="427">
        <v>9.1199999999999992</v>
      </c>
      <c r="DB83" s="427"/>
      <c r="DC83" s="427"/>
      <c r="DD83" s="422"/>
      <c r="DE83" s="422"/>
      <c r="DF83" s="422"/>
      <c r="DG83" s="422"/>
      <c r="DH83" s="422"/>
      <c r="DI83" s="422"/>
      <c r="DJ83" s="422"/>
      <c r="DK83" s="427"/>
      <c r="DL83" s="422"/>
      <c r="DM83" s="452">
        <v>0</v>
      </c>
      <c r="DN83" s="452"/>
      <c r="DO83" s="452"/>
      <c r="DP83" s="452"/>
      <c r="DQ83" s="452"/>
      <c r="DR83" s="422"/>
      <c r="DS83" s="422"/>
      <c r="DT83" s="422"/>
      <c r="DU83" s="422"/>
      <c r="DV83" s="422"/>
      <c r="DW83" s="422"/>
      <c r="DX83" s="422"/>
      <c r="DY83" s="422"/>
      <c r="DZ83" s="422"/>
      <c r="EA83" s="452"/>
      <c r="EB83" s="452"/>
      <c r="EJ83" s="452"/>
      <c r="EK83" s="452"/>
      <c r="EL83" s="452"/>
      <c r="EM83" s="452"/>
      <c r="EN83" s="452"/>
      <c r="EO83" s="452"/>
      <c r="EP83" s="452"/>
      <c r="EQ83" s="452"/>
      <c r="ER83" s="452"/>
      <c r="ES83" s="452"/>
      <c r="ET83" s="452"/>
      <c r="EU83" s="452"/>
      <c r="EV83" s="452"/>
      <c r="EW83" s="452"/>
      <c r="EX83" s="452"/>
      <c r="EY83" s="452"/>
      <c r="EZ83" s="452"/>
      <c r="FA83" s="452"/>
      <c r="FB83" s="452"/>
      <c r="FC83" s="452"/>
      <c r="FD83" s="452"/>
      <c r="FE83" s="452"/>
      <c r="FF83" s="452"/>
      <c r="FG83" s="452"/>
      <c r="FH83" s="452"/>
      <c r="FI83" s="452"/>
      <c r="FJ83" s="452"/>
      <c r="FK83" s="452"/>
      <c r="FL83" s="452"/>
      <c r="FM83" s="452">
        <v>0</v>
      </c>
      <c r="FN83" s="452"/>
      <c r="FO83" s="452"/>
      <c r="FP83" s="452"/>
      <c r="FQ83" s="452"/>
      <c r="GC83" s="452"/>
      <c r="GD83" s="456"/>
      <c r="NN83" s="421"/>
      <c r="NV83" s="421"/>
      <c r="OB83" s="421"/>
      <c r="OK83" s="456"/>
    </row>
    <row r="84" spans="1:401" ht="15" customHeight="1">
      <c r="A84" s="451" t="s">
        <v>186</v>
      </c>
      <c r="B84" s="452">
        <v>1</v>
      </c>
      <c r="C84" s="427" t="s">
        <v>1088</v>
      </c>
      <c r="D84" s="462" t="s">
        <v>1089</v>
      </c>
      <c r="E84" s="462" t="s">
        <v>1090</v>
      </c>
      <c r="F84" s="454">
        <v>42786</v>
      </c>
      <c r="G84" s="427" t="s">
        <v>1475</v>
      </c>
      <c r="H84" s="427" t="s">
        <v>1307</v>
      </c>
      <c r="I84" s="427">
        <v>1</v>
      </c>
      <c r="J84" s="427">
        <v>3</v>
      </c>
      <c r="K84" s="427" t="s">
        <v>1092</v>
      </c>
      <c r="L84" s="427" t="s">
        <v>1093</v>
      </c>
      <c r="M84" s="452" t="s">
        <v>1094</v>
      </c>
      <c r="N84" s="427">
        <v>0</v>
      </c>
      <c r="O84" s="427"/>
      <c r="P84" s="427"/>
      <c r="Q84" s="427" t="s">
        <v>1476</v>
      </c>
      <c r="R84" s="427" t="s">
        <v>1477</v>
      </c>
      <c r="S84" s="427">
        <v>1</v>
      </c>
      <c r="T84" s="453"/>
      <c r="U84" s="462"/>
      <c r="V84" s="608"/>
      <c r="W84" s="462"/>
      <c r="X84" s="462"/>
      <c r="Y84" s="462"/>
      <c r="Z84" s="462"/>
      <c r="AA84" s="427"/>
      <c r="AB84" s="427"/>
      <c r="AC84" s="626"/>
      <c r="AD84" s="427">
        <v>1</v>
      </c>
      <c r="AE84" s="427">
        <v>66</v>
      </c>
      <c r="AF84" s="427">
        <v>50</v>
      </c>
      <c r="AG84" s="427">
        <v>38</v>
      </c>
      <c r="AH84" s="427">
        <f>(((AE84*AG84*AF84)/1000)*0.53)</f>
        <v>66.462000000000003</v>
      </c>
      <c r="AI84" s="427"/>
      <c r="AJ84" s="427"/>
      <c r="AK84" s="427"/>
      <c r="AL84" s="427"/>
      <c r="AM84" s="427">
        <v>1</v>
      </c>
      <c r="AO84" s="427">
        <v>0</v>
      </c>
      <c r="AP84" s="427">
        <v>0</v>
      </c>
      <c r="AQ84" s="427"/>
      <c r="AR84" s="427"/>
      <c r="AS84" s="427">
        <v>0</v>
      </c>
      <c r="AT84" s="427">
        <v>0</v>
      </c>
      <c r="AW84" s="420"/>
      <c r="AX84" s="427"/>
      <c r="AY84" s="427">
        <v>1</v>
      </c>
      <c r="AZ84" s="427"/>
      <c r="BA84" s="427"/>
      <c r="BB84" s="427"/>
      <c r="BC84" s="427">
        <f>(((AZ84*BB84*BA84)/1000)*0.53)</f>
        <v>0</v>
      </c>
      <c r="BD84" s="427">
        <v>0</v>
      </c>
      <c r="BE84" s="427">
        <v>0</v>
      </c>
      <c r="BF84" s="427"/>
      <c r="BG84" s="427"/>
      <c r="BH84" s="427"/>
      <c r="BI84" s="427"/>
      <c r="BJ84" s="427"/>
      <c r="BK84" s="427"/>
      <c r="BL84" s="427"/>
      <c r="BM84" s="427">
        <v>0</v>
      </c>
      <c r="BN84" s="427"/>
      <c r="BO84" s="427"/>
      <c r="BP84" s="427"/>
      <c r="BQ84" s="427"/>
      <c r="BR84" s="427"/>
      <c r="BS84" s="427"/>
      <c r="BT84" s="427"/>
      <c r="BU84" s="427"/>
      <c r="BV84" s="427"/>
      <c r="BW84" s="427" t="s">
        <v>1478</v>
      </c>
      <c r="BX84" s="427">
        <v>1</v>
      </c>
      <c r="BY84" s="427"/>
      <c r="BZ84" s="427"/>
      <c r="CA84" s="427"/>
      <c r="CB84" s="481">
        <f>(((BY84*CA84*BZ84)/1000)*0.53)</f>
        <v>0</v>
      </c>
      <c r="CC84" s="481"/>
      <c r="CD84" s="481"/>
      <c r="CE84" s="481"/>
      <c r="CF84" s="481"/>
      <c r="CG84" s="481"/>
      <c r="CH84" s="481"/>
      <c r="CI84" s="427"/>
      <c r="CJ84" s="427"/>
      <c r="CK84" s="481"/>
      <c r="CL84" s="427">
        <v>0</v>
      </c>
      <c r="CM84" s="427"/>
      <c r="CN84" s="427"/>
      <c r="CO84" s="427"/>
      <c r="CP84" s="427"/>
      <c r="CQ84" s="427"/>
      <c r="CR84" s="427"/>
      <c r="CS84" s="427"/>
      <c r="CT84" s="427"/>
      <c r="CU84" s="427"/>
      <c r="CV84" s="427" t="s">
        <v>1478</v>
      </c>
      <c r="CW84" s="427"/>
      <c r="CX84" s="427"/>
      <c r="CY84" s="427"/>
      <c r="CZ84" s="427"/>
      <c r="DA84" s="427"/>
      <c r="DB84" s="427"/>
      <c r="DC84" s="427"/>
      <c r="DD84" s="427"/>
      <c r="DE84" s="427"/>
      <c r="DF84" s="427"/>
      <c r="DG84" s="427"/>
      <c r="DH84" s="427"/>
      <c r="DI84" s="427"/>
      <c r="DJ84" s="427"/>
      <c r="DK84" s="427"/>
      <c r="DL84" s="427"/>
      <c r="DM84" s="427">
        <v>0</v>
      </c>
      <c r="DN84" s="427"/>
      <c r="DO84" s="427"/>
      <c r="DP84" s="427"/>
      <c r="DQ84" s="427"/>
      <c r="DR84" s="427"/>
      <c r="DS84" s="427"/>
      <c r="DT84" s="427"/>
      <c r="DU84" s="427"/>
      <c r="DV84" s="427"/>
      <c r="DW84" s="427"/>
      <c r="DX84" s="427"/>
      <c r="DY84" s="427"/>
      <c r="DZ84" s="427"/>
      <c r="EA84" s="427"/>
      <c r="EB84" s="427"/>
      <c r="EJ84" s="427"/>
      <c r="EK84" s="427"/>
      <c r="EL84" s="427"/>
      <c r="EM84" s="427"/>
      <c r="EN84" s="427"/>
      <c r="EO84" s="427"/>
      <c r="EP84" s="427"/>
      <c r="EQ84" s="427"/>
      <c r="ER84" s="427"/>
      <c r="ES84" s="427"/>
      <c r="ET84" s="427"/>
      <c r="EU84" s="427"/>
      <c r="EV84" s="427"/>
      <c r="EW84" s="427"/>
      <c r="EX84" s="427"/>
      <c r="EY84" s="427"/>
      <c r="EZ84" s="427"/>
      <c r="FA84" s="427"/>
      <c r="FB84" s="427"/>
      <c r="FC84" s="427"/>
      <c r="FD84" s="427"/>
      <c r="FE84" s="427"/>
      <c r="FF84" s="427"/>
      <c r="FG84" s="427"/>
      <c r="FH84" s="427"/>
      <c r="FI84" s="427"/>
      <c r="FJ84" s="427"/>
      <c r="FK84" s="427"/>
      <c r="FL84" s="427"/>
      <c r="FM84" s="427">
        <v>0</v>
      </c>
      <c r="FN84" s="427"/>
      <c r="FO84" s="427"/>
      <c r="FP84" s="427"/>
      <c r="FQ84" s="427"/>
      <c r="GC84" s="427"/>
      <c r="GD84" s="456"/>
      <c r="NN84" s="421"/>
      <c r="NV84" s="421"/>
      <c r="OB84" s="421"/>
      <c r="OK84" s="456"/>
    </row>
    <row r="85" spans="1:401" ht="15" customHeight="1">
      <c r="A85" s="451" t="s">
        <v>187</v>
      </c>
      <c r="B85" s="427">
        <v>1</v>
      </c>
      <c r="C85" s="427" t="s">
        <v>1089</v>
      </c>
      <c r="D85" s="427" t="s">
        <v>1090</v>
      </c>
      <c r="E85" s="427" t="s">
        <v>1100</v>
      </c>
      <c r="F85" s="454">
        <v>42289</v>
      </c>
      <c r="G85" s="452" t="s">
        <v>1121</v>
      </c>
      <c r="H85" s="427"/>
      <c r="I85" s="427">
        <v>8</v>
      </c>
      <c r="J85" s="427">
        <v>2</v>
      </c>
      <c r="K85" s="427" t="s">
        <v>1479</v>
      </c>
      <c r="L85" s="427" t="s">
        <v>1480</v>
      </c>
      <c r="M85" s="427"/>
      <c r="N85" s="427">
        <v>0</v>
      </c>
      <c r="O85" s="427"/>
      <c r="P85" s="427"/>
      <c r="Q85" s="427"/>
      <c r="R85" s="427" t="s">
        <v>1481</v>
      </c>
      <c r="S85" s="427">
        <v>0</v>
      </c>
      <c r="T85" s="453"/>
      <c r="U85" s="427"/>
      <c r="V85" s="608"/>
      <c r="W85" s="427"/>
      <c r="X85" s="427"/>
      <c r="Y85" s="427"/>
      <c r="Z85" s="427"/>
      <c r="AA85" s="427"/>
      <c r="AB85" s="427"/>
      <c r="AC85" s="626"/>
      <c r="AD85" s="427">
        <v>1</v>
      </c>
      <c r="AE85" s="427">
        <v>59</v>
      </c>
      <c r="AF85" s="427"/>
      <c r="AG85" s="427"/>
      <c r="AH85" s="427">
        <v>55</v>
      </c>
      <c r="AI85" s="427"/>
      <c r="AJ85" s="427"/>
      <c r="AK85" s="427"/>
      <c r="AL85" s="427"/>
      <c r="AM85" s="427">
        <v>1</v>
      </c>
      <c r="AO85" s="427">
        <v>0</v>
      </c>
      <c r="AP85" s="427">
        <v>0</v>
      </c>
      <c r="AQ85" s="427"/>
      <c r="AR85" s="427"/>
      <c r="AS85" s="427">
        <v>0</v>
      </c>
      <c r="AT85" s="427">
        <v>0</v>
      </c>
      <c r="AW85" s="420"/>
      <c r="AX85" s="427"/>
      <c r="AY85" s="427">
        <v>1</v>
      </c>
      <c r="AZ85" s="427">
        <v>29</v>
      </c>
      <c r="BA85" s="427">
        <v>16</v>
      </c>
      <c r="BB85" s="427">
        <v>18</v>
      </c>
      <c r="BC85" s="427">
        <f>(((AZ85*BB85*BA85)/1000)*0.53)</f>
        <v>4.4265600000000003</v>
      </c>
      <c r="BD85" s="427">
        <v>1</v>
      </c>
      <c r="BE85" s="427">
        <v>1</v>
      </c>
      <c r="BF85" s="427"/>
      <c r="BG85" s="427"/>
      <c r="BH85" s="427"/>
      <c r="BI85" s="427"/>
      <c r="BJ85" s="452"/>
      <c r="BK85" s="452"/>
      <c r="BL85" s="452"/>
      <c r="BM85" s="427">
        <v>0</v>
      </c>
      <c r="BN85" s="427"/>
      <c r="BO85" s="427"/>
      <c r="BP85" s="427"/>
      <c r="BQ85" s="427"/>
      <c r="BR85" s="427"/>
      <c r="BS85" s="427"/>
      <c r="BT85" s="427"/>
      <c r="BU85" s="427"/>
      <c r="BV85" s="427"/>
      <c r="BW85" s="427" t="s">
        <v>1482</v>
      </c>
      <c r="BX85" s="427">
        <v>1</v>
      </c>
      <c r="BY85" s="427">
        <v>19</v>
      </c>
      <c r="BZ85" s="427">
        <v>16</v>
      </c>
      <c r="CA85" s="427">
        <v>20</v>
      </c>
      <c r="CB85" s="427">
        <f>(((BY85*CA85*BZ85)/1000)*0.53)</f>
        <v>3.2224000000000004</v>
      </c>
      <c r="CC85" s="427">
        <v>1</v>
      </c>
      <c r="CD85" s="427"/>
      <c r="CE85" s="427"/>
      <c r="CF85" s="427"/>
      <c r="CG85" s="427"/>
      <c r="CH85" s="427"/>
      <c r="CI85" s="452"/>
      <c r="CJ85" s="452"/>
      <c r="CK85" s="427"/>
      <c r="CL85" s="427">
        <v>0</v>
      </c>
      <c r="CM85" s="427"/>
      <c r="CN85" s="427"/>
      <c r="CO85" s="427"/>
      <c r="CP85" s="427"/>
      <c r="CQ85" s="427"/>
      <c r="CR85" s="427"/>
      <c r="CS85" s="427"/>
      <c r="CT85" s="427"/>
      <c r="CU85" s="427"/>
      <c r="CV85" s="427" t="s">
        <v>1483</v>
      </c>
      <c r="CW85" s="427"/>
      <c r="CX85" s="427"/>
      <c r="CY85" s="427"/>
      <c r="CZ85" s="427"/>
      <c r="DA85" s="427">
        <v>5.3</v>
      </c>
      <c r="DB85" s="427"/>
      <c r="DC85" s="427"/>
      <c r="DD85" s="427"/>
      <c r="DE85" s="427"/>
      <c r="DF85" s="427"/>
      <c r="DG85" s="427"/>
      <c r="DH85" s="427"/>
      <c r="DI85" s="427"/>
      <c r="DJ85" s="427"/>
      <c r="DK85" s="427"/>
      <c r="DL85" s="427"/>
      <c r="DM85" s="427">
        <v>0</v>
      </c>
      <c r="DN85" s="427"/>
      <c r="DO85" s="427"/>
      <c r="DP85" s="427"/>
      <c r="DQ85" s="427"/>
      <c r="DR85" s="427"/>
      <c r="DS85" s="427"/>
      <c r="DT85" s="427"/>
      <c r="DU85" s="427"/>
      <c r="DV85" s="427"/>
      <c r="DW85" s="427"/>
      <c r="DX85" s="427"/>
      <c r="DY85" s="427"/>
      <c r="DZ85" s="427"/>
      <c r="EA85" s="427"/>
      <c r="EB85" s="427"/>
      <c r="EJ85" s="427"/>
      <c r="EK85" s="427"/>
      <c r="EL85" s="427"/>
      <c r="EM85" s="427"/>
      <c r="EN85" s="427"/>
      <c r="EO85" s="427"/>
      <c r="EP85" s="427"/>
      <c r="EQ85" s="427"/>
      <c r="ER85" s="427"/>
      <c r="ES85" s="427"/>
      <c r="ET85" s="427"/>
      <c r="EU85" s="427"/>
      <c r="EV85" s="427"/>
      <c r="EW85" s="427"/>
      <c r="EX85" s="427"/>
      <c r="EY85" s="427"/>
      <c r="EZ85" s="427"/>
      <c r="FA85" s="427"/>
      <c r="FB85" s="427"/>
      <c r="FC85" s="427"/>
      <c r="FD85" s="427"/>
      <c r="FE85" s="427"/>
      <c r="FF85" s="427"/>
      <c r="FG85" s="427"/>
      <c r="FH85" s="427"/>
      <c r="FI85" s="427"/>
      <c r="FJ85" s="427"/>
      <c r="FK85" s="427"/>
      <c r="FL85" s="427"/>
      <c r="FM85" s="427">
        <v>0</v>
      </c>
      <c r="FN85" s="427"/>
      <c r="FO85" s="427"/>
      <c r="FP85" s="427"/>
      <c r="FQ85" s="427"/>
      <c r="GC85" s="427"/>
      <c r="GD85" s="456"/>
      <c r="NN85" s="421"/>
      <c r="NV85" s="421"/>
      <c r="OB85" s="421"/>
      <c r="OK85" s="456"/>
    </row>
    <row r="86" spans="1:401" ht="15" customHeight="1">
      <c r="A86" s="451" t="s">
        <v>188</v>
      </c>
      <c r="B86" s="452">
        <v>1</v>
      </c>
      <c r="C86" s="427" t="s">
        <v>1088</v>
      </c>
      <c r="D86" s="462" t="s">
        <v>1089</v>
      </c>
      <c r="E86" s="462" t="s">
        <v>1090</v>
      </c>
      <c r="F86" s="454">
        <v>41527</v>
      </c>
      <c r="G86" s="427"/>
      <c r="H86" s="427" t="s">
        <v>1294</v>
      </c>
      <c r="I86" s="427">
        <v>1</v>
      </c>
      <c r="J86" s="427">
        <v>3</v>
      </c>
      <c r="K86" s="427" t="s">
        <v>1165</v>
      </c>
      <c r="L86" s="427" t="s">
        <v>1484</v>
      </c>
      <c r="M86" s="427" t="s">
        <v>1202</v>
      </c>
      <c r="N86" s="427">
        <v>0</v>
      </c>
      <c r="O86" s="427"/>
      <c r="P86" s="427"/>
      <c r="Q86" s="427" t="s">
        <v>1485</v>
      </c>
      <c r="R86" s="427"/>
      <c r="S86" s="427">
        <v>0</v>
      </c>
      <c r="T86" s="453"/>
      <c r="U86" s="462"/>
      <c r="V86" s="608"/>
      <c r="W86" s="462"/>
      <c r="X86" s="462"/>
      <c r="Y86" s="462"/>
      <c r="Z86" s="462"/>
      <c r="AA86" s="427"/>
      <c r="AB86" s="427"/>
      <c r="AC86" s="626"/>
      <c r="AD86" s="427">
        <v>1</v>
      </c>
      <c r="AE86" s="427"/>
      <c r="AF86" s="427"/>
      <c r="AG86" s="427"/>
      <c r="AH86" s="427">
        <f>(((AE86*AG86*AF86)/1000)*0.53)</f>
        <v>0</v>
      </c>
      <c r="AI86" s="427"/>
      <c r="AJ86" s="427"/>
      <c r="AK86" s="427"/>
      <c r="AL86" s="427"/>
      <c r="AM86" s="427"/>
      <c r="AO86" s="427">
        <v>0</v>
      </c>
      <c r="AP86" s="427">
        <v>0</v>
      </c>
      <c r="AQ86" s="427"/>
      <c r="AR86" s="427"/>
      <c r="AS86" s="427">
        <v>0</v>
      </c>
      <c r="AT86" s="427">
        <v>0</v>
      </c>
      <c r="AW86" s="420"/>
      <c r="AX86" s="427"/>
      <c r="AY86" s="427">
        <v>1</v>
      </c>
      <c r="AZ86" s="427"/>
      <c r="BA86" s="427"/>
      <c r="BB86" s="427"/>
      <c r="BC86" s="427">
        <v>7.2</v>
      </c>
      <c r="BD86" s="427">
        <v>0</v>
      </c>
      <c r="BE86" s="427">
        <v>0</v>
      </c>
      <c r="BF86" s="427"/>
      <c r="BG86" s="427"/>
      <c r="BH86" s="427"/>
      <c r="BI86" s="427"/>
      <c r="BJ86" s="427"/>
      <c r="BK86" s="427"/>
      <c r="BL86" s="427"/>
      <c r="BM86" s="427">
        <v>0</v>
      </c>
      <c r="BN86" s="427"/>
      <c r="BO86" s="427"/>
      <c r="BP86" s="427"/>
      <c r="BQ86" s="427"/>
      <c r="BR86" s="427"/>
      <c r="BS86" s="427"/>
      <c r="BT86" s="427"/>
      <c r="BU86" s="427"/>
      <c r="BV86" s="427"/>
      <c r="BW86" s="427" t="s">
        <v>1486</v>
      </c>
      <c r="BX86" s="427">
        <v>1</v>
      </c>
      <c r="BY86" s="427"/>
      <c r="BZ86" s="427"/>
      <c r="CA86" s="427"/>
      <c r="CB86" s="427">
        <v>9</v>
      </c>
      <c r="CC86" s="427"/>
      <c r="CD86" s="427"/>
      <c r="CE86" s="427"/>
      <c r="CF86" s="427"/>
      <c r="CG86" s="427"/>
      <c r="CH86" s="427"/>
      <c r="CI86" s="427"/>
      <c r="CJ86" s="427"/>
      <c r="CK86" s="427"/>
      <c r="CL86" s="427">
        <v>0</v>
      </c>
      <c r="CM86" s="427"/>
      <c r="CN86" s="427"/>
      <c r="CO86" s="427"/>
      <c r="CP86" s="427"/>
      <c r="CQ86" s="427"/>
      <c r="CR86" s="427"/>
      <c r="CS86" s="427"/>
      <c r="CT86" s="427"/>
      <c r="CU86" s="427"/>
      <c r="CV86" s="427" t="s">
        <v>1487</v>
      </c>
      <c r="CW86" s="427"/>
      <c r="CX86" s="427"/>
      <c r="CY86" s="427"/>
      <c r="CZ86" s="427"/>
      <c r="DA86" s="427">
        <v>3</v>
      </c>
      <c r="DB86" s="427"/>
      <c r="DC86" s="427"/>
      <c r="DD86" s="427"/>
      <c r="DE86" s="427"/>
      <c r="DF86" s="427"/>
      <c r="DG86" s="427"/>
      <c r="DH86" s="427"/>
      <c r="DI86" s="427"/>
      <c r="DJ86" s="427"/>
      <c r="DK86" s="427"/>
      <c r="DL86" s="427"/>
      <c r="DM86" s="427">
        <v>0</v>
      </c>
      <c r="DN86" s="427"/>
      <c r="DO86" s="427"/>
      <c r="DP86" s="427"/>
      <c r="DQ86" s="427"/>
      <c r="DR86" s="427"/>
      <c r="DS86" s="427"/>
      <c r="DT86" s="427"/>
      <c r="DU86" s="427"/>
      <c r="DV86" s="427"/>
      <c r="DW86" s="427"/>
      <c r="DX86" s="427"/>
      <c r="DY86" s="427"/>
      <c r="DZ86" s="427"/>
      <c r="EA86" s="427"/>
      <c r="EB86" s="427"/>
      <c r="EJ86" s="427"/>
      <c r="EK86" s="427"/>
      <c r="EL86" s="427"/>
      <c r="EM86" s="427"/>
      <c r="EN86" s="427"/>
      <c r="EO86" s="427"/>
      <c r="EP86" s="427"/>
      <c r="EQ86" s="427"/>
      <c r="ER86" s="427"/>
      <c r="ES86" s="427"/>
      <c r="ET86" s="427"/>
      <c r="EU86" s="427"/>
      <c r="EV86" s="427"/>
      <c r="EW86" s="427"/>
      <c r="EX86" s="427"/>
      <c r="EY86" s="427"/>
      <c r="EZ86" s="427"/>
      <c r="FA86" s="427"/>
      <c r="FB86" s="427"/>
      <c r="FC86" s="427"/>
      <c r="FD86" s="427"/>
      <c r="FE86" s="427"/>
      <c r="FF86" s="427"/>
      <c r="FG86" s="427"/>
      <c r="FH86" s="427"/>
      <c r="FI86" s="427"/>
      <c r="FJ86" s="427"/>
      <c r="FK86" s="427"/>
      <c r="FL86" s="427"/>
      <c r="FM86" s="427">
        <v>0</v>
      </c>
      <c r="FN86" s="427"/>
      <c r="FO86" s="427"/>
      <c r="FP86" s="427"/>
      <c r="FQ86" s="427"/>
      <c r="GC86" s="427" t="s">
        <v>1488</v>
      </c>
      <c r="GD86" s="456"/>
      <c r="NN86" s="421"/>
      <c r="NV86" s="421"/>
      <c r="OB86" s="421"/>
      <c r="OK86" s="456"/>
    </row>
    <row r="87" spans="1:401" ht="15" customHeight="1">
      <c r="A87" s="451" t="s">
        <v>189</v>
      </c>
      <c r="B87" s="452">
        <v>1</v>
      </c>
      <c r="C87" s="427" t="s">
        <v>1088</v>
      </c>
      <c r="D87" s="462" t="s">
        <v>1089</v>
      </c>
      <c r="E87" s="462" t="s">
        <v>1090</v>
      </c>
      <c r="F87" s="454">
        <v>40487</v>
      </c>
      <c r="G87" s="427"/>
      <c r="H87" s="427" t="s">
        <v>1261</v>
      </c>
      <c r="I87" s="427">
        <v>1</v>
      </c>
      <c r="J87" s="427">
        <v>1</v>
      </c>
      <c r="K87" s="427" t="s">
        <v>1165</v>
      </c>
      <c r="L87" s="427"/>
      <c r="M87" s="427" t="s">
        <v>1489</v>
      </c>
      <c r="N87" s="427">
        <v>0</v>
      </c>
      <c r="O87" s="427"/>
      <c r="P87" s="427"/>
      <c r="Q87" s="427" t="s">
        <v>1490</v>
      </c>
      <c r="R87" s="427"/>
      <c r="S87" s="427">
        <v>0</v>
      </c>
      <c r="T87" s="453"/>
      <c r="U87" s="462"/>
      <c r="V87" s="610"/>
      <c r="W87" s="462"/>
      <c r="X87" s="462"/>
      <c r="Y87" s="462"/>
      <c r="Z87" s="462"/>
      <c r="AA87" s="427"/>
      <c r="AB87" s="427"/>
      <c r="AC87" s="626"/>
      <c r="AD87" s="427">
        <v>1</v>
      </c>
      <c r="AE87" s="427"/>
      <c r="AF87" s="427"/>
      <c r="AG87" s="427"/>
      <c r="AH87" s="427">
        <f>(((AE87*AG87*AF87)/1000)*0.53)</f>
        <v>0</v>
      </c>
      <c r="AI87" s="427"/>
      <c r="AJ87" s="427"/>
      <c r="AK87" s="427"/>
      <c r="AL87" s="427"/>
      <c r="AM87" s="427"/>
      <c r="AO87" s="427">
        <v>0</v>
      </c>
      <c r="AP87" s="427">
        <v>0</v>
      </c>
      <c r="AQ87" s="427"/>
      <c r="AR87" s="427"/>
      <c r="AS87" s="427">
        <v>0</v>
      </c>
      <c r="AT87" s="427">
        <v>0</v>
      </c>
      <c r="AW87" s="420"/>
      <c r="AX87" s="427"/>
      <c r="AY87" s="427">
        <v>1</v>
      </c>
      <c r="AZ87" s="427"/>
      <c r="BA87" s="427"/>
      <c r="BB87" s="427"/>
      <c r="BC87" s="427"/>
      <c r="BD87" s="427">
        <v>0</v>
      </c>
      <c r="BE87" s="427">
        <v>0</v>
      </c>
      <c r="BF87" s="427"/>
      <c r="BG87" s="427"/>
      <c r="BH87" s="427"/>
      <c r="BI87" s="427"/>
      <c r="BJ87" s="427"/>
      <c r="BK87" s="427"/>
      <c r="BL87" s="427"/>
      <c r="BM87" s="427">
        <v>0</v>
      </c>
      <c r="BN87" s="427"/>
      <c r="BO87" s="427"/>
      <c r="BP87" s="427"/>
      <c r="BQ87" s="427"/>
      <c r="BR87" s="427"/>
      <c r="BS87" s="427"/>
      <c r="BT87" s="427"/>
      <c r="BU87" s="427"/>
      <c r="BV87" s="427"/>
      <c r="BW87" s="427" t="s">
        <v>1491</v>
      </c>
      <c r="BX87" s="427">
        <v>1</v>
      </c>
      <c r="BY87" s="427"/>
      <c r="BZ87" s="427"/>
      <c r="CA87" s="427"/>
      <c r="CB87" s="427"/>
      <c r="CC87" s="427"/>
      <c r="CD87" s="427"/>
      <c r="CE87" s="427"/>
      <c r="CF87" s="427"/>
      <c r="CG87" s="427"/>
      <c r="CH87" s="427"/>
      <c r="CI87" s="427"/>
      <c r="CJ87" s="427"/>
      <c r="CK87" s="427"/>
      <c r="CL87" s="427">
        <v>0</v>
      </c>
      <c r="CM87" s="427"/>
      <c r="CN87" s="427"/>
      <c r="CO87" s="427"/>
      <c r="CP87" s="427"/>
      <c r="CQ87" s="427"/>
      <c r="CR87" s="427"/>
      <c r="CS87" s="427"/>
      <c r="CT87" s="427"/>
      <c r="CU87" s="427"/>
      <c r="CV87" s="427" t="s">
        <v>1491</v>
      </c>
      <c r="CW87" s="427"/>
      <c r="CX87" s="427"/>
      <c r="CY87" s="427"/>
      <c r="CZ87" s="427"/>
      <c r="DA87" s="427">
        <v>2.7</v>
      </c>
      <c r="DB87" s="427"/>
      <c r="DC87" s="427"/>
      <c r="DD87" s="427"/>
      <c r="DE87" s="427"/>
      <c r="DF87" s="427"/>
      <c r="DG87" s="427"/>
      <c r="DH87" s="427"/>
      <c r="DI87" s="427"/>
      <c r="DJ87" s="427"/>
      <c r="DK87" s="427"/>
      <c r="DL87" s="427"/>
      <c r="DM87" s="427">
        <v>0</v>
      </c>
      <c r="DN87" s="427"/>
      <c r="DO87" s="427"/>
      <c r="DP87" s="427"/>
      <c r="DQ87" s="427"/>
      <c r="DR87" s="427"/>
      <c r="DS87" s="427"/>
      <c r="DT87" s="427"/>
      <c r="DU87" s="427"/>
      <c r="DV87" s="427"/>
      <c r="DW87" s="427"/>
      <c r="DX87" s="427"/>
      <c r="DY87" s="427"/>
      <c r="DZ87" s="427"/>
      <c r="EA87" s="427"/>
      <c r="EB87" s="427"/>
      <c r="EJ87" s="427"/>
      <c r="EK87" s="427"/>
      <c r="EL87" s="427"/>
      <c r="EM87" s="427"/>
      <c r="EN87" s="427"/>
      <c r="EO87" s="427"/>
      <c r="EP87" s="427"/>
      <c r="EQ87" s="427"/>
      <c r="ER87" s="427"/>
      <c r="ES87" s="427"/>
      <c r="ET87" s="427"/>
      <c r="EU87" s="427"/>
      <c r="EV87" s="427"/>
      <c r="EW87" s="427"/>
      <c r="EX87" s="427"/>
      <c r="EY87" s="427"/>
      <c r="EZ87" s="427"/>
      <c r="FA87" s="427"/>
      <c r="FB87" s="427"/>
      <c r="FC87" s="427"/>
      <c r="FD87" s="427"/>
      <c r="FE87" s="427"/>
      <c r="FF87" s="427"/>
      <c r="FG87" s="427"/>
      <c r="FH87" s="427"/>
      <c r="FI87" s="427"/>
      <c r="FJ87" s="427"/>
      <c r="FK87" s="427"/>
      <c r="FL87" s="427"/>
      <c r="FM87" s="427">
        <v>0</v>
      </c>
      <c r="FN87" s="427"/>
      <c r="FO87" s="427"/>
      <c r="FP87" s="427"/>
      <c r="FQ87" s="427"/>
      <c r="GC87" s="427" t="s">
        <v>1492</v>
      </c>
      <c r="GD87" s="456"/>
      <c r="NN87" s="421"/>
      <c r="NV87" s="421"/>
      <c r="OB87" s="421"/>
      <c r="OK87" s="456"/>
    </row>
    <row r="88" spans="1:401" ht="15" customHeight="1">
      <c r="A88" s="451" t="s">
        <v>190</v>
      </c>
      <c r="B88" s="452">
        <v>1</v>
      </c>
      <c r="C88" s="427" t="s">
        <v>1088</v>
      </c>
      <c r="D88" s="462" t="s">
        <v>1089</v>
      </c>
      <c r="E88" s="462" t="s">
        <v>1090</v>
      </c>
      <c r="F88" s="454">
        <v>42955</v>
      </c>
      <c r="G88" s="427" t="s">
        <v>1493</v>
      </c>
      <c r="H88" s="427" t="s">
        <v>1437</v>
      </c>
      <c r="I88" s="427">
        <v>1</v>
      </c>
      <c r="J88" s="427">
        <v>3</v>
      </c>
      <c r="K88" s="427" t="s">
        <v>1165</v>
      </c>
      <c r="L88" s="427" t="s">
        <v>1201</v>
      </c>
      <c r="M88" s="427" t="s">
        <v>1202</v>
      </c>
      <c r="N88" s="427">
        <v>0</v>
      </c>
      <c r="O88" s="427"/>
      <c r="P88" s="427"/>
      <c r="Q88" s="427" t="s">
        <v>1494</v>
      </c>
      <c r="R88" s="427" t="s">
        <v>1495</v>
      </c>
      <c r="S88" s="427">
        <v>0</v>
      </c>
      <c r="T88" s="453"/>
      <c r="U88" s="462"/>
      <c r="V88" s="608"/>
      <c r="W88" s="462"/>
      <c r="X88" s="462"/>
      <c r="Y88" s="462"/>
      <c r="Z88" s="462"/>
      <c r="AA88" s="427"/>
      <c r="AB88" s="427"/>
      <c r="AC88" s="626"/>
      <c r="AD88" s="427">
        <v>1</v>
      </c>
      <c r="AE88" s="427">
        <v>33</v>
      </c>
      <c r="AF88" s="427">
        <v>30</v>
      </c>
      <c r="AG88" s="427">
        <v>106</v>
      </c>
      <c r="AH88" s="427">
        <f>(((AE88*AG88*AF88)/1000)*0.53)</f>
        <v>55.618200000000002</v>
      </c>
      <c r="AI88" s="427"/>
      <c r="AJ88" s="427"/>
      <c r="AK88" s="427"/>
      <c r="AL88" s="427"/>
      <c r="AM88" s="427">
        <v>1</v>
      </c>
      <c r="AO88" s="427">
        <v>0</v>
      </c>
      <c r="AP88" s="427">
        <v>0</v>
      </c>
      <c r="AQ88" s="427"/>
      <c r="AR88" s="427"/>
      <c r="AS88" s="427">
        <v>0</v>
      </c>
      <c r="AT88" s="427">
        <v>0</v>
      </c>
      <c r="AW88" s="420"/>
      <c r="AX88" s="427"/>
      <c r="AY88" s="427">
        <v>1</v>
      </c>
      <c r="AZ88" s="427"/>
      <c r="BA88" s="427"/>
      <c r="BB88" s="427"/>
      <c r="BC88" s="427">
        <v>1.2</v>
      </c>
      <c r="BD88" s="427">
        <v>0</v>
      </c>
      <c r="BE88" s="427">
        <v>0</v>
      </c>
      <c r="BF88" s="427"/>
      <c r="BG88" s="427"/>
      <c r="BH88" s="427"/>
      <c r="BI88" s="427"/>
      <c r="BJ88" s="427"/>
      <c r="BK88" s="427"/>
      <c r="BL88" s="427"/>
      <c r="BM88" s="427">
        <v>0</v>
      </c>
      <c r="BN88" s="427"/>
      <c r="BO88" s="427"/>
      <c r="BP88" s="427"/>
      <c r="BQ88" s="427"/>
      <c r="BR88" s="427"/>
      <c r="BS88" s="427"/>
      <c r="BT88" s="427"/>
      <c r="BU88" s="427"/>
      <c r="BV88" s="427"/>
      <c r="BW88" s="427" t="s">
        <v>1496</v>
      </c>
      <c r="BX88" s="427">
        <v>1</v>
      </c>
      <c r="BY88" s="427"/>
      <c r="BZ88" s="427"/>
      <c r="CA88" s="427"/>
      <c r="CB88" s="427">
        <v>3.5</v>
      </c>
      <c r="CC88" s="427"/>
      <c r="CD88" s="427"/>
      <c r="CE88" s="427"/>
      <c r="CF88" s="427"/>
      <c r="CG88" s="427"/>
      <c r="CH88" s="427"/>
      <c r="CI88" s="427"/>
      <c r="CJ88" s="427"/>
      <c r="CK88" s="427"/>
      <c r="CL88" s="427">
        <v>0</v>
      </c>
      <c r="CM88" s="427"/>
      <c r="CN88" s="427"/>
      <c r="CO88" s="427"/>
      <c r="CP88" s="427"/>
      <c r="CQ88" s="427"/>
      <c r="CR88" s="427"/>
      <c r="CS88" s="427"/>
      <c r="CT88" s="427"/>
      <c r="CU88" s="427"/>
      <c r="CV88" s="427" t="s">
        <v>1497</v>
      </c>
      <c r="CW88" s="427"/>
      <c r="CX88" s="427"/>
      <c r="CY88" s="427"/>
      <c r="CZ88" s="427"/>
      <c r="DA88" s="427">
        <v>3.6</v>
      </c>
      <c r="DB88" s="427"/>
      <c r="DC88" s="427"/>
      <c r="DD88" s="427"/>
      <c r="DE88" s="427"/>
      <c r="DF88" s="427"/>
      <c r="DG88" s="427"/>
      <c r="DH88" s="427"/>
      <c r="DI88" s="427"/>
      <c r="DJ88" s="427"/>
      <c r="DK88" s="427"/>
      <c r="DL88" s="427"/>
      <c r="DM88" s="427">
        <v>0</v>
      </c>
      <c r="DN88" s="427"/>
      <c r="DO88" s="427"/>
      <c r="DP88" s="427"/>
      <c r="DQ88" s="427"/>
      <c r="DR88" s="427"/>
      <c r="DS88" s="427"/>
      <c r="DT88" s="427"/>
      <c r="DU88" s="427"/>
      <c r="DV88" s="427"/>
      <c r="DW88" s="427"/>
      <c r="DX88" s="427"/>
      <c r="DY88" s="427"/>
      <c r="DZ88" s="427"/>
      <c r="EA88" s="427"/>
      <c r="EB88" s="427"/>
      <c r="EJ88" s="427"/>
      <c r="EK88" s="427"/>
      <c r="EL88" s="427"/>
      <c r="EM88" s="427"/>
      <c r="EN88" s="427"/>
      <c r="EO88" s="427"/>
      <c r="EP88" s="427"/>
      <c r="EQ88" s="427"/>
      <c r="ER88" s="427"/>
      <c r="ES88" s="427"/>
      <c r="ET88" s="427"/>
      <c r="EU88" s="427"/>
      <c r="EV88" s="427"/>
      <c r="EW88" s="427"/>
      <c r="EX88" s="427"/>
      <c r="EY88" s="427"/>
      <c r="EZ88" s="427"/>
      <c r="FA88" s="427"/>
      <c r="FB88" s="427"/>
      <c r="FC88" s="427"/>
      <c r="FD88" s="427"/>
      <c r="FE88" s="427"/>
      <c r="FF88" s="427"/>
      <c r="FG88" s="427"/>
      <c r="FH88" s="427"/>
      <c r="FI88" s="427"/>
      <c r="FJ88" s="427"/>
      <c r="FK88" s="427"/>
      <c r="FL88" s="427"/>
      <c r="FM88" s="427">
        <v>0</v>
      </c>
      <c r="FN88" s="427"/>
      <c r="FO88" s="427"/>
      <c r="FP88" s="427"/>
      <c r="FQ88" s="427"/>
      <c r="GC88" s="427"/>
      <c r="GD88" s="456"/>
      <c r="NN88" s="421"/>
      <c r="NV88" s="421"/>
      <c r="OB88" s="421"/>
      <c r="OK88" s="456"/>
    </row>
    <row r="89" spans="1:401" ht="15" customHeight="1">
      <c r="A89" s="451" t="s">
        <v>191</v>
      </c>
      <c r="B89" s="427">
        <v>1</v>
      </c>
      <c r="C89" s="427" t="s">
        <v>1089</v>
      </c>
      <c r="D89" s="427" t="s">
        <v>1090</v>
      </c>
      <c r="E89" s="482" t="s">
        <v>1100</v>
      </c>
      <c r="F89" s="454">
        <v>41122</v>
      </c>
      <c r="G89" s="427" t="s">
        <v>1498</v>
      </c>
      <c r="H89" s="427"/>
      <c r="I89" s="427">
        <v>7</v>
      </c>
      <c r="J89" s="427">
        <v>2</v>
      </c>
      <c r="K89" s="427" t="s">
        <v>1479</v>
      </c>
      <c r="L89" s="427" t="s">
        <v>1480</v>
      </c>
      <c r="M89" s="427"/>
      <c r="N89" s="427">
        <v>0</v>
      </c>
      <c r="O89" s="427"/>
      <c r="P89" s="427"/>
      <c r="Q89" s="427"/>
      <c r="R89" s="427"/>
      <c r="S89" s="427">
        <v>0</v>
      </c>
      <c r="T89" s="453"/>
      <c r="U89" s="482"/>
      <c r="V89" s="610"/>
      <c r="W89" s="482"/>
      <c r="X89" s="482"/>
      <c r="Y89" s="482"/>
      <c r="Z89" s="482"/>
      <c r="AA89" s="427"/>
      <c r="AB89" s="427"/>
      <c r="AC89" s="626"/>
      <c r="AD89" s="427">
        <v>1</v>
      </c>
      <c r="AE89" s="427">
        <v>68</v>
      </c>
      <c r="AF89" s="427">
        <v>29</v>
      </c>
      <c r="AG89" s="427">
        <v>38</v>
      </c>
      <c r="AH89" s="427">
        <f>(((AE89*AG89*AF89)/1000)*0.53)</f>
        <v>39.716080000000005</v>
      </c>
      <c r="AI89" s="427"/>
      <c r="AJ89" s="427"/>
      <c r="AK89" s="427"/>
      <c r="AL89" s="427"/>
      <c r="AM89" s="427">
        <v>1</v>
      </c>
      <c r="AO89" s="427">
        <v>0</v>
      </c>
      <c r="AP89" s="427">
        <v>0</v>
      </c>
      <c r="AQ89" s="427"/>
      <c r="AR89" s="427"/>
      <c r="AS89" s="427">
        <v>0</v>
      </c>
      <c r="AT89" s="427">
        <v>0</v>
      </c>
      <c r="AW89" s="420"/>
      <c r="AX89" s="427"/>
      <c r="AY89" s="427">
        <v>1</v>
      </c>
      <c r="AZ89" s="427">
        <v>29</v>
      </c>
      <c r="BA89" s="427">
        <v>35</v>
      </c>
      <c r="BB89" s="427">
        <v>17</v>
      </c>
      <c r="BC89" s="427">
        <f>(((AZ89*BB89*BA89)/1000)*0.53)</f>
        <v>9.1451499999999992</v>
      </c>
      <c r="BD89" s="427">
        <v>0</v>
      </c>
      <c r="BE89" s="427">
        <v>0</v>
      </c>
      <c r="BF89" s="427"/>
      <c r="BG89" s="427"/>
      <c r="BH89" s="427"/>
      <c r="BI89" s="427"/>
      <c r="BJ89" s="427"/>
      <c r="BK89" s="427"/>
      <c r="BL89" s="427"/>
      <c r="BM89" s="427">
        <v>0</v>
      </c>
      <c r="BN89" s="427"/>
      <c r="BO89" s="427"/>
      <c r="BP89" s="427"/>
      <c r="BQ89" s="427"/>
      <c r="BR89" s="427"/>
      <c r="BS89" s="427"/>
      <c r="BT89" s="427"/>
      <c r="BU89" s="427"/>
      <c r="BV89" s="427"/>
      <c r="BW89" s="427" t="s">
        <v>1499</v>
      </c>
      <c r="BX89" s="427">
        <v>1</v>
      </c>
      <c r="BY89" s="427">
        <v>19</v>
      </c>
      <c r="BZ89" s="427">
        <v>22</v>
      </c>
      <c r="CA89" s="427">
        <v>20</v>
      </c>
      <c r="CB89" s="427" t="e">
        <f>(((#REF!*#REF!*#REF!)/1000)*0.53)</f>
        <v>#REF!</v>
      </c>
      <c r="CC89" s="427"/>
      <c r="CD89" s="427"/>
      <c r="CE89" s="427"/>
      <c r="CF89" s="427"/>
      <c r="CG89" s="427"/>
      <c r="CH89" s="427"/>
      <c r="CI89" s="427"/>
      <c r="CJ89" s="427"/>
      <c r="CK89" s="427"/>
      <c r="CL89" s="427">
        <v>0</v>
      </c>
      <c r="CM89" s="427"/>
      <c r="CN89" s="427"/>
      <c r="CO89" s="427"/>
      <c r="CP89" s="427"/>
      <c r="CQ89" s="427"/>
      <c r="CR89" s="427"/>
      <c r="CS89" s="427"/>
      <c r="CT89" s="427"/>
      <c r="CU89" s="427"/>
      <c r="CV89" s="427" t="s">
        <v>1500</v>
      </c>
      <c r="CW89" s="427"/>
      <c r="CX89" s="427"/>
      <c r="CY89" s="427"/>
      <c r="CZ89" s="427"/>
      <c r="DA89" s="427">
        <v>4.5</v>
      </c>
      <c r="DB89" s="427"/>
      <c r="DC89" s="427"/>
      <c r="DD89" s="427"/>
      <c r="DE89" s="427"/>
      <c r="DF89" s="427"/>
      <c r="DG89" s="427"/>
      <c r="DH89" s="427"/>
      <c r="DI89" s="427"/>
      <c r="DJ89" s="427"/>
      <c r="DK89" s="427"/>
      <c r="DL89" s="427"/>
      <c r="DM89" s="427">
        <v>0</v>
      </c>
      <c r="DN89" s="427"/>
      <c r="DO89" s="427"/>
      <c r="DP89" s="427"/>
      <c r="DQ89" s="427"/>
      <c r="DR89" s="427"/>
      <c r="DS89" s="427"/>
      <c r="DT89" s="427"/>
      <c r="DU89" s="427"/>
      <c r="DV89" s="427"/>
      <c r="DW89" s="427"/>
      <c r="DX89" s="427"/>
      <c r="DY89" s="427"/>
      <c r="DZ89" s="427"/>
      <c r="EA89" s="427"/>
      <c r="EB89" s="427"/>
      <c r="EJ89" s="427"/>
      <c r="EK89" s="427"/>
      <c r="EL89" s="427"/>
      <c r="EM89" s="427"/>
      <c r="EN89" s="427"/>
      <c r="EO89" s="427"/>
      <c r="EP89" s="427"/>
      <c r="EQ89" s="427"/>
      <c r="ER89" s="427"/>
      <c r="ES89" s="427"/>
      <c r="ET89" s="427"/>
      <c r="EU89" s="427"/>
      <c r="EV89" s="427"/>
      <c r="EW89" s="427"/>
      <c r="EX89" s="427"/>
      <c r="EY89" s="427"/>
      <c r="EZ89" s="427"/>
      <c r="FA89" s="427"/>
      <c r="FB89" s="427"/>
      <c r="FC89" s="427"/>
      <c r="FD89" s="427"/>
      <c r="FE89" s="427"/>
      <c r="FF89" s="427"/>
      <c r="FG89" s="427"/>
      <c r="FH89" s="427"/>
      <c r="FI89" s="427"/>
      <c r="FJ89" s="427"/>
      <c r="FK89" s="427"/>
      <c r="FL89" s="427"/>
      <c r="FM89" s="427">
        <v>0</v>
      </c>
      <c r="FN89" s="427"/>
      <c r="FO89" s="427"/>
      <c r="FP89" s="427"/>
      <c r="FQ89" s="427"/>
      <c r="GC89" s="427"/>
      <c r="GD89" s="456"/>
      <c r="NN89" s="421"/>
      <c r="NV89" s="421"/>
      <c r="OB89" s="421"/>
      <c r="OK89" s="456"/>
    </row>
    <row r="90" spans="1:401" ht="15" customHeight="1">
      <c r="A90" s="451" t="s">
        <v>192</v>
      </c>
      <c r="B90" s="452">
        <v>1</v>
      </c>
      <c r="C90" s="427" t="s">
        <v>1088</v>
      </c>
      <c r="D90" s="462" t="s">
        <v>1089</v>
      </c>
      <c r="E90" s="462" t="s">
        <v>1090</v>
      </c>
      <c r="F90" s="454">
        <v>43231</v>
      </c>
      <c r="G90" s="427" t="s">
        <v>1501</v>
      </c>
      <c r="H90" s="427" t="s">
        <v>1307</v>
      </c>
      <c r="I90" s="427">
        <v>1</v>
      </c>
      <c r="J90" s="427">
        <v>3</v>
      </c>
      <c r="K90" s="427" t="s">
        <v>1092</v>
      </c>
      <c r="L90" s="427" t="s">
        <v>1143</v>
      </c>
      <c r="M90" s="452" t="s">
        <v>1094</v>
      </c>
      <c r="N90" s="427">
        <v>0</v>
      </c>
      <c r="O90" s="427"/>
      <c r="P90" s="427"/>
      <c r="Q90" s="427" t="s">
        <v>1502</v>
      </c>
      <c r="R90" s="427" t="s">
        <v>1503</v>
      </c>
      <c r="S90" s="427">
        <v>0</v>
      </c>
      <c r="T90" s="453"/>
      <c r="U90" s="462"/>
      <c r="V90" s="608"/>
      <c r="W90" s="462"/>
      <c r="X90" s="462"/>
      <c r="Y90" s="462"/>
      <c r="Z90" s="462"/>
      <c r="AA90" s="427"/>
      <c r="AB90" s="427"/>
      <c r="AC90" s="626"/>
      <c r="AD90" s="427">
        <v>0</v>
      </c>
      <c r="AE90" s="427"/>
      <c r="AF90" s="427"/>
      <c r="AG90" s="427"/>
      <c r="AH90" s="427">
        <f>(((AE90*AG90*AF90)/1000)*0.53)</f>
        <v>0</v>
      </c>
      <c r="AI90" s="427"/>
      <c r="AJ90" s="427"/>
      <c r="AK90" s="427"/>
      <c r="AL90" s="427"/>
      <c r="AM90" s="427"/>
      <c r="AO90" s="427">
        <v>0</v>
      </c>
      <c r="AP90" s="427">
        <v>0</v>
      </c>
      <c r="AQ90" s="427"/>
      <c r="AR90" s="427"/>
      <c r="AS90" s="427">
        <v>0</v>
      </c>
      <c r="AT90" s="427">
        <v>0</v>
      </c>
      <c r="AW90" s="420"/>
      <c r="AX90" s="427"/>
      <c r="AY90" s="427">
        <v>0</v>
      </c>
      <c r="AZ90" s="427"/>
      <c r="BA90" s="427"/>
      <c r="BB90" s="427"/>
      <c r="BC90" s="427"/>
      <c r="BD90" s="427">
        <v>0</v>
      </c>
      <c r="BE90" s="427">
        <v>0</v>
      </c>
      <c r="BF90" s="427"/>
      <c r="BG90" s="427"/>
      <c r="BH90" s="427"/>
      <c r="BI90" s="427"/>
      <c r="BJ90" s="427"/>
      <c r="BK90" s="427"/>
      <c r="BL90" s="427"/>
      <c r="BM90" s="427">
        <v>0</v>
      </c>
      <c r="BN90" s="427"/>
      <c r="BO90" s="427"/>
      <c r="BP90" s="427"/>
      <c r="BQ90" s="427"/>
      <c r="BR90" s="427"/>
      <c r="BS90" s="427"/>
      <c r="BT90" s="427"/>
      <c r="BU90" s="427"/>
      <c r="BV90" s="427"/>
      <c r="BW90" s="427"/>
      <c r="BX90" s="427">
        <v>1</v>
      </c>
      <c r="BY90" s="427"/>
      <c r="BZ90" s="427"/>
      <c r="CA90" s="427"/>
      <c r="CB90" s="427"/>
      <c r="CC90" s="427"/>
      <c r="CD90" s="427"/>
      <c r="CE90" s="427"/>
      <c r="CF90" s="427"/>
      <c r="CG90" s="427"/>
      <c r="CH90" s="427"/>
      <c r="CI90" s="427"/>
      <c r="CJ90" s="427"/>
      <c r="CK90" s="427"/>
      <c r="CL90" s="427">
        <v>0</v>
      </c>
      <c r="CM90" s="427"/>
      <c r="CN90" s="427"/>
      <c r="CO90" s="427"/>
      <c r="CP90" s="427"/>
      <c r="CQ90" s="427"/>
      <c r="CR90" s="427"/>
      <c r="CS90" s="427"/>
      <c r="CT90" s="427"/>
      <c r="CU90" s="427"/>
      <c r="CV90" s="427" t="s">
        <v>1504</v>
      </c>
      <c r="CW90" s="427"/>
      <c r="CX90" s="427"/>
      <c r="CY90" s="427"/>
      <c r="CZ90" s="427"/>
      <c r="DA90" s="427"/>
      <c r="DB90" s="427"/>
      <c r="DC90" s="427"/>
      <c r="DD90" s="427"/>
      <c r="DE90" s="427"/>
      <c r="DF90" s="427"/>
      <c r="DG90" s="427"/>
      <c r="DH90" s="427"/>
      <c r="DI90" s="427"/>
      <c r="DJ90" s="427"/>
      <c r="DK90" s="427"/>
      <c r="DL90" s="427"/>
      <c r="DM90" s="427">
        <v>0</v>
      </c>
      <c r="DN90" s="427"/>
      <c r="DO90" s="427"/>
      <c r="DP90" s="427"/>
      <c r="DQ90" s="427"/>
      <c r="DR90" s="427"/>
      <c r="DS90" s="427"/>
      <c r="DT90" s="427"/>
      <c r="DU90" s="427"/>
      <c r="DV90" s="427"/>
      <c r="DW90" s="427"/>
      <c r="DX90" s="427"/>
      <c r="DY90" s="427"/>
      <c r="DZ90" s="427"/>
      <c r="EA90" s="427"/>
      <c r="EB90" s="427"/>
      <c r="EJ90" s="427"/>
      <c r="EK90" s="427"/>
      <c r="EL90" s="427"/>
      <c r="EM90" s="427"/>
      <c r="EN90" s="427"/>
      <c r="EO90" s="427"/>
      <c r="EP90" s="427"/>
      <c r="EQ90" s="427"/>
      <c r="ER90" s="427"/>
      <c r="ES90" s="427"/>
      <c r="ET90" s="427"/>
      <c r="EU90" s="427"/>
      <c r="EV90" s="427"/>
      <c r="EW90" s="427"/>
      <c r="EX90" s="427"/>
      <c r="EY90" s="427"/>
      <c r="EZ90" s="427"/>
      <c r="FA90" s="427"/>
      <c r="FB90" s="427"/>
      <c r="FC90" s="427"/>
      <c r="FD90" s="427"/>
      <c r="FE90" s="427"/>
      <c r="FF90" s="427"/>
      <c r="FG90" s="427"/>
      <c r="FH90" s="427"/>
      <c r="FI90" s="427"/>
      <c r="FJ90" s="427"/>
      <c r="FK90" s="427"/>
      <c r="FL90" s="427"/>
      <c r="FM90" s="427">
        <v>0</v>
      </c>
      <c r="FN90" s="427"/>
      <c r="FO90" s="427"/>
      <c r="FP90" s="427"/>
      <c r="FQ90" s="427"/>
      <c r="GC90" s="427" t="s">
        <v>1505</v>
      </c>
      <c r="GD90" s="456"/>
      <c r="NN90" s="421"/>
      <c r="NV90" s="421"/>
      <c r="OB90" s="421"/>
      <c r="OK90" s="456"/>
    </row>
    <row r="91" spans="1:401" ht="15" customHeight="1">
      <c r="A91" s="451" t="s">
        <v>193</v>
      </c>
      <c r="B91" s="452">
        <v>1</v>
      </c>
      <c r="C91" s="427" t="s">
        <v>1088</v>
      </c>
      <c r="D91" s="427" t="s">
        <v>1089</v>
      </c>
      <c r="E91" s="427" t="s">
        <v>1090</v>
      </c>
      <c r="F91" s="454">
        <v>42928</v>
      </c>
      <c r="G91" s="427"/>
      <c r="H91" s="427" t="s">
        <v>1506</v>
      </c>
      <c r="I91" s="427">
        <v>2</v>
      </c>
      <c r="J91" s="427">
        <v>3</v>
      </c>
      <c r="K91" s="427" t="s">
        <v>1165</v>
      </c>
      <c r="L91" s="427" t="s">
        <v>1374</v>
      </c>
      <c r="M91" s="427" t="s">
        <v>1202</v>
      </c>
      <c r="N91" s="427">
        <v>0</v>
      </c>
      <c r="O91" s="427"/>
      <c r="P91" s="427"/>
      <c r="Q91" s="427" t="s">
        <v>1507</v>
      </c>
      <c r="R91" s="427"/>
      <c r="S91" s="427">
        <v>0</v>
      </c>
      <c r="T91" s="453"/>
      <c r="U91" s="427" t="s">
        <v>1097</v>
      </c>
      <c r="V91" s="610"/>
      <c r="W91" s="427"/>
      <c r="X91" s="427" t="s">
        <v>1467</v>
      </c>
      <c r="Y91" s="427"/>
      <c r="Z91" s="427"/>
      <c r="AA91" s="427">
        <v>1</v>
      </c>
      <c r="AB91" s="427">
        <v>1</v>
      </c>
      <c r="AC91" s="629"/>
      <c r="AD91" s="427">
        <v>1</v>
      </c>
      <c r="AE91" s="427" t="s">
        <v>966</v>
      </c>
      <c r="AF91" s="427" t="s">
        <v>966</v>
      </c>
      <c r="AG91" s="427" t="s">
        <v>966</v>
      </c>
      <c r="AH91" s="427" t="s">
        <v>966</v>
      </c>
      <c r="AI91" s="427">
        <v>0</v>
      </c>
      <c r="AJ91" s="427">
        <v>0</v>
      </c>
      <c r="AK91" s="427">
        <v>1</v>
      </c>
      <c r="AL91" s="427"/>
      <c r="AM91" s="427">
        <v>1</v>
      </c>
      <c r="AN91" s="420" t="s">
        <v>966</v>
      </c>
      <c r="AO91" s="427">
        <v>0</v>
      </c>
      <c r="AP91" s="427">
        <v>0</v>
      </c>
      <c r="AQ91" s="427">
        <v>0</v>
      </c>
      <c r="AR91" s="427">
        <v>0</v>
      </c>
      <c r="AS91" s="470">
        <v>1</v>
      </c>
      <c r="AT91" s="427">
        <v>2</v>
      </c>
      <c r="AU91" s="420" t="s">
        <v>1508</v>
      </c>
      <c r="AV91" s="427" t="s">
        <v>1509</v>
      </c>
      <c r="AW91" s="427">
        <v>3</v>
      </c>
      <c r="AX91" s="427" t="s">
        <v>1510</v>
      </c>
      <c r="AY91" s="427">
        <v>1</v>
      </c>
      <c r="AZ91" s="462" t="s">
        <v>966</v>
      </c>
      <c r="BA91" s="462" t="s">
        <v>966</v>
      </c>
      <c r="BB91" s="462" t="s">
        <v>966</v>
      </c>
      <c r="BC91" s="427">
        <v>8.3000000000000007</v>
      </c>
      <c r="BD91" s="427">
        <v>0</v>
      </c>
      <c r="BE91" s="427" t="s">
        <v>966</v>
      </c>
      <c r="BF91" s="427" t="s">
        <v>966</v>
      </c>
      <c r="BG91" s="427">
        <v>0</v>
      </c>
      <c r="BH91" s="427">
        <v>0</v>
      </c>
      <c r="BI91" s="427"/>
      <c r="BJ91" s="462">
        <v>0</v>
      </c>
      <c r="BK91" s="462"/>
      <c r="BL91" s="462">
        <v>0</v>
      </c>
      <c r="BM91" s="427">
        <v>0</v>
      </c>
      <c r="BN91" s="427"/>
      <c r="BO91" s="427"/>
      <c r="BP91" s="427"/>
      <c r="BQ91" s="427"/>
      <c r="BR91" s="427">
        <v>0</v>
      </c>
      <c r="BS91" s="427"/>
      <c r="BT91" s="427" t="s">
        <v>966</v>
      </c>
      <c r="BU91" s="427" t="s">
        <v>966</v>
      </c>
      <c r="BV91" s="427"/>
      <c r="BW91" s="427"/>
      <c r="BX91" s="427">
        <v>1</v>
      </c>
      <c r="BY91" s="427" t="s">
        <v>966</v>
      </c>
      <c r="BZ91" s="427" t="s">
        <v>966</v>
      </c>
      <c r="CA91" s="427" t="s">
        <v>966</v>
      </c>
      <c r="CB91" s="427">
        <v>4.8</v>
      </c>
      <c r="CC91" s="427">
        <v>0</v>
      </c>
      <c r="CD91" s="427">
        <v>0</v>
      </c>
      <c r="CE91" s="427">
        <v>0</v>
      </c>
      <c r="CF91" s="427">
        <v>0</v>
      </c>
      <c r="CG91" s="427">
        <v>0</v>
      </c>
      <c r="CH91" s="427"/>
      <c r="CI91" s="462">
        <v>0</v>
      </c>
      <c r="CJ91" s="462"/>
      <c r="CK91" s="427">
        <v>0</v>
      </c>
      <c r="CL91" s="427">
        <v>0</v>
      </c>
      <c r="CM91" s="427"/>
      <c r="CN91" s="427"/>
      <c r="CO91" s="427"/>
      <c r="CP91" s="427"/>
      <c r="CQ91" s="427">
        <v>0</v>
      </c>
      <c r="CR91" s="427"/>
      <c r="CS91" s="427">
        <v>0</v>
      </c>
      <c r="CT91" s="427">
        <v>0</v>
      </c>
      <c r="CU91" s="427"/>
      <c r="CV91" s="427"/>
      <c r="CW91" s="427">
        <v>0</v>
      </c>
      <c r="CX91" s="427">
        <v>0</v>
      </c>
      <c r="CY91" s="427">
        <v>0</v>
      </c>
      <c r="CZ91" s="427"/>
      <c r="DA91" s="427">
        <v>22</v>
      </c>
      <c r="DB91" s="427"/>
      <c r="DC91" s="427"/>
      <c r="DD91" s="427">
        <v>1</v>
      </c>
      <c r="DE91" s="427">
        <v>2</v>
      </c>
      <c r="DF91" s="427" t="s">
        <v>966</v>
      </c>
      <c r="DG91" s="427"/>
      <c r="DH91" s="427">
        <v>0</v>
      </c>
      <c r="DI91" s="427">
        <v>0</v>
      </c>
      <c r="DJ91" s="427">
        <v>0</v>
      </c>
      <c r="DK91" s="427">
        <v>0</v>
      </c>
      <c r="DL91" s="427"/>
      <c r="DM91" s="427">
        <v>0</v>
      </c>
      <c r="DN91" s="427" t="s">
        <v>966</v>
      </c>
      <c r="DO91" s="427"/>
      <c r="DP91" s="427"/>
      <c r="DQ91" s="427"/>
      <c r="DR91" s="427"/>
      <c r="DS91" s="427">
        <v>0</v>
      </c>
      <c r="DT91" s="427">
        <v>0</v>
      </c>
      <c r="DU91" s="427"/>
      <c r="DV91" s="427"/>
      <c r="DW91" s="427"/>
      <c r="DX91" s="427"/>
      <c r="DY91" s="427">
        <v>0</v>
      </c>
      <c r="DZ91" s="427"/>
      <c r="EA91" s="427">
        <v>0</v>
      </c>
      <c r="EB91" s="427"/>
      <c r="EC91" s="420">
        <v>0</v>
      </c>
      <c r="ED91" s="420" t="s">
        <v>966</v>
      </c>
      <c r="EI91" s="420">
        <v>0</v>
      </c>
      <c r="EJ91" s="427"/>
      <c r="EK91" s="427">
        <v>0</v>
      </c>
      <c r="EL91" s="427" t="s">
        <v>966</v>
      </c>
      <c r="EM91" s="427"/>
      <c r="EN91" s="427"/>
      <c r="EO91" s="427"/>
      <c r="EP91" s="427"/>
      <c r="EQ91" s="427">
        <v>0</v>
      </c>
      <c r="ER91" s="427" t="s">
        <v>966</v>
      </c>
      <c r="ES91" s="427"/>
      <c r="ET91" s="427"/>
      <c r="EU91" s="427"/>
      <c r="EV91" s="427"/>
      <c r="EW91" s="427">
        <v>0</v>
      </c>
      <c r="EX91" s="427">
        <v>0</v>
      </c>
      <c r="EY91" s="427"/>
      <c r="EZ91" s="427"/>
      <c r="FA91" s="427"/>
      <c r="FB91" s="427">
        <v>0</v>
      </c>
      <c r="FC91" s="427"/>
      <c r="FD91" s="427">
        <v>0</v>
      </c>
      <c r="FE91" s="427">
        <v>0</v>
      </c>
      <c r="FF91" s="427"/>
      <c r="FG91" s="427"/>
      <c r="FH91" s="427"/>
      <c r="FI91" s="427">
        <v>0</v>
      </c>
      <c r="FJ91" s="427"/>
      <c r="FK91" s="427">
        <v>0</v>
      </c>
      <c r="FL91" s="427">
        <v>0</v>
      </c>
      <c r="FM91" s="427"/>
      <c r="FN91" s="427"/>
      <c r="FO91" s="427"/>
      <c r="FP91" s="427">
        <v>0</v>
      </c>
      <c r="FQ91" s="427"/>
      <c r="FR91" s="420">
        <v>0</v>
      </c>
      <c r="FS91" s="420">
        <v>0</v>
      </c>
      <c r="FX91" s="420" t="s">
        <v>966</v>
      </c>
      <c r="FY91" s="420">
        <v>0</v>
      </c>
      <c r="FZ91" s="420" t="s">
        <v>966</v>
      </c>
      <c r="GB91" s="420" t="s">
        <v>1511</v>
      </c>
      <c r="GC91" s="427"/>
      <c r="GD91" s="456"/>
      <c r="NN91" s="421"/>
      <c r="NV91" s="421"/>
      <c r="OB91" s="421"/>
      <c r="OK91" s="456"/>
    </row>
    <row r="92" spans="1:401" ht="15" customHeight="1">
      <c r="A92" s="451" t="s">
        <v>196</v>
      </c>
      <c r="B92" s="452">
        <v>1</v>
      </c>
      <c r="C92" s="427" t="s">
        <v>1088</v>
      </c>
      <c r="D92" s="462" t="s">
        <v>1089</v>
      </c>
      <c r="E92" s="462" t="s">
        <v>1090</v>
      </c>
      <c r="F92" s="454">
        <v>43727</v>
      </c>
      <c r="G92" s="427"/>
      <c r="H92" s="427" t="s">
        <v>1294</v>
      </c>
      <c r="I92" s="427">
        <v>1</v>
      </c>
      <c r="J92" s="427">
        <v>3</v>
      </c>
      <c r="K92" s="427" t="s">
        <v>1228</v>
      </c>
      <c r="L92" s="427" t="s">
        <v>1132</v>
      </c>
      <c r="M92" s="427" t="s">
        <v>1133</v>
      </c>
      <c r="N92" s="427">
        <v>0</v>
      </c>
      <c r="O92" s="427"/>
      <c r="P92" s="427"/>
      <c r="Q92" s="427" t="s">
        <v>1512</v>
      </c>
      <c r="R92" s="427" t="s">
        <v>1513</v>
      </c>
      <c r="S92" s="427">
        <v>0</v>
      </c>
      <c r="T92" s="453"/>
      <c r="U92" s="462"/>
      <c r="V92" s="608"/>
      <c r="W92" s="462"/>
      <c r="X92" s="462"/>
      <c r="Y92" s="462"/>
      <c r="Z92" s="462"/>
      <c r="AA92" s="427"/>
      <c r="AB92" s="427"/>
      <c r="AC92" s="626"/>
      <c r="AD92" s="427">
        <v>1</v>
      </c>
      <c r="AE92" s="427">
        <v>45</v>
      </c>
      <c r="AF92" s="427">
        <v>42</v>
      </c>
      <c r="AG92" s="427">
        <v>40</v>
      </c>
      <c r="AH92" s="427">
        <f t="shared" ref="AH92:AH101" si="6">(((AE92*AG92*AF92)/1000)*0.53)</f>
        <v>40.067999999999998</v>
      </c>
      <c r="AI92" s="427"/>
      <c r="AJ92" s="427"/>
      <c r="AK92" s="427"/>
      <c r="AL92" s="427"/>
      <c r="AM92" s="427"/>
      <c r="AO92" s="427">
        <v>0</v>
      </c>
      <c r="AP92" s="427">
        <v>0</v>
      </c>
      <c r="AQ92" s="427"/>
      <c r="AR92" s="427"/>
      <c r="AS92" s="427">
        <v>0</v>
      </c>
      <c r="AT92" s="427">
        <v>0</v>
      </c>
      <c r="AW92" s="420"/>
      <c r="AX92" s="427"/>
      <c r="AY92" s="427">
        <v>1</v>
      </c>
      <c r="AZ92" s="427"/>
      <c r="BA92" s="427"/>
      <c r="BB92" s="427"/>
      <c r="BC92" s="427">
        <v>7</v>
      </c>
      <c r="BD92" s="427">
        <v>1</v>
      </c>
      <c r="BE92" s="427">
        <v>1</v>
      </c>
      <c r="BF92" s="427"/>
      <c r="BG92" s="427"/>
      <c r="BH92" s="427"/>
      <c r="BI92" s="427"/>
      <c r="BJ92" s="427"/>
      <c r="BK92" s="427"/>
      <c r="BL92" s="427"/>
      <c r="BM92" s="427">
        <v>0</v>
      </c>
      <c r="BN92" s="427"/>
      <c r="BO92" s="427"/>
      <c r="BP92" s="427"/>
      <c r="BQ92" s="427"/>
      <c r="BR92" s="427"/>
      <c r="BS92" s="427"/>
      <c r="BT92" s="427"/>
      <c r="BU92" s="427"/>
      <c r="BV92" s="427"/>
      <c r="BW92" s="427" t="s">
        <v>1514</v>
      </c>
      <c r="BX92" s="427">
        <v>1</v>
      </c>
      <c r="BY92" s="427"/>
      <c r="BZ92" s="427"/>
      <c r="CA92" s="427"/>
      <c r="CB92" s="427">
        <v>6</v>
      </c>
      <c r="CC92" s="427"/>
      <c r="CD92" s="427"/>
      <c r="CE92" s="427"/>
      <c r="CF92" s="427"/>
      <c r="CG92" s="427"/>
      <c r="CH92" s="427"/>
      <c r="CI92" s="427"/>
      <c r="CJ92" s="427"/>
      <c r="CK92" s="427"/>
      <c r="CL92" s="427">
        <v>0</v>
      </c>
      <c r="CM92" s="427"/>
      <c r="CN92" s="427"/>
      <c r="CO92" s="427"/>
      <c r="CP92" s="427"/>
      <c r="CQ92" s="427"/>
      <c r="CR92" s="427"/>
      <c r="CS92" s="427"/>
      <c r="CT92" s="427"/>
      <c r="CU92" s="427"/>
      <c r="CV92" s="427" t="s">
        <v>1515</v>
      </c>
      <c r="CW92" s="427"/>
      <c r="CX92" s="427"/>
      <c r="CY92" s="427"/>
      <c r="CZ92" s="427"/>
      <c r="DA92" s="427">
        <v>6</v>
      </c>
      <c r="DB92" s="427"/>
      <c r="DC92" s="427"/>
      <c r="DD92" s="427"/>
      <c r="DE92" s="427"/>
      <c r="DF92" s="427"/>
      <c r="DG92" s="427"/>
      <c r="DH92" s="427"/>
      <c r="DI92" s="427"/>
      <c r="DJ92" s="427"/>
      <c r="DK92" s="427"/>
      <c r="DL92" s="427"/>
      <c r="DM92" s="427">
        <v>0</v>
      </c>
      <c r="DN92" s="427"/>
      <c r="DO92" s="427"/>
      <c r="DP92" s="427"/>
      <c r="DQ92" s="427"/>
      <c r="DR92" s="427"/>
      <c r="DS92" s="427"/>
      <c r="DT92" s="427"/>
      <c r="DU92" s="427"/>
      <c r="DV92" s="427"/>
      <c r="DW92" s="427"/>
      <c r="DX92" s="427"/>
      <c r="DY92" s="427"/>
      <c r="DZ92" s="427"/>
      <c r="EA92" s="427"/>
      <c r="EB92" s="427"/>
      <c r="EJ92" s="427"/>
      <c r="EK92" s="427"/>
      <c r="EL92" s="427"/>
      <c r="EM92" s="427"/>
      <c r="EN92" s="427"/>
      <c r="EO92" s="427"/>
      <c r="EP92" s="427"/>
      <c r="EQ92" s="427"/>
      <c r="ER92" s="427"/>
      <c r="ES92" s="427"/>
      <c r="ET92" s="427"/>
      <c r="EU92" s="427"/>
      <c r="EV92" s="427"/>
      <c r="EW92" s="427"/>
      <c r="EX92" s="427"/>
      <c r="EY92" s="427"/>
      <c r="EZ92" s="427"/>
      <c r="FA92" s="427"/>
      <c r="FB92" s="427"/>
      <c r="FC92" s="427"/>
      <c r="FD92" s="427"/>
      <c r="FE92" s="427"/>
      <c r="FF92" s="427"/>
      <c r="FG92" s="427"/>
      <c r="FH92" s="427"/>
      <c r="FI92" s="427"/>
      <c r="FJ92" s="427"/>
      <c r="FK92" s="427"/>
      <c r="FL92" s="427"/>
      <c r="FM92" s="427">
        <v>0</v>
      </c>
      <c r="FN92" s="427"/>
      <c r="FO92" s="427"/>
      <c r="FP92" s="427"/>
      <c r="FQ92" s="427"/>
      <c r="GC92" s="427" t="s">
        <v>1516</v>
      </c>
      <c r="GD92" s="456"/>
      <c r="NN92" s="421"/>
      <c r="NV92" s="421"/>
      <c r="OB92" s="421"/>
      <c r="OK92" s="456"/>
    </row>
    <row r="93" spans="1:401" ht="15" customHeight="1">
      <c r="A93" s="461" t="s">
        <v>197</v>
      </c>
      <c r="B93" s="452">
        <v>1</v>
      </c>
      <c r="C93" s="462" t="s">
        <v>1088</v>
      </c>
      <c r="D93" s="462" t="s">
        <v>1089</v>
      </c>
      <c r="E93" s="462" t="s">
        <v>1090</v>
      </c>
      <c r="F93" s="464">
        <v>43628</v>
      </c>
      <c r="G93" s="462" t="s">
        <v>1306</v>
      </c>
      <c r="H93" s="462" t="s">
        <v>1116</v>
      </c>
      <c r="I93" s="462">
        <v>1</v>
      </c>
      <c r="J93" s="462">
        <v>3</v>
      </c>
      <c r="K93" s="427" t="s">
        <v>1092</v>
      </c>
      <c r="L93" s="427" t="s">
        <v>1093</v>
      </c>
      <c r="M93" s="452" t="s">
        <v>1094</v>
      </c>
      <c r="N93" s="462">
        <v>0</v>
      </c>
      <c r="O93" s="462"/>
      <c r="P93" s="462"/>
      <c r="Q93" s="462" t="s">
        <v>1517</v>
      </c>
      <c r="R93" s="462" t="s">
        <v>1518</v>
      </c>
      <c r="S93" s="462">
        <v>0</v>
      </c>
      <c r="T93" s="463"/>
      <c r="U93" s="462"/>
      <c r="V93" s="610"/>
      <c r="W93" s="462"/>
      <c r="X93" s="462"/>
      <c r="Y93" s="462"/>
      <c r="Z93" s="462"/>
      <c r="AA93" s="462"/>
      <c r="AB93" s="462"/>
      <c r="AC93" s="628"/>
      <c r="AD93" s="462">
        <v>1</v>
      </c>
      <c r="AE93" s="462">
        <v>58</v>
      </c>
      <c r="AF93" s="462">
        <v>42</v>
      </c>
      <c r="AG93" s="462">
        <v>32</v>
      </c>
      <c r="AH93" s="427">
        <f t="shared" si="6"/>
        <v>41.31456</v>
      </c>
      <c r="AI93" s="427"/>
      <c r="AJ93" s="427"/>
      <c r="AK93" s="462"/>
      <c r="AL93" s="462"/>
      <c r="AM93" s="427"/>
      <c r="AO93" s="462">
        <v>0</v>
      </c>
      <c r="AP93" s="462">
        <v>0</v>
      </c>
      <c r="AQ93" s="462"/>
      <c r="AR93" s="462"/>
      <c r="AS93" s="462">
        <v>0</v>
      </c>
      <c r="AT93" s="462">
        <v>0</v>
      </c>
      <c r="AW93" s="420"/>
      <c r="AX93" s="462"/>
      <c r="AY93" s="462">
        <v>1</v>
      </c>
      <c r="AZ93" s="462"/>
      <c r="BA93" s="462"/>
      <c r="BB93" s="462"/>
      <c r="BC93" s="462">
        <v>5</v>
      </c>
      <c r="BD93" s="462">
        <v>0</v>
      </c>
      <c r="BE93" s="462">
        <v>0</v>
      </c>
      <c r="BF93" s="462"/>
      <c r="BG93" s="462"/>
      <c r="BH93" s="462"/>
      <c r="BI93" s="462"/>
      <c r="BJ93" s="462"/>
      <c r="BK93" s="462"/>
      <c r="BL93" s="462"/>
      <c r="BM93" s="462">
        <v>0</v>
      </c>
      <c r="BN93" s="462"/>
      <c r="BO93" s="462"/>
      <c r="BP93" s="462"/>
      <c r="BQ93" s="462"/>
      <c r="BR93" s="462"/>
      <c r="BS93" s="462"/>
      <c r="BT93" s="462"/>
      <c r="BU93" s="462"/>
      <c r="BV93" s="462"/>
      <c r="BW93" s="462" t="s">
        <v>1519</v>
      </c>
      <c r="BX93" s="462">
        <v>1</v>
      </c>
      <c r="BY93" s="462"/>
      <c r="BZ93" s="462"/>
      <c r="CA93" s="462"/>
      <c r="CB93" s="462">
        <v>5</v>
      </c>
      <c r="CC93" s="462"/>
      <c r="CD93" s="462"/>
      <c r="CE93" s="462"/>
      <c r="CF93" s="462"/>
      <c r="CG93" s="462"/>
      <c r="CH93" s="462"/>
      <c r="CI93" s="462"/>
      <c r="CJ93" s="462"/>
      <c r="CK93" s="462"/>
      <c r="CL93" s="462">
        <v>0</v>
      </c>
      <c r="CM93" s="462"/>
      <c r="CN93" s="462"/>
      <c r="CO93" s="462"/>
      <c r="CP93" s="462"/>
      <c r="CQ93" s="462"/>
      <c r="CR93" s="462"/>
      <c r="CS93" s="462"/>
      <c r="CT93" s="462"/>
      <c r="CU93" s="462"/>
      <c r="CV93" s="462" t="s">
        <v>1519</v>
      </c>
      <c r="CW93" s="462"/>
      <c r="CX93" s="462"/>
      <c r="CY93" s="462"/>
      <c r="CZ93" s="462"/>
      <c r="DA93" s="462">
        <v>8</v>
      </c>
      <c r="DB93" s="462"/>
      <c r="DC93" s="462"/>
      <c r="DD93" s="462"/>
      <c r="DE93" s="462"/>
      <c r="DF93" s="462"/>
      <c r="DG93" s="462"/>
      <c r="DH93" s="462"/>
      <c r="DI93" s="462"/>
      <c r="DJ93" s="462"/>
      <c r="DK93" s="462"/>
      <c r="DL93" s="462"/>
      <c r="DM93" s="462">
        <v>0</v>
      </c>
      <c r="DN93" s="462"/>
      <c r="DO93" s="462"/>
      <c r="DP93" s="462"/>
      <c r="DQ93" s="462"/>
      <c r="DR93" s="462"/>
      <c r="DS93" s="462"/>
      <c r="DT93" s="462"/>
      <c r="DU93" s="462"/>
      <c r="DV93" s="462"/>
      <c r="DW93" s="462"/>
      <c r="DX93" s="462"/>
      <c r="DY93" s="462"/>
      <c r="DZ93" s="462"/>
      <c r="EA93" s="427"/>
      <c r="EB93" s="462"/>
      <c r="EJ93" s="462"/>
      <c r="EK93" s="462"/>
      <c r="EL93" s="462"/>
      <c r="EM93" s="462"/>
      <c r="EN93" s="462"/>
      <c r="EO93" s="462"/>
      <c r="EP93" s="462"/>
      <c r="EQ93" s="462"/>
      <c r="ER93" s="462"/>
      <c r="ES93" s="462"/>
      <c r="ET93" s="462"/>
      <c r="EU93" s="462"/>
      <c r="EV93" s="462"/>
      <c r="EW93" s="462"/>
      <c r="EX93" s="462"/>
      <c r="EY93" s="462"/>
      <c r="EZ93" s="462"/>
      <c r="FA93" s="462"/>
      <c r="FB93" s="462"/>
      <c r="FC93" s="462"/>
      <c r="FD93" s="462"/>
      <c r="FE93" s="462"/>
      <c r="FF93" s="462"/>
      <c r="FG93" s="462"/>
      <c r="FH93" s="462"/>
      <c r="FI93" s="462"/>
      <c r="FJ93" s="462"/>
      <c r="FK93" s="462"/>
      <c r="FL93" s="462"/>
      <c r="FM93" s="427">
        <v>0</v>
      </c>
      <c r="FN93" s="462"/>
      <c r="FO93" s="462"/>
      <c r="FP93" s="462"/>
      <c r="FQ93" s="462"/>
      <c r="GC93" s="462"/>
      <c r="GD93" s="456"/>
      <c r="NN93" s="421"/>
      <c r="NV93" s="421"/>
      <c r="OB93" s="421"/>
      <c r="OK93" s="456"/>
    </row>
    <row r="94" spans="1:401" ht="15" customHeight="1">
      <c r="A94" s="451" t="s">
        <v>198</v>
      </c>
      <c r="B94" s="452">
        <v>1</v>
      </c>
      <c r="C94" s="427" t="s">
        <v>1088</v>
      </c>
      <c r="D94" s="462" t="s">
        <v>1089</v>
      </c>
      <c r="E94" s="462" t="s">
        <v>1090</v>
      </c>
      <c r="F94" s="454">
        <v>42861</v>
      </c>
      <c r="G94" s="427" t="s">
        <v>1520</v>
      </c>
      <c r="H94" s="427" t="s">
        <v>1521</v>
      </c>
      <c r="I94" s="427">
        <v>1</v>
      </c>
      <c r="J94" s="427">
        <v>3</v>
      </c>
      <c r="K94" s="427" t="s">
        <v>1165</v>
      </c>
      <c r="L94" s="427" t="s">
        <v>1374</v>
      </c>
      <c r="M94" s="427" t="s">
        <v>1202</v>
      </c>
      <c r="N94" s="427">
        <v>0</v>
      </c>
      <c r="O94" s="427"/>
      <c r="P94" s="427"/>
      <c r="Q94" s="427" t="s">
        <v>1522</v>
      </c>
      <c r="R94" s="427" t="s">
        <v>1523</v>
      </c>
      <c r="S94" s="427">
        <v>0</v>
      </c>
      <c r="T94" s="453"/>
      <c r="U94" s="462"/>
      <c r="V94" s="608"/>
      <c r="W94" s="462"/>
      <c r="X94" s="462"/>
      <c r="Y94" s="462"/>
      <c r="Z94" s="462"/>
      <c r="AA94" s="427"/>
      <c r="AB94" s="427"/>
      <c r="AC94" s="626"/>
      <c r="AD94" s="427">
        <v>1</v>
      </c>
      <c r="AE94" s="427"/>
      <c r="AF94" s="427"/>
      <c r="AG94" s="427"/>
      <c r="AH94" s="427">
        <f t="shared" si="6"/>
        <v>0</v>
      </c>
      <c r="AI94" s="427"/>
      <c r="AJ94" s="427"/>
      <c r="AK94" s="427"/>
      <c r="AL94" s="427"/>
      <c r="AM94" s="427">
        <v>1</v>
      </c>
      <c r="AO94" s="427">
        <v>0</v>
      </c>
      <c r="AP94" s="427">
        <v>0</v>
      </c>
      <c r="AQ94" s="427"/>
      <c r="AR94" s="427"/>
      <c r="AS94" s="427">
        <v>0</v>
      </c>
      <c r="AT94" s="427">
        <v>0</v>
      </c>
      <c r="AW94" s="420"/>
      <c r="AX94" s="427"/>
      <c r="AY94" s="427">
        <v>1</v>
      </c>
      <c r="AZ94" s="427">
        <v>20</v>
      </c>
      <c r="BA94" s="427">
        <v>18</v>
      </c>
      <c r="BB94" s="427">
        <v>31</v>
      </c>
      <c r="BC94" s="427">
        <f>(((AZ94*BB94*BA94)/1000)*0.53)</f>
        <v>5.9148000000000005</v>
      </c>
      <c r="BD94" s="427">
        <v>0</v>
      </c>
      <c r="BE94" s="427">
        <v>0</v>
      </c>
      <c r="BF94" s="427"/>
      <c r="BG94" s="427"/>
      <c r="BH94" s="427"/>
      <c r="BI94" s="427"/>
      <c r="BJ94" s="427"/>
      <c r="BK94" s="427"/>
      <c r="BL94" s="427"/>
      <c r="BM94" s="427">
        <v>0</v>
      </c>
      <c r="BN94" s="427"/>
      <c r="BO94" s="427"/>
      <c r="BP94" s="427"/>
      <c r="BQ94" s="427"/>
      <c r="BR94" s="427"/>
      <c r="BS94" s="427"/>
      <c r="BT94" s="427"/>
      <c r="BU94" s="427"/>
      <c r="BV94" s="427"/>
      <c r="BW94" s="427" t="s">
        <v>1524</v>
      </c>
      <c r="BX94" s="427">
        <v>1</v>
      </c>
      <c r="BY94" s="427">
        <v>59</v>
      </c>
      <c r="BZ94" s="427">
        <v>55</v>
      </c>
      <c r="CA94" s="427">
        <v>49</v>
      </c>
      <c r="CB94" s="427">
        <f>(((BY94*CA94*BZ94)/1000)*0.53)</f>
        <v>84.272649999999999</v>
      </c>
      <c r="CC94" s="427">
        <v>2</v>
      </c>
      <c r="CD94" s="427">
        <v>1</v>
      </c>
      <c r="CE94" s="427"/>
      <c r="CF94" s="427"/>
      <c r="CG94" s="427"/>
      <c r="CH94" s="427"/>
      <c r="CI94" s="427"/>
      <c r="CJ94" s="427"/>
      <c r="CK94" s="427"/>
      <c r="CL94" s="427">
        <v>0</v>
      </c>
      <c r="CM94" s="427"/>
      <c r="CN94" s="427"/>
      <c r="CO94" s="427"/>
      <c r="CP94" s="427"/>
      <c r="CQ94" s="427"/>
      <c r="CR94" s="427"/>
      <c r="CS94" s="427"/>
      <c r="CT94" s="427"/>
      <c r="CU94" s="427"/>
      <c r="CV94" s="427" t="s">
        <v>1525</v>
      </c>
      <c r="CW94" s="427"/>
      <c r="CX94" s="427"/>
      <c r="CY94" s="427"/>
      <c r="CZ94" s="427"/>
      <c r="DA94" s="427">
        <v>11</v>
      </c>
      <c r="DB94" s="427"/>
      <c r="DC94" s="427"/>
      <c r="DD94" s="427"/>
      <c r="DE94" s="427"/>
      <c r="DF94" s="427"/>
      <c r="DG94" s="427"/>
      <c r="DH94" s="427"/>
      <c r="DI94" s="427"/>
      <c r="DJ94" s="427"/>
      <c r="DK94" s="427"/>
      <c r="DL94" s="427"/>
      <c r="DM94" s="427">
        <v>0</v>
      </c>
      <c r="DN94" s="427"/>
      <c r="DO94" s="427"/>
      <c r="DP94" s="427"/>
      <c r="DQ94" s="427"/>
      <c r="DR94" s="427"/>
      <c r="DS94" s="427"/>
      <c r="DT94" s="427"/>
      <c r="DU94" s="427"/>
      <c r="DV94" s="427"/>
      <c r="DW94" s="427"/>
      <c r="DX94" s="427"/>
      <c r="DY94" s="427"/>
      <c r="DZ94" s="427"/>
      <c r="EA94" s="427"/>
      <c r="EB94" s="427"/>
      <c r="EJ94" s="427"/>
      <c r="EK94" s="427"/>
      <c r="EL94" s="427"/>
      <c r="EM94" s="427"/>
      <c r="EN94" s="427"/>
      <c r="EO94" s="427"/>
      <c r="EP94" s="427"/>
      <c r="EQ94" s="427"/>
      <c r="ER94" s="427"/>
      <c r="ES94" s="427"/>
      <c r="ET94" s="427"/>
      <c r="EU94" s="427"/>
      <c r="EV94" s="427"/>
      <c r="EW94" s="427"/>
      <c r="EX94" s="427"/>
      <c r="EY94" s="427"/>
      <c r="EZ94" s="427"/>
      <c r="FA94" s="427"/>
      <c r="FB94" s="427"/>
      <c r="FC94" s="427"/>
      <c r="FD94" s="427"/>
      <c r="FE94" s="427"/>
      <c r="FF94" s="427"/>
      <c r="FG94" s="427"/>
      <c r="FH94" s="427"/>
      <c r="FI94" s="427"/>
      <c r="FJ94" s="427"/>
      <c r="FK94" s="427"/>
      <c r="FL94" s="427"/>
      <c r="FM94" s="427">
        <v>0</v>
      </c>
      <c r="FN94" s="427"/>
      <c r="FO94" s="427"/>
      <c r="FP94" s="427"/>
      <c r="FQ94" s="427"/>
      <c r="GC94" s="427"/>
      <c r="GD94" s="456"/>
      <c r="NN94" s="421"/>
      <c r="NV94" s="421"/>
      <c r="OB94" s="421"/>
      <c r="OK94" s="456"/>
    </row>
    <row r="95" spans="1:401" ht="15" customHeight="1">
      <c r="A95" s="451" t="s">
        <v>201</v>
      </c>
      <c r="B95" s="452">
        <v>1</v>
      </c>
      <c r="C95" s="427" t="s">
        <v>1088</v>
      </c>
      <c r="D95" s="462" t="s">
        <v>1089</v>
      </c>
      <c r="E95" s="462" t="s">
        <v>1090</v>
      </c>
      <c r="F95" s="454">
        <v>43788</v>
      </c>
      <c r="G95" s="427"/>
      <c r="H95" s="427" t="s">
        <v>1526</v>
      </c>
      <c r="I95" s="427">
        <v>1</v>
      </c>
      <c r="J95" s="427">
        <v>3</v>
      </c>
      <c r="K95" s="427" t="s">
        <v>1398</v>
      </c>
      <c r="L95" s="427"/>
      <c r="M95" s="452" t="s">
        <v>1094</v>
      </c>
      <c r="N95" s="427">
        <v>0</v>
      </c>
      <c r="O95" s="427"/>
      <c r="P95" s="427"/>
      <c r="Q95" s="427" t="s">
        <v>1527</v>
      </c>
      <c r="R95" s="427" t="s">
        <v>1528</v>
      </c>
      <c r="S95" s="427">
        <v>0</v>
      </c>
      <c r="T95" s="453"/>
      <c r="U95" s="462"/>
      <c r="V95" s="609"/>
      <c r="W95" s="462"/>
      <c r="X95" s="462"/>
      <c r="Y95" s="462"/>
      <c r="Z95" s="462"/>
      <c r="AA95" s="427"/>
      <c r="AB95" s="427"/>
      <c r="AC95" s="626"/>
      <c r="AD95" s="427">
        <v>1</v>
      </c>
      <c r="AE95" s="427">
        <v>110</v>
      </c>
      <c r="AF95" s="427">
        <v>69</v>
      </c>
      <c r="AG95" s="427">
        <v>50</v>
      </c>
      <c r="AH95" s="427">
        <f t="shared" si="6"/>
        <v>201.13500000000002</v>
      </c>
      <c r="AI95" s="427"/>
      <c r="AJ95" s="427"/>
      <c r="AK95" s="427"/>
      <c r="AL95" s="427"/>
      <c r="AM95" s="427"/>
      <c r="AO95" s="427">
        <v>1</v>
      </c>
      <c r="AP95" s="427">
        <v>0</v>
      </c>
      <c r="AQ95" s="427"/>
      <c r="AR95" s="427"/>
      <c r="AS95" s="427">
        <v>1</v>
      </c>
      <c r="AT95" s="427">
        <v>1</v>
      </c>
      <c r="AV95" s="427" t="s">
        <v>1529</v>
      </c>
      <c r="AW95" s="427"/>
      <c r="AX95" s="427"/>
      <c r="AY95" s="427">
        <v>1</v>
      </c>
      <c r="AZ95" s="427"/>
      <c r="BA95" s="427"/>
      <c r="BB95" s="427"/>
      <c r="BC95" s="427">
        <v>71</v>
      </c>
      <c r="BD95" s="427">
        <v>1</v>
      </c>
      <c r="BE95" s="427">
        <v>1</v>
      </c>
      <c r="BF95" s="427"/>
      <c r="BG95" s="427"/>
      <c r="BH95" s="427"/>
      <c r="BI95" s="427"/>
      <c r="BJ95" s="427"/>
      <c r="BK95" s="427"/>
      <c r="BL95" s="427"/>
      <c r="BM95" s="427">
        <v>1</v>
      </c>
      <c r="BN95" s="427" t="s">
        <v>1530</v>
      </c>
      <c r="BO95" s="426" t="s">
        <v>1531</v>
      </c>
      <c r="BP95" s="427"/>
      <c r="BQ95" s="427"/>
      <c r="BR95" s="427"/>
      <c r="BS95" s="427"/>
      <c r="BT95" s="427"/>
      <c r="BU95" s="427"/>
      <c r="BV95" s="427"/>
      <c r="BW95" s="427" t="s">
        <v>1532</v>
      </c>
      <c r="BX95" s="427">
        <v>1</v>
      </c>
      <c r="BY95" s="427"/>
      <c r="BZ95" s="427"/>
      <c r="CA95" s="427"/>
      <c r="CB95" s="427">
        <v>179</v>
      </c>
      <c r="CC95" s="427"/>
      <c r="CD95" s="427"/>
      <c r="CE95" s="427"/>
      <c r="CF95" s="427"/>
      <c r="CG95" s="427"/>
      <c r="CH95" s="427"/>
      <c r="CI95" s="427"/>
      <c r="CJ95" s="427"/>
      <c r="CK95" s="427"/>
      <c r="CL95" s="452">
        <v>1</v>
      </c>
      <c r="CM95" s="427" t="s">
        <v>1533</v>
      </c>
      <c r="CN95" s="427"/>
      <c r="CO95" s="427"/>
      <c r="CP95" s="427"/>
      <c r="CQ95" s="427"/>
      <c r="CR95" s="427"/>
      <c r="CS95" s="427"/>
      <c r="CT95" s="427"/>
      <c r="CU95" s="427"/>
      <c r="CV95" s="427" t="s">
        <v>1534</v>
      </c>
      <c r="CW95" s="427"/>
      <c r="CX95" s="427"/>
      <c r="CY95" s="427"/>
      <c r="CZ95" s="427"/>
      <c r="DA95" s="427"/>
      <c r="DB95" s="427"/>
      <c r="DC95" s="427"/>
      <c r="DD95" s="427"/>
      <c r="DE95" s="427"/>
      <c r="DF95" s="427"/>
      <c r="DG95" s="427"/>
      <c r="DH95" s="427"/>
      <c r="DI95" s="427"/>
      <c r="DJ95" s="427"/>
      <c r="DK95" s="427"/>
      <c r="DL95" s="427"/>
      <c r="DM95" s="427">
        <v>0</v>
      </c>
      <c r="DN95" s="427"/>
      <c r="DO95" s="427"/>
      <c r="DP95" s="427"/>
      <c r="DQ95" s="427"/>
      <c r="DR95" s="427"/>
      <c r="DS95" s="427"/>
      <c r="DT95" s="427"/>
      <c r="DU95" s="427"/>
      <c r="DV95" s="427"/>
      <c r="DW95" s="427"/>
      <c r="DX95" s="427"/>
      <c r="DY95" s="427"/>
      <c r="DZ95" s="427"/>
      <c r="EA95" s="427"/>
      <c r="EB95" s="427"/>
      <c r="EJ95" s="427"/>
      <c r="EK95" s="427"/>
      <c r="EL95" s="427"/>
      <c r="EM95" s="427"/>
      <c r="EN95" s="427"/>
      <c r="EO95" s="427"/>
      <c r="EP95" s="427"/>
      <c r="EQ95" s="427"/>
      <c r="ER95" s="427"/>
      <c r="ES95" s="427"/>
      <c r="ET95" s="427"/>
      <c r="EU95" s="427"/>
      <c r="EV95" s="427"/>
      <c r="EW95" s="427"/>
      <c r="EX95" s="427"/>
      <c r="EY95" s="427"/>
      <c r="EZ95" s="427"/>
      <c r="FA95" s="427"/>
      <c r="FB95" s="427"/>
      <c r="FC95" s="427"/>
      <c r="FD95" s="427"/>
      <c r="FE95" s="427"/>
      <c r="FF95" s="427"/>
      <c r="FG95" s="427"/>
      <c r="FH95" s="427"/>
      <c r="FI95" s="427"/>
      <c r="FJ95" s="427"/>
      <c r="FK95" s="427"/>
      <c r="FL95" s="427"/>
      <c r="FM95" s="427">
        <v>0</v>
      </c>
      <c r="FN95" s="427"/>
      <c r="FO95" s="427"/>
      <c r="FP95" s="427"/>
      <c r="FQ95" s="427"/>
      <c r="GC95" s="427" t="s">
        <v>1535</v>
      </c>
      <c r="GD95" s="456"/>
      <c r="NN95" s="421"/>
      <c r="NV95" s="421"/>
      <c r="OB95" s="421"/>
      <c r="OK95" s="456"/>
    </row>
    <row r="96" spans="1:401" ht="15" customHeight="1">
      <c r="A96" s="451" t="s">
        <v>202</v>
      </c>
      <c r="B96" s="452">
        <v>1</v>
      </c>
      <c r="C96" s="427" t="s">
        <v>1088</v>
      </c>
      <c r="D96" s="462" t="s">
        <v>1089</v>
      </c>
      <c r="E96" s="462" t="s">
        <v>1090</v>
      </c>
      <c r="F96" s="454">
        <v>43997</v>
      </c>
      <c r="G96" s="427"/>
      <c r="H96" s="427" t="s">
        <v>1216</v>
      </c>
      <c r="I96" s="427">
        <v>1</v>
      </c>
      <c r="J96" s="427">
        <v>3</v>
      </c>
      <c r="K96" s="427" t="s">
        <v>1165</v>
      </c>
      <c r="L96" s="427" t="s">
        <v>1201</v>
      </c>
      <c r="M96" s="427" t="s">
        <v>1202</v>
      </c>
      <c r="N96" s="427">
        <v>0</v>
      </c>
      <c r="O96" s="427"/>
      <c r="P96" s="427"/>
      <c r="Q96" s="427" t="s">
        <v>1536</v>
      </c>
      <c r="R96" s="427" t="s">
        <v>1537</v>
      </c>
      <c r="S96" s="427">
        <v>0</v>
      </c>
      <c r="T96" s="453"/>
      <c r="U96" s="462"/>
      <c r="V96" s="609"/>
      <c r="W96" s="462"/>
      <c r="X96" s="462"/>
      <c r="Y96" s="462"/>
      <c r="Z96" s="462"/>
      <c r="AA96" s="427"/>
      <c r="AB96" s="427"/>
      <c r="AC96" s="626"/>
      <c r="AD96" s="427">
        <v>1</v>
      </c>
      <c r="AE96" s="427">
        <v>102</v>
      </c>
      <c r="AF96" s="427">
        <v>50</v>
      </c>
      <c r="AG96" s="427">
        <v>64</v>
      </c>
      <c r="AH96" s="427">
        <f t="shared" si="6"/>
        <v>172.99199999999999</v>
      </c>
      <c r="AI96" s="427"/>
      <c r="AJ96" s="427"/>
      <c r="AK96" s="427"/>
      <c r="AL96" s="427"/>
      <c r="AM96" s="427"/>
      <c r="AO96" s="427">
        <v>0</v>
      </c>
      <c r="AP96" s="427">
        <v>0</v>
      </c>
      <c r="AQ96" s="427"/>
      <c r="AR96" s="427"/>
      <c r="AS96" s="427">
        <v>0</v>
      </c>
      <c r="AT96" s="427">
        <v>0</v>
      </c>
      <c r="AW96" s="420"/>
      <c r="AX96" s="427"/>
      <c r="AY96" s="427">
        <v>0</v>
      </c>
      <c r="AZ96" s="427"/>
      <c r="BA96" s="427"/>
      <c r="BB96" s="427"/>
      <c r="BC96" s="427"/>
      <c r="BD96" s="427">
        <v>0</v>
      </c>
      <c r="BE96" s="427">
        <v>0</v>
      </c>
      <c r="BF96" s="427"/>
      <c r="BG96" s="427"/>
      <c r="BH96" s="427"/>
      <c r="BI96" s="427"/>
      <c r="BJ96" s="427"/>
      <c r="BK96" s="427"/>
      <c r="BL96" s="427"/>
      <c r="BM96" s="427">
        <v>0</v>
      </c>
      <c r="BN96" s="427"/>
      <c r="BO96" s="427"/>
      <c r="BP96" s="427"/>
      <c r="BQ96" s="427"/>
      <c r="BR96" s="427"/>
      <c r="BS96" s="427"/>
      <c r="BT96" s="427"/>
      <c r="BU96" s="427"/>
      <c r="BV96" s="427"/>
      <c r="BW96" s="427"/>
      <c r="BX96" s="427">
        <v>1</v>
      </c>
      <c r="BY96" s="427"/>
      <c r="BZ96" s="427"/>
      <c r="CA96" s="427"/>
      <c r="CB96" s="427">
        <v>32</v>
      </c>
      <c r="CC96" s="427"/>
      <c r="CD96" s="427"/>
      <c r="CE96" s="427"/>
      <c r="CF96" s="427"/>
      <c r="CG96" s="427"/>
      <c r="CH96" s="427"/>
      <c r="CI96" s="427"/>
      <c r="CJ96" s="427"/>
      <c r="CK96" s="427"/>
      <c r="CL96" s="427">
        <v>0</v>
      </c>
      <c r="CM96" s="427"/>
      <c r="CN96" s="427"/>
      <c r="CO96" s="427"/>
      <c r="CP96" s="427"/>
      <c r="CQ96" s="427"/>
      <c r="CR96" s="427"/>
      <c r="CS96" s="427"/>
      <c r="CT96" s="427"/>
      <c r="CU96" s="427"/>
      <c r="CV96" s="427" t="s">
        <v>1538</v>
      </c>
      <c r="CW96" s="427"/>
      <c r="CX96" s="427"/>
      <c r="CY96" s="427"/>
      <c r="CZ96" s="427"/>
      <c r="DA96" s="427">
        <v>13</v>
      </c>
      <c r="DB96" s="427"/>
      <c r="DC96" s="427"/>
      <c r="DD96" s="427"/>
      <c r="DE96" s="427"/>
      <c r="DF96" s="427"/>
      <c r="DG96" s="427"/>
      <c r="DH96" s="427"/>
      <c r="DI96" s="427"/>
      <c r="DJ96" s="427"/>
      <c r="DK96" s="427"/>
      <c r="DL96" s="427"/>
      <c r="DM96" s="427">
        <v>0</v>
      </c>
      <c r="DN96" s="427"/>
      <c r="DO96" s="427"/>
      <c r="DP96" s="427"/>
      <c r="DQ96" s="427"/>
      <c r="DR96" s="427"/>
      <c r="DS96" s="427"/>
      <c r="DT96" s="427"/>
      <c r="DU96" s="427"/>
      <c r="DV96" s="427"/>
      <c r="DW96" s="427"/>
      <c r="DX96" s="427"/>
      <c r="DY96" s="427"/>
      <c r="DZ96" s="427"/>
      <c r="EA96" s="427"/>
      <c r="EB96" s="427"/>
      <c r="EJ96" s="427"/>
      <c r="EK96" s="427"/>
      <c r="EL96" s="427"/>
      <c r="EM96" s="427"/>
      <c r="EN96" s="427"/>
      <c r="EO96" s="427"/>
      <c r="EP96" s="427"/>
      <c r="EQ96" s="427"/>
      <c r="ER96" s="427"/>
      <c r="ES96" s="427"/>
      <c r="ET96" s="427"/>
      <c r="EU96" s="427"/>
      <c r="EV96" s="427"/>
      <c r="EW96" s="427"/>
      <c r="EX96" s="427"/>
      <c r="EY96" s="427"/>
      <c r="EZ96" s="427"/>
      <c r="FA96" s="427"/>
      <c r="FB96" s="427"/>
      <c r="FC96" s="427"/>
      <c r="FD96" s="427"/>
      <c r="FE96" s="427"/>
      <c r="FF96" s="427"/>
      <c r="FG96" s="427"/>
      <c r="FH96" s="427"/>
      <c r="FI96" s="427"/>
      <c r="FJ96" s="427"/>
      <c r="FK96" s="427"/>
      <c r="FL96" s="427"/>
      <c r="FM96" s="427">
        <v>0</v>
      </c>
      <c r="FN96" s="427"/>
      <c r="FO96" s="427"/>
      <c r="FP96" s="427"/>
      <c r="FQ96" s="427"/>
      <c r="GC96" s="427" t="s">
        <v>1539</v>
      </c>
      <c r="GD96" s="456"/>
      <c r="NN96" s="421"/>
      <c r="NV96" s="421"/>
      <c r="OB96" s="421"/>
      <c r="OK96" s="456"/>
    </row>
    <row r="97" spans="1:401" ht="15" customHeight="1">
      <c r="A97" s="451" t="s">
        <v>203</v>
      </c>
      <c r="B97" s="452">
        <v>1</v>
      </c>
      <c r="C97" s="427" t="s">
        <v>1088</v>
      </c>
      <c r="D97" s="462" t="s">
        <v>1089</v>
      </c>
      <c r="E97" s="462" t="s">
        <v>1090</v>
      </c>
      <c r="F97" s="454">
        <v>43066</v>
      </c>
      <c r="G97" s="427"/>
      <c r="H97" s="427" t="s">
        <v>1540</v>
      </c>
      <c r="I97" s="427">
        <v>1</v>
      </c>
      <c r="J97" s="427">
        <v>3</v>
      </c>
      <c r="K97" s="427" t="s">
        <v>1092</v>
      </c>
      <c r="L97" s="427" t="s">
        <v>1125</v>
      </c>
      <c r="M97" s="427" t="s">
        <v>1094</v>
      </c>
      <c r="N97" s="427">
        <v>0</v>
      </c>
      <c r="O97" s="427"/>
      <c r="P97" s="427"/>
      <c r="Q97" s="427" t="s">
        <v>1541</v>
      </c>
      <c r="R97" s="427" t="s">
        <v>1542</v>
      </c>
      <c r="S97" s="427">
        <v>0</v>
      </c>
      <c r="T97" s="453"/>
      <c r="U97" s="462"/>
      <c r="V97" s="609"/>
      <c r="W97" s="462"/>
      <c r="X97" s="462"/>
      <c r="Y97" s="462"/>
      <c r="Z97" s="462"/>
      <c r="AA97" s="427"/>
      <c r="AB97" s="427"/>
      <c r="AC97" s="626"/>
      <c r="AD97" s="427">
        <v>1</v>
      </c>
      <c r="AE97" s="427">
        <v>33</v>
      </c>
      <c r="AF97" s="427">
        <v>26</v>
      </c>
      <c r="AG97" s="427">
        <v>18</v>
      </c>
      <c r="AH97" s="427">
        <f t="shared" si="6"/>
        <v>8.1853200000000008</v>
      </c>
      <c r="AI97" s="427"/>
      <c r="AJ97" s="427"/>
      <c r="AK97" s="427"/>
      <c r="AL97" s="427"/>
      <c r="AM97" s="427">
        <v>1</v>
      </c>
      <c r="AO97" s="427">
        <v>0</v>
      </c>
      <c r="AP97" s="427">
        <v>0</v>
      </c>
      <c r="AQ97" s="427"/>
      <c r="AR97" s="427"/>
      <c r="AS97" s="427">
        <v>1</v>
      </c>
      <c r="AT97" s="427">
        <v>1</v>
      </c>
      <c r="AV97" s="427" t="s">
        <v>1543</v>
      </c>
      <c r="AW97" s="427"/>
      <c r="AX97" s="427"/>
      <c r="AY97" s="427">
        <v>1</v>
      </c>
      <c r="AZ97" s="427"/>
      <c r="BA97" s="427"/>
      <c r="BB97" s="427"/>
      <c r="BC97" s="427">
        <v>8</v>
      </c>
      <c r="BD97" s="427">
        <v>0</v>
      </c>
      <c r="BE97" s="427">
        <v>0</v>
      </c>
      <c r="BF97" s="427"/>
      <c r="BG97" s="427"/>
      <c r="BH97" s="427"/>
      <c r="BI97" s="427"/>
      <c r="BJ97" s="427"/>
      <c r="BK97" s="427"/>
      <c r="BL97" s="427"/>
      <c r="BM97" s="427">
        <v>0</v>
      </c>
      <c r="BN97" s="427"/>
      <c r="BO97" s="427"/>
      <c r="BP97" s="427"/>
      <c r="BQ97" s="427"/>
      <c r="BR97" s="427"/>
      <c r="BS97" s="427"/>
      <c r="BT97" s="427"/>
      <c r="BU97" s="427"/>
      <c r="BV97" s="427"/>
      <c r="BW97" s="427" t="s">
        <v>1544</v>
      </c>
      <c r="BX97" s="427">
        <v>1</v>
      </c>
      <c r="BY97" s="427"/>
      <c r="BZ97" s="427"/>
      <c r="CA97" s="427"/>
      <c r="CB97" s="427">
        <v>7</v>
      </c>
      <c r="CC97" s="427"/>
      <c r="CD97" s="427"/>
      <c r="CE97" s="427"/>
      <c r="CF97" s="427"/>
      <c r="CG97" s="427"/>
      <c r="CH97" s="427"/>
      <c r="CI97" s="427"/>
      <c r="CJ97" s="427"/>
      <c r="CK97" s="427"/>
      <c r="CL97" s="427">
        <v>0</v>
      </c>
      <c r="CM97" s="427"/>
      <c r="CN97" s="427"/>
      <c r="CO97" s="427"/>
      <c r="CP97" s="427"/>
      <c r="CQ97" s="427"/>
      <c r="CR97" s="427"/>
      <c r="CS97" s="427"/>
      <c r="CT97" s="427"/>
      <c r="CU97" s="427"/>
      <c r="CV97" s="427" t="s">
        <v>1544</v>
      </c>
      <c r="CW97" s="427"/>
      <c r="CX97" s="427"/>
      <c r="CY97" s="427"/>
      <c r="CZ97" s="427"/>
      <c r="DA97" s="427">
        <v>2.2000000000000002</v>
      </c>
      <c r="DB97" s="427"/>
      <c r="DC97" s="427"/>
      <c r="DD97" s="427"/>
      <c r="DE97" s="427"/>
      <c r="DF97" s="427"/>
      <c r="DG97" s="427"/>
      <c r="DH97" s="427"/>
      <c r="DI97" s="427"/>
      <c r="DJ97" s="427"/>
      <c r="DK97" s="427"/>
      <c r="DL97" s="427"/>
      <c r="DM97" s="427">
        <v>0</v>
      </c>
      <c r="DN97" s="427"/>
      <c r="DO97" s="427"/>
      <c r="DP97" s="427"/>
      <c r="DQ97" s="427"/>
      <c r="DR97" s="427"/>
      <c r="DS97" s="427"/>
      <c r="DT97" s="427"/>
      <c r="DU97" s="427"/>
      <c r="DV97" s="427"/>
      <c r="DW97" s="427"/>
      <c r="DX97" s="427"/>
      <c r="DY97" s="427"/>
      <c r="DZ97" s="427"/>
      <c r="EA97" s="427"/>
      <c r="EB97" s="427"/>
      <c r="EJ97" s="427"/>
      <c r="EK97" s="427"/>
      <c r="EL97" s="427"/>
      <c r="EM97" s="427"/>
      <c r="EN97" s="427"/>
      <c r="EO97" s="427"/>
      <c r="EP97" s="427"/>
      <c r="EQ97" s="427"/>
      <c r="ER97" s="427"/>
      <c r="ES97" s="427"/>
      <c r="ET97" s="427"/>
      <c r="EU97" s="427"/>
      <c r="EV97" s="427"/>
      <c r="EW97" s="427"/>
      <c r="EX97" s="427"/>
      <c r="EY97" s="427"/>
      <c r="EZ97" s="427"/>
      <c r="FA97" s="427"/>
      <c r="FB97" s="427"/>
      <c r="FC97" s="427"/>
      <c r="FD97" s="427"/>
      <c r="FE97" s="427"/>
      <c r="FF97" s="427"/>
      <c r="FG97" s="427"/>
      <c r="FH97" s="427"/>
      <c r="FI97" s="427"/>
      <c r="FJ97" s="427"/>
      <c r="FK97" s="427"/>
      <c r="FL97" s="427"/>
      <c r="FM97" s="427">
        <v>0</v>
      </c>
      <c r="FN97" s="427"/>
      <c r="FO97" s="427"/>
      <c r="FP97" s="427"/>
      <c r="FQ97" s="427"/>
      <c r="GC97" s="427" t="s">
        <v>1545</v>
      </c>
      <c r="GD97" s="456"/>
      <c r="NN97" s="421"/>
      <c r="NV97" s="421"/>
      <c r="OB97" s="421"/>
      <c r="OK97" s="456"/>
    </row>
    <row r="98" spans="1:401" ht="15" customHeight="1">
      <c r="A98" s="451" t="s">
        <v>204</v>
      </c>
      <c r="B98" s="452">
        <v>1</v>
      </c>
      <c r="C98" s="427" t="s">
        <v>1088</v>
      </c>
      <c r="D98" s="462" t="s">
        <v>1089</v>
      </c>
      <c r="E98" s="462" t="s">
        <v>1090</v>
      </c>
      <c r="F98" s="454">
        <v>44504</v>
      </c>
      <c r="G98" s="427"/>
      <c r="H98" s="427" t="s">
        <v>1546</v>
      </c>
      <c r="I98" s="427">
        <v>1</v>
      </c>
      <c r="J98" s="427">
        <v>3</v>
      </c>
      <c r="K98" s="427" t="s">
        <v>1092</v>
      </c>
      <c r="L98" s="427" t="s">
        <v>1093</v>
      </c>
      <c r="M98" s="427" t="s">
        <v>1094</v>
      </c>
      <c r="N98" s="427">
        <v>0</v>
      </c>
      <c r="O98" s="427"/>
      <c r="P98" s="427"/>
      <c r="Q98" s="427" t="s">
        <v>1547</v>
      </c>
      <c r="R98" s="470"/>
      <c r="S98" s="427">
        <v>0</v>
      </c>
      <c r="T98" s="453"/>
      <c r="U98" s="462"/>
      <c r="V98" s="609"/>
      <c r="W98" s="462"/>
      <c r="X98" s="462"/>
      <c r="Y98" s="462"/>
      <c r="Z98" s="462"/>
      <c r="AA98" s="427"/>
      <c r="AB98" s="427"/>
      <c r="AC98" s="626"/>
      <c r="AD98" s="427">
        <v>1</v>
      </c>
      <c r="AE98" s="427"/>
      <c r="AF98" s="427"/>
      <c r="AG98" s="427"/>
      <c r="AH98" s="427">
        <f t="shared" si="6"/>
        <v>0</v>
      </c>
      <c r="AI98" s="427"/>
      <c r="AJ98" s="427"/>
      <c r="AK98" s="427"/>
      <c r="AL98" s="427"/>
      <c r="AM98" s="427"/>
      <c r="AO98" s="427">
        <v>1</v>
      </c>
      <c r="AP98" s="427">
        <v>0</v>
      </c>
      <c r="AQ98" s="427"/>
      <c r="AR98" s="427"/>
      <c r="AS98" s="427">
        <v>0</v>
      </c>
      <c r="AT98" s="427">
        <v>0</v>
      </c>
      <c r="AW98" s="420"/>
      <c r="AX98" s="427"/>
      <c r="AY98" s="427">
        <v>1</v>
      </c>
      <c r="AZ98" s="427"/>
      <c r="BA98" s="427"/>
      <c r="BB98" s="427"/>
      <c r="BC98" s="427">
        <v>34</v>
      </c>
      <c r="BD98" s="427">
        <v>0</v>
      </c>
      <c r="BE98" s="427">
        <v>0</v>
      </c>
      <c r="BF98" s="427"/>
      <c r="BG98" s="427"/>
      <c r="BH98" s="427"/>
      <c r="BI98" s="427"/>
      <c r="BJ98" s="427"/>
      <c r="BK98" s="427"/>
      <c r="BL98" s="427"/>
      <c r="BM98" s="427">
        <v>0</v>
      </c>
      <c r="BN98" s="427"/>
      <c r="BO98" s="427"/>
      <c r="BP98" s="427"/>
      <c r="BQ98" s="427"/>
      <c r="BR98" s="427"/>
      <c r="BS98" s="427"/>
      <c r="BT98" s="427"/>
      <c r="BU98" s="427"/>
      <c r="BV98" s="427"/>
      <c r="BW98" s="427" t="s">
        <v>1548</v>
      </c>
      <c r="BX98" s="427">
        <v>1</v>
      </c>
      <c r="BY98" s="427"/>
      <c r="BZ98" s="427"/>
      <c r="CA98" s="427"/>
      <c r="CB98" s="427">
        <v>3</v>
      </c>
      <c r="CC98" s="427"/>
      <c r="CD98" s="427"/>
      <c r="CE98" s="427"/>
      <c r="CF98" s="427"/>
      <c r="CG98" s="427"/>
      <c r="CH98" s="427"/>
      <c r="CI98" s="427"/>
      <c r="CJ98" s="427"/>
      <c r="CK98" s="427"/>
      <c r="CL98" s="427">
        <v>0</v>
      </c>
      <c r="CM98" s="427"/>
      <c r="CN98" s="427"/>
      <c r="CO98" s="427"/>
      <c r="CP98" s="427"/>
      <c r="CQ98" s="427"/>
      <c r="CR98" s="427"/>
      <c r="CS98" s="427"/>
      <c r="CT98" s="427"/>
      <c r="CU98" s="427"/>
      <c r="CV98" s="427" t="s">
        <v>1549</v>
      </c>
      <c r="CW98" s="427"/>
      <c r="CX98" s="427"/>
      <c r="CY98" s="427"/>
      <c r="CZ98" s="427"/>
      <c r="DA98" s="427">
        <v>5</v>
      </c>
      <c r="DB98" s="427"/>
      <c r="DC98" s="427"/>
      <c r="DD98" s="427"/>
      <c r="DE98" s="427"/>
      <c r="DF98" s="427"/>
      <c r="DG98" s="427"/>
      <c r="DH98" s="427"/>
      <c r="DI98" s="427"/>
      <c r="DJ98" s="427"/>
      <c r="DK98" s="427"/>
      <c r="DL98" s="427"/>
      <c r="DM98" s="427">
        <v>0</v>
      </c>
      <c r="DN98" s="427"/>
      <c r="DO98" s="427"/>
      <c r="DP98" s="427"/>
      <c r="DQ98" s="427"/>
      <c r="DR98" s="427"/>
      <c r="DS98" s="427"/>
      <c r="DT98" s="427"/>
      <c r="DU98" s="427"/>
      <c r="DV98" s="427"/>
      <c r="DW98" s="427"/>
      <c r="DX98" s="427"/>
      <c r="DY98" s="427"/>
      <c r="DZ98" s="427"/>
      <c r="EA98" s="427"/>
      <c r="EB98" s="427"/>
      <c r="EJ98" s="427"/>
      <c r="EK98" s="427"/>
      <c r="EL98" s="427"/>
      <c r="EM98" s="427"/>
      <c r="EN98" s="427"/>
      <c r="EO98" s="427"/>
      <c r="EP98" s="427"/>
      <c r="EQ98" s="427"/>
      <c r="ER98" s="427"/>
      <c r="ES98" s="427"/>
      <c r="ET98" s="427"/>
      <c r="EU98" s="427"/>
      <c r="EV98" s="427"/>
      <c r="EW98" s="427"/>
      <c r="EX98" s="427"/>
      <c r="EY98" s="427"/>
      <c r="EZ98" s="427"/>
      <c r="FA98" s="427"/>
      <c r="FB98" s="427"/>
      <c r="FC98" s="427"/>
      <c r="FD98" s="427"/>
      <c r="FE98" s="427"/>
      <c r="FF98" s="427"/>
      <c r="FG98" s="427"/>
      <c r="FH98" s="427"/>
      <c r="FI98" s="427"/>
      <c r="FJ98" s="427"/>
      <c r="FK98" s="427"/>
      <c r="FL98" s="427"/>
      <c r="FM98" s="427">
        <v>0</v>
      </c>
      <c r="FN98" s="427"/>
      <c r="FO98" s="427"/>
      <c r="FP98" s="427"/>
      <c r="FQ98" s="427"/>
      <c r="GC98" s="427"/>
      <c r="GD98" s="456"/>
      <c r="NN98" s="421"/>
      <c r="NV98" s="421"/>
      <c r="OB98" s="421"/>
      <c r="OK98" s="456"/>
    </row>
    <row r="99" spans="1:401" ht="15" customHeight="1">
      <c r="A99" s="451" t="s">
        <v>205</v>
      </c>
      <c r="B99" s="452">
        <v>1</v>
      </c>
      <c r="C99" s="427" t="s">
        <v>1088</v>
      </c>
      <c r="D99" s="462" t="s">
        <v>1089</v>
      </c>
      <c r="E99" s="462" t="s">
        <v>1090</v>
      </c>
      <c r="F99" s="454">
        <v>43312</v>
      </c>
      <c r="G99" s="427" t="s">
        <v>1268</v>
      </c>
      <c r="H99" s="427" t="s">
        <v>1451</v>
      </c>
      <c r="I99" s="427">
        <v>1</v>
      </c>
      <c r="J99" s="427">
        <v>1</v>
      </c>
      <c r="K99" s="427" t="s">
        <v>1092</v>
      </c>
      <c r="L99" s="427" t="s">
        <v>1132</v>
      </c>
      <c r="M99" s="427" t="s">
        <v>1094</v>
      </c>
      <c r="N99" s="427">
        <v>0</v>
      </c>
      <c r="O99" s="427"/>
      <c r="P99" s="427"/>
      <c r="Q99" s="427" t="s">
        <v>1550</v>
      </c>
      <c r="R99" s="427" t="s">
        <v>1551</v>
      </c>
      <c r="S99" s="427">
        <v>0</v>
      </c>
      <c r="T99" s="453"/>
      <c r="U99" s="462" t="s">
        <v>1097</v>
      </c>
      <c r="V99" s="609"/>
      <c r="W99" s="462"/>
      <c r="X99" s="462">
        <v>3</v>
      </c>
      <c r="Y99" s="462"/>
      <c r="Z99" s="462"/>
      <c r="AA99" s="427">
        <v>1</v>
      </c>
      <c r="AB99" s="427">
        <v>1</v>
      </c>
      <c r="AC99" s="626">
        <v>43312</v>
      </c>
      <c r="AD99" s="427">
        <v>1</v>
      </c>
      <c r="AE99" s="427">
        <v>43</v>
      </c>
      <c r="AF99" s="427">
        <v>37</v>
      </c>
      <c r="AG99" s="427">
        <v>45</v>
      </c>
      <c r="AH99" s="427">
        <f t="shared" si="6"/>
        <v>37.945350000000005</v>
      </c>
      <c r="AI99" s="427">
        <v>0</v>
      </c>
      <c r="AJ99" s="427">
        <v>0</v>
      </c>
      <c r="AK99" s="427">
        <v>1</v>
      </c>
      <c r="AL99" s="427"/>
      <c r="AM99" s="427">
        <v>2</v>
      </c>
      <c r="AN99" s="420" t="s">
        <v>966</v>
      </c>
      <c r="AO99" s="427">
        <v>0</v>
      </c>
      <c r="AP99" s="427">
        <v>0</v>
      </c>
      <c r="AQ99" s="427">
        <v>0</v>
      </c>
      <c r="AR99" s="427">
        <v>0</v>
      </c>
      <c r="AS99" s="427">
        <v>0</v>
      </c>
      <c r="AT99" s="427">
        <v>0</v>
      </c>
      <c r="AU99" s="420" t="s">
        <v>966</v>
      </c>
      <c r="AW99" s="360" t="s">
        <v>966</v>
      </c>
      <c r="AX99" s="427"/>
      <c r="AY99" s="427">
        <v>1</v>
      </c>
      <c r="AZ99" s="427" t="s">
        <v>966</v>
      </c>
      <c r="BA99" s="427" t="s">
        <v>966</v>
      </c>
      <c r="BB99" s="427" t="s">
        <v>966</v>
      </c>
      <c r="BC99" s="427">
        <v>10</v>
      </c>
      <c r="BD99" s="427">
        <v>0</v>
      </c>
      <c r="BE99" s="427" t="s">
        <v>966</v>
      </c>
      <c r="BF99" s="427" t="s">
        <v>966</v>
      </c>
      <c r="BG99" s="427">
        <v>0</v>
      </c>
      <c r="BH99" s="427">
        <v>0</v>
      </c>
      <c r="BI99" s="427"/>
      <c r="BJ99" s="427">
        <v>0</v>
      </c>
      <c r="BK99" s="427"/>
      <c r="BL99" s="427">
        <v>0</v>
      </c>
      <c r="BM99" s="427">
        <v>0</v>
      </c>
      <c r="BN99" s="427"/>
      <c r="BO99" s="427"/>
      <c r="BP99" s="427"/>
      <c r="BQ99" s="427"/>
      <c r="BR99" s="427">
        <v>0</v>
      </c>
      <c r="BS99" s="427"/>
      <c r="BT99" s="530" t="s">
        <v>966</v>
      </c>
      <c r="BU99" s="427" t="s">
        <v>966</v>
      </c>
      <c r="BV99" s="427"/>
      <c r="BW99" s="427"/>
      <c r="BX99" s="427">
        <v>1</v>
      </c>
      <c r="BY99" s="427">
        <v>34</v>
      </c>
      <c r="BZ99" s="427">
        <v>51</v>
      </c>
      <c r="CA99" s="427">
        <v>38</v>
      </c>
      <c r="CB99" s="427">
        <v>35</v>
      </c>
      <c r="CC99" s="427">
        <v>0</v>
      </c>
      <c r="CD99" s="427">
        <v>0</v>
      </c>
      <c r="CE99" s="427">
        <v>0</v>
      </c>
      <c r="CF99" s="427">
        <v>0</v>
      </c>
      <c r="CG99" s="427">
        <v>0</v>
      </c>
      <c r="CH99" s="427"/>
      <c r="CI99" s="427">
        <v>0</v>
      </c>
      <c r="CJ99" s="427"/>
      <c r="CK99" s="427">
        <v>0</v>
      </c>
      <c r="CL99" s="427">
        <v>0</v>
      </c>
      <c r="CM99" s="427"/>
      <c r="CN99" s="427"/>
      <c r="CO99" s="427"/>
      <c r="CP99" s="427"/>
      <c r="CQ99" s="427">
        <v>1</v>
      </c>
      <c r="CR99" s="427">
        <v>36</v>
      </c>
      <c r="CS99" s="427">
        <v>1</v>
      </c>
      <c r="CT99" s="427" t="s">
        <v>966</v>
      </c>
      <c r="CU99" s="427" t="s">
        <v>1552</v>
      </c>
      <c r="CV99" s="427" t="s">
        <v>1553</v>
      </c>
      <c r="CW99" s="427">
        <v>1</v>
      </c>
      <c r="CX99" s="427">
        <v>0</v>
      </c>
      <c r="CY99" s="427">
        <v>0</v>
      </c>
      <c r="CZ99" s="427"/>
      <c r="DA99" s="427">
        <v>8</v>
      </c>
      <c r="DB99" s="427">
        <v>0</v>
      </c>
      <c r="DC99" s="427"/>
      <c r="DD99" s="427">
        <v>0</v>
      </c>
      <c r="DE99" s="427">
        <v>0</v>
      </c>
      <c r="DF99" s="427">
        <v>0</v>
      </c>
      <c r="DG99" s="427"/>
      <c r="DH99" s="427">
        <v>0</v>
      </c>
      <c r="DI99" s="427">
        <v>0</v>
      </c>
      <c r="DJ99" s="427">
        <v>0</v>
      </c>
      <c r="DK99" s="427">
        <v>0</v>
      </c>
      <c r="DL99" s="427"/>
      <c r="DM99" s="427">
        <v>0</v>
      </c>
      <c r="DN99" s="427" t="s">
        <v>966</v>
      </c>
      <c r="DO99" s="427"/>
      <c r="DP99" s="427"/>
      <c r="DQ99" s="427"/>
      <c r="DR99" s="427"/>
      <c r="DS99" s="427">
        <v>0</v>
      </c>
      <c r="DT99" s="530">
        <v>0</v>
      </c>
      <c r="DU99" s="427"/>
      <c r="DV99" s="427"/>
      <c r="DW99" s="427"/>
      <c r="DX99" s="427"/>
      <c r="DY99" s="427">
        <v>0</v>
      </c>
      <c r="DZ99" s="427"/>
      <c r="EA99" s="427">
        <v>0</v>
      </c>
      <c r="EB99" s="427"/>
      <c r="EC99" s="420">
        <v>0</v>
      </c>
      <c r="ED99" s="420" t="s">
        <v>966</v>
      </c>
      <c r="EI99" s="420">
        <v>0</v>
      </c>
      <c r="EJ99" s="427"/>
      <c r="EK99" s="427">
        <v>0</v>
      </c>
      <c r="EL99" s="427" t="s">
        <v>966</v>
      </c>
      <c r="EM99" s="427"/>
      <c r="EN99" s="427"/>
      <c r="EO99" s="427"/>
      <c r="EP99" s="427"/>
      <c r="EQ99" s="427">
        <v>0</v>
      </c>
      <c r="ER99" s="427" t="s">
        <v>966</v>
      </c>
      <c r="ES99" s="427"/>
      <c r="ET99" s="427"/>
      <c r="EU99" s="427"/>
      <c r="EV99" s="427"/>
      <c r="EW99" s="427">
        <v>0</v>
      </c>
      <c r="EX99" s="427">
        <v>0</v>
      </c>
      <c r="EY99" s="427"/>
      <c r="EZ99" s="427"/>
      <c r="FA99" s="427"/>
      <c r="FB99" s="427">
        <v>0</v>
      </c>
      <c r="FC99" s="427"/>
      <c r="FD99" s="427">
        <v>0</v>
      </c>
      <c r="FE99" s="427">
        <v>0</v>
      </c>
      <c r="FF99" s="427"/>
      <c r="FG99" s="427"/>
      <c r="FH99" s="427"/>
      <c r="FI99" s="427">
        <v>0</v>
      </c>
      <c r="FJ99" s="427"/>
      <c r="FK99" s="427">
        <v>0</v>
      </c>
      <c r="FL99" s="427">
        <v>0</v>
      </c>
      <c r="FM99" s="427"/>
      <c r="FN99" s="427"/>
      <c r="FO99" s="427"/>
      <c r="FP99" s="427">
        <v>0</v>
      </c>
      <c r="FQ99" s="427"/>
      <c r="FR99" s="420">
        <v>0</v>
      </c>
      <c r="FS99" s="420">
        <v>0</v>
      </c>
      <c r="FX99" s="420" t="s">
        <v>966</v>
      </c>
      <c r="FY99" s="420">
        <v>0</v>
      </c>
      <c r="FZ99" s="420" t="s">
        <v>966</v>
      </c>
      <c r="GB99" s="420" t="s">
        <v>1554</v>
      </c>
      <c r="GC99" s="427"/>
      <c r="GD99" s="456"/>
      <c r="NN99" s="421"/>
      <c r="NV99" s="421"/>
      <c r="OB99" s="421"/>
      <c r="OK99" s="456"/>
    </row>
    <row r="100" spans="1:401" ht="15" customHeight="1">
      <c r="A100" s="451" t="s">
        <v>208</v>
      </c>
      <c r="B100" s="452">
        <v>1</v>
      </c>
      <c r="C100" s="427" t="s">
        <v>1088</v>
      </c>
      <c r="D100" s="462" t="s">
        <v>1089</v>
      </c>
      <c r="E100" s="462" t="s">
        <v>1090</v>
      </c>
      <c r="F100" s="454">
        <v>44271</v>
      </c>
      <c r="G100" s="427"/>
      <c r="H100" s="427" t="s">
        <v>1451</v>
      </c>
      <c r="I100" s="427">
        <v>1</v>
      </c>
      <c r="J100" s="427">
        <v>3</v>
      </c>
      <c r="K100" s="427" t="s">
        <v>1092</v>
      </c>
      <c r="L100" s="427" t="s">
        <v>1093</v>
      </c>
      <c r="M100" s="427" t="s">
        <v>1094</v>
      </c>
      <c r="N100" s="427">
        <v>0</v>
      </c>
      <c r="O100" s="427"/>
      <c r="P100" s="427"/>
      <c r="Q100" s="427" t="s">
        <v>1555</v>
      </c>
      <c r="R100" s="427" t="s">
        <v>1556</v>
      </c>
      <c r="S100" s="427">
        <v>1</v>
      </c>
      <c r="T100" s="453"/>
      <c r="U100" s="462" t="s">
        <v>1097</v>
      </c>
      <c r="V100" s="609"/>
      <c r="W100" s="462"/>
      <c r="X100" s="462">
        <v>3</v>
      </c>
      <c r="Y100" s="462"/>
      <c r="Z100" s="462"/>
      <c r="AA100" s="452">
        <v>1</v>
      </c>
      <c r="AB100" s="427">
        <v>1</v>
      </c>
      <c r="AC100" s="626">
        <v>44271</v>
      </c>
      <c r="AD100" s="427">
        <v>1</v>
      </c>
      <c r="AE100" s="427">
        <v>9</v>
      </c>
      <c r="AF100" s="427">
        <v>39</v>
      </c>
      <c r="AG100" s="427">
        <v>57</v>
      </c>
      <c r="AH100" s="427">
        <f t="shared" si="6"/>
        <v>10.603710000000001</v>
      </c>
      <c r="AI100" s="427">
        <v>0</v>
      </c>
      <c r="AJ100" s="427">
        <v>0</v>
      </c>
      <c r="AK100" s="427">
        <v>1</v>
      </c>
      <c r="AL100" s="427"/>
      <c r="AM100" s="427">
        <v>0</v>
      </c>
      <c r="AN100" s="420" t="s">
        <v>966</v>
      </c>
      <c r="AO100" s="427">
        <v>0</v>
      </c>
      <c r="AP100" s="427">
        <v>0</v>
      </c>
      <c r="AQ100" s="427">
        <v>0</v>
      </c>
      <c r="AR100" s="427">
        <v>0</v>
      </c>
      <c r="AS100" s="427">
        <v>1</v>
      </c>
      <c r="AT100" s="427" t="s">
        <v>1209</v>
      </c>
      <c r="AU100" s="420" t="s">
        <v>1557</v>
      </c>
      <c r="AV100" s="427">
        <v>32</v>
      </c>
      <c r="AW100" s="427">
        <v>1</v>
      </c>
      <c r="AX100" s="427"/>
      <c r="AY100" s="427">
        <v>1</v>
      </c>
      <c r="AZ100" s="427" t="s">
        <v>966</v>
      </c>
      <c r="BA100" s="427" t="s">
        <v>966</v>
      </c>
      <c r="BB100" s="427" t="s">
        <v>966</v>
      </c>
      <c r="BC100" s="427">
        <v>9</v>
      </c>
      <c r="BD100" s="427">
        <v>1</v>
      </c>
      <c r="BE100" s="427" t="s">
        <v>966</v>
      </c>
      <c r="BF100" s="427" t="s">
        <v>966</v>
      </c>
      <c r="BG100" s="427">
        <v>0</v>
      </c>
      <c r="BH100" s="427">
        <v>0</v>
      </c>
      <c r="BI100" s="427"/>
      <c r="BJ100" s="427">
        <v>0</v>
      </c>
      <c r="BK100" s="427"/>
      <c r="BL100" s="427">
        <v>0</v>
      </c>
      <c r="BM100" s="427">
        <v>0</v>
      </c>
      <c r="BN100" s="427"/>
      <c r="BO100" s="427"/>
      <c r="BP100" s="427"/>
      <c r="BQ100" s="427"/>
      <c r="BR100" s="427">
        <v>0</v>
      </c>
      <c r="BS100" s="427"/>
      <c r="BT100" s="530" t="s">
        <v>966</v>
      </c>
      <c r="BU100" s="427" t="s">
        <v>966</v>
      </c>
      <c r="BV100" s="427"/>
      <c r="BW100" s="427"/>
      <c r="BX100" s="427">
        <v>1</v>
      </c>
      <c r="BY100" s="427" t="s">
        <v>966</v>
      </c>
      <c r="BZ100" s="427" t="s">
        <v>966</v>
      </c>
      <c r="CA100" s="427" t="s">
        <v>966</v>
      </c>
      <c r="CB100" s="427">
        <v>6</v>
      </c>
      <c r="CC100" s="427">
        <v>2</v>
      </c>
      <c r="CD100" s="452">
        <v>5</v>
      </c>
      <c r="CE100" s="427" t="s">
        <v>966</v>
      </c>
      <c r="CF100" s="427">
        <v>0</v>
      </c>
      <c r="CG100" s="427">
        <v>0</v>
      </c>
      <c r="CH100" s="427"/>
      <c r="CI100" s="427">
        <v>0</v>
      </c>
      <c r="CJ100" s="427"/>
      <c r="CK100" s="427">
        <v>0</v>
      </c>
      <c r="CL100" s="427">
        <v>0</v>
      </c>
      <c r="CM100" s="427"/>
      <c r="CN100" s="427"/>
      <c r="CO100" s="427"/>
      <c r="CP100" s="427"/>
      <c r="CQ100" s="427">
        <v>0</v>
      </c>
      <c r="CR100" s="427"/>
      <c r="CS100" s="427">
        <v>0</v>
      </c>
      <c r="CT100" s="427">
        <v>0</v>
      </c>
      <c r="CU100" s="319" t="s">
        <v>1558</v>
      </c>
      <c r="CV100" s="427"/>
      <c r="CW100" s="427">
        <v>0</v>
      </c>
      <c r="CX100" s="427">
        <v>0</v>
      </c>
      <c r="CY100" s="427">
        <v>0</v>
      </c>
      <c r="CZ100" s="427"/>
      <c r="DA100" s="427">
        <v>0</v>
      </c>
      <c r="DB100" s="427">
        <v>0</v>
      </c>
      <c r="DC100" s="427"/>
      <c r="DD100" s="427">
        <v>0</v>
      </c>
      <c r="DE100" s="427">
        <v>0</v>
      </c>
      <c r="DF100" s="427">
        <v>0</v>
      </c>
      <c r="DG100" s="427" t="s">
        <v>1559</v>
      </c>
      <c r="DH100" s="427">
        <v>0</v>
      </c>
      <c r="DI100" s="427">
        <v>0</v>
      </c>
      <c r="DJ100" s="427">
        <v>0</v>
      </c>
      <c r="DK100" s="427">
        <v>0</v>
      </c>
      <c r="DL100" s="427"/>
      <c r="DM100" s="427">
        <v>0</v>
      </c>
      <c r="DN100" s="427" t="s">
        <v>966</v>
      </c>
      <c r="DO100" s="427"/>
      <c r="DP100" s="427"/>
      <c r="DQ100" s="427"/>
      <c r="DR100" s="427"/>
      <c r="DS100" s="427">
        <v>0</v>
      </c>
      <c r="DT100" s="530">
        <v>0</v>
      </c>
      <c r="DU100" s="427"/>
      <c r="DV100" s="427"/>
      <c r="DW100" s="427"/>
      <c r="DX100" s="427"/>
      <c r="DY100" s="427">
        <v>0</v>
      </c>
      <c r="DZ100" s="427"/>
      <c r="EA100" s="427">
        <v>0</v>
      </c>
      <c r="EB100" s="427"/>
      <c r="EC100" s="420">
        <v>0</v>
      </c>
      <c r="ED100" s="420" t="s">
        <v>966</v>
      </c>
      <c r="EI100" s="420">
        <v>0</v>
      </c>
      <c r="EJ100" s="427"/>
      <c r="EK100" s="427">
        <v>0</v>
      </c>
      <c r="EL100" s="427" t="s">
        <v>966</v>
      </c>
      <c r="EM100" s="427"/>
      <c r="EN100" s="427"/>
      <c r="EO100" s="427"/>
      <c r="EP100" s="427"/>
      <c r="EQ100" s="427">
        <v>0</v>
      </c>
      <c r="ER100" s="427" t="s">
        <v>966</v>
      </c>
      <c r="ES100" s="427"/>
      <c r="ET100" s="427"/>
      <c r="EU100" s="427"/>
      <c r="EV100" s="427"/>
      <c r="EW100" s="427">
        <v>0</v>
      </c>
      <c r="EX100" s="427">
        <v>0</v>
      </c>
      <c r="EY100" s="427"/>
      <c r="EZ100" s="427"/>
      <c r="FA100" s="427"/>
      <c r="FB100" s="427">
        <v>0</v>
      </c>
      <c r="FC100" s="427"/>
      <c r="FD100" s="427">
        <v>0</v>
      </c>
      <c r="FE100" s="427">
        <v>0</v>
      </c>
      <c r="FF100" s="427"/>
      <c r="FG100" s="427"/>
      <c r="FH100" s="427"/>
      <c r="FI100" s="427">
        <v>0</v>
      </c>
      <c r="FJ100" s="427"/>
      <c r="FK100" s="427">
        <v>0</v>
      </c>
      <c r="FL100" s="427">
        <v>0</v>
      </c>
      <c r="FM100" s="427"/>
      <c r="FN100" s="427"/>
      <c r="FO100" s="427"/>
      <c r="FP100" s="427">
        <v>0</v>
      </c>
      <c r="FQ100" s="427"/>
      <c r="FR100" s="420">
        <v>0</v>
      </c>
      <c r="FS100" s="420">
        <v>0</v>
      </c>
      <c r="FX100" s="420" t="s">
        <v>966</v>
      </c>
      <c r="FY100" s="420">
        <v>0</v>
      </c>
      <c r="FZ100" s="420" t="s">
        <v>966</v>
      </c>
      <c r="GB100" s="420" t="s">
        <v>1560</v>
      </c>
      <c r="GC100" s="427"/>
      <c r="GD100" s="456"/>
      <c r="NN100" s="421"/>
      <c r="NV100" s="421"/>
      <c r="OB100" s="421"/>
      <c r="OK100" s="456"/>
    </row>
    <row r="101" spans="1:401" ht="15" customHeight="1">
      <c r="A101" s="451" t="s">
        <v>209</v>
      </c>
      <c r="B101" s="452">
        <v>1</v>
      </c>
      <c r="C101" s="427" t="s">
        <v>1561</v>
      </c>
      <c r="D101" s="462" t="s">
        <v>1089</v>
      </c>
      <c r="E101" s="462" t="s">
        <v>1090</v>
      </c>
      <c r="F101" s="454">
        <v>43753</v>
      </c>
      <c r="G101" s="427"/>
      <c r="H101" s="427" t="s">
        <v>1354</v>
      </c>
      <c r="I101" s="427">
        <v>1</v>
      </c>
      <c r="J101" s="427">
        <v>3</v>
      </c>
      <c r="K101" s="452" t="s">
        <v>1242</v>
      </c>
      <c r="L101" s="452" t="s">
        <v>1093</v>
      </c>
      <c r="M101" s="452" t="s">
        <v>1094</v>
      </c>
      <c r="N101" s="427">
        <v>0</v>
      </c>
      <c r="O101" s="427"/>
      <c r="P101" s="427"/>
      <c r="Q101" s="427" t="s">
        <v>1562</v>
      </c>
      <c r="R101" s="427" t="s">
        <v>1563</v>
      </c>
      <c r="S101" s="427">
        <v>0</v>
      </c>
      <c r="T101" s="453"/>
      <c r="U101" s="462" t="s">
        <v>1097</v>
      </c>
      <c r="V101" s="609"/>
      <c r="W101" s="462"/>
      <c r="X101" s="462">
        <v>3</v>
      </c>
      <c r="Y101" s="462"/>
      <c r="Z101" s="462"/>
      <c r="AA101" s="427">
        <v>1</v>
      </c>
      <c r="AB101" s="427">
        <v>1</v>
      </c>
      <c r="AC101" s="626">
        <v>43753</v>
      </c>
      <c r="AD101" s="427">
        <v>1</v>
      </c>
      <c r="AE101" s="427">
        <v>61</v>
      </c>
      <c r="AF101" s="427">
        <v>40</v>
      </c>
      <c r="AG101" s="427">
        <v>43</v>
      </c>
      <c r="AH101" s="427">
        <f t="shared" si="6"/>
        <v>55.607600000000005</v>
      </c>
      <c r="AI101" s="427">
        <v>2</v>
      </c>
      <c r="AJ101" s="427">
        <v>0</v>
      </c>
      <c r="AK101" s="427">
        <v>1</v>
      </c>
      <c r="AL101" s="427"/>
      <c r="AM101" s="427">
        <v>2</v>
      </c>
      <c r="AN101" s="420" t="s">
        <v>966</v>
      </c>
      <c r="AO101" s="427">
        <v>0</v>
      </c>
      <c r="AP101" s="427">
        <v>0</v>
      </c>
      <c r="AQ101" s="427">
        <v>0</v>
      </c>
      <c r="AR101" s="427">
        <v>0</v>
      </c>
      <c r="AS101" s="427">
        <v>1</v>
      </c>
      <c r="AT101" s="427">
        <v>1</v>
      </c>
      <c r="AU101" s="420" t="s">
        <v>1564</v>
      </c>
      <c r="AV101" s="420">
        <v>32</v>
      </c>
      <c r="AW101" s="420">
        <v>2</v>
      </c>
      <c r="AX101" s="427"/>
      <c r="AY101" s="427">
        <v>1</v>
      </c>
      <c r="AZ101" s="427">
        <v>30</v>
      </c>
      <c r="BA101" s="427">
        <v>23</v>
      </c>
      <c r="BB101" s="427">
        <v>12</v>
      </c>
      <c r="BC101" s="427">
        <v>5</v>
      </c>
      <c r="BD101" s="427">
        <v>1</v>
      </c>
      <c r="BE101" s="427" t="s">
        <v>966</v>
      </c>
      <c r="BF101" s="427" t="s">
        <v>966</v>
      </c>
      <c r="BG101" s="427">
        <v>0</v>
      </c>
      <c r="BH101" s="427">
        <v>0</v>
      </c>
      <c r="BI101" s="427"/>
      <c r="BJ101" s="427">
        <v>0</v>
      </c>
      <c r="BK101" s="427"/>
      <c r="BL101" s="427">
        <v>1</v>
      </c>
      <c r="BM101" s="427">
        <v>0</v>
      </c>
      <c r="BN101" s="427"/>
      <c r="BO101" s="427"/>
      <c r="BP101" s="427"/>
      <c r="BQ101" s="427"/>
      <c r="BR101" s="427">
        <v>0</v>
      </c>
      <c r="BS101" s="427"/>
      <c r="BT101" s="530" t="s">
        <v>966</v>
      </c>
      <c r="BU101" s="427" t="s">
        <v>966</v>
      </c>
      <c r="BV101" s="427"/>
      <c r="BW101" s="427"/>
      <c r="BX101" s="427">
        <v>1</v>
      </c>
      <c r="BY101" s="427">
        <v>30</v>
      </c>
      <c r="BZ101" s="427">
        <v>29</v>
      </c>
      <c r="CA101" s="427">
        <v>20</v>
      </c>
      <c r="CB101" s="427">
        <v>9</v>
      </c>
      <c r="CC101" s="427">
        <v>2</v>
      </c>
      <c r="CD101" s="427">
        <v>5</v>
      </c>
      <c r="CE101" s="427" t="s">
        <v>966</v>
      </c>
      <c r="CF101" s="427">
        <v>0</v>
      </c>
      <c r="CG101" s="427">
        <v>0</v>
      </c>
      <c r="CH101" s="427"/>
      <c r="CI101" s="427">
        <v>0</v>
      </c>
      <c r="CJ101" s="427"/>
      <c r="CK101" s="427">
        <v>0</v>
      </c>
      <c r="CL101" s="452">
        <v>1</v>
      </c>
      <c r="CM101" s="427" t="s">
        <v>1565</v>
      </c>
      <c r="CN101" s="427"/>
      <c r="CO101" s="427"/>
      <c r="CP101" s="427"/>
      <c r="CQ101" s="427">
        <v>0</v>
      </c>
      <c r="CR101" s="427"/>
      <c r="CS101" s="427">
        <v>0</v>
      </c>
      <c r="CT101" s="427">
        <v>0</v>
      </c>
      <c r="CU101" s="427" t="s">
        <v>1566</v>
      </c>
      <c r="CV101" s="469" t="s">
        <v>1567</v>
      </c>
      <c r="CW101" s="427">
        <v>0</v>
      </c>
      <c r="CX101" s="427">
        <v>0</v>
      </c>
      <c r="CY101" s="427">
        <v>0</v>
      </c>
      <c r="CZ101" s="427"/>
      <c r="DA101" s="427">
        <v>0</v>
      </c>
      <c r="DB101" s="427">
        <v>0</v>
      </c>
      <c r="DC101" s="427"/>
      <c r="DD101" s="427">
        <v>0</v>
      </c>
      <c r="DE101" s="427">
        <v>0</v>
      </c>
      <c r="DF101" s="427">
        <v>0</v>
      </c>
      <c r="DG101" s="427"/>
      <c r="DH101" s="427">
        <v>0</v>
      </c>
      <c r="DI101" s="427">
        <v>0</v>
      </c>
      <c r="DJ101" s="427">
        <v>0</v>
      </c>
      <c r="DK101" s="427">
        <v>0</v>
      </c>
      <c r="DL101" s="427"/>
      <c r="DM101" s="427">
        <v>0</v>
      </c>
      <c r="DN101" s="427" t="s">
        <v>966</v>
      </c>
      <c r="DO101" s="427"/>
      <c r="DP101" s="427"/>
      <c r="DQ101" s="427"/>
      <c r="DR101" s="427"/>
      <c r="DS101" s="427">
        <v>0</v>
      </c>
      <c r="DT101" s="530">
        <v>0</v>
      </c>
      <c r="DU101" s="427"/>
      <c r="DV101" s="427"/>
      <c r="DW101" s="427"/>
      <c r="DX101" s="427"/>
      <c r="DY101" s="427">
        <v>0</v>
      </c>
      <c r="DZ101" s="427"/>
      <c r="EA101" s="427">
        <v>0</v>
      </c>
      <c r="EB101" s="427"/>
      <c r="EC101" s="420">
        <v>0</v>
      </c>
      <c r="ED101" s="420" t="s">
        <v>966</v>
      </c>
      <c r="EI101" s="420">
        <v>0</v>
      </c>
      <c r="EJ101" s="427"/>
      <c r="EK101" s="427">
        <v>0</v>
      </c>
      <c r="EL101" s="427" t="s">
        <v>966</v>
      </c>
      <c r="EM101" s="427"/>
      <c r="EN101" s="427"/>
      <c r="EO101" s="427"/>
      <c r="EP101" s="427"/>
      <c r="EQ101" s="427">
        <v>0</v>
      </c>
      <c r="ER101" s="427" t="s">
        <v>966</v>
      </c>
      <c r="ES101" s="427"/>
      <c r="ET101" s="427"/>
      <c r="EU101" s="427"/>
      <c r="EV101" s="427"/>
      <c r="EW101" s="427">
        <v>0</v>
      </c>
      <c r="EX101" s="427">
        <v>0</v>
      </c>
      <c r="EY101" s="427"/>
      <c r="EZ101" s="427"/>
      <c r="FA101" s="427"/>
      <c r="FB101" s="427">
        <v>0</v>
      </c>
      <c r="FC101" s="427"/>
      <c r="FD101" s="427">
        <v>0</v>
      </c>
      <c r="FE101" s="427">
        <v>0</v>
      </c>
      <c r="FF101" s="427"/>
      <c r="FG101" s="427"/>
      <c r="FH101" s="427"/>
      <c r="FI101" s="427">
        <v>0</v>
      </c>
      <c r="FJ101" s="427"/>
      <c r="FK101" s="427">
        <v>0</v>
      </c>
      <c r="FL101" s="427">
        <v>0</v>
      </c>
      <c r="FM101" s="427"/>
      <c r="FN101" s="427"/>
      <c r="FO101" s="427"/>
      <c r="FP101" s="427">
        <v>0</v>
      </c>
      <c r="FQ101" s="427"/>
      <c r="FR101" s="420">
        <v>0</v>
      </c>
      <c r="FS101" s="420">
        <v>0</v>
      </c>
      <c r="FX101" s="420" t="s">
        <v>966</v>
      </c>
      <c r="FY101" s="420">
        <v>0</v>
      </c>
      <c r="FZ101" s="420" t="s">
        <v>966</v>
      </c>
      <c r="GB101" s="420" t="s">
        <v>1568</v>
      </c>
      <c r="GC101" s="427"/>
      <c r="GD101" s="456"/>
      <c r="NN101" s="421"/>
      <c r="NV101" s="421"/>
      <c r="OB101" s="421"/>
      <c r="OK101" s="456"/>
    </row>
    <row r="102" spans="1:401" ht="15" customHeight="1">
      <c r="A102" s="451" t="s">
        <v>210</v>
      </c>
      <c r="B102" s="452">
        <v>1</v>
      </c>
      <c r="C102" s="427" t="s">
        <v>1088</v>
      </c>
      <c r="D102" s="462" t="s">
        <v>1089</v>
      </c>
      <c r="E102" s="462" t="s">
        <v>1090</v>
      </c>
      <c r="F102" s="454">
        <v>40840</v>
      </c>
      <c r="G102" s="427"/>
      <c r="H102" s="427" t="s">
        <v>1155</v>
      </c>
      <c r="I102" s="427">
        <v>1</v>
      </c>
      <c r="J102" s="427">
        <v>1</v>
      </c>
      <c r="K102" s="427" t="s">
        <v>1165</v>
      </c>
      <c r="L102" s="452"/>
      <c r="M102" s="427" t="s">
        <v>1489</v>
      </c>
      <c r="N102" s="427">
        <v>0</v>
      </c>
      <c r="O102" s="427"/>
      <c r="P102" s="427"/>
      <c r="Q102" s="427" t="s">
        <v>1569</v>
      </c>
      <c r="R102" s="427"/>
      <c r="S102" s="427">
        <v>0</v>
      </c>
      <c r="T102" s="453"/>
      <c r="U102" s="462" t="s">
        <v>1097</v>
      </c>
      <c r="V102" s="609"/>
      <c r="W102" s="462"/>
      <c r="X102" s="462">
        <v>3</v>
      </c>
      <c r="Y102" s="462"/>
      <c r="Z102" s="462"/>
      <c r="AA102" s="530">
        <v>3</v>
      </c>
      <c r="AB102" s="427">
        <v>1</v>
      </c>
      <c r="AC102" s="626">
        <v>40840</v>
      </c>
      <c r="AD102" s="427">
        <v>1</v>
      </c>
      <c r="AE102" s="427" t="s">
        <v>966</v>
      </c>
      <c r="AF102" s="427" t="s">
        <v>966</v>
      </c>
      <c r="AG102" s="427" t="s">
        <v>966</v>
      </c>
      <c r="AH102" s="427">
        <v>73</v>
      </c>
      <c r="AI102" s="427">
        <v>0</v>
      </c>
      <c r="AJ102" s="427">
        <v>0</v>
      </c>
      <c r="AK102" s="427">
        <v>1</v>
      </c>
      <c r="AL102" s="427"/>
      <c r="AM102" s="427">
        <v>0</v>
      </c>
      <c r="AN102" s="420" t="s">
        <v>966</v>
      </c>
      <c r="AO102" s="427">
        <v>0</v>
      </c>
      <c r="AP102" s="427">
        <v>0</v>
      </c>
      <c r="AQ102" s="427">
        <v>0</v>
      </c>
      <c r="AR102" s="427">
        <v>0</v>
      </c>
      <c r="AS102" s="427">
        <v>0</v>
      </c>
      <c r="AT102" s="427">
        <v>0</v>
      </c>
      <c r="AU102" s="420" t="s">
        <v>966</v>
      </c>
      <c r="AW102" s="360" t="s">
        <v>966</v>
      </c>
      <c r="AX102" s="427"/>
      <c r="AY102" s="427">
        <v>1</v>
      </c>
      <c r="AZ102" s="427" t="s">
        <v>966</v>
      </c>
      <c r="BA102" s="427" t="s">
        <v>966</v>
      </c>
      <c r="BB102" s="427" t="s">
        <v>966</v>
      </c>
      <c r="BC102" s="427">
        <v>5.5</v>
      </c>
      <c r="BD102" s="427">
        <v>0</v>
      </c>
      <c r="BE102" s="427" t="s">
        <v>966</v>
      </c>
      <c r="BF102" s="427" t="s">
        <v>966</v>
      </c>
      <c r="BG102" s="427">
        <v>0</v>
      </c>
      <c r="BH102" s="427">
        <v>0</v>
      </c>
      <c r="BI102" s="427"/>
      <c r="BJ102" s="427">
        <v>0</v>
      </c>
      <c r="BK102" s="427"/>
      <c r="BL102" s="427">
        <v>0</v>
      </c>
      <c r="BM102" s="427">
        <v>0</v>
      </c>
      <c r="BN102" s="427"/>
      <c r="BO102" s="427"/>
      <c r="BP102" s="427"/>
      <c r="BQ102" s="427"/>
      <c r="BR102" s="427">
        <v>0</v>
      </c>
      <c r="BS102" s="427"/>
      <c r="BT102" s="530" t="s">
        <v>966</v>
      </c>
      <c r="BU102" s="427" t="s">
        <v>966</v>
      </c>
      <c r="BV102" s="427"/>
      <c r="BW102" s="427"/>
      <c r="BX102" s="427">
        <v>1</v>
      </c>
      <c r="BY102" s="427" t="s">
        <v>966</v>
      </c>
      <c r="BZ102" s="427" t="s">
        <v>966</v>
      </c>
      <c r="CA102" s="427" t="s">
        <v>966</v>
      </c>
      <c r="CB102" s="427">
        <v>5.7</v>
      </c>
      <c r="CC102" s="427">
        <v>0</v>
      </c>
      <c r="CD102" s="427">
        <v>0</v>
      </c>
      <c r="CE102" s="427">
        <v>0</v>
      </c>
      <c r="CF102" s="427">
        <v>0</v>
      </c>
      <c r="CG102" s="427">
        <v>0</v>
      </c>
      <c r="CH102" s="427"/>
      <c r="CI102" s="427">
        <v>0</v>
      </c>
      <c r="CJ102" s="427"/>
      <c r="CK102" s="427">
        <v>0</v>
      </c>
      <c r="CL102" s="427">
        <v>0</v>
      </c>
      <c r="CM102" s="427"/>
      <c r="CN102" s="427"/>
      <c r="CO102" s="427"/>
      <c r="CP102" s="427"/>
      <c r="CQ102" s="427">
        <v>0</v>
      </c>
      <c r="CR102" s="427"/>
      <c r="CS102" s="427">
        <v>0</v>
      </c>
      <c r="CT102" s="427">
        <v>0</v>
      </c>
      <c r="CU102" s="530"/>
      <c r="CV102" s="427"/>
      <c r="CW102" s="427">
        <v>0</v>
      </c>
      <c r="CX102" s="427">
        <v>0</v>
      </c>
      <c r="CY102" s="427">
        <v>0</v>
      </c>
      <c r="CZ102" s="427"/>
      <c r="DA102" s="427">
        <v>6</v>
      </c>
      <c r="DB102" s="427">
        <v>0</v>
      </c>
      <c r="DC102" s="427"/>
      <c r="DD102" s="427">
        <v>0</v>
      </c>
      <c r="DE102" s="427">
        <v>0</v>
      </c>
      <c r="DF102" s="427">
        <v>0</v>
      </c>
      <c r="DG102" s="427"/>
      <c r="DH102" s="427">
        <v>0</v>
      </c>
      <c r="DI102" s="427">
        <v>0</v>
      </c>
      <c r="DJ102" s="427">
        <v>0</v>
      </c>
      <c r="DK102" s="427">
        <v>0</v>
      </c>
      <c r="DL102" s="427"/>
      <c r="DM102" s="427">
        <v>0</v>
      </c>
      <c r="DN102" s="427" t="s">
        <v>1570</v>
      </c>
      <c r="DO102" s="427"/>
      <c r="DP102" s="427"/>
      <c r="DQ102" s="427"/>
      <c r="DR102" s="427"/>
      <c r="DS102" s="427">
        <v>0</v>
      </c>
      <c r="DT102" s="530">
        <v>0</v>
      </c>
      <c r="DU102" s="427"/>
      <c r="DV102" s="427"/>
      <c r="DW102" s="427"/>
      <c r="DX102" s="427"/>
      <c r="DY102" s="427">
        <v>0</v>
      </c>
      <c r="DZ102" s="427"/>
      <c r="EA102" s="427">
        <v>0</v>
      </c>
      <c r="EB102" s="427"/>
      <c r="EC102" s="420">
        <v>0</v>
      </c>
      <c r="ED102" s="420" t="s">
        <v>966</v>
      </c>
      <c r="EI102" s="420">
        <v>0</v>
      </c>
      <c r="EJ102" s="427"/>
      <c r="EK102" s="427">
        <v>0</v>
      </c>
      <c r="EL102" s="427" t="s">
        <v>966</v>
      </c>
      <c r="EM102" s="427"/>
      <c r="EN102" s="427"/>
      <c r="EO102" s="427"/>
      <c r="EP102" s="427"/>
      <c r="EQ102" s="427">
        <v>0</v>
      </c>
      <c r="ER102" s="427" t="s">
        <v>966</v>
      </c>
      <c r="ES102" s="427"/>
      <c r="ET102" s="427"/>
      <c r="EU102" s="427"/>
      <c r="EV102" s="427"/>
      <c r="EW102" s="427">
        <v>0</v>
      </c>
      <c r="EX102" s="427">
        <v>0</v>
      </c>
      <c r="EY102" s="427"/>
      <c r="EZ102" s="427"/>
      <c r="FA102" s="427"/>
      <c r="FB102" s="427">
        <v>0</v>
      </c>
      <c r="FC102" s="427"/>
      <c r="FD102" s="427">
        <v>0</v>
      </c>
      <c r="FE102" s="427">
        <v>0</v>
      </c>
      <c r="FF102" s="427"/>
      <c r="FG102" s="427"/>
      <c r="FH102" s="427"/>
      <c r="FI102" s="427">
        <v>0</v>
      </c>
      <c r="FJ102" s="427"/>
      <c r="FK102" s="427">
        <v>0</v>
      </c>
      <c r="FL102" s="427">
        <v>0</v>
      </c>
      <c r="FM102" s="427"/>
      <c r="FN102" s="427"/>
      <c r="FO102" s="427"/>
      <c r="FP102" s="427">
        <v>0</v>
      </c>
      <c r="FQ102" s="427"/>
      <c r="FR102" s="420">
        <v>0</v>
      </c>
      <c r="FS102" s="420">
        <v>0</v>
      </c>
      <c r="FX102" s="420" t="s">
        <v>966</v>
      </c>
      <c r="FY102" s="420">
        <v>0</v>
      </c>
      <c r="FZ102" s="420" t="s">
        <v>966</v>
      </c>
      <c r="GB102" s="420" t="s">
        <v>1571</v>
      </c>
      <c r="GC102" s="427"/>
      <c r="GD102" s="456"/>
      <c r="NN102" s="421"/>
      <c r="NV102" s="421"/>
      <c r="OB102" s="421"/>
      <c r="OK102" s="456"/>
    </row>
    <row r="103" spans="1:401" ht="15" customHeight="1">
      <c r="A103" s="458" t="s">
        <v>211</v>
      </c>
      <c r="B103" s="452">
        <v>1</v>
      </c>
      <c r="C103" s="452" t="s">
        <v>1100</v>
      </c>
      <c r="D103" s="462" t="s">
        <v>1089</v>
      </c>
      <c r="E103" s="452" t="s">
        <v>1090</v>
      </c>
      <c r="F103" s="460">
        <v>42484</v>
      </c>
      <c r="G103" s="452" t="s">
        <v>1213</v>
      </c>
      <c r="H103" s="452" t="s">
        <v>1213</v>
      </c>
      <c r="I103" s="452">
        <v>7</v>
      </c>
      <c r="J103" s="452">
        <v>0</v>
      </c>
      <c r="K103" s="452"/>
      <c r="L103" s="452"/>
      <c r="M103" s="452"/>
      <c r="N103" s="452">
        <v>0</v>
      </c>
      <c r="O103" s="452"/>
      <c r="P103" s="452"/>
      <c r="Q103" s="452"/>
      <c r="R103" s="452" t="s">
        <v>1572</v>
      </c>
      <c r="S103" s="452">
        <v>0</v>
      </c>
      <c r="T103" s="459"/>
      <c r="U103" s="452"/>
      <c r="V103" s="609"/>
      <c r="W103" s="452"/>
      <c r="X103" s="452"/>
      <c r="Y103" s="452"/>
      <c r="Z103" s="452"/>
      <c r="AB103" s="452"/>
      <c r="AD103" s="452">
        <v>1</v>
      </c>
      <c r="AE103" s="452">
        <v>61.7</v>
      </c>
      <c r="AF103" s="452">
        <v>35.700000000000003</v>
      </c>
      <c r="AG103" s="452">
        <v>30.9</v>
      </c>
      <c r="AH103" s="452">
        <f>(((AE103*AG103*AF103)/1000)*0.53)</f>
        <v>36.073454130000002</v>
      </c>
      <c r="AI103" s="452"/>
      <c r="AJ103" s="452"/>
      <c r="AK103" s="452"/>
      <c r="AL103" s="452"/>
      <c r="AM103" s="427">
        <v>1</v>
      </c>
      <c r="AO103" s="452">
        <v>0</v>
      </c>
      <c r="AP103" s="452">
        <v>0</v>
      </c>
      <c r="AQ103" s="452"/>
      <c r="AR103" s="452"/>
      <c r="AS103" s="452">
        <v>0</v>
      </c>
      <c r="AT103" s="452">
        <v>0</v>
      </c>
      <c r="AW103" s="420"/>
      <c r="AX103" s="452"/>
      <c r="AY103" s="452">
        <v>1</v>
      </c>
      <c r="AZ103" s="452">
        <v>29</v>
      </c>
      <c r="BA103" s="452">
        <v>15</v>
      </c>
      <c r="BB103" s="452">
        <v>30</v>
      </c>
      <c r="BC103" s="452">
        <f>(((AZ103*BB103*BA103)/1000)*0.53)</f>
        <v>6.916500000000001</v>
      </c>
      <c r="BD103" s="452">
        <v>1</v>
      </c>
      <c r="BE103" s="452">
        <v>1</v>
      </c>
      <c r="BF103" s="452"/>
      <c r="BG103" s="452"/>
      <c r="BH103" s="452"/>
      <c r="BI103" s="452"/>
      <c r="BJ103" s="452"/>
      <c r="BK103" s="452"/>
      <c r="BL103" s="452"/>
      <c r="BM103" s="452">
        <v>0</v>
      </c>
      <c r="BN103" s="452"/>
      <c r="BO103" s="452"/>
      <c r="BP103" s="452"/>
      <c r="BQ103" s="452"/>
      <c r="BR103" s="452"/>
      <c r="BS103" s="452"/>
      <c r="BT103" s="452"/>
      <c r="BU103" s="452"/>
      <c r="BV103" s="452"/>
      <c r="BW103" s="452" t="s">
        <v>1573</v>
      </c>
      <c r="BX103" s="452">
        <v>1</v>
      </c>
      <c r="BY103" s="452">
        <v>24</v>
      </c>
      <c r="BZ103" s="452">
        <v>20</v>
      </c>
      <c r="CA103" s="452">
        <v>33</v>
      </c>
      <c r="CB103" s="452">
        <f>(((BY103*CA103*BZ103)/1000)*0.53)</f>
        <v>8.3952000000000009</v>
      </c>
      <c r="CC103" s="452">
        <v>1</v>
      </c>
      <c r="CD103" s="452"/>
      <c r="CE103" s="452"/>
      <c r="CF103" s="452"/>
      <c r="CG103" s="452"/>
      <c r="CH103" s="452"/>
      <c r="CI103" s="452"/>
      <c r="CJ103" s="452"/>
      <c r="CK103" s="452"/>
      <c r="CL103" s="452">
        <v>0</v>
      </c>
      <c r="CM103" s="452"/>
      <c r="CN103" s="452"/>
      <c r="CO103" s="452"/>
      <c r="CP103" s="452"/>
      <c r="CQ103" s="452"/>
      <c r="CR103" s="452"/>
      <c r="CS103" s="452"/>
      <c r="CT103" s="452"/>
      <c r="CU103" s="452"/>
      <c r="CV103" s="452" t="s">
        <v>1574</v>
      </c>
      <c r="CW103" s="452"/>
      <c r="CX103" s="452"/>
      <c r="CY103" s="452"/>
      <c r="CZ103" s="452"/>
      <c r="DA103" s="452">
        <v>3.81</v>
      </c>
      <c r="DB103" s="452"/>
      <c r="DC103" s="452"/>
      <c r="DD103" s="452"/>
      <c r="DE103" s="452"/>
      <c r="DF103" s="452"/>
      <c r="DG103" s="452"/>
      <c r="DH103" s="452"/>
      <c r="DI103" s="452"/>
      <c r="DJ103" s="452"/>
      <c r="DL103" s="452"/>
      <c r="DM103" s="452">
        <v>0</v>
      </c>
      <c r="DN103" s="452"/>
      <c r="DO103" s="452"/>
      <c r="DP103" s="452"/>
      <c r="DQ103" s="452"/>
      <c r="DR103" s="452"/>
      <c r="DS103" s="452"/>
      <c r="DT103" s="452"/>
      <c r="DU103" s="452"/>
      <c r="DV103" s="452"/>
      <c r="DW103" s="452"/>
      <c r="DX103" s="452"/>
      <c r="DY103" s="452"/>
      <c r="DZ103" s="452"/>
      <c r="EA103" s="452"/>
      <c r="EB103" s="452"/>
      <c r="EJ103" s="452"/>
      <c r="EK103" s="452"/>
      <c r="EL103" s="452"/>
      <c r="EM103" s="452"/>
      <c r="EN103" s="452"/>
      <c r="EO103" s="452"/>
      <c r="EP103" s="452"/>
      <c r="EQ103" s="452"/>
      <c r="ER103" s="452"/>
      <c r="ES103" s="452"/>
      <c r="ET103" s="452"/>
      <c r="EU103" s="452"/>
      <c r="EV103" s="452"/>
      <c r="EW103" s="452"/>
      <c r="EX103" s="452"/>
      <c r="EY103" s="452"/>
      <c r="EZ103" s="452"/>
      <c r="FA103" s="452"/>
      <c r="FB103" s="452"/>
      <c r="FC103" s="452"/>
      <c r="FD103" s="452"/>
      <c r="FE103" s="452"/>
      <c r="FF103" s="452"/>
      <c r="FG103" s="452"/>
      <c r="FH103" s="452"/>
      <c r="FI103" s="452"/>
      <c r="FJ103" s="452"/>
      <c r="FK103" s="452"/>
      <c r="FL103" s="452"/>
      <c r="FM103" s="452"/>
      <c r="FN103" s="452"/>
      <c r="FO103" s="452"/>
      <c r="FP103" s="452"/>
      <c r="FQ103" s="452"/>
      <c r="GC103" s="452" t="s">
        <v>1575</v>
      </c>
      <c r="GD103" s="456"/>
      <c r="NN103" s="421"/>
      <c r="NV103" s="421"/>
      <c r="OB103" s="421"/>
      <c r="OK103" s="456"/>
    </row>
    <row r="104" spans="1:401" ht="15" customHeight="1">
      <c r="A104" s="451" t="s">
        <v>214</v>
      </c>
      <c r="B104" s="452">
        <v>1</v>
      </c>
      <c r="C104" s="427" t="s">
        <v>1088</v>
      </c>
      <c r="D104" s="462" t="s">
        <v>1089</v>
      </c>
      <c r="E104" s="462" t="s">
        <v>1090</v>
      </c>
      <c r="F104" s="454">
        <v>43675</v>
      </c>
      <c r="G104" s="427" t="s">
        <v>1268</v>
      </c>
      <c r="H104" s="427" t="s">
        <v>1223</v>
      </c>
      <c r="I104" s="427">
        <v>1</v>
      </c>
      <c r="J104" s="427">
        <v>3</v>
      </c>
      <c r="K104" s="427" t="s">
        <v>1217</v>
      </c>
      <c r="L104" s="427" t="s">
        <v>1125</v>
      </c>
      <c r="M104" s="427" t="s">
        <v>1094</v>
      </c>
      <c r="N104" s="427">
        <v>0</v>
      </c>
      <c r="O104" s="427"/>
      <c r="P104" s="427"/>
      <c r="Q104" s="427" t="s">
        <v>1576</v>
      </c>
      <c r="R104" s="427" t="s">
        <v>1577</v>
      </c>
      <c r="S104" s="427">
        <v>0</v>
      </c>
      <c r="T104" s="453"/>
      <c r="U104" s="462"/>
      <c r="V104" s="608"/>
      <c r="W104" s="462"/>
      <c r="X104" s="462"/>
      <c r="Y104" s="462"/>
      <c r="Z104" s="462"/>
      <c r="AA104" s="427"/>
      <c r="AB104" s="427"/>
      <c r="AC104" s="626"/>
      <c r="AD104" s="427">
        <v>1</v>
      </c>
      <c r="AE104" s="427">
        <v>52</v>
      </c>
      <c r="AF104" s="427">
        <v>58</v>
      </c>
      <c r="AG104" s="427">
        <v>44</v>
      </c>
      <c r="AH104" s="427">
        <f>(((AE104*AG104*AF104)/1000)*0.53)</f>
        <v>70.333120000000008</v>
      </c>
      <c r="AI104" s="427"/>
      <c r="AJ104" s="427"/>
      <c r="AK104" s="427"/>
      <c r="AL104" s="427"/>
      <c r="AM104" s="427">
        <v>1</v>
      </c>
      <c r="AO104" s="427">
        <v>0</v>
      </c>
      <c r="AP104" s="427">
        <v>0</v>
      </c>
      <c r="AQ104" s="427"/>
      <c r="AR104" s="427"/>
      <c r="AS104" s="427">
        <v>1</v>
      </c>
      <c r="AT104" s="427" t="s">
        <v>1209</v>
      </c>
      <c r="AV104" s="427" t="s">
        <v>1578</v>
      </c>
      <c r="AW104" s="427"/>
      <c r="AX104" s="427"/>
      <c r="AY104" s="427">
        <v>1</v>
      </c>
      <c r="AZ104" s="427"/>
      <c r="BA104" s="427"/>
      <c r="BB104" s="427"/>
      <c r="BC104" s="427">
        <v>11.5</v>
      </c>
      <c r="BD104" s="427">
        <v>0</v>
      </c>
      <c r="BE104" s="427">
        <v>0</v>
      </c>
      <c r="BF104" s="427"/>
      <c r="BG104" s="427"/>
      <c r="BH104" s="427"/>
      <c r="BI104" s="427"/>
      <c r="BJ104" s="427"/>
      <c r="BK104" s="427"/>
      <c r="BL104" s="427"/>
      <c r="BM104" s="427">
        <v>0</v>
      </c>
      <c r="BN104" s="427"/>
      <c r="BO104" s="427"/>
      <c r="BP104" s="427"/>
      <c r="BQ104" s="427"/>
      <c r="BR104" s="427"/>
      <c r="BS104" s="427"/>
      <c r="BT104" s="427"/>
      <c r="BU104" s="427"/>
      <c r="BV104" s="427"/>
      <c r="BW104" s="427" t="s">
        <v>1579</v>
      </c>
      <c r="BX104" s="427">
        <v>1</v>
      </c>
      <c r="BY104" s="427"/>
      <c r="BZ104" s="427"/>
      <c r="CA104" s="427"/>
      <c r="CB104" s="427">
        <v>4.9000000000000004</v>
      </c>
      <c r="CC104" s="427"/>
      <c r="CD104" s="427"/>
      <c r="CE104" s="427"/>
      <c r="CF104" s="427"/>
      <c r="CG104" s="427"/>
      <c r="CH104" s="427"/>
      <c r="CI104" s="427"/>
      <c r="CJ104" s="427"/>
      <c r="CK104" s="427"/>
      <c r="CL104" s="427">
        <v>0</v>
      </c>
      <c r="CM104" s="427"/>
      <c r="CN104" s="427"/>
      <c r="CO104" s="427"/>
      <c r="CP104" s="427"/>
      <c r="CQ104" s="427"/>
      <c r="CR104" s="427"/>
      <c r="CS104" s="427"/>
      <c r="CT104" s="427"/>
      <c r="CU104" s="427"/>
      <c r="CV104" s="427" t="s">
        <v>1579</v>
      </c>
      <c r="CW104" s="427"/>
      <c r="CX104" s="427"/>
      <c r="CY104" s="427"/>
      <c r="CZ104" s="427"/>
      <c r="DA104" s="427">
        <v>14</v>
      </c>
      <c r="DB104" s="427"/>
      <c r="DC104" s="427"/>
      <c r="DD104" s="427"/>
      <c r="DE104" s="427"/>
      <c r="DF104" s="427"/>
      <c r="DG104" s="427"/>
      <c r="DH104" s="427"/>
      <c r="DI104" s="427"/>
      <c r="DJ104" s="427"/>
      <c r="DK104" s="427"/>
      <c r="DL104" s="427"/>
      <c r="DM104" s="427">
        <v>0</v>
      </c>
      <c r="DN104" s="427"/>
      <c r="DO104" s="427"/>
      <c r="DP104" s="427"/>
      <c r="DQ104" s="427"/>
      <c r="DR104" s="427"/>
      <c r="DS104" s="427"/>
      <c r="DT104" s="427"/>
      <c r="DU104" s="427"/>
      <c r="DV104" s="427"/>
      <c r="DW104" s="427"/>
      <c r="DX104" s="427"/>
      <c r="DY104" s="427"/>
      <c r="DZ104" s="427"/>
      <c r="EA104" s="427"/>
      <c r="EB104" s="427"/>
      <c r="EJ104" s="427"/>
      <c r="EK104" s="427"/>
      <c r="EL104" s="427"/>
      <c r="EM104" s="427"/>
      <c r="EN104" s="427"/>
      <c r="EO104" s="427"/>
      <c r="EP104" s="427"/>
      <c r="EQ104" s="427"/>
      <c r="ER104" s="427"/>
      <c r="ES104" s="427"/>
      <c r="ET104" s="427"/>
      <c r="EU104" s="427"/>
      <c r="EV104" s="427"/>
      <c r="EW104" s="427"/>
      <c r="EX104" s="427"/>
      <c r="EY104" s="427"/>
      <c r="EZ104" s="427"/>
      <c r="FA104" s="427"/>
      <c r="FB104" s="427"/>
      <c r="FC104" s="427"/>
      <c r="FD104" s="427"/>
      <c r="FE104" s="427"/>
      <c r="FF104" s="427"/>
      <c r="FG104" s="427"/>
      <c r="FH104" s="427"/>
      <c r="FI104" s="427"/>
      <c r="FJ104" s="427"/>
      <c r="FK104" s="427"/>
      <c r="FL104" s="427"/>
      <c r="FM104" s="427"/>
      <c r="FN104" s="427"/>
      <c r="FO104" s="427"/>
      <c r="FP104" s="427"/>
      <c r="FQ104" s="427"/>
      <c r="GC104" s="427"/>
      <c r="GD104" s="456"/>
      <c r="NN104" s="421"/>
      <c r="NV104" s="421"/>
      <c r="OB104" s="421"/>
      <c r="OK104" s="456"/>
    </row>
    <row r="105" spans="1:401" ht="15" customHeight="1">
      <c r="A105" s="451" t="s">
        <v>215</v>
      </c>
      <c r="B105" s="452">
        <v>1</v>
      </c>
      <c r="C105" s="427" t="s">
        <v>1088</v>
      </c>
      <c r="D105" s="427" t="s">
        <v>1089</v>
      </c>
      <c r="E105" s="427" t="s">
        <v>1090</v>
      </c>
      <c r="F105" s="454">
        <v>41730</v>
      </c>
      <c r="G105" s="427" t="s">
        <v>1580</v>
      </c>
      <c r="H105" s="427" t="s">
        <v>1463</v>
      </c>
      <c r="I105" s="467">
        <v>2</v>
      </c>
      <c r="J105" s="427">
        <v>0</v>
      </c>
      <c r="K105" s="468"/>
      <c r="L105" s="468"/>
      <c r="M105" s="468"/>
      <c r="N105" s="427">
        <v>0</v>
      </c>
      <c r="O105" s="427"/>
      <c r="P105" s="427"/>
      <c r="Q105" s="427" t="s">
        <v>1581</v>
      </c>
      <c r="R105" s="427" t="s">
        <v>1582</v>
      </c>
      <c r="S105" s="427">
        <v>0</v>
      </c>
      <c r="T105" s="453"/>
      <c r="U105" s="427" t="s">
        <v>1097</v>
      </c>
      <c r="V105" s="608"/>
      <c r="W105" s="427"/>
      <c r="X105" s="427"/>
      <c r="Y105" s="427"/>
      <c r="Z105" s="427"/>
      <c r="AA105" s="427">
        <v>1</v>
      </c>
      <c r="AB105" s="427">
        <v>1</v>
      </c>
      <c r="AC105" s="626">
        <v>41730</v>
      </c>
      <c r="AD105" s="427">
        <v>1</v>
      </c>
      <c r="AE105" s="427" t="s">
        <v>966</v>
      </c>
      <c r="AF105" s="427" t="s">
        <v>966</v>
      </c>
      <c r="AG105" s="427" t="s">
        <v>966</v>
      </c>
      <c r="AH105" s="427">
        <v>40.5</v>
      </c>
      <c r="AI105" s="427">
        <v>0</v>
      </c>
      <c r="AJ105" s="427">
        <v>0</v>
      </c>
      <c r="AK105" s="427">
        <v>1</v>
      </c>
      <c r="AL105" s="427"/>
      <c r="AM105" s="427">
        <v>1</v>
      </c>
      <c r="AN105" s="420" t="s">
        <v>966</v>
      </c>
      <c r="AO105" s="427">
        <v>0</v>
      </c>
      <c r="AP105" s="427">
        <v>0</v>
      </c>
      <c r="AQ105" s="427">
        <v>0</v>
      </c>
      <c r="AR105" s="427">
        <v>0</v>
      </c>
      <c r="AS105" s="427">
        <v>0</v>
      </c>
      <c r="AT105" s="427">
        <v>0</v>
      </c>
      <c r="AU105" s="420" t="s">
        <v>966</v>
      </c>
      <c r="AW105" s="420" t="s">
        <v>966</v>
      </c>
      <c r="AX105" s="427"/>
      <c r="AY105" s="427">
        <v>1</v>
      </c>
      <c r="AZ105" s="462" t="s">
        <v>966</v>
      </c>
      <c r="BA105" s="462" t="s">
        <v>966</v>
      </c>
      <c r="BB105" s="462" t="s">
        <v>966</v>
      </c>
      <c r="BC105" s="427">
        <v>5</v>
      </c>
      <c r="BD105" s="427">
        <v>0</v>
      </c>
      <c r="BE105" s="427" t="s">
        <v>966</v>
      </c>
      <c r="BF105" s="427" t="s">
        <v>966</v>
      </c>
      <c r="BG105" s="427">
        <v>0</v>
      </c>
      <c r="BH105" s="427">
        <v>0</v>
      </c>
      <c r="BI105" s="427"/>
      <c r="BJ105" s="462">
        <v>0</v>
      </c>
      <c r="BK105" s="462"/>
      <c r="BL105" s="462">
        <v>0</v>
      </c>
      <c r="BM105" s="427">
        <v>0</v>
      </c>
      <c r="BN105" s="427"/>
      <c r="BO105" s="427"/>
      <c r="BP105" s="427"/>
      <c r="BQ105" s="427"/>
      <c r="BR105" s="427">
        <v>0</v>
      </c>
      <c r="BS105" s="427"/>
      <c r="BT105" s="427" t="s">
        <v>966</v>
      </c>
      <c r="BU105" s="427" t="s">
        <v>966</v>
      </c>
      <c r="BV105" s="427"/>
      <c r="BW105" s="427"/>
      <c r="BX105" s="427">
        <v>1</v>
      </c>
      <c r="BY105" s="427" t="s">
        <v>966</v>
      </c>
      <c r="BZ105" s="427" t="s">
        <v>966</v>
      </c>
      <c r="CA105" s="427" t="s">
        <v>966</v>
      </c>
      <c r="CB105" s="427">
        <v>5</v>
      </c>
      <c r="CC105" s="427">
        <v>0</v>
      </c>
      <c r="CD105" s="427">
        <v>0</v>
      </c>
      <c r="CE105" s="427">
        <v>0</v>
      </c>
      <c r="CF105" s="427">
        <v>0</v>
      </c>
      <c r="CG105" s="427">
        <v>0</v>
      </c>
      <c r="CH105" s="427"/>
      <c r="CI105" s="462">
        <v>0</v>
      </c>
      <c r="CJ105" s="462"/>
      <c r="CK105" s="427">
        <v>0</v>
      </c>
      <c r="CL105" s="427">
        <v>0</v>
      </c>
      <c r="CM105" s="427"/>
      <c r="CN105" s="427"/>
      <c r="CO105" s="427"/>
      <c r="CP105" s="427"/>
      <c r="CQ105" s="427">
        <v>0</v>
      </c>
      <c r="CR105" s="427"/>
      <c r="CS105" s="427">
        <v>0</v>
      </c>
      <c r="CT105" s="427">
        <v>0</v>
      </c>
      <c r="CU105" s="427"/>
      <c r="CV105" s="427"/>
      <c r="CW105" s="427">
        <v>0</v>
      </c>
      <c r="CX105" s="427">
        <v>0</v>
      </c>
      <c r="CY105" s="427">
        <v>0</v>
      </c>
      <c r="CZ105" s="427"/>
      <c r="DA105" s="427">
        <v>1</v>
      </c>
      <c r="DB105" s="427">
        <v>0</v>
      </c>
      <c r="DC105" s="427"/>
      <c r="DD105" s="427">
        <v>0</v>
      </c>
      <c r="DE105" s="427">
        <v>0</v>
      </c>
      <c r="DF105" s="427">
        <v>0</v>
      </c>
      <c r="DG105" s="427"/>
      <c r="DH105" s="427">
        <v>0</v>
      </c>
      <c r="DI105" s="427">
        <v>0</v>
      </c>
      <c r="DJ105" s="427">
        <v>0</v>
      </c>
      <c r="DK105" s="427">
        <v>0</v>
      </c>
      <c r="DL105" s="427"/>
      <c r="DM105" s="427">
        <v>0</v>
      </c>
      <c r="DN105" s="427" t="s">
        <v>966</v>
      </c>
      <c r="DO105" s="427"/>
      <c r="DP105" s="427"/>
      <c r="DQ105" s="427"/>
      <c r="DR105" s="427"/>
      <c r="DS105" s="427">
        <v>0</v>
      </c>
      <c r="DT105" s="427">
        <v>0</v>
      </c>
      <c r="DU105" s="427"/>
      <c r="DV105" s="427"/>
      <c r="DW105" s="427"/>
      <c r="DX105" s="427"/>
      <c r="DY105" s="427">
        <v>0</v>
      </c>
      <c r="DZ105" s="427"/>
      <c r="EA105" s="427">
        <v>0</v>
      </c>
      <c r="EB105" s="427"/>
      <c r="EC105" s="420">
        <v>0</v>
      </c>
      <c r="ED105" s="420" t="s">
        <v>966</v>
      </c>
      <c r="EI105" s="420">
        <v>0</v>
      </c>
      <c r="EJ105" s="427"/>
      <c r="EK105" s="427">
        <v>0</v>
      </c>
      <c r="EL105" s="427" t="s">
        <v>966</v>
      </c>
      <c r="EM105" s="427"/>
      <c r="EN105" s="427"/>
      <c r="EO105" s="427"/>
      <c r="EP105" s="427"/>
      <c r="EQ105" s="427">
        <v>0</v>
      </c>
      <c r="ER105" s="427" t="s">
        <v>966</v>
      </c>
      <c r="ES105" s="427"/>
      <c r="ET105" s="427"/>
      <c r="EU105" s="427"/>
      <c r="EV105" s="427"/>
      <c r="EW105" s="427">
        <v>0</v>
      </c>
      <c r="EX105" s="427">
        <v>0</v>
      </c>
      <c r="EY105" s="427"/>
      <c r="EZ105" s="427"/>
      <c r="FA105" s="427"/>
      <c r="FB105" s="427">
        <v>0</v>
      </c>
      <c r="FC105" s="427"/>
      <c r="FD105" s="427">
        <v>0</v>
      </c>
      <c r="FE105" s="427">
        <v>0</v>
      </c>
      <c r="FF105" s="427"/>
      <c r="FG105" s="427"/>
      <c r="FH105" s="427"/>
      <c r="FI105" s="427">
        <v>0</v>
      </c>
      <c r="FJ105" s="427"/>
      <c r="FK105" s="427">
        <v>0</v>
      </c>
      <c r="FL105" s="427">
        <v>0</v>
      </c>
      <c r="FM105" s="427"/>
      <c r="FN105" s="427"/>
      <c r="FO105" s="427"/>
      <c r="FP105" s="427">
        <v>0</v>
      </c>
      <c r="FQ105" s="427"/>
      <c r="FR105" s="420">
        <v>0</v>
      </c>
      <c r="FS105" s="420">
        <v>0</v>
      </c>
      <c r="FX105" s="420" t="s">
        <v>966</v>
      </c>
      <c r="FY105" s="420">
        <v>0</v>
      </c>
      <c r="FZ105" s="420" t="s">
        <v>966</v>
      </c>
      <c r="GC105" s="427" t="s">
        <v>1583</v>
      </c>
      <c r="GD105" s="468"/>
      <c r="NN105" s="421"/>
      <c r="NV105" s="421"/>
      <c r="OB105" s="421"/>
      <c r="OK105" s="468"/>
    </row>
    <row r="106" spans="1:401" ht="15" customHeight="1">
      <c r="A106" s="451" t="s">
        <v>216</v>
      </c>
      <c r="B106" s="452">
        <v>1</v>
      </c>
      <c r="C106" s="427" t="s">
        <v>1088</v>
      </c>
      <c r="D106" s="462" t="s">
        <v>1089</v>
      </c>
      <c r="E106" s="462" t="s">
        <v>1090</v>
      </c>
      <c r="F106" s="454">
        <v>43826</v>
      </c>
      <c r="G106" s="427"/>
      <c r="H106" s="427" t="s">
        <v>1584</v>
      </c>
      <c r="I106" s="427">
        <v>1</v>
      </c>
      <c r="J106" s="427">
        <v>1</v>
      </c>
      <c r="K106" s="427" t="s">
        <v>1092</v>
      </c>
      <c r="L106" s="427"/>
      <c r="M106" s="427" t="s">
        <v>1094</v>
      </c>
      <c r="N106" s="427">
        <v>0</v>
      </c>
      <c r="O106" s="427"/>
      <c r="P106" s="427"/>
      <c r="Q106" s="427" t="s">
        <v>1585</v>
      </c>
      <c r="R106" s="427" t="s">
        <v>1586</v>
      </c>
      <c r="S106" s="427">
        <v>1</v>
      </c>
      <c r="T106" s="453"/>
      <c r="U106" s="462"/>
      <c r="V106" s="608"/>
      <c r="W106" s="462"/>
      <c r="X106" s="462"/>
      <c r="Y106" s="462"/>
      <c r="Z106" s="462"/>
      <c r="AA106" s="427"/>
      <c r="AB106" s="427"/>
      <c r="AC106" s="626"/>
      <c r="AD106" s="427">
        <v>1</v>
      </c>
      <c r="AE106" s="427">
        <v>48</v>
      </c>
      <c r="AF106" s="427">
        <v>42</v>
      </c>
      <c r="AG106" s="427">
        <v>29</v>
      </c>
      <c r="AH106" s="427">
        <f>(((AE106*AG106*AF106)/1000)*0.53)</f>
        <v>30.98592</v>
      </c>
      <c r="AI106" s="427"/>
      <c r="AJ106" s="427"/>
      <c r="AK106" s="427"/>
      <c r="AL106" s="427"/>
      <c r="AM106" s="427">
        <v>1</v>
      </c>
      <c r="AO106" s="427">
        <v>0</v>
      </c>
      <c r="AP106" s="427">
        <v>0</v>
      </c>
      <c r="AQ106" s="427"/>
      <c r="AR106" s="427"/>
      <c r="AS106" s="427">
        <v>0</v>
      </c>
      <c r="AT106" s="427">
        <v>0</v>
      </c>
      <c r="AW106" s="420"/>
      <c r="AX106" s="427"/>
      <c r="AY106" s="427">
        <v>1</v>
      </c>
      <c r="AZ106" s="427"/>
      <c r="BA106" s="427"/>
      <c r="BB106" s="427"/>
      <c r="BC106" s="427">
        <v>5</v>
      </c>
      <c r="BD106" s="427">
        <v>0</v>
      </c>
      <c r="BE106" s="427">
        <v>0</v>
      </c>
      <c r="BF106" s="427"/>
      <c r="BG106" s="427"/>
      <c r="BH106" s="427"/>
      <c r="BI106" s="427"/>
      <c r="BJ106" s="427"/>
      <c r="BK106" s="427"/>
      <c r="BL106" s="427"/>
      <c r="BM106" s="427">
        <v>0</v>
      </c>
      <c r="BN106" s="427"/>
      <c r="BO106" s="427"/>
      <c r="BP106" s="427"/>
      <c r="BQ106" s="427"/>
      <c r="BR106" s="427"/>
      <c r="BS106" s="427"/>
      <c r="BT106" s="427"/>
      <c r="BU106" s="427"/>
      <c r="BV106" s="427"/>
      <c r="BW106" s="427" t="s">
        <v>1587</v>
      </c>
      <c r="BX106" s="427">
        <v>1</v>
      </c>
      <c r="BY106" s="427"/>
      <c r="BZ106" s="427"/>
      <c r="CA106" s="427"/>
      <c r="CB106" s="427">
        <v>3</v>
      </c>
      <c r="CC106" s="427"/>
      <c r="CD106" s="427"/>
      <c r="CE106" s="427"/>
      <c r="CF106" s="427"/>
      <c r="CG106" s="427"/>
      <c r="CH106" s="427"/>
      <c r="CI106" s="427"/>
      <c r="CJ106" s="427"/>
      <c r="CK106" s="427"/>
      <c r="CL106" s="427">
        <v>0</v>
      </c>
      <c r="CM106" s="427"/>
      <c r="CN106" s="427"/>
      <c r="CO106" s="427"/>
      <c r="CP106" s="427"/>
      <c r="CQ106" s="427"/>
      <c r="CR106" s="427"/>
      <c r="CS106" s="427"/>
      <c r="CT106" s="427"/>
      <c r="CU106" s="427"/>
      <c r="CV106" s="427" t="s">
        <v>1587</v>
      </c>
      <c r="CW106" s="427"/>
      <c r="CX106" s="427"/>
      <c r="CY106" s="427"/>
      <c r="CZ106" s="427"/>
      <c r="DA106" s="427">
        <v>2</v>
      </c>
      <c r="DB106" s="427"/>
      <c r="DC106" s="427"/>
      <c r="DD106" s="427"/>
      <c r="DE106" s="427"/>
      <c r="DF106" s="427"/>
      <c r="DG106" s="427"/>
      <c r="DH106" s="427"/>
      <c r="DI106" s="427"/>
      <c r="DJ106" s="427"/>
      <c r="DK106" s="427"/>
      <c r="DL106" s="427"/>
      <c r="DM106" s="427">
        <v>0</v>
      </c>
      <c r="DN106" s="427"/>
      <c r="DO106" s="427"/>
      <c r="DP106" s="427"/>
      <c r="DQ106" s="427"/>
      <c r="DR106" s="427"/>
      <c r="DS106" s="427"/>
      <c r="DT106" s="427"/>
      <c r="DU106" s="427"/>
      <c r="DV106" s="427"/>
      <c r="DW106" s="427"/>
      <c r="DX106" s="427"/>
      <c r="DY106" s="427"/>
      <c r="DZ106" s="427"/>
      <c r="EA106" s="427"/>
      <c r="EB106" s="427"/>
      <c r="EJ106" s="427"/>
      <c r="EK106" s="427"/>
      <c r="EL106" s="427"/>
      <c r="EM106" s="427"/>
      <c r="EN106" s="427"/>
      <c r="EO106" s="427"/>
      <c r="EP106" s="427"/>
      <c r="EQ106" s="427"/>
      <c r="ER106" s="427"/>
      <c r="ES106" s="427"/>
      <c r="ET106" s="427"/>
      <c r="EU106" s="427"/>
      <c r="EV106" s="427"/>
      <c r="EW106" s="427"/>
      <c r="EX106" s="427"/>
      <c r="EY106" s="427"/>
      <c r="EZ106" s="427"/>
      <c r="FA106" s="427"/>
      <c r="FB106" s="427"/>
      <c r="FC106" s="427"/>
      <c r="FD106" s="427"/>
      <c r="FE106" s="427"/>
      <c r="FF106" s="427"/>
      <c r="FG106" s="427"/>
      <c r="FH106" s="427"/>
      <c r="FI106" s="427"/>
      <c r="FJ106" s="427"/>
      <c r="FK106" s="427"/>
      <c r="FL106" s="427"/>
      <c r="FM106" s="427">
        <v>0</v>
      </c>
      <c r="FN106" s="427"/>
      <c r="FO106" s="427"/>
      <c r="FP106" s="427"/>
      <c r="FQ106" s="427"/>
      <c r="GC106" s="427"/>
      <c r="GD106" s="456"/>
      <c r="GE106" s="422"/>
      <c r="GF106" s="422"/>
      <c r="GG106" s="422"/>
      <c r="GH106" s="422"/>
      <c r="GI106" s="422"/>
      <c r="GJ106" s="422"/>
      <c r="GK106" s="422"/>
      <c r="GL106" s="422"/>
      <c r="GM106" s="422"/>
      <c r="GN106" s="422"/>
      <c r="GO106" s="422"/>
      <c r="GP106" s="422"/>
      <c r="GQ106" s="422"/>
      <c r="GR106" s="597"/>
      <c r="GS106" s="422"/>
      <c r="GT106" s="422"/>
      <c r="GU106" s="422"/>
      <c r="GV106" s="422"/>
      <c r="GW106" s="422"/>
      <c r="GX106" s="422"/>
      <c r="GY106" s="422"/>
      <c r="GZ106" s="422"/>
      <c r="HA106" s="422"/>
      <c r="HB106" s="422"/>
      <c r="HC106" s="422"/>
      <c r="HD106" s="422"/>
      <c r="HE106" s="422"/>
      <c r="HF106" s="422"/>
      <c r="HG106" s="422"/>
      <c r="HH106" s="422"/>
      <c r="HI106" s="422"/>
      <c r="HJ106" s="422"/>
      <c r="HK106" s="422"/>
      <c r="HL106" s="422"/>
      <c r="HM106" s="422"/>
      <c r="HN106" s="422"/>
      <c r="HO106" s="422"/>
      <c r="HP106" s="422"/>
      <c r="HQ106" s="422"/>
      <c r="HR106" s="422"/>
      <c r="HS106" s="422"/>
      <c r="HU106" s="422"/>
      <c r="HW106" s="422"/>
      <c r="HX106" s="422"/>
      <c r="HY106" s="422"/>
      <c r="IA106" s="422"/>
      <c r="IB106" s="422"/>
      <c r="IC106" s="422"/>
      <c r="ID106" s="422"/>
      <c r="IE106" s="422"/>
      <c r="IF106" s="422"/>
      <c r="IG106" s="422"/>
      <c r="IH106" s="422"/>
      <c r="IO106" s="422"/>
      <c r="IP106" s="422"/>
      <c r="IQ106" s="422"/>
      <c r="IR106" s="422"/>
      <c r="IU106" s="422"/>
      <c r="IV106" s="422"/>
      <c r="IW106" s="422"/>
      <c r="IX106" s="422"/>
      <c r="IY106" s="422"/>
      <c r="IZ106" s="422"/>
      <c r="NN106" s="421"/>
      <c r="NV106" s="421"/>
      <c r="OB106" s="421"/>
      <c r="OK106" s="456"/>
    </row>
    <row r="107" spans="1:401" ht="15" customHeight="1">
      <c r="A107" s="461" t="s">
        <v>217</v>
      </c>
      <c r="B107" s="452">
        <v>1</v>
      </c>
      <c r="C107" s="462" t="s">
        <v>1088</v>
      </c>
      <c r="D107" s="462" t="s">
        <v>1089</v>
      </c>
      <c r="E107" s="462" t="s">
        <v>1090</v>
      </c>
      <c r="F107" s="464">
        <v>45107</v>
      </c>
      <c r="G107" s="427"/>
      <c r="H107" s="462" t="s">
        <v>1261</v>
      </c>
      <c r="I107" s="462">
        <v>1</v>
      </c>
      <c r="J107" s="462">
        <v>3</v>
      </c>
      <c r="K107" s="427" t="s">
        <v>1092</v>
      </c>
      <c r="L107" s="462" t="s">
        <v>1132</v>
      </c>
      <c r="M107" s="462" t="s">
        <v>1094</v>
      </c>
      <c r="N107" s="462">
        <v>0</v>
      </c>
      <c r="O107" s="462"/>
      <c r="P107" s="462"/>
      <c r="Q107" s="462" t="s">
        <v>1588</v>
      </c>
      <c r="R107" s="462" t="s">
        <v>1589</v>
      </c>
      <c r="S107" s="462">
        <v>0</v>
      </c>
      <c r="T107" s="463"/>
      <c r="U107" s="462"/>
      <c r="V107" s="610"/>
      <c r="W107" s="462"/>
      <c r="X107" s="462"/>
      <c r="Y107" s="462"/>
      <c r="Z107" s="635"/>
      <c r="AA107" s="635"/>
      <c r="AB107" s="635"/>
      <c r="AC107" s="636"/>
      <c r="AD107" s="635">
        <v>0</v>
      </c>
      <c r="AE107" s="462"/>
      <c r="AF107" s="462"/>
      <c r="AG107" s="462"/>
      <c r="AH107" s="462"/>
      <c r="AI107" s="462"/>
      <c r="AJ107" s="462"/>
      <c r="AK107" s="462"/>
      <c r="AL107" s="462"/>
      <c r="AM107" s="462"/>
      <c r="AO107" s="462">
        <v>0</v>
      </c>
      <c r="AP107" s="462">
        <v>0</v>
      </c>
      <c r="AQ107" s="462"/>
      <c r="AR107" s="462"/>
      <c r="AS107" s="462">
        <v>0</v>
      </c>
      <c r="AT107" s="462">
        <v>0</v>
      </c>
      <c r="AW107" s="420"/>
      <c r="AX107" s="462"/>
      <c r="AY107" s="462">
        <v>0</v>
      </c>
      <c r="AZ107" s="462"/>
      <c r="BA107" s="462"/>
      <c r="BB107" s="462"/>
      <c r="BC107" s="462"/>
      <c r="BD107" s="462">
        <v>0</v>
      </c>
      <c r="BE107" s="462">
        <v>0</v>
      </c>
      <c r="BF107" s="462"/>
      <c r="BG107" s="462"/>
      <c r="BH107" s="462"/>
      <c r="BI107" s="462"/>
      <c r="BJ107" s="462"/>
      <c r="BK107" s="462"/>
      <c r="BL107" s="462"/>
      <c r="BM107" s="462">
        <v>0</v>
      </c>
      <c r="BN107" s="462"/>
      <c r="BO107" s="462"/>
      <c r="BP107" s="462"/>
      <c r="BQ107" s="462"/>
      <c r="BR107" s="462"/>
      <c r="BS107" s="462"/>
      <c r="BT107" s="462"/>
      <c r="BU107" s="462"/>
      <c r="BV107" s="462"/>
      <c r="BW107" s="462" t="s">
        <v>1590</v>
      </c>
      <c r="BX107" s="462">
        <v>0</v>
      </c>
      <c r="BY107" s="462"/>
      <c r="BZ107" s="462"/>
      <c r="CA107" s="462"/>
      <c r="CB107" s="462"/>
      <c r="CC107" s="462"/>
      <c r="CD107" s="462"/>
      <c r="CE107" s="462"/>
      <c r="CF107" s="462"/>
      <c r="CG107" s="462"/>
      <c r="CH107" s="462"/>
      <c r="CI107" s="462"/>
      <c r="CJ107" s="462"/>
      <c r="CK107" s="462"/>
      <c r="CL107" s="462">
        <v>0</v>
      </c>
      <c r="CM107" s="462"/>
      <c r="CN107" s="462"/>
      <c r="CO107" s="462"/>
      <c r="CP107" s="462"/>
      <c r="CQ107" s="462"/>
      <c r="CR107" s="462"/>
      <c r="CS107" s="462"/>
      <c r="CT107" s="462"/>
      <c r="CU107" s="462"/>
      <c r="CV107" s="462" t="s">
        <v>1324</v>
      </c>
      <c r="CW107" s="462"/>
      <c r="CX107" s="462"/>
      <c r="CY107" s="462"/>
      <c r="CZ107" s="462"/>
      <c r="DA107" s="462"/>
      <c r="DB107" s="462"/>
      <c r="DC107" s="462"/>
      <c r="DD107" s="462"/>
      <c r="DE107" s="462"/>
      <c r="DF107" s="462"/>
      <c r="DG107" s="462"/>
      <c r="DH107" s="462"/>
      <c r="DI107" s="462"/>
      <c r="DJ107" s="462"/>
      <c r="DK107" s="462"/>
      <c r="DL107" s="462"/>
      <c r="DM107" s="462">
        <v>0</v>
      </c>
      <c r="DN107" s="462"/>
      <c r="DO107" s="462"/>
      <c r="DP107" s="462"/>
      <c r="DQ107" s="462"/>
      <c r="DR107" s="462"/>
      <c r="DS107" s="462"/>
      <c r="DT107" s="462"/>
      <c r="DU107" s="462"/>
      <c r="DV107" s="462"/>
      <c r="DW107" s="462"/>
      <c r="DX107" s="462"/>
      <c r="DY107" s="462"/>
      <c r="DZ107" s="462"/>
      <c r="EA107" s="427"/>
      <c r="EB107" s="462"/>
      <c r="EJ107" s="462"/>
      <c r="EK107" s="462"/>
      <c r="EL107" s="462"/>
      <c r="EM107" s="462"/>
      <c r="EN107" s="462"/>
      <c r="EO107" s="462"/>
      <c r="EP107" s="462"/>
      <c r="EQ107" s="462"/>
      <c r="ER107" s="462"/>
      <c r="ES107" s="462"/>
      <c r="ET107" s="462"/>
      <c r="EU107" s="462"/>
      <c r="EV107" s="462"/>
      <c r="EW107" s="462"/>
      <c r="EX107" s="462"/>
      <c r="EY107" s="462"/>
      <c r="EZ107" s="462"/>
      <c r="FA107" s="462"/>
      <c r="FB107" s="462"/>
      <c r="FC107" s="462"/>
      <c r="FD107" s="462"/>
      <c r="FE107" s="462"/>
      <c r="FF107" s="462"/>
      <c r="FG107" s="462"/>
      <c r="FH107" s="462"/>
      <c r="FI107" s="462"/>
      <c r="FJ107" s="462"/>
      <c r="FK107" s="462"/>
      <c r="FL107" s="462"/>
      <c r="FM107" s="427">
        <v>0</v>
      </c>
      <c r="FN107" s="462"/>
      <c r="FO107" s="462"/>
      <c r="FP107" s="462"/>
      <c r="FQ107" s="462"/>
      <c r="GC107" s="462"/>
      <c r="GD107" s="456"/>
      <c r="IS107" s="422"/>
      <c r="IT107" s="422"/>
      <c r="NN107" s="421"/>
      <c r="NV107" s="421"/>
      <c r="OB107" s="421"/>
      <c r="OK107" s="456"/>
    </row>
    <row r="108" spans="1:401" ht="15" customHeight="1">
      <c r="A108" s="451" t="s">
        <v>218</v>
      </c>
      <c r="B108" s="452">
        <v>1</v>
      </c>
      <c r="C108" s="427" t="s">
        <v>1088</v>
      </c>
      <c r="D108" s="462" t="s">
        <v>1089</v>
      </c>
      <c r="E108" s="462" t="s">
        <v>1090</v>
      </c>
      <c r="F108" s="454">
        <v>42101</v>
      </c>
      <c r="G108" s="427"/>
      <c r="H108" s="427" t="s">
        <v>1546</v>
      </c>
      <c r="I108" s="427">
        <v>1</v>
      </c>
      <c r="J108" s="427">
        <v>3</v>
      </c>
      <c r="K108" s="427" t="s">
        <v>1591</v>
      </c>
      <c r="L108" s="427" t="s">
        <v>1125</v>
      </c>
      <c r="M108" s="427" t="s">
        <v>1094</v>
      </c>
      <c r="N108" s="427">
        <v>0</v>
      </c>
      <c r="O108" s="427"/>
      <c r="P108" s="427"/>
      <c r="Q108" s="427" t="s">
        <v>1592</v>
      </c>
      <c r="R108" s="427" t="s">
        <v>1593</v>
      </c>
      <c r="S108" s="427">
        <v>0</v>
      </c>
      <c r="T108" s="453"/>
      <c r="U108" s="462"/>
      <c r="V108" s="608"/>
      <c r="W108" s="462"/>
      <c r="X108" s="462"/>
      <c r="Y108" s="462"/>
      <c r="Z108" s="462"/>
      <c r="AA108" s="427"/>
      <c r="AB108" s="427"/>
      <c r="AC108" s="626"/>
      <c r="AD108" s="427">
        <v>1</v>
      </c>
      <c r="AE108" s="427">
        <v>80</v>
      </c>
      <c r="AF108" s="427">
        <v>50</v>
      </c>
      <c r="AG108" s="427">
        <v>40</v>
      </c>
      <c r="AH108" s="427">
        <f>(((AE108*AG108*AF108)/1000)*0.53)</f>
        <v>84.800000000000011</v>
      </c>
      <c r="AI108" s="427"/>
      <c r="AJ108" s="427"/>
      <c r="AK108" s="427"/>
      <c r="AL108" s="427"/>
      <c r="AM108" s="427"/>
      <c r="AO108" s="427">
        <v>0</v>
      </c>
      <c r="AP108" s="427">
        <v>0</v>
      </c>
      <c r="AQ108" s="427"/>
      <c r="AR108" s="427"/>
      <c r="AS108" s="427">
        <v>0</v>
      </c>
      <c r="AT108" s="462">
        <v>0</v>
      </c>
      <c r="AW108" s="420"/>
      <c r="AX108" s="427"/>
      <c r="AY108" s="427">
        <v>1</v>
      </c>
      <c r="AZ108" s="462"/>
      <c r="BA108" s="462"/>
      <c r="BB108" s="462"/>
      <c r="BC108" s="427">
        <v>22</v>
      </c>
      <c r="BD108" s="427">
        <v>0</v>
      </c>
      <c r="BE108" s="427">
        <v>0</v>
      </c>
      <c r="BF108" s="427"/>
      <c r="BG108" s="427"/>
      <c r="BH108" s="427"/>
      <c r="BI108" s="427"/>
      <c r="BJ108" s="462"/>
      <c r="BK108" s="462"/>
      <c r="BL108" s="462"/>
      <c r="BM108" s="427">
        <v>0</v>
      </c>
      <c r="BN108" s="427"/>
      <c r="BO108" s="427"/>
      <c r="BP108" s="427"/>
      <c r="BQ108" s="427"/>
      <c r="BR108" s="427"/>
      <c r="BS108" s="427"/>
      <c r="BT108" s="427"/>
      <c r="BU108" s="427"/>
      <c r="BV108" s="427"/>
      <c r="BW108" s="427" t="s">
        <v>1594</v>
      </c>
      <c r="BX108" s="427">
        <v>1</v>
      </c>
      <c r="BY108" s="462"/>
      <c r="BZ108" s="462"/>
      <c r="CA108" s="462"/>
      <c r="CB108" s="462"/>
      <c r="CC108" s="462"/>
      <c r="CD108" s="462"/>
      <c r="CE108" s="462"/>
      <c r="CF108" s="462"/>
      <c r="CG108" s="462"/>
      <c r="CH108" s="462"/>
      <c r="CI108" s="462"/>
      <c r="CJ108" s="462"/>
      <c r="CK108" s="462"/>
      <c r="CL108" s="452">
        <v>1</v>
      </c>
      <c r="CM108" s="427" t="s">
        <v>1595</v>
      </c>
      <c r="CN108" s="427"/>
      <c r="CO108" s="427"/>
      <c r="CP108" s="427"/>
      <c r="CQ108" s="427"/>
      <c r="CR108" s="427"/>
      <c r="CS108" s="427"/>
      <c r="CT108" s="427"/>
      <c r="CU108" s="427"/>
      <c r="CV108" s="427" t="s">
        <v>1596</v>
      </c>
      <c r="CW108" s="427"/>
      <c r="CX108" s="427"/>
      <c r="CY108" s="427"/>
      <c r="CZ108" s="427"/>
      <c r="DA108" s="427">
        <v>7</v>
      </c>
      <c r="DB108" s="427"/>
      <c r="DC108" s="427"/>
      <c r="DD108" s="427"/>
      <c r="DE108" s="427"/>
      <c r="DF108" s="427"/>
      <c r="DG108" s="427"/>
      <c r="DH108" s="427"/>
      <c r="DI108" s="427"/>
      <c r="DJ108" s="427"/>
      <c r="DK108" s="427"/>
      <c r="DL108" s="427"/>
      <c r="DM108" s="462">
        <v>0</v>
      </c>
      <c r="DN108" s="462"/>
      <c r="DO108" s="427"/>
      <c r="DP108" s="427"/>
      <c r="DQ108" s="427"/>
      <c r="DR108" s="427"/>
      <c r="DS108" s="427"/>
      <c r="DT108" s="427"/>
      <c r="DU108" s="427"/>
      <c r="DV108" s="427"/>
      <c r="DW108" s="427"/>
      <c r="DX108" s="427"/>
      <c r="DY108" s="427"/>
      <c r="DZ108" s="427"/>
      <c r="EA108" s="427"/>
      <c r="EB108" s="427"/>
      <c r="EJ108" s="427"/>
      <c r="EK108" s="427"/>
      <c r="EL108" s="427"/>
      <c r="EM108" s="427"/>
      <c r="EN108" s="427"/>
      <c r="EO108" s="427"/>
      <c r="EP108" s="427"/>
      <c r="EQ108" s="427"/>
      <c r="ER108" s="427"/>
      <c r="ES108" s="427"/>
      <c r="ET108" s="427"/>
      <c r="EU108" s="427"/>
      <c r="EV108" s="427"/>
      <c r="EW108" s="427"/>
      <c r="EX108" s="427"/>
      <c r="EY108" s="427"/>
      <c r="EZ108" s="427"/>
      <c r="FA108" s="427"/>
      <c r="FB108" s="427"/>
      <c r="FC108" s="427"/>
      <c r="FD108" s="427"/>
      <c r="FE108" s="427"/>
      <c r="FF108" s="427"/>
      <c r="FG108" s="427"/>
      <c r="FH108" s="427"/>
      <c r="FI108" s="427"/>
      <c r="FJ108" s="427"/>
      <c r="FK108" s="427"/>
      <c r="FL108" s="427"/>
      <c r="FM108" s="427">
        <v>0</v>
      </c>
      <c r="FN108" s="427"/>
      <c r="FO108" s="427"/>
      <c r="FP108" s="427"/>
      <c r="FQ108" s="427"/>
      <c r="GC108" s="427"/>
      <c r="GD108" s="456"/>
      <c r="NN108" s="421"/>
      <c r="NV108" s="421"/>
      <c r="OB108" s="421"/>
      <c r="OK108" s="456"/>
    </row>
    <row r="109" spans="1:401" ht="15" customHeight="1">
      <c r="A109" s="483" t="s">
        <v>219</v>
      </c>
      <c r="B109" s="452">
        <v>3</v>
      </c>
      <c r="C109" s="427" t="s">
        <v>1089</v>
      </c>
      <c r="D109" s="427" t="s">
        <v>1597</v>
      </c>
      <c r="E109" s="427" t="s">
        <v>1090</v>
      </c>
      <c r="F109" s="454">
        <v>43886</v>
      </c>
      <c r="G109" s="427"/>
      <c r="H109" s="427" t="s">
        <v>1116</v>
      </c>
      <c r="I109" s="427">
        <v>1</v>
      </c>
      <c r="J109" s="427">
        <v>3</v>
      </c>
      <c r="K109" s="427" t="s">
        <v>1092</v>
      </c>
      <c r="L109" s="427" t="s">
        <v>1132</v>
      </c>
      <c r="M109" s="427" t="s">
        <v>1094</v>
      </c>
      <c r="N109" s="427">
        <v>0</v>
      </c>
      <c r="O109" s="427"/>
      <c r="P109" s="427"/>
      <c r="Q109" s="427" t="s">
        <v>1598</v>
      </c>
      <c r="R109" s="427" t="s">
        <v>1599</v>
      </c>
      <c r="S109" s="427">
        <v>0</v>
      </c>
      <c r="T109" s="453"/>
      <c r="U109" s="427"/>
      <c r="V109" s="608"/>
      <c r="W109" s="427"/>
      <c r="X109" s="427"/>
      <c r="Y109" s="427"/>
      <c r="Z109" s="427"/>
      <c r="AA109" s="427"/>
      <c r="AB109" s="427"/>
      <c r="AC109" s="626"/>
      <c r="AD109" s="427">
        <v>1</v>
      </c>
      <c r="AE109" s="427">
        <v>44</v>
      </c>
      <c r="AF109" s="427">
        <v>51</v>
      </c>
      <c r="AG109" s="427">
        <v>41</v>
      </c>
      <c r="AH109" s="427">
        <f>(((AE109*AG109*AF109)/1000)*0.53)</f>
        <v>48.762120000000003</v>
      </c>
      <c r="AI109" s="427"/>
      <c r="AJ109" s="427"/>
      <c r="AK109" s="427"/>
      <c r="AL109" s="427"/>
      <c r="AM109" s="427"/>
      <c r="AO109" s="427">
        <v>0</v>
      </c>
      <c r="AP109" s="427">
        <v>0</v>
      </c>
      <c r="AQ109" s="427"/>
      <c r="AR109" s="427"/>
      <c r="AS109" s="427">
        <v>0</v>
      </c>
      <c r="AT109" s="427">
        <v>0</v>
      </c>
      <c r="AW109" s="420"/>
      <c r="AX109" s="427"/>
      <c r="AY109" s="427">
        <v>1</v>
      </c>
      <c r="AZ109" s="427"/>
      <c r="BA109" s="427"/>
      <c r="BB109" s="427"/>
      <c r="BC109" s="427"/>
      <c r="BD109" s="427">
        <v>2</v>
      </c>
      <c r="BE109" s="427">
        <v>5</v>
      </c>
      <c r="BF109" s="484" t="s">
        <v>966</v>
      </c>
      <c r="BG109" s="427"/>
      <c r="BH109" s="427"/>
      <c r="BI109" s="427"/>
      <c r="BJ109" s="427"/>
      <c r="BK109" s="427"/>
      <c r="BL109" s="427"/>
      <c r="BM109" s="427">
        <v>0</v>
      </c>
      <c r="BN109" s="427"/>
      <c r="BO109" s="427"/>
      <c r="BP109" s="427"/>
      <c r="BQ109" s="427"/>
      <c r="BR109" s="427"/>
      <c r="BS109" s="427"/>
      <c r="BT109" s="427"/>
      <c r="BU109" s="427"/>
      <c r="BV109" s="427"/>
      <c r="BW109" s="427"/>
      <c r="BX109" s="427">
        <v>1</v>
      </c>
      <c r="BY109" s="427"/>
      <c r="BZ109" s="427"/>
      <c r="CA109" s="427"/>
      <c r="CB109" s="427">
        <f>(((BY109*CA109*BZ109)/1000)*0.53)</f>
        <v>0</v>
      </c>
      <c r="CC109" s="427">
        <v>2</v>
      </c>
      <c r="CD109" s="427">
        <v>5</v>
      </c>
      <c r="CE109" s="427" t="s">
        <v>966</v>
      </c>
      <c r="CF109" s="427"/>
      <c r="CG109" s="427"/>
      <c r="CH109" s="427"/>
      <c r="CI109" s="484"/>
      <c r="CJ109" s="484"/>
      <c r="CK109" s="427"/>
      <c r="CL109" s="427">
        <v>0</v>
      </c>
      <c r="CM109" s="427"/>
      <c r="CN109" s="427"/>
      <c r="CO109" s="427"/>
      <c r="CP109" s="427"/>
      <c r="CQ109" s="427"/>
      <c r="CR109" s="427"/>
      <c r="CS109" s="427"/>
      <c r="CT109" s="427"/>
      <c r="CU109" s="427"/>
      <c r="CV109" s="427"/>
      <c r="CW109" s="427"/>
      <c r="CX109" s="427"/>
      <c r="CY109" s="427"/>
      <c r="CZ109" s="427"/>
      <c r="DA109" s="427">
        <v>11</v>
      </c>
      <c r="DB109" s="427"/>
      <c r="DC109" s="427"/>
      <c r="DD109" s="427"/>
      <c r="DE109" s="427"/>
      <c r="DF109" s="427"/>
      <c r="DG109" s="427"/>
      <c r="DH109" s="427"/>
      <c r="DI109" s="427"/>
      <c r="DJ109" s="427"/>
      <c r="DK109" s="427"/>
      <c r="DL109" s="427"/>
      <c r="DM109" s="427">
        <v>0</v>
      </c>
      <c r="DN109" s="427"/>
      <c r="DO109" s="427" t="s">
        <v>70</v>
      </c>
      <c r="DP109" s="427"/>
      <c r="DQ109" s="427"/>
      <c r="DR109" s="427"/>
      <c r="DS109" s="427"/>
      <c r="DT109" s="427"/>
      <c r="DU109" s="427"/>
      <c r="DV109" s="427"/>
      <c r="DW109" s="427"/>
      <c r="DX109" s="427"/>
      <c r="DY109" s="427"/>
      <c r="DZ109" s="427"/>
      <c r="EA109" s="427"/>
      <c r="EB109" s="427"/>
      <c r="EJ109" s="427" t="s">
        <v>70</v>
      </c>
      <c r="EK109" s="427"/>
      <c r="EL109" s="427"/>
      <c r="EM109" s="427"/>
      <c r="EN109" s="427"/>
      <c r="EO109" s="427"/>
      <c r="EP109" s="427"/>
      <c r="EQ109" s="427"/>
      <c r="ER109" s="427"/>
      <c r="ES109" s="427"/>
      <c r="ET109" s="427"/>
      <c r="EU109" s="427"/>
      <c r="EV109" s="427"/>
      <c r="EW109" s="427"/>
      <c r="EX109" s="427"/>
      <c r="EY109" s="427" t="s">
        <v>70</v>
      </c>
      <c r="EZ109" s="427"/>
      <c r="FA109" s="427"/>
      <c r="FB109" s="427"/>
      <c r="FC109" s="427"/>
      <c r="FD109" s="427"/>
      <c r="FE109" s="427"/>
      <c r="FF109" s="427" t="s">
        <v>70</v>
      </c>
      <c r="FG109" s="427"/>
      <c r="FH109" s="427"/>
      <c r="FI109" s="427"/>
      <c r="FJ109" s="427"/>
      <c r="FK109" s="427"/>
      <c r="FL109" s="427"/>
      <c r="FM109" s="427">
        <v>0</v>
      </c>
      <c r="FN109" s="427"/>
      <c r="FO109" s="427"/>
      <c r="FP109" s="427"/>
      <c r="FQ109" s="427"/>
      <c r="GC109" s="427" t="s">
        <v>1600</v>
      </c>
      <c r="GD109" s="456"/>
      <c r="NN109" s="421"/>
      <c r="NV109" s="421"/>
      <c r="OB109" s="421"/>
      <c r="OK109" s="456"/>
    </row>
    <row r="110" spans="1:401" ht="15" customHeight="1">
      <c r="A110" s="451" t="s">
        <v>220</v>
      </c>
      <c r="B110" s="452">
        <v>1</v>
      </c>
      <c r="C110" s="427" t="s">
        <v>1088</v>
      </c>
      <c r="D110" s="462" t="s">
        <v>1089</v>
      </c>
      <c r="E110" s="462" t="s">
        <v>1090</v>
      </c>
      <c r="F110" s="454">
        <v>44292</v>
      </c>
      <c r="G110" s="427"/>
      <c r="H110" s="427" t="s">
        <v>1195</v>
      </c>
      <c r="I110" s="427">
        <v>1</v>
      </c>
      <c r="J110" s="427">
        <v>3</v>
      </c>
      <c r="K110" s="427" t="s">
        <v>1092</v>
      </c>
      <c r="L110" s="427" t="s">
        <v>1132</v>
      </c>
      <c r="M110" s="427" t="s">
        <v>1094</v>
      </c>
      <c r="N110" s="427">
        <v>1</v>
      </c>
      <c r="O110" s="427"/>
      <c r="P110" s="427"/>
      <c r="Q110" s="427" t="s">
        <v>1601</v>
      </c>
      <c r="R110" s="427" t="s">
        <v>1602</v>
      </c>
      <c r="S110" s="427">
        <v>0</v>
      </c>
      <c r="T110" s="453"/>
      <c r="U110" s="462"/>
      <c r="V110" s="608"/>
      <c r="W110" s="462"/>
      <c r="X110" s="462"/>
      <c r="Y110" s="462"/>
      <c r="Z110" s="462"/>
      <c r="AA110" s="427"/>
      <c r="AB110" s="427"/>
      <c r="AC110" s="626"/>
      <c r="AD110" s="427">
        <v>0</v>
      </c>
      <c r="AE110" s="427"/>
      <c r="AF110" s="427"/>
      <c r="AG110" s="427"/>
      <c r="AH110" s="427"/>
      <c r="AI110" s="427"/>
      <c r="AJ110" s="427"/>
      <c r="AK110" s="427"/>
      <c r="AL110" s="427"/>
      <c r="AM110" s="427"/>
      <c r="AO110" s="427">
        <v>0</v>
      </c>
      <c r="AP110" s="427">
        <v>0</v>
      </c>
      <c r="AQ110" s="427"/>
      <c r="AR110" s="427"/>
      <c r="AS110" s="427">
        <v>0</v>
      </c>
      <c r="AT110" s="462">
        <v>0</v>
      </c>
      <c r="AW110" s="420"/>
      <c r="AX110" s="427"/>
      <c r="AY110" s="427">
        <v>1</v>
      </c>
      <c r="AZ110" s="462"/>
      <c r="BA110" s="462"/>
      <c r="BB110" s="462"/>
      <c r="BC110" s="427">
        <v>21</v>
      </c>
      <c r="BD110" s="427">
        <v>0</v>
      </c>
      <c r="BE110" s="427">
        <v>0</v>
      </c>
      <c r="BF110" s="427"/>
      <c r="BG110" s="427"/>
      <c r="BH110" s="427"/>
      <c r="BI110" s="427"/>
      <c r="BJ110" s="462"/>
      <c r="BK110" s="462"/>
      <c r="BL110" s="462"/>
      <c r="BM110" s="427">
        <v>0</v>
      </c>
      <c r="BN110" s="427"/>
      <c r="BO110" s="427"/>
      <c r="BP110" s="427"/>
      <c r="BQ110" s="427"/>
      <c r="BR110" s="427"/>
      <c r="BS110" s="427"/>
      <c r="BT110" s="427"/>
      <c r="BU110" s="427"/>
      <c r="BV110" s="427"/>
      <c r="BW110" s="427" t="s">
        <v>1603</v>
      </c>
      <c r="BX110" s="427">
        <v>1</v>
      </c>
      <c r="BY110" s="462"/>
      <c r="BZ110" s="462"/>
      <c r="CA110" s="462"/>
      <c r="CB110" s="427">
        <v>15</v>
      </c>
      <c r="CC110" s="427"/>
      <c r="CD110" s="427"/>
      <c r="CE110" s="427"/>
      <c r="CF110" s="427"/>
      <c r="CG110" s="427"/>
      <c r="CH110" s="427"/>
      <c r="CI110" s="462"/>
      <c r="CJ110" s="462"/>
      <c r="CK110" s="427"/>
      <c r="CL110" s="427">
        <v>0</v>
      </c>
      <c r="CM110" s="427"/>
      <c r="CN110" s="427"/>
      <c r="CO110" s="427"/>
      <c r="CP110" s="427"/>
      <c r="CQ110" s="427"/>
      <c r="CR110" s="427"/>
      <c r="CS110" s="427"/>
      <c r="CT110" s="427"/>
      <c r="CU110" s="427"/>
      <c r="CV110" s="427" t="s">
        <v>1604</v>
      </c>
      <c r="CW110" s="427"/>
      <c r="CX110" s="427"/>
      <c r="CY110" s="427"/>
      <c r="CZ110" s="427"/>
      <c r="DA110" s="427"/>
      <c r="DB110" s="427"/>
      <c r="DC110" s="427"/>
      <c r="DD110" s="427"/>
      <c r="DE110" s="427"/>
      <c r="DF110" s="427"/>
      <c r="DG110" s="427"/>
      <c r="DH110" s="427"/>
      <c r="DI110" s="427"/>
      <c r="DJ110" s="427"/>
      <c r="DK110" s="427"/>
      <c r="DL110" s="427"/>
      <c r="DM110" s="462">
        <v>0</v>
      </c>
      <c r="DN110" s="462"/>
      <c r="DO110" s="427"/>
      <c r="DP110" s="427"/>
      <c r="DQ110" s="427"/>
      <c r="DR110" s="427"/>
      <c r="DS110" s="427"/>
      <c r="DT110" s="427"/>
      <c r="DU110" s="427"/>
      <c r="DV110" s="427"/>
      <c r="DW110" s="427"/>
      <c r="DX110" s="427"/>
      <c r="DY110" s="427"/>
      <c r="DZ110" s="427"/>
      <c r="EA110" s="427"/>
      <c r="EB110" s="427"/>
      <c r="EJ110" s="427"/>
      <c r="EK110" s="427"/>
      <c r="EL110" s="427"/>
      <c r="EM110" s="427"/>
      <c r="EN110" s="427"/>
      <c r="EO110" s="427"/>
      <c r="EP110" s="427"/>
      <c r="EQ110" s="427"/>
      <c r="ER110" s="427"/>
      <c r="ES110" s="427"/>
      <c r="ET110" s="427"/>
      <c r="EU110" s="427"/>
      <c r="EV110" s="427"/>
      <c r="EW110" s="427"/>
      <c r="EX110" s="427"/>
      <c r="EY110" s="427"/>
      <c r="EZ110" s="427"/>
      <c r="FA110" s="427"/>
      <c r="FB110" s="427"/>
      <c r="FC110" s="427"/>
      <c r="FD110" s="427"/>
      <c r="FE110" s="427"/>
      <c r="FF110" s="427"/>
      <c r="FG110" s="427"/>
      <c r="FH110" s="427"/>
      <c r="FI110" s="427"/>
      <c r="FJ110" s="427"/>
      <c r="FK110" s="427"/>
      <c r="FL110" s="427"/>
      <c r="FM110" s="427">
        <v>0</v>
      </c>
      <c r="FN110" s="427"/>
      <c r="FO110" s="427"/>
      <c r="FP110" s="427"/>
      <c r="FQ110" s="427"/>
      <c r="GC110" s="427"/>
      <c r="GD110" s="456"/>
      <c r="NN110" s="421"/>
      <c r="NV110" s="421"/>
      <c r="OB110" s="421"/>
      <c r="OK110" s="456"/>
    </row>
    <row r="111" spans="1:401" ht="15" customHeight="1">
      <c r="A111" s="451" t="s">
        <v>224</v>
      </c>
      <c r="B111" s="452">
        <v>1</v>
      </c>
      <c r="C111" s="427" t="s">
        <v>1088</v>
      </c>
      <c r="D111" s="462" t="s">
        <v>1089</v>
      </c>
      <c r="E111" s="462" t="s">
        <v>1090</v>
      </c>
      <c r="F111" s="454">
        <v>44070</v>
      </c>
      <c r="G111" s="427"/>
      <c r="H111" s="427" t="s">
        <v>1155</v>
      </c>
      <c r="I111" s="427">
        <v>1</v>
      </c>
      <c r="J111" s="427">
        <v>3</v>
      </c>
      <c r="K111" s="427" t="s">
        <v>1605</v>
      </c>
      <c r="L111" s="427" t="s">
        <v>1093</v>
      </c>
      <c r="M111" s="427" t="s">
        <v>1094</v>
      </c>
      <c r="N111" s="427">
        <v>0</v>
      </c>
      <c r="O111" s="427"/>
      <c r="P111" s="427"/>
      <c r="Q111" s="427" t="s">
        <v>1606</v>
      </c>
      <c r="R111" s="427"/>
      <c r="S111" s="427">
        <v>0</v>
      </c>
      <c r="T111" s="453"/>
      <c r="U111" s="462"/>
      <c r="V111" s="608"/>
      <c r="W111" s="462"/>
      <c r="X111" s="462"/>
      <c r="Y111" s="462"/>
      <c r="Z111" s="462"/>
      <c r="AA111" s="427"/>
      <c r="AB111" s="427"/>
      <c r="AC111" s="626"/>
      <c r="AD111" s="427">
        <v>1</v>
      </c>
      <c r="AE111" s="427">
        <v>118</v>
      </c>
      <c r="AF111" s="427">
        <v>96</v>
      </c>
      <c r="AG111" s="427">
        <v>76</v>
      </c>
      <c r="AH111" s="427">
        <f>(((AE111*AG111*AF111)/1000)*0.53)</f>
        <v>456.29184000000004</v>
      </c>
      <c r="AI111" s="427"/>
      <c r="AJ111" s="427"/>
      <c r="AK111" s="427"/>
      <c r="AL111" s="427"/>
      <c r="AM111" s="427">
        <v>1</v>
      </c>
      <c r="AO111" s="427">
        <v>0</v>
      </c>
      <c r="AP111" s="427">
        <v>0</v>
      </c>
      <c r="AQ111" s="427"/>
      <c r="AR111" s="427"/>
      <c r="AS111" s="427">
        <v>1</v>
      </c>
      <c r="AT111" s="427" t="s">
        <v>1209</v>
      </c>
      <c r="AV111" s="427" t="s">
        <v>1607</v>
      </c>
      <c r="AW111" s="427" t="s">
        <v>966</v>
      </c>
      <c r="AX111" s="427"/>
      <c r="AY111" s="427">
        <v>1</v>
      </c>
      <c r="AZ111" s="462"/>
      <c r="BA111" s="462"/>
      <c r="BB111" s="462"/>
      <c r="BC111" s="427">
        <v>6</v>
      </c>
      <c r="BD111" s="427">
        <v>0</v>
      </c>
      <c r="BE111" s="427">
        <v>0</v>
      </c>
      <c r="BF111" s="427"/>
      <c r="BG111" s="427"/>
      <c r="BH111" s="427"/>
      <c r="BI111" s="427"/>
      <c r="BJ111" s="462"/>
      <c r="BK111" s="462"/>
      <c r="BL111" s="462"/>
      <c r="BM111" s="427">
        <v>0</v>
      </c>
      <c r="BN111" s="427"/>
      <c r="BO111" s="427"/>
      <c r="BP111" s="427"/>
      <c r="BQ111" s="427"/>
      <c r="BR111" s="427"/>
      <c r="BS111" s="427"/>
      <c r="BT111" s="427"/>
      <c r="BU111" s="427"/>
      <c r="BV111" s="427"/>
      <c r="BW111" s="427"/>
      <c r="BX111" s="427">
        <v>1</v>
      </c>
      <c r="BY111" s="462"/>
      <c r="BZ111" s="462"/>
      <c r="CA111" s="462"/>
      <c r="CB111" s="427">
        <v>3</v>
      </c>
      <c r="CC111" s="427"/>
      <c r="CD111" s="427"/>
      <c r="CE111" s="427"/>
      <c r="CF111" s="427"/>
      <c r="CG111" s="427"/>
      <c r="CH111" s="427"/>
      <c r="CI111" s="462"/>
      <c r="CJ111" s="462"/>
      <c r="CK111" s="427"/>
      <c r="CL111" s="427">
        <v>0</v>
      </c>
      <c r="CM111" s="427"/>
      <c r="CN111" s="427"/>
      <c r="CO111" s="427"/>
      <c r="CP111" s="427"/>
      <c r="CQ111" s="427"/>
      <c r="CR111" s="427"/>
      <c r="CS111" s="427"/>
      <c r="CT111" s="427"/>
      <c r="CU111" s="427"/>
      <c r="CV111" s="427"/>
      <c r="CW111" s="427"/>
      <c r="CX111" s="427"/>
      <c r="CY111" s="427"/>
      <c r="CZ111" s="427"/>
      <c r="DA111" s="427">
        <v>9</v>
      </c>
      <c r="DB111" s="427"/>
      <c r="DC111" s="427"/>
      <c r="DD111" s="427"/>
      <c r="DE111" s="427"/>
      <c r="DF111" s="427"/>
      <c r="DG111" s="427"/>
      <c r="DH111" s="427"/>
      <c r="DI111" s="427"/>
      <c r="DJ111" s="427"/>
      <c r="DK111" s="427"/>
      <c r="DL111" s="427"/>
      <c r="DM111" s="462">
        <v>0</v>
      </c>
      <c r="DN111" s="462"/>
      <c r="DO111" s="427"/>
      <c r="DP111" s="427"/>
      <c r="DQ111" s="427"/>
      <c r="DR111" s="427"/>
      <c r="DS111" s="427"/>
      <c r="DT111" s="427"/>
      <c r="DU111" s="427"/>
      <c r="DV111" s="427"/>
      <c r="DW111" s="427"/>
      <c r="DX111" s="427"/>
      <c r="DY111" s="427"/>
      <c r="DZ111" s="427"/>
      <c r="EA111" s="427"/>
      <c r="EB111" s="427"/>
      <c r="EJ111" s="427"/>
      <c r="EK111" s="427"/>
      <c r="EL111" s="427"/>
      <c r="EM111" s="427"/>
      <c r="EN111" s="427"/>
      <c r="EO111" s="427"/>
      <c r="EP111" s="427"/>
      <c r="EQ111" s="427"/>
      <c r="ER111" s="427"/>
      <c r="ES111" s="427"/>
      <c r="ET111" s="427"/>
      <c r="EU111" s="427"/>
      <c r="EV111" s="427"/>
      <c r="EW111" s="427"/>
      <c r="EX111" s="427"/>
      <c r="EY111" s="427"/>
      <c r="EZ111" s="427"/>
      <c r="FA111" s="427"/>
      <c r="FB111" s="427"/>
      <c r="FC111" s="427"/>
      <c r="FD111" s="427"/>
      <c r="FE111" s="427"/>
      <c r="FF111" s="427"/>
      <c r="FG111" s="427"/>
      <c r="FH111" s="427"/>
      <c r="FI111" s="427"/>
      <c r="FJ111" s="427"/>
      <c r="FK111" s="427"/>
      <c r="FL111" s="427"/>
      <c r="FM111" s="427">
        <v>0</v>
      </c>
      <c r="FN111" s="427"/>
      <c r="FO111" s="427"/>
      <c r="FP111" s="427"/>
      <c r="FQ111" s="427"/>
      <c r="GC111" s="427"/>
      <c r="GD111" s="456"/>
      <c r="NN111" s="421"/>
      <c r="NV111" s="421"/>
      <c r="OB111" s="421"/>
      <c r="OK111" s="456"/>
    </row>
    <row r="112" spans="1:401" ht="15" customHeight="1">
      <c r="A112" s="451" t="s">
        <v>226</v>
      </c>
      <c r="B112" s="452">
        <v>1</v>
      </c>
      <c r="C112" s="427" t="s">
        <v>1088</v>
      </c>
      <c r="D112" s="462" t="s">
        <v>1089</v>
      </c>
      <c r="E112" s="462" t="s">
        <v>1090</v>
      </c>
      <c r="F112" s="454">
        <v>41145</v>
      </c>
      <c r="G112" s="427"/>
      <c r="H112" s="427" t="s">
        <v>1608</v>
      </c>
      <c r="I112" s="427">
        <v>1</v>
      </c>
      <c r="J112" s="427">
        <v>3</v>
      </c>
      <c r="K112" s="427" t="s">
        <v>1591</v>
      </c>
      <c r="L112" s="427" t="s">
        <v>1125</v>
      </c>
      <c r="M112" s="427" t="s">
        <v>1094</v>
      </c>
      <c r="N112" s="427">
        <v>2</v>
      </c>
      <c r="O112" s="427"/>
      <c r="P112" s="427"/>
      <c r="Q112" s="427" t="s">
        <v>1609</v>
      </c>
      <c r="R112" s="427"/>
      <c r="S112" s="427">
        <v>0</v>
      </c>
      <c r="T112" s="453"/>
      <c r="U112" s="462"/>
      <c r="V112" s="608"/>
      <c r="W112" s="462"/>
      <c r="X112" s="462"/>
      <c r="Y112" s="462"/>
      <c r="Z112" s="462"/>
      <c r="AA112" s="427"/>
      <c r="AB112" s="427"/>
      <c r="AC112" s="626"/>
      <c r="AD112" s="427">
        <v>1</v>
      </c>
      <c r="AE112" s="427">
        <v>76</v>
      </c>
      <c r="AF112" s="427">
        <v>38</v>
      </c>
      <c r="AG112" s="427">
        <v>28</v>
      </c>
      <c r="AH112" s="427">
        <f>(((AE112*AG112*AF112)/1000)*0.53)</f>
        <v>42.857920000000007</v>
      </c>
      <c r="AI112" s="427"/>
      <c r="AJ112" s="427"/>
      <c r="AK112" s="427"/>
      <c r="AL112" s="427"/>
      <c r="AM112" s="427"/>
      <c r="AO112" s="427">
        <v>0</v>
      </c>
      <c r="AP112" s="427">
        <v>0</v>
      </c>
      <c r="AQ112" s="427"/>
      <c r="AR112" s="427"/>
      <c r="AS112" s="427">
        <v>0</v>
      </c>
      <c r="AT112" s="427">
        <v>0</v>
      </c>
      <c r="AW112" s="420"/>
      <c r="AX112" s="427"/>
      <c r="AY112" s="427">
        <v>1</v>
      </c>
      <c r="AZ112" s="462"/>
      <c r="BA112" s="462"/>
      <c r="BB112" s="462"/>
      <c r="BC112" s="427">
        <v>2</v>
      </c>
      <c r="BD112" s="427">
        <v>0</v>
      </c>
      <c r="BE112" s="427">
        <v>0</v>
      </c>
      <c r="BF112" s="427"/>
      <c r="BG112" s="427"/>
      <c r="BH112" s="427"/>
      <c r="BI112" s="427"/>
      <c r="BJ112" s="462"/>
      <c r="BK112" s="462"/>
      <c r="BL112" s="462"/>
      <c r="BM112" s="427">
        <v>0</v>
      </c>
      <c r="BN112" s="427"/>
      <c r="BO112" s="427"/>
      <c r="BP112" s="427"/>
      <c r="BQ112" s="427"/>
      <c r="BR112" s="427"/>
      <c r="BS112" s="427"/>
      <c r="BT112" s="427"/>
      <c r="BU112" s="427"/>
      <c r="BV112" s="427"/>
      <c r="BW112" s="427" t="s">
        <v>1610</v>
      </c>
      <c r="BX112" s="427">
        <v>1</v>
      </c>
      <c r="BY112" s="462"/>
      <c r="BZ112" s="462"/>
      <c r="CA112" s="462"/>
      <c r="CB112" s="427">
        <v>2</v>
      </c>
      <c r="CC112" s="427"/>
      <c r="CD112" s="427"/>
      <c r="CE112" s="427"/>
      <c r="CF112" s="427"/>
      <c r="CG112" s="427"/>
      <c r="CH112" s="427"/>
      <c r="CI112" s="462"/>
      <c r="CJ112" s="462"/>
      <c r="CK112" s="427"/>
      <c r="CL112" s="427">
        <v>0</v>
      </c>
      <c r="CM112" s="427"/>
      <c r="CN112" s="427"/>
      <c r="CO112" s="427"/>
      <c r="CP112" s="427"/>
      <c r="CQ112" s="427"/>
      <c r="CR112" s="427"/>
      <c r="CS112" s="427"/>
      <c r="CT112" s="427"/>
      <c r="CU112" s="427"/>
      <c r="CV112" s="427" t="s">
        <v>1610</v>
      </c>
      <c r="CW112" s="427"/>
      <c r="CX112" s="427"/>
      <c r="CY112" s="427"/>
      <c r="CZ112" s="427"/>
      <c r="DA112" s="427">
        <v>4</v>
      </c>
      <c r="DB112" s="427"/>
      <c r="DC112" s="427"/>
      <c r="DD112" s="427"/>
      <c r="DE112" s="427"/>
      <c r="DF112" s="427"/>
      <c r="DG112" s="427"/>
      <c r="DH112" s="427"/>
      <c r="DI112" s="427"/>
      <c r="DJ112" s="427"/>
      <c r="DK112" s="427"/>
      <c r="DL112" s="427"/>
      <c r="DM112" s="462">
        <v>0</v>
      </c>
      <c r="DN112" s="462"/>
      <c r="DO112" s="427"/>
      <c r="DP112" s="427"/>
      <c r="DQ112" s="427"/>
      <c r="DR112" s="427"/>
      <c r="DS112" s="427"/>
      <c r="DT112" s="427"/>
      <c r="DU112" s="427"/>
      <c r="DV112" s="427"/>
      <c r="DW112" s="427"/>
      <c r="DX112" s="427"/>
      <c r="DY112" s="427"/>
      <c r="DZ112" s="427"/>
      <c r="EA112" s="427"/>
      <c r="EB112" s="427"/>
      <c r="EJ112" s="427"/>
      <c r="EK112" s="427"/>
      <c r="EL112" s="427"/>
      <c r="EM112" s="427"/>
      <c r="EN112" s="427"/>
      <c r="EO112" s="427"/>
      <c r="EP112" s="427"/>
      <c r="EQ112" s="427"/>
      <c r="ER112" s="427"/>
      <c r="ES112" s="427"/>
      <c r="ET112" s="427"/>
      <c r="EU112" s="427"/>
      <c r="EV112" s="427"/>
      <c r="EW112" s="427"/>
      <c r="EX112" s="427"/>
      <c r="EY112" s="427"/>
      <c r="EZ112" s="427"/>
      <c r="FA112" s="427"/>
      <c r="FB112" s="427"/>
      <c r="FC112" s="427"/>
      <c r="FD112" s="427"/>
      <c r="FE112" s="427"/>
      <c r="FF112" s="427"/>
      <c r="FG112" s="427"/>
      <c r="FH112" s="427"/>
      <c r="FI112" s="427"/>
      <c r="FJ112" s="427"/>
      <c r="FK112" s="427"/>
      <c r="FL112" s="427"/>
      <c r="FM112" s="427">
        <v>0</v>
      </c>
      <c r="FN112" s="427"/>
      <c r="FO112" s="427"/>
      <c r="FP112" s="427"/>
      <c r="FQ112" s="427"/>
      <c r="GC112" s="427"/>
      <c r="GD112" s="456"/>
      <c r="NN112" s="421"/>
      <c r="NV112" s="421"/>
      <c r="OB112" s="421"/>
      <c r="OK112" s="456"/>
    </row>
    <row r="113" spans="1:401" ht="15" customHeight="1">
      <c r="A113" s="451" t="s">
        <v>228</v>
      </c>
      <c r="B113" s="452">
        <v>1</v>
      </c>
      <c r="C113" s="427" t="s">
        <v>1088</v>
      </c>
      <c r="D113" s="462" t="s">
        <v>1089</v>
      </c>
      <c r="E113" s="462" t="s">
        <v>1090</v>
      </c>
      <c r="F113" s="454">
        <v>40422</v>
      </c>
      <c r="G113" s="427"/>
      <c r="H113" s="427" t="s">
        <v>1195</v>
      </c>
      <c r="I113" s="427">
        <v>1</v>
      </c>
      <c r="J113" s="427">
        <v>2</v>
      </c>
      <c r="K113" s="427" t="s">
        <v>1217</v>
      </c>
      <c r="L113" s="427"/>
      <c r="M113" s="427" t="s">
        <v>1094</v>
      </c>
      <c r="N113" s="427">
        <v>0</v>
      </c>
      <c r="O113" s="427"/>
      <c r="P113" s="427"/>
      <c r="Q113" s="427" t="s">
        <v>1611</v>
      </c>
      <c r="R113" s="427"/>
      <c r="S113" s="427">
        <v>0</v>
      </c>
      <c r="T113" s="453"/>
      <c r="U113" s="462"/>
      <c r="V113" s="608"/>
      <c r="W113" s="462"/>
      <c r="X113" s="462"/>
      <c r="Y113" s="462"/>
      <c r="Z113" s="462"/>
      <c r="AA113" s="427"/>
      <c r="AB113" s="427"/>
      <c r="AC113" s="626"/>
      <c r="AD113" s="427">
        <v>1</v>
      </c>
      <c r="AE113" s="427"/>
      <c r="AF113" s="427"/>
      <c r="AG113" s="427"/>
      <c r="AH113" s="427"/>
      <c r="AI113" s="427"/>
      <c r="AJ113" s="427"/>
      <c r="AK113" s="427"/>
      <c r="AL113" s="427"/>
      <c r="AM113" s="427">
        <v>1</v>
      </c>
      <c r="AO113" s="427">
        <v>0</v>
      </c>
      <c r="AP113" s="427">
        <v>0</v>
      </c>
      <c r="AQ113" s="427"/>
      <c r="AR113" s="427"/>
      <c r="AS113" s="427">
        <v>0</v>
      </c>
      <c r="AT113" s="427">
        <v>0</v>
      </c>
      <c r="AW113" s="420"/>
      <c r="AX113" s="427"/>
      <c r="AY113" s="427">
        <v>1</v>
      </c>
      <c r="AZ113" s="462"/>
      <c r="BA113" s="462"/>
      <c r="BB113" s="462"/>
      <c r="BC113" s="427">
        <v>8.6</v>
      </c>
      <c r="BD113" s="427">
        <v>0</v>
      </c>
      <c r="BE113" s="427">
        <v>0</v>
      </c>
      <c r="BF113" s="427"/>
      <c r="BG113" s="427"/>
      <c r="BH113" s="427"/>
      <c r="BI113" s="427"/>
      <c r="BJ113" s="462"/>
      <c r="BK113" s="462"/>
      <c r="BL113" s="462"/>
      <c r="BM113" s="427">
        <v>0</v>
      </c>
      <c r="BN113" s="427"/>
      <c r="BO113" s="427"/>
      <c r="BP113" s="427"/>
      <c r="BQ113" s="427"/>
      <c r="BR113" s="427"/>
      <c r="BS113" s="427"/>
      <c r="BT113" s="427"/>
      <c r="BU113" s="427"/>
      <c r="BV113" s="427"/>
      <c r="BW113" s="427" t="s">
        <v>1612</v>
      </c>
      <c r="BX113" s="427">
        <v>1</v>
      </c>
      <c r="BY113" s="462"/>
      <c r="BZ113" s="462"/>
      <c r="CA113" s="462"/>
      <c r="CB113" s="427">
        <v>6.1</v>
      </c>
      <c r="CC113" s="427"/>
      <c r="CD113" s="427"/>
      <c r="CE113" s="427"/>
      <c r="CF113" s="427"/>
      <c r="CG113" s="427"/>
      <c r="CH113" s="427"/>
      <c r="CI113" s="462"/>
      <c r="CJ113" s="462"/>
      <c r="CK113" s="427"/>
      <c r="CL113" s="427">
        <v>0</v>
      </c>
      <c r="CM113" s="427"/>
      <c r="CN113" s="427"/>
      <c r="CO113" s="427"/>
      <c r="CP113" s="427"/>
      <c r="CQ113" s="427"/>
      <c r="CR113" s="427"/>
      <c r="CS113" s="427"/>
      <c r="CT113" s="427"/>
      <c r="CU113" s="427"/>
      <c r="CV113" s="427" t="s">
        <v>1612</v>
      </c>
      <c r="CW113" s="427"/>
      <c r="CX113" s="427"/>
      <c r="CY113" s="427"/>
      <c r="CZ113" s="427"/>
      <c r="DA113" s="427">
        <v>1.5</v>
      </c>
      <c r="DB113" s="427"/>
      <c r="DC113" s="427"/>
      <c r="DD113" s="427"/>
      <c r="DE113" s="427"/>
      <c r="DF113" s="427"/>
      <c r="DG113" s="427"/>
      <c r="DH113" s="427"/>
      <c r="DI113" s="427"/>
      <c r="DJ113" s="427"/>
      <c r="DK113" s="427"/>
      <c r="DL113" s="427"/>
      <c r="DM113" s="462">
        <v>0</v>
      </c>
      <c r="DN113" s="462"/>
      <c r="DO113" s="427"/>
      <c r="DP113" s="427"/>
      <c r="DQ113" s="427"/>
      <c r="DR113" s="427"/>
      <c r="DS113" s="427"/>
      <c r="DT113" s="427"/>
      <c r="DU113" s="427"/>
      <c r="DV113" s="427"/>
      <c r="DW113" s="427"/>
      <c r="DX113" s="427"/>
      <c r="DY113" s="427"/>
      <c r="DZ113" s="427"/>
      <c r="EA113" s="427"/>
      <c r="EB113" s="427"/>
      <c r="EJ113" s="427"/>
      <c r="EK113" s="427"/>
      <c r="EL113" s="427"/>
      <c r="EM113" s="427"/>
      <c r="EN113" s="427"/>
      <c r="EO113" s="427"/>
      <c r="EP113" s="427"/>
      <c r="EQ113" s="427"/>
      <c r="ER113" s="427"/>
      <c r="ES113" s="427"/>
      <c r="ET113" s="427"/>
      <c r="EU113" s="427"/>
      <c r="EV113" s="427"/>
      <c r="EW113" s="427"/>
      <c r="EX113" s="427"/>
      <c r="EY113" s="427"/>
      <c r="EZ113" s="427"/>
      <c r="FA113" s="427"/>
      <c r="FB113" s="427"/>
      <c r="FC113" s="427"/>
      <c r="FD113" s="427"/>
      <c r="FE113" s="427"/>
      <c r="FF113" s="427"/>
      <c r="FG113" s="427"/>
      <c r="FH113" s="427"/>
      <c r="FI113" s="427"/>
      <c r="FJ113" s="427"/>
      <c r="FK113" s="427"/>
      <c r="FL113" s="427"/>
      <c r="FM113" s="427">
        <v>0</v>
      </c>
      <c r="FN113" s="427"/>
      <c r="FO113" s="427"/>
      <c r="FP113" s="427"/>
      <c r="FQ113" s="427"/>
      <c r="GC113" s="427"/>
      <c r="GD113" s="456"/>
      <c r="NN113" s="421"/>
      <c r="NV113" s="421"/>
      <c r="OB113" s="421"/>
      <c r="OK113" s="456"/>
    </row>
    <row r="114" spans="1:401" ht="15" customHeight="1">
      <c r="A114" s="458" t="s">
        <v>231</v>
      </c>
      <c r="B114" s="452">
        <v>1</v>
      </c>
      <c r="C114" s="452" t="s">
        <v>1089</v>
      </c>
      <c r="D114" s="452" t="s">
        <v>1090</v>
      </c>
      <c r="E114" s="452" t="s">
        <v>1100</v>
      </c>
      <c r="F114" s="460">
        <v>44463</v>
      </c>
      <c r="G114" s="452"/>
      <c r="H114" s="452" t="s">
        <v>1269</v>
      </c>
      <c r="I114" s="475">
        <v>1</v>
      </c>
      <c r="J114" s="452">
        <v>3</v>
      </c>
      <c r="K114" s="452" t="s">
        <v>1242</v>
      </c>
      <c r="L114" s="427" t="s">
        <v>1132</v>
      </c>
      <c r="M114" s="452" t="s">
        <v>1177</v>
      </c>
      <c r="N114" s="452">
        <v>0</v>
      </c>
      <c r="O114" s="452"/>
      <c r="P114" s="452"/>
      <c r="Q114" s="452" t="s">
        <v>1613</v>
      </c>
      <c r="R114" s="452"/>
      <c r="S114" s="452">
        <v>0</v>
      </c>
      <c r="T114" s="459"/>
      <c r="U114" s="452"/>
      <c r="V114" s="609"/>
      <c r="W114" s="452"/>
      <c r="X114" s="452"/>
      <c r="Y114" s="452"/>
      <c r="Z114" s="452"/>
      <c r="AB114" s="452"/>
      <c r="AD114" s="452">
        <v>1</v>
      </c>
      <c r="AE114" s="452">
        <v>200</v>
      </c>
      <c r="AF114" s="452">
        <v>200</v>
      </c>
      <c r="AG114" s="452">
        <v>100</v>
      </c>
      <c r="AH114" s="452">
        <f t="shared" ref="AH114:AH128" si="7">(((AE114*AG114*AF114)/1000)*0.53)</f>
        <v>2120</v>
      </c>
      <c r="AI114" s="452"/>
      <c r="AJ114" s="452"/>
      <c r="AK114" s="452"/>
      <c r="AL114" s="452"/>
      <c r="AM114" s="427">
        <v>1</v>
      </c>
      <c r="AO114" s="452">
        <v>0</v>
      </c>
      <c r="AP114" s="452">
        <v>0</v>
      </c>
      <c r="AQ114" s="452"/>
      <c r="AR114" s="452"/>
      <c r="AS114" s="452">
        <v>1</v>
      </c>
      <c r="AT114" s="452">
        <v>5</v>
      </c>
      <c r="AU114" s="485" t="s">
        <v>1614</v>
      </c>
      <c r="AV114" s="452" t="s">
        <v>1615</v>
      </c>
      <c r="AX114" s="452"/>
      <c r="AY114" s="452">
        <v>0</v>
      </c>
      <c r="AZ114" s="452"/>
      <c r="BA114" s="452"/>
      <c r="BB114" s="452"/>
      <c r="BD114" s="452">
        <v>0</v>
      </c>
      <c r="BE114" s="452">
        <v>0</v>
      </c>
      <c r="BF114" s="452"/>
      <c r="BG114" s="452"/>
      <c r="BH114" s="452"/>
      <c r="BI114" s="452"/>
      <c r="BJ114" s="452"/>
      <c r="BK114" s="452"/>
      <c r="BL114" s="452"/>
      <c r="BM114" s="452">
        <v>0</v>
      </c>
      <c r="BN114" s="452"/>
      <c r="BO114" s="452"/>
      <c r="BP114" s="452"/>
      <c r="BQ114" s="452"/>
      <c r="BR114" s="452"/>
      <c r="BS114" s="452"/>
      <c r="BT114" s="452"/>
      <c r="BU114" s="452"/>
      <c r="BV114" s="452"/>
      <c r="BW114" s="452"/>
      <c r="BX114" s="452">
        <v>1</v>
      </c>
      <c r="BY114" s="452"/>
      <c r="BZ114" s="452"/>
      <c r="CA114" s="452"/>
      <c r="CB114" s="452">
        <v>20.9</v>
      </c>
      <c r="CC114" s="452"/>
      <c r="CD114" s="452"/>
      <c r="CE114" s="452"/>
      <c r="CF114" s="452"/>
      <c r="CG114" s="452"/>
      <c r="CH114" s="452"/>
      <c r="CI114" s="452"/>
      <c r="CJ114" s="452"/>
      <c r="CK114" s="452"/>
      <c r="CL114" s="452">
        <v>0</v>
      </c>
      <c r="CM114" s="452"/>
      <c r="CN114" s="452"/>
      <c r="CO114" s="452"/>
      <c r="CP114" s="452"/>
      <c r="CQ114" s="452"/>
      <c r="CR114" s="452"/>
      <c r="CS114" s="452"/>
      <c r="CT114" s="452"/>
      <c r="CV114" s="420" t="s">
        <v>1616</v>
      </c>
      <c r="CZ114" s="452"/>
      <c r="DA114" s="452">
        <v>13</v>
      </c>
      <c r="DB114" s="452"/>
      <c r="DC114" s="452"/>
      <c r="DD114" s="452"/>
      <c r="DE114" s="452"/>
      <c r="DF114" s="452"/>
      <c r="DG114" s="452"/>
      <c r="DH114" s="452"/>
      <c r="DI114" s="452"/>
      <c r="DJ114" s="452"/>
      <c r="DL114" s="452"/>
      <c r="DM114" s="452">
        <v>0</v>
      </c>
      <c r="DN114" s="452"/>
      <c r="DO114" s="452"/>
      <c r="DP114" s="452"/>
      <c r="DQ114" s="452"/>
      <c r="DR114" s="452"/>
      <c r="DS114" s="452"/>
      <c r="DT114" s="452"/>
      <c r="DU114" s="452"/>
      <c r="DV114" s="452"/>
      <c r="DW114" s="452"/>
      <c r="DX114" s="452"/>
      <c r="DY114" s="452"/>
      <c r="DZ114" s="452"/>
      <c r="EA114" s="452"/>
      <c r="EB114" s="452"/>
      <c r="EJ114" s="452"/>
      <c r="EK114" s="452"/>
      <c r="EL114" s="452"/>
      <c r="EM114" s="452"/>
      <c r="EN114" s="452"/>
      <c r="EO114" s="452"/>
      <c r="EP114" s="452"/>
      <c r="EQ114" s="452"/>
      <c r="ER114" s="452"/>
      <c r="ES114" s="452"/>
      <c r="ET114" s="452"/>
      <c r="EU114" s="452"/>
      <c r="EV114" s="452"/>
      <c r="EW114" s="452"/>
      <c r="EX114" s="452"/>
      <c r="EY114" s="452"/>
      <c r="EZ114" s="452"/>
      <c r="FA114" s="452"/>
      <c r="FB114" s="452"/>
      <c r="FC114" s="452"/>
      <c r="FD114" s="452"/>
      <c r="FE114" s="452"/>
      <c r="FF114" s="452"/>
      <c r="FG114" s="452"/>
      <c r="FH114" s="452"/>
      <c r="FI114" s="452"/>
      <c r="FJ114" s="452"/>
      <c r="FK114" s="452"/>
      <c r="FL114" s="452"/>
      <c r="FM114" s="452"/>
      <c r="FN114" s="452"/>
      <c r="FO114" s="452"/>
      <c r="FP114" s="452"/>
      <c r="FQ114" s="452"/>
      <c r="GC114" s="452"/>
      <c r="GD114" s="456"/>
      <c r="NN114" s="421"/>
      <c r="NV114" s="421"/>
      <c r="OB114" s="421"/>
      <c r="OK114" s="456"/>
    </row>
    <row r="115" spans="1:401" ht="15" customHeight="1">
      <c r="A115" s="451" t="s">
        <v>232</v>
      </c>
      <c r="B115" s="427">
        <v>1</v>
      </c>
      <c r="C115" s="427" t="s">
        <v>1441</v>
      </c>
      <c r="D115" s="427" t="s">
        <v>1089</v>
      </c>
      <c r="E115" s="427" t="s">
        <v>1090</v>
      </c>
      <c r="F115" s="454">
        <v>43826</v>
      </c>
      <c r="G115" s="427" t="s">
        <v>1442</v>
      </c>
      <c r="H115" s="427" t="s">
        <v>1617</v>
      </c>
      <c r="I115" s="427">
        <v>4</v>
      </c>
      <c r="J115" s="427">
        <v>2</v>
      </c>
      <c r="K115" s="427" t="s">
        <v>1256</v>
      </c>
      <c r="L115" s="427" t="s">
        <v>1618</v>
      </c>
      <c r="M115" s="427"/>
      <c r="N115" s="427">
        <v>2</v>
      </c>
      <c r="O115" s="427"/>
      <c r="P115" s="427"/>
      <c r="Q115" s="427"/>
      <c r="R115" s="427" t="s">
        <v>1619</v>
      </c>
      <c r="S115" s="427">
        <v>3</v>
      </c>
      <c r="T115" s="453"/>
      <c r="U115" s="427"/>
      <c r="V115" s="608"/>
      <c r="W115" s="427"/>
      <c r="X115" s="427"/>
      <c r="Y115" s="427"/>
      <c r="Z115" s="427"/>
      <c r="AA115" s="427"/>
      <c r="AB115" s="427"/>
      <c r="AC115" s="626"/>
      <c r="AD115" s="427">
        <v>1</v>
      </c>
      <c r="AE115" s="427">
        <v>73</v>
      </c>
      <c r="AF115" s="427">
        <v>52</v>
      </c>
      <c r="AG115" s="427">
        <v>66</v>
      </c>
      <c r="AH115" s="427">
        <f t="shared" si="7"/>
        <v>132.78408000000002</v>
      </c>
      <c r="AI115" s="427"/>
      <c r="AJ115" s="427"/>
      <c r="AK115" s="427"/>
      <c r="AL115" s="427"/>
      <c r="AM115" s="427"/>
      <c r="AO115" s="427">
        <v>1</v>
      </c>
      <c r="AP115" s="427">
        <v>1</v>
      </c>
      <c r="AQ115" s="427"/>
      <c r="AR115" s="427"/>
      <c r="AS115" s="427">
        <v>1</v>
      </c>
      <c r="AT115" s="427">
        <v>1</v>
      </c>
      <c r="AV115" s="427" t="s">
        <v>1620</v>
      </c>
      <c r="AW115" s="427" t="s">
        <v>966</v>
      </c>
      <c r="AX115" s="427"/>
      <c r="AY115" s="427">
        <v>1</v>
      </c>
      <c r="AZ115" s="427">
        <v>28</v>
      </c>
      <c r="BA115" s="427">
        <v>25</v>
      </c>
      <c r="BB115" s="427">
        <v>24</v>
      </c>
      <c r="BC115" s="427">
        <f t="shared" ref="BC115:BC126" si="8">(((AZ115*BB115*BA115)/1000)*0.53)</f>
        <v>8.9040000000000017</v>
      </c>
      <c r="BD115" s="427">
        <v>0</v>
      </c>
      <c r="BE115" s="427">
        <v>0</v>
      </c>
      <c r="BF115" s="427"/>
      <c r="BG115" s="427"/>
      <c r="BH115" s="427"/>
      <c r="BI115" s="427"/>
      <c r="BJ115" s="427"/>
      <c r="BK115" s="427"/>
      <c r="BL115" s="427"/>
      <c r="BM115" s="427">
        <v>0</v>
      </c>
      <c r="BN115" s="427">
        <v>0</v>
      </c>
      <c r="BO115" s="427"/>
      <c r="BP115" s="427"/>
      <c r="BQ115" s="427"/>
      <c r="BR115" s="427"/>
      <c r="BS115" s="427"/>
      <c r="BT115" s="427"/>
      <c r="BU115" s="427"/>
      <c r="BV115" s="427"/>
      <c r="BW115" s="427"/>
      <c r="BX115" s="427" t="s">
        <v>1621</v>
      </c>
      <c r="BY115" s="427">
        <v>30</v>
      </c>
      <c r="BZ115" s="427">
        <v>26</v>
      </c>
      <c r="CA115" s="427">
        <v>33</v>
      </c>
      <c r="CB115" s="427">
        <f t="shared" ref="CB115:CB121" si="9">(((BY115*CA115*BZ115)/1000)*0.53)</f>
        <v>13.642199999999999</v>
      </c>
      <c r="CC115" s="427"/>
      <c r="CD115" s="427"/>
      <c r="CE115" s="427"/>
      <c r="CF115" s="427"/>
      <c r="CG115" s="427"/>
      <c r="CH115" s="427"/>
      <c r="CI115" s="427"/>
      <c r="CJ115" s="427"/>
      <c r="CK115" s="427"/>
      <c r="CL115" s="452">
        <v>1</v>
      </c>
      <c r="CM115" s="427">
        <v>2.2000000000000002</v>
      </c>
      <c r="CN115" s="427"/>
      <c r="CO115" s="427"/>
      <c r="CP115" s="427"/>
      <c r="CQ115" s="427"/>
      <c r="CR115" s="427"/>
      <c r="CS115" s="427"/>
      <c r="CT115" s="427"/>
      <c r="CU115" s="427"/>
      <c r="CV115" s="481" t="s">
        <v>1622</v>
      </c>
      <c r="CW115" s="427"/>
      <c r="CX115" s="427"/>
      <c r="CY115" s="427"/>
      <c r="CZ115" s="427"/>
      <c r="DA115" s="427">
        <v>2</v>
      </c>
      <c r="DB115" s="427"/>
      <c r="DC115" s="427"/>
      <c r="DD115" s="427"/>
      <c r="DE115" s="427"/>
      <c r="DF115" s="427"/>
      <c r="DG115" s="427"/>
      <c r="DH115" s="427"/>
      <c r="DI115" s="427"/>
      <c r="DJ115" s="427"/>
      <c r="DK115" s="427"/>
      <c r="DL115" s="427"/>
      <c r="DM115" s="427">
        <v>0</v>
      </c>
      <c r="DN115" s="427"/>
      <c r="DO115" s="427"/>
      <c r="DP115" s="427"/>
      <c r="DQ115" s="427"/>
      <c r="DR115" s="427"/>
      <c r="DS115" s="427"/>
      <c r="DT115" s="427"/>
      <c r="DU115" s="427"/>
      <c r="DV115" s="427"/>
      <c r="DW115" s="427"/>
      <c r="DX115" s="427"/>
      <c r="DY115" s="427"/>
      <c r="DZ115" s="427"/>
      <c r="EA115" s="427"/>
      <c r="EB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GC115" s="427"/>
      <c r="GD115" s="456"/>
      <c r="NN115" s="421"/>
      <c r="NV115" s="421"/>
      <c r="OB115" s="421"/>
      <c r="OK115" s="456"/>
    </row>
    <row r="116" spans="1:401" ht="15" customHeight="1">
      <c r="A116" s="451" t="s">
        <v>234</v>
      </c>
      <c r="B116" s="452">
        <v>1</v>
      </c>
      <c r="C116" s="427" t="s">
        <v>1441</v>
      </c>
      <c r="D116" s="427" t="s">
        <v>1089</v>
      </c>
      <c r="E116" s="452" t="s">
        <v>1090</v>
      </c>
      <c r="F116" s="454">
        <v>43991</v>
      </c>
      <c r="G116" s="427" t="s">
        <v>1442</v>
      </c>
      <c r="H116" s="427" t="s">
        <v>1623</v>
      </c>
      <c r="I116" s="427">
        <v>4</v>
      </c>
      <c r="J116" s="427">
        <v>2</v>
      </c>
      <c r="K116" s="427" t="s">
        <v>1256</v>
      </c>
      <c r="L116" s="427" t="s">
        <v>1624</v>
      </c>
      <c r="M116" s="427"/>
      <c r="N116" s="427">
        <v>0</v>
      </c>
      <c r="O116" s="427"/>
      <c r="P116" s="427"/>
      <c r="Q116" s="427"/>
      <c r="R116" s="427" t="s">
        <v>1625</v>
      </c>
      <c r="S116" s="427">
        <v>0</v>
      </c>
      <c r="T116" s="453"/>
      <c r="U116" s="452"/>
      <c r="V116" s="608"/>
      <c r="W116" s="452"/>
      <c r="X116" s="452"/>
      <c r="Y116" s="452"/>
      <c r="Z116" s="452"/>
      <c r="AA116" s="427"/>
      <c r="AB116" s="427"/>
      <c r="AC116" s="626"/>
      <c r="AD116" s="427">
        <v>1</v>
      </c>
      <c r="AE116" s="427">
        <v>80</v>
      </c>
      <c r="AF116" s="427">
        <v>46</v>
      </c>
      <c r="AG116" s="427">
        <v>56</v>
      </c>
      <c r="AH116" s="427">
        <f t="shared" si="7"/>
        <v>109.22240000000001</v>
      </c>
      <c r="AI116" s="427"/>
      <c r="AJ116" s="427"/>
      <c r="AK116" s="427"/>
      <c r="AL116" s="427"/>
      <c r="AM116" s="427">
        <v>1</v>
      </c>
      <c r="AO116" s="427">
        <v>0</v>
      </c>
      <c r="AP116" s="427">
        <v>0</v>
      </c>
      <c r="AQ116" s="427"/>
      <c r="AR116" s="427"/>
      <c r="AS116" s="427">
        <v>0</v>
      </c>
      <c r="AT116" s="427">
        <v>0</v>
      </c>
      <c r="AW116" s="420"/>
      <c r="AX116" s="427"/>
      <c r="AY116" s="427">
        <v>1</v>
      </c>
      <c r="AZ116" s="427">
        <v>26</v>
      </c>
      <c r="BA116" s="427">
        <v>14</v>
      </c>
      <c r="BB116" s="427">
        <v>18</v>
      </c>
      <c r="BC116" s="427">
        <f t="shared" si="8"/>
        <v>3.4725600000000001</v>
      </c>
      <c r="BD116" s="427">
        <v>1</v>
      </c>
      <c r="BE116" s="427">
        <v>1</v>
      </c>
      <c r="BF116" s="427"/>
      <c r="BG116" s="427"/>
      <c r="BH116" s="427"/>
      <c r="BI116" s="427"/>
      <c r="BJ116" s="427"/>
      <c r="BK116" s="427"/>
      <c r="BL116" s="427"/>
      <c r="BM116" s="427">
        <v>0</v>
      </c>
      <c r="BN116" s="427">
        <v>0</v>
      </c>
      <c r="BO116" s="427"/>
      <c r="BP116" s="427"/>
      <c r="BQ116" s="427"/>
      <c r="BR116" s="427"/>
      <c r="BS116" s="427"/>
      <c r="BT116" s="427"/>
      <c r="BU116" s="427"/>
      <c r="BV116" s="427"/>
      <c r="BW116" s="427" t="s">
        <v>1626</v>
      </c>
      <c r="BX116" s="427">
        <v>1</v>
      </c>
      <c r="BY116" s="427">
        <v>22</v>
      </c>
      <c r="BZ116" s="427">
        <v>19</v>
      </c>
      <c r="CA116" s="427">
        <v>22</v>
      </c>
      <c r="CB116" s="427">
        <f t="shared" si="9"/>
        <v>4.8738799999999998</v>
      </c>
      <c r="CC116" s="427"/>
      <c r="CD116" s="427"/>
      <c r="CE116" s="427"/>
      <c r="CF116" s="427"/>
      <c r="CG116" s="427"/>
      <c r="CH116" s="427"/>
      <c r="CI116" s="427"/>
      <c r="CJ116" s="427"/>
      <c r="CK116" s="427"/>
      <c r="CL116" s="427">
        <v>0</v>
      </c>
      <c r="CM116" s="427">
        <v>0</v>
      </c>
      <c r="CN116" s="427"/>
      <c r="CO116" s="427"/>
      <c r="CP116" s="427"/>
      <c r="CQ116" s="427"/>
      <c r="CR116" s="427"/>
      <c r="CS116" s="427"/>
      <c r="CT116" s="427"/>
      <c r="CU116" s="427"/>
      <c r="CV116" s="427" t="s">
        <v>1627</v>
      </c>
      <c r="CW116" s="427"/>
      <c r="CX116" s="427"/>
      <c r="CY116" s="427"/>
      <c r="CZ116" s="427"/>
      <c r="DA116" s="427">
        <v>0</v>
      </c>
      <c r="DB116" s="427"/>
      <c r="DC116" s="427"/>
      <c r="DD116" s="427"/>
      <c r="DE116" s="427"/>
      <c r="DF116" s="427"/>
      <c r="DG116" s="427"/>
      <c r="DH116" s="427"/>
      <c r="DI116" s="427"/>
      <c r="DJ116" s="427"/>
      <c r="DK116" s="427"/>
      <c r="DL116" s="427"/>
      <c r="DM116" s="427">
        <v>0</v>
      </c>
      <c r="DN116" s="427"/>
      <c r="DO116" s="427"/>
      <c r="DP116" s="427"/>
      <c r="DQ116" s="427"/>
      <c r="DR116" s="427"/>
      <c r="DS116" s="427"/>
      <c r="DT116" s="427"/>
      <c r="DU116" s="427"/>
      <c r="DV116" s="427"/>
      <c r="DW116" s="427"/>
      <c r="DX116" s="427"/>
      <c r="DY116" s="427"/>
      <c r="DZ116" s="427"/>
      <c r="EA116" s="427"/>
      <c r="EB116" s="427"/>
      <c r="EJ116" s="427"/>
      <c r="EK116" s="427"/>
      <c r="EL116" s="427"/>
      <c r="EM116" s="427"/>
      <c r="EN116" s="427"/>
      <c r="EO116" s="427"/>
      <c r="EP116" s="427"/>
      <c r="EQ116" s="427"/>
      <c r="ER116" s="427"/>
      <c r="ES116" s="427"/>
      <c r="ET116" s="427"/>
      <c r="EU116" s="427"/>
      <c r="EV116" s="427"/>
      <c r="EW116" s="427"/>
      <c r="EX116" s="427"/>
      <c r="EY116" s="427"/>
      <c r="EZ116" s="427"/>
      <c r="FA116" s="427"/>
      <c r="FB116" s="427"/>
      <c r="FC116" s="427"/>
      <c r="FD116" s="427">
        <v>1</v>
      </c>
      <c r="FE116" s="427"/>
      <c r="FF116" s="427"/>
      <c r="FG116" s="427"/>
      <c r="FH116" s="427"/>
      <c r="FI116" s="427"/>
      <c r="FJ116" s="427"/>
      <c r="FK116" s="427">
        <v>1</v>
      </c>
      <c r="FL116" s="427"/>
      <c r="FM116" s="427"/>
      <c r="FN116" s="427"/>
      <c r="FO116" s="427"/>
      <c r="FP116" s="427"/>
      <c r="FQ116" s="427"/>
      <c r="GC116" s="427"/>
      <c r="GD116" s="456"/>
      <c r="NN116" s="421"/>
      <c r="NV116" s="421"/>
      <c r="OB116" s="421"/>
      <c r="OK116" s="456"/>
    </row>
    <row r="117" spans="1:401" ht="15" customHeight="1">
      <c r="A117" s="451" t="s">
        <v>235</v>
      </c>
      <c r="B117" s="452">
        <v>1</v>
      </c>
      <c r="C117" s="427" t="s">
        <v>1441</v>
      </c>
      <c r="D117" s="427" t="s">
        <v>1089</v>
      </c>
      <c r="E117" s="452" t="s">
        <v>1090</v>
      </c>
      <c r="F117" s="454">
        <v>43984</v>
      </c>
      <c r="G117" s="427" t="s">
        <v>1442</v>
      </c>
      <c r="H117" s="427" t="s">
        <v>1623</v>
      </c>
      <c r="I117" s="427">
        <v>4</v>
      </c>
      <c r="J117" s="427">
        <v>2</v>
      </c>
      <c r="K117" s="427" t="s">
        <v>1256</v>
      </c>
      <c r="L117" s="427" t="s">
        <v>1624</v>
      </c>
      <c r="M117" s="427"/>
      <c r="N117" s="427">
        <v>0</v>
      </c>
      <c r="O117" s="427"/>
      <c r="P117" s="427"/>
      <c r="Q117" s="427"/>
      <c r="R117" s="427" t="s">
        <v>1628</v>
      </c>
      <c r="S117" s="427">
        <v>3</v>
      </c>
      <c r="T117" s="453"/>
      <c r="U117" s="452"/>
      <c r="V117" s="608"/>
      <c r="W117" s="452"/>
      <c r="X117" s="452"/>
      <c r="Y117" s="452"/>
      <c r="Z117" s="452"/>
      <c r="AA117" s="427"/>
      <c r="AB117" s="427"/>
      <c r="AC117" s="626"/>
      <c r="AD117" s="427">
        <v>1</v>
      </c>
      <c r="AE117" s="427">
        <v>67</v>
      </c>
      <c r="AF117" s="427">
        <v>28</v>
      </c>
      <c r="AG117" s="427">
        <v>38</v>
      </c>
      <c r="AH117" s="427">
        <f t="shared" si="7"/>
        <v>37.782640000000001</v>
      </c>
      <c r="AI117" s="427"/>
      <c r="AJ117" s="427"/>
      <c r="AK117" s="427"/>
      <c r="AL117" s="427"/>
      <c r="AM117" s="427">
        <v>1</v>
      </c>
      <c r="AO117" s="427">
        <v>0</v>
      </c>
      <c r="AP117" s="427">
        <v>0</v>
      </c>
      <c r="AQ117" s="427"/>
      <c r="AR117" s="427"/>
      <c r="AS117" s="427">
        <v>0</v>
      </c>
      <c r="AT117" s="427">
        <v>0</v>
      </c>
      <c r="AW117" s="420"/>
      <c r="AX117" s="427"/>
      <c r="AY117" s="427">
        <v>1</v>
      </c>
      <c r="AZ117" s="427">
        <v>26</v>
      </c>
      <c r="BA117" s="427">
        <v>34</v>
      </c>
      <c r="BB117" s="427">
        <v>20</v>
      </c>
      <c r="BC117" s="427">
        <f t="shared" si="8"/>
        <v>9.3704000000000001</v>
      </c>
      <c r="BD117" s="427">
        <v>0</v>
      </c>
      <c r="BE117" s="427">
        <v>0</v>
      </c>
      <c r="BF117" s="427"/>
      <c r="BG117" s="427"/>
      <c r="BH117" s="427"/>
      <c r="BI117" s="427"/>
      <c r="BJ117" s="427"/>
      <c r="BK117" s="427"/>
      <c r="BL117" s="427"/>
      <c r="BM117" s="427">
        <v>0</v>
      </c>
      <c r="BN117" s="427">
        <v>0</v>
      </c>
      <c r="BO117" s="427"/>
      <c r="BP117" s="427"/>
      <c r="BQ117" s="427"/>
      <c r="BR117" s="427"/>
      <c r="BS117" s="427"/>
      <c r="BT117" s="427"/>
      <c r="BU117" s="427"/>
      <c r="BV117" s="427"/>
      <c r="BW117" s="427" t="s">
        <v>1629</v>
      </c>
      <c r="BX117" s="427">
        <v>1</v>
      </c>
      <c r="BY117" s="427">
        <v>37</v>
      </c>
      <c r="BZ117" s="427">
        <v>17</v>
      </c>
      <c r="CA117" s="427">
        <v>23</v>
      </c>
      <c r="CB117" s="427">
        <f t="shared" si="9"/>
        <v>7.6675100000000009</v>
      </c>
      <c r="CC117" s="427"/>
      <c r="CD117" s="427"/>
      <c r="CE117" s="427"/>
      <c r="CF117" s="427"/>
      <c r="CG117" s="427"/>
      <c r="CH117" s="427"/>
      <c r="CI117" s="427"/>
      <c r="CJ117" s="427"/>
      <c r="CK117" s="427"/>
      <c r="CL117" s="427">
        <v>0</v>
      </c>
      <c r="CM117" s="427">
        <v>0</v>
      </c>
      <c r="CN117" s="427"/>
      <c r="CO117" s="427"/>
      <c r="CP117" s="427"/>
      <c r="CQ117" s="427"/>
      <c r="CR117" s="427"/>
      <c r="CS117" s="427"/>
      <c r="CT117" s="427"/>
      <c r="CU117" s="427"/>
      <c r="CV117" s="427" t="s">
        <v>1630</v>
      </c>
      <c r="CW117" s="427"/>
      <c r="CX117" s="427"/>
      <c r="CY117" s="427"/>
      <c r="CZ117" s="427"/>
      <c r="DA117" s="427">
        <v>3</v>
      </c>
      <c r="DB117" s="427"/>
      <c r="DC117" s="427"/>
      <c r="DD117" s="427"/>
      <c r="DE117" s="427"/>
      <c r="DF117" s="427"/>
      <c r="DG117" s="427"/>
      <c r="DH117" s="427"/>
      <c r="DI117" s="427"/>
      <c r="DJ117" s="427"/>
      <c r="DK117" s="427"/>
      <c r="DL117" s="427"/>
      <c r="DM117" s="427">
        <v>0</v>
      </c>
      <c r="DN117" s="427"/>
      <c r="DO117" s="427"/>
      <c r="DP117" s="427"/>
      <c r="DQ117" s="427"/>
      <c r="DR117" s="427"/>
      <c r="DS117" s="427"/>
      <c r="DT117" s="427"/>
      <c r="DU117" s="427"/>
      <c r="DV117" s="427"/>
      <c r="DW117" s="427"/>
      <c r="DX117" s="427"/>
      <c r="DY117" s="427"/>
      <c r="DZ117" s="427"/>
      <c r="EA117" s="427"/>
      <c r="EB117" s="427"/>
      <c r="EJ117" s="427"/>
      <c r="EK117" s="427"/>
      <c r="EL117" s="427"/>
      <c r="EM117" s="427"/>
      <c r="EN117" s="427"/>
      <c r="EO117" s="427"/>
      <c r="EP117" s="427"/>
      <c r="EQ117" s="427"/>
      <c r="ER117" s="427"/>
      <c r="ES117" s="427"/>
      <c r="ET117" s="427"/>
      <c r="EU117" s="427"/>
      <c r="EV117" s="427"/>
      <c r="EW117" s="427"/>
      <c r="EX117" s="427"/>
      <c r="EY117" s="427"/>
      <c r="EZ117" s="427"/>
      <c r="FA117" s="427"/>
      <c r="FB117" s="427"/>
      <c r="FC117" s="427"/>
      <c r="FD117" s="427"/>
      <c r="FE117" s="427"/>
      <c r="FF117" s="427"/>
      <c r="FG117" s="427"/>
      <c r="FH117" s="427"/>
      <c r="FI117" s="427"/>
      <c r="FJ117" s="427"/>
      <c r="FK117" s="427"/>
      <c r="FL117" s="427"/>
      <c r="FM117" s="427"/>
      <c r="FN117" s="427"/>
      <c r="FO117" s="427"/>
      <c r="FP117" s="427"/>
      <c r="FQ117" s="427"/>
      <c r="GC117" s="427"/>
      <c r="GD117" s="456"/>
      <c r="NN117" s="421"/>
      <c r="NV117" s="421"/>
      <c r="OB117" s="421"/>
      <c r="OK117" s="456"/>
    </row>
    <row r="118" spans="1:401" ht="15" customHeight="1">
      <c r="A118" s="451" t="s">
        <v>236</v>
      </c>
      <c r="B118" s="452">
        <v>1</v>
      </c>
      <c r="C118" s="427" t="s">
        <v>1441</v>
      </c>
      <c r="D118" s="427" t="s">
        <v>1089</v>
      </c>
      <c r="E118" s="452" t="s">
        <v>1090</v>
      </c>
      <c r="F118" s="454">
        <v>44027</v>
      </c>
      <c r="G118" s="427" t="s">
        <v>1442</v>
      </c>
      <c r="H118" s="427" t="s">
        <v>1631</v>
      </c>
      <c r="I118" s="427">
        <v>4</v>
      </c>
      <c r="J118" s="427">
        <v>2</v>
      </c>
      <c r="K118" s="427" t="s">
        <v>1632</v>
      </c>
      <c r="L118" s="427" t="s">
        <v>1276</v>
      </c>
      <c r="M118" s="427"/>
      <c r="N118" s="427">
        <v>0</v>
      </c>
      <c r="O118" s="427"/>
      <c r="P118" s="427"/>
      <c r="Q118" s="427"/>
      <c r="R118" s="427" t="s">
        <v>1633</v>
      </c>
      <c r="S118" s="427">
        <v>0</v>
      </c>
      <c r="T118" s="453"/>
      <c r="U118" s="452"/>
      <c r="V118" s="608"/>
      <c r="W118" s="452"/>
      <c r="X118" s="452"/>
      <c r="Y118" s="452"/>
      <c r="Z118" s="452"/>
      <c r="AA118" s="427"/>
      <c r="AB118" s="427"/>
      <c r="AC118" s="626"/>
      <c r="AD118" s="427">
        <v>1</v>
      </c>
      <c r="AE118" s="427">
        <v>73</v>
      </c>
      <c r="AF118" s="427">
        <v>41</v>
      </c>
      <c r="AG118" s="427">
        <v>51</v>
      </c>
      <c r="AH118" s="427">
        <f t="shared" si="7"/>
        <v>80.900790000000001</v>
      </c>
      <c r="AI118" s="427"/>
      <c r="AJ118" s="427"/>
      <c r="AK118" s="427"/>
      <c r="AL118" s="427"/>
      <c r="AM118" s="427">
        <v>1</v>
      </c>
      <c r="AO118" s="427">
        <v>0</v>
      </c>
      <c r="AP118" s="427">
        <v>0</v>
      </c>
      <c r="AQ118" s="427"/>
      <c r="AR118" s="427"/>
      <c r="AS118" s="427">
        <v>0</v>
      </c>
      <c r="AT118" s="427">
        <v>0</v>
      </c>
      <c r="AW118" s="420"/>
      <c r="AX118" s="427"/>
      <c r="AY118" s="427">
        <v>1</v>
      </c>
      <c r="AZ118" s="427">
        <v>36</v>
      </c>
      <c r="BA118" s="427">
        <v>26</v>
      </c>
      <c r="BB118" s="427">
        <v>23</v>
      </c>
      <c r="BC118" s="427">
        <f t="shared" si="8"/>
        <v>11.409839999999999</v>
      </c>
      <c r="BD118" s="427">
        <v>1</v>
      </c>
      <c r="BE118" s="427">
        <v>1</v>
      </c>
      <c r="BF118" s="427"/>
      <c r="BG118" s="427"/>
      <c r="BH118" s="427"/>
      <c r="BI118" s="427"/>
      <c r="BJ118" s="427"/>
      <c r="BK118" s="427"/>
      <c r="BL118" s="427"/>
      <c r="BM118" s="427">
        <v>0</v>
      </c>
      <c r="BN118" s="427">
        <v>0</v>
      </c>
      <c r="BO118" s="427"/>
      <c r="BP118" s="427"/>
      <c r="BQ118" s="427"/>
      <c r="BR118" s="427"/>
      <c r="BS118" s="427"/>
      <c r="BT118" s="427"/>
      <c r="BU118" s="427"/>
      <c r="BV118" s="427"/>
      <c r="BW118" s="427"/>
      <c r="BX118" s="427">
        <v>1</v>
      </c>
      <c r="BY118" s="427">
        <v>22</v>
      </c>
      <c r="BZ118" s="427">
        <v>15</v>
      </c>
      <c r="CA118" s="427">
        <v>25</v>
      </c>
      <c r="CB118" s="427">
        <f t="shared" si="9"/>
        <v>4.3725000000000005</v>
      </c>
      <c r="CC118" s="427"/>
      <c r="CD118" s="427"/>
      <c r="CE118" s="427"/>
      <c r="CF118" s="427"/>
      <c r="CG118" s="427"/>
      <c r="CH118" s="427"/>
      <c r="CI118" s="427"/>
      <c r="CJ118" s="427"/>
      <c r="CK118" s="427"/>
      <c r="CL118" s="427">
        <v>0</v>
      </c>
      <c r="CM118" s="427">
        <v>0</v>
      </c>
      <c r="CN118" s="427"/>
      <c r="CO118" s="427"/>
      <c r="CP118" s="427"/>
      <c r="CQ118" s="427"/>
      <c r="CR118" s="427"/>
      <c r="CS118" s="427"/>
      <c r="CT118" s="427"/>
      <c r="CU118" s="427"/>
      <c r="CV118" s="427"/>
      <c r="CW118" s="427"/>
      <c r="CX118" s="427"/>
      <c r="CY118" s="427"/>
      <c r="CZ118" s="427"/>
      <c r="DA118" s="427">
        <v>11.4</v>
      </c>
      <c r="DB118" s="427"/>
      <c r="DC118" s="427"/>
      <c r="DD118" s="427"/>
      <c r="DE118" s="427"/>
      <c r="DF118" s="427"/>
      <c r="DG118" s="427"/>
      <c r="DH118" s="427"/>
      <c r="DI118" s="427"/>
      <c r="DJ118" s="427"/>
      <c r="DK118" s="427"/>
      <c r="DL118" s="427"/>
      <c r="DM118" s="427">
        <v>0</v>
      </c>
      <c r="DN118" s="427"/>
      <c r="DO118" s="427"/>
      <c r="DP118" s="427"/>
      <c r="DQ118" s="427"/>
      <c r="DR118" s="427"/>
      <c r="DS118" s="427"/>
      <c r="DT118" s="427"/>
      <c r="DU118" s="427"/>
      <c r="DV118" s="427"/>
      <c r="DW118" s="427"/>
      <c r="DX118" s="427"/>
      <c r="DY118" s="427"/>
      <c r="DZ118" s="427"/>
      <c r="EA118" s="427"/>
      <c r="EB118" s="427"/>
      <c r="EJ118" s="427"/>
      <c r="EK118" s="427"/>
      <c r="EL118" s="427"/>
      <c r="EM118" s="427"/>
      <c r="EN118" s="427"/>
      <c r="EO118" s="427"/>
      <c r="EP118" s="427"/>
      <c r="EQ118" s="427"/>
      <c r="ER118" s="427"/>
      <c r="ES118" s="427"/>
      <c r="ET118" s="427"/>
      <c r="EU118" s="427"/>
      <c r="EV118" s="427"/>
      <c r="EW118" s="427"/>
      <c r="EX118" s="427"/>
      <c r="EY118" s="427"/>
      <c r="EZ118" s="427"/>
      <c r="FA118" s="427"/>
      <c r="FB118" s="427"/>
      <c r="FC118" s="427"/>
      <c r="FD118" s="427">
        <v>1</v>
      </c>
      <c r="FE118" s="427"/>
      <c r="FF118" s="427" t="s">
        <v>1634</v>
      </c>
      <c r="FG118" s="427"/>
      <c r="FH118" s="427"/>
      <c r="FI118" s="427"/>
      <c r="FJ118" s="427"/>
      <c r="FK118" s="427">
        <v>1</v>
      </c>
      <c r="FL118" s="427"/>
      <c r="FM118" s="427" t="s">
        <v>1635</v>
      </c>
      <c r="FN118" s="427"/>
      <c r="FO118" s="427"/>
      <c r="FP118" s="427"/>
      <c r="FQ118" s="427"/>
      <c r="GC118" s="427"/>
      <c r="GD118" s="456"/>
      <c r="NN118" s="421"/>
      <c r="NV118" s="421"/>
      <c r="OB118" s="421"/>
      <c r="OK118" s="456"/>
    </row>
    <row r="119" spans="1:401" ht="15" customHeight="1">
      <c r="A119" s="461" t="s">
        <v>237</v>
      </c>
      <c r="B119" s="452">
        <v>1</v>
      </c>
      <c r="C119" s="462" t="s">
        <v>1441</v>
      </c>
      <c r="D119" s="462" t="s">
        <v>1089</v>
      </c>
      <c r="E119" s="452" t="s">
        <v>1090</v>
      </c>
      <c r="F119" s="464">
        <v>44551</v>
      </c>
      <c r="G119" s="462" t="s">
        <v>1442</v>
      </c>
      <c r="H119" s="462" t="s">
        <v>1443</v>
      </c>
      <c r="I119" s="462">
        <v>4</v>
      </c>
      <c r="J119" s="462">
        <v>2</v>
      </c>
      <c r="K119" s="427" t="s">
        <v>1632</v>
      </c>
      <c r="L119" s="427" t="s">
        <v>1276</v>
      </c>
      <c r="M119" s="427"/>
      <c r="N119" s="462">
        <v>1</v>
      </c>
      <c r="O119" s="464">
        <v>44481</v>
      </c>
      <c r="P119" s="462"/>
      <c r="Q119" s="462" t="s">
        <v>1636</v>
      </c>
      <c r="R119" s="462" t="s">
        <v>1637</v>
      </c>
      <c r="S119" s="462">
        <v>0</v>
      </c>
      <c r="T119" s="463"/>
      <c r="U119" s="452"/>
      <c r="V119" s="610"/>
      <c r="W119" s="452"/>
      <c r="X119" s="452"/>
      <c r="Y119" s="452"/>
      <c r="Z119" s="452"/>
      <c r="AA119" s="462"/>
      <c r="AB119" s="462"/>
      <c r="AC119" s="628"/>
      <c r="AD119" s="462">
        <v>1</v>
      </c>
      <c r="AE119" s="462">
        <v>81</v>
      </c>
      <c r="AF119" s="462">
        <v>43</v>
      </c>
      <c r="AG119" s="462">
        <v>51</v>
      </c>
      <c r="AH119" s="427">
        <f t="shared" si="7"/>
        <v>94.145490000000009</v>
      </c>
      <c r="AI119" s="427"/>
      <c r="AJ119" s="427"/>
      <c r="AK119" s="462"/>
      <c r="AL119" s="462"/>
      <c r="AM119" s="427">
        <v>1</v>
      </c>
      <c r="AO119" s="462">
        <v>0</v>
      </c>
      <c r="AP119" s="462">
        <v>0</v>
      </c>
      <c r="AQ119" s="462"/>
      <c r="AR119" s="462"/>
      <c r="AS119" s="462">
        <v>0</v>
      </c>
      <c r="AT119" s="462">
        <v>0</v>
      </c>
      <c r="AW119" s="420"/>
      <c r="AX119" s="462"/>
      <c r="AY119" s="462">
        <v>1</v>
      </c>
      <c r="AZ119" s="462">
        <v>36</v>
      </c>
      <c r="BA119" s="462">
        <v>22</v>
      </c>
      <c r="BB119" s="462">
        <v>30</v>
      </c>
      <c r="BC119" s="427">
        <f t="shared" si="8"/>
        <v>12.592800000000002</v>
      </c>
      <c r="BD119" s="427">
        <v>1</v>
      </c>
      <c r="BE119" s="427">
        <v>1</v>
      </c>
      <c r="BF119" s="427"/>
      <c r="BG119" s="427"/>
      <c r="BH119" s="427"/>
      <c r="BI119" s="427"/>
      <c r="BJ119" s="462"/>
      <c r="BK119" s="462"/>
      <c r="BL119" s="462"/>
      <c r="BM119" s="462">
        <v>1</v>
      </c>
      <c r="BN119" s="462" t="s">
        <v>1638</v>
      </c>
      <c r="BO119" s="462"/>
      <c r="BP119" s="462"/>
      <c r="BQ119" s="462"/>
      <c r="BR119" s="462"/>
      <c r="BS119" s="462"/>
      <c r="BT119" s="462"/>
      <c r="BU119" s="462"/>
      <c r="BV119" s="462"/>
      <c r="BW119" s="462" t="s">
        <v>1639</v>
      </c>
      <c r="BX119" s="462">
        <v>1</v>
      </c>
      <c r="BY119" s="462">
        <v>30</v>
      </c>
      <c r="BZ119" s="462">
        <v>12</v>
      </c>
      <c r="CA119" s="462">
        <v>24</v>
      </c>
      <c r="CB119" s="427">
        <f t="shared" si="9"/>
        <v>4.5792000000000002</v>
      </c>
      <c r="CC119" s="427"/>
      <c r="CD119" s="427"/>
      <c r="CE119" s="427"/>
      <c r="CF119" s="427"/>
      <c r="CG119" s="427"/>
      <c r="CH119" s="427"/>
      <c r="CI119" s="462"/>
      <c r="CJ119" s="462"/>
      <c r="CK119" s="427"/>
      <c r="CL119" s="462">
        <v>0</v>
      </c>
      <c r="CM119" s="462">
        <v>0</v>
      </c>
      <c r="CN119" s="462"/>
      <c r="CO119" s="462"/>
      <c r="CP119" s="462"/>
      <c r="CQ119" s="462"/>
      <c r="CR119" s="462"/>
      <c r="CS119" s="462"/>
      <c r="CT119" s="462"/>
      <c r="CU119" s="462"/>
      <c r="CV119" s="462" t="s">
        <v>1640</v>
      </c>
      <c r="CW119" s="462"/>
      <c r="CX119" s="462"/>
      <c r="CY119" s="462"/>
      <c r="CZ119" s="462"/>
      <c r="DA119" s="462">
        <v>11.9</v>
      </c>
      <c r="DB119" s="462"/>
      <c r="DC119" s="462"/>
      <c r="DD119" s="462"/>
      <c r="DE119" s="462"/>
      <c r="DF119" s="462"/>
      <c r="DG119" s="462"/>
      <c r="DH119" s="462"/>
      <c r="DI119" s="462"/>
      <c r="DJ119" s="462"/>
      <c r="DK119" s="462"/>
      <c r="DL119" s="462"/>
      <c r="DM119" s="462">
        <v>0</v>
      </c>
      <c r="DN119" s="462"/>
      <c r="DO119" s="462"/>
      <c r="DP119" s="462"/>
      <c r="DQ119" s="462"/>
      <c r="DR119" s="462"/>
      <c r="DS119" s="462"/>
      <c r="DT119" s="462"/>
      <c r="DU119" s="462"/>
      <c r="DV119" s="462"/>
      <c r="DW119" s="462"/>
      <c r="DX119" s="462"/>
      <c r="DY119" s="462"/>
      <c r="DZ119" s="462"/>
      <c r="EA119" s="427"/>
      <c r="EB119" s="462" t="s">
        <v>1641</v>
      </c>
      <c r="EJ119" s="462"/>
      <c r="EK119" s="462"/>
      <c r="EL119" s="462"/>
      <c r="EM119" s="462"/>
      <c r="EN119" s="462"/>
      <c r="EO119" s="462"/>
      <c r="EP119" s="462"/>
      <c r="EQ119" s="462"/>
      <c r="ER119" s="462"/>
      <c r="ES119" s="462"/>
      <c r="ET119" s="462"/>
      <c r="EU119" s="462"/>
      <c r="EV119" s="462"/>
      <c r="EW119" s="462"/>
      <c r="EX119" s="462"/>
      <c r="EY119" s="462"/>
      <c r="EZ119" s="462"/>
      <c r="FA119" s="462"/>
      <c r="FB119" s="462"/>
      <c r="FC119" s="462"/>
      <c r="FD119" s="462">
        <v>1</v>
      </c>
      <c r="FE119" s="462"/>
      <c r="FF119" s="462" t="s">
        <v>1642</v>
      </c>
      <c r="FG119" s="462"/>
      <c r="FH119" s="462"/>
      <c r="FI119" s="462"/>
      <c r="FJ119" s="462"/>
      <c r="FK119" s="462"/>
      <c r="FL119" s="462"/>
      <c r="FM119" s="462"/>
      <c r="FN119" s="462"/>
      <c r="FO119" s="462"/>
      <c r="FP119" s="462"/>
      <c r="FQ119" s="462"/>
      <c r="GC119" s="462"/>
      <c r="GD119" s="456"/>
      <c r="NN119" s="421"/>
      <c r="NV119" s="421"/>
      <c r="OB119" s="421"/>
      <c r="OK119" s="456"/>
    </row>
    <row r="120" spans="1:401" ht="15" customHeight="1">
      <c r="A120" s="451" t="s">
        <v>239</v>
      </c>
      <c r="B120" s="452">
        <v>1</v>
      </c>
      <c r="C120" s="427" t="s">
        <v>1441</v>
      </c>
      <c r="D120" s="427" t="s">
        <v>1089</v>
      </c>
      <c r="E120" s="452" t="s">
        <v>1090</v>
      </c>
      <c r="F120" s="454">
        <v>43809</v>
      </c>
      <c r="G120" s="427" t="s">
        <v>1643</v>
      </c>
      <c r="H120" s="427" t="s">
        <v>1623</v>
      </c>
      <c r="I120" s="427">
        <v>4</v>
      </c>
      <c r="J120" s="427">
        <v>3</v>
      </c>
      <c r="K120" s="427" t="s">
        <v>1256</v>
      </c>
      <c r="L120" s="427" t="s">
        <v>1644</v>
      </c>
      <c r="M120" s="427" t="s">
        <v>1645</v>
      </c>
      <c r="N120" s="427">
        <v>0</v>
      </c>
      <c r="O120" s="427"/>
      <c r="P120" s="427"/>
      <c r="Q120" s="427"/>
      <c r="R120" s="427" t="s">
        <v>1646</v>
      </c>
      <c r="S120" s="427">
        <v>0</v>
      </c>
      <c r="T120" s="453"/>
      <c r="U120" s="452"/>
      <c r="V120" s="608"/>
      <c r="W120" s="452"/>
      <c r="X120" s="452"/>
      <c r="Y120" s="452"/>
      <c r="Z120" s="452"/>
      <c r="AA120" s="427"/>
      <c r="AB120" s="427"/>
      <c r="AC120" s="626"/>
      <c r="AD120" s="427">
        <v>1</v>
      </c>
      <c r="AE120" s="427">
        <v>56</v>
      </c>
      <c r="AF120" s="427">
        <v>42</v>
      </c>
      <c r="AG120" s="427">
        <v>56</v>
      </c>
      <c r="AH120" s="427">
        <f t="shared" si="7"/>
        <v>69.807360000000003</v>
      </c>
      <c r="AI120" s="427"/>
      <c r="AJ120" s="427"/>
      <c r="AK120" s="427"/>
      <c r="AL120" s="427"/>
      <c r="AM120" s="427">
        <v>1</v>
      </c>
      <c r="AO120" s="427">
        <v>0</v>
      </c>
      <c r="AP120" s="427">
        <v>0</v>
      </c>
      <c r="AQ120" s="427"/>
      <c r="AR120" s="427"/>
      <c r="AS120" s="427">
        <v>1</v>
      </c>
      <c r="AT120" s="427">
        <v>2</v>
      </c>
      <c r="AV120" s="427" t="s">
        <v>1647</v>
      </c>
      <c r="AW120" s="427" t="s">
        <v>966</v>
      </c>
      <c r="AX120" s="427"/>
      <c r="AY120" s="427">
        <v>1</v>
      </c>
      <c r="AZ120" s="427">
        <v>35</v>
      </c>
      <c r="BA120" s="427">
        <v>40</v>
      </c>
      <c r="BB120" s="427">
        <v>42</v>
      </c>
      <c r="BC120" s="427">
        <f t="shared" si="8"/>
        <v>31.164000000000001</v>
      </c>
      <c r="BD120" s="427">
        <v>1</v>
      </c>
      <c r="BE120" s="427">
        <v>1</v>
      </c>
      <c r="BF120" s="427"/>
      <c r="BG120" s="427"/>
      <c r="BH120" s="427"/>
      <c r="BI120" s="427"/>
      <c r="BJ120" s="427"/>
      <c r="BK120" s="427"/>
      <c r="BL120" s="427"/>
      <c r="BM120" s="462">
        <v>1</v>
      </c>
      <c r="BN120" s="427" t="s">
        <v>1648</v>
      </c>
      <c r="BO120" s="427"/>
      <c r="BP120" s="427"/>
      <c r="BQ120" s="427"/>
      <c r="BR120" s="427"/>
      <c r="BS120" s="427"/>
      <c r="BT120" s="427"/>
      <c r="BU120" s="427"/>
      <c r="BV120" s="427"/>
      <c r="BW120" s="427" t="s">
        <v>1649</v>
      </c>
      <c r="BX120" s="427">
        <v>1</v>
      </c>
      <c r="BY120" s="427">
        <v>27</v>
      </c>
      <c r="BZ120" s="427">
        <v>18</v>
      </c>
      <c r="CA120" s="427">
        <v>18</v>
      </c>
      <c r="CB120" s="427">
        <f t="shared" si="9"/>
        <v>4.6364399999999995</v>
      </c>
      <c r="CC120" s="427"/>
      <c r="CD120" s="427"/>
      <c r="CE120" s="427"/>
      <c r="CF120" s="427"/>
      <c r="CG120" s="427"/>
      <c r="CH120" s="427"/>
      <c r="CI120" s="427"/>
      <c r="CJ120" s="427"/>
      <c r="CK120" s="427"/>
      <c r="CL120" s="427">
        <v>0</v>
      </c>
      <c r="CM120" s="427">
        <v>0</v>
      </c>
      <c r="CN120" s="427"/>
      <c r="CO120" s="427"/>
      <c r="CP120" s="427"/>
      <c r="CQ120" s="427"/>
      <c r="CR120" s="427"/>
      <c r="CS120" s="427"/>
      <c r="CT120" s="427"/>
      <c r="CU120" s="427"/>
      <c r="CV120" s="427" t="s">
        <v>1650</v>
      </c>
      <c r="CW120" s="427"/>
      <c r="CX120" s="427"/>
      <c r="CY120" s="427"/>
      <c r="CZ120" s="427"/>
      <c r="DA120" s="427">
        <v>10</v>
      </c>
      <c r="DB120" s="427"/>
      <c r="DC120" s="427"/>
      <c r="DD120" s="427"/>
      <c r="DE120" s="427"/>
      <c r="DF120" s="427"/>
      <c r="DG120" s="427"/>
      <c r="DH120" s="427"/>
      <c r="DI120" s="427"/>
      <c r="DJ120" s="427"/>
      <c r="DK120" s="427"/>
      <c r="DL120" s="427"/>
      <c r="DM120" s="427">
        <v>0</v>
      </c>
      <c r="DN120" s="427"/>
      <c r="DO120" s="427"/>
      <c r="DP120" s="427"/>
      <c r="DQ120" s="427"/>
      <c r="DR120" s="427"/>
      <c r="DS120" s="427"/>
      <c r="DT120" s="427"/>
      <c r="DU120" s="427"/>
      <c r="DV120" s="427"/>
      <c r="DW120" s="427"/>
      <c r="DX120" s="427"/>
      <c r="DY120" s="427"/>
      <c r="DZ120" s="427"/>
      <c r="EA120" s="427"/>
      <c r="EB120" s="427"/>
      <c r="EJ120" s="427"/>
      <c r="EK120" s="427"/>
      <c r="EL120" s="427"/>
      <c r="EM120" s="427"/>
      <c r="EN120" s="427"/>
      <c r="EO120" s="427"/>
      <c r="EP120" s="427"/>
      <c r="EQ120" s="427"/>
      <c r="ER120" s="427"/>
      <c r="ES120" s="427"/>
      <c r="ET120" s="427"/>
      <c r="EU120" s="427"/>
      <c r="EV120" s="427"/>
      <c r="EW120" s="427">
        <v>1</v>
      </c>
      <c r="EX120" s="427">
        <v>1</v>
      </c>
      <c r="EY120" s="427" t="s">
        <v>1651</v>
      </c>
      <c r="EZ120" s="426" t="s">
        <v>1652</v>
      </c>
      <c r="FA120" s="427"/>
      <c r="FB120" s="427"/>
      <c r="FC120" s="427"/>
      <c r="FD120" s="427"/>
      <c r="FE120" s="427"/>
      <c r="FF120" s="427"/>
      <c r="FG120" s="427"/>
      <c r="FH120" s="427"/>
      <c r="FI120" s="427"/>
      <c r="FJ120" s="427"/>
      <c r="FK120" s="427"/>
      <c r="FL120" s="427"/>
      <c r="FM120" s="427"/>
      <c r="FN120" s="427"/>
      <c r="FO120" s="427"/>
      <c r="FP120" s="427"/>
      <c r="FQ120" s="427"/>
      <c r="GC120" s="427"/>
      <c r="GD120" s="456"/>
      <c r="NN120" s="421"/>
      <c r="NV120" s="421"/>
      <c r="OB120" s="421"/>
      <c r="OK120" s="456"/>
    </row>
    <row r="121" spans="1:401" ht="15" customHeight="1">
      <c r="A121" s="486" t="s">
        <v>240</v>
      </c>
      <c r="B121" s="452">
        <v>1</v>
      </c>
      <c r="C121" s="427" t="s">
        <v>1441</v>
      </c>
      <c r="D121" s="427" t="s">
        <v>1089</v>
      </c>
      <c r="E121" s="452" t="s">
        <v>1090</v>
      </c>
      <c r="F121" s="454">
        <v>44054</v>
      </c>
      <c r="G121" s="427" t="s">
        <v>1442</v>
      </c>
      <c r="H121" s="427" t="s">
        <v>1623</v>
      </c>
      <c r="I121" s="467">
        <v>4</v>
      </c>
      <c r="J121" s="427">
        <v>2</v>
      </c>
      <c r="K121" s="468"/>
      <c r="L121" s="468"/>
      <c r="M121" s="468"/>
      <c r="N121" s="427">
        <v>0</v>
      </c>
      <c r="O121" s="427"/>
      <c r="P121" s="427"/>
      <c r="Q121" s="427"/>
      <c r="R121" s="427"/>
      <c r="S121" s="427">
        <v>0</v>
      </c>
      <c r="T121" s="453"/>
      <c r="U121" s="452"/>
      <c r="V121" s="608"/>
      <c r="W121" s="452"/>
      <c r="X121" s="452"/>
      <c r="Y121" s="452"/>
      <c r="Z121" s="452"/>
      <c r="AA121" s="427"/>
      <c r="AB121" s="427"/>
      <c r="AC121" s="626"/>
      <c r="AD121" s="427">
        <v>1</v>
      </c>
      <c r="AE121" s="427">
        <v>68</v>
      </c>
      <c r="AF121" s="427">
        <v>40</v>
      </c>
      <c r="AG121" s="427">
        <v>41</v>
      </c>
      <c r="AH121" s="427">
        <f t="shared" si="7"/>
        <v>59.105600000000003</v>
      </c>
      <c r="AI121" s="427"/>
      <c r="AJ121" s="427"/>
      <c r="AK121" s="427"/>
      <c r="AL121" s="427"/>
      <c r="AM121" s="427"/>
      <c r="AO121" s="427">
        <v>0</v>
      </c>
      <c r="AP121" s="427">
        <v>0</v>
      </c>
      <c r="AQ121" s="427"/>
      <c r="AR121" s="427"/>
      <c r="AS121" s="427">
        <v>0</v>
      </c>
      <c r="AT121" s="427">
        <v>0</v>
      </c>
      <c r="AW121" s="420"/>
      <c r="AX121" s="427"/>
      <c r="AY121" s="427">
        <v>1</v>
      </c>
      <c r="AZ121" s="427">
        <v>25</v>
      </c>
      <c r="BA121" s="427">
        <v>13</v>
      </c>
      <c r="BB121" s="427">
        <v>22</v>
      </c>
      <c r="BC121" s="427">
        <f t="shared" si="8"/>
        <v>3.7895000000000003</v>
      </c>
      <c r="BD121" s="427">
        <v>1</v>
      </c>
      <c r="BE121" s="427">
        <v>1</v>
      </c>
      <c r="BF121" s="427"/>
      <c r="BG121" s="427"/>
      <c r="BH121" s="427"/>
      <c r="BI121" s="427"/>
      <c r="BJ121" s="427"/>
      <c r="BK121" s="427"/>
      <c r="BL121" s="427"/>
      <c r="BM121" s="427">
        <v>0</v>
      </c>
      <c r="BN121" s="427">
        <v>0</v>
      </c>
      <c r="BO121" s="427"/>
      <c r="BP121" s="427"/>
      <c r="BQ121" s="427"/>
      <c r="BR121" s="427"/>
      <c r="BS121" s="427"/>
      <c r="BT121" s="427"/>
      <c r="BU121" s="427"/>
      <c r="BV121" s="427"/>
      <c r="BW121" s="427" t="s">
        <v>1653</v>
      </c>
      <c r="BX121" s="427">
        <v>1</v>
      </c>
      <c r="BY121" s="427">
        <v>25</v>
      </c>
      <c r="BZ121" s="427">
        <v>17</v>
      </c>
      <c r="CA121" s="427">
        <v>15</v>
      </c>
      <c r="CB121" s="427">
        <f t="shared" si="9"/>
        <v>3.3787500000000001</v>
      </c>
      <c r="CC121" s="427"/>
      <c r="CD121" s="427"/>
      <c r="CE121" s="427"/>
      <c r="CF121" s="427"/>
      <c r="CG121" s="427"/>
      <c r="CH121" s="427"/>
      <c r="CI121" s="427"/>
      <c r="CJ121" s="427"/>
      <c r="CK121" s="427"/>
      <c r="CL121" s="427">
        <v>0</v>
      </c>
      <c r="CM121" s="427">
        <v>0</v>
      </c>
      <c r="CN121" s="427"/>
      <c r="CO121" s="427"/>
      <c r="CP121" s="427"/>
      <c r="CQ121" s="427"/>
      <c r="CR121" s="427"/>
      <c r="CS121" s="427"/>
      <c r="CT121" s="427"/>
      <c r="CU121" s="427"/>
      <c r="CV121" s="427" t="s">
        <v>1654</v>
      </c>
      <c r="CW121" s="427"/>
      <c r="CX121" s="427"/>
      <c r="CY121" s="427"/>
      <c r="CZ121" s="427"/>
      <c r="DA121" s="427">
        <v>3.6</v>
      </c>
      <c r="DB121" s="427"/>
      <c r="DC121" s="427"/>
      <c r="DD121" s="427"/>
      <c r="DE121" s="427"/>
      <c r="DF121" s="427"/>
      <c r="DG121" s="427"/>
      <c r="DH121" s="427"/>
      <c r="DI121" s="427"/>
      <c r="DJ121" s="427"/>
      <c r="DK121" s="427"/>
      <c r="DL121" s="427"/>
      <c r="DM121" s="427">
        <v>0</v>
      </c>
      <c r="DN121" s="427"/>
      <c r="DO121" s="427"/>
      <c r="DP121" s="427"/>
      <c r="DQ121" s="427"/>
      <c r="DR121" s="427"/>
      <c r="DS121" s="427"/>
      <c r="DT121" s="427"/>
      <c r="DU121" s="427"/>
      <c r="DV121" s="427"/>
      <c r="DW121" s="427"/>
      <c r="DX121" s="427"/>
      <c r="DY121" s="427"/>
      <c r="DZ121" s="427"/>
      <c r="EA121" s="427"/>
      <c r="EB121" s="427"/>
      <c r="EJ121" s="427"/>
      <c r="EK121" s="427"/>
      <c r="EL121" s="427"/>
      <c r="EM121" s="427"/>
      <c r="EN121" s="427"/>
      <c r="EO121" s="427"/>
      <c r="EP121" s="427"/>
      <c r="EQ121" s="427"/>
      <c r="ER121" s="427"/>
      <c r="ES121" s="427"/>
      <c r="ET121" s="427"/>
      <c r="EU121" s="427"/>
      <c r="EV121" s="427"/>
      <c r="EW121" s="427"/>
      <c r="EX121" s="427"/>
      <c r="EY121" s="427"/>
      <c r="EZ121" s="427"/>
      <c r="FA121" s="427"/>
      <c r="FB121" s="427"/>
      <c r="FC121" s="427"/>
      <c r="FD121" s="427"/>
      <c r="FE121" s="427"/>
      <c r="FF121" s="427"/>
      <c r="FG121" s="427"/>
      <c r="FH121" s="427"/>
      <c r="FI121" s="427"/>
      <c r="FJ121" s="427"/>
      <c r="FK121" s="427"/>
      <c r="FL121" s="427"/>
      <c r="FM121" s="427"/>
      <c r="FN121" s="427"/>
      <c r="FO121" s="427"/>
      <c r="FP121" s="427"/>
      <c r="FQ121" s="427"/>
      <c r="GC121" s="427"/>
      <c r="GD121" s="456"/>
      <c r="NN121" s="421"/>
      <c r="NV121" s="421"/>
      <c r="OB121" s="421"/>
      <c r="OK121" s="456"/>
    </row>
    <row r="122" spans="1:401" ht="15" customHeight="1">
      <c r="A122" s="461" t="s">
        <v>241</v>
      </c>
      <c r="B122" s="452">
        <v>1</v>
      </c>
      <c r="C122" s="462" t="s">
        <v>1441</v>
      </c>
      <c r="D122" s="462" t="s">
        <v>1089</v>
      </c>
      <c r="E122" s="452" t="s">
        <v>1090</v>
      </c>
      <c r="F122" s="464">
        <v>43942</v>
      </c>
      <c r="G122" s="462" t="s">
        <v>1442</v>
      </c>
      <c r="H122" s="462" t="s">
        <v>1623</v>
      </c>
      <c r="I122" s="462">
        <v>4</v>
      </c>
      <c r="J122" s="462">
        <v>2</v>
      </c>
      <c r="K122" s="427" t="s">
        <v>1256</v>
      </c>
      <c r="L122" s="427" t="s">
        <v>1624</v>
      </c>
      <c r="M122" s="427"/>
      <c r="N122" s="462">
        <v>1</v>
      </c>
      <c r="O122" s="462"/>
      <c r="P122" s="462"/>
      <c r="Q122" s="462" t="s">
        <v>1655</v>
      </c>
      <c r="R122" s="462" t="s">
        <v>1656</v>
      </c>
      <c r="S122" s="462">
        <v>3</v>
      </c>
      <c r="T122" s="463"/>
      <c r="U122" s="452"/>
      <c r="V122" s="610"/>
      <c r="W122" s="452"/>
      <c r="X122" s="452"/>
      <c r="Y122" s="452"/>
      <c r="Z122" s="452"/>
      <c r="AA122" s="462"/>
      <c r="AB122" s="462"/>
      <c r="AC122" s="628"/>
      <c r="AD122" s="462">
        <v>1</v>
      </c>
      <c r="AE122" s="462">
        <v>92</v>
      </c>
      <c r="AF122" s="462">
        <v>46</v>
      </c>
      <c r="AG122" s="462">
        <v>55</v>
      </c>
      <c r="AH122" s="427">
        <f t="shared" si="7"/>
        <v>123.36280000000001</v>
      </c>
      <c r="AI122" s="427"/>
      <c r="AJ122" s="427"/>
      <c r="AK122" s="462"/>
      <c r="AL122" s="462"/>
      <c r="AM122" s="427">
        <v>1</v>
      </c>
      <c r="AO122" s="462">
        <v>0</v>
      </c>
      <c r="AP122" s="462">
        <v>0</v>
      </c>
      <c r="AQ122" s="462"/>
      <c r="AR122" s="462"/>
      <c r="AS122" s="462">
        <v>0</v>
      </c>
      <c r="AT122" s="462">
        <v>0</v>
      </c>
      <c r="AW122" s="420"/>
      <c r="AX122" s="462"/>
      <c r="AY122" s="462">
        <v>1</v>
      </c>
      <c r="AZ122" s="462">
        <v>44</v>
      </c>
      <c r="BA122" s="462">
        <v>34</v>
      </c>
      <c r="BB122" s="462">
        <v>42</v>
      </c>
      <c r="BC122" s="427">
        <f t="shared" si="8"/>
        <v>33.300960000000003</v>
      </c>
      <c r="BD122" s="462">
        <v>2</v>
      </c>
      <c r="BE122" s="462">
        <v>1</v>
      </c>
      <c r="BF122" s="462"/>
      <c r="BG122" s="462"/>
      <c r="BH122" s="462"/>
      <c r="BI122" s="462"/>
      <c r="BJ122" s="462"/>
      <c r="BK122" s="462"/>
      <c r="BL122" s="462"/>
      <c r="BM122" s="462">
        <v>1</v>
      </c>
      <c r="BN122" s="462" t="s">
        <v>1657</v>
      </c>
      <c r="BO122" s="462"/>
      <c r="BP122" s="462"/>
      <c r="BQ122" s="462"/>
      <c r="BR122" s="462"/>
      <c r="BS122" s="462"/>
      <c r="BT122" s="462"/>
      <c r="BU122" s="462"/>
      <c r="BV122" s="462"/>
      <c r="BW122" s="462" t="s">
        <v>1658</v>
      </c>
      <c r="BX122" s="462">
        <v>0</v>
      </c>
      <c r="BY122" s="462"/>
      <c r="BZ122" s="462"/>
      <c r="CA122" s="462"/>
      <c r="CB122" s="462"/>
      <c r="CC122" s="462"/>
      <c r="CD122" s="462"/>
      <c r="CE122" s="462"/>
      <c r="CF122" s="462"/>
      <c r="CG122" s="462"/>
      <c r="CH122" s="462"/>
      <c r="CI122" s="462"/>
      <c r="CJ122" s="462"/>
      <c r="CK122" s="462"/>
      <c r="CL122" s="462"/>
      <c r="CM122" s="462"/>
      <c r="CN122" s="462"/>
      <c r="CO122" s="462"/>
      <c r="CP122" s="462"/>
      <c r="CQ122" s="462"/>
      <c r="CR122" s="462"/>
      <c r="CS122" s="462"/>
      <c r="CT122" s="462"/>
      <c r="CU122" s="462"/>
      <c r="CV122" s="462" t="s">
        <v>1659</v>
      </c>
      <c r="CW122" s="462"/>
      <c r="CX122" s="462"/>
      <c r="CY122" s="462"/>
      <c r="CZ122" s="462"/>
      <c r="DA122" s="462">
        <v>5</v>
      </c>
      <c r="DB122" s="462"/>
      <c r="DC122" s="462"/>
      <c r="DD122" s="462"/>
      <c r="DE122" s="462"/>
      <c r="DF122" s="462"/>
      <c r="DG122" s="462"/>
      <c r="DH122" s="462"/>
      <c r="DI122" s="462"/>
      <c r="DJ122" s="462"/>
      <c r="DK122" s="462"/>
      <c r="DL122" s="462"/>
      <c r="DM122" s="462">
        <v>0</v>
      </c>
      <c r="DN122" s="462"/>
      <c r="DO122" s="462"/>
      <c r="DP122" s="462"/>
      <c r="DQ122" s="462"/>
      <c r="DR122" s="462"/>
      <c r="DS122" s="462"/>
      <c r="DT122" s="462"/>
      <c r="DU122" s="462"/>
      <c r="DV122" s="462"/>
      <c r="DW122" s="462"/>
      <c r="DX122" s="462"/>
      <c r="DY122" s="462"/>
      <c r="DZ122" s="462"/>
      <c r="EA122" s="462"/>
      <c r="EB122" s="462"/>
      <c r="EI122" s="420">
        <v>1</v>
      </c>
      <c r="EJ122" s="462" t="s">
        <v>1660</v>
      </c>
      <c r="EK122" s="462">
        <v>1</v>
      </c>
      <c r="EL122" s="462"/>
      <c r="EM122" s="462" t="s">
        <v>1661</v>
      </c>
      <c r="EN122" s="462"/>
      <c r="EO122" s="462"/>
      <c r="EP122" s="462"/>
      <c r="EQ122" s="462"/>
      <c r="ER122" s="462"/>
      <c r="ES122" s="462"/>
      <c r="ET122" s="462"/>
      <c r="EU122" s="462"/>
      <c r="EV122" s="462"/>
      <c r="EW122" s="462"/>
      <c r="EX122" s="462"/>
      <c r="EY122" s="462"/>
      <c r="EZ122" s="462"/>
      <c r="FA122" s="462"/>
      <c r="FB122" s="462"/>
      <c r="FC122" s="462"/>
      <c r="FD122" s="462"/>
      <c r="FE122" s="462"/>
      <c r="FF122" s="462"/>
      <c r="FG122" s="462"/>
      <c r="FH122" s="462"/>
      <c r="FI122" s="462"/>
      <c r="FJ122" s="462"/>
      <c r="FK122" s="462"/>
      <c r="FL122" s="462"/>
      <c r="FM122" s="462"/>
      <c r="FN122" s="462"/>
      <c r="FO122" s="462"/>
      <c r="FP122" s="462"/>
      <c r="FQ122" s="462"/>
      <c r="GC122" s="462" t="s">
        <v>1662</v>
      </c>
      <c r="GD122" s="456"/>
      <c r="NN122" s="421"/>
      <c r="NV122" s="421"/>
      <c r="OB122" s="421"/>
      <c r="OK122" s="456"/>
    </row>
    <row r="123" spans="1:401" ht="15" customHeight="1">
      <c r="A123" s="451" t="s">
        <v>243</v>
      </c>
      <c r="B123" s="452">
        <v>1</v>
      </c>
      <c r="C123" s="427" t="s">
        <v>1441</v>
      </c>
      <c r="D123" s="427" t="s">
        <v>1089</v>
      </c>
      <c r="E123" s="452" t="s">
        <v>1090</v>
      </c>
      <c r="F123" s="454">
        <v>43874</v>
      </c>
      <c r="G123" s="427" t="s">
        <v>1442</v>
      </c>
      <c r="H123" s="427" t="s">
        <v>1443</v>
      </c>
      <c r="I123" s="427">
        <v>4</v>
      </c>
      <c r="J123" s="427">
        <v>2</v>
      </c>
      <c r="K123" s="427" t="s">
        <v>1256</v>
      </c>
      <c r="L123" s="427" t="s">
        <v>1618</v>
      </c>
      <c r="M123" s="427"/>
      <c r="N123" s="427">
        <v>0</v>
      </c>
      <c r="O123" s="427"/>
      <c r="P123" s="427"/>
      <c r="Q123" s="427"/>
      <c r="R123" s="427" t="s">
        <v>1663</v>
      </c>
      <c r="S123" s="427">
        <v>0</v>
      </c>
      <c r="T123" s="453"/>
      <c r="U123" s="452"/>
      <c r="V123" s="608"/>
      <c r="W123" s="452"/>
      <c r="X123" s="452"/>
      <c r="Y123" s="452"/>
      <c r="Z123" s="452"/>
      <c r="AA123" s="427"/>
      <c r="AB123" s="427"/>
      <c r="AC123" s="626"/>
      <c r="AD123" s="427">
        <v>1</v>
      </c>
      <c r="AE123" s="427">
        <v>78</v>
      </c>
      <c r="AF123" s="427">
        <v>44</v>
      </c>
      <c r="AG123" s="427">
        <v>64</v>
      </c>
      <c r="AH123" s="427">
        <f t="shared" si="7"/>
        <v>116.41344000000001</v>
      </c>
      <c r="AI123" s="427"/>
      <c r="AJ123" s="427"/>
      <c r="AK123" s="427"/>
      <c r="AL123" s="427"/>
      <c r="AM123" s="427">
        <v>1</v>
      </c>
      <c r="AO123" s="427">
        <v>0</v>
      </c>
      <c r="AP123" s="427">
        <v>0</v>
      </c>
      <c r="AQ123" s="427"/>
      <c r="AR123" s="427"/>
      <c r="AS123" s="427">
        <v>1</v>
      </c>
      <c r="AT123" s="427">
        <v>2</v>
      </c>
      <c r="AU123" s="427" t="s">
        <v>1664</v>
      </c>
      <c r="AV123" s="427" t="s">
        <v>1665</v>
      </c>
      <c r="AW123" s="427"/>
      <c r="AX123" s="427"/>
      <c r="AY123" s="427">
        <v>1</v>
      </c>
      <c r="AZ123" s="427">
        <v>18</v>
      </c>
      <c r="BA123" s="427">
        <v>9</v>
      </c>
      <c r="BB123" s="427">
        <v>16</v>
      </c>
      <c r="BC123" s="427">
        <f t="shared" si="8"/>
        <v>1.3737600000000001</v>
      </c>
      <c r="BD123" s="427">
        <v>2</v>
      </c>
      <c r="BE123" s="427">
        <v>1</v>
      </c>
      <c r="BF123" s="427"/>
      <c r="BG123" s="427"/>
      <c r="BH123" s="427"/>
      <c r="BI123" s="427"/>
      <c r="BJ123" s="427"/>
      <c r="BK123" s="427"/>
      <c r="BL123" s="427"/>
      <c r="BM123" s="427">
        <v>0</v>
      </c>
      <c r="BN123" s="427">
        <v>0</v>
      </c>
      <c r="BO123" s="427"/>
      <c r="BP123" s="427"/>
      <c r="BQ123" s="427"/>
      <c r="BR123" s="427"/>
      <c r="BS123" s="427"/>
      <c r="BT123" s="427"/>
      <c r="BU123" s="427"/>
      <c r="BV123" s="427"/>
      <c r="BW123" s="427"/>
      <c r="BX123" s="427">
        <v>1</v>
      </c>
      <c r="BY123" s="427">
        <v>23</v>
      </c>
      <c r="BZ123" s="427">
        <v>13</v>
      </c>
      <c r="CA123" s="427">
        <v>10</v>
      </c>
      <c r="CB123" s="427">
        <f>(((BY123*CA123*BZ123)/1000)*0.53)</f>
        <v>1.5847000000000002</v>
      </c>
      <c r="CC123" s="427">
        <v>2</v>
      </c>
      <c r="CD123" s="427">
        <v>1</v>
      </c>
      <c r="CE123" s="427"/>
      <c r="CF123" s="427"/>
      <c r="CG123" s="427"/>
      <c r="CH123" s="427"/>
      <c r="CI123" s="427"/>
      <c r="CJ123" s="427"/>
      <c r="CK123" s="427"/>
      <c r="CL123" s="427">
        <v>0</v>
      </c>
      <c r="CM123" s="427">
        <v>0</v>
      </c>
      <c r="CN123" s="427"/>
      <c r="CO123" s="427"/>
      <c r="CP123" s="427"/>
      <c r="CQ123" s="427"/>
      <c r="CR123" s="427"/>
      <c r="CS123" s="427"/>
      <c r="CT123" s="427"/>
      <c r="CU123" s="427"/>
      <c r="CV123" s="427"/>
      <c r="CW123" s="427"/>
      <c r="CX123" s="427"/>
      <c r="CY123" s="427"/>
      <c r="CZ123" s="427"/>
      <c r="DA123" s="427">
        <v>3</v>
      </c>
      <c r="DB123" s="427"/>
      <c r="DC123" s="427"/>
      <c r="DD123" s="427"/>
      <c r="DE123" s="427"/>
      <c r="DF123" s="427"/>
      <c r="DG123" s="427"/>
      <c r="DH123" s="427"/>
      <c r="DI123" s="427"/>
      <c r="DJ123" s="427"/>
      <c r="DK123" s="427"/>
      <c r="DL123" s="427"/>
      <c r="DM123" s="427">
        <v>0</v>
      </c>
      <c r="DN123" s="427"/>
      <c r="DO123" s="427"/>
      <c r="DP123" s="427"/>
      <c r="DQ123" s="427"/>
      <c r="DR123" s="427"/>
      <c r="DS123" s="427"/>
      <c r="DT123" s="427"/>
      <c r="DU123" s="427"/>
      <c r="DV123" s="427"/>
      <c r="DW123" s="427"/>
      <c r="DX123" s="427"/>
      <c r="DY123" s="427"/>
      <c r="DZ123" s="427"/>
      <c r="EA123" s="427"/>
      <c r="EB123" s="427"/>
      <c r="EJ123" s="427"/>
      <c r="EK123" s="427"/>
      <c r="EL123" s="427"/>
      <c r="EM123" s="427"/>
      <c r="EN123" s="427"/>
      <c r="EO123" s="427"/>
      <c r="EP123" s="427"/>
      <c r="EQ123" s="427"/>
      <c r="ER123" s="427"/>
      <c r="ES123" s="427"/>
      <c r="ET123" s="427"/>
      <c r="EU123" s="427"/>
      <c r="EV123" s="427"/>
      <c r="EW123" s="427"/>
      <c r="EX123" s="427"/>
      <c r="EY123" s="427"/>
      <c r="EZ123" s="427"/>
      <c r="FA123" s="427"/>
      <c r="FB123" s="427"/>
      <c r="FC123" s="427"/>
      <c r="FD123" s="427"/>
      <c r="FE123" s="427"/>
      <c r="FF123" s="427"/>
      <c r="FG123" s="427"/>
      <c r="FH123" s="427"/>
      <c r="FI123" s="427"/>
      <c r="FJ123" s="427"/>
      <c r="FK123" s="427"/>
      <c r="FL123" s="427"/>
      <c r="FM123" s="427"/>
      <c r="FN123" s="427"/>
      <c r="FO123" s="427"/>
      <c r="FP123" s="427"/>
      <c r="FQ123" s="427"/>
      <c r="GC123" s="427" t="s">
        <v>1666</v>
      </c>
      <c r="GD123" s="456"/>
      <c r="NN123" s="421"/>
      <c r="NV123" s="421"/>
      <c r="OB123" s="421"/>
      <c r="OK123" s="456"/>
    </row>
    <row r="124" spans="1:401" ht="15" customHeight="1">
      <c r="A124" s="451" t="s">
        <v>244</v>
      </c>
      <c r="B124" s="452">
        <v>1</v>
      </c>
      <c r="C124" s="427" t="s">
        <v>1441</v>
      </c>
      <c r="D124" s="427" t="s">
        <v>1089</v>
      </c>
      <c r="E124" s="452" t="s">
        <v>1090</v>
      </c>
      <c r="F124" s="454">
        <v>44064</v>
      </c>
      <c r="G124" s="427" t="s">
        <v>1643</v>
      </c>
      <c r="H124" s="427" t="s">
        <v>1617</v>
      </c>
      <c r="I124" s="427">
        <v>4</v>
      </c>
      <c r="J124" s="427">
        <v>2</v>
      </c>
      <c r="K124" s="427" t="s">
        <v>1471</v>
      </c>
      <c r="L124" s="427" t="s">
        <v>1276</v>
      </c>
      <c r="M124" s="427"/>
      <c r="N124" s="427">
        <v>0</v>
      </c>
      <c r="O124" s="427"/>
      <c r="P124" s="427"/>
      <c r="Q124" s="427" t="s">
        <v>1667</v>
      </c>
      <c r="R124" s="427" t="s">
        <v>1668</v>
      </c>
      <c r="S124" s="427">
        <v>0</v>
      </c>
      <c r="T124" s="453"/>
      <c r="U124" s="452"/>
      <c r="V124" s="608"/>
      <c r="W124" s="452"/>
      <c r="X124" s="452"/>
      <c r="Y124" s="452"/>
      <c r="Z124" s="452"/>
      <c r="AA124" s="427"/>
      <c r="AB124" s="427"/>
      <c r="AC124" s="626"/>
      <c r="AD124" s="427">
        <v>1</v>
      </c>
      <c r="AE124" s="427">
        <v>91</v>
      </c>
      <c r="AF124" s="427">
        <v>53</v>
      </c>
      <c r="AG124" s="427">
        <v>59</v>
      </c>
      <c r="AH124" s="427">
        <f t="shared" si="7"/>
        <v>150.81521000000001</v>
      </c>
      <c r="AI124" s="427"/>
      <c r="AJ124" s="427"/>
      <c r="AK124" s="427"/>
      <c r="AL124" s="427"/>
      <c r="AM124" s="427">
        <v>1</v>
      </c>
      <c r="AO124" s="427">
        <v>1</v>
      </c>
      <c r="AP124" s="427">
        <v>1</v>
      </c>
      <c r="AQ124" s="427"/>
      <c r="AR124" s="427"/>
      <c r="AS124" s="427">
        <v>0</v>
      </c>
      <c r="AT124" s="427">
        <v>0</v>
      </c>
      <c r="AW124" s="420"/>
      <c r="AX124" s="427"/>
      <c r="AY124" s="427">
        <v>1</v>
      </c>
      <c r="AZ124" s="427">
        <v>33</v>
      </c>
      <c r="BA124" s="427">
        <v>24</v>
      </c>
      <c r="BB124" s="427">
        <v>18</v>
      </c>
      <c r="BC124" s="427">
        <f t="shared" si="8"/>
        <v>7.5556800000000006</v>
      </c>
      <c r="BD124" s="427">
        <v>1</v>
      </c>
      <c r="BE124" s="427">
        <v>1</v>
      </c>
      <c r="BF124" s="427"/>
      <c r="BG124" s="427"/>
      <c r="BH124" s="427"/>
      <c r="BI124" s="427"/>
      <c r="BJ124" s="427"/>
      <c r="BK124" s="427"/>
      <c r="BL124" s="427"/>
      <c r="BM124" s="427">
        <v>0</v>
      </c>
      <c r="BN124" s="427">
        <v>0</v>
      </c>
      <c r="BO124" s="427"/>
      <c r="BP124" s="427"/>
      <c r="BQ124" s="427"/>
      <c r="BR124" s="427"/>
      <c r="BS124" s="427"/>
      <c r="BT124" s="427"/>
      <c r="BU124" s="427"/>
      <c r="BV124" s="427"/>
      <c r="BW124" s="427" t="s">
        <v>1669</v>
      </c>
      <c r="BX124" s="427">
        <v>1</v>
      </c>
      <c r="BY124" s="427">
        <v>35</v>
      </c>
      <c r="BZ124" s="427">
        <v>27</v>
      </c>
      <c r="CA124" s="427">
        <v>20</v>
      </c>
      <c r="CB124" s="427">
        <f>(((BY124*CA124*BZ124)/1000)*0.53)</f>
        <v>10.016999999999999</v>
      </c>
      <c r="CC124" s="427"/>
      <c r="CD124" s="427"/>
      <c r="CE124" s="427"/>
      <c r="CF124" s="427"/>
      <c r="CG124" s="427"/>
      <c r="CH124" s="427"/>
      <c r="CI124" s="427"/>
      <c r="CJ124" s="427"/>
      <c r="CK124" s="427"/>
      <c r="CL124" s="427">
        <v>0</v>
      </c>
      <c r="CM124" s="427">
        <v>0</v>
      </c>
      <c r="CN124" s="427"/>
      <c r="CO124" s="427"/>
      <c r="CP124" s="427"/>
      <c r="CQ124" s="427"/>
      <c r="CR124" s="427"/>
      <c r="CS124" s="427"/>
      <c r="CT124" s="427"/>
      <c r="CU124" s="427"/>
      <c r="CV124" s="427" t="s">
        <v>1670</v>
      </c>
      <c r="CW124" s="427"/>
      <c r="CX124" s="427"/>
      <c r="CY124" s="427"/>
      <c r="CZ124" s="427"/>
      <c r="DA124" s="427">
        <v>12.7</v>
      </c>
      <c r="DB124" s="427"/>
      <c r="DC124" s="427"/>
      <c r="DD124" s="427"/>
      <c r="DE124" s="427"/>
      <c r="DF124" s="427"/>
      <c r="DG124" s="427"/>
      <c r="DH124" s="427"/>
      <c r="DI124" s="427"/>
      <c r="DJ124" s="427"/>
      <c r="DK124" s="427"/>
      <c r="DL124" s="427"/>
      <c r="DM124" s="427">
        <v>0</v>
      </c>
      <c r="DN124" s="427"/>
      <c r="DO124" s="427"/>
      <c r="DP124" s="427"/>
      <c r="DQ124" s="427"/>
      <c r="DR124" s="427"/>
      <c r="DS124" s="427"/>
      <c r="DT124" s="427"/>
      <c r="DU124" s="427"/>
      <c r="DV124" s="427"/>
      <c r="DW124" s="427"/>
      <c r="DX124" s="427"/>
      <c r="DY124" s="427"/>
      <c r="DZ124" s="427"/>
      <c r="EA124" s="427"/>
      <c r="EB124" s="427"/>
      <c r="EJ124" s="427"/>
      <c r="EK124" s="427"/>
      <c r="EL124" s="427"/>
      <c r="EM124" s="427"/>
      <c r="EN124" s="427"/>
      <c r="EO124" s="427"/>
      <c r="EP124" s="427"/>
      <c r="EQ124" s="427"/>
      <c r="ER124" s="427"/>
      <c r="ES124" s="427"/>
      <c r="ET124" s="427"/>
      <c r="EU124" s="427"/>
      <c r="EV124" s="427"/>
      <c r="EW124" s="427"/>
      <c r="EX124" s="427"/>
      <c r="EY124" s="427"/>
      <c r="EZ124" s="427"/>
      <c r="FA124" s="427"/>
      <c r="FB124" s="427"/>
      <c r="FC124" s="427"/>
      <c r="FD124" s="427"/>
      <c r="FE124" s="427"/>
      <c r="FF124" s="427"/>
      <c r="FG124" s="427"/>
      <c r="FH124" s="427"/>
      <c r="FI124" s="427"/>
      <c r="FJ124" s="427"/>
      <c r="FK124" s="427"/>
      <c r="FL124" s="427"/>
      <c r="FM124" s="427"/>
      <c r="FN124" s="427"/>
      <c r="FO124" s="427"/>
      <c r="FP124" s="427"/>
      <c r="FQ124" s="427"/>
      <c r="GC124" s="427"/>
      <c r="GD124" s="456"/>
      <c r="NN124" s="421"/>
      <c r="NV124" s="421"/>
      <c r="OB124" s="421"/>
      <c r="OK124" s="456"/>
    </row>
    <row r="125" spans="1:401" ht="15" customHeight="1">
      <c r="A125" s="451" t="s">
        <v>245</v>
      </c>
      <c r="B125" s="452">
        <v>1</v>
      </c>
      <c r="C125" s="427" t="s">
        <v>1441</v>
      </c>
      <c r="D125" s="427" t="s">
        <v>1089</v>
      </c>
      <c r="E125" s="452" t="s">
        <v>1090</v>
      </c>
      <c r="F125" s="454">
        <v>43958</v>
      </c>
      <c r="G125" s="427" t="s">
        <v>1643</v>
      </c>
      <c r="H125" s="427" t="s">
        <v>1443</v>
      </c>
      <c r="I125" s="427">
        <v>4</v>
      </c>
      <c r="J125" s="427">
        <v>2</v>
      </c>
      <c r="K125" s="427" t="s">
        <v>1256</v>
      </c>
      <c r="L125" s="427" t="s">
        <v>1624</v>
      </c>
      <c r="M125" s="427"/>
      <c r="N125" s="427">
        <v>0</v>
      </c>
      <c r="O125" s="427"/>
      <c r="P125" s="427"/>
      <c r="Q125" s="427" t="s">
        <v>1671</v>
      </c>
      <c r="R125" s="427"/>
      <c r="S125" s="427">
        <v>0</v>
      </c>
      <c r="T125" s="453"/>
      <c r="U125" s="452"/>
      <c r="V125" s="608"/>
      <c r="W125" s="452"/>
      <c r="X125" s="452"/>
      <c r="Y125" s="452"/>
      <c r="Z125" s="452"/>
      <c r="AA125" s="427"/>
      <c r="AB125" s="427"/>
      <c r="AC125" s="626"/>
      <c r="AD125" s="427">
        <v>1</v>
      </c>
      <c r="AE125" s="427">
        <v>72</v>
      </c>
      <c r="AF125" s="427">
        <v>34</v>
      </c>
      <c r="AG125" s="427">
        <v>40</v>
      </c>
      <c r="AH125" s="427">
        <f t="shared" si="7"/>
        <v>51.897600000000004</v>
      </c>
      <c r="AI125" s="427"/>
      <c r="AJ125" s="427"/>
      <c r="AK125" s="427"/>
      <c r="AL125" s="427"/>
      <c r="AM125" s="427">
        <v>1</v>
      </c>
      <c r="AO125" s="427">
        <v>0</v>
      </c>
      <c r="AP125" s="427">
        <v>0</v>
      </c>
      <c r="AQ125" s="427"/>
      <c r="AR125" s="427"/>
      <c r="AS125" s="427">
        <v>1</v>
      </c>
      <c r="AT125" s="427">
        <v>1</v>
      </c>
      <c r="AV125" s="427" t="s">
        <v>1672</v>
      </c>
      <c r="AW125" s="427" t="s">
        <v>966</v>
      </c>
      <c r="AX125" s="427"/>
      <c r="AY125" s="427">
        <v>1</v>
      </c>
      <c r="AZ125" s="427">
        <v>20</v>
      </c>
      <c r="BA125" s="427">
        <v>11</v>
      </c>
      <c r="BB125" s="427">
        <v>7</v>
      </c>
      <c r="BC125" s="427">
        <f t="shared" si="8"/>
        <v>0.81620000000000004</v>
      </c>
      <c r="BD125" s="427">
        <v>1</v>
      </c>
      <c r="BE125" s="427">
        <v>1</v>
      </c>
      <c r="BF125" s="427"/>
      <c r="BG125" s="427"/>
      <c r="BH125" s="427"/>
      <c r="BI125" s="427"/>
      <c r="BJ125" s="427"/>
      <c r="BK125" s="427"/>
      <c r="BL125" s="427"/>
      <c r="BM125" s="427">
        <v>0</v>
      </c>
      <c r="BN125" s="427">
        <v>0</v>
      </c>
      <c r="BO125" s="427"/>
      <c r="BP125" s="427"/>
      <c r="BQ125" s="427"/>
      <c r="BR125" s="427"/>
      <c r="BS125" s="427"/>
      <c r="BT125" s="427"/>
      <c r="BU125" s="427"/>
      <c r="BV125" s="427"/>
      <c r="BW125" s="427" t="s">
        <v>1673</v>
      </c>
      <c r="BX125" s="427">
        <v>1</v>
      </c>
      <c r="BY125" s="427">
        <v>15</v>
      </c>
      <c r="BZ125" s="427">
        <v>10</v>
      </c>
      <c r="CA125" s="427">
        <v>11</v>
      </c>
      <c r="CB125" s="427">
        <f>(((BY125*CA125*BZ125)/1000)*0.53)</f>
        <v>0.87449999999999994</v>
      </c>
      <c r="CC125" s="427"/>
      <c r="CD125" s="427"/>
      <c r="CE125" s="427"/>
      <c r="CF125" s="427"/>
      <c r="CG125" s="427"/>
      <c r="CH125" s="427"/>
      <c r="CI125" s="427"/>
      <c r="CJ125" s="427"/>
      <c r="CK125" s="427"/>
      <c r="CL125" s="427">
        <v>0</v>
      </c>
      <c r="CM125" s="427">
        <v>0</v>
      </c>
      <c r="CN125" s="427"/>
      <c r="CO125" s="427"/>
      <c r="CP125" s="427"/>
      <c r="CQ125" s="427"/>
      <c r="CR125" s="427"/>
      <c r="CS125" s="427"/>
      <c r="CT125" s="427"/>
      <c r="CU125" s="427"/>
      <c r="CV125" s="427" t="s">
        <v>1673</v>
      </c>
      <c r="CW125" s="427"/>
      <c r="CX125" s="427"/>
      <c r="CY125" s="427"/>
      <c r="CZ125" s="427"/>
      <c r="DA125" s="427">
        <v>3</v>
      </c>
      <c r="DB125" s="427"/>
      <c r="DC125" s="427"/>
      <c r="DD125" s="427"/>
      <c r="DE125" s="427"/>
      <c r="DF125" s="427"/>
      <c r="DG125" s="427"/>
      <c r="DH125" s="427"/>
      <c r="DI125" s="427"/>
      <c r="DJ125" s="427"/>
      <c r="DK125" s="427"/>
      <c r="DL125" s="427"/>
      <c r="DM125" s="427">
        <v>0</v>
      </c>
      <c r="DN125" s="427"/>
      <c r="DO125" s="427"/>
      <c r="DP125" s="427"/>
      <c r="DQ125" s="427"/>
      <c r="DR125" s="427"/>
      <c r="DS125" s="427"/>
      <c r="DT125" s="427"/>
      <c r="DU125" s="427"/>
      <c r="DV125" s="427"/>
      <c r="DW125" s="427"/>
      <c r="DX125" s="427"/>
      <c r="DY125" s="427"/>
      <c r="DZ125" s="427"/>
      <c r="EA125" s="427"/>
      <c r="EB125" s="427"/>
      <c r="EJ125" s="427"/>
      <c r="EK125" s="427"/>
      <c r="EL125" s="427"/>
      <c r="EM125" s="427"/>
      <c r="EN125" s="427"/>
      <c r="EO125" s="427"/>
      <c r="EP125" s="427"/>
      <c r="EQ125" s="427"/>
      <c r="ER125" s="427"/>
      <c r="ES125" s="427"/>
      <c r="ET125" s="427"/>
      <c r="EU125" s="427"/>
      <c r="EV125" s="427"/>
      <c r="EW125" s="427"/>
      <c r="EX125" s="427"/>
      <c r="EY125" s="427"/>
      <c r="EZ125" s="427"/>
      <c r="FA125" s="427"/>
      <c r="FB125" s="427"/>
      <c r="FC125" s="427"/>
      <c r="FD125" s="427"/>
      <c r="FE125" s="427"/>
      <c r="FF125" s="427"/>
      <c r="FG125" s="427"/>
      <c r="FH125" s="427"/>
      <c r="FI125" s="427"/>
      <c r="FJ125" s="427"/>
      <c r="FK125" s="427"/>
      <c r="FL125" s="427"/>
      <c r="FM125" s="427"/>
      <c r="FN125" s="427"/>
      <c r="FO125" s="427"/>
      <c r="FP125" s="427"/>
      <c r="FQ125" s="427"/>
      <c r="FR125" s="420">
        <v>0</v>
      </c>
      <c r="FX125" s="420" t="s">
        <v>966</v>
      </c>
      <c r="FY125" s="420">
        <v>0</v>
      </c>
      <c r="FZ125" s="420" t="s">
        <v>966</v>
      </c>
      <c r="GC125" s="427"/>
      <c r="GD125" s="456"/>
      <c r="NN125" s="421"/>
      <c r="NV125" s="421"/>
      <c r="OB125" s="421"/>
      <c r="OK125" s="456"/>
    </row>
    <row r="126" spans="1:401" ht="15" customHeight="1">
      <c r="A126" s="487" t="s">
        <v>246</v>
      </c>
      <c r="B126" s="452">
        <v>1</v>
      </c>
      <c r="C126" s="452" t="s">
        <v>1441</v>
      </c>
      <c r="D126" s="452" t="s">
        <v>1089</v>
      </c>
      <c r="E126" s="452" t="s">
        <v>1090</v>
      </c>
      <c r="F126" s="460">
        <v>43742</v>
      </c>
      <c r="G126" s="452" t="s">
        <v>1316</v>
      </c>
      <c r="H126" s="452" t="s">
        <v>1674</v>
      </c>
      <c r="I126" s="475">
        <v>4</v>
      </c>
      <c r="J126" s="452">
        <v>2</v>
      </c>
      <c r="K126" s="456"/>
      <c r="L126" s="456"/>
      <c r="M126" s="456"/>
      <c r="N126" s="452">
        <v>1</v>
      </c>
      <c r="O126" s="460">
        <v>43608</v>
      </c>
      <c r="P126" s="452"/>
      <c r="Q126" s="452" t="s">
        <v>1675</v>
      </c>
      <c r="R126" s="452" t="s">
        <v>1676</v>
      </c>
      <c r="S126" s="452">
        <v>0</v>
      </c>
      <c r="T126" s="459"/>
      <c r="U126" s="452"/>
      <c r="V126" s="609"/>
      <c r="W126" s="452"/>
      <c r="X126" s="452"/>
      <c r="Y126" s="452"/>
      <c r="Z126" s="452"/>
      <c r="AB126" s="452"/>
      <c r="AD126" s="452">
        <v>1</v>
      </c>
      <c r="AE126" s="452">
        <v>77</v>
      </c>
      <c r="AF126" s="452">
        <v>40</v>
      </c>
      <c r="AG126" s="452">
        <v>47</v>
      </c>
      <c r="AH126" s="427">
        <f t="shared" si="7"/>
        <v>76.722799999999992</v>
      </c>
      <c r="AI126" s="427"/>
      <c r="AJ126" s="427"/>
      <c r="AK126" s="452"/>
      <c r="AL126" s="452"/>
      <c r="AM126" s="427"/>
      <c r="AO126" s="452">
        <v>1</v>
      </c>
      <c r="AP126" s="452">
        <v>1</v>
      </c>
      <c r="AQ126" s="452"/>
      <c r="AR126" s="452"/>
      <c r="AS126" s="452">
        <v>0</v>
      </c>
      <c r="AT126" s="452">
        <v>0</v>
      </c>
      <c r="AW126" s="420"/>
      <c r="AX126" s="452"/>
      <c r="AY126" s="452">
        <v>1</v>
      </c>
      <c r="AZ126" s="452">
        <v>44</v>
      </c>
      <c r="BA126" s="452">
        <v>37</v>
      </c>
      <c r="BB126" s="452">
        <v>39</v>
      </c>
      <c r="BC126" s="427">
        <f t="shared" si="8"/>
        <v>33.650759999999998</v>
      </c>
      <c r="BD126" s="462">
        <v>2</v>
      </c>
      <c r="BE126" s="462">
        <v>1</v>
      </c>
      <c r="BF126" s="462"/>
      <c r="BG126" s="462"/>
      <c r="BH126" s="462"/>
      <c r="BI126" s="462"/>
      <c r="BJ126" s="452"/>
      <c r="BK126" s="452"/>
      <c r="BL126" s="452"/>
      <c r="BM126" s="462">
        <v>1</v>
      </c>
      <c r="BN126" s="452" t="s">
        <v>1677</v>
      </c>
      <c r="BO126" s="452"/>
      <c r="BP126" s="452"/>
      <c r="BQ126" s="452"/>
      <c r="BR126" s="452"/>
      <c r="BS126" s="452"/>
      <c r="BT126" s="452"/>
      <c r="BU126" s="452"/>
      <c r="BV126" s="452"/>
      <c r="BW126" s="452" t="s">
        <v>1678</v>
      </c>
      <c r="BX126" s="452">
        <v>1</v>
      </c>
      <c r="BY126" s="452">
        <v>33</v>
      </c>
      <c r="BZ126" s="452">
        <v>15</v>
      </c>
      <c r="CA126" s="452">
        <v>32</v>
      </c>
      <c r="CB126" s="427">
        <f>(((BY126*CA126*BZ126)/1000)*0.53)</f>
        <v>8.3952000000000009</v>
      </c>
      <c r="CC126" s="427">
        <v>2</v>
      </c>
      <c r="CD126" s="427">
        <v>1</v>
      </c>
      <c r="CE126" s="427"/>
      <c r="CF126" s="427"/>
      <c r="CG126" s="427"/>
      <c r="CH126" s="427"/>
      <c r="CI126" s="452"/>
      <c r="CJ126" s="452"/>
      <c r="CK126" s="427"/>
      <c r="CL126" s="452">
        <v>0</v>
      </c>
      <c r="CM126" s="452">
        <v>0</v>
      </c>
      <c r="CN126" s="452"/>
      <c r="CO126" s="452"/>
      <c r="CP126" s="452"/>
      <c r="CQ126" s="452"/>
      <c r="CR126" s="452"/>
      <c r="CS126" s="452"/>
      <c r="CT126" s="452"/>
      <c r="CU126" s="452"/>
      <c r="CV126" s="452" t="s">
        <v>1679</v>
      </c>
      <c r="CW126" s="452"/>
      <c r="CX126" s="452">
        <v>1</v>
      </c>
      <c r="CY126" s="452">
        <v>0</v>
      </c>
      <c r="CZ126" s="452"/>
      <c r="DA126" s="452">
        <v>10</v>
      </c>
      <c r="DB126" s="452"/>
      <c r="DC126" s="452"/>
      <c r="DD126" s="452"/>
      <c r="DE126" s="452"/>
      <c r="DF126" s="452"/>
      <c r="DG126" s="452"/>
      <c r="DH126" s="452"/>
      <c r="DI126" s="452"/>
      <c r="DJ126" s="452"/>
      <c r="DL126" s="452"/>
      <c r="DM126" s="452">
        <v>0</v>
      </c>
      <c r="DN126" s="452"/>
      <c r="DO126" s="452"/>
      <c r="DP126" s="452"/>
      <c r="DQ126" s="452"/>
      <c r="DR126" s="452"/>
      <c r="DS126" s="452"/>
      <c r="DT126" s="452"/>
      <c r="DU126" s="452"/>
      <c r="DV126" s="452"/>
      <c r="DW126" s="452"/>
      <c r="DX126" s="452"/>
      <c r="DY126" s="452"/>
      <c r="DZ126" s="452"/>
      <c r="EA126" s="452">
        <v>1</v>
      </c>
      <c r="EB126" s="452"/>
      <c r="EJ126" s="452"/>
      <c r="EK126" s="452"/>
      <c r="EL126" s="452"/>
      <c r="EM126" s="452"/>
      <c r="EN126" s="452"/>
      <c r="EO126" s="452"/>
      <c r="EP126" s="452"/>
      <c r="EQ126" s="452"/>
      <c r="ER126" s="452"/>
      <c r="ES126" s="452"/>
      <c r="ET126" s="452"/>
      <c r="EU126" s="452"/>
      <c r="EV126" s="452"/>
      <c r="EW126" s="452"/>
      <c r="EX126" s="452"/>
      <c r="EY126" s="452"/>
      <c r="EZ126" s="452"/>
      <c r="FA126" s="452"/>
      <c r="FB126" s="452"/>
      <c r="FC126" s="452"/>
      <c r="FD126" s="452">
        <v>1</v>
      </c>
      <c r="FE126" s="452"/>
      <c r="FF126" s="452" t="s">
        <v>1680</v>
      </c>
      <c r="FG126" s="452"/>
      <c r="FH126" s="452"/>
      <c r="FI126" s="452"/>
      <c r="FJ126" s="452"/>
      <c r="FK126" s="452"/>
      <c r="FL126" s="452"/>
      <c r="FM126" s="452"/>
      <c r="FN126" s="452"/>
      <c r="FO126" s="452"/>
      <c r="FP126" s="452"/>
      <c r="FQ126" s="452"/>
      <c r="GC126" s="452" t="s">
        <v>1681</v>
      </c>
      <c r="GD126" s="456"/>
      <c r="NN126" s="421"/>
      <c r="NV126" s="421"/>
      <c r="OB126" s="421"/>
      <c r="OK126" s="456"/>
    </row>
    <row r="127" spans="1:401" ht="15" customHeight="1">
      <c r="A127" s="451" t="s">
        <v>263</v>
      </c>
      <c r="B127" s="452">
        <v>1</v>
      </c>
      <c r="C127" s="427" t="s">
        <v>1088</v>
      </c>
      <c r="D127" s="462" t="s">
        <v>1089</v>
      </c>
      <c r="E127" s="462" t="s">
        <v>1090</v>
      </c>
      <c r="F127" s="454">
        <v>44130</v>
      </c>
      <c r="G127" s="427"/>
      <c r="H127" s="427" t="s">
        <v>1261</v>
      </c>
      <c r="I127" s="427">
        <v>1</v>
      </c>
      <c r="J127" s="427">
        <v>3</v>
      </c>
      <c r="K127" s="427" t="s">
        <v>1092</v>
      </c>
      <c r="L127" s="427" t="s">
        <v>1093</v>
      </c>
      <c r="M127" s="427" t="s">
        <v>1094</v>
      </c>
      <c r="N127" s="427">
        <v>0</v>
      </c>
      <c r="O127" s="427"/>
      <c r="P127" s="427"/>
      <c r="Q127" s="427" t="s">
        <v>1682</v>
      </c>
      <c r="R127" s="427" t="s">
        <v>1683</v>
      </c>
      <c r="S127" s="427">
        <v>0</v>
      </c>
      <c r="T127" s="453"/>
      <c r="U127" s="462" t="s">
        <v>1097</v>
      </c>
      <c r="V127" s="608"/>
      <c r="W127" s="462"/>
      <c r="X127" s="462">
        <v>3</v>
      </c>
      <c r="Y127" s="462"/>
      <c r="Z127" s="462"/>
      <c r="AA127" s="427">
        <v>1</v>
      </c>
      <c r="AB127" s="427">
        <v>1</v>
      </c>
      <c r="AC127" s="626">
        <v>44130</v>
      </c>
      <c r="AD127" s="427">
        <v>1</v>
      </c>
      <c r="AE127" s="427">
        <v>71</v>
      </c>
      <c r="AF127" s="427">
        <v>34</v>
      </c>
      <c r="AG127" s="427">
        <v>47</v>
      </c>
      <c r="AH127" s="427">
        <f t="shared" si="7"/>
        <v>60.132740000000005</v>
      </c>
      <c r="AI127" s="427">
        <v>0</v>
      </c>
      <c r="AJ127" s="427">
        <v>0</v>
      </c>
      <c r="AK127" s="427">
        <v>1</v>
      </c>
      <c r="AL127" s="427"/>
      <c r="AM127" s="427">
        <v>0</v>
      </c>
      <c r="AN127" s="420" t="s">
        <v>966</v>
      </c>
      <c r="AO127" s="427">
        <v>0</v>
      </c>
      <c r="AP127" s="427">
        <v>0</v>
      </c>
      <c r="AQ127" s="427">
        <v>0</v>
      </c>
      <c r="AR127" s="427">
        <v>0</v>
      </c>
      <c r="AS127" s="427">
        <v>0</v>
      </c>
      <c r="AT127" s="452">
        <v>0</v>
      </c>
      <c r="AU127" s="420" t="s">
        <v>966</v>
      </c>
      <c r="AW127" s="360" t="s">
        <v>966</v>
      </c>
      <c r="AX127" s="427"/>
      <c r="AY127" s="427">
        <v>1</v>
      </c>
      <c r="AZ127" s="427" t="s">
        <v>966</v>
      </c>
      <c r="BA127" s="427" t="s">
        <v>966</v>
      </c>
      <c r="BB127" s="427" t="s">
        <v>966</v>
      </c>
      <c r="BC127" s="427">
        <v>9</v>
      </c>
      <c r="BD127" s="427">
        <v>1</v>
      </c>
      <c r="BE127" s="427">
        <v>0</v>
      </c>
      <c r="BF127" s="427" t="s">
        <v>966</v>
      </c>
      <c r="BG127" s="427">
        <v>0</v>
      </c>
      <c r="BH127" s="427">
        <v>0</v>
      </c>
      <c r="BI127" s="427"/>
      <c r="BJ127" s="427">
        <v>0</v>
      </c>
      <c r="BK127" s="427"/>
      <c r="BL127" s="427">
        <v>0</v>
      </c>
      <c r="BM127" s="427">
        <v>0</v>
      </c>
      <c r="BN127" s="427"/>
      <c r="BO127" s="427"/>
      <c r="BP127" s="427"/>
      <c r="BQ127" s="427"/>
      <c r="BR127" s="427">
        <v>0</v>
      </c>
      <c r="BS127" s="427"/>
      <c r="BT127" s="530" t="s">
        <v>966</v>
      </c>
      <c r="BU127" s="427" t="s">
        <v>966</v>
      </c>
      <c r="BV127" s="427" t="s">
        <v>1684</v>
      </c>
      <c r="BW127" s="427"/>
      <c r="BX127" s="427">
        <v>1</v>
      </c>
      <c r="BY127" s="427" t="s">
        <v>966</v>
      </c>
      <c r="BZ127" s="427" t="s">
        <v>966</v>
      </c>
      <c r="CA127" s="427" t="s">
        <v>966</v>
      </c>
      <c r="CB127" s="427">
        <v>5</v>
      </c>
      <c r="CC127" s="427">
        <v>1</v>
      </c>
      <c r="CD127" s="427">
        <v>0</v>
      </c>
      <c r="CE127" s="427">
        <v>0</v>
      </c>
      <c r="CF127" s="427">
        <v>0</v>
      </c>
      <c r="CG127" s="427">
        <v>0</v>
      </c>
      <c r="CH127" s="427"/>
      <c r="CI127" s="427">
        <v>0</v>
      </c>
      <c r="CJ127" s="427"/>
      <c r="CK127" s="427">
        <v>0</v>
      </c>
      <c r="CL127" s="427">
        <v>0</v>
      </c>
      <c r="CM127" s="427"/>
      <c r="CN127" s="427"/>
      <c r="CO127" s="427"/>
      <c r="CP127" s="427"/>
      <c r="CQ127" s="427">
        <v>0</v>
      </c>
      <c r="CR127" s="427"/>
      <c r="CS127" s="427">
        <v>0</v>
      </c>
      <c r="CT127" s="427">
        <v>0</v>
      </c>
      <c r="CU127" s="427"/>
      <c r="CV127" s="427"/>
      <c r="CW127" s="427">
        <v>0</v>
      </c>
      <c r="CX127" s="427">
        <v>0</v>
      </c>
      <c r="CY127" s="427">
        <v>0</v>
      </c>
      <c r="CZ127" s="427"/>
      <c r="DA127" s="427">
        <v>6</v>
      </c>
      <c r="DB127" s="427"/>
      <c r="DC127" s="427"/>
      <c r="DD127" s="427">
        <v>0</v>
      </c>
      <c r="DE127" s="427">
        <v>0</v>
      </c>
      <c r="DF127" s="427">
        <v>0</v>
      </c>
      <c r="DG127" s="427"/>
      <c r="DH127" s="427">
        <v>0</v>
      </c>
      <c r="DI127" s="427">
        <v>0</v>
      </c>
      <c r="DJ127" s="427">
        <v>0</v>
      </c>
      <c r="DK127" s="427">
        <v>0</v>
      </c>
      <c r="DL127" s="427"/>
      <c r="DM127" s="427">
        <v>0</v>
      </c>
      <c r="DN127" s="427" t="s">
        <v>966</v>
      </c>
      <c r="DO127" s="427"/>
      <c r="DP127" s="427"/>
      <c r="DQ127" s="427"/>
      <c r="DR127" s="427"/>
      <c r="DS127" s="427">
        <v>0</v>
      </c>
      <c r="DT127" s="530">
        <v>0</v>
      </c>
      <c r="DU127" s="427"/>
      <c r="DV127" s="427"/>
      <c r="DW127" s="427"/>
      <c r="DX127" s="427"/>
      <c r="DY127" s="427">
        <v>0</v>
      </c>
      <c r="DZ127" s="427"/>
      <c r="EA127" s="427">
        <v>0</v>
      </c>
      <c r="EB127" s="427"/>
      <c r="EC127" s="420">
        <v>0</v>
      </c>
      <c r="ED127" s="420" t="s">
        <v>966</v>
      </c>
      <c r="EI127" s="420">
        <v>0</v>
      </c>
      <c r="EJ127" s="427"/>
      <c r="EK127" s="427">
        <v>0</v>
      </c>
      <c r="EL127" s="427" t="s">
        <v>966</v>
      </c>
      <c r="EM127" s="427"/>
      <c r="EN127" s="427"/>
      <c r="EO127" s="427"/>
      <c r="EP127" s="427"/>
      <c r="EQ127" s="427">
        <v>0</v>
      </c>
      <c r="ER127" s="427" t="s">
        <v>966</v>
      </c>
      <c r="ES127" s="427"/>
      <c r="ET127" s="427"/>
      <c r="EU127" s="427"/>
      <c r="EV127" s="427"/>
      <c r="EW127" s="427">
        <v>0</v>
      </c>
      <c r="EX127" s="427">
        <v>0</v>
      </c>
      <c r="EY127" s="427"/>
      <c r="EZ127" s="427"/>
      <c r="FA127" s="427"/>
      <c r="FB127" s="427">
        <v>0</v>
      </c>
      <c r="FC127" s="427"/>
      <c r="FD127" s="427">
        <v>0</v>
      </c>
      <c r="FE127" s="427"/>
      <c r="FF127" s="427"/>
      <c r="FG127" s="427"/>
      <c r="FH127" s="427"/>
      <c r="FI127" s="427">
        <v>0</v>
      </c>
      <c r="FJ127" s="427"/>
      <c r="FK127" s="427">
        <v>0</v>
      </c>
      <c r="FL127" s="427">
        <v>0</v>
      </c>
      <c r="FM127" s="427"/>
      <c r="FN127" s="427"/>
      <c r="FO127" s="427"/>
      <c r="FP127" s="427">
        <v>0</v>
      </c>
      <c r="FQ127" s="427"/>
      <c r="FR127" s="420">
        <v>0</v>
      </c>
      <c r="FS127" s="420">
        <v>0</v>
      </c>
      <c r="FX127" s="420" t="s">
        <v>966</v>
      </c>
      <c r="FY127" s="420">
        <v>0</v>
      </c>
      <c r="FZ127" s="420" t="s">
        <v>966</v>
      </c>
      <c r="GC127" s="427"/>
      <c r="GD127" s="456"/>
      <c r="NN127" s="421"/>
      <c r="NV127" s="421"/>
      <c r="OB127" s="421"/>
      <c r="OK127" s="456"/>
    </row>
    <row r="128" spans="1:401" ht="15" customHeight="1">
      <c r="A128" s="451" t="s">
        <v>264</v>
      </c>
      <c r="B128" s="452">
        <v>1</v>
      </c>
      <c r="C128" s="427" t="s">
        <v>1088</v>
      </c>
      <c r="D128" s="427" t="s">
        <v>1089</v>
      </c>
      <c r="E128" s="452" t="s">
        <v>1090</v>
      </c>
      <c r="F128" s="454">
        <v>44596</v>
      </c>
      <c r="G128" s="427" t="s">
        <v>1685</v>
      </c>
      <c r="H128" s="427" t="s">
        <v>1360</v>
      </c>
      <c r="I128" s="427">
        <v>3</v>
      </c>
      <c r="J128" s="427">
        <v>3</v>
      </c>
      <c r="K128" s="427" t="s">
        <v>1471</v>
      </c>
      <c r="L128" s="427" t="s">
        <v>1276</v>
      </c>
      <c r="M128" s="427" t="s">
        <v>1686</v>
      </c>
      <c r="N128" s="427">
        <v>0</v>
      </c>
      <c r="O128" s="427"/>
      <c r="P128" s="427"/>
      <c r="Q128" s="427" t="s">
        <v>1687</v>
      </c>
      <c r="R128" s="427"/>
      <c r="S128" s="427">
        <v>0</v>
      </c>
      <c r="T128" s="453"/>
      <c r="U128" s="452"/>
      <c r="V128" s="608"/>
      <c r="W128" s="452"/>
      <c r="X128" s="452"/>
      <c r="Y128" s="452"/>
      <c r="Z128" s="452"/>
      <c r="AA128" s="427"/>
      <c r="AB128" s="427"/>
      <c r="AC128" s="626"/>
      <c r="AD128" s="427">
        <v>1</v>
      </c>
      <c r="AE128" s="427">
        <v>68</v>
      </c>
      <c r="AF128" s="427">
        <v>24</v>
      </c>
      <c r="AG128" s="427">
        <v>37</v>
      </c>
      <c r="AH128" s="427">
        <f t="shared" si="7"/>
        <v>32.003520000000002</v>
      </c>
      <c r="AI128" s="427"/>
      <c r="AJ128" s="427"/>
      <c r="AK128" s="427"/>
      <c r="AL128" s="427"/>
      <c r="AM128" s="427">
        <v>1</v>
      </c>
      <c r="AO128" s="427">
        <v>0</v>
      </c>
      <c r="AP128" s="427">
        <v>0</v>
      </c>
      <c r="AQ128" s="427"/>
      <c r="AR128" s="427"/>
      <c r="AS128" s="427">
        <v>0</v>
      </c>
      <c r="AT128" s="452">
        <v>0</v>
      </c>
      <c r="AW128" s="420"/>
      <c r="AX128" s="427"/>
      <c r="AY128" s="427">
        <v>1</v>
      </c>
      <c r="AZ128" s="427">
        <v>35</v>
      </c>
      <c r="BA128" s="427">
        <v>17</v>
      </c>
      <c r="BB128" s="427">
        <v>19</v>
      </c>
      <c r="BC128" s="427">
        <f t="shared" ref="BC128:BC133" si="10">(((AZ128*BB128*BA128)/1000)*0.53)</f>
        <v>5.9916499999999999</v>
      </c>
      <c r="BD128" s="427">
        <v>1</v>
      </c>
      <c r="BE128" s="427">
        <v>1</v>
      </c>
      <c r="BF128" s="427"/>
      <c r="BG128" s="427"/>
      <c r="BH128" s="427"/>
      <c r="BI128" s="427"/>
      <c r="BJ128" s="427"/>
      <c r="BK128" s="427"/>
      <c r="BL128" s="427"/>
      <c r="BM128" s="427">
        <v>0</v>
      </c>
      <c r="BN128" s="427"/>
      <c r="BO128" s="427"/>
      <c r="BP128" s="427"/>
      <c r="BQ128" s="427"/>
      <c r="BR128" s="427"/>
      <c r="BS128" s="427"/>
      <c r="BT128" s="427"/>
      <c r="BU128" s="427"/>
      <c r="BV128" s="427"/>
      <c r="BW128" s="427" t="s">
        <v>1688</v>
      </c>
      <c r="BX128" s="427">
        <v>1</v>
      </c>
      <c r="BY128" s="427">
        <v>31</v>
      </c>
      <c r="BZ128" s="427">
        <v>18</v>
      </c>
      <c r="CA128" s="427">
        <v>16</v>
      </c>
      <c r="CB128" s="427">
        <f t="shared" ref="CB128:CB133" si="11">(((BY128*CA128*BZ128)/1000)*0.53)</f>
        <v>4.7318400000000009</v>
      </c>
      <c r="CC128" s="427"/>
      <c r="CD128" s="427"/>
      <c r="CE128" s="427"/>
      <c r="CF128" s="427"/>
      <c r="CG128" s="427"/>
      <c r="CH128" s="427"/>
      <c r="CI128" s="427"/>
      <c r="CJ128" s="427"/>
      <c r="CK128" s="427"/>
      <c r="CL128" s="427"/>
      <c r="CM128" s="427"/>
      <c r="CN128" s="427"/>
      <c r="CO128" s="427"/>
      <c r="CP128" s="427"/>
      <c r="CQ128" s="427"/>
      <c r="CR128" s="427"/>
      <c r="CS128" s="427"/>
      <c r="CT128" s="427"/>
      <c r="CU128" s="427"/>
      <c r="CV128" s="427" t="s">
        <v>1689</v>
      </c>
      <c r="CW128" s="427"/>
      <c r="CX128" s="427"/>
      <c r="CY128" s="427"/>
      <c r="CZ128" s="427"/>
      <c r="DA128" s="427">
        <v>2.5</v>
      </c>
      <c r="DB128" s="427"/>
      <c r="DC128" s="427"/>
      <c r="DD128" s="427"/>
      <c r="DE128" s="427"/>
      <c r="DF128" s="427"/>
      <c r="DG128" s="427"/>
      <c r="DH128" s="427"/>
      <c r="DI128" s="427"/>
      <c r="DJ128" s="427"/>
      <c r="DK128" s="427"/>
      <c r="DL128" s="427"/>
      <c r="DM128" s="427">
        <v>0</v>
      </c>
      <c r="DN128" s="427"/>
      <c r="DO128" s="427"/>
      <c r="DP128" s="427"/>
      <c r="DQ128" s="427"/>
      <c r="DR128" s="427"/>
      <c r="DS128" s="427"/>
      <c r="DT128" s="427"/>
      <c r="DU128" s="427"/>
      <c r="DV128" s="427"/>
      <c r="DW128" s="427"/>
      <c r="DX128" s="427"/>
      <c r="DY128" s="427"/>
      <c r="DZ128" s="427"/>
      <c r="EA128" s="427"/>
      <c r="EB128" s="427"/>
      <c r="EJ128" s="427"/>
      <c r="EK128" s="427"/>
      <c r="EL128" s="427"/>
      <c r="EM128" s="427"/>
      <c r="EN128" s="427"/>
      <c r="EO128" s="427"/>
      <c r="EP128" s="427"/>
      <c r="EQ128" s="427"/>
      <c r="ER128" s="427"/>
      <c r="ES128" s="427"/>
      <c r="ET128" s="427"/>
      <c r="EU128" s="427"/>
      <c r="EV128" s="427"/>
      <c r="EW128" s="427"/>
      <c r="EX128" s="427"/>
      <c r="EY128" s="427"/>
      <c r="EZ128" s="427"/>
      <c r="FA128" s="427"/>
      <c r="FB128" s="427"/>
      <c r="FC128" s="427"/>
      <c r="FD128" s="427"/>
      <c r="FE128" s="427"/>
      <c r="FF128" s="427"/>
      <c r="FG128" s="427"/>
      <c r="FH128" s="427"/>
      <c r="FI128" s="427"/>
      <c r="FJ128" s="427"/>
      <c r="FK128" s="427"/>
      <c r="FL128" s="427"/>
      <c r="FM128" s="427"/>
      <c r="FN128" s="427"/>
      <c r="FO128" s="427"/>
      <c r="FP128" s="427"/>
      <c r="FQ128" s="427"/>
      <c r="GC128" s="427" t="s">
        <v>1690</v>
      </c>
      <c r="GD128" s="456"/>
      <c r="NN128" s="421"/>
      <c r="NV128" s="421"/>
      <c r="OB128" s="421"/>
      <c r="OK128" s="456"/>
    </row>
    <row r="129" spans="1:401" ht="15" customHeight="1">
      <c r="A129" s="451" t="s">
        <v>266</v>
      </c>
      <c r="B129" s="452">
        <v>1</v>
      </c>
      <c r="C129" s="427" t="s">
        <v>1088</v>
      </c>
      <c r="D129" s="427" t="s">
        <v>1089</v>
      </c>
      <c r="E129" s="452" t="s">
        <v>1090</v>
      </c>
      <c r="F129" s="454">
        <v>44011</v>
      </c>
      <c r="G129" s="427" t="s">
        <v>1691</v>
      </c>
      <c r="H129" s="427" t="s">
        <v>1360</v>
      </c>
      <c r="I129" s="427">
        <v>3</v>
      </c>
      <c r="J129" s="427">
        <v>2</v>
      </c>
      <c r="K129" s="427" t="s">
        <v>1471</v>
      </c>
      <c r="L129" s="427" t="s">
        <v>1276</v>
      </c>
      <c r="M129" s="427"/>
      <c r="N129" s="427">
        <v>1</v>
      </c>
      <c r="O129" s="427">
        <v>2017</v>
      </c>
      <c r="P129" s="427"/>
      <c r="Q129" s="427" t="s">
        <v>1692</v>
      </c>
      <c r="R129" s="427" t="s">
        <v>1693</v>
      </c>
      <c r="S129" s="427">
        <v>0</v>
      </c>
      <c r="T129" s="453"/>
      <c r="U129" s="452"/>
      <c r="V129" s="608"/>
      <c r="W129" s="452"/>
      <c r="X129" s="452"/>
      <c r="Y129" s="452"/>
      <c r="Z129" s="452"/>
      <c r="AA129" s="427"/>
      <c r="AB129" s="427"/>
      <c r="AC129" s="626"/>
      <c r="AD129" s="427">
        <v>0</v>
      </c>
      <c r="AE129" s="427"/>
      <c r="AF129" s="427"/>
      <c r="AG129" s="427"/>
      <c r="AH129" s="427"/>
      <c r="AI129" s="427"/>
      <c r="AJ129" s="427"/>
      <c r="AK129" s="427"/>
      <c r="AL129" s="427"/>
      <c r="AM129" s="427"/>
      <c r="AO129" s="427">
        <v>0</v>
      </c>
      <c r="AP129" s="427">
        <v>0</v>
      </c>
      <c r="AQ129" s="427"/>
      <c r="AR129" s="427"/>
      <c r="AS129" s="427">
        <v>0</v>
      </c>
      <c r="AT129" s="452">
        <v>0</v>
      </c>
      <c r="AW129" s="420"/>
      <c r="AX129" s="427"/>
      <c r="AY129" s="427">
        <v>1</v>
      </c>
      <c r="AZ129" s="427">
        <v>34</v>
      </c>
      <c r="BA129" s="427">
        <v>14</v>
      </c>
      <c r="BB129" s="427">
        <v>21</v>
      </c>
      <c r="BC129" s="427">
        <f t="shared" si="10"/>
        <v>5.2978800000000001</v>
      </c>
      <c r="BD129" s="427">
        <v>1</v>
      </c>
      <c r="BE129" s="427">
        <v>1</v>
      </c>
      <c r="BF129" s="427"/>
      <c r="BG129" s="427"/>
      <c r="BH129" s="427"/>
      <c r="BI129" s="427"/>
      <c r="BJ129" s="427"/>
      <c r="BK129" s="427"/>
      <c r="BL129" s="427"/>
      <c r="BM129" s="427">
        <v>0</v>
      </c>
      <c r="BN129" s="427"/>
      <c r="BO129" s="427"/>
      <c r="BP129" s="427"/>
      <c r="BQ129" s="427"/>
      <c r="BR129" s="427"/>
      <c r="BS129" s="427"/>
      <c r="BT129" s="427"/>
      <c r="BU129" s="427"/>
      <c r="BV129" s="427"/>
      <c r="BW129" s="427" t="s">
        <v>1694</v>
      </c>
      <c r="BX129" s="427">
        <v>1</v>
      </c>
      <c r="BY129" s="427">
        <v>29</v>
      </c>
      <c r="BZ129" s="427">
        <v>16</v>
      </c>
      <c r="CA129" s="427">
        <v>17</v>
      </c>
      <c r="CB129" s="427">
        <f t="shared" si="11"/>
        <v>4.1806400000000004</v>
      </c>
      <c r="CC129" s="427"/>
      <c r="CD129" s="427"/>
      <c r="CE129" s="427"/>
      <c r="CF129" s="427"/>
      <c r="CG129" s="427"/>
      <c r="CH129" s="427"/>
      <c r="CI129" s="427"/>
      <c r="CJ129" s="427"/>
      <c r="CK129" s="427"/>
      <c r="CL129" s="427">
        <v>0</v>
      </c>
      <c r="CM129" s="427"/>
      <c r="CN129" s="427"/>
      <c r="CO129" s="427"/>
      <c r="CP129" s="427"/>
      <c r="CQ129" s="427"/>
      <c r="CR129" s="427"/>
      <c r="CS129" s="427"/>
      <c r="CT129" s="427"/>
      <c r="CU129" s="427"/>
      <c r="CV129" s="427" t="s">
        <v>1695</v>
      </c>
      <c r="CW129" s="427"/>
      <c r="CX129" s="427"/>
      <c r="CY129" s="427"/>
      <c r="CZ129" s="427"/>
      <c r="DA129" s="427"/>
      <c r="DB129" s="427"/>
      <c r="DC129" s="427"/>
      <c r="DD129" s="427"/>
      <c r="DE129" s="427"/>
      <c r="DF129" s="427"/>
      <c r="DG129" s="427"/>
      <c r="DH129" s="427"/>
      <c r="DI129" s="427"/>
      <c r="DJ129" s="427"/>
      <c r="DK129" s="427"/>
      <c r="DL129" s="427"/>
      <c r="DM129" s="427">
        <v>0</v>
      </c>
      <c r="DN129" s="427"/>
      <c r="DO129" s="427"/>
      <c r="DP129" s="427"/>
      <c r="DQ129" s="427"/>
      <c r="DR129" s="427"/>
      <c r="DS129" s="427"/>
      <c r="DT129" s="427"/>
      <c r="DU129" s="427"/>
      <c r="DV129" s="427"/>
      <c r="DW129" s="427"/>
      <c r="DX129" s="427"/>
      <c r="DY129" s="427"/>
      <c r="DZ129" s="427"/>
      <c r="EA129" s="427"/>
      <c r="EB129" s="427"/>
      <c r="EJ129" s="427"/>
      <c r="EK129" s="427"/>
      <c r="EL129" s="427"/>
      <c r="EM129" s="427"/>
      <c r="EN129" s="427"/>
      <c r="EO129" s="427"/>
      <c r="EP129" s="427"/>
      <c r="EQ129" s="427"/>
      <c r="ER129" s="427"/>
      <c r="ES129" s="427"/>
      <c r="ET129" s="427"/>
      <c r="EU129" s="427"/>
      <c r="EV129" s="427"/>
      <c r="EW129" s="427"/>
      <c r="EX129" s="427"/>
      <c r="EY129" s="427"/>
      <c r="EZ129" s="427"/>
      <c r="FA129" s="427"/>
      <c r="FB129" s="427"/>
      <c r="FC129" s="427"/>
      <c r="FD129" s="427"/>
      <c r="FE129" s="427"/>
      <c r="FF129" s="427"/>
      <c r="FG129" s="427"/>
      <c r="FH129" s="427"/>
      <c r="FI129" s="427"/>
      <c r="FJ129" s="427"/>
      <c r="FK129" s="427"/>
      <c r="FL129" s="427"/>
      <c r="FM129" s="427"/>
      <c r="FN129" s="427"/>
      <c r="FO129" s="427"/>
      <c r="FP129" s="427"/>
      <c r="FQ129" s="427"/>
      <c r="GC129" s="427" t="s">
        <v>1696</v>
      </c>
      <c r="GD129" s="456"/>
      <c r="NN129" s="421"/>
      <c r="NV129" s="421"/>
      <c r="OB129" s="421"/>
      <c r="OK129" s="456"/>
    </row>
    <row r="130" spans="1:401" ht="15" customHeight="1">
      <c r="A130" s="451" t="s">
        <v>269</v>
      </c>
      <c r="B130" s="452">
        <v>1</v>
      </c>
      <c r="C130" s="427" t="s">
        <v>1441</v>
      </c>
      <c r="D130" s="427" t="s">
        <v>1089</v>
      </c>
      <c r="E130" s="452" t="s">
        <v>1090</v>
      </c>
      <c r="F130" s="454">
        <v>44055</v>
      </c>
      <c r="G130" s="427" t="s">
        <v>1442</v>
      </c>
      <c r="H130" s="427" t="s">
        <v>1674</v>
      </c>
      <c r="I130" s="427">
        <v>4</v>
      </c>
      <c r="J130" s="427">
        <v>2</v>
      </c>
      <c r="K130" s="427" t="s">
        <v>1471</v>
      </c>
      <c r="L130" s="427" t="s">
        <v>1276</v>
      </c>
      <c r="M130" s="427"/>
      <c r="N130" s="427">
        <v>0</v>
      </c>
      <c r="O130" s="427"/>
      <c r="P130" s="427"/>
      <c r="Q130" s="427" t="s">
        <v>1697</v>
      </c>
      <c r="R130" s="427" t="s">
        <v>1698</v>
      </c>
      <c r="S130" s="427">
        <v>0</v>
      </c>
      <c r="T130" s="453"/>
      <c r="U130" s="452"/>
      <c r="V130" s="608"/>
      <c r="W130" s="452"/>
      <c r="X130" s="452"/>
      <c r="Y130" s="452"/>
      <c r="Z130" s="452"/>
      <c r="AA130" s="427"/>
      <c r="AB130" s="427"/>
      <c r="AC130" s="626"/>
      <c r="AD130" s="427">
        <v>1</v>
      </c>
      <c r="AE130" s="427">
        <v>69</v>
      </c>
      <c r="AF130" s="427">
        <v>26</v>
      </c>
      <c r="AG130" s="427">
        <v>46</v>
      </c>
      <c r="AH130" s="427">
        <f>(((AE130*AG130*AF130)/1000)*0.53)</f>
        <v>43.737720000000003</v>
      </c>
      <c r="AI130" s="427"/>
      <c r="AJ130" s="427"/>
      <c r="AK130" s="427"/>
      <c r="AL130" s="427"/>
      <c r="AM130" s="427">
        <v>1</v>
      </c>
      <c r="AO130" s="427">
        <v>0</v>
      </c>
      <c r="AP130" s="427">
        <v>0</v>
      </c>
      <c r="AQ130" s="427"/>
      <c r="AR130" s="427"/>
      <c r="AS130" s="427">
        <v>0</v>
      </c>
      <c r="AT130" s="452">
        <v>0</v>
      </c>
      <c r="AW130" s="420"/>
      <c r="AX130" s="427"/>
      <c r="AY130" s="427">
        <v>1</v>
      </c>
      <c r="AZ130" s="427">
        <v>28</v>
      </c>
      <c r="BA130" s="427">
        <v>16</v>
      </c>
      <c r="BB130" s="427">
        <v>36</v>
      </c>
      <c r="BC130" s="427">
        <f t="shared" si="10"/>
        <v>8.5478400000000008</v>
      </c>
      <c r="BD130" s="427">
        <v>1</v>
      </c>
      <c r="BE130" s="427">
        <v>1</v>
      </c>
      <c r="BF130" s="427"/>
      <c r="BG130" s="427"/>
      <c r="BH130" s="427"/>
      <c r="BI130" s="427"/>
      <c r="BJ130" s="427"/>
      <c r="BK130" s="427"/>
      <c r="BL130" s="427"/>
      <c r="BM130" s="427">
        <v>0</v>
      </c>
      <c r="BN130" s="427"/>
      <c r="BO130" s="427"/>
      <c r="BP130" s="427"/>
      <c r="BQ130" s="427"/>
      <c r="BR130" s="427"/>
      <c r="BS130" s="427"/>
      <c r="BT130" s="427"/>
      <c r="BU130" s="427"/>
      <c r="BV130" s="427"/>
      <c r="BW130" s="427" t="s">
        <v>1699</v>
      </c>
      <c r="BX130" s="427">
        <v>1</v>
      </c>
      <c r="BY130" s="427">
        <v>36</v>
      </c>
      <c r="BZ130" s="427">
        <v>16</v>
      </c>
      <c r="CA130" s="427">
        <v>35</v>
      </c>
      <c r="CB130" s="427">
        <f t="shared" si="11"/>
        <v>10.684800000000001</v>
      </c>
      <c r="CC130" s="427"/>
      <c r="CD130" s="427"/>
      <c r="CE130" s="427"/>
      <c r="CF130" s="427"/>
      <c r="CG130" s="427"/>
      <c r="CH130" s="427"/>
      <c r="CI130" s="427"/>
      <c r="CJ130" s="427"/>
      <c r="CK130" s="427"/>
      <c r="CL130" s="427">
        <v>0</v>
      </c>
      <c r="CM130" s="427">
        <v>0</v>
      </c>
      <c r="CN130" s="427"/>
      <c r="CO130" s="427"/>
      <c r="CP130" s="427"/>
      <c r="CQ130" s="427"/>
      <c r="CR130" s="427"/>
      <c r="CS130" s="427"/>
      <c r="CT130" s="427"/>
      <c r="CU130" s="427"/>
      <c r="CV130" s="427" t="s">
        <v>1700</v>
      </c>
      <c r="CW130" s="427"/>
      <c r="CX130" s="427"/>
      <c r="CY130" s="427"/>
      <c r="CZ130" s="427"/>
      <c r="DA130" s="427">
        <v>3</v>
      </c>
      <c r="DB130" s="427"/>
      <c r="DC130" s="427"/>
      <c r="DD130" s="427"/>
      <c r="DE130" s="427"/>
      <c r="DF130" s="427"/>
      <c r="DG130" s="427"/>
      <c r="DH130" s="427"/>
      <c r="DI130" s="427"/>
      <c r="DJ130" s="427"/>
      <c r="DK130" s="427"/>
      <c r="DL130" s="427"/>
      <c r="DM130" s="427">
        <v>0</v>
      </c>
      <c r="DN130" s="427"/>
      <c r="DO130" s="427"/>
      <c r="DP130" s="427"/>
      <c r="DQ130" s="427"/>
      <c r="DR130" s="427"/>
      <c r="DS130" s="427"/>
      <c r="DT130" s="427"/>
      <c r="DU130" s="427"/>
      <c r="DV130" s="427"/>
      <c r="DW130" s="427"/>
      <c r="DX130" s="427"/>
      <c r="DY130" s="427"/>
      <c r="DZ130" s="427"/>
      <c r="EA130" s="427"/>
      <c r="EB130" s="427"/>
      <c r="EJ130" s="427"/>
      <c r="EK130" s="427"/>
      <c r="EL130" s="427"/>
      <c r="EM130" s="427"/>
      <c r="EN130" s="427"/>
      <c r="EO130" s="427"/>
      <c r="EP130" s="427"/>
      <c r="EQ130" s="427"/>
      <c r="ER130" s="427"/>
      <c r="ES130" s="427"/>
      <c r="ET130" s="427"/>
      <c r="EU130" s="427"/>
      <c r="EV130" s="427"/>
      <c r="EW130" s="427">
        <v>1</v>
      </c>
      <c r="EX130" s="427">
        <v>1</v>
      </c>
      <c r="EY130" s="427" t="s">
        <v>1701</v>
      </c>
      <c r="EZ130" s="427"/>
      <c r="FA130" s="427"/>
      <c r="FB130" s="427"/>
      <c r="FC130" s="427"/>
      <c r="FD130" s="427">
        <v>1</v>
      </c>
      <c r="FE130" s="427"/>
      <c r="FF130" s="427" t="s">
        <v>1702</v>
      </c>
      <c r="FG130" s="427"/>
      <c r="FH130" s="427"/>
      <c r="FI130" s="427"/>
      <c r="FJ130" s="427"/>
      <c r="FK130" s="427"/>
      <c r="FL130" s="427"/>
      <c r="FM130" s="427"/>
      <c r="FN130" s="427"/>
      <c r="FO130" s="427"/>
      <c r="FP130" s="427"/>
      <c r="FQ130" s="427"/>
      <c r="GC130" s="427" t="s">
        <v>1703</v>
      </c>
      <c r="GD130" s="456"/>
      <c r="NN130" s="421"/>
      <c r="NV130" s="421"/>
      <c r="OB130" s="421"/>
      <c r="OK130" s="456"/>
    </row>
    <row r="131" spans="1:401" ht="15" customHeight="1">
      <c r="A131" s="451" t="s">
        <v>276</v>
      </c>
      <c r="B131" s="452">
        <v>1</v>
      </c>
      <c r="C131" s="427" t="s">
        <v>1441</v>
      </c>
      <c r="D131" s="427" t="s">
        <v>1089</v>
      </c>
      <c r="E131" s="452" t="s">
        <v>1090</v>
      </c>
      <c r="F131" s="454">
        <v>43907</v>
      </c>
      <c r="G131" s="427" t="s">
        <v>1643</v>
      </c>
      <c r="H131" s="427" t="s">
        <v>1623</v>
      </c>
      <c r="I131" s="427">
        <v>4</v>
      </c>
      <c r="J131" s="427">
        <v>2</v>
      </c>
      <c r="K131" s="427" t="s">
        <v>1256</v>
      </c>
      <c r="L131" s="427" t="s">
        <v>1624</v>
      </c>
      <c r="M131" s="427"/>
      <c r="N131" s="427">
        <v>0</v>
      </c>
      <c r="O131" s="427"/>
      <c r="P131" s="427"/>
      <c r="Q131" s="427" t="s">
        <v>1704</v>
      </c>
      <c r="R131" s="427" t="s">
        <v>1705</v>
      </c>
      <c r="S131" s="427">
        <v>0</v>
      </c>
      <c r="T131" s="453"/>
      <c r="U131" s="452"/>
      <c r="V131" s="608"/>
      <c r="W131" s="452"/>
      <c r="X131" s="452"/>
      <c r="Y131" s="452"/>
      <c r="Z131" s="452"/>
      <c r="AA131" s="427"/>
      <c r="AB131" s="427"/>
      <c r="AC131" s="626"/>
      <c r="AD131" s="427">
        <v>1</v>
      </c>
      <c r="AE131" s="427">
        <v>68</v>
      </c>
      <c r="AF131" s="427">
        <v>47</v>
      </c>
      <c r="AG131" s="427">
        <v>59</v>
      </c>
      <c r="AH131" s="427">
        <f>(((AE131*AG131*AF131)/1000)*0.53)</f>
        <v>99.938919999999996</v>
      </c>
      <c r="AI131" s="427"/>
      <c r="AJ131" s="427"/>
      <c r="AK131" s="427"/>
      <c r="AL131" s="427"/>
      <c r="AM131" s="427">
        <v>1</v>
      </c>
      <c r="AO131" s="427">
        <v>1</v>
      </c>
      <c r="AP131" s="427">
        <v>1</v>
      </c>
      <c r="AQ131" s="427"/>
      <c r="AR131" s="427"/>
      <c r="AS131" s="427">
        <v>0</v>
      </c>
      <c r="AT131" s="452">
        <v>0</v>
      </c>
      <c r="AW131" s="420"/>
      <c r="AX131" s="427"/>
      <c r="AY131" s="427">
        <v>1</v>
      </c>
      <c r="AZ131" s="427">
        <v>102</v>
      </c>
      <c r="BA131" s="427">
        <v>46</v>
      </c>
      <c r="BB131" s="427">
        <v>71</v>
      </c>
      <c r="BC131" s="427">
        <f t="shared" si="10"/>
        <v>176.55996000000002</v>
      </c>
      <c r="BD131" s="427">
        <v>2</v>
      </c>
      <c r="BE131" s="427">
        <v>3</v>
      </c>
      <c r="BF131" s="427"/>
      <c r="BG131" s="427"/>
      <c r="BH131" s="427"/>
      <c r="BI131" s="427"/>
      <c r="BJ131" s="427"/>
      <c r="BK131" s="427"/>
      <c r="BL131" s="427"/>
      <c r="BM131" s="462">
        <v>1</v>
      </c>
      <c r="BN131" s="427" t="s">
        <v>1706</v>
      </c>
      <c r="BO131" s="427"/>
      <c r="BP131" s="427"/>
      <c r="BQ131" s="427"/>
      <c r="BR131" s="427"/>
      <c r="BS131" s="427"/>
      <c r="BT131" s="427"/>
      <c r="BU131" s="427"/>
      <c r="BV131" s="427"/>
      <c r="BW131" s="427" t="s">
        <v>1707</v>
      </c>
      <c r="BX131" s="427">
        <v>1</v>
      </c>
      <c r="BY131" s="427">
        <v>31</v>
      </c>
      <c r="BZ131" s="427">
        <v>22</v>
      </c>
      <c r="CA131" s="427">
        <v>27</v>
      </c>
      <c r="CB131" s="427">
        <f t="shared" si="11"/>
        <v>9.7594200000000004</v>
      </c>
      <c r="CC131" s="427">
        <v>2</v>
      </c>
      <c r="CD131" s="427">
        <v>3</v>
      </c>
      <c r="CE131" s="427"/>
      <c r="CF131" s="427"/>
      <c r="CG131" s="427"/>
      <c r="CH131" s="427"/>
      <c r="CI131" s="427"/>
      <c r="CJ131" s="427"/>
      <c r="CK131" s="427"/>
      <c r="CL131" s="427">
        <v>0</v>
      </c>
      <c r="CM131" s="427">
        <v>0</v>
      </c>
      <c r="CN131" s="427"/>
      <c r="CO131" s="427"/>
      <c r="CP131" s="427"/>
      <c r="CQ131" s="427"/>
      <c r="CR131" s="427"/>
      <c r="CS131" s="427"/>
      <c r="CT131" s="427"/>
      <c r="CU131" s="427"/>
      <c r="CV131" s="427" t="s">
        <v>1708</v>
      </c>
      <c r="CW131" s="427"/>
      <c r="CX131" s="427"/>
      <c r="CY131" s="427"/>
      <c r="CZ131" s="427"/>
      <c r="DA131" s="427">
        <v>12.6</v>
      </c>
      <c r="DB131" s="427"/>
      <c r="DC131" s="427"/>
      <c r="DD131" s="427"/>
      <c r="DE131" s="427"/>
      <c r="DF131" s="427"/>
      <c r="DG131" s="427"/>
      <c r="DH131" s="427"/>
      <c r="DI131" s="427"/>
      <c r="DJ131" s="427"/>
      <c r="DK131" s="427"/>
      <c r="DL131" s="427"/>
      <c r="DM131" s="427">
        <v>1</v>
      </c>
      <c r="DN131" s="427" t="s">
        <v>1709</v>
      </c>
      <c r="DO131" s="427">
        <v>16</v>
      </c>
      <c r="DP131" s="427"/>
      <c r="DQ131" s="427"/>
      <c r="DR131" s="427"/>
      <c r="DS131" s="427"/>
      <c r="DT131" s="427"/>
      <c r="DU131" s="427"/>
      <c r="DV131" s="427"/>
      <c r="DW131" s="427"/>
      <c r="DX131" s="427"/>
      <c r="DY131" s="427"/>
      <c r="DZ131" s="427"/>
      <c r="EA131" s="427">
        <v>1</v>
      </c>
      <c r="EB131" s="427"/>
      <c r="EJ131" s="427"/>
      <c r="EK131" s="427"/>
      <c r="EL131" s="427"/>
      <c r="EM131" s="427"/>
      <c r="EN131" s="427"/>
      <c r="EO131" s="427"/>
      <c r="EP131" s="427"/>
      <c r="EQ131" s="427"/>
      <c r="ER131" s="427"/>
      <c r="ES131" s="427"/>
      <c r="ET131" s="427"/>
      <c r="EU131" s="427"/>
      <c r="EV131" s="427"/>
      <c r="EW131" s="427">
        <v>1</v>
      </c>
      <c r="EX131" s="427">
        <v>1</v>
      </c>
      <c r="EY131" s="427"/>
      <c r="EZ131" s="427"/>
      <c r="FA131" s="427"/>
      <c r="FB131" s="427"/>
      <c r="FC131" s="427"/>
      <c r="FD131" s="427">
        <v>1</v>
      </c>
      <c r="FE131" s="427"/>
      <c r="FF131" s="427" t="s">
        <v>1710</v>
      </c>
      <c r="FG131" s="427"/>
      <c r="FH131" s="427"/>
      <c r="FI131" s="427"/>
      <c r="FJ131" s="427"/>
      <c r="FK131" s="427"/>
      <c r="FL131" s="427"/>
      <c r="FM131" s="427"/>
      <c r="FN131" s="427"/>
      <c r="FO131" s="427"/>
      <c r="FP131" s="427"/>
      <c r="FQ131" s="427"/>
      <c r="GC131" s="427"/>
      <c r="GD131" s="456"/>
      <c r="NN131" s="421"/>
      <c r="NV131" s="421"/>
      <c r="OB131" s="421"/>
      <c r="OK131" s="456"/>
    </row>
    <row r="132" spans="1:401" ht="15" customHeight="1">
      <c r="A132" s="451" t="s">
        <v>279</v>
      </c>
      <c r="B132" s="452">
        <v>1</v>
      </c>
      <c r="C132" s="427" t="s">
        <v>1441</v>
      </c>
      <c r="D132" s="427" t="s">
        <v>1089</v>
      </c>
      <c r="E132" s="452" t="s">
        <v>1090</v>
      </c>
      <c r="F132" s="454">
        <v>43984</v>
      </c>
      <c r="G132" s="427" t="s">
        <v>1442</v>
      </c>
      <c r="H132" s="427" t="s">
        <v>1623</v>
      </c>
      <c r="I132" s="427">
        <v>4</v>
      </c>
      <c r="J132" s="427">
        <v>2</v>
      </c>
      <c r="K132" s="427" t="s">
        <v>1256</v>
      </c>
      <c r="L132" s="427" t="s">
        <v>1618</v>
      </c>
      <c r="M132" s="427"/>
      <c r="N132" s="427">
        <v>0</v>
      </c>
      <c r="O132" s="427"/>
      <c r="P132" s="427"/>
      <c r="Q132" s="427" t="s">
        <v>1711</v>
      </c>
      <c r="R132" s="427" t="s">
        <v>1712</v>
      </c>
      <c r="S132" s="427">
        <v>0</v>
      </c>
      <c r="T132" s="453"/>
      <c r="U132" s="452"/>
      <c r="V132" s="608"/>
      <c r="W132" s="452"/>
      <c r="X132" s="452"/>
      <c r="Y132" s="452"/>
      <c r="Z132" s="452"/>
      <c r="AA132" s="427"/>
      <c r="AB132" s="427"/>
      <c r="AC132" s="626"/>
      <c r="AD132" s="427">
        <v>1</v>
      </c>
      <c r="AE132" s="427">
        <v>70</v>
      </c>
      <c r="AF132" s="427">
        <v>36</v>
      </c>
      <c r="AG132" s="427">
        <v>49</v>
      </c>
      <c r="AH132" s="427">
        <f>(((AE132*AG132*AF132)/1000)*0.53)</f>
        <v>65.444400000000002</v>
      </c>
      <c r="AI132" s="427"/>
      <c r="AJ132" s="427"/>
      <c r="AK132" s="427"/>
      <c r="AL132" s="427"/>
      <c r="AM132" s="427">
        <v>1</v>
      </c>
      <c r="AO132" s="427">
        <v>0</v>
      </c>
      <c r="AP132" s="427">
        <v>0</v>
      </c>
      <c r="AQ132" s="427"/>
      <c r="AR132" s="427"/>
      <c r="AS132" s="427">
        <v>0</v>
      </c>
      <c r="AT132" s="427">
        <v>0</v>
      </c>
      <c r="AW132" s="420"/>
      <c r="AX132" s="427"/>
      <c r="AY132" s="427">
        <v>1</v>
      </c>
      <c r="AZ132" s="427">
        <v>41</v>
      </c>
      <c r="BA132" s="427">
        <v>18</v>
      </c>
      <c r="BB132" s="427">
        <v>27</v>
      </c>
      <c r="BC132" s="427">
        <f t="shared" si="10"/>
        <v>10.560779999999999</v>
      </c>
      <c r="BD132" s="427">
        <v>1</v>
      </c>
      <c r="BE132" s="427">
        <v>1</v>
      </c>
      <c r="BF132" s="427"/>
      <c r="BG132" s="427"/>
      <c r="BH132" s="427"/>
      <c r="BI132" s="427"/>
      <c r="BJ132" s="427"/>
      <c r="BK132" s="427"/>
      <c r="BL132" s="427"/>
      <c r="BM132" s="427">
        <v>0</v>
      </c>
      <c r="BN132" s="427"/>
      <c r="BO132" s="427"/>
      <c r="BP132" s="427"/>
      <c r="BQ132" s="427"/>
      <c r="BR132" s="427"/>
      <c r="BS132" s="427"/>
      <c r="BT132" s="427"/>
      <c r="BU132" s="427"/>
      <c r="BV132" s="427"/>
      <c r="BW132" s="427" t="s">
        <v>1713</v>
      </c>
      <c r="BX132" s="427">
        <v>1</v>
      </c>
      <c r="BY132" s="427">
        <v>36</v>
      </c>
      <c r="BZ132" s="427">
        <v>20</v>
      </c>
      <c r="CA132" s="427">
        <v>33</v>
      </c>
      <c r="CB132" s="427">
        <f t="shared" si="11"/>
        <v>12.592800000000002</v>
      </c>
      <c r="CC132" s="427"/>
      <c r="CD132" s="427"/>
      <c r="CE132" s="427"/>
      <c r="CF132" s="427"/>
      <c r="CG132" s="427"/>
      <c r="CH132" s="427"/>
      <c r="CI132" s="427"/>
      <c r="CJ132" s="427"/>
      <c r="CK132" s="427"/>
      <c r="CL132" s="427">
        <v>0</v>
      </c>
      <c r="CM132" s="427">
        <v>0</v>
      </c>
      <c r="CN132" s="427"/>
      <c r="CO132" s="427"/>
      <c r="CP132" s="427"/>
      <c r="CQ132" s="427"/>
      <c r="CR132" s="427"/>
      <c r="CS132" s="427"/>
      <c r="CT132" s="427"/>
      <c r="CU132" s="427"/>
      <c r="CV132" s="427" t="s">
        <v>1714</v>
      </c>
      <c r="CW132" s="427"/>
      <c r="CX132" s="427"/>
      <c r="CY132" s="427"/>
      <c r="CZ132" s="427"/>
      <c r="DA132" s="427">
        <v>6</v>
      </c>
      <c r="DB132" s="427"/>
      <c r="DC132" s="427"/>
      <c r="DD132" s="427"/>
      <c r="DE132" s="427"/>
      <c r="DF132" s="427"/>
      <c r="DG132" s="427"/>
      <c r="DH132" s="427"/>
      <c r="DI132" s="427"/>
      <c r="DJ132" s="427"/>
      <c r="DK132" s="427"/>
      <c r="DL132" s="427"/>
      <c r="DM132" s="427">
        <v>0</v>
      </c>
      <c r="DN132" s="427"/>
      <c r="DO132" s="427"/>
      <c r="DP132" s="427"/>
      <c r="DQ132" s="427"/>
      <c r="DR132" s="427"/>
      <c r="DS132" s="427"/>
      <c r="DT132" s="427"/>
      <c r="DU132" s="427"/>
      <c r="DV132" s="427"/>
      <c r="DW132" s="427"/>
      <c r="DX132" s="427"/>
      <c r="DY132" s="427"/>
      <c r="DZ132" s="427"/>
      <c r="EA132" s="427"/>
      <c r="EB132" s="427"/>
      <c r="EJ132" s="427"/>
      <c r="EK132" s="427"/>
      <c r="EL132" s="427"/>
      <c r="EM132" s="427"/>
      <c r="EN132" s="427"/>
      <c r="EO132" s="427"/>
      <c r="EP132" s="427"/>
      <c r="EQ132" s="427"/>
      <c r="ER132" s="427"/>
      <c r="ES132" s="427"/>
      <c r="ET132" s="427"/>
      <c r="EU132" s="427"/>
      <c r="EV132" s="427"/>
      <c r="EW132" s="427"/>
      <c r="EX132" s="427"/>
      <c r="EY132" s="427"/>
      <c r="EZ132" s="427"/>
      <c r="FA132" s="427"/>
      <c r="FB132" s="427"/>
      <c r="FC132" s="427"/>
      <c r="FD132" s="427"/>
      <c r="FE132" s="427"/>
      <c r="FF132" s="427"/>
      <c r="FG132" s="427"/>
      <c r="FH132" s="427"/>
      <c r="FI132" s="427"/>
      <c r="FJ132" s="427"/>
      <c r="FK132" s="427"/>
      <c r="FL132" s="427"/>
      <c r="FM132" s="427"/>
      <c r="FN132" s="427"/>
      <c r="FO132" s="427"/>
      <c r="FP132" s="427"/>
      <c r="FQ132" s="427"/>
      <c r="GC132" s="427" t="s">
        <v>1715</v>
      </c>
      <c r="GD132" s="456"/>
      <c r="NN132" s="421"/>
      <c r="NV132" s="421"/>
      <c r="OB132" s="421"/>
      <c r="OK132" s="456"/>
    </row>
    <row r="133" spans="1:401" ht="15" customHeight="1">
      <c r="A133" s="486" t="s">
        <v>286</v>
      </c>
      <c r="B133" s="452">
        <v>1</v>
      </c>
      <c r="C133" s="427" t="s">
        <v>1441</v>
      </c>
      <c r="D133" s="427" t="s">
        <v>1089</v>
      </c>
      <c r="E133" s="452" t="s">
        <v>1090</v>
      </c>
      <c r="F133" s="454">
        <v>44831</v>
      </c>
      <c r="G133" s="427" t="s">
        <v>1716</v>
      </c>
      <c r="H133" s="427" t="s">
        <v>1674</v>
      </c>
      <c r="I133" s="467">
        <v>4</v>
      </c>
      <c r="J133" s="427">
        <v>2</v>
      </c>
      <c r="K133" s="468"/>
      <c r="L133" s="468"/>
      <c r="M133" s="468"/>
      <c r="N133" s="427">
        <v>1</v>
      </c>
      <c r="O133" s="454">
        <v>44525</v>
      </c>
      <c r="P133" s="427"/>
      <c r="Q133" s="427" t="s">
        <v>1717</v>
      </c>
      <c r="R133" s="427" t="s">
        <v>1718</v>
      </c>
      <c r="S133" s="427">
        <v>0</v>
      </c>
      <c r="T133" s="453"/>
      <c r="U133" s="452"/>
      <c r="V133" s="608"/>
      <c r="W133" s="452"/>
      <c r="X133" s="452"/>
      <c r="Y133" s="452"/>
      <c r="Z133" s="452"/>
      <c r="AA133" s="427"/>
      <c r="AB133" s="427"/>
      <c r="AC133" s="626"/>
      <c r="AD133" s="427">
        <v>1</v>
      </c>
      <c r="AE133" s="427">
        <v>56</v>
      </c>
      <c r="AF133" s="427">
        <v>36</v>
      </c>
      <c r="AG133" s="427">
        <v>39</v>
      </c>
      <c r="AH133" s="427">
        <f>(((AE133*AG133*AF133)/1000)*0.53)</f>
        <v>41.670720000000003</v>
      </c>
      <c r="AI133" s="427"/>
      <c r="AJ133" s="427"/>
      <c r="AK133" s="427"/>
      <c r="AL133" s="427"/>
      <c r="AM133" s="427">
        <v>1</v>
      </c>
      <c r="AO133" s="427">
        <v>0</v>
      </c>
      <c r="AP133" s="427">
        <v>0</v>
      </c>
      <c r="AQ133" s="427"/>
      <c r="AR133" s="427"/>
      <c r="AS133" s="427">
        <v>0</v>
      </c>
      <c r="AT133" s="427">
        <v>0</v>
      </c>
      <c r="AW133" s="420"/>
      <c r="AX133" s="427"/>
      <c r="AY133" s="427">
        <v>1</v>
      </c>
      <c r="AZ133" s="427">
        <v>22</v>
      </c>
      <c r="BA133" s="427">
        <v>15</v>
      </c>
      <c r="BB133" s="427">
        <v>23</v>
      </c>
      <c r="BC133" s="427">
        <f t="shared" si="10"/>
        <v>4.0227000000000004</v>
      </c>
      <c r="BD133" s="427">
        <v>0</v>
      </c>
      <c r="BE133" s="427">
        <v>0</v>
      </c>
      <c r="BF133" s="427"/>
      <c r="BG133" s="427"/>
      <c r="BH133" s="427"/>
      <c r="BI133" s="427"/>
      <c r="BJ133" s="427"/>
      <c r="BK133" s="427"/>
      <c r="BL133" s="427"/>
      <c r="BM133" s="427">
        <v>0</v>
      </c>
      <c r="BN133" s="427"/>
      <c r="BO133" s="427"/>
      <c r="BP133" s="427"/>
      <c r="BQ133" s="427"/>
      <c r="BR133" s="427"/>
      <c r="BS133" s="427"/>
      <c r="BT133" s="427"/>
      <c r="BU133" s="427"/>
      <c r="BV133" s="427"/>
      <c r="BW133" s="427" t="s">
        <v>1719</v>
      </c>
      <c r="BX133" s="427">
        <v>1</v>
      </c>
      <c r="BY133" s="427">
        <v>22</v>
      </c>
      <c r="BZ133" s="427">
        <v>15</v>
      </c>
      <c r="CA133" s="427">
        <v>11</v>
      </c>
      <c r="CB133" s="427">
        <f t="shared" si="11"/>
        <v>1.9238999999999999</v>
      </c>
      <c r="CC133" s="427"/>
      <c r="CD133" s="427"/>
      <c r="CE133" s="427"/>
      <c r="CF133" s="427"/>
      <c r="CG133" s="427"/>
      <c r="CH133" s="427"/>
      <c r="CI133" s="427"/>
      <c r="CJ133" s="427"/>
      <c r="CK133" s="427"/>
      <c r="CL133" s="427">
        <v>0</v>
      </c>
      <c r="CM133" s="427">
        <v>0</v>
      </c>
      <c r="CN133" s="427"/>
      <c r="CO133" s="427"/>
      <c r="CP133" s="427"/>
      <c r="CQ133" s="427"/>
      <c r="CR133" s="427"/>
      <c r="CS133" s="427"/>
      <c r="CT133" s="427"/>
      <c r="CU133" s="427"/>
      <c r="CV133" s="427" t="s">
        <v>1720</v>
      </c>
      <c r="CW133" s="427"/>
      <c r="CX133" s="427"/>
      <c r="CY133" s="427"/>
      <c r="CZ133" s="427"/>
      <c r="DA133" s="427">
        <v>1.6</v>
      </c>
      <c r="DB133" s="427"/>
      <c r="DC133" s="427"/>
      <c r="DD133" s="427"/>
      <c r="DE133" s="427"/>
      <c r="DF133" s="427"/>
      <c r="DG133" s="427"/>
      <c r="DH133" s="427"/>
      <c r="DI133" s="427"/>
      <c r="DJ133" s="427"/>
      <c r="DK133" s="427"/>
      <c r="DL133" s="427"/>
      <c r="DM133" s="427">
        <v>0</v>
      </c>
      <c r="DN133" s="427"/>
      <c r="DO133" s="427"/>
      <c r="DP133" s="427"/>
      <c r="DQ133" s="427"/>
      <c r="DR133" s="427"/>
      <c r="DS133" s="427"/>
      <c r="DT133" s="427"/>
      <c r="DU133" s="427"/>
      <c r="DV133" s="427"/>
      <c r="DW133" s="427"/>
      <c r="DX133" s="427"/>
      <c r="DY133" s="427"/>
      <c r="DZ133" s="427"/>
      <c r="EA133" s="427"/>
      <c r="EB133" s="427"/>
      <c r="EJ133" s="427"/>
      <c r="EK133" s="427"/>
      <c r="EL133" s="427"/>
      <c r="EM133" s="427"/>
      <c r="EN133" s="427"/>
      <c r="EO133" s="427"/>
      <c r="EP133" s="427"/>
      <c r="EQ133" s="427"/>
      <c r="ER133" s="427"/>
      <c r="ES133" s="427"/>
      <c r="ET133" s="427"/>
      <c r="EU133" s="427"/>
      <c r="EV133" s="427"/>
      <c r="EW133" s="427">
        <v>1</v>
      </c>
      <c r="EX133" s="427">
        <v>1</v>
      </c>
      <c r="EY133" s="427" t="s">
        <v>1721</v>
      </c>
      <c r="EZ133" s="427"/>
      <c r="FA133" s="427"/>
      <c r="FB133" s="427"/>
      <c r="FC133" s="427"/>
      <c r="FD133" s="427"/>
      <c r="FE133" s="427"/>
      <c r="FF133" s="427"/>
      <c r="FG133" s="427"/>
      <c r="FH133" s="427"/>
      <c r="FI133" s="427"/>
      <c r="FJ133" s="427"/>
      <c r="FK133" s="427"/>
      <c r="FL133" s="427"/>
      <c r="FM133" s="452"/>
      <c r="FN133" s="427"/>
      <c r="FO133" s="427"/>
      <c r="FP133" s="427"/>
      <c r="FQ133" s="427"/>
      <c r="GC133" s="427"/>
      <c r="GD133" s="456"/>
      <c r="NN133" s="421"/>
      <c r="NV133" s="421"/>
      <c r="OB133" s="421"/>
      <c r="OK133" s="456"/>
    </row>
    <row r="134" spans="1:401" ht="15" customHeight="1">
      <c r="A134" s="451" t="s">
        <v>287</v>
      </c>
      <c r="B134" s="452">
        <v>1</v>
      </c>
      <c r="C134" s="427" t="s">
        <v>1088</v>
      </c>
      <c r="D134" s="462" t="s">
        <v>1089</v>
      </c>
      <c r="E134" s="462" t="s">
        <v>1090</v>
      </c>
      <c r="F134" s="454">
        <v>44426</v>
      </c>
      <c r="G134" s="427"/>
      <c r="H134" s="427" t="s">
        <v>1131</v>
      </c>
      <c r="I134" s="427">
        <v>1</v>
      </c>
      <c r="J134" s="427">
        <v>3</v>
      </c>
      <c r="K134" s="427" t="s">
        <v>1092</v>
      </c>
      <c r="L134" s="427" t="s">
        <v>1132</v>
      </c>
      <c r="M134" s="427" t="s">
        <v>1094</v>
      </c>
      <c r="N134" s="427">
        <v>0</v>
      </c>
      <c r="O134" s="427"/>
      <c r="P134" s="427"/>
      <c r="Q134" s="427" t="s">
        <v>1722</v>
      </c>
      <c r="R134" s="427" t="s">
        <v>1723</v>
      </c>
      <c r="S134" s="427">
        <v>1</v>
      </c>
      <c r="T134" s="453"/>
      <c r="U134" s="462" t="s">
        <v>1097</v>
      </c>
      <c r="V134" s="608"/>
      <c r="W134" s="462"/>
      <c r="X134" s="462">
        <v>3</v>
      </c>
      <c r="Y134" s="462"/>
      <c r="Z134" s="462"/>
      <c r="AA134" s="427">
        <v>1</v>
      </c>
      <c r="AB134" s="427">
        <v>1</v>
      </c>
      <c r="AC134" s="626">
        <v>44426</v>
      </c>
      <c r="AD134" s="427">
        <v>1</v>
      </c>
      <c r="AE134" s="427">
        <v>45</v>
      </c>
      <c r="AF134" s="427">
        <v>43</v>
      </c>
      <c r="AG134" s="427">
        <v>52</v>
      </c>
      <c r="AH134" s="427">
        <v>52</v>
      </c>
      <c r="AI134" s="427">
        <v>0</v>
      </c>
      <c r="AJ134" s="427">
        <v>0</v>
      </c>
      <c r="AK134" s="427">
        <v>1</v>
      </c>
      <c r="AL134" s="427"/>
      <c r="AM134" s="427" t="s">
        <v>1724</v>
      </c>
      <c r="AN134" s="420" t="s">
        <v>966</v>
      </c>
      <c r="AO134" s="427">
        <v>1</v>
      </c>
      <c r="AP134" s="427">
        <v>0</v>
      </c>
      <c r="AQ134" s="427">
        <v>0</v>
      </c>
      <c r="AR134" s="427">
        <v>1</v>
      </c>
      <c r="AS134" s="427">
        <v>0</v>
      </c>
      <c r="AT134" s="427">
        <v>0</v>
      </c>
      <c r="AU134" s="420" t="s">
        <v>966</v>
      </c>
      <c r="AW134" s="360" t="s">
        <v>966</v>
      </c>
      <c r="AX134" s="427"/>
      <c r="AY134" s="427">
        <v>1</v>
      </c>
      <c r="AZ134" s="427">
        <v>1</v>
      </c>
      <c r="BA134" s="427">
        <v>6</v>
      </c>
      <c r="BB134" s="427">
        <v>13</v>
      </c>
      <c r="BC134" s="427">
        <v>1</v>
      </c>
      <c r="BD134" s="427">
        <v>0</v>
      </c>
      <c r="BE134" s="427">
        <v>0</v>
      </c>
      <c r="BF134" s="427" t="s">
        <v>966</v>
      </c>
      <c r="BG134" s="427">
        <v>0</v>
      </c>
      <c r="BH134" s="427">
        <v>1</v>
      </c>
      <c r="BI134" s="427">
        <v>6</v>
      </c>
      <c r="BJ134" s="427">
        <v>0</v>
      </c>
      <c r="BK134" s="427"/>
      <c r="BL134" s="427">
        <v>0</v>
      </c>
      <c r="BM134" s="427">
        <v>0</v>
      </c>
      <c r="BN134" s="427"/>
      <c r="BO134" s="427"/>
      <c r="BP134" s="427"/>
      <c r="BQ134" s="427"/>
      <c r="BR134" s="427">
        <v>0</v>
      </c>
      <c r="BS134" s="427"/>
      <c r="BT134" s="530" t="s">
        <v>966</v>
      </c>
      <c r="BU134" s="427" t="s">
        <v>966</v>
      </c>
      <c r="BV134" s="427" t="s">
        <v>1725</v>
      </c>
      <c r="BW134" s="427"/>
      <c r="BX134" s="427">
        <v>1</v>
      </c>
      <c r="BY134" s="427">
        <v>39</v>
      </c>
      <c r="BZ134" s="427">
        <v>29</v>
      </c>
      <c r="CA134" s="427">
        <v>26</v>
      </c>
      <c r="CB134" s="427">
        <v>15</v>
      </c>
      <c r="CC134" s="427">
        <v>0</v>
      </c>
      <c r="CD134" s="427">
        <v>0</v>
      </c>
      <c r="CE134" s="427">
        <v>0</v>
      </c>
      <c r="CF134" s="427">
        <v>0</v>
      </c>
      <c r="CG134" s="427">
        <v>1</v>
      </c>
      <c r="CH134" s="427">
        <v>5</v>
      </c>
      <c r="CI134" s="530">
        <v>1</v>
      </c>
      <c r="CJ134" s="530" t="s">
        <v>1726</v>
      </c>
      <c r="CK134" s="427">
        <v>0</v>
      </c>
      <c r="CL134" s="452">
        <v>1</v>
      </c>
      <c r="CM134" s="427"/>
      <c r="CN134" s="427"/>
      <c r="CO134" s="427"/>
      <c r="CP134" s="427"/>
      <c r="CQ134" s="427">
        <v>0</v>
      </c>
      <c r="CR134" s="427"/>
      <c r="CS134" s="427">
        <v>0</v>
      </c>
      <c r="CT134" s="427">
        <v>0</v>
      </c>
      <c r="CU134" s="319" t="s">
        <v>1727</v>
      </c>
      <c r="CV134" s="427"/>
      <c r="CW134" s="427">
        <v>1</v>
      </c>
      <c r="CX134" s="427">
        <v>0</v>
      </c>
      <c r="CY134" s="427">
        <v>0</v>
      </c>
      <c r="CZ134" s="427"/>
      <c r="DA134" s="427">
        <v>3.9</v>
      </c>
      <c r="DB134" s="427">
        <v>0</v>
      </c>
      <c r="DC134" s="427" t="s">
        <v>966</v>
      </c>
      <c r="DD134" s="427">
        <v>0</v>
      </c>
      <c r="DE134" s="427">
        <v>0</v>
      </c>
      <c r="DF134" s="427">
        <v>0</v>
      </c>
      <c r="DG134" s="427" t="s">
        <v>1183</v>
      </c>
      <c r="DH134" s="427">
        <v>0</v>
      </c>
      <c r="DI134" s="427">
        <v>0</v>
      </c>
      <c r="DJ134" s="427">
        <v>0</v>
      </c>
      <c r="DK134" s="427">
        <v>0</v>
      </c>
      <c r="DL134" s="427"/>
      <c r="DM134" s="462">
        <v>0</v>
      </c>
      <c r="DN134" s="462" t="s">
        <v>966</v>
      </c>
      <c r="DO134" s="427"/>
      <c r="DP134" s="427"/>
      <c r="DQ134" s="427"/>
      <c r="DR134" s="427"/>
      <c r="DS134" s="427">
        <v>0</v>
      </c>
      <c r="DT134" s="530">
        <v>0</v>
      </c>
      <c r="DU134" s="427"/>
      <c r="DV134" s="427"/>
      <c r="DW134" s="427"/>
      <c r="DX134" s="427"/>
      <c r="DY134" s="427">
        <v>0</v>
      </c>
      <c r="DZ134" s="427"/>
      <c r="EA134" s="427">
        <v>0</v>
      </c>
      <c r="EB134" s="427"/>
      <c r="EC134" s="420">
        <v>0</v>
      </c>
      <c r="ED134" s="420" t="s">
        <v>966</v>
      </c>
      <c r="EI134" s="420">
        <v>0</v>
      </c>
      <c r="EJ134" s="427"/>
      <c r="EK134" s="427">
        <v>0</v>
      </c>
      <c r="EL134" s="427" t="s">
        <v>966</v>
      </c>
      <c r="EM134" s="427"/>
      <c r="EN134" s="427"/>
      <c r="EO134" s="427"/>
      <c r="EP134" s="427"/>
      <c r="EQ134" s="427">
        <v>0</v>
      </c>
      <c r="ER134" s="427" t="s">
        <v>966</v>
      </c>
      <c r="ES134" s="427"/>
      <c r="ET134" s="427"/>
      <c r="EU134" s="427"/>
      <c r="EV134" s="427"/>
      <c r="EW134" s="427">
        <v>0</v>
      </c>
      <c r="EX134" s="427">
        <v>0</v>
      </c>
      <c r="EY134" s="427"/>
      <c r="EZ134" s="427"/>
      <c r="FA134" s="427"/>
      <c r="FB134" s="427">
        <v>0</v>
      </c>
      <c r="FC134" s="427"/>
      <c r="FD134" s="427">
        <v>0</v>
      </c>
      <c r="FE134" s="427">
        <v>0</v>
      </c>
      <c r="FF134" s="427"/>
      <c r="FG134" s="427"/>
      <c r="FH134" s="427"/>
      <c r="FI134" s="427">
        <v>0</v>
      </c>
      <c r="FJ134" s="427"/>
      <c r="FK134" s="427">
        <v>0</v>
      </c>
      <c r="FL134" s="427">
        <v>0</v>
      </c>
      <c r="FM134" s="452"/>
      <c r="FN134" s="427"/>
      <c r="FO134" s="427"/>
      <c r="FP134" s="427">
        <v>0</v>
      </c>
      <c r="FQ134" s="427"/>
      <c r="FR134" s="420">
        <v>0</v>
      </c>
      <c r="FS134" s="420">
        <v>0</v>
      </c>
      <c r="FX134" s="420" t="s">
        <v>966</v>
      </c>
      <c r="FY134" s="420">
        <v>0</v>
      </c>
      <c r="FZ134" s="420" t="s">
        <v>966</v>
      </c>
      <c r="GC134" s="427" t="s">
        <v>1728</v>
      </c>
      <c r="GD134" s="456"/>
      <c r="NN134" s="421"/>
      <c r="NV134" s="421"/>
      <c r="OB134" s="421"/>
      <c r="OK134" s="456"/>
    </row>
    <row r="135" spans="1:401" ht="15" customHeight="1">
      <c r="A135" s="451" t="s">
        <v>289</v>
      </c>
      <c r="B135" s="452">
        <v>1</v>
      </c>
      <c r="C135" s="427" t="s">
        <v>1441</v>
      </c>
      <c r="D135" s="427" t="s">
        <v>1089</v>
      </c>
      <c r="E135" s="452" t="s">
        <v>1090</v>
      </c>
      <c r="F135" s="454">
        <v>44245</v>
      </c>
      <c r="G135" s="427" t="s">
        <v>1442</v>
      </c>
      <c r="H135" s="427" t="s">
        <v>1729</v>
      </c>
      <c r="I135" s="427">
        <v>4</v>
      </c>
      <c r="J135" s="427">
        <v>2</v>
      </c>
      <c r="K135" s="427" t="s">
        <v>1471</v>
      </c>
      <c r="L135" s="427" t="s">
        <v>1276</v>
      </c>
      <c r="M135" s="427"/>
      <c r="N135" s="427">
        <v>0</v>
      </c>
      <c r="O135" s="427"/>
      <c r="P135" s="427"/>
      <c r="Q135" s="427" t="s">
        <v>1730</v>
      </c>
      <c r="R135" s="427" t="s">
        <v>1731</v>
      </c>
      <c r="S135" s="427">
        <v>3</v>
      </c>
      <c r="T135" s="453"/>
      <c r="U135" s="452"/>
      <c r="V135" s="608"/>
      <c r="W135" s="452"/>
      <c r="X135" s="452"/>
      <c r="Y135" s="452"/>
      <c r="Z135" s="452"/>
      <c r="AA135" s="427"/>
      <c r="AB135" s="427"/>
      <c r="AC135" s="626"/>
      <c r="AD135" s="427">
        <v>1</v>
      </c>
      <c r="AE135" s="427">
        <v>63</v>
      </c>
      <c r="AF135" s="427">
        <v>36</v>
      </c>
      <c r="AG135" s="427">
        <v>52</v>
      </c>
      <c r="AH135" s="427">
        <f>(((AE135*AG135*AF135)/1000)*0.53)</f>
        <v>62.506080000000004</v>
      </c>
      <c r="AI135" s="427"/>
      <c r="AJ135" s="427"/>
      <c r="AK135" s="427"/>
      <c r="AL135" s="427"/>
      <c r="AM135" s="427"/>
      <c r="AO135" s="427">
        <v>0</v>
      </c>
      <c r="AP135" s="427">
        <v>0</v>
      </c>
      <c r="AQ135" s="427"/>
      <c r="AR135" s="427"/>
      <c r="AS135" s="427">
        <v>0</v>
      </c>
      <c r="AT135" s="427">
        <v>0</v>
      </c>
      <c r="AW135" s="420"/>
      <c r="AX135" s="427"/>
      <c r="AY135" s="427">
        <v>1</v>
      </c>
      <c r="AZ135" s="427">
        <v>24</v>
      </c>
      <c r="BA135" s="427">
        <v>15</v>
      </c>
      <c r="BB135" s="427">
        <v>28</v>
      </c>
      <c r="BC135" s="427">
        <f>(((AZ135*BB135*BA135)/1000)*0.53)</f>
        <v>5.3424000000000005</v>
      </c>
      <c r="BD135" s="427">
        <v>1</v>
      </c>
      <c r="BE135" s="427">
        <v>1</v>
      </c>
      <c r="BF135" s="427"/>
      <c r="BG135" s="427"/>
      <c r="BH135" s="427"/>
      <c r="BI135" s="427"/>
      <c r="BJ135" s="427"/>
      <c r="BK135" s="427"/>
      <c r="BL135" s="427"/>
      <c r="BM135" s="427">
        <v>0</v>
      </c>
      <c r="BN135" s="427"/>
      <c r="BO135" s="427"/>
      <c r="BP135" s="427"/>
      <c r="BQ135" s="427"/>
      <c r="BR135" s="427"/>
      <c r="BS135" s="427"/>
      <c r="BT135" s="427"/>
      <c r="BU135" s="427"/>
      <c r="BV135" s="427"/>
      <c r="BW135" s="427" t="s">
        <v>1732</v>
      </c>
      <c r="BX135" s="427">
        <v>1</v>
      </c>
      <c r="BY135" s="427">
        <v>50</v>
      </c>
      <c r="BZ135" s="427">
        <v>36</v>
      </c>
      <c r="CA135" s="427">
        <v>42</v>
      </c>
      <c r="CB135" s="427">
        <f>(((BY135*CA135*BZ135)/1000)*0.53)</f>
        <v>40.067999999999998</v>
      </c>
      <c r="CC135" s="427"/>
      <c r="CD135" s="427"/>
      <c r="CE135" s="427"/>
      <c r="CF135" s="427"/>
      <c r="CG135" s="427"/>
      <c r="CH135" s="427"/>
      <c r="CI135" s="427"/>
      <c r="CJ135" s="427"/>
      <c r="CK135" s="427"/>
      <c r="CL135" s="427">
        <v>0</v>
      </c>
      <c r="CM135" s="427">
        <v>0</v>
      </c>
      <c r="CN135" s="427"/>
      <c r="CO135" s="427"/>
      <c r="CP135" s="427"/>
      <c r="CQ135" s="427"/>
      <c r="CR135" s="427"/>
      <c r="CS135" s="427"/>
      <c r="CT135" s="427"/>
      <c r="CU135" s="427"/>
      <c r="CV135" s="427" t="s">
        <v>1733</v>
      </c>
      <c r="CW135" s="427"/>
      <c r="CX135" s="427"/>
      <c r="CY135" s="427"/>
      <c r="CZ135" s="427"/>
      <c r="DA135" s="427">
        <v>5.3</v>
      </c>
      <c r="DB135" s="427"/>
      <c r="DC135" s="427"/>
      <c r="DD135" s="427"/>
      <c r="DE135" s="427"/>
      <c r="DF135" s="427"/>
      <c r="DG135" s="427"/>
      <c r="DH135" s="427"/>
      <c r="DI135" s="427"/>
      <c r="DJ135" s="427"/>
      <c r="DK135" s="427"/>
      <c r="DL135" s="427"/>
      <c r="DM135" s="427">
        <v>0</v>
      </c>
      <c r="DN135" s="427"/>
      <c r="DO135" s="427"/>
      <c r="DP135" s="427"/>
      <c r="DQ135" s="427"/>
      <c r="DR135" s="427"/>
      <c r="DS135" s="427"/>
      <c r="DT135" s="427"/>
      <c r="DU135" s="427"/>
      <c r="DV135" s="427"/>
      <c r="DW135" s="427"/>
      <c r="DX135" s="427"/>
      <c r="DY135" s="427"/>
      <c r="DZ135" s="427"/>
      <c r="EA135" s="427"/>
      <c r="EB135" s="427"/>
      <c r="EJ135" s="427"/>
      <c r="EK135" s="427"/>
      <c r="EL135" s="427"/>
      <c r="EM135" s="427"/>
      <c r="EN135" s="427"/>
      <c r="EO135" s="427"/>
      <c r="EP135" s="427"/>
      <c r="EQ135" s="427"/>
      <c r="ER135" s="427"/>
      <c r="ES135" s="427"/>
      <c r="ET135" s="427"/>
      <c r="EU135" s="427"/>
      <c r="EV135" s="427"/>
      <c r="EW135" s="427"/>
      <c r="EX135" s="427"/>
      <c r="EY135" s="427"/>
      <c r="EZ135" s="427"/>
      <c r="FA135" s="427"/>
      <c r="FB135" s="427"/>
      <c r="FC135" s="427"/>
      <c r="FD135" s="427"/>
      <c r="FE135" s="427"/>
      <c r="FF135" s="427"/>
      <c r="FG135" s="427"/>
      <c r="FH135" s="427"/>
      <c r="FI135" s="427"/>
      <c r="FJ135" s="427"/>
      <c r="FK135" s="427"/>
      <c r="FL135" s="427"/>
      <c r="FM135" s="452"/>
      <c r="FN135" s="427"/>
      <c r="FO135" s="427"/>
      <c r="FP135" s="427"/>
      <c r="FQ135" s="427"/>
      <c r="GC135" s="427" t="s">
        <v>1734</v>
      </c>
      <c r="GD135" s="456"/>
      <c r="NN135" s="421"/>
      <c r="NV135" s="421"/>
      <c r="OB135" s="421"/>
      <c r="OK135" s="456"/>
    </row>
    <row r="136" spans="1:401" ht="15" customHeight="1">
      <c r="A136" s="451" t="s">
        <v>290</v>
      </c>
      <c r="B136" s="452">
        <v>1</v>
      </c>
      <c r="C136" s="427" t="s">
        <v>1088</v>
      </c>
      <c r="D136" s="462" t="s">
        <v>1089</v>
      </c>
      <c r="E136" s="462" t="s">
        <v>1090</v>
      </c>
      <c r="F136" s="454">
        <v>43287</v>
      </c>
      <c r="G136" s="427"/>
      <c r="H136" s="427" t="s">
        <v>1608</v>
      </c>
      <c r="I136" s="427">
        <v>1</v>
      </c>
      <c r="J136" s="427">
        <v>3</v>
      </c>
      <c r="K136" s="427" t="s">
        <v>1092</v>
      </c>
      <c r="L136" s="427" t="s">
        <v>1093</v>
      </c>
      <c r="M136" s="427" t="s">
        <v>1094</v>
      </c>
      <c r="N136" s="427">
        <v>0</v>
      </c>
      <c r="O136" s="427"/>
      <c r="P136" s="427"/>
      <c r="Q136" s="427" t="s">
        <v>1735</v>
      </c>
      <c r="R136" s="427"/>
      <c r="S136" s="427">
        <v>1</v>
      </c>
      <c r="T136" s="453"/>
      <c r="U136" s="462" t="s">
        <v>1097</v>
      </c>
      <c r="V136" s="608"/>
      <c r="W136" s="462"/>
      <c r="X136" s="462">
        <v>3</v>
      </c>
      <c r="Y136" s="462"/>
      <c r="Z136" s="462"/>
      <c r="AA136" s="427">
        <v>1</v>
      </c>
      <c r="AB136" s="427">
        <v>1</v>
      </c>
      <c r="AC136" s="626">
        <v>43287</v>
      </c>
      <c r="AD136" s="427">
        <v>1</v>
      </c>
      <c r="AE136" s="427" t="s">
        <v>966</v>
      </c>
      <c r="AF136" s="427" t="s">
        <v>966</v>
      </c>
      <c r="AG136" s="427" t="s">
        <v>966</v>
      </c>
      <c r="AH136" s="427" t="s">
        <v>966</v>
      </c>
      <c r="AI136" s="427">
        <v>0</v>
      </c>
      <c r="AJ136" s="427">
        <v>0</v>
      </c>
      <c r="AK136" s="427">
        <v>1</v>
      </c>
      <c r="AL136" s="427"/>
      <c r="AM136" s="427">
        <v>1</v>
      </c>
      <c r="AN136" s="420" t="s">
        <v>966</v>
      </c>
      <c r="AO136" s="427">
        <v>0</v>
      </c>
      <c r="AP136" s="427">
        <v>0</v>
      </c>
      <c r="AQ136" s="427">
        <v>0</v>
      </c>
      <c r="AR136" s="427">
        <v>0</v>
      </c>
      <c r="AS136" s="427">
        <v>0</v>
      </c>
      <c r="AT136" s="427">
        <v>0</v>
      </c>
      <c r="AU136" s="420" t="s">
        <v>966</v>
      </c>
      <c r="AW136" s="360" t="s">
        <v>966</v>
      </c>
      <c r="AX136" s="427"/>
      <c r="AY136" s="427">
        <v>1</v>
      </c>
      <c r="AZ136" s="427" t="s">
        <v>966</v>
      </c>
      <c r="BA136" s="427" t="s">
        <v>966</v>
      </c>
      <c r="BB136" s="427" t="s">
        <v>966</v>
      </c>
      <c r="BC136" s="427">
        <v>1</v>
      </c>
      <c r="BD136" s="427">
        <v>0</v>
      </c>
      <c r="BE136" s="427">
        <v>0</v>
      </c>
      <c r="BF136" s="427" t="s">
        <v>966</v>
      </c>
      <c r="BG136" s="427">
        <v>0</v>
      </c>
      <c r="BH136" s="427">
        <v>0</v>
      </c>
      <c r="BI136" s="427">
        <v>0</v>
      </c>
      <c r="BJ136" s="427">
        <v>0</v>
      </c>
      <c r="BK136" s="427"/>
      <c r="BL136" s="427">
        <v>0</v>
      </c>
      <c r="BM136" s="427">
        <v>0</v>
      </c>
      <c r="BN136" s="427"/>
      <c r="BO136" s="427"/>
      <c r="BP136" s="427"/>
      <c r="BQ136" s="427"/>
      <c r="BR136" s="427">
        <v>0</v>
      </c>
      <c r="BS136" s="427"/>
      <c r="BT136" s="530" t="s">
        <v>966</v>
      </c>
      <c r="BU136" s="427" t="s">
        <v>966</v>
      </c>
      <c r="BV136" s="427"/>
      <c r="BW136" s="427"/>
      <c r="BX136" s="427">
        <v>1</v>
      </c>
      <c r="BY136" s="427" t="s">
        <v>966</v>
      </c>
      <c r="BZ136" s="427" t="s">
        <v>966</v>
      </c>
      <c r="CA136" s="427" t="s">
        <v>966</v>
      </c>
      <c r="CB136" s="427">
        <v>2</v>
      </c>
      <c r="CC136" s="427">
        <v>0</v>
      </c>
      <c r="CD136" s="427">
        <v>0</v>
      </c>
      <c r="CE136" s="427">
        <v>0</v>
      </c>
      <c r="CF136" s="427">
        <v>0</v>
      </c>
      <c r="CG136" s="427">
        <v>0</v>
      </c>
      <c r="CH136" s="427">
        <v>0</v>
      </c>
      <c r="CI136" s="427">
        <v>0</v>
      </c>
      <c r="CJ136" s="427">
        <v>0</v>
      </c>
      <c r="CK136" s="427">
        <v>0</v>
      </c>
      <c r="CL136" s="427">
        <v>0</v>
      </c>
      <c r="CM136" s="427"/>
      <c r="CN136" s="427"/>
      <c r="CO136" s="427"/>
      <c r="CP136" s="427"/>
      <c r="CQ136" s="427">
        <v>0</v>
      </c>
      <c r="CR136" s="427"/>
      <c r="CS136" s="427">
        <v>0</v>
      </c>
      <c r="CT136" s="427">
        <v>0</v>
      </c>
      <c r="CU136" s="427" t="s">
        <v>1736</v>
      </c>
      <c r="CV136" s="427"/>
      <c r="CW136" s="427">
        <v>0</v>
      </c>
      <c r="CX136" s="427">
        <v>0</v>
      </c>
      <c r="CY136" s="427">
        <v>0</v>
      </c>
      <c r="CZ136" s="427" t="s">
        <v>1737</v>
      </c>
      <c r="DA136" s="427">
        <v>8</v>
      </c>
      <c r="DB136" s="427">
        <v>0</v>
      </c>
      <c r="DC136" s="427" t="s">
        <v>966</v>
      </c>
      <c r="DD136" s="427">
        <v>0</v>
      </c>
      <c r="DE136" s="427">
        <v>0</v>
      </c>
      <c r="DF136" s="427">
        <v>0</v>
      </c>
      <c r="DG136" s="427"/>
      <c r="DH136" s="427">
        <v>0</v>
      </c>
      <c r="DI136" s="427">
        <v>0</v>
      </c>
      <c r="DJ136" s="427">
        <v>0</v>
      </c>
      <c r="DK136" s="427">
        <v>0</v>
      </c>
      <c r="DL136" s="427"/>
      <c r="DM136" s="427">
        <v>0</v>
      </c>
      <c r="DN136" s="427" t="s">
        <v>966</v>
      </c>
      <c r="DO136" s="427"/>
      <c r="DP136" s="427"/>
      <c r="DQ136" s="427"/>
      <c r="DR136" s="427"/>
      <c r="DS136" s="427">
        <v>0</v>
      </c>
      <c r="DT136" s="530">
        <v>0</v>
      </c>
      <c r="DU136" s="427"/>
      <c r="DV136" s="427"/>
      <c r="DW136" s="427"/>
      <c r="DX136" s="427"/>
      <c r="DY136" s="427">
        <v>0</v>
      </c>
      <c r="DZ136" s="427"/>
      <c r="EA136" s="427">
        <v>0</v>
      </c>
      <c r="EB136" s="427"/>
      <c r="EC136" s="420">
        <v>0</v>
      </c>
      <c r="ED136" s="420" t="s">
        <v>966</v>
      </c>
      <c r="EI136" s="420">
        <v>0</v>
      </c>
      <c r="EJ136" s="427"/>
      <c r="EK136" s="427">
        <v>0</v>
      </c>
      <c r="EL136" s="427" t="s">
        <v>966</v>
      </c>
      <c r="EM136" s="427"/>
      <c r="EN136" s="427"/>
      <c r="EO136" s="427"/>
      <c r="EP136" s="427"/>
      <c r="EQ136" s="427">
        <v>0</v>
      </c>
      <c r="ER136" s="427" t="s">
        <v>966</v>
      </c>
      <c r="ES136" s="427"/>
      <c r="ET136" s="427"/>
      <c r="EU136" s="427"/>
      <c r="EV136" s="427"/>
      <c r="EW136" s="427">
        <v>0</v>
      </c>
      <c r="EX136" s="427">
        <v>0</v>
      </c>
      <c r="EY136" s="427"/>
      <c r="EZ136" s="427"/>
      <c r="FA136" s="427"/>
      <c r="FB136" s="427">
        <v>0</v>
      </c>
      <c r="FC136" s="427"/>
      <c r="FD136" s="427">
        <v>0</v>
      </c>
      <c r="FE136" s="427">
        <v>0</v>
      </c>
      <c r="FF136" s="427"/>
      <c r="FG136" s="427"/>
      <c r="FH136" s="427"/>
      <c r="FI136" s="427">
        <v>0</v>
      </c>
      <c r="FJ136" s="427"/>
      <c r="FK136" s="427">
        <v>0</v>
      </c>
      <c r="FL136" s="427">
        <v>0</v>
      </c>
      <c r="FM136" s="452"/>
      <c r="FN136" s="427"/>
      <c r="FO136" s="427"/>
      <c r="FP136" s="427">
        <v>0</v>
      </c>
      <c r="FQ136" s="427"/>
      <c r="FR136" s="420">
        <v>0</v>
      </c>
      <c r="FS136" s="420">
        <v>0</v>
      </c>
      <c r="FX136" s="420" t="s">
        <v>966</v>
      </c>
      <c r="FY136" s="420">
        <v>0</v>
      </c>
      <c r="FZ136" s="420" t="s">
        <v>966</v>
      </c>
      <c r="GB136" s="420" t="s">
        <v>1738</v>
      </c>
      <c r="GC136" s="427"/>
      <c r="GD136" s="456"/>
      <c r="NN136" s="421"/>
      <c r="NV136" s="421"/>
      <c r="OB136" s="421"/>
      <c r="OK136" s="456"/>
    </row>
    <row r="137" spans="1:401" ht="15" customHeight="1">
      <c r="A137" s="451" t="s">
        <v>295</v>
      </c>
      <c r="B137" s="452">
        <v>1</v>
      </c>
      <c r="C137" s="427" t="s">
        <v>1441</v>
      </c>
      <c r="D137" s="427" t="s">
        <v>1089</v>
      </c>
      <c r="E137" s="452" t="s">
        <v>1090</v>
      </c>
      <c r="F137" s="454">
        <v>44574</v>
      </c>
      <c r="G137" s="427" t="s">
        <v>1716</v>
      </c>
      <c r="H137" s="427" t="s">
        <v>1674</v>
      </c>
      <c r="I137" s="427">
        <v>4</v>
      </c>
      <c r="J137" s="427">
        <v>3</v>
      </c>
      <c r="K137" s="427" t="s">
        <v>1471</v>
      </c>
      <c r="L137" s="427" t="s">
        <v>1276</v>
      </c>
      <c r="M137" s="427" t="s">
        <v>1686</v>
      </c>
      <c r="N137" s="427">
        <v>1</v>
      </c>
      <c r="O137" s="427" t="s">
        <v>1739</v>
      </c>
      <c r="P137" s="427"/>
      <c r="Q137" s="427" t="s">
        <v>1740</v>
      </c>
      <c r="R137" s="427" t="s">
        <v>1741</v>
      </c>
      <c r="S137" s="427">
        <v>3</v>
      </c>
      <c r="T137" s="453"/>
      <c r="U137" s="452"/>
      <c r="V137" s="608"/>
      <c r="W137" s="452"/>
      <c r="X137" s="452"/>
      <c r="Y137" s="452"/>
      <c r="Z137" s="452"/>
      <c r="AA137" s="427"/>
      <c r="AB137" s="427"/>
      <c r="AC137" s="626"/>
      <c r="AD137" s="427">
        <v>1</v>
      </c>
      <c r="AE137" s="427">
        <v>64</v>
      </c>
      <c r="AF137" s="427">
        <v>18</v>
      </c>
      <c r="AG137" s="427">
        <v>41</v>
      </c>
      <c r="AH137" s="427">
        <f t="shared" ref="AH137:AH151" si="12">(((AE137*AG137*AF137)/1000)*0.53)</f>
        <v>25.032959999999999</v>
      </c>
      <c r="AI137" s="427"/>
      <c r="AJ137" s="427"/>
      <c r="AK137" s="427"/>
      <c r="AL137" s="427"/>
      <c r="AM137" s="427">
        <v>1</v>
      </c>
      <c r="AO137" s="427">
        <v>0</v>
      </c>
      <c r="AP137" s="427">
        <v>0</v>
      </c>
      <c r="AQ137" s="427"/>
      <c r="AR137" s="427"/>
      <c r="AS137" s="427">
        <v>0</v>
      </c>
      <c r="AT137" s="427">
        <v>0</v>
      </c>
      <c r="AW137" s="420"/>
      <c r="AX137" s="427"/>
      <c r="AY137" s="427">
        <v>1</v>
      </c>
      <c r="AZ137" s="427">
        <v>24</v>
      </c>
      <c r="BA137" s="427">
        <v>17</v>
      </c>
      <c r="BB137" s="427">
        <v>18</v>
      </c>
      <c r="BC137" s="427">
        <f t="shared" ref="BC137:BC150" si="13">(((AZ137*BB137*BA137)/1000)*0.53)</f>
        <v>3.8923200000000002</v>
      </c>
      <c r="BD137" s="427">
        <v>1</v>
      </c>
      <c r="BE137" s="427">
        <v>1</v>
      </c>
      <c r="BF137" s="427"/>
      <c r="BG137" s="427"/>
      <c r="BH137" s="427"/>
      <c r="BI137" s="427"/>
      <c r="BJ137" s="427"/>
      <c r="BK137" s="427"/>
      <c r="BL137" s="427"/>
      <c r="BM137" s="427">
        <v>0</v>
      </c>
      <c r="BN137" s="427"/>
      <c r="BO137" s="427"/>
      <c r="BP137" s="427"/>
      <c r="BQ137" s="427"/>
      <c r="BR137" s="427"/>
      <c r="BS137" s="427"/>
      <c r="BT137" s="427"/>
      <c r="BU137" s="427"/>
      <c r="BV137" s="427"/>
      <c r="BW137" s="427" t="s">
        <v>1742</v>
      </c>
      <c r="BX137" s="427">
        <v>1</v>
      </c>
      <c r="BY137" s="427">
        <v>25</v>
      </c>
      <c r="BZ137" s="427">
        <v>12</v>
      </c>
      <c r="CA137" s="427">
        <v>11</v>
      </c>
      <c r="CB137" s="427">
        <f>(((BY137*CA137*BZ137)/1000)*0.53)</f>
        <v>1.7489999999999999</v>
      </c>
      <c r="CC137" s="427"/>
      <c r="CD137" s="427"/>
      <c r="CE137" s="427"/>
      <c r="CF137" s="427"/>
      <c r="CG137" s="427"/>
      <c r="CH137" s="427"/>
      <c r="CI137" s="427"/>
      <c r="CJ137" s="427"/>
      <c r="CK137" s="427"/>
      <c r="CL137" s="452">
        <v>1</v>
      </c>
      <c r="CM137" s="427"/>
      <c r="CN137" s="427"/>
      <c r="CO137" s="427"/>
      <c r="CP137" s="427"/>
      <c r="CQ137" s="427"/>
      <c r="CR137" s="427"/>
      <c r="CS137" s="427"/>
      <c r="CT137" s="427"/>
      <c r="CU137" s="427"/>
      <c r="CV137" s="427"/>
      <c r="CW137" s="427"/>
      <c r="CX137" s="427"/>
      <c r="CY137" s="427"/>
      <c r="CZ137" s="427"/>
      <c r="DA137" s="427">
        <v>1.3</v>
      </c>
      <c r="DB137" s="427"/>
      <c r="DC137" s="427"/>
      <c r="DD137" s="427"/>
      <c r="DE137" s="427"/>
      <c r="DF137" s="427"/>
      <c r="DG137" s="427"/>
      <c r="DH137" s="427"/>
      <c r="DI137" s="427"/>
      <c r="DJ137" s="427"/>
      <c r="DK137" s="427"/>
      <c r="DL137" s="427"/>
      <c r="DM137" s="427">
        <v>0</v>
      </c>
      <c r="DN137" s="427"/>
      <c r="DO137" s="427"/>
      <c r="DP137" s="427"/>
      <c r="DQ137" s="427"/>
      <c r="DR137" s="427"/>
      <c r="DS137" s="427"/>
      <c r="DT137" s="427"/>
      <c r="DU137" s="427"/>
      <c r="DV137" s="427"/>
      <c r="DW137" s="427"/>
      <c r="DX137" s="427"/>
      <c r="DY137" s="427"/>
      <c r="DZ137" s="427"/>
      <c r="EA137" s="427"/>
      <c r="EB137" s="427"/>
      <c r="EJ137" s="427"/>
      <c r="EK137" s="427"/>
      <c r="EL137" s="427"/>
      <c r="EM137" s="427"/>
      <c r="EN137" s="427"/>
      <c r="EO137" s="427"/>
      <c r="EP137" s="427"/>
      <c r="EQ137" s="427"/>
      <c r="ER137" s="427"/>
      <c r="ES137" s="427"/>
      <c r="ET137" s="427"/>
      <c r="EU137" s="427"/>
      <c r="EV137" s="427"/>
      <c r="EW137" s="427"/>
      <c r="EX137" s="427"/>
      <c r="EY137" s="427"/>
      <c r="EZ137" s="427"/>
      <c r="FA137" s="427"/>
      <c r="FB137" s="427"/>
      <c r="FC137" s="427"/>
      <c r="FD137" s="427"/>
      <c r="FE137" s="427"/>
      <c r="FF137" s="427"/>
      <c r="FG137" s="427"/>
      <c r="FH137" s="427"/>
      <c r="FI137" s="427"/>
      <c r="FJ137" s="427"/>
      <c r="FK137" s="427"/>
      <c r="FL137" s="427"/>
      <c r="FM137" s="452"/>
      <c r="FN137" s="427"/>
      <c r="FO137" s="427"/>
      <c r="FP137" s="427"/>
      <c r="FQ137" s="427"/>
      <c r="GC137" s="427"/>
      <c r="GD137" s="456"/>
      <c r="NN137" s="421"/>
      <c r="NV137" s="421"/>
      <c r="OB137" s="421"/>
      <c r="OK137" s="456"/>
    </row>
    <row r="138" spans="1:401" ht="15" customHeight="1">
      <c r="A138" s="451" t="s">
        <v>296</v>
      </c>
      <c r="B138" s="452">
        <v>1</v>
      </c>
      <c r="C138" s="427" t="s">
        <v>1088</v>
      </c>
      <c r="D138" s="462" t="s">
        <v>1089</v>
      </c>
      <c r="E138" s="462" t="s">
        <v>1090</v>
      </c>
      <c r="F138" s="454">
        <v>44651</v>
      </c>
      <c r="G138" s="427"/>
      <c r="H138" s="427" t="s">
        <v>1743</v>
      </c>
      <c r="I138" s="427">
        <v>1</v>
      </c>
      <c r="J138" s="427">
        <v>3</v>
      </c>
      <c r="K138" s="427" t="s">
        <v>1092</v>
      </c>
      <c r="L138" s="427" t="s">
        <v>1093</v>
      </c>
      <c r="M138" s="427" t="s">
        <v>1094</v>
      </c>
      <c r="N138" s="427">
        <v>0</v>
      </c>
      <c r="O138" s="427"/>
      <c r="P138" s="427"/>
      <c r="Q138" s="427" t="s">
        <v>1744</v>
      </c>
      <c r="R138" s="427" t="s">
        <v>1745</v>
      </c>
      <c r="S138" s="427">
        <v>0</v>
      </c>
      <c r="T138" s="453"/>
      <c r="U138" s="462" t="s">
        <v>1097</v>
      </c>
      <c r="V138" s="608"/>
      <c r="W138" s="462"/>
      <c r="X138" s="462"/>
      <c r="Y138" s="462"/>
      <c r="Z138" s="462"/>
      <c r="AA138" s="427">
        <v>1</v>
      </c>
      <c r="AB138" s="427">
        <v>1</v>
      </c>
      <c r="AC138" s="626">
        <v>44651</v>
      </c>
      <c r="AD138" s="427">
        <v>1</v>
      </c>
      <c r="AE138" s="427">
        <v>84</v>
      </c>
      <c r="AF138" s="427">
        <v>33</v>
      </c>
      <c r="AG138" s="427">
        <v>43</v>
      </c>
      <c r="AH138" s="427">
        <f t="shared" si="12"/>
        <v>63.173880000000004</v>
      </c>
      <c r="AI138" s="427">
        <v>1</v>
      </c>
      <c r="AJ138" s="427">
        <v>0</v>
      </c>
      <c r="AK138" s="427">
        <v>1</v>
      </c>
      <c r="AL138" s="427"/>
      <c r="AM138" s="427">
        <v>1</v>
      </c>
      <c r="AN138" s="420" t="s">
        <v>966</v>
      </c>
      <c r="AO138" s="427">
        <v>0</v>
      </c>
      <c r="AP138" s="427">
        <v>0</v>
      </c>
      <c r="AQ138" s="427">
        <v>0</v>
      </c>
      <c r="AR138" s="427">
        <v>0</v>
      </c>
      <c r="AS138" s="427">
        <v>0</v>
      </c>
      <c r="AT138" s="427">
        <v>0</v>
      </c>
      <c r="AU138" s="420" t="s">
        <v>966</v>
      </c>
      <c r="AW138" s="420" t="s">
        <v>966</v>
      </c>
      <c r="AX138" s="427"/>
      <c r="AY138" s="427">
        <v>1</v>
      </c>
      <c r="AZ138" s="427">
        <v>37</v>
      </c>
      <c r="BA138" s="427">
        <v>27</v>
      </c>
      <c r="BB138" s="427">
        <v>26</v>
      </c>
      <c r="BC138" s="427">
        <v>13.6</v>
      </c>
      <c r="BD138" s="427">
        <v>1</v>
      </c>
      <c r="BE138" s="427">
        <v>0</v>
      </c>
      <c r="BF138" s="427" t="s">
        <v>966</v>
      </c>
      <c r="BG138" s="427">
        <v>0</v>
      </c>
      <c r="BH138" s="427">
        <v>0</v>
      </c>
      <c r="BI138" s="427">
        <v>0</v>
      </c>
      <c r="BJ138" s="427">
        <v>1</v>
      </c>
      <c r="BK138" s="427" t="s">
        <v>1746</v>
      </c>
      <c r="BL138" s="427">
        <v>0</v>
      </c>
      <c r="BM138" s="427">
        <v>0</v>
      </c>
      <c r="BN138" s="427"/>
      <c r="BO138" s="427"/>
      <c r="BP138" s="427"/>
      <c r="BQ138" s="427"/>
      <c r="BR138" s="427">
        <v>0</v>
      </c>
      <c r="BS138" s="427"/>
      <c r="BT138" s="427" t="s">
        <v>966</v>
      </c>
      <c r="BU138" s="427" t="s">
        <v>966</v>
      </c>
      <c r="BV138" s="427"/>
      <c r="BW138" s="427"/>
      <c r="BX138" s="427">
        <v>1</v>
      </c>
      <c r="BY138" s="427">
        <v>34</v>
      </c>
      <c r="BZ138" s="427">
        <v>22</v>
      </c>
      <c r="CA138" s="427">
        <v>18</v>
      </c>
      <c r="CB138" s="427">
        <f>(((BY138*CA138*BZ138)/1000)*0.53)</f>
        <v>7.1359200000000005</v>
      </c>
      <c r="CC138" s="427">
        <v>1</v>
      </c>
      <c r="CD138" s="427">
        <v>0</v>
      </c>
      <c r="CE138" s="427">
        <v>0</v>
      </c>
      <c r="CF138" s="427">
        <v>0</v>
      </c>
      <c r="CG138" s="427">
        <v>0</v>
      </c>
      <c r="CH138" s="427">
        <v>0</v>
      </c>
      <c r="CI138" s="427">
        <v>0</v>
      </c>
      <c r="CJ138" s="427">
        <v>0</v>
      </c>
      <c r="CK138" s="427">
        <v>0</v>
      </c>
      <c r="CL138" s="427">
        <v>0</v>
      </c>
      <c r="CM138" s="427"/>
      <c r="CN138" s="427"/>
      <c r="CO138" s="427"/>
      <c r="CP138" s="427"/>
      <c r="CQ138" s="427">
        <v>0</v>
      </c>
      <c r="CR138" s="427"/>
      <c r="CS138" s="427">
        <v>0</v>
      </c>
      <c r="CT138" s="427">
        <v>0</v>
      </c>
      <c r="CU138" s="427" t="s">
        <v>1747</v>
      </c>
      <c r="CV138" s="427"/>
      <c r="CW138" s="427">
        <v>1</v>
      </c>
      <c r="CX138" s="427">
        <v>0</v>
      </c>
      <c r="CY138" s="427">
        <v>0</v>
      </c>
      <c r="CZ138" s="427"/>
      <c r="DA138" s="427">
        <v>12</v>
      </c>
      <c r="DB138" s="427">
        <v>0</v>
      </c>
      <c r="DC138" s="427" t="s">
        <v>966</v>
      </c>
      <c r="DD138" s="427">
        <v>0</v>
      </c>
      <c r="DE138" s="427">
        <v>0</v>
      </c>
      <c r="DF138" s="427">
        <v>0</v>
      </c>
      <c r="DG138" s="427"/>
      <c r="DH138" s="427">
        <v>0</v>
      </c>
      <c r="DI138" s="427">
        <v>0</v>
      </c>
      <c r="DJ138" s="427">
        <v>0</v>
      </c>
      <c r="DK138" s="427">
        <v>0</v>
      </c>
      <c r="DL138" s="427"/>
      <c r="DM138" s="427">
        <v>0</v>
      </c>
      <c r="DN138" s="427" t="s">
        <v>966</v>
      </c>
      <c r="DO138" s="427"/>
      <c r="DP138" s="427"/>
      <c r="DQ138" s="427"/>
      <c r="DR138" s="427"/>
      <c r="DS138" s="427">
        <v>0</v>
      </c>
      <c r="DT138" s="427">
        <v>0</v>
      </c>
      <c r="DU138" s="427"/>
      <c r="DV138" s="427"/>
      <c r="DW138" s="427"/>
      <c r="DX138" s="427"/>
      <c r="DY138" s="427">
        <v>0</v>
      </c>
      <c r="DZ138" s="427"/>
      <c r="EA138" s="427">
        <v>0</v>
      </c>
      <c r="EB138" s="427"/>
      <c r="EC138" s="420">
        <v>0</v>
      </c>
      <c r="ED138" s="420" t="s">
        <v>966</v>
      </c>
      <c r="EI138" s="420">
        <v>0</v>
      </c>
      <c r="EJ138" s="427"/>
      <c r="EK138" s="427">
        <v>0</v>
      </c>
      <c r="EL138" s="427" t="s">
        <v>966</v>
      </c>
      <c r="EM138" s="427"/>
      <c r="EN138" s="427"/>
      <c r="EO138" s="427"/>
      <c r="EP138" s="427"/>
      <c r="EQ138" s="427">
        <v>0</v>
      </c>
      <c r="ER138" s="427" t="s">
        <v>966</v>
      </c>
      <c r="ES138" s="427"/>
      <c r="ET138" s="427"/>
      <c r="EU138" s="427"/>
      <c r="EV138" s="427"/>
      <c r="EW138" s="427">
        <v>0</v>
      </c>
      <c r="EX138" s="427">
        <v>0</v>
      </c>
      <c r="EY138" s="427"/>
      <c r="EZ138" s="427"/>
      <c r="FA138" s="427"/>
      <c r="FB138" s="427">
        <v>0</v>
      </c>
      <c r="FC138" s="427"/>
      <c r="FD138" s="427">
        <v>0</v>
      </c>
      <c r="FE138" s="427">
        <v>0</v>
      </c>
      <c r="FF138" s="427"/>
      <c r="FG138" s="427"/>
      <c r="FH138" s="427"/>
      <c r="FI138" s="427">
        <v>0</v>
      </c>
      <c r="FJ138" s="427"/>
      <c r="FK138" s="427">
        <v>0</v>
      </c>
      <c r="FL138" s="427">
        <v>0</v>
      </c>
      <c r="FM138" s="452"/>
      <c r="FN138" s="427"/>
      <c r="FO138" s="427"/>
      <c r="FP138" s="427">
        <v>0</v>
      </c>
      <c r="FQ138" s="427"/>
      <c r="FR138" s="420">
        <v>0</v>
      </c>
      <c r="FS138" s="420">
        <v>0</v>
      </c>
      <c r="FX138" s="420" t="s">
        <v>966</v>
      </c>
      <c r="FY138" s="420">
        <v>0</v>
      </c>
      <c r="FZ138" s="420" t="s">
        <v>966</v>
      </c>
      <c r="GC138" s="427"/>
      <c r="GD138" s="456"/>
      <c r="NN138" s="421"/>
      <c r="NV138" s="421"/>
      <c r="OB138" s="421"/>
      <c r="OK138" s="456"/>
    </row>
    <row r="139" spans="1:401" ht="15" customHeight="1">
      <c r="A139" s="451" t="s">
        <v>299</v>
      </c>
      <c r="B139" s="452">
        <v>1</v>
      </c>
      <c r="C139" s="427" t="s">
        <v>1441</v>
      </c>
      <c r="D139" s="427" t="s">
        <v>1089</v>
      </c>
      <c r="E139" s="452" t="s">
        <v>1090</v>
      </c>
      <c r="F139" s="454">
        <v>43776</v>
      </c>
      <c r="G139" s="427" t="s">
        <v>1316</v>
      </c>
      <c r="H139" s="427" t="s">
        <v>1729</v>
      </c>
      <c r="I139" s="427">
        <v>4</v>
      </c>
      <c r="J139" s="427">
        <v>2</v>
      </c>
      <c r="K139" s="427" t="s">
        <v>1256</v>
      </c>
      <c r="L139" s="427" t="s">
        <v>1618</v>
      </c>
      <c r="M139" s="427"/>
      <c r="N139" s="427">
        <v>0</v>
      </c>
      <c r="O139" s="427"/>
      <c r="P139" s="427"/>
      <c r="Q139" s="427" t="s">
        <v>1748</v>
      </c>
      <c r="R139" s="427" t="s">
        <v>1749</v>
      </c>
      <c r="S139" s="427">
        <v>0</v>
      </c>
      <c r="T139" s="453"/>
      <c r="U139" s="452"/>
      <c r="V139" s="608"/>
      <c r="W139" s="452"/>
      <c r="X139" s="452"/>
      <c r="Y139" s="452"/>
      <c r="Z139" s="452"/>
      <c r="AA139" s="427"/>
      <c r="AB139" s="427"/>
      <c r="AC139" s="626"/>
      <c r="AD139" s="427">
        <v>1</v>
      </c>
      <c r="AE139" s="427">
        <v>97</v>
      </c>
      <c r="AF139" s="427">
        <v>55</v>
      </c>
      <c r="AG139" s="427">
        <v>68</v>
      </c>
      <c r="AH139" s="427">
        <f t="shared" si="12"/>
        <v>192.27339999999998</v>
      </c>
      <c r="AI139" s="427"/>
      <c r="AJ139" s="427"/>
      <c r="AK139" s="427"/>
      <c r="AL139" s="427"/>
      <c r="AM139" s="427">
        <v>1</v>
      </c>
      <c r="AO139" s="427">
        <v>1</v>
      </c>
      <c r="AP139" s="427">
        <v>1</v>
      </c>
      <c r="AQ139" s="427"/>
      <c r="AR139" s="427"/>
      <c r="AS139" s="427">
        <v>0</v>
      </c>
      <c r="AT139" s="427">
        <v>0</v>
      </c>
      <c r="AW139" s="420"/>
      <c r="AX139" s="427"/>
      <c r="AY139" s="427">
        <v>1</v>
      </c>
      <c r="AZ139" s="427">
        <v>43</v>
      </c>
      <c r="BA139" s="427">
        <v>30</v>
      </c>
      <c r="BB139" s="427">
        <v>30</v>
      </c>
      <c r="BC139" s="427">
        <f t="shared" si="13"/>
        <v>20.511000000000003</v>
      </c>
      <c r="BD139" s="427">
        <v>0</v>
      </c>
      <c r="BE139" s="427">
        <v>0</v>
      </c>
      <c r="BF139" s="427"/>
      <c r="BG139" s="427"/>
      <c r="BH139" s="427"/>
      <c r="BI139" s="427"/>
      <c r="BJ139" s="427"/>
      <c r="BK139" s="427"/>
      <c r="BL139" s="427"/>
      <c r="BM139" s="462">
        <v>1</v>
      </c>
      <c r="BN139" s="427" t="s">
        <v>1750</v>
      </c>
      <c r="BO139" s="427"/>
      <c r="BP139" s="427"/>
      <c r="BQ139" s="427"/>
      <c r="BR139" s="427"/>
      <c r="BS139" s="427"/>
      <c r="BT139" s="427"/>
      <c r="BU139" s="427"/>
      <c r="BV139" s="427"/>
      <c r="BW139" s="427" t="s">
        <v>1751</v>
      </c>
      <c r="BX139" s="427">
        <v>1</v>
      </c>
      <c r="BY139" s="427">
        <v>24</v>
      </c>
      <c r="BZ139" s="427">
        <v>8</v>
      </c>
      <c r="CA139" s="427">
        <v>11</v>
      </c>
      <c r="CB139" s="427">
        <v>1</v>
      </c>
      <c r="CC139" s="427"/>
      <c r="CD139" s="427"/>
      <c r="CE139" s="427"/>
      <c r="CF139" s="427"/>
      <c r="CG139" s="427"/>
      <c r="CH139" s="427"/>
      <c r="CI139" s="427"/>
      <c r="CJ139" s="427"/>
      <c r="CK139" s="427"/>
      <c r="CL139" s="452">
        <v>1</v>
      </c>
      <c r="CM139" s="427" t="s">
        <v>1752</v>
      </c>
      <c r="CN139" s="427"/>
      <c r="CO139" s="427"/>
      <c r="CP139" s="427"/>
      <c r="CQ139" s="427"/>
      <c r="CR139" s="427"/>
      <c r="CS139" s="427"/>
      <c r="CT139" s="427"/>
      <c r="CU139" s="427"/>
      <c r="CV139" s="427">
        <v>0</v>
      </c>
      <c r="CW139" s="427"/>
      <c r="CX139" s="427"/>
      <c r="CY139" s="427"/>
      <c r="CZ139" s="427"/>
      <c r="DA139" s="427">
        <v>3</v>
      </c>
      <c r="DB139" s="427"/>
      <c r="DC139" s="427"/>
      <c r="DD139" s="427"/>
      <c r="DE139" s="427"/>
      <c r="DF139" s="427"/>
      <c r="DG139" s="427"/>
      <c r="DH139" s="427"/>
      <c r="DI139" s="427"/>
      <c r="DJ139" s="427"/>
      <c r="DK139" s="427"/>
      <c r="DL139" s="427"/>
      <c r="DM139" s="427">
        <v>0</v>
      </c>
      <c r="DN139" s="427"/>
      <c r="DO139" s="427"/>
      <c r="DP139" s="427"/>
      <c r="DQ139" s="427"/>
      <c r="DR139" s="427"/>
      <c r="DS139" s="427"/>
      <c r="DT139" s="427"/>
      <c r="DU139" s="427"/>
      <c r="DV139" s="427"/>
      <c r="DW139" s="427"/>
      <c r="DX139" s="427"/>
      <c r="DY139" s="427"/>
      <c r="DZ139" s="427"/>
      <c r="EA139" s="427"/>
      <c r="EB139" s="427"/>
      <c r="EJ139" s="427"/>
      <c r="EK139" s="427"/>
      <c r="EL139" s="427"/>
      <c r="EM139" s="427"/>
      <c r="EN139" s="427"/>
      <c r="EO139" s="427"/>
      <c r="EP139" s="427"/>
      <c r="EQ139" s="427"/>
      <c r="ER139" s="427"/>
      <c r="ES139" s="427"/>
      <c r="ET139" s="427"/>
      <c r="EU139" s="427"/>
      <c r="EV139" s="427"/>
      <c r="EW139" s="427"/>
      <c r="EX139" s="427"/>
      <c r="EY139" s="427"/>
      <c r="EZ139" s="427"/>
      <c r="FA139" s="427"/>
      <c r="FB139" s="427"/>
      <c r="FC139" s="427"/>
      <c r="FD139" s="427">
        <v>1</v>
      </c>
      <c r="FE139" s="427"/>
      <c r="FF139" s="427">
        <v>21</v>
      </c>
      <c r="FG139" s="427"/>
      <c r="FH139" s="427"/>
      <c r="FI139" s="427"/>
      <c r="FJ139" s="427"/>
      <c r="FK139" s="427"/>
      <c r="FL139" s="427"/>
      <c r="FM139" s="452"/>
      <c r="FN139" s="427"/>
      <c r="FO139" s="427"/>
      <c r="FP139" s="427"/>
      <c r="FQ139" s="427"/>
      <c r="GC139" s="427"/>
      <c r="GD139" s="456"/>
      <c r="NN139" s="421"/>
      <c r="NV139" s="421"/>
      <c r="OB139" s="421"/>
      <c r="OK139" s="456"/>
    </row>
    <row r="140" spans="1:401" ht="15" customHeight="1">
      <c r="A140" s="451" t="s">
        <v>300</v>
      </c>
      <c r="B140" s="452">
        <v>1</v>
      </c>
      <c r="C140" s="427" t="s">
        <v>1441</v>
      </c>
      <c r="D140" s="427" t="s">
        <v>1089</v>
      </c>
      <c r="E140" s="452" t="s">
        <v>1090</v>
      </c>
      <c r="F140" s="454">
        <v>44034</v>
      </c>
      <c r="G140" s="427" t="s">
        <v>1442</v>
      </c>
      <c r="H140" s="427" t="s">
        <v>1674</v>
      </c>
      <c r="I140" s="427">
        <v>4</v>
      </c>
      <c r="J140" s="427">
        <v>3</v>
      </c>
      <c r="K140" s="427" t="s">
        <v>1471</v>
      </c>
      <c r="L140" s="427" t="s">
        <v>1276</v>
      </c>
      <c r="M140" s="427" t="s">
        <v>1686</v>
      </c>
      <c r="N140" s="427">
        <v>0</v>
      </c>
      <c r="O140" s="427"/>
      <c r="P140" s="427"/>
      <c r="Q140" s="427" t="s">
        <v>1753</v>
      </c>
      <c r="R140" s="427" t="s">
        <v>1754</v>
      </c>
      <c r="S140" s="427">
        <v>0</v>
      </c>
      <c r="T140" s="453"/>
      <c r="U140" s="452"/>
      <c r="V140" s="608"/>
      <c r="W140" s="452"/>
      <c r="X140" s="452"/>
      <c r="Y140" s="452"/>
      <c r="Z140" s="452"/>
      <c r="AA140" s="427"/>
      <c r="AB140" s="427"/>
      <c r="AC140" s="626"/>
      <c r="AD140" s="427">
        <v>1</v>
      </c>
      <c r="AE140" s="427">
        <v>72</v>
      </c>
      <c r="AF140" s="427">
        <v>29</v>
      </c>
      <c r="AG140" s="427">
        <v>60</v>
      </c>
      <c r="AH140" s="427">
        <f t="shared" si="12"/>
        <v>66.398400000000009</v>
      </c>
      <c r="AI140" s="427"/>
      <c r="AJ140" s="427"/>
      <c r="AK140" s="427"/>
      <c r="AL140" s="427"/>
      <c r="AM140" s="427"/>
      <c r="AO140" s="427">
        <v>0</v>
      </c>
      <c r="AP140" s="427">
        <v>0</v>
      </c>
      <c r="AQ140" s="427"/>
      <c r="AR140" s="427"/>
      <c r="AS140" s="427">
        <v>0</v>
      </c>
      <c r="AT140" s="427">
        <v>0</v>
      </c>
      <c r="AW140" s="420"/>
      <c r="AX140" s="427"/>
      <c r="AY140" s="427">
        <v>1</v>
      </c>
      <c r="AZ140" s="427">
        <v>33</v>
      </c>
      <c r="BA140" s="427">
        <v>19</v>
      </c>
      <c r="BB140" s="427">
        <v>20</v>
      </c>
      <c r="BC140" s="427">
        <f t="shared" si="13"/>
        <v>6.6461999999999994</v>
      </c>
      <c r="BD140" s="427">
        <v>1</v>
      </c>
      <c r="BE140" s="427">
        <v>1</v>
      </c>
      <c r="BF140" s="427"/>
      <c r="BG140" s="427"/>
      <c r="BH140" s="427"/>
      <c r="BI140" s="427"/>
      <c r="BJ140" s="427"/>
      <c r="BK140" s="427"/>
      <c r="BL140" s="427"/>
      <c r="BM140" s="427">
        <v>0</v>
      </c>
      <c r="BN140" s="427">
        <v>0</v>
      </c>
      <c r="BO140" s="427"/>
      <c r="BP140" s="427"/>
      <c r="BQ140" s="427"/>
      <c r="BR140" s="427"/>
      <c r="BS140" s="427"/>
      <c r="BT140" s="427"/>
      <c r="BU140" s="427"/>
      <c r="BV140" s="427"/>
      <c r="BW140" s="427"/>
      <c r="BX140" s="427">
        <v>1</v>
      </c>
      <c r="BY140" s="427">
        <v>19</v>
      </c>
      <c r="BZ140" s="427">
        <v>14</v>
      </c>
      <c r="CA140" s="427">
        <v>43</v>
      </c>
      <c r="CB140" s="427">
        <f>(((BY140*CA140*BZ140)/1000)*0.53)</f>
        <v>6.0621400000000003</v>
      </c>
      <c r="CC140" s="427"/>
      <c r="CD140" s="427"/>
      <c r="CE140" s="427"/>
      <c r="CF140" s="427"/>
      <c r="CG140" s="427"/>
      <c r="CH140" s="427"/>
      <c r="CI140" s="427"/>
      <c r="CJ140" s="427"/>
      <c r="CK140" s="427"/>
      <c r="CL140" s="427">
        <v>0</v>
      </c>
      <c r="CM140" s="427">
        <v>0</v>
      </c>
      <c r="CN140" s="427"/>
      <c r="CO140" s="427"/>
      <c r="CP140" s="427"/>
      <c r="CQ140" s="427"/>
      <c r="CR140" s="427"/>
      <c r="CS140" s="427"/>
      <c r="CT140" s="427"/>
      <c r="CU140" s="427"/>
      <c r="CV140" s="427">
        <v>0</v>
      </c>
      <c r="CW140" s="427"/>
      <c r="CX140" s="427"/>
      <c r="CY140" s="427"/>
      <c r="CZ140" s="427"/>
      <c r="DA140" s="427">
        <v>3.2</v>
      </c>
      <c r="DB140" s="427"/>
      <c r="DC140" s="427"/>
      <c r="DD140" s="427"/>
      <c r="DE140" s="427"/>
      <c r="DF140" s="427"/>
      <c r="DG140" s="427"/>
      <c r="DH140" s="427"/>
      <c r="DI140" s="427"/>
      <c r="DJ140" s="427"/>
      <c r="DK140" s="427"/>
      <c r="DL140" s="427"/>
      <c r="DM140" s="427">
        <v>0</v>
      </c>
      <c r="DN140" s="427"/>
      <c r="DO140" s="427"/>
      <c r="DP140" s="427"/>
      <c r="DQ140" s="427"/>
      <c r="DR140" s="427"/>
      <c r="DS140" s="427"/>
      <c r="DT140" s="427"/>
      <c r="DU140" s="427"/>
      <c r="DV140" s="427"/>
      <c r="DW140" s="427"/>
      <c r="DX140" s="427"/>
      <c r="DY140" s="427"/>
      <c r="DZ140" s="427"/>
      <c r="EA140" s="427"/>
      <c r="EB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52"/>
      <c r="FN140" s="427"/>
      <c r="FO140" s="427"/>
      <c r="FP140" s="427"/>
      <c r="FQ140" s="427"/>
      <c r="GC140" s="427" t="s">
        <v>1755</v>
      </c>
      <c r="GD140" s="456"/>
      <c r="NN140" s="421"/>
      <c r="NV140" s="421"/>
      <c r="OB140" s="421"/>
      <c r="OK140" s="456"/>
    </row>
    <row r="141" spans="1:401" ht="15" customHeight="1">
      <c r="A141" s="451" t="s">
        <v>302</v>
      </c>
      <c r="B141" s="452">
        <v>1</v>
      </c>
      <c r="C141" s="427" t="s">
        <v>1441</v>
      </c>
      <c r="D141" s="427" t="s">
        <v>1089</v>
      </c>
      <c r="E141" s="452" t="s">
        <v>1090</v>
      </c>
      <c r="F141" s="454">
        <v>43867</v>
      </c>
      <c r="G141" s="427" t="s">
        <v>1442</v>
      </c>
      <c r="H141" s="427" t="s">
        <v>1729</v>
      </c>
      <c r="I141" s="427">
        <v>4</v>
      </c>
      <c r="J141" s="427">
        <v>2</v>
      </c>
      <c r="K141" s="427" t="s">
        <v>1256</v>
      </c>
      <c r="L141" s="427" t="s">
        <v>1618</v>
      </c>
      <c r="M141" s="427"/>
      <c r="N141" s="427">
        <v>0</v>
      </c>
      <c r="O141" s="427"/>
      <c r="P141" s="427"/>
      <c r="Q141" s="427" t="s">
        <v>1756</v>
      </c>
      <c r="R141" s="427" t="s">
        <v>1757</v>
      </c>
      <c r="S141" s="427">
        <v>0</v>
      </c>
      <c r="T141" s="453"/>
      <c r="U141" s="452"/>
      <c r="V141" s="608"/>
      <c r="W141" s="452"/>
      <c r="X141" s="452"/>
      <c r="Y141" s="452"/>
      <c r="Z141" s="452"/>
      <c r="AA141" s="427"/>
      <c r="AB141" s="427"/>
      <c r="AC141" s="626"/>
      <c r="AD141" s="427">
        <v>1</v>
      </c>
      <c r="AE141" s="427">
        <v>70</v>
      </c>
      <c r="AF141" s="427">
        <v>37</v>
      </c>
      <c r="AG141" s="427">
        <v>48</v>
      </c>
      <c r="AH141" s="427">
        <f t="shared" si="12"/>
        <v>65.889600000000002</v>
      </c>
      <c r="AI141" s="427"/>
      <c r="AJ141" s="427"/>
      <c r="AK141" s="427"/>
      <c r="AL141" s="427"/>
      <c r="AM141" s="427">
        <v>1</v>
      </c>
      <c r="AO141" s="427">
        <v>1</v>
      </c>
      <c r="AP141" s="427">
        <v>3</v>
      </c>
      <c r="AQ141" s="427"/>
      <c r="AR141" s="427"/>
      <c r="AS141" s="427">
        <v>0</v>
      </c>
      <c r="AT141" s="427">
        <v>0</v>
      </c>
      <c r="AW141" s="420"/>
      <c r="AX141" s="427"/>
      <c r="AY141" s="427">
        <v>0</v>
      </c>
      <c r="AZ141" s="427">
        <v>30</v>
      </c>
      <c r="BA141" s="427">
        <v>20</v>
      </c>
      <c r="BB141" s="427">
        <v>25</v>
      </c>
      <c r="BC141" s="427">
        <f t="shared" si="13"/>
        <v>7.95</v>
      </c>
      <c r="BD141" s="427">
        <v>1</v>
      </c>
      <c r="BE141" s="427">
        <v>1</v>
      </c>
      <c r="BF141" s="427"/>
      <c r="BG141" s="427"/>
      <c r="BH141" s="427"/>
      <c r="BI141" s="427"/>
      <c r="BJ141" s="427"/>
      <c r="BK141" s="427"/>
      <c r="BL141" s="427"/>
      <c r="BM141" s="427">
        <v>0</v>
      </c>
      <c r="BN141" s="427">
        <v>0</v>
      </c>
      <c r="BO141" s="427"/>
      <c r="BP141" s="427"/>
      <c r="BQ141" s="427"/>
      <c r="BR141" s="427"/>
      <c r="BS141" s="427"/>
      <c r="BT141" s="427"/>
      <c r="BU141" s="427"/>
      <c r="BV141" s="427"/>
      <c r="BW141" s="427" t="s">
        <v>1758</v>
      </c>
      <c r="BX141" s="427">
        <v>1</v>
      </c>
      <c r="BY141" s="427">
        <v>33</v>
      </c>
      <c r="BZ141" s="427">
        <v>16</v>
      </c>
      <c r="CA141" s="427">
        <v>25</v>
      </c>
      <c r="CB141" s="427">
        <v>7</v>
      </c>
      <c r="CC141" s="427"/>
      <c r="CD141" s="427"/>
      <c r="CE141" s="427"/>
      <c r="CF141" s="427"/>
      <c r="CG141" s="427"/>
      <c r="CH141" s="427"/>
      <c r="CI141" s="427"/>
      <c r="CJ141" s="427"/>
      <c r="CK141" s="427"/>
      <c r="CL141" s="427">
        <v>0</v>
      </c>
      <c r="CM141" s="427">
        <v>0</v>
      </c>
      <c r="CN141" s="427"/>
      <c r="CO141" s="427"/>
      <c r="CP141" s="427"/>
      <c r="CQ141" s="427"/>
      <c r="CR141" s="427"/>
      <c r="CS141" s="427"/>
      <c r="CT141" s="427"/>
      <c r="CU141" s="427"/>
      <c r="CV141" s="427" t="s">
        <v>1758</v>
      </c>
      <c r="CW141" s="427"/>
      <c r="CX141" s="427"/>
      <c r="CY141" s="427"/>
      <c r="CZ141" s="427"/>
      <c r="DA141" s="427">
        <v>5</v>
      </c>
      <c r="DB141" s="427"/>
      <c r="DC141" s="427"/>
      <c r="DD141" s="427"/>
      <c r="DE141" s="427"/>
      <c r="DF141" s="427"/>
      <c r="DG141" s="427"/>
      <c r="DH141" s="427"/>
      <c r="DI141" s="427"/>
      <c r="DJ141" s="427"/>
      <c r="DK141" s="427"/>
      <c r="DL141" s="427"/>
      <c r="DM141" s="427">
        <v>0</v>
      </c>
      <c r="DN141" s="427"/>
      <c r="DO141" s="427"/>
      <c r="DP141" s="427"/>
      <c r="DQ141" s="427"/>
      <c r="DR141" s="427"/>
      <c r="DS141" s="427"/>
      <c r="DT141" s="427"/>
      <c r="DU141" s="427"/>
      <c r="DV141" s="427"/>
      <c r="DW141" s="427"/>
      <c r="DX141" s="427"/>
      <c r="DY141" s="427"/>
      <c r="DZ141" s="427"/>
      <c r="EA141" s="427"/>
      <c r="EB141" s="427"/>
      <c r="EJ141" s="427"/>
      <c r="EK141" s="427"/>
      <c r="EL141" s="427"/>
      <c r="EM141" s="427"/>
      <c r="EN141" s="427"/>
      <c r="EO141" s="427"/>
      <c r="EP141" s="427"/>
      <c r="EQ141" s="427"/>
      <c r="ER141" s="427"/>
      <c r="ES141" s="427"/>
      <c r="ET141" s="427"/>
      <c r="EU141" s="427"/>
      <c r="EV141" s="427"/>
      <c r="EW141" s="427"/>
      <c r="EX141" s="427"/>
      <c r="EY141" s="427"/>
      <c r="EZ141" s="427"/>
      <c r="FA141" s="427"/>
      <c r="FB141" s="427"/>
      <c r="FC141" s="427"/>
      <c r="FD141" s="427"/>
      <c r="FE141" s="427"/>
      <c r="FF141" s="427"/>
      <c r="FG141" s="427"/>
      <c r="FH141" s="427"/>
      <c r="FI141" s="427"/>
      <c r="FJ141" s="427"/>
      <c r="FK141" s="427"/>
      <c r="FL141" s="427"/>
      <c r="FM141" s="452"/>
      <c r="FN141" s="427"/>
      <c r="FO141" s="427"/>
      <c r="FP141" s="427"/>
      <c r="FQ141" s="427"/>
      <c r="GC141" s="427"/>
      <c r="GD141" s="456"/>
      <c r="NN141" s="421"/>
      <c r="NV141" s="421"/>
      <c r="OB141" s="421"/>
      <c r="OK141" s="456"/>
    </row>
    <row r="142" spans="1:401" ht="15" customHeight="1">
      <c r="A142" s="451" t="s">
        <v>303</v>
      </c>
      <c r="B142" s="452">
        <v>1</v>
      </c>
      <c r="C142" s="427" t="s">
        <v>1441</v>
      </c>
      <c r="D142" s="427" t="s">
        <v>1089</v>
      </c>
      <c r="E142" s="452" t="s">
        <v>1090</v>
      </c>
      <c r="F142" s="454">
        <v>43985</v>
      </c>
      <c r="G142" s="427" t="s">
        <v>1442</v>
      </c>
      <c r="H142" s="427" t="s">
        <v>1729</v>
      </c>
      <c r="I142" s="427">
        <v>4</v>
      </c>
      <c r="J142" s="427">
        <v>2</v>
      </c>
      <c r="K142" s="427" t="s">
        <v>1256</v>
      </c>
      <c r="L142" s="427" t="s">
        <v>1618</v>
      </c>
      <c r="M142" s="427"/>
      <c r="N142" s="427">
        <v>1</v>
      </c>
      <c r="O142" s="427"/>
      <c r="P142" s="427"/>
      <c r="Q142" s="427" t="s">
        <v>1759</v>
      </c>
      <c r="R142" s="427" t="s">
        <v>1760</v>
      </c>
      <c r="S142" s="427">
        <v>3</v>
      </c>
      <c r="T142" s="453"/>
      <c r="U142" s="452"/>
      <c r="V142" s="608"/>
      <c r="W142" s="452"/>
      <c r="X142" s="452"/>
      <c r="Y142" s="452"/>
      <c r="Z142" s="452"/>
      <c r="AA142" s="427"/>
      <c r="AB142" s="427"/>
      <c r="AC142" s="626"/>
      <c r="AD142" s="427">
        <v>1</v>
      </c>
      <c r="AE142" s="427">
        <v>91</v>
      </c>
      <c r="AF142" s="427">
        <v>57</v>
      </c>
      <c r="AG142" s="427">
        <v>66</v>
      </c>
      <c r="AH142" s="427">
        <f t="shared" si="12"/>
        <v>181.44126</v>
      </c>
      <c r="AI142" s="427"/>
      <c r="AJ142" s="427"/>
      <c r="AK142" s="427"/>
      <c r="AL142" s="427"/>
      <c r="AM142" s="427">
        <v>1</v>
      </c>
      <c r="AO142" s="427">
        <v>1</v>
      </c>
      <c r="AP142" s="427">
        <v>1</v>
      </c>
      <c r="AQ142" s="427"/>
      <c r="AR142" s="427"/>
      <c r="AS142" s="427">
        <v>1</v>
      </c>
      <c r="AT142" s="427">
        <v>5</v>
      </c>
      <c r="AV142" s="427" t="s">
        <v>1761</v>
      </c>
      <c r="AW142" s="427" t="s">
        <v>966</v>
      </c>
      <c r="AX142" s="427"/>
      <c r="AY142" s="427">
        <v>1</v>
      </c>
      <c r="AZ142" s="427">
        <v>38</v>
      </c>
      <c r="BA142" s="427">
        <v>8</v>
      </c>
      <c r="BB142" s="427">
        <v>20</v>
      </c>
      <c r="BC142" s="427">
        <f t="shared" si="13"/>
        <v>3.2224000000000004</v>
      </c>
      <c r="BD142" s="427">
        <v>1</v>
      </c>
      <c r="BE142" s="427">
        <v>1</v>
      </c>
      <c r="BF142" s="427"/>
      <c r="BG142" s="427"/>
      <c r="BH142" s="427"/>
      <c r="BI142" s="427"/>
      <c r="BJ142" s="427"/>
      <c r="BK142" s="427"/>
      <c r="BL142" s="427"/>
      <c r="BM142" s="427">
        <v>0</v>
      </c>
      <c r="BN142" s="427">
        <v>0</v>
      </c>
      <c r="BO142" s="427"/>
      <c r="BP142" s="427"/>
      <c r="BQ142" s="427"/>
      <c r="BR142" s="427"/>
      <c r="BS142" s="427"/>
      <c r="BT142" s="427"/>
      <c r="BU142" s="427"/>
      <c r="BV142" s="427"/>
      <c r="BW142" s="427"/>
      <c r="BX142" s="427">
        <v>1</v>
      </c>
      <c r="BY142" s="427">
        <v>27</v>
      </c>
      <c r="BZ142" s="427">
        <v>13</v>
      </c>
      <c r="CA142" s="427">
        <v>13</v>
      </c>
      <c r="CB142" s="427">
        <f t="shared" ref="CB142:CB149" si="14">(((BY142*CA142*BZ142)/1000)*0.53)</f>
        <v>2.41839</v>
      </c>
      <c r="CC142" s="427">
        <v>2</v>
      </c>
      <c r="CD142" s="427">
        <v>1</v>
      </c>
      <c r="CE142" s="427"/>
      <c r="CF142" s="427"/>
      <c r="CG142" s="427"/>
      <c r="CH142" s="427"/>
      <c r="CI142" s="427"/>
      <c r="CJ142" s="427"/>
      <c r="CK142" s="427"/>
      <c r="CL142" s="427">
        <v>0</v>
      </c>
      <c r="CM142" s="427">
        <v>0</v>
      </c>
      <c r="CN142" s="427"/>
      <c r="CO142" s="427"/>
      <c r="CP142" s="427"/>
      <c r="CQ142" s="427"/>
      <c r="CR142" s="427"/>
      <c r="CS142" s="427"/>
      <c r="CT142" s="427"/>
      <c r="CU142" s="427"/>
      <c r="CV142" s="427" t="s">
        <v>1762</v>
      </c>
      <c r="CW142" s="427"/>
      <c r="CX142" s="427"/>
      <c r="CY142" s="427"/>
      <c r="CZ142" s="427"/>
      <c r="DA142" s="427">
        <v>14</v>
      </c>
      <c r="DB142" s="427"/>
      <c r="DC142" s="427"/>
      <c r="DD142" s="427"/>
      <c r="DE142" s="427"/>
      <c r="DF142" s="427"/>
      <c r="DG142" s="427"/>
      <c r="DH142" s="427"/>
      <c r="DI142" s="427"/>
      <c r="DJ142" s="427"/>
      <c r="DK142" s="427"/>
      <c r="DL142" s="427"/>
      <c r="DM142" s="427">
        <v>0</v>
      </c>
      <c r="DN142" s="427"/>
      <c r="DO142" s="427"/>
      <c r="DP142" s="427"/>
      <c r="DQ142" s="427"/>
      <c r="DR142" s="427"/>
      <c r="DS142" s="427"/>
      <c r="DT142" s="427"/>
      <c r="DU142" s="427"/>
      <c r="DV142" s="427"/>
      <c r="DW142" s="427"/>
      <c r="DX142" s="427"/>
      <c r="DY142" s="427"/>
      <c r="DZ142" s="427"/>
      <c r="EA142" s="427"/>
      <c r="EB142" s="427"/>
      <c r="EJ142" s="427"/>
      <c r="EK142" s="427"/>
      <c r="EL142" s="427"/>
      <c r="EM142" s="427"/>
      <c r="EN142" s="427"/>
      <c r="EO142" s="427"/>
      <c r="EP142" s="427"/>
      <c r="EQ142" s="427"/>
      <c r="ER142" s="427"/>
      <c r="ES142" s="427"/>
      <c r="ET142" s="427"/>
      <c r="EU142" s="427"/>
      <c r="EV142" s="427"/>
      <c r="EW142" s="427"/>
      <c r="EX142" s="427"/>
      <c r="EY142" s="427"/>
      <c r="EZ142" s="427"/>
      <c r="FA142" s="427"/>
      <c r="FB142" s="427"/>
      <c r="FC142" s="427"/>
      <c r="FD142" s="427"/>
      <c r="FE142" s="427"/>
      <c r="FF142" s="427"/>
      <c r="FG142" s="427"/>
      <c r="FH142" s="427"/>
      <c r="FI142" s="427"/>
      <c r="FJ142" s="427"/>
      <c r="FK142" s="427"/>
      <c r="FL142" s="427"/>
      <c r="FM142" s="452"/>
      <c r="FN142" s="427"/>
      <c r="FO142" s="427"/>
      <c r="FP142" s="427"/>
      <c r="FQ142" s="427"/>
      <c r="GC142" s="427" t="s">
        <v>1763</v>
      </c>
      <c r="GD142" s="456"/>
      <c r="NN142" s="421"/>
      <c r="NV142" s="421"/>
      <c r="OB142" s="421"/>
      <c r="OK142" s="456"/>
    </row>
    <row r="143" spans="1:401" ht="15" customHeight="1">
      <c r="A143" s="451" t="s">
        <v>305</v>
      </c>
      <c r="B143" s="452">
        <v>1</v>
      </c>
      <c r="C143" s="427" t="s">
        <v>1764</v>
      </c>
      <c r="D143" s="427" t="s">
        <v>1441</v>
      </c>
      <c r="E143" s="452" t="s">
        <v>1090</v>
      </c>
      <c r="F143" s="454"/>
      <c r="G143" s="427"/>
      <c r="H143" s="427" t="s">
        <v>1765</v>
      </c>
      <c r="I143" s="427">
        <v>5</v>
      </c>
      <c r="J143" s="427">
        <v>2</v>
      </c>
      <c r="K143" s="427" t="s">
        <v>1766</v>
      </c>
      <c r="L143" s="427" t="s">
        <v>1767</v>
      </c>
      <c r="M143" s="427"/>
      <c r="N143" s="427">
        <v>0</v>
      </c>
      <c r="O143" s="427"/>
      <c r="P143" s="427"/>
      <c r="Q143" s="452" t="s">
        <v>1768</v>
      </c>
      <c r="R143" s="427" t="s">
        <v>1769</v>
      </c>
      <c r="S143" s="427">
        <v>0</v>
      </c>
      <c r="T143" s="453"/>
      <c r="U143" s="452"/>
      <c r="V143" s="608"/>
      <c r="W143" s="452"/>
      <c r="X143" s="452"/>
      <c r="Y143" s="452"/>
      <c r="Z143" s="452"/>
      <c r="AA143" s="427"/>
      <c r="AB143" s="427"/>
      <c r="AC143" s="626"/>
      <c r="AD143" s="427">
        <v>1</v>
      </c>
      <c r="AE143" s="427">
        <v>71</v>
      </c>
      <c r="AF143" s="427">
        <v>40</v>
      </c>
      <c r="AG143" s="427">
        <v>34</v>
      </c>
      <c r="AH143" s="427">
        <f t="shared" si="12"/>
        <v>51.176800000000007</v>
      </c>
      <c r="AI143" s="427"/>
      <c r="AJ143" s="427"/>
      <c r="AK143" s="427"/>
      <c r="AL143" s="427"/>
      <c r="AM143" s="427">
        <v>1</v>
      </c>
      <c r="AO143" s="427">
        <v>0</v>
      </c>
      <c r="AP143" s="427">
        <v>0</v>
      </c>
      <c r="AQ143" s="427"/>
      <c r="AR143" s="427"/>
      <c r="AS143" s="427">
        <v>0</v>
      </c>
      <c r="AT143" s="427">
        <v>0</v>
      </c>
      <c r="AW143" s="420"/>
      <c r="AX143" s="427"/>
      <c r="AY143" s="427">
        <v>1</v>
      </c>
      <c r="AZ143" s="427">
        <v>21</v>
      </c>
      <c r="BA143" s="427">
        <v>12</v>
      </c>
      <c r="BB143" s="427">
        <v>18</v>
      </c>
      <c r="BC143" s="427">
        <f t="shared" si="13"/>
        <v>2.40408</v>
      </c>
      <c r="BD143" s="427">
        <v>1</v>
      </c>
      <c r="BE143" s="427">
        <v>1</v>
      </c>
      <c r="BF143" s="427"/>
      <c r="BG143" s="427"/>
      <c r="BH143" s="427"/>
      <c r="BI143" s="427"/>
      <c r="BJ143" s="427"/>
      <c r="BK143" s="427"/>
      <c r="BL143" s="427"/>
      <c r="BM143" s="427">
        <v>0</v>
      </c>
      <c r="BN143" s="427"/>
      <c r="BO143" s="427"/>
      <c r="BP143" s="427"/>
      <c r="BQ143" s="427"/>
      <c r="BR143" s="427"/>
      <c r="BS143" s="427"/>
      <c r="BT143" s="427"/>
      <c r="BU143" s="427"/>
      <c r="BV143" s="427"/>
      <c r="BW143" s="427"/>
      <c r="BX143" s="427">
        <v>1</v>
      </c>
      <c r="BY143" s="427">
        <v>27</v>
      </c>
      <c r="BZ143" s="427">
        <v>19</v>
      </c>
      <c r="CA143" s="427">
        <v>30</v>
      </c>
      <c r="CB143" s="427">
        <f t="shared" si="14"/>
        <v>8.1567000000000007</v>
      </c>
      <c r="CC143" s="427"/>
      <c r="CD143" s="427"/>
      <c r="CE143" s="427"/>
      <c r="CF143" s="427"/>
      <c r="CG143" s="427"/>
      <c r="CH143" s="427"/>
      <c r="CI143" s="427"/>
      <c r="CJ143" s="427"/>
      <c r="CK143" s="427"/>
      <c r="CL143" s="427">
        <v>0</v>
      </c>
      <c r="CM143" s="427"/>
      <c r="CN143" s="427"/>
      <c r="CO143" s="427"/>
      <c r="CP143" s="427"/>
      <c r="CQ143" s="427"/>
      <c r="CR143" s="427"/>
      <c r="CS143" s="427"/>
      <c r="CT143" s="427"/>
      <c r="CU143" s="427"/>
      <c r="CV143" s="427" t="s">
        <v>1770</v>
      </c>
      <c r="CW143" s="427"/>
      <c r="CX143" s="427"/>
      <c r="CY143" s="427"/>
      <c r="CZ143" s="427"/>
      <c r="DA143" s="427">
        <v>4.8</v>
      </c>
      <c r="DB143" s="427"/>
      <c r="DC143" s="427"/>
      <c r="DD143" s="427"/>
      <c r="DE143" s="427"/>
      <c r="DF143" s="427"/>
      <c r="DG143" s="427"/>
      <c r="DH143" s="427"/>
      <c r="DI143" s="427"/>
      <c r="DJ143" s="427"/>
      <c r="DK143" s="427"/>
      <c r="DL143" s="427"/>
      <c r="DM143" s="427">
        <v>0</v>
      </c>
      <c r="DN143" s="427"/>
      <c r="DO143" s="427"/>
      <c r="DP143" s="427"/>
      <c r="DQ143" s="427"/>
      <c r="DR143" s="427"/>
      <c r="DS143" s="427"/>
      <c r="DT143" s="427"/>
      <c r="DU143" s="427"/>
      <c r="DV143" s="427"/>
      <c r="DW143" s="427"/>
      <c r="DX143" s="427"/>
      <c r="DY143" s="427"/>
      <c r="DZ143" s="427"/>
      <c r="EA143" s="427"/>
      <c r="EB143" s="452"/>
      <c r="EJ143" s="427"/>
      <c r="EK143" s="452"/>
      <c r="EL143" s="452"/>
      <c r="EM143" s="452"/>
      <c r="EN143" s="452"/>
      <c r="EO143" s="452"/>
      <c r="EP143" s="452"/>
      <c r="EQ143" s="452"/>
      <c r="ER143" s="452"/>
      <c r="ES143" s="452"/>
      <c r="ET143" s="452"/>
      <c r="EU143" s="452"/>
      <c r="EV143" s="452"/>
      <c r="EW143" s="452"/>
      <c r="EX143" s="452"/>
      <c r="EY143" s="427"/>
      <c r="EZ143" s="452"/>
      <c r="FA143" s="452"/>
      <c r="FB143" s="452"/>
      <c r="FC143" s="452"/>
      <c r="FD143" s="452">
        <v>1</v>
      </c>
      <c r="FE143" s="452"/>
      <c r="FF143" s="427" t="s">
        <v>1771</v>
      </c>
      <c r="FG143" s="452"/>
      <c r="FH143" s="452"/>
      <c r="FI143" s="452"/>
      <c r="FJ143" s="452"/>
      <c r="FK143" s="452"/>
      <c r="FL143" s="452"/>
      <c r="FM143" s="427"/>
      <c r="FN143" s="452"/>
      <c r="FO143" s="452"/>
      <c r="FP143" s="452"/>
      <c r="FQ143" s="452"/>
      <c r="GC143" s="427" t="s">
        <v>1772</v>
      </c>
      <c r="GD143" s="456"/>
      <c r="NN143" s="421"/>
      <c r="NV143" s="421"/>
      <c r="OB143" s="421"/>
      <c r="OK143" s="456"/>
    </row>
    <row r="144" spans="1:401" ht="15" customHeight="1">
      <c r="A144" s="451" t="s">
        <v>306</v>
      </c>
      <c r="B144" s="452">
        <v>1</v>
      </c>
      <c r="C144" s="427" t="s">
        <v>1764</v>
      </c>
      <c r="D144" s="427" t="s">
        <v>1441</v>
      </c>
      <c r="E144" s="452" t="s">
        <v>1090</v>
      </c>
      <c r="F144" s="454"/>
      <c r="G144" s="427"/>
      <c r="H144" s="427" t="s">
        <v>1765</v>
      </c>
      <c r="I144" s="427">
        <v>5</v>
      </c>
      <c r="J144" s="427">
        <v>2</v>
      </c>
      <c r="K144" s="427" t="s">
        <v>1766</v>
      </c>
      <c r="L144" s="427" t="s">
        <v>1767</v>
      </c>
      <c r="M144" s="427"/>
      <c r="N144" s="427">
        <v>0</v>
      </c>
      <c r="O144" s="427"/>
      <c r="P144" s="427"/>
      <c r="Q144" s="452" t="s">
        <v>1773</v>
      </c>
      <c r="R144" s="427" t="s">
        <v>1774</v>
      </c>
      <c r="S144" s="427">
        <v>0</v>
      </c>
      <c r="T144" s="453"/>
      <c r="U144" s="452"/>
      <c r="V144" s="608"/>
      <c r="W144" s="452"/>
      <c r="X144" s="452"/>
      <c r="Y144" s="452"/>
      <c r="Z144" s="452"/>
      <c r="AA144" s="427"/>
      <c r="AB144" s="427"/>
      <c r="AC144" s="626"/>
      <c r="AD144" s="427">
        <v>1</v>
      </c>
      <c r="AE144" s="427">
        <v>75</v>
      </c>
      <c r="AF144" s="427">
        <v>52</v>
      </c>
      <c r="AG144" s="427">
        <v>40</v>
      </c>
      <c r="AH144" s="427">
        <f t="shared" si="12"/>
        <v>82.68</v>
      </c>
      <c r="AI144" s="427"/>
      <c r="AJ144" s="427"/>
      <c r="AK144" s="427"/>
      <c r="AL144" s="427"/>
      <c r="AM144" s="427">
        <v>1</v>
      </c>
      <c r="AO144" s="427">
        <v>0</v>
      </c>
      <c r="AP144" s="427">
        <v>0</v>
      </c>
      <c r="AQ144" s="427"/>
      <c r="AR144" s="427"/>
      <c r="AS144" s="427">
        <v>0</v>
      </c>
      <c r="AT144" s="427">
        <v>0</v>
      </c>
      <c r="AW144" s="420"/>
      <c r="AX144" s="427"/>
      <c r="AY144" s="427">
        <v>1</v>
      </c>
      <c r="AZ144" s="427">
        <v>33</v>
      </c>
      <c r="BA144" s="427">
        <v>19</v>
      </c>
      <c r="BB144" s="427">
        <v>32</v>
      </c>
      <c r="BC144" s="427">
        <f t="shared" si="13"/>
        <v>10.63392</v>
      </c>
      <c r="BD144" s="427">
        <v>1</v>
      </c>
      <c r="BE144" s="427">
        <v>1</v>
      </c>
      <c r="BF144" s="427"/>
      <c r="BG144" s="427"/>
      <c r="BH144" s="427"/>
      <c r="BI144" s="427"/>
      <c r="BJ144" s="427"/>
      <c r="BK144" s="427"/>
      <c r="BL144" s="427"/>
      <c r="BM144" s="427">
        <v>0</v>
      </c>
      <c r="BN144" s="427"/>
      <c r="BO144" s="427"/>
      <c r="BP144" s="427"/>
      <c r="BQ144" s="427"/>
      <c r="BR144" s="427"/>
      <c r="BS144" s="427"/>
      <c r="BT144" s="427"/>
      <c r="BU144" s="427"/>
      <c r="BV144" s="427"/>
      <c r="BW144" s="427"/>
      <c r="BX144" s="427">
        <v>1</v>
      </c>
      <c r="BY144" s="427">
        <v>25</v>
      </c>
      <c r="BZ144" s="427">
        <v>19</v>
      </c>
      <c r="CA144" s="427">
        <v>23</v>
      </c>
      <c r="CB144" s="427">
        <f t="shared" si="14"/>
        <v>5.7902500000000003</v>
      </c>
      <c r="CC144" s="427"/>
      <c r="CD144" s="427"/>
      <c r="CE144" s="427"/>
      <c r="CF144" s="427"/>
      <c r="CG144" s="427"/>
      <c r="CH144" s="427"/>
      <c r="CI144" s="427"/>
      <c r="CJ144" s="427"/>
      <c r="CK144" s="427"/>
      <c r="CL144" s="427">
        <v>0</v>
      </c>
      <c r="CM144" s="427"/>
      <c r="CN144" s="427"/>
      <c r="CO144" s="427"/>
      <c r="CP144" s="427"/>
      <c r="CQ144" s="427"/>
      <c r="CR144" s="427"/>
      <c r="CS144" s="427"/>
      <c r="CT144" s="427"/>
      <c r="CU144" s="427"/>
      <c r="CV144" s="427"/>
      <c r="CW144" s="427"/>
      <c r="CX144" s="427"/>
      <c r="CY144" s="427"/>
      <c r="CZ144" s="427"/>
      <c r="DA144" s="427">
        <v>4.7</v>
      </c>
      <c r="DB144" s="427"/>
      <c r="DC144" s="427"/>
      <c r="DD144" s="427"/>
      <c r="DE144" s="427"/>
      <c r="DF144" s="427"/>
      <c r="DG144" s="427"/>
      <c r="DH144" s="427"/>
      <c r="DI144" s="427"/>
      <c r="DJ144" s="427"/>
      <c r="DK144" s="427"/>
      <c r="DL144" s="427"/>
      <c r="DM144" s="427">
        <v>0</v>
      </c>
      <c r="DN144" s="427"/>
      <c r="DO144" s="427"/>
      <c r="DP144" s="427"/>
      <c r="DQ144" s="427"/>
      <c r="DR144" s="427"/>
      <c r="DS144" s="427"/>
      <c r="DT144" s="427"/>
      <c r="DU144" s="427"/>
      <c r="DV144" s="427"/>
      <c r="DW144" s="427"/>
      <c r="DX144" s="427"/>
      <c r="DY144" s="427"/>
      <c r="DZ144" s="427"/>
      <c r="EA144" s="427"/>
      <c r="EB144" s="452"/>
      <c r="EJ144" s="427"/>
      <c r="EK144" s="452"/>
      <c r="EL144" s="452"/>
      <c r="EM144" s="452"/>
      <c r="EN144" s="452"/>
      <c r="EO144" s="452"/>
      <c r="EP144" s="452"/>
      <c r="EQ144" s="452"/>
      <c r="ER144" s="452"/>
      <c r="ES144" s="452"/>
      <c r="ET144" s="452"/>
      <c r="EU144" s="452"/>
      <c r="EV144" s="452"/>
      <c r="EW144" s="452"/>
      <c r="EX144" s="452"/>
      <c r="EY144" s="427"/>
      <c r="EZ144" s="452"/>
      <c r="FA144" s="452"/>
      <c r="FB144" s="452"/>
      <c r="FC144" s="452"/>
      <c r="FD144" s="452"/>
      <c r="FE144" s="452"/>
      <c r="FF144" s="427"/>
      <c r="FG144" s="452"/>
      <c r="FH144" s="452"/>
      <c r="FI144" s="452"/>
      <c r="FJ144" s="452"/>
      <c r="FK144" s="452"/>
      <c r="FL144" s="452"/>
      <c r="FM144" s="427"/>
      <c r="FN144" s="452"/>
      <c r="FO144" s="452"/>
      <c r="FP144" s="452"/>
      <c r="FQ144" s="452"/>
      <c r="GC144" s="427" t="s">
        <v>1775</v>
      </c>
      <c r="GD144" s="456"/>
      <c r="NN144" s="421"/>
      <c r="NV144" s="421"/>
      <c r="OB144" s="421"/>
      <c r="OK144" s="456"/>
    </row>
    <row r="145" spans="1:401" ht="15" customHeight="1">
      <c r="A145" s="451" t="s">
        <v>307</v>
      </c>
      <c r="B145" s="452">
        <v>1</v>
      </c>
      <c r="C145" s="427" t="s">
        <v>1764</v>
      </c>
      <c r="D145" s="427" t="s">
        <v>1441</v>
      </c>
      <c r="E145" s="452" t="s">
        <v>1090</v>
      </c>
      <c r="F145" s="454"/>
      <c r="G145" s="427"/>
      <c r="H145" s="427" t="s">
        <v>1765</v>
      </c>
      <c r="I145" s="427">
        <v>5</v>
      </c>
      <c r="J145" s="427">
        <v>2</v>
      </c>
      <c r="K145" s="427" t="s">
        <v>1275</v>
      </c>
      <c r="L145" s="427" t="s">
        <v>1276</v>
      </c>
      <c r="M145" s="427"/>
      <c r="N145" s="427">
        <v>2</v>
      </c>
      <c r="O145" s="427"/>
      <c r="P145" s="427"/>
      <c r="Q145" s="452" t="s">
        <v>1776</v>
      </c>
      <c r="R145" s="427" t="s">
        <v>1777</v>
      </c>
      <c r="S145" s="427">
        <v>0</v>
      </c>
      <c r="T145" s="453"/>
      <c r="U145" s="452"/>
      <c r="W145" s="452"/>
      <c r="X145" s="452"/>
      <c r="Y145" s="452"/>
      <c r="Z145" s="452"/>
      <c r="AA145" s="427"/>
      <c r="AB145" s="427"/>
      <c r="AC145" s="626"/>
      <c r="AD145" s="427">
        <v>1</v>
      </c>
      <c r="AE145" s="427">
        <v>66</v>
      </c>
      <c r="AF145" s="427">
        <v>62</v>
      </c>
      <c r="AG145" s="427">
        <v>52</v>
      </c>
      <c r="AH145" s="427">
        <f t="shared" si="12"/>
        <v>112.77552</v>
      </c>
      <c r="AI145" s="427"/>
      <c r="AJ145" s="427"/>
      <c r="AK145" s="427"/>
      <c r="AL145" s="427"/>
      <c r="AM145" s="427">
        <v>7</v>
      </c>
      <c r="AO145" s="427">
        <v>0</v>
      </c>
      <c r="AP145" s="427">
        <v>0</v>
      </c>
      <c r="AQ145" s="427"/>
      <c r="AR145" s="427"/>
      <c r="AS145" s="427">
        <v>0</v>
      </c>
      <c r="AT145" s="427">
        <v>0</v>
      </c>
      <c r="AW145" s="420"/>
      <c r="AX145" s="427"/>
      <c r="AY145" s="427">
        <v>1</v>
      </c>
      <c r="AZ145" s="427">
        <v>24</v>
      </c>
      <c r="BA145" s="427">
        <v>16</v>
      </c>
      <c r="BB145" s="427">
        <v>28</v>
      </c>
      <c r="BC145" s="427">
        <f t="shared" si="13"/>
        <v>5.6985600000000005</v>
      </c>
      <c r="BD145" s="427">
        <v>1</v>
      </c>
      <c r="BE145" s="427">
        <v>1</v>
      </c>
      <c r="BF145" s="427"/>
      <c r="BG145" s="427"/>
      <c r="BH145" s="427"/>
      <c r="BI145" s="427"/>
      <c r="BJ145" s="427"/>
      <c r="BK145" s="427"/>
      <c r="BL145" s="427"/>
      <c r="BM145" s="427">
        <v>0</v>
      </c>
      <c r="BN145" s="427"/>
      <c r="BO145" s="427"/>
      <c r="BP145" s="427"/>
      <c r="BQ145" s="427"/>
      <c r="BR145" s="427"/>
      <c r="BS145" s="427"/>
      <c r="BT145" s="427"/>
      <c r="BU145" s="427"/>
      <c r="BV145" s="427"/>
      <c r="BW145" s="427"/>
      <c r="BX145" s="427">
        <v>1</v>
      </c>
      <c r="BY145" s="427">
        <v>15</v>
      </c>
      <c r="BZ145" s="427">
        <v>7</v>
      </c>
      <c r="CA145" s="427">
        <v>14</v>
      </c>
      <c r="CB145" s="427">
        <f t="shared" si="14"/>
        <v>0.77910000000000001</v>
      </c>
      <c r="CC145" s="427">
        <v>2</v>
      </c>
      <c r="CD145" s="427">
        <v>1</v>
      </c>
      <c r="CE145" s="427"/>
      <c r="CF145" s="427"/>
      <c r="CG145" s="427"/>
      <c r="CH145" s="427"/>
      <c r="CI145" s="427"/>
      <c r="CJ145" s="427"/>
      <c r="CK145" s="427"/>
      <c r="CL145" s="427">
        <v>0</v>
      </c>
      <c r="CM145" s="427"/>
      <c r="CN145" s="427"/>
      <c r="CO145" s="427"/>
      <c r="CP145" s="427"/>
      <c r="CQ145" s="427"/>
      <c r="CR145" s="427"/>
      <c r="CS145" s="427"/>
      <c r="CT145" s="427"/>
      <c r="CU145" s="427"/>
      <c r="CV145" s="427"/>
      <c r="CW145" s="427"/>
      <c r="CX145" s="427"/>
      <c r="CY145" s="427"/>
      <c r="CZ145" s="427"/>
      <c r="DA145" s="427">
        <v>9.1999999999999993</v>
      </c>
      <c r="DB145" s="427"/>
      <c r="DC145" s="427"/>
      <c r="DD145" s="427"/>
      <c r="DE145" s="427"/>
      <c r="DF145" s="427"/>
      <c r="DG145" s="427"/>
      <c r="DH145" s="427"/>
      <c r="DI145" s="427"/>
      <c r="DJ145" s="427"/>
      <c r="DK145" s="427"/>
      <c r="DL145" s="427"/>
      <c r="DM145" s="427">
        <v>0</v>
      </c>
      <c r="DN145" s="427"/>
      <c r="DO145" s="427"/>
      <c r="DP145" s="427"/>
      <c r="DQ145" s="427"/>
      <c r="DR145" s="427"/>
      <c r="DS145" s="427"/>
      <c r="DT145" s="427"/>
      <c r="DU145" s="427"/>
      <c r="DV145" s="427"/>
      <c r="DW145" s="427"/>
      <c r="DX145" s="427"/>
      <c r="DY145" s="427"/>
      <c r="DZ145" s="427"/>
      <c r="EA145" s="427">
        <v>1</v>
      </c>
      <c r="EB145" s="452"/>
      <c r="EJ145" s="427"/>
      <c r="EK145" s="452"/>
      <c r="EL145" s="452"/>
      <c r="EM145" s="452"/>
      <c r="EN145" s="452"/>
      <c r="EO145" s="452"/>
      <c r="EP145" s="452"/>
      <c r="EQ145" s="452"/>
      <c r="ER145" s="452"/>
      <c r="ES145" s="452"/>
      <c r="ET145" s="452"/>
      <c r="EU145" s="452"/>
      <c r="EV145" s="452"/>
      <c r="EW145" s="452"/>
      <c r="EX145" s="452"/>
      <c r="EY145" s="427"/>
      <c r="EZ145" s="452"/>
      <c r="FA145" s="452"/>
      <c r="FB145" s="452"/>
      <c r="FC145" s="452"/>
      <c r="FD145" s="452"/>
      <c r="FE145" s="452"/>
      <c r="FF145" s="427"/>
      <c r="FG145" s="452"/>
      <c r="FH145" s="452"/>
      <c r="FI145" s="452"/>
      <c r="FJ145" s="452"/>
      <c r="FK145" s="452">
        <v>1</v>
      </c>
      <c r="FL145" s="452"/>
      <c r="FM145" s="427" t="s">
        <v>1778</v>
      </c>
      <c r="FN145" s="452"/>
      <c r="FO145" s="452"/>
      <c r="FP145" s="452"/>
      <c r="FQ145" s="452"/>
      <c r="GC145" s="427" t="s">
        <v>1779</v>
      </c>
      <c r="GD145" s="456"/>
      <c r="NN145" s="421"/>
      <c r="NV145" s="421"/>
      <c r="OB145" s="421"/>
      <c r="OK145" s="456"/>
    </row>
    <row r="146" spans="1:401" ht="15" customHeight="1">
      <c r="A146" s="451" t="s">
        <v>308</v>
      </c>
      <c r="B146" s="452">
        <v>1</v>
      </c>
      <c r="C146" s="427" t="s">
        <v>1764</v>
      </c>
      <c r="D146" s="427" t="s">
        <v>1441</v>
      </c>
      <c r="E146" s="452" t="s">
        <v>1090</v>
      </c>
      <c r="F146" s="454"/>
      <c r="G146" s="427"/>
      <c r="H146" s="427" t="s">
        <v>1765</v>
      </c>
      <c r="I146" s="427">
        <v>5</v>
      </c>
      <c r="J146" s="427">
        <v>2</v>
      </c>
      <c r="K146" s="427" t="s">
        <v>1275</v>
      </c>
      <c r="L146" s="427" t="s">
        <v>1276</v>
      </c>
      <c r="M146" s="427"/>
      <c r="N146" s="427">
        <v>0</v>
      </c>
      <c r="O146" s="427"/>
      <c r="P146" s="427"/>
      <c r="Q146" s="452" t="s">
        <v>1780</v>
      </c>
      <c r="R146" s="427" t="s">
        <v>1781</v>
      </c>
      <c r="S146" s="427">
        <v>0</v>
      </c>
      <c r="T146" s="453"/>
      <c r="U146" s="452"/>
      <c r="W146" s="452"/>
      <c r="X146" s="452"/>
      <c r="Y146" s="452"/>
      <c r="Z146" s="452"/>
      <c r="AA146" s="427"/>
      <c r="AB146" s="427"/>
      <c r="AC146" s="626"/>
      <c r="AD146" s="427">
        <v>1</v>
      </c>
      <c r="AE146" s="427">
        <v>80</v>
      </c>
      <c r="AF146" s="427">
        <v>55</v>
      </c>
      <c r="AG146" s="427">
        <v>46</v>
      </c>
      <c r="AH146" s="427">
        <f t="shared" si="12"/>
        <v>107.27200000000001</v>
      </c>
      <c r="AI146" s="427"/>
      <c r="AJ146" s="427"/>
      <c r="AK146" s="427"/>
      <c r="AL146" s="427"/>
      <c r="AM146" s="427">
        <v>1</v>
      </c>
      <c r="AO146" s="427">
        <v>0</v>
      </c>
      <c r="AP146" s="427">
        <v>0</v>
      </c>
      <c r="AQ146" s="427"/>
      <c r="AR146" s="427"/>
      <c r="AS146" s="427">
        <v>1</v>
      </c>
      <c r="AT146" s="427">
        <v>1</v>
      </c>
      <c r="AU146" s="427" t="s">
        <v>1782</v>
      </c>
      <c r="AV146" s="427" t="s">
        <v>1783</v>
      </c>
      <c r="AW146" s="427"/>
      <c r="AX146" s="427"/>
      <c r="AY146" s="427">
        <v>1</v>
      </c>
      <c r="AZ146" s="427">
        <v>53</v>
      </c>
      <c r="BA146" s="427">
        <v>31</v>
      </c>
      <c r="BB146" s="427">
        <v>45</v>
      </c>
      <c r="BC146" s="427">
        <f t="shared" si="13"/>
        <v>39.185550000000006</v>
      </c>
      <c r="BD146" s="462">
        <v>2</v>
      </c>
      <c r="BE146" s="462">
        <v>1</v>
      </c>
      <c r="BF146" s="462"/>
      <c r="BG146" s="462"/>
      <c r="BH146" s="462"/>
      <c r="BI146" s="462"/>
      <c r="BJ146" s="427"/>
      <c r="BK146" s="427"/>
      <c r="BL146" s="427"/>
      <c r="BM146" s="427">
        <v>0</v>
      </c>
      <c r="BN146" s="427"/>
      <c r="BO146" s="427"/>
      <c r="BP146" s="427"/>
      <c r="BQ146" s="427"/>
      <c r="BR146" s="427">
        <v>1</v>
      </c>
      <c r="BS146" s="426" t="s">
        <v>1784</v>
      </c>
      <c r="BT146" s="427"/>
      <c r="BU146" s="427"/>
      <c r="BV146" s="427"/>
      <c r="BW146" s="427" t="s">
        <v>1785</v>
      </c>
      <c r="BX146" s="427">
        <v>1</v>
      </c>
      <c r="BY146" s="427">
        <v>33</v>
      </c>
      <c r="BZ146" s="427">
        <v>24</v>
      </c>
      <c r="CA146" s="427">
        <v>29</v>
      </c>
      <c r="CB146" s="427">
        <f t="shared" si="14"/>
        <v>12.17304</v>
      </c>
      <c r="CC146" s="427">
        <v>2</v>
      </c>
      <c r="CD146" s="427">
        <v>1</v>
      </c>
      <c r="CE146" s="427"/>
      <c r="CF146" s="427"/>
      <c r="CG146" s="427"/>
      <c r="CH146" s="427"/>
      <c r="CI146" s="427"/>
      <c r="CJ146" s="427"/>
      <c r="CK146" s="427"/>
      <c r="CL146" s="452">
        <v>1</v>
      </c>
      <c r="CM146" s="427" t="s">
        <v>1786</v>
      </c>
      <c r="CN146" s="427"/>
      <c r="CO146" s="427"/>
      <c r="CP146" s="427"/>
      <c r="CQ146" s="427"/>
      <c r="CR146" s="427"/>
      <c r="CS146" s="427"/>
      <c r="CT146" s="427"/>
      <c r="CU146" s="427"/>
      <c r="CV146" s="427"/>
      <c r="CW146" s="427"/>
      <c r="CX146" s="427"/>
      <c r="CY146" s="427"/>
      <c r="CZ146" s="488"/>
      <c r="DA146" s="427">
        <v>10</v>
      </c>
      <c r="DB146" s="427"/>
      <c r="DC146" s="427"/>
      <c r="DD146" s="427"/>
      <c r="DE146" s="427"/>
      <c r="DF146" s="427"/>
      <c r="DG146" s="427"/>
      <c r="DH146" s="427"/>
      <c r="DI146" s="427"/>
      <c r="DJ146" s="427"/>
      <c r="DK146" s="427"/>
      <c r="DL146" s="427"/>
      <c r="DM146" s="427">
        <v>0</v>
      </c>
      <c r="DN146" s="427"/>
      <c r="DO146" s="427"/>
      <c r="DP146" s="427"/>
      <c r="DQ146" s="427"/>
      <c r="DR146" s="427"/>
      <c r="DS146" s="427"/>
      <c r="DT146" s="427"/>
      <c r="DU146" s="427"/>
      <c r="DV146" s="427"/>
      <c r="DW146" s="427"/>
      <c r="DX146" s="427"/>
      <c r="DY146" s="427"/>
      <c r="DZ146" s="427"/>
      <c r="EA146" s="427">
        <v>1</v>
      </c>
      <c r="EB146" s="489" t="s">
        <v>1787</v>
      </c>
      <c r="EJ146" s="427"/>
      <c r="EK146" s="489"/>
      <c r="EL146" s="489"/>
      <c r="EM146" s="489"/>
      <c r="EN146" s="489"/>
      <c r="EO146" s="489"/>
      <c r="EP146" s="489"/>
      <c r="EQ146" s="489"/>
      <c r="ER146" s="489"/>
      <c r="ES146" s="489"/>
      <c r="ET146" s="489"/>
      <c r="EU146" s="489"/>
      <c r="EV146" s="489"/>
      <c r="EW146" s="490">
        <v>1</v>
      </c>
      <c r="EX146" s="490">
        <v>1</v>
      </c>
      <c r="EY146" s="427" t="s">
        <v>1788</v>
      </c>
      <c r="EZ146" s="489"/>
      <c r="FA146" s="489"/>
      <c r="FB146" s="489"/>
      <c r="FC146" s="489"/>
      <c r="FD146" s="489"/>
      <c r="FE146" s="489"/>
      <c r="FF146" s="427"/>
      <c r="FG146" s="489"/>
      <c r="FH146" s="489"/>
      <c r="FI146" s="489"/>
      <c r="FJ146" s="489"/>
      <c r="FK146" s="489"/>
      <c r="FL146" s="489"/>
      <c r="FM146" s="427"/>
      <c r="FN146" s="489"/>
      <c r="FO146" s="489"/>
      <c r="FP146" s="489"/>
      <c r="FQ146" s="489"/>
      <c r="GC146" s="427" t="s">
        <v>1789</v>
      </c>
      <c r="GD146" s="456"/>
      <c r="NN146" s="421"/>
      <c r="NV146" s="421"/>
      <c r="OB146" s="421"/>
      <c r="OK146" s="456"/>
    </row>
    <row r="147" spans="1:401" ht="15" customHeight="1">
      <c r="A147" s="451" t="s">
        <v>309</v>
      </c>
      <c r="B147" s="452">
        <v>1</v>
      </c>
      <c r="C147" s="427" t="s">
        <v>1764</v>
      </c>
      <c r="D147" s="427" t="s">
        <v>1441</v>
      </c>
      <c r="E147" s="452" t="s">
        <v>1090</v>
      </c>
      <c r="F147" s="454"/>
      <c r="G147" s="427"/>
      <c r="H147" s="427" t="s">
        <v>1765</v>
      </c>
      <c r="I147" s="427">
        <v>5</v>
      </c>
      <c r="J147" s="427">
        <v>2</v>
      </c>
      <c r="K147" s="427" t="s">
        <v>1275</v>
      </c>
      <c r="L147" s="427" t="s">
        <v>1276</v>
      </c>
      <c r="M147" s="427"/>
      <c r="N147" s="427">
        <v>2</v>
      </c>
      <c r="O147" s="427"/>
      <c r="P147" s="427"/>
      <c r="Q147" s="452" t="s">
        <v>1790</v>
      </c>
      <c r="R147" s="427" t="s">
        <v>1791</v>
      </c>
      <c r="S147" s="427">
        <v>1</v>
      </c>
      <c r="T147" s="453"/>
      <c r="U147" s="452"/>
      <c r="W147" s="452"/>
      <c r="X147" s="452"/>
      <c r="Y147" s="452"/>
      <c r="Z147" s="452"/>
      <c r="AA147" s="427"/>
      <c r="AB147" s="427"/>
      <c r="AC147" s="626"/>
      <c r="AD147" s="427">
        <v>1</v>
      </c>
      <c r="AE147" s="427">
        <v>83</v>
      </c>
      <c r="AF147" s="427">
        <v>50</v>
      </c>
      <c r="AG147" s="427">
        <v>38</v>
      </c>
      <c r="AH147" s="427">
        <f t="shared" si="12"/>
        <v>83.581000000000003</v>
      </c>
      <c r="AI147" s="427"/>
      <c r="AJ147" s="427"/>
      <c r="AK147" s="427"/>
      <c r="AL147" s="427"/>
      <c r="AM147" s="427">
        <v>1</v>
      </c>
      <c r="AO147" s="427">
        <v>0</v>
      </c>
      <c r="AP147" s="427">
        <v>0</v>
      </c>
      <c r="AQ147" s="427"/>
      <c r="AR147" s="427"/>
      <c r="AS147" s="427">
        <v>0</v>
      </c>
      <c r="AT147" s="427">
        <v>0</v>
      </c>
      <c r="AW147" s="420"/>
      <c r="AX147" s="427"/>
      <c r="AY147" s="427">
        <v>1</v>
      </c>
      <c r="AZ147" s="427">
        <v>24</v>
      </c>
      <c r="BA147" s="427">
        <v>16</v>
      </c>
      <c r="BB147" s="427">
        <v>25</v>
      </c>
      <c r="BC147" s="427">
        <f t="shared" si="13"/>
        <v>5.0880000000000001</v>
      </c>
      <c r="BD147" s="427">
        <v>1</v>
      </c>
      <c r="BE147" s="427">
        <v>1</v>
      </c>
      <c r="BF147" s="427"/>
      <c r="BG147" s="427"/>
      <c r="BH147" s="427"/>
      <c r="BI147" s="427"/>
      <c r="BJ147" s="427"/>
      <c r="BK147" s="427"/>
      <c r="BL147" s="427"/>
      <c r="BM147" s="427">
        <v>0</v>
      </c>
      <c r="BN147" s="427"/>
      <c r="BO147" s="427"/>
      <c r="BP147" s="427"/>
      <c r="BQ147" s="427"/>
      <c r="BR147" s="427"/>
      <c r="BS147" s="427"/>
      <c r="BT147" s="427"/>
      <c r="BU147" s="427"/>
      <c r="BV147" s="427"/>
      <c r="BW147" s="427"/>
      <c r="BX147" s="427">
        <v>1</v>
      </c>
      <c r="BY147" s="427">
        <v>28</v>
      </c>
      <c r="BZ147" s="427">
        <v>17</v>
      </c>
      <c r="CA147" s="427">
        <v>21</v>
      </c>
      <c r="CB147" s="427">
        <f t="shared" si="14"/>
        <v>5.2978800000000001</v>
      </c>
      <c r="CC147" s="427"/>
      <c r="CD147" s="427"/>
      <c r="CE147" s="427"/>
      <c r="CF147" s="427"/>
      <c r="CG147" s="427"/>
      <c r="CH147" s="427"/>
      <c r="CI147" s="427"/>
      <c r="CJ147" s="427"/>
      <c r="CK147" s="427"/>
      <c r="CL147" s="427">
        <v>0</v>
      </c>
      <c r="CM147" s="427"/>
      <c r="CN147" s="427"/>
      <c r="CO147" s="427"/>
      <c r="CP147" s="427"/>
      <c r="CQ147" s="427"/>
      <c r="CR147" s="427"/>
      <c r="CS147" s="427"/>
      <c r="CT147" s="427"/>
      <c r="CU147" s="427"/>
      <c r="CV147" s="427"/>
      <c r="CW147" s="427"/>
      <c r="CX147" s="427"/>
      <c r="CY147" s="427"/>
      <c r="CZ147" s="427"/>
      <c r="DA147" s="427">
        <v>2.9</v>
      </c>
      <c r="DB147" s="427"/>
      <c r="DC147" s="427"/>
      <c r="DD147" s="427"/>
      <c r="DE147" s="427"/>
      <c r="DF147" s="427"/>
      <c r="DG147" s="427"/>
      <c r="DH147" s="427"/>
      <c r="DI147" s="427"/>
      <c r="DJ147" s="427"/>
      <c r="DK147" s="427"/>
      <c r="DL147" s="427"/>
      <c r="DM147" s="427">
        <v>0</v>
      </c>
      <c r="DN147" s="427"/>
      <c r="DO147" s="427"/>
      <c r="DP147" s="427"/>
      <c r="DQ147" s="427"/>
      <c r="DR147" s="427"/>
      <c r="DS147" s="427"/>
      <c r="DT147" s="427"/>
      <c r="DU147" s="427"/>
      <c r="DV147" s="427"/>
      <c r="DW147" s="427"/>
      <c r="DX147" s="427"/>
      <c r="DY147" s="427"/>
      <c r="DZ147" s="427"/>
      <c r="EA147" s="427"/>
      <c r="EB147" s="452"/>
      <c r="EJ147" s="427"/>
      <c r="EK147" s="452"/>
      <c r="EL147" s="452"/>
      <c r="EM147" s="452"/>
      <c r="EN147" s="452"/>
      <c r="EO147" s="452"/>
      <c r="EP147" s="452"/>
      <c r="EQ147" s="452"/>
      <c r="ER147" s="452"/>
      <c r="ES147" s="452"/>
      <c r="ET147" s="452"/>
      <c r="EU147" s="452"/>
      <c r="EV147" s="452"/>
      <c r="EW147" s="452"/>
      <c r="EX147" s="452"/>
      <c r="EY147" s="427"/>
      <c r="EZ147" s="452"/>
      <c r="FA147" s="452"/>
      <c r="FB147" s="452"/>
      <c r="FC147" s="452"/>
      <c r="FD147" s="452"/>
      <c r="FE147" s="452"/>
      <c r="FF147" s="427"/>
      <c r="FG147" s="452"/>
      <c r="FH147" s="452"/>
      <c r="FI147" s="452"/>
      <c r="FJ147" s="452"/>
      <c r="FK147" s="452"/>
      <c r="FL147" s="452"/>
      <c r="FM147" s="427"/>
      <c r="FN147" s="452"/>
      <c r="FO147" s="452"/>
      <c r="FP147" s="452"/>
      <c r="FQ147" s="452"/>
      <c r="GC147" s="427"/>
      <c r="GD147" s="456"/>
      <c r="NN147" s="421"/>
      <c r="NV147" s="421"/>
      <c r="OB147" s="421"/>
      <c r="OK147" s="456"/>
    </row>
    <row r="148" spans="1:401" ht="15" customHeight="1">
      <c r="A148" s="451" t="s">
        <v>310</v>
      </c>
      <c r="B148" s="452">
        <v>1</v>
      </c>
      <c r="C148" s="427" t="s">
        <v>1090</v>
      </c>
      <c r="D148" s="427" t="s">
        <v>1100</v>
      </c>
      <c r="E148" s="491"/>
      <c r="F148" s="454"/>
      <c r="G148" s="427"/>
      <c r="H148" s="427"/>
      <c r="I148" s="427">
        <v>5</v>
      </c>
      <c r="J148" s="427">
        <v>2</v>
      </c>
      <c r="K148" s="427" t="s">
        <v>1275</v>
      </c>
      <c r="L148" s="427" t="s">
        <v>1276</v>
      </c>
      <c r="M148" s="427"/>
      <c r="N148" s="492">
        <v>0</v>
      </c>
      <c r="O148" s="427"/>
      <c r="P148" s="427"/>
      <c r="Q148" s="452" t="s">
        <v>1792</v>
      </c>
      <c r="R148" s="427" t="s">
        <v>1793</v>
      </c>
      <c r="S148" s="427">
        <v>0</v>
      </c>
      <c r="T148" s="453"/>
      <c r="U148" s="452"/>
      <c r="W148" s="452"/>
      <c r="X148" s="452"/>
      <c r="Y148" s="452"/>
      <c r="Z148" s="452"/>
      <c r="AA148" s="427"/>
      <c r="AB148" s="427"/>
      <c r="AC148" s="626"/>
      <c r="AD148" s="427">
        <v>1</v>
      </c>
      <c r="AE148" s="427">
        <v>73</v>
      </c>
      <c r="AF148" s="427">
        <v>38</v>
      </c>
      <c r="AG148" s="427">
        <v>36</v>
      </c>
      <c r="AH148" s="427">
        <f t="shared" si="12"/>
        <v>52.927920000000007</v>
      </c>
      <c r="AI148" s="427"/>
      <c r="AJ148" s="427"/>
      <c r="AK148" s="427"/>
      <c r="AL148" s="427"/>
      <c r="AM148" s="427">
        <v>1</v>
      </c>
      <c r="AO148" s="427">
        <v>0</v>
      </c>
      <c r="AP148" s="427">
        <v>0</v>
      </c>
      <c r="AQ148" s="427"/>
      <c r="AR148" s="427"/>
      <c r="AS148" s="427">
        <v>0</v>
      </c>
      <c r="AT148" s="427">
        <v>0</v>
      </c>
      <c r="AW148" s="420"/>
      <c r="AX148" s="427"/>
      <c r="AY148" s="427">
        <v>1</v>
      </c>
      <c r="AZ148" s="427">
        <v>20</v>
      </c>
      <c r="BA148" s="427">
        <v>10</v>
      </c>
      <c r="BB148" s="427">
        <v>22</v>
      </c>
      <c r="BC148" s="427">
        <f t="shared" si="13"/>
        <v>2.3320000000000003</v>
      </c>
      <c r="BD148" s="427">
        <v>1</v>
      </c>
      <c r="BE148" s="427">
        <v>1</v>
      </c>
      <c r="BF148" s="427"/>
      <c r="BG148" s="427"/>
      <c r="BH148" s="427"/>
      <c r="BI148" s="427"/>
      <c r="BJ148" s="427"/>
      <c r="BK148" s="427"/>
      <c r="BL148" s="427"/>
      <c r="BM148" s="427">
        <v>0</v>
      </c>
      <c r="BN148" s="427"/>
      <c r="BO148" s="427"/>
      <c r="BP148" s="427"/>
      <c r="BQ148" s="427"/>
      <c r="BR148" s="427"/>
      <c r="BS148" s="427"/>
      <c r="BT148" s="427"/>
      <c r="BU148" s="427"/>
      <c r="BV148" s="427"/>
      <c r="BW148" s="427"/>
      <c r="BX148" s="427">
        <v>1</v>
      </c>
      <c r="BY148" s="427">
        <v>17</v>
      </c>
      <c r="BZ148" s="427">
        <v>11</v>
      </c>
      <c r="CA148" s="427">
        <v>21</v>
      </c>
      <c r="CB148" s="427">
        <f t="shared" si="14"/>
        <v>2.0813100000000002</v>
      </c>
      <c r="CC148" s="427"/>
      <c r="CD148" s="427"/>
      <c r="CE148" s="427"/>
      <c r="CF148" s="427"/>
      <c r="CG148" s="427"/>
      <c r="CH148" s="427"/>
      <c r="CI148" s="427"/>
      <c r="CJ148" s="427"/>
      <c r="CK148" s="427"/>
      <c r="CL148" s="427">
        <v>0</v>
      </c>
      <c r="CM148" s="427"/>
      <c r="CN148" s="427"/>
      <c r="CO148" s="427"/>
      <c r="CP148" s="427"/>
      <c r="CQ148" s="427"/>
      <c r="CR148" s="427"/>
      <c r="CS148" s="427"/>
      <c r="CT148" s="427"/>
      <c r="CU148" s="427"/>
      <c r="CV148" s="427"/>
      <c r="CW148" s="427"/>
      <c r="CX148" s="427"/>
      <c r="CY148" s="427"/>
      <c r="CZ148" s="427"/>
      <c r="DA148" s="427">
        <v>1.4</v>
      </c>
      <c r="DB148" s="427"/>
      <c r="DC148" s="427"/>
      <c r="DD148" s="427"/>
      <c r="DE148" s="427"/>
      <c r="DF148" s="427"/>
      <c r="DG148" s="427"/>
      <c r="DH148" s="427"/>
      <c r="DI148" s="427"/>
      <c r="DJ148" s="427"/>
      <c r="DK148" s="427"/>
      <c r="DL148" s="427"/>
      <c r="DM148" s="427">
        <v>0</v>
      </c>
      <c r="DN148" s="427"/>
      <c r="DO148" s="427"/>
      <c r="DP148" s="427"/>
      <c r="DQ148" s="427"/>
      <c r="DR148" s="427"/>
      <c r="DS148" s="427"/>
      <c r="DT148" s="427"/>
      <c r="DU148" s="427"/>
      <c r="DV148" s="427"/>
      <c r="DW148" s="427"/>
      <c r="DX148" s="427"/>
      <c r="DY148" s="427"/>
      <c r="DZ148" s="427"/>
      <c r="EA148" s="427">
        <v>1</v>
      </c>
      <c r="EB148" s="452" t="s">
        <v>1794</v>
      </c>
      <c r="EJ148" s="427"/>
      <c r="EK148" s="452"/>
      <c r="EL148" s="452"/>
      <c r="EM148" s="452"/>
      <c r="EN148" s="452"/>
      <c r="EO148" s="452"/>
      <c r="EP148" s="452"/>
      <c r="EQ148" s="452"/>
      <c r="ER148" s="452"/>
      <c r="ES148" s="452"/>
      <c r="ET148" s="452"/>
      <c r="EU148" s="452"/>
      <c r="EV148" s="452"/>
      <c r="EW148" s="452"/>
      <c r="EX148" s="452"/>
      <c r="EY148" s="427"/>
      <c r="EZ148" s="452"/>
      <c r="FA148" s="452"/>
      <c r="FB148" s="452"/>
      <c r="FC148" s="452"/>
      <c r="FD148" s="452"/>
      <c r="FE148" s="452"/>
      <c r="FF148" s="427"/>
      <c r="FG148" s="452"/>
      <c r="FH148" s="452"/>
      <c r="FI148" s="452"/>
      <c r="FJ148" s="452"/>
      <c r="FK148" s="452"/>
      <c r="FL148" s="452"/>
      <c r="FM148" s="427"/>
      <c r="FN148" s="452"/>
      <c r="FO148" s="452"/>
      <c r="FP148" s="452"/>
      <c r="FQ148" s="452"/>
      <c r="GC148" s="427" t="s">
        <v>1795</v>
      </c>
      <c r="GD148" s="456"/>
      <c r="NN148" s="421"/>
      <c r="NV148" s="421"/>
      <c r="OB148" s="421"/>
      <c r="OK148" s="456"/>
    </row>
    <row r="149" spans="1:401" ht="15" customHeight="1">
      <c r="A149" s="451" t="s">
        <v>311</v>
      </c>
      <c r="B149" s="452">
        <v>1</v>
      </c>
      <c r="C149" s="427" t="s">
        <v>1764</v>
      </c>
      <c r="D149" s="427" t="s">
        <v>1441</v>
      </c>
      <c r="E149" s="452" t="s">
        <v>1090</v>
      </c>
      <c r="F149" s="454"/>
      <c r="G149" s="427"/>
      <c r="H149" s="427" t="s">
        <v>1765</v>
      </c>
      <c r="I149" s="427">
        <v>5</v>
      </c>
      <c r="J149" s="427">
        <v>2</v>
      </c>
      <c r="K149" s="427" t="s">
        <v>1766</v>
      </c>
      <c r="L149" s="427" t="s">
        <v>1767</v>
      </c>
      <c r="M149" s="427"/>
      <c r="N149" s="427">
        <v>0</v>
      </c>
      <c r="O149" s="427"/>
      <c r="P149" s="427"/>
      <c r="Q149" s="452" t="s">
        <v>1796</v>
      </c>
      <c r="R149" s="427" t="s">
        <v>1797</v>
      </c>
      <c r="S149" s="427">
        <v>0</v>
      </c>
      <c r="T149" s="453"/>
      <c r="U149" s="452"/>
      <c r="W149" s="452"/>
      <c r="X149" s="452"/>
      <c r="Y149" s="452"/>
      <c r="Z149" s="452"/>
      <c r="AA149" s="427"/>
      <c r="AB149" s="427"/>
      <c r="AC149" s="626"/>
      <c r="AD149" s="427">
        <v>1</v>
      </c>
      <c r="AE149" s="427">
        <v>55</v>
      </c>
      <c r="AF149" s="427">
        <v>32</v>
      </c>
      <c r="AG149" s="427">
        <v>32</v>
      </c>
      <c r="AH149" s="427">
        <f t="shared" si="12"/>
        <v>29.849600000000002</v>
      </c>
      <c r="AI149" s="427"/>
      <c r="AJ149" s="427"/>
      <c r="AK149" s="427"/>
      <c r="AL149" s="427"/>
      <c r="AM149" s="427">
        <v>1</v>
      </c>
      <c r="AO149" s="427">
        <v>0</v>
      </c>
      <c r="AP149" s="427">
        <v>0</v>
      </c>
      <c r="AQ149" s="427"/>
      <c r="AR149" s="427"/>
      <c r="AS149" s="427">
        <v>0</v>
      </c>
      <c r="AT149" s="427">
        <v>0</v>
      </c>
      <c r="AW149" s="420"/>
      <c r="AX149" s="427"/>
      <c r="AY149" s="427">
        <v>1</v>
      </c>
      <c r="AZ149" s="427">
        <v>30</v>
      </c>
      <c r="BA149" s="427">
        <v>30</v>
      </c>
      <c r="BB149" s="427">
        <v>21</v>
      </c>
      <c r="BC149" s="427">
        <f t="shared" si="13"/>
        <v>10.016999999999999</v>
      </c>
      <c r="BD149" s="427">
        <v>1</v>
      </c>
      <c r="BE149" s="427">
        <v>1</v>
      </c>
      <c r="BF149" s="427"/>
      <c r="BG149" s="427"/>
      <c r="BH149" s="427"/>
      <c r="BI149" s="427"/>
      <c r="BJ149" s="427"/>
      <c r="BK149" s="427"/>
      <c r="BL149" s="427"/>
      <c r="BM149" s="462">
        <v>1</v>
      </c>
      <c r="BN149" s="427" t="s">
        <v>1798</v>
      </c>
      <c r="BO149" s="427"/>
      <c r="BP149" s="427"/>
      <c r="BQ149" s="427"/>
      <c r="BR149" s="427"/>
      <c r="BS149" s="427"/>
      <c r="BT149" s="427"/>
      <c r="BU149" s="427"/>
      <c r="BV149" s="427"/>
      <c r="BW149" s="427"/>
      <c r="BX149" s="427">
        <v>1</v>
      </c>
      <c r="BY149" s="427">
        <v>68</v>
      </c>
      <c r="BZ149" s="427">
        <v>58</v>
      </c>
      <c r="CA149" s="427">
        <v>41</v>
      </c>
      <c r="CB149" s="427">
        <f t="shared" si="14"/>
        <v>85.703120000000013</v>
      </c>
      <c r="CC149" s="427"/>
      <c r="CD149" s="427"/>
      <c r="CE149" s="427"/>
      <c r="CF149" s="427"/>
      <c r="CG149" s="427"/>
      <c r="CH149" s="427"/>
      <c r="CI149" s="427"/>
      <c r="CJ149" s="427"/>
      <c r="CK149" s="427"/>
      <c r="CL149" s="427">
        <v>0</v>
      </c>
      <c r="CM149" s="427"/>
      <c r="CN149" s="427"/>
      <c r="CO149" s="427"/>
      <c r="CP149" s="427"/>
      <c r="CQ149" s="427"/>
      <c r="CR149" s="427"/>
      <c r="CS149" s="427"/>
      <c r="CT149" s="427"/>
      <c r="CU149" s="427"/>
      <c r="CV149" s="427" t="s">
        <v>1799</v>
      </c>
      <c r="CW149" s="427"/>
      <c r="CX149" s="427"/>
      <c r="CY149" s="427"/>
      <c r="CZ149" s="427"/>
      <c r="DA149" s="427">
        <v>9.1</v>
      </c>
      <c r="DB149" s="427"/>
      <c r="DC149" s="427"/>
      <c r="DD149" s="427"/>
      <c r="DE149" s="427"/>
      <c r="DF149" s="427"/>
      <c r="DG149" s="427"/>
      <c r="DH149" s="427"/>
      <c r="DI149" s="427"/>
      <c r="DJ149" s="427"/>
      <c r="DK149" s="427"/>
      <c r="DL149" s="427"/>
      <c r="DM149" s="427">
        <v>0</v>
      </c>
      <c r="DN149" s="427"/>
      <c r="DO149" s="427"/>
      <c r="DP149" s="427"/>
      <c r="DQ149" s="427"/>
      <c r="DR149" s="427"/>
      <c r="DS149" s="427"/>
      <c r="DT149" s="427"/>
      <c r="DU149" s="427"/>
      <c r="DV149" s="427"/>
      <c r="DW149" s="427"/>
      <c r="DX149" s="427"/>
      <c r="DY149" s="427"/>
      <c r="DZ149" s="427"/>
      <c r="EA149" s="427"/>
      <c r="EB149" s="452"/>
      <c r="EJ149" s="427"/>
      <c r="EK149" s="452"/>
      <c r="EL149" s="452"/>
      <c r="EM149" s="452"/>
      <c r="EN149" s="452"/>
      <c r="EO149" s="452"/>
      <c r="EP149" s="452"/>
      <c r="EQ149" s="452"/>
      <c r="ER149" s="452"/>
      <c r="ES149" s="452"/>
      <c r="ET149" s="452"/>
      <c r="EU149" s="452"/>
      <c r="EV149" s="452"/>
      <c r="EW149" s="452"/>
      <c r="EX149" s="452"/>
      <c r="EY149" s="427"/>
      <c r="EZ149" s="452"/>
      <c r="FA149" s="452"/>
      <c r="FB149" s="452"/>
      <c r="FC149" s="452"/>
      <c r="FD149" s="452">
        <v>1</v>
      </c>
      <c r="FE149" s="452"/>
      <c r="FF149" s="427" t="s">
        <v>1800</v>
      </c>
      <c r="FG149" s="452"/>
      <c r="FH149" s="452"/>
      <c r="FI149" s="452"/>
      <c r="FJ149" s="452"/>
      <c r="FK149" s="452"/>
      <c r="FL149" s="452"/>
      <c r="FM149" s="427"/>
      <c r="FN149" s="452"/>
      <c r="FO149" s="452"/>
      <c r="FP149" s="452"/>
      <c r="FQ149" s="452"/>
      <c r="GC149" s="427"/>
      <c r="GD149" s="456"/>
      <c r="NN149" s="421"/>
      <c r="NV149" s="421"/>
      <c r="OB149" s="421"/>
      <c r="OK149" s="456"/>
    </row>
    <row r="150" spans="1:401" ht="15" customHeight="1">
      <c r="A150" s="458" t="s">
        <v>312</v>
      </c>
      <c r="B150" s="452">
        <v>1</v>
      </c>
      <c r="C150" s="452" t="s">
        <v>1089</v>
      </c>
      <c r="D150" s="452" t="s">
        <v>1100</v>
      </c>
      <c r="E150" s="427" t="s">
        <v>1090</v>
      </c>
      <c r="F150" s="460">
        <v>44600</v>
      </c>
      <c r="G150" s="452" t="s">
        <v>1442</v>
      </c>
      <c r="H150" s="452" t="s">
        <v>1729</v>
      </c>
      <c r="I150" s="452">
        <v>4</v>
      </c>
      <c r="J150" s="452">
        <v>3</v>
      </c>
      <c r="K150" s="427" t="s">
        <v>1471</v>
      </c>
      <c r="L150" s="427" t="s">
        <v>1276</v>
      </c>
      <c r="M150" s="427" t="s">
        <v>1686</v>
      </c>
      <c r="N150" s="452">
        <v>0</v>
      </c>
      <c r="O150" s="452"/>
      <c r="P150" s="452"/>
      <c r="Q150" s="452" t="s">
        <v>1801</v>
      </c>
      <c r="R150" s="452" t="s">
        <v>1802</v>
      </c>
      <c r="S150" s="452">
        <v>0</v>
      </c>
      <c r="T150" s="459"/>
      <c r="U150" s="427"/>
      <c r="W150" s="427"/>
      <c r="X150" s="427"/>
      <c r="Y150" s="427"/>
      <c r="Z150" s="427"/>
      <c r="AB150" s="452"/>
      <c r="AD150" s="452">
        <v>1</v>
      </c>
      <c r="AE150" s="452">
        <v>84</v>
      </c>
      <c r="AF150" s="452">
        <v>51</v>
      </c>
      <c r="AG150" s="452">
        <v>58</v>
      </c>
      <c r="AH150" s="427">
        <f t="shared" si="12"/>
        <v>131.69016000000002</v>
      </c>
      <c r="AI150" s="427"/>
      <c r="AJ150" s="427"/>
      <c r="AK150" s="452"/>
      <c r="AL150" s="452"/>
      <c r="AM150" s="427">
        <v>1</v>
      </c>
      <c r="AO150" s="452">
        <v>1</v>
      </c>
      <c r="AP150" s="452">
        <v>1</v>
      </c>
      <c r="AQ150" s="452"/>
      <c r="AR150" s="452"/>
      <c r="AS150" s="452">
        <v>1</v>
      </c>
      <c r="AT150" s="452">
        <v>1</v>
      </c>
      <c r="AU150" s="452" t="s">
        <v>1803</v>
      </c>
      <c r="AV150" s="452" t="s">
        <v>1804</v>
      </c>
      <c r="AX150" s="452"/>
      <c r="AY150" s="452">
        <v>1</v>
      </c>
      <c r="AZ150" s="452">
        <v>60</v>
      </c>
      <c r="BA150" s="452">
        <v>39</v>
      </c>
      <c r="BB150" s="452">
        <v>42</v>
      </c>
      <c r="BC150" s="427">
        <f t="shared" si="13"/>
        <v>52.0884</v>
      </c>
      <c r="BD150" s="452">
        <v>2</v>
      </c>
      <c r="BE150" s="452">
        <v>1</v>
      </c>
      <c r="BF150" s="452"/>
      <c r="BG150" s="452"/>
      <c r="BH150" s="452"/>
      <c r="BI150" s="452"/>
      <c r="BJ150" s="452"/>
      <c r="BK150" s="452"/>
      <c r="BL150" s="452"/>
      <c r="BM150" s="462">
        <v>1</v>
      </c>
      <c r="BN150" s="452" t="s">
        <v>1805</v>
      </c>
      <c r="BO150" s="452"/>
      <c r="BP150" s="452"/>
      <c r="BQ150" s="452"/>
      <c r="BR150" s="452"/>
      <c r="BS150" s="452"/>
      <c r="BT150" s="452"/>
      <c r="BU150" s="452"/>
      <c r="BV150" s="452"/>
      <c r="BW150" s="452" t="s">
        <v>1806</v>
      </c>
      <c r="BX150" s="452">
        <v>0</v>
      </c>
      <c r="BY150" s="452"/>
      <c r="BZ150" s="452"/>
      <c r="CA150" s="452"/>
      <c r="CB150" s="452"/>
      <c r="CC150" s="452">
        <v>2</v>
      </c>
      <c r="CD150" s="452">
        <v>1</v>
      </c>
      <c r="CE150" s="452" t="s">
        <v>1807</v>
      </c>
      <c r="CF150" s="452"/>
      <c r="CG150" s="452"/>
      <c r="CH150" s="452"/>
      <c r="CI150" s="452"/>
      <c r="CJ150" s="452"/>
      <c r="CK150" s="452"/>
      <c r="CL150" s="452">
        <v>1</v>
      </c>
      <c r="CM150" s="452">
        <v>23</v>
      </c>
      <c r="CN150" s="452"/>
      <c r="CO150" s="452"/>
      <c r="CP150" s="452"/>
      <c r="CQ150" s="452"/>
      <c r="CR150" s="452"/>
      <c r="CS150" s="452"/>
      <c r="CT150" s="452"/>
      <c r="CV150" s="420" t="s">
        <v>1808</v>
      </c>
      <c r="CX150" s="427">
        <v>1</v>
      </c>
      <c r="CZ150" s="452"/>
      <c r="DA150" s="452">
        <v>3.3</v>
      </c>
      <c r="DB150" s="452"/>
      <c r="DC150" s="452"/>
      <c r="DD150" s="452"/>
      <c r="DE150" s="452"/>
      <c r="DF150" s="452"/>
      <c r="DG150" s="452"/>
      <c r="DH150" s="452"/>
      <c r="DI150" s="452"/>
      <c r="DJ150" s="452"/>
      <c r="DL150" s="452"/>
      <c r="DM150" s="452">
        <v>0</v>
      </c>
      <c r="DN150" s="452"/>
      <c r="DO150" s="452"/>
      <c r="DP150" s="452"/>
      <c r="DQ150" s="452"/>
      <c r="DR150" s="452"/>
      <c r="DS150" s="452"/>
      <c r="DT150" s="452"/>
      <c r="DU150" s="452"/>
      <c r="DV150" s="452"/>
      <c r="DW150" s="452"/>
      <c r="DX150" s="452"/>
      <c r="DY150" s="452"/>
      <c r="DZ150" s="452"/>
      <c r="EA150" s="452">
        <v>1</v>
      </c>
      <c r="EB150" s="452"/>
      <c r="EJ150" s="452"/>
      <c r="EK150" s="452"/>
      <c r="EL150" s="452"/>
      <c r="EM150" s="452"/>
      <c r="EN150" s="452"/>
      <c r="EO150" s="452"/>
      <c r="EP150" s="452"/>
      <c r="EQ150" s="452"/>
      <c r="ER150" s="452"/>
      <c r="ES150" s="452"/>
      <c r="ET150" s="452"/>
      <c r="EU150" s="452"/>
      <c r="EV150" s="452"/>
      <c r="EW150" s="452">
        <v>1</v>
      </c>
      <c r="EX150" s="452">
        <v>1</v>
      </c>
      <c r="EY150" s="452">
        <v>7.5</v>
      </c>
      <c r="EZ150" s="452"/>
      <c r="FA150" s="452"/>
      <c r="FB150" s="452"/>
      <c r="FC150" s="452"/>
      <c r="FD150" s="452"/>
      <c r="FE150" s="452"/>
      <c r="FF150" s="452"/>
      <c r="FG150" s="452"/>
      <c r="FH150" s="452"/>
      <c r="FI150" s="452"/>
      <c r="FJ150" s="452"/>
      <c r="FK150" s="452"/>
      <c r="FL150" s="452"/>
      <c r="FM150" s="452"/>
      <c r="FN150" s="452"/>
      <c r="FO150" s="452"/>
      <c r="FP150" s="452"/>
      <c r="FQ150" s="452"/>
      <c r="GC150" s="452" t="s">
        <v>1809</v>
      </c>
      <c r="GD150" s="468"/>
      <c r="NN150" s="421"/>
      <c r="NV150" s="421"/>
      <c r="OB150" s="421"/>
      <c r="OK150" s="468"/>
    </row>
    <row r="151" spans="1:401" ht="15" customHeight="1">
      <c r="A151" s="451" t="s">
        <v>313</v>
      </c>
      <c r="B151" s="452">
        <v>1</v>
      </c>
      <c r="C151" s="427" t="s">
        <v>1088</v>
      </c>
      <c r="D151" s="462" t="s">
        <v>1089</v>
      </c>
      <c r="E151" s="462" t="s">
        <v>1090</v>
      </c>
      <c r="F151" s="454">
        <v>44382</v>
      </c>
      <c r="G151" s="427"/>
      <c r="H151" s="427" t="s">
        <v>1195</v>
      </c>
      <c r="I151" s="427">
        <v>1</v>
      </c>
      <c r="J151" s="427">
        <v>3</v>
      </c>
      <c r="K151" s="427" t="s">
        <v>1092</v>
      </c>
      <c r="L151" s="427" t="s">
        <v>1093</v>
      </c>
      <c r="M151" s="427" t="s">
        <v>1094</v>
      </c>
      <c r="N151" s="427">
        <v>0</v>
      </c>
      <c r="O151" s="427"/>
      <c r="P151" s="427"/>
      <c r="Q151" s="427" t="s">
        <v>1810</v>
      </c>
      <c r="R151" s="427"/>
      <c r="S151" s="427">
        <v>1</v>
      </c>
      <c r="T151" s="453"/>
      <c r="U151" s="462" t="s">
        <v>1097</v>
      </c>
      <c r="W151" s="462"/>
      <c r="X151" s="462">
        <v>3</v>
      </c>
      <c r="Y151" s="462"/>
      <c r="Z151" s="462"/>
      <c r="AA151" s="427">
        <v>1</v>
      </c>
      <c r="AB151" s="427">
        <v>1</v>
      </c>
      <c r="AC151" s="626">
        <v>44382</v>
      </c>
      <c r="AD151" s="427">
        <v>1</v>
      </c>
      <c r="AE151" s="427">
        <v>30</v>
      </c>
      <c r="AF151" s="427">
        <v>79</v>
      </c>
      <c r="AG151" s="427">
        <v>41</v>
      </c>
      <c r="AH151" s="427">
        <f t="shared" si="12"/>
        <v>51.500100000000003</v>
      </c>
      <c r="AI151" s="427">
        <v>1</v>
      </c>
      <c r="AJ151" s="427">
        <v>0</v>
      </c>
      <c r="AK151" s="427">
        <v>1</v>
      </c>
      <c r="AL151" s="427"/>
      <c r="AM151" s="427">
        <v>1</v>
      </c>
      <c r="AN151" s="420" t="s">
        <v>966</v>
      </c>
      <c r="AO151" s="427">
        <v>0</v>
      </c>
      <c r="AP151" s="427">
        <v>0</v>
      </c>
      <c r="AQ151" s="427">
        <v>0</v>
      </c>
      <c r="AR151" s="427">
        <v>0</v>
      </c>
      <c r="AS151" s="427">
        <v>1</v>
      </c>
      <c r="AT151" s="427">
        <v>2</v>
      </c>
      <c r="AU151" s="422" t="s">
        <v>1811</v>
      </c>
      <c r="AV151" s="427">
        <v>4</v>
      </c>
      <c r="AW151" s="470">
        <v>1</v>
      </c>
      <c r="AX151" s="427"/>
      <c r="AY151" s="427">
        <v>1</v>
      </c>
      <c r="AZ151" s="427" t="s">
        <v>966</v>
      </c>
      <c r="BA151" s="427" t="s">
        <v>966</v>
      </c>
      <c r="BB151" s="427" t="s">
        <v>966</v>
      </c>
      <c r="BC151" s="427">
        <v>3.6</v>
      </c>
      <c r="BD151" s="427">
        <v>2</v>
      </c>
      <c r="BE151" s="427">
        <v>2</v>
      </c>
      <c r="BF151" s="427" t="s">
        <v>966</v>
      </c>
      <c r="BG151" s="427">
        <v>0</v>
      </c>
      <c r="BH151" s="427">
        <v>0</v>
      </c>
      <c r="BI151" s="427"/>
      <c r="BJ151" s="427">
        <v>0</v>
      </c>
      <c r="BK151" s="427"/>
      <c r="BL151" s="427">
        <v>0</v>
      </c>
      <c r="BM151" s="427">
        <v>0</v>
      </c>
      <c r="BN151" s="427"/>
      <c r="BO151" s="427"/>
      <c r="BP151" s="427"/>
      <c r="BQ151" s="427"/>
      <c r="BR151" s="452">
        <v>0</v>
      </c>
      <c r="BS151" s="452"/>
      <c r="BT151" s="529" t="s">
        <v>966</v>
      </c>
      <c r="BU151" s="452" t="s">
        <v>966</v>
      </c>
      <c r="BV151" s="452"/>
      <c r="BW151" s="452"/>
      <c r="BX151" s="427">
        <v>1</v>
      </c>
      <c r="BY151" s="427" t="s">
        <v>966</v>
      </c>
      <c r="BZ151" s="427" t="s">
        <v>966</v>
      </c>
      <c r="CA151" s="427" t="s">
        <v>966</v>
      </c>
      <c r="CB151" s="427">
        <v>6</v>
      </c>
      <c r="CC151" s="427">
        <v>1</v>
      </c>
      <c r="CD151" s="427">
        <v>1</v>
      </c>
      <c r="CE151" s="427" t="s">
        <v>966</v>
      </c>
      <c r="CF151" s="427">
        <v>0</v>
      </c>
      <c r="CG151" s="427">
        <v>0</v>
      </c>
      <c r="CH151" s="427"/>
      <c r="CI151" s="530">
        <v>0</v>
      </c>
      <c r="CJ151" s="530"/>
      <c r="CK151" s="427">
        <v>0</v>
      </c>
      <c r="CL151" s="427">
        <v>0</v>
      </c>
      <c r="CM151" s="427"/>
      <c r="CN151" s="427"/>
      <c r="CO151" s="427"/>
      <c r="CP151" s="427"/>
      <c r="CQ151" s="427">
        <v>0</v>
      </c>
      <c r="CR151" s="427"/>
      <c r="CS151" s="427">
        <v>0</v>
      </c>
      <c r="CT151" s="427">
        <v>0</v>
      </c>
      <c r="CU151" s="427" t="s">
        <v>1812</v>
      </c>
      <c r="CV151" s="427"/>
      <c r="CW151" s="427">
        <v>0</v>
      </c>
      <c r="CX151" s="427">
        <v>0</v>
      </c>
      <c r="CY151" s="427">
        <v>0</v>
      </c>
      <c r="CZ151" s="452"/>
      <c r="DA151" s="427">
        <v>2</v>
      </c>
      <c r="DB151" s="427"/>
      <c r="DC151" s="427"/>
      <c r="DD151" s="427">
        <v>0</v>
      </c>
      <c r="DE151" s="427">
        <v>0</v>
      </c>
      <c r="DF151" s="427">
        <v>0</v>
      </c>
      <c r="DG151" s="427"/>
      <c r="DH151" s="427">
        <v>0</v>
      </c>
      <c r="DI151" s="427">
        <v>0</v>
      </c>
      <c r="DJ151" s="427">
        <v>0</v>
      </c>
      <c r="DK151" s="427">
        <v>0</v>
      </c>
      <c r="DL151" s="427"/>
      <c r="DM151" s="427">
        <v>0</v>
      </c>
      <c r="DN151" s="427" t="s">
        <v>966</v>
      </c>
      <c r="DO151" s="427"/>
      <c r="DP151" s="427"/>
      <c r="DQ151" s="427"/>
      <c r="DR151" s="427"/>
      <c r="DS151" s="427">
        <v>0</v>
      </c>
      <c r="DT151" s="530">
        <v>0</v>
      </c>
      <c r="DU151" s="427"/>
      <c r="DV151" s="427"/>
      <c r="DW151" s="427"/>
      <c r="DX151" s="427"/>
      <c r="DY151" s="427">
        <v>0</v>
      </c>
      <c r="DZ151" s="427"/>
      <c r="EA151" s="427">
        <v>0</v>
      </c>
      <c r="EB151" s="427"/>
      <c r="EC151" s="420">
        <v>0</v>
      </c>
      <c r="ED151" s="420" t="s">
        <v>966</v>
      </c>
      <c r="EI151" s="420">
        <v>0</v>
      </c>
      <c r="EJ151" s="427"/>
      <c r="EK151" s="427">
        <v>0</v>
      </c>
      <c r="EL151" s="427" t="s">
        <v>966</v>
      </c>
      <c r="EM151" s="427"/>
      <c r="EN151" s="427"/>
      <c r="EO151" s="427"/>
      <c r="EP151" s="427"/>
      <c r="EQ151" s="427">
        <v>0</v>
      </c>
      <c r="ER151" s="427" t="s">
        <v>966</v>
      </c>
      <c r="ES151" s="427"/>
      <c r="ET151" s="427"/>
      <c r="EU151" s="427"/>
      <c r="EV151" s="427"/>
      <c r="EW151" s="427">
        <v>0</v>
      </c>
      <c r="EX151" s="427">
        <v>0</v>
      </c>
      <c r="EY151" s="427">
        <v>0</v>
      </c>
      <c r="EZ151" s="427"/>
      <c r="FA151" s="427"/>
      <c r="FB151" s="427">
        <v>0</v>
      </c>
      <c r="FC151" s="427"/>
      <c r="FD151" s="427">
        <v>0</v>
      </c>
      <c r="FE151" s="427">
        <v>0</v>
      </c>
      <c r="FF151" s="427"/>
      <c r="FG151" s="427"/>
      <c r="FH151" s="427"/>
      <c r="FI151" s="427">
        <v>0</v>
      </c>
      <c r="FJ151" s="427"/>
      <c r="FK151" s="427">
        <v>0</v>
      </c>
      <c r="FL151" s="427">
        <v>0</v>
      </c>
      <c r="FM151" s="427"/>
      <c r="FN151" s="427"/>
      <c r="FO151" s="427"/>
      <c r="FP151" s="427">
        <v>0</v>
      </c>
      <c r="FQ151" s="427"/>
      <c r="FR151" s="420">
        <v>0</v>
      </c>
      <c r="FS151" s="420">
        <v>0</v>
      </c>
      <c r="FX151" s="420" t="s">
        <v>966</v>
      </c>
      <c r="FY151" s="420">
        <v>0</v>
      </c>
      <c r="FZ151" s="420" t="s">
        <v>966</v>
      </c>
      <c r="GC151" s="427"/>
      <c r="GD151" s="456"/>
      <c r="GE151" s="422"/>
      <c r="GF151" s="422"/>
      <c r="GG151" s="422"/>
      <c r="GH151" s="422"/>
      <c r="GI151" s="422"/>
      <c r="GJ151" s="422"/>
      <c r="GK151" s="422"/>
      <c r="GL151" s="422"/>
      <c r="GM151" s="422"/>
      <c r="GN151" s="422"/>
      <c r="GO151" s="422"/>
      <c r="GP151" s="422"/>
      <c r="GQ151" s="422"/>
      <c r="GR151" s="597"/>
      <c r="GS151" s="422"/>
      <c r="GT151" s="422"/>
      <c r="GU151" s="422"/>
      <c r="GV151" s="422"/>
      <c r="GW151" s="422"/>
      <c r="GX151" s="422"/>
      <c r="GY151" s="422"/>
      <c r="GZ151" s="422"/>
      <c r="HA151" s="422"/>
      <c r="HB151" s="422"/>
      <c r="HC151" s="422"/>
      <c r="HD151" s="422"/>
      <c r="HE151" s="422"/>
      <c r="HF151" s="422"/>
      <c r="HG151" s="422"/>
      <c r="HH151" s="422"/>
      <c r="HI151" s="422"/>
      <c r="HJ151" s="422"/>
      <c r="HK151" s="422"/>
      <c r="HL151" s="422"/>
      <c r="HM151" s="422"/>
      <c r="HN151" s="422"/>
      <c r="HO151" s="422"/>
      <c r="HP151" s="422"/>
      <c r="HQ151" s="422"/>
      <c r="HR151" s="422"/>
      <c r="HS151" s="422"/>
      <c r="HU151" s="422"/>
      <c r="HW151" s="422"/>
      <c r="HX151" s="422"/>
      <c r="HY151" s="422"/>
      <c r="IA151" s="422"/>
      <c r="IB151" s="422"/>
      <c r="IC151" s="422"/>
      <c r="ID151" s="422"/>
      <c r="IE151" s="422"/>
      <c r="IF151" s="422"/>
      <c r="IG151" s="422"/>
      <c r="IH151" s="422"/>
      <c r="IO151" s="422"/>
      <c r="IP151" s="422"/>
      <c r="IQ151" s="422"/>
      <c r="IR151" s="422"/>
      <c r="IU151" s="422"/>
      <c r="IV151" s="422"/>
      <c r="IW151" s="422"/>
      <c r="IX151" s="422"/>
      <c r="IY151" s="422"/>
      <c r="IZ151" s="422"/>
      <c r="NN151" s="421"/>
      <c r="NV151" s="421"/>
      <c r="OB151" s="421"/>
      <c r="OK151" s="456"/>
    </row>
    <row r="152" spans="1:401" ht="15" customHeight="1">
      <c r="A152" s="451" t="s">
        <v>314</v>
      </c>
      <c r="B152" s="452">
        <v>1</v>
      </c>
      <c r="C152" s="427" t="s">
        <v>1088</v>
      </c>
      <c r="D152" s="462" t="s">
        <v>1089</v>
      </c>
      <c r="E152" s="462" t="s">
        <v>1090</v>
      </c>
      <c r="F152" s="454">
        <v>43425</v>
      </c>
      <c r="G152" s="427"/>
      <c r="H152" s="427" t="s">
        <v>1131</v>
      </c>
      <c r="I152" s="427">
        <v>1</v>
      </c>
      <c r="J152" s="427">
        <v>3</v>
      </c>
      <c r="K152" s="427" t="s">
        <v>1092</v>
      </c>
      <c r="L152" s="427" t="s">
        <v>1196</v>
      </c>
      <c r="M152" s="427" t="s">
        <v>1094</v>
      </c>
      <c r="N152" s="427">
        <v>1</v>
      </c>
      <c r="O152" s="427"/>
      <c r="P152" s="427"/>
      <c r="Q152" s="427" t="s">
        <v>1813</v>
      </c>
      <c r="R152" s="427" t="s">
        <v>1814</v>
      </c>
      <c r="S152" s="427">
        <v>0</v>
      </c>
      <c r="T152" s="453"/>
      <c r="U152" s="462" t="s">
        <v>1097</v>
      </c>
      <c r="W152" s="462"/>
      <c r="X152" s="462">
        <v>3</v>
      </c>
      <c r="Y152" s="462"/>
      <c r="Z152" s="462"/>
      <c r="AA152" s="427">
        <v>1</v>
      </c>
      <c r="AB152" s="427">
        <v>1</v>
      </c>
      <c r="AC152" s="626">
        <v>43425</v>
      </c>
      <c r="AD152" s="427">
        <v>1</v>
      </c>
      <c r="AE152" s="427">
        <v>42</v>
      </c>
      <c r="AF152" s="427">
        <v>77</v>
      </c>
      <c r="AG152" s="427">
        <v>55</v>
      </c>
      <c r="AH152" s="427">
        <v>93</v>
      </c>
      <c r="AI152" s="427">
        <v>2</v>
      </c>
      <c r="AJ152" s="427">
        <v>0</v>
      </c>
      <c r="AK152" s="427">
        <v>1</v>
      </c>
      <c r="AL152" s="427"/>
      <c r="AM152" s="427">
        <v>2</v>
      </c>
      <c r="AN152" s="420" t="s">
        <v>966</v>
      </c>
      <c r="AO152" s="427">
        <v>0</v>
      </c>
      <c r="AP152" s="427">
        <v>0</v>
      </c>
      <c r="AQ152" s="427">
        <v>0</v>
      </c>
      <c r="AR152" s="427">
        <v>0</v>
      </c>
      <c r="AS152" s="427">
        <v>0</v>
      </c>
      <c r="AT152" s="427">
        <v>0</v>
      </c>
      <c r="AU152" s="420" t="s">
        <v>966</v>
      </c>
      <c r="AW152" s="360" t="s">
        <v>966</v>
      </c>
      <c r="AX152" s="427"/>
      <c r="AY152" s="427">
        <v>1</v>
      </c>
      <c r="AZ152" s="427">
        <v>18</v>
      </c>
      <c r="BA152" s="427">
        <v>17</v>
      </c>
      <c r="BB152" s="427">
        <v>19</v>
      </c>
      <c r="BC152" s="427">
        <v>3</v>
      </c>
      <c r="BD152" s="462">
        <v>2</v>
      </c>
      <c r="BE152" s="462">
        <v>1</v>
      </c>
      <c r="BF152" s="462" t="s">
        <v>966</v>
      </c>
      <c r="BG152" s="462">
        <v>0</v>
      </c>
      <c r="BH152" s="462">
        <v>0</v>
      </c>
      <c r="BI152" s="462"/>
      <c r="BJ152" s="427">
        <v>0</v>
      </c>
      <c r="BK152" s="427"/>
      <c r="BL152" s="427">
        <v>0</v>
      </c>
      <c r="BM152" s="427">
        <v>0</v>
      </c>
      <c r="BN152" s="427"/>
      <c r="BO152" s="427"/>
      <c r="BP152" s="427"/>
      <c r="BQ152" s="427"/>
      <c r="BR152" s="427">
        <v>0</v>
      </c>
      <c r="BS152" s="427"/>
      <c r="BT152" s="530" t="s">
        <v>966</v>
      </c>
      <c r="BU152" s="427" t="s">
        <v>966</v>
      </c>
      <c r="BV152" s="185" t="s">
        <v>1815</v>
      </c>
      <c r="BW152" s="427"/>
      <c r="BX152" s="427">
        <v>0</v>
      </c>
      <c r="BY152" s="530">
        <v>33</v>
      </c>
      <c r="BZ152" s="530">
        <v>24</v>
      </c>
      <c r="CA152" s="530">
        <v>29</v>
      </c>
      <c r="CB152" s="427">
        <v>12</v>
      </c>
      <c r="CC152" s="427">
        <v>2</v>
      </c>
      <c r="CD152" s="427">
        <v>1</v>
      </c>
      <c r="CE152" s="427" t="s">
        <v>966</v>
      </c>
      <c r="CF152" s="427">
        <v>0</v>
      </c>
      <c r="CG152" s="427">
        <v>0</v>
      </c>
      <c r="CH152" s="427"/>
      <c r="CI152" s="427">
        <v>0</v>
      </c>
      <c r="CJ152" s="427"/>
      <c r="CK152" s="427">
        <v>0</v>
      </c>
      <c r="CL152" s="427">
        <v>0</v>
      </c>
      <c r="CM152" s="427"/>
      <c r="CN152" s="427"/>
      <c r="CO152" s="427"/>
      <c r="CP152" s="427"/>
      <c r="CQ152" s="427">
        <v>0</v>
      </c>
      <c r="CR152" s="427"/>
      <c r="CS152" s="427">
        <v>0</v>
      </c>
      <c r="CT152" s="427">
        <v>0</v>
      </c>
      <c r="CU152" s="530"/>
      <c r="CV152" s="427" t="s">
        <v>1816</v>
      </c>
      <c r="CW152" s="427">
        <v>0</v>
      </c>
      <c r="CX152" s="427">
        <v>0</v>
      </c>
      <c r="CY152" s="427">
        <v>0</v>
      </c>
      <c r="CZ152" s="427"/>
      <c r="DA152" s="427">
        <v>5.5</v>
      </c>
      <c r="DB152" s="427"/>
      <c r="DC152" s="427"/>
      <c r="DD152" s="427">
        <v>0</v>
      </c>
      <c r="DE152" s="427">
        <v>0</v>
      </c>
      <c r="DF152" s="427">
        <v>0</v>
      </c>
      <c r="DG152" s="427"/>
      <c r="DH152" s="427">
        <v>1</v>
      </c>
      <c r="DI152" s="427">
        <v>0</v>
      </c>
      <c r="DJ152" s="427">
        <v>0</v>
      </c>
      <c r="DK152" s="427">
        <v>0</v>
      </c>
      <c r="DL152" s="427"/>
      <c r="DM152" s="427">
        <v>0</v>
      </c>
      <c r="DN152" s="427" t="s">
        <v>966</v>
      </c>
      <c r="DO152" s="427"/>
      <c r="DP152" s="427"/>
      <c r="DQ152" s="427"/>
      <c r="DR152" s="427"/>
      <c r="DS152" s="427">
        <v>0</v>
      </c>
      <c r="DT152" s="530">
        <v>0</v>
      </c>
      <c r="DU152" s="427"/>
      <c r="DV152" s="427"/>
      <c r="DW152" s="427"/>
      <c r="DX152" s="427"/>
      <c r="DY152" s="427">
        <v>0</v>
      </c>
      <c r="DZ152" s="427"/>
      <c r="EA152" s="462">
        <v>2</v>
      </c>
      <c r="EB152" s="427"/>
      <c r="EC152" s="420">
        <v>0</v>
      </c>
      <c r="ED152" s="420" t="s">
        <v>966</v>
      </c>
      <c r="EI152" s="420">
        <v>0</v>
      </c>
      <c r="EJ152" s="427"/>
      <c r="EK152" s="427">
        <v>0</v>
      </c>
      <c r="EL152" s="427" t="s">
        <v>966</v>
      </c>
      <c r="EM152" s="427"/>
      <c r="EN152" s="427"/>
      <c r="EO152" s="427"/>
      <c r="EP152" s="427"/>
      <c r="EQ152" s="427">
        <v>0</v>
      </c>
      <c r="ER152" s="427" t="s">
        <v>966</v>
      </c>
      <c r="ES152" s="427"/>
      <c r="ET152" s="427"/>
      <c r="EU152" s="427"/>
      <c r="EV152" s="427"/>
      <c r="EW152" s="427">
        <v>0</v>
      </c>
      <c r="EX152" s="427">
        <v>0</v>
      </c>
      <c r="EY152" s="427">
        <v>0</v>
      </c>
      <c r="EZ152" s="427"/>
      <c r="FA152" s="427"/>
      <c r="FB152" s="427">
        <v>0</v>
      </c>
      <c r="FC152" s="427"/>
      <c r="FD152" s="427">
        <v>0</v>
      </c>
      <c r="FE152" s="427">
        <v>0</v>
      </c>
      <c r="FF152" s="427"/>
      <c r="FG152" s="427"/>
      <c r="FH152" s="427"/>
      <c r="FI152" s="427">
        <v>0</v>
      </c>
      <c r="FJ152" s="427"/>
      <c r="FK152" s="427">
        <v>0</v>
      </c>
      <c r="FL152" s="427">
        <v>0</v>
      </c>
      <c r="FM152" s="427"/>
      <c r="FN152" s="427"/>
      <c r="FO152" s="427"/>
      <c r="FP152" s="427">
        <v>0</v>
      </c>
      <c r="FQ152" s="427"/>
      <c r="FR152" s="420">
        <v>0</v>
      </c>
      <c r="FS152" s="420">
        <v>0</v>
      </c>
      <c r="FX152" s="420" t="s">
        <v>966</v>
      </c>
      <c r="FY152" s="420">
        <v>0</v>
      </c>
      <c r="FZ152" s="420" t="s">
        <v>966</v>
      </c>
      <c r="GB152" s="591" t="s">
        <v>1817</v>
      </c>
      <c r="GC152" s="427" t="s">
        <v>1818</v>
      </c>
      <c r="GD152" s="456"/>
      <c r="IS152" s="422"/>
      <c r="IT152" s="422"/>
      <c r="NN152" s="421"/>
      <c r="NV152" s="421"/>
      <c r="OB152" s="421"/>
      <c r="OK152" s="456"/>
    </row>
    <row r="153" spans="1:401" ht="15" customHeight="1">
      <c r="A153" s="451" t="s">
        <v>316</v>
      </c>
      <c r="B153" s="452">
        <v>1</v>
      </c>
      <c r="C153" s="427" t="s">
        <v>1764</v>
      </c>
      <c r="D153" s="427" t="s">
        <v>1441</v>
      </c>
      <c r="E153" s="452" t="s">
        <v>1090</v>
      </c>
      <c r="F153" s="454"/>
      <c r="G153" s="427"/>
      <c r="H153" s="427" t="s">
        <v>1765</v>
      </c>
      <c r="I153" s="427">
        <v>5</v>
      </c>
      <c r="J153" s="427">
        <v>2</v>
      </c>
      <c r="K153" s="427" t="s">
        <v>1275</v>
      </c>
      <c r="L153" s="427" t="s">
        <v>1276</v>
      </c>
      <c r="M153" s="427"/>
      <c r="N153" s="427">
        <v>1</v>
      </c>
      <c r="O153" s="427">
        <v>2018</v>
      </c>
      <c r="P153" s="427"/>
      <c r="Q153" s="452" t="s">
        <v>1819</v>
      </c>
      <c r="R153" s="427" t="s">
        <v>1820</v>
      </c>
      <c r="S153" s="427">
        <v>0</v>
      </c>
      <c r="T153" s="453"/>
      <c r="U153" s="452"/>
      <c r="W153" s="452"/>
      <c r="X153" s="452"/>
      <c r="Y153" s="452"/>
      <c r="Z153" s="452"/>
      <c r="AA153" s="427"/>
      <c r="AB153" s="427"/>
      <c r="AC153" s="626"/>
      <c r="AD153" s="427">
        <v>0</v>
      </c>
      <c r="AE153" s="427"/>
      <c r="AF153" s="427"/>
      <c r="AG153" s="427"/>
      <c r="AH153" s="427">
        <f t="shared" ref="AH153:AH158" si="15">(((AE153*AG153*AF153)/1000)*0.53)</f>
        <v>0</v>
      </c>
      <c r="AI153" s="427"/>
      <c r="AJ153" s="427"/>
      <c r="AK153" s="427"/>
      <c r="AL153" s="427"/>
      <c r="AM153" s="427"/>
      <c r="AO153" s="427">
        <v>0</v>
      </c>
      <c r="AP153" s="427">
        <v>0</v>
      </c>
      <c r="AQ153" s="427"/>
      <c r="AR153" s="427"/>
      <c r="AS153" s="427">
        <v>0</v>
      </c>
      <c r="AT153" s="427">
        <v>0</v>
      </c>
      <c r="AW153" s="420"/>
      <c r="AX153" s="427"/>
      <c r="AY153" s="427">
        <v>0</v>
      </c>
      <c r="AZ153" s="427">
        <v>0</v>
      </c>
      <c r="BA153" s="427">
        <v>0</v>
      </c>
      <c r="BB153" s="427">
        <v>0</v>
      </c>
      <c r="BC153" s="427"/>
      <c r="BD153" s="427">
        <v>0</v>
      </c>
      <c r="BE153" s="427">
        <v>0</v>
      </c>
      <c r="BF153" s="427"/>
      <c r="BG153" s="427"/>
      <c r="BH153" s="427"/>
      <c r="BI153" s="427"/>
      <c r="BJ153" s="427"/>
      <c r="BK153" s="427"/>
      <c r="BL153" s="427"/>
      <c r="BM153" s="427">
        <v>0</v>
      </c>
      <c r="BN153" s="427"/>
      <c r="BO153" s="427"/>
      <c r="BP153" s="427"/>
      <c r="BQ153" s="427"/>
      <c r="BR153" s="427"/>
      <c r="BS153" s="427"/>
      <c r="BT153" s="427"/>
      <c r="BU153" s="427"/>
      <c r="BV153" s="427"/>
      <c r="BW153" s="427"/>
      <c r="BX153" s="427">
        <v>0</v>
      </c>
      <c r="BY153" s="427"/>
      <c r="BZ153" s="427"/>
      <c r="CA153" s="427"/>
      <c r="CB153" s="427">
        <f t="shared" ref="CB153:CB158" si="16">(((BY153*CA153*BZ153)/1000)*0.53)</f>
        <v>0</v>
      </c>
      <c r="CC153" s="427"/>
      <c r="CD153" s="427"/>
      <c r="CE153" s="427"/>
      <c r="CF153" s="427"/>
      <c r="CG153" s="427"/>
      <c r="CH153" s="427"/>
      <c r="CI153" s="427"/>
      <c r="CJ153" s="427"/>
      <c r="CK153" s="427"/>
      <c r="CL153" s="427">
        <v>0</v>
      </c>
      <c r="CM153" s="427"/>
      <c r="CN153" s="427"/>
      <c r="CO153" s="427"/>
      <c r="CP153" s="427"/>
      <c r="CQ153" s="427"/>
      <c r="CR153" s="427"/>
      <c r="CS153" s="427"/>
      <c r="CT153" s="427"/>
      <c r="CU153" s="427"/>
      <c r="CV153" s="427"/>
      <c r="CW153" s="427"/>
      <c r="CX153" s="427"/>
      <c r="CY153" s="427"/>
      <c r="CZ153" s="427"/>
      <c r="DA153" s="427">
        <v>0</v>
      </c>
      <c r="DB153" s="427"/>
      <c r="DC153" s="427"/>
      <c r="DD153" s="427"/>
      <c r="DE153" s="427"/>
      <c r="DF153" s="427"/>
      <c r="DG153" s="427"/>
      <c r="DH153" s="427"/>
      <c r="DI153" s="427"/>
      <c r="DJ153" s="427"/>
      <c r="DK153" s="427"/>
      <c r="DL153" s="427"/>
      <c r="DM153" s="427">
        <v>0</v>
      </c>
      <c r="DN153" s="427"/>
      <c r="DO153" s="427"/>
      <c r="DP153" s="427"/>
      <c r="DQ153" s="427"/>
      <c r="DR153" s="427"/>
      <c r="DS153" s="427"/>
      <c r="DT153" s="427"/>
      <c r="DU153" s="427"/>
      <c r="DV153" s="427"/>
      <c r="DW153" s="427"/>
      <c r="DX153" s="427"/>
      <c r="DY153" s="427"/>
      <c r="DZ153" s="427"/>
      <c r="EA153" s="462"/>
      <c r="EB153" s="452"/>
      <c r="EJ153" s="427"/>
      <c r="EK153" s="452">
        <v>1</v>
      </c>
      <c r="EL153" s="452"/>
      <c r="EM153" s="427" t="s">
        <v>1821</v>
      </c>
      <c r="EN153" s="452"/>
      <c r="EO153" s="452"/>
      <c r="EP153" s="452"/>
      <c r="EQ153" s="452"/>
      <c r="ER153" s="452"/>
      <c r="ES153" s="452"/>
      <c r="ET153" s="452"/>
      <c r="EU153" s="452"/>
      <c r="EV153" s="452"/>
      <c r="EW153" s="452"/>
      <c r="EX153" s="452"/>
      <c r="EY153" s="427"/>
      <c r="EZ153" s="452"/>
      <c r="FA153" s="452"/>
      <c r="FB153" s="452"/>
      <c r="FC153" s="452"/>
      <c r="FD153" s="452"/>
      <c r="FE153" s="452"/>
      <c r="FF153" s="427"/>
      <c r="FG153" s="452"/>
      <c r="FH153" s="452"/>
      <c r="FI153" s="452"/>
      <c r="FJ153" s="452"/>
      <c r="FK153" s="452"/>
      <c r="FL153" s="452"/>
      <c r="FM153" s="427"/>
      <c r="FN153" s="452"/>
      <c r="FO153" s="452"/>
      <c r="FP153" s="452"/>
      <c r="FQ153" s="452"/>
      <c r="GB153" s="590"/>
      <c r="GC153" s="427" t="s">
        <v>1822</v>
      </c>
      <c r="GD153" s="456"/>
      <c r="NN153" s="421"/>
      <c r="NV153" s="421"/>
      <c r="OB153" s="421"/>
      <c r="OK153" s="456"/>
    </row>
    <row r="154" spans="1:401" ht="15" customHeight="1">
      <c r="A154" s="451" t="s">
        <v>317</v>
      </c>
      <c r="B154" s="452">
        <v>1</v>
      </c>
      <c r="C154" s="427" t="s">
        <v>1764</v>
      </c>
      <c r="D154" s="427" t="s">
        <v>1441</v>
      </c>
      <c r="E154" s="452" t="s">
        <v>1090</v>
      </c>
      <c r="F154" s="454"/>
      <c r="G154" s="427"/>
      <c r="H154" s="427" t="s">
        <v>1765</v>
      </c>
      <c r="I154" s="427">
        <v>5</v>
      </c>
      <c r="J154" s="427">
        <v>2</v>
      </c>
      <c r="K154" s="427" t="s">
        <v>1766</v>
      </c>
      <c r="L154" s="427" t="s">
        <v>1767</v>
      </c>
      <c r="M154" s="427"/>
      <c r="N154" s="427">
        <v>2</v>
      </c>
      <c r="O154" s="427"/>
      <c r="P154" s="427"/>
      <c r="Q154" s="452" t="s">
        <v>1823</v>
      </c>
      <c r="R154" s="427" t="s">
        <v>1824</v>
      </c>
      <c r="S154" s="427">
        <v>1</v>
      </c>
      <c r="T154" s="453"/>
      <c r="U154" s="452"/>
      <c r="W154" s="452"/>
      <c r="X154" s="452"/>
      <c r="Y154" s="452"/>
      <c r="Z154" s="452"/>
      <c r="AA154" s="427"/>
      <c r="AB154" s="427"/>
      <c r="AC154" s="626"/>
      <c r="AD154" s="427">
        <v>1</v>
      </c>
      <c r="AE154" s="427">
        <v>68</v>
      </c>
      <c r="AF154" s="427">
        <v>51</v>
      </c>
      <c r="AG154" s="427">
        <v>47</v>
      </c>
      <c r="AH154" s="427">
        <f t="shared" si="15"/>
        <v>86.38788000000001</v>
      </c>
      <c r="AI154" s="427"/>
      <c r="AJ154" s="427"/>
      <c r="AK154" s="427"/>
      <c r="AL154" s="427"/>
      <c r="AM154" s="427">
        <v>1</v>
      </c>
      <c r="AO154" s="427">
        <v>0</v>
      </c>
      <c r="AP154" s="427">
        <v>0</v>
      </c>
      <c r="AQ154" s="427"/>
      <c r="AR154" s="427"/>
      <c r="AS154" s="427">
        <v>1</v>
      </c>
      <c r="AT154" s="427">
        <v>1</v>
      </c>
      <c r="AU154" s="427" t="s">
        <v>1825</v>
      </c>
      <c r="AV154" s="427" t="s">
        <v>1826</v>
      </c>
      <c r="AW154" s="427" t="s">
        <v>966</v>
      </c>
      <c r="AX154" s="427"/>
      <c r="AY154" s="427">
        <v>1</v>
      </c>
      <c r="AZ154" s="427">
        <v>24</v>
      </c>
      <c r="BA154" s="427">
        <v>20</v>
      </c>
      <c r="BB154" s="427">
        <v>25</v>
      </c>
      <c r="BC154" s="427">
        <f>(((AZ154*BB154*BA154)/1000)*0.53)</f>
        <v>6.36</v>
      </c>
      <c r="BD154" s="427">
        <v>1</v>
      </c>
      <c r="BE154" s="427">
        <v>1</v>
      </c>
      <c r="BF154" s="427"/>
      <c r="BG154" s="427"/>
      <c r="BH154" s="427"/>
      <c r="BI154" s="427"/>
      <c r="BJ154" s="427"/>
      <c r="BK154" s="427"/>
      <c r="BL154" s="427"/>
      <c r="BM154" s="427">
        <v>0</v>
      </c>
      <c r="BN154" s="427"/>
      <c r="BO154" s="427"/>
      <c r="BP154" s="427"/>
      <c r="BQ154" s="427"/>
      <c r="BR154" s="427"/>
      <c r="BS154" s="427"/>
      <c r="BT154" s="427"/>
      <c r="BU154" s="427"/>
      <c r="BV154" s="427"/>
      <c r="BW154" s="427" t="s">
        <v>1827</v>
      </c>
      <c r="BX154" s="427">
        <v>1</v>
      </c>
      <c r="BY154" s="427"/>
      <c r="BZ154" s="427"/>
      <c r="CA154" s="427"/>
      <c r="CB154" s="427">
        <f t="shared" si="16"/>
        <v>0</v>
      </c>
      <c r="CC154" s="427">
        <v>2</v>
      </c>
      <c r="CD154" s="427">
        <v>5</v>
      </c>
      <c r="CE154" s="427" t="s">
        <v>1828</v>
      </c>
      <c r="CF154" s="427"/>
      <c r="CG154" s="427"/>
      <c r="CH154" s="427"/>
      <c r="CI154" s="427"/>
      <c r="CJ154" s="427"/>
      <c r="CK154" s="427"/>
      <c r="CL154" s="427">
        <v>0</v>
      </c>
      <c r="CM154" s="427"/>
      <c r="CN154" s="427"/>
      <c r="CO154" s="427"/>
      <c r="CP154" s="427"/>
      <c r="CQ154" s="427"/>
      <c r="CR154" s="427"/>
      <c r="CS154" s="427"/>
      <c r="CT154" s="427"/>
      <c r="CU154" s="427"/>
      <c r="CV154" s="427"/>
      <c r="CW154" s="427"/>
      <c r="CX154" s="427"/>
      <c r="CY154" s="427"/>
      <c r="CZ154" s="427"/>
      <c r="DA154" s="427">
        <v>16.399999999999999</v>
      </c>
      <c r="DB154" s="427"/>
      <c r="DC154" s="427"/>
      <c r="DD154" s="427"/>
      <c r="DE154" s="427"/>
      <c r="DF154" s="427"/>
      <c r="DG154" s="427"/>
      <c r="DH154" s="427"/>
      <c r="DI154" s="427"/>
      <c r="DJ154" s="427"/>
      <c r="DK154" s="427"/>
      <c r="DL154" s="427"/>
      <c r="DM154" s="427">
        <v>0</v>
      </c>
      <c r="DN154" s="427"/>
      <c r="DO154" s="427"/>
      <c r="DP154" s="427"/>
      <c r="DQ154" s="427"/>
      <c r="DR154" s="427"/>
      <c r="DS154" s="427"/>
      <c r="DT154" s="427"/>
      <c r="DU154" s="427"/>
      <c r="DV154" s="427"/>
      <c r="DW154" s="427"/>
      <c r="DX154" s="427"/>
      <c r="DY154" s="427"/>
      <c r="DZ154" s="427"/>
      <c r="EA154" s="427"/>
      <c r="EB154" s="452"/>
      <c r="EJ154" s="427"/>
      <c r="EK154" s="452"/>
      <c r="EL154" s="452"/>
      <c r="EM154" s="452"/>
      <c r="EN154" s="452"/>
      <c r="EO154" s="452"/>
      <c r="EP154" s="452"/>
      <c r="EQ154" s="452"/>
      <c r="ER154" s="452"/>
      <c r="ES154" s="452"/>
      <c r="ET154" s="452"/>
      <c r="EU154" s="452"/>
      <c r="EV154" s="452"/>
      <c r="EW154" s="452"/>
      <c r="EX154" s="452"/>
      <c r="EY154" s="427"/>
      <c r="EZ154" s="452"/>
      <c r="FA154" s="452"/>
      <c r="FB154" s="452"/>
      <c r="FC154" s="452"/>
      <c r="FD154" s="452"/>
      <c r="FE154" s="452"/>
      <c r="FF154" s="427"/>
      <c r="FG154" s="452"/>
      <c r="FH154" s="452"/>
      <c r="FI154" s="452"/>
      <c r="FJ154" s="452"/>
      <c r="FK154" s="452"/>
      <c r="FL154" s="452"/>
      <c r="FM154" s="427"/>
      <c r="FN154" s="452"/>
      <c r="FO154" s="452"/>
      <c r="FP154" s="452"/>
      <c r="FQ154" s="452"/>
      <c r="GB154" s="590"/>
      <c r="GC154" s="427" t="s">
        <v>1829</v>
      </c>
      <c r="GD154" s="456"/>
      <c r="NN154" s="421"/>
      <c r="NV154" s="421"/>
      <c r="OB154" s="421"/>
      <c r="OK154" s="456"/>
    </row>
    <row r="155" spans="1:401" ht="15" customHeight="1">
      <c r="A155" s="451" t="s">
        <v>318</v>
      </c>
      <c r="B155" s="452">
        <v>1</v>
      </c>
      <c r="C155" s="427" t="s">
        <v>1764</v>
      </c>
      <c r="D155" s="427" t="s">
        <v>1441</v>
      </c>
      <c r="E155" s="452" t="s">
        <v>1090</v>
      </c>
      <c r="F155" s="454"/>
      <c r="G155" s="427"/>
      <c r="H155" s="427" t="s">
        <v>1765</v>
      </c>
      <c r="I155" s="427">
        <v>5</v>
      </c>
      <c r="J155" s="427">
        <v>2</v>
      </c>
      <c r="K155" s="427" t="s">
        <v>1766</v>
      </c>
      <c r="L155" s="427" t="s">
        <v>1767</v>
      </c>
      <c r="M155" s="427"/>
      <c r="N155" s="427">
        <v>0</v>
      </c>
      <c r="O155" s="427"/>
      <c r="P155" s="427"/>
      <c r="Q155" s="452" t="s">
        <v>1830</v>
      </c>
      <c r="R155" s="427" t="s">
        <v>1831</v>
      </c>
      <c r="S155" s="427">
        <v>0</v>
      </c>
      <c r="T155" s="453"/>
      <c r="U155" s="452"/>
      <c r="W155" s="452"/>
      <c r="X155" s="452"/>
      <c r="Y155" s="452"/>
      <c r="Z155" s="452"/>
      <c r="AA155" s="427"/>
      <c r="AB155" s="427"/>
      <c r="AC155" s="626"/>
      <c r="AD155" s="427">
        <v>1</v>
      </c>
      <c r="AE155" s="427">
        <v>82</v>
      </c>
      <c r="AF155" s="427">
        <v>45</v>
      </c>
      <c r="AG155" s="427">
        <v>34</v>
      </c>
      <c r="AH155" s="427">
        <f t="shared" si="15"/>
        <v>66.493799999999993</v>
      </c>
      <c r="AI155" s="427"/>
      <c r="AJ155" s="427"/>
      <c r="AK155" s="427"/>
      <c r="AL155" s="427"/>
      <c r="AM155" s="427">
        <v>1</v>
      </c>
      <c r="AO155" s="427">
        <v>0</v>
      </c>
      <c r="AP155" s="427">
        <v>0</v>
      </c>
      <c r="AQ155" s="427"/>
      <c r="AR155" s="427"/>
      <c r="AS155" s="427">
        <v>0</v>
      </c>
      <c r="AT155" s="427">
        <v>0</v>
      </c>
      <c r="AW155" s="420"/>
      <c r="AX155" s="427"/>
      <c r="AY155" s="427">
        <v>1</v>
      </c>
      <c r="AZ155" s="427">
        <v>25</v>
      </c>
      <c r="BA155" s="427">
        <v>13</v>
      </c>
      <c r="BB155" s="427">
        <v>29</v>
      </c>
      <c r="BC155" s="427">
        <f>(((AZ155*BB155*BA155)/1000)*0.53)</f>
        <v>4.9952500000000004</v>
      </c>
      <c r="BD155" s="427">
        <v>1</v>
      </c>
      <c r="BE155" s="427">
        <v>1</v>
      </c>
      <c r="BF155" s="427"/>
      <c r="BG155" s="427"/>
      <c r="BH155" s="427"/>
      <c r="BI155" s="427"/>
      <c r="BJ155" s="427"/>
      <c r="BK155" s="427"/>
      <c r="BL155" s="427"/>
      <c r="BM155" s="427">
        <v>0</v>
      </c>
      <c r="BN155" s="427"/>
      <c r="BO155" s="427"/>
      <c r="BP155" s="427"/>
      <c r="BQ155" s="427"/>
      <c r="BR155" s="427"/>
      <c r="BS155" s="427"/>
      <c r="BT155" s="427"/>
      <c r="BU155" s="427"/>
      <c r="BV155" s="427"/>
      <c r="BW155" s="427"/>
      <c r="BX155" s="427">
        <v>1</v>
      </c>
      <c r="BY155" s="427">
        <v>39</v>
      </c>
      <c r="BZ155" s="427">
        <v>19</v>
      </c>
      <c r="CA155" s="427">
        <v>25</v>
      </c>
      <c r="CB155" s="427">
        <f t="shared" si="16"/>
        <v>9.818249999999999</v>
      </c>
      <c r="CC155" s="427"/>
      <c r="CD155" s="427"/>
      <c r="CE155" s="427"/>
      <c r="CF155" s="427"/>
      <c r="CG155" s="427"/>
      <c r="CH155" s="427"/>
      <c r="CI155" s="427"/>
      <c r="CJ155" s="427"/>
      <c r="CK155" s="427"/>
      <c r="CL155" s="427">
        <v>0</v>
      </c>
      <c r="CM155" s="427"/>
      <c r="CN155" s="427"/>
      <c r="CO155" s="427"/>
      <c r="CP155" s="427"/>
      <c r="CQ155" s="427"/>
      <c r="CR155" s="427"/>
      <c r="CS155" s="427"/>
      <c r="CT155" s="427"/>
      <c r="CV155" s="420" t="s">
        <v>1832</v>
      </c>
      <c r="CZ155" s="427"/>
      <c r="DA155" s="427">
        <v>6.6</v>
      </c>
      <c r="DB155" s="427"/>
      <c r="DC155" s="427"/>
      <c r="DD155" s="427"/>
      <c r="DE155" s="427"/>
      <c r="DF155" s="427"/>
      <c r="DG155" s="427"/>
      <c r="DH155" s="427"/>
      <c r="DI155" s="427"/>
      <c r="DJ155" s="427"/>
      <c r="DK155" s="427"/>
      <c r="DL155" s="427"/>
      <c r="DM155" s="427">
        <v>0</v>
      </c>
      <c r="DN155" s="427"/>
      <c r="DO155" s="427"/>
      <c r="DP155" s="427"/>
      <c r="DQ155" s="427"/>
      <c r="DR155" s="427"/>
      <c r="DS155" s="427"/>
      <c r="DT155" s="427"/>
      <c r="DU155" s="427"/>
      <c r="DV155" s="427"/>
      <c r="DW155" s="427"/>
      <c r="DX155" s="427"/>
      <c r="DY155" s="427"/>
      <c r="DZ155" s="427"/>
      <c r="EA155" s="427"/>
      <c r="EB155" s="452"/>
      <c r="EJ155" s="427"/>
      <c r="EK155" s="452"/>
      <c r="EL155" s="452"/>
      <c r="EM155" s="452"/>
      <c r="EN155" s="452"/>
      <c r="EO155" s="452"/>
      <c r="EP155" s="452"/>
      <c r="EQ155" s="452"/>
      <c r="ER155" s="452"/>
      <c r="ES155" s="452"/>
      <c r="ET155" s="452"/>
      <c r="EU155" s="452"/>
      <c r="EV155" s="452"/>
      <c r="EW155" s="452"/>
      <c r="EX155" s="452"/>
      <c r="EY155" s="427"/>
      <c r="EZ155" s="452"/>
      <c r="FA155" s="452"/>
      <c r="FB155" s="452"/>
      <c r="FC155" s="452"/>
      <c r="FD155" s="452"/>
      <c r="FE155" s="452"/>
      <c r="FF155" s="427"/>
      <c r="FG155" s="452"/>
      <c r="FH155" s="452"/>
      <c r="FI155" s="452"/>
      <c r="FJ155" s="452"/>
      <c r="FK155" s="452"/>
      <c r="FL155" s="452"/>
      <c r="FM155" s="427"/>
      <c r="FN155" s="452"/>
      <c r="FO155" s="452"/>
      <c r="FP155" s="452"/>
      <c r="FQ155" s="452"/>
      <c r="GC155" s="427"/>
      <c r="GD155" s="456"/>
      <c r="NN155" s="421"/>
      <c r="NV155" s="421"/>
      <c r="OB155" s="421"/>
      <c r="OK155" s="456"/>
    </row>
    <row r="156" spans="1:401" ht="15" customHeight="1">
      <c r="A156" s="458" t="s">
        <v>320</v>
      </c>
      <c r="B156" s="452">
        <v>1</v>
      </c>
      <c r="C156" s="452" t="s">
        <v>1089</v>
      </c>
      <c r="D156" s="452" t="s">
        <v>1100</v>
      </c>
      <c r="E156" s="427" t="s">
        <v>1090</v>
      </c>
      <c r="F156" s="460">
        <v>44890</v>
      </c>
      <c r="G156" s="452" t="s">
        <v>1442</v>
      </c>
      <c r="H156" s="427" t="s">
        <v>1729</v>
      </c>
      <c r="I156" s="452">
        <v>4</v>
      </c>
      <c r="J156" s="452">
        <v>3</v>
      </c>
      <c r="K156" s="427" t="s">
        <v>1471</v>
      </c>
      <c r="L156" s="427" t="s">
        <v>1276</v>
      </c>
      <c r="M156" s="427" t="s">
        <v>1686</v>
      </c>
      <c r="N156" s="452">
        <v>0</v>
      </c>
      <c r="O156" s="452"/>
      <c r="P156" s="452"/>
      <c r="Q156" s="452" t="s">
        <v>1833</v>
      </c>
      <c r="R156" s="452"/>
      <c r="S156" s="452">
        <v>0</v>
      </c>
      <c r="T156" s="459"/>
      <c r="U156" s="427"/>
      <c r="W156" s="427"/>
      <c r="X156" s="427"/>
      <c r="Y156" s="427"/>
      <c r="Z156" s="427"/>
      <c r="AB156" s="452"/>
      <c r="AD156" s="452">
        <v>1</v>
      </c>
      <c r="AE156" s="452">
        <v>63</v>
      </c>
      <c r="AF156" s="452">
        <v>33</v>
      </c>
      <c r="AG156" s="452">
        <v>40</v>
      </c>
      <c r="AH156" s="427">
        <f t="shared" si="15"/>
        <v>44.074800000000003</v>
      </c>
      <c r="AI156" s="427"/>
      <c r="AJ156" s="427"/>
      <c r="AK156" s="452"/>
      <c r="AL156" s="452"/>
      <c r="AM156" s="427"/>
      <c r="AO156" s="452">
        <v>1</v>
      </c>
      <c r="AP156" s="452">
        <v>1</v>
      </c>
      <c r="AQ156" s="452"/>
      <c r="AR156" s="452"/>
      <c r="AS156" s="452">
        <v>0</v>
      </c>
      <c r="AT156" s="452">
        <v>0</v>
      </c>
      <c r="AW156" s="420"/>
      <c r="AX156" s="452"/>
      <c r="AY156" s="452">
        <v>1</v>
      </c>
      <c r="AZ156" s="452">
        <v>27</v>
      </c>
      <c r="BA156" s="452">
        <v>6</v>
      </c>
      <c r="BB156" s="452">
        <v>19</v>
      </c>
      <c r="BC156" s="427">
        <f>(((AZ156*BB156*BA156)/1000)*0.53)</f>
        <v>1.63134</v>
      </c>
      <c r="BD156" s="452">
        <v>1</v>
      </c>
      <c r="BE156" s="452">
        <v>1</v>
      </c>
      <c r="BF156" s="452"/>
      <c r="BG156" s="452"/>
      <c r="BH156" s="452"/>
      <c r="BI156" s="452"/>
      <c r="BJ156" s="452"/>
      <c r="BK156" s="452"/>
      <c r="BL156" s="452"/>
      <c r="BM156" s="452">
        <v>0</v>
      </c>
      <c r="BN156" s="452"/>
      <c r="BO156" s="452"/>
      <c r="BP156" s="452"/>
      <c r="BQ156" s="452"/>
      <c r="BR156" s="452"/>
      <c r="BS156" s="452"/>
      <c r="BT156" s="452"/>
      <c r="BU156" s="452"/>
      <c r="BV156" s="452"/>
      <c r="BW156" s="452" t="s">
        <v>1834</v>
      </c>
      <c r="BX156" s="452">
        <v>1</v>
      </c>
      <c r="BY156" s="452">
        <v>22</v>
      </c>
      <c r="BZ156" s="452">
        <v>20</v>
      </c>
      <c r="CA156" s="452">
        <v>28</v>
      </c>
      <c r="CB156" s="427">
        <f t="shared" si="16"/>
        <v>6.5296000000000003</v>
      </c>
      <c r="CC156" s="427">
        <v>2</v>
      </c>
      <c r="CD156" s="427">
        <v>3</v>
      </c>
      <c r="CE156" s="427"/>
      <c r="CF156" s="427"/>
      <c r="CG156" s="427"/>
      <c r="CH156" s="427"/>
      <c r="CI156" s="452"/>
      <c r="CJ156" s="452"/>
      <c r="CK156" s="427"/>
      <c r="CL156" s="452">
        <v>1</v>
      </c>
      <c r="CM156" s="452" t="s">
        <v>1835</v>
      </c>
      <c r="CN156" s="452"/>
      <c r="CO156" s="452"/>
      <c r="CP156" s="452"/>
      <c r="CQ156" s="452"/>
      <c r="CR156" s="452"/>
      <c r="CS156" s="452"/>
      <c r="CT156" s="452"/>
      <c r="CV156" s="420" t="s">
        <v>1836</v>
      </c>
      <c r="CZ156" s="452"/>
      <c r="DA156" s="452">
        <v>1.5</v>
      </c>
      <c r="DB156" s="452"/>
      <c r="DC156" s="452"/>
      <c r="DD156" s="452"/>
      <c r="DE156" s="452"/>
      <c r="DF156" s="452"/>
      <c r="DG156" s="452"/>
      <c r="DH156" s="452"/>
      <c r="DI156" s="452"/>
      <c r="DJ156" s="452"/>
      <c r="DL156" s="452"/>
      <c r="DM156" s="452">
        <v>0</v>
      </c>
      <c r="DN156" s="452"/>
      <c r="DO156" s="452"/>
      <c r="DP156" s="452"/>
      <c r="DQ156" s="452"/>
      <c r="DR156" s="452"/>
      <c r="DS156" s="452"/>
      <c r="DT156" s="452"/>
      <c r="DU156" s="452"/>
      <c r="DV156" s="452"/>
      <c r="DW156" s="452"/>
      <c r="DX156" s="452"/>
      <c r="DY156" s="452"/>
      <c r="DZ156" s="452"/>
      <c r="EA156" s="452"/>
      <c r="EB156" s="452"/>
      <c r="EJ156" s="452"/>
      <c r="EK156" s="452"/>
      <c r="EL156" s="452"/>
      <c r="EM156" s="452"/>
      <c r="EN156" s="452"/>
      <c r="EO156" s="452"/>
      <c r="EP156" s="452"/>
      <c r="EQ156" s="452"/>
      <c r="ER156" s="452"/>
      <c r="ES156" s="452"/>
      <c r="ET156" s="452"/>
      <c r="EU156" s="452"/>
      <c r="EV156" s="452"/>
      <c r="EW156" s="452"/>
      <c r="EX156" s="452"/>
      <c r="EY156" s="452"/>
      <c r="EZ156" s="452"/>
      <c r="FA156" s="452"/>
      <c r="FB156" s="452"/>
      <c r="FC156" s="452"/>
      <c r="FD156" s="452">
        <v>1</v>
      </c>
      <c r="FE156" s="452"/>
      <c r="FF156" s="452" t="s">
        <v>1837</v>
      </c>
      <c r="FG156" s="452"/>
      <c r="FH156" s="452"/>
      <c r="FI156" s="452"/>
      <c r="FJ156" s="452"/>
      <c r="FK156" s="452"/>
      <c r="FL156" s="452"/>
      <c r="FM156" s="452"/>
      <c r="FN156" s="452"/>
      <c r="FO156" s="452"/>
      <c r="FP156" s="452"/>
      <c r="FQ156" s="452"/>
      <c r="GC156" s="452"/>
      <c r="GD156" s="468"/>
      <c r="NN156" s="421"/>
      <c r="NV156" s="421"/>
      <c r="OB156" s="421"/>
      <c r="OK156" s="468"/>
    </row>
    <row r="157" spans="1:401" ht="15" customHeight="1">
      <c r="A157" s="451" t="s">
        <v>1838</v>
      </c>
      <c r="B157" s="452">
        <v>1</v>
      </c>
      <c r="C157" s="427" t="s">
        <v>1088</v>
      </c>
      <c r="D157" s="427" t="s">
        <v>1089</v>
      </c>
      <c r="E157" s="427" t="s">
        <v>1090</v>
      </c>
      <c r="F157" s="454">
        <v>44634</v>
      </c>
      <c r="G157" s="427" t="s">
        <v>1839</v>
      </c>
      <c r="H157" s="427" t="s">
        <v>1840</v>
      </c>
      <c r="I157" s="427">
        <v>8</v>
      </c>
      <c r="J157" s="427">
        <v>2</v>
      </c>
      <c r="K157" s="427" t="s">
        <v>1471</v>
      </c>
      <c r="L157" s="427" t="s">
        <v>1276</v>
      </c>
      <c r="M157" s="427" t="s">
        <v>70</v>
      </c>
      <c r="N157" s="427">
        <v>0</v>
      </c>
      <c r="O157" s="427"/>
      <c r="P157" s="427"/>
      <c r="Q157" s="427" t="s">
        <v>1841</v>
      </c>
      <c r="R157" s="427" t="s">
        <v>1842</v>
      </c>
      <c r="S157" s="427">
        <v>0</v>
      </c>
      <c r="T157" s="453"/>
      <c r="U157" s="427"/>
      <c r="W157" s="427"/>
      <c r="X157" s="427"/>
      <c r="Y157" s="427"/>
      <c r="Z157" s="427"/>
      <c r="AA157" s="427"/>
      <c r="AB157" s="427"/>
      <c r="AC157" s="626"/>
      <c r="AD157" s="427">
        <v>1</v>
      </c>
      <c r="AE157" s="427">
        <v>95</v>
      </c>
      <c r="AF157" s="427">
        <v>63</v>
      </c>
      <c r="AG157" s="427">
        <v>43</v>
      </c>
      <c r="AH157" s="427">
        <f t="shared" si="15"/>
        <v>136.39815000000002</v>
      </c>
      <c r="AI157" s="427"/>
      <c r="AJ157" s="427"/>
      <c r="AK157" s="427"/>
      <c r="AL157" s="427"/>
      <c r="AM157" s="427">
        <v>6</v>
      </c>
      <c r="AO157" s="427">
        <v>1</v>
      </c>
      <c r="AP157" s="427">
        <v>0</v>
      </c>
      <c r="AQ157" s="427"/>
      <c r="AR157" s="427"/>
      <c r="AS157" s="427">
        <v>0</v>
      </c>
      <c r="AT157" s="427">
        <v>0</v>
      </c>
      <c r="AW157" s="420"/>
      <c r="AX157" s="427"/>
      <c r="AY157" s="427">
        <v>1</v>
      </c>
      <c r="AZ157" s="427">
        <v>40</v>
      </c>
      <c r="BA157" s="427">
        <v>25</v>
      </c>
      <c r="BB157" s="427">
        <v>26</v>
      </c>
      <c r="BC157" s="427">
        <f>(((AZ157*BB157*BA157)/1000)*0.53)</f>
        <v>13.780000000000001</v>
      </c>
      <c r="BD157" s="427">
        <v>0</v>
      </c>
      <c r="BE157" s="427">
        <v>0</v>
      </c>
      <c r="BF157" s="427"/>
      <c r="BG157" s="427"/>
      <c r="BH157" s="427"/>
      <c r="BI157" s="427"/>
      <c r="BJ157" s="427"/>
      <c r="BK157" s="427"/>
      <c r="BL157" s="427"/>
      <c r="BM157" s="427">
        <v>0</v>
      </c>
      <c r="BN157" s="427"/>
      <c r="BO157" s="427"/>
      <c r="BP157" s="427"/>
      <c r="BQ157" s="427"/>
      <c r="BR157" s="427"/>
      <c r="BS157" s="427"/>
      <c r="BT157" s="427"/>
      <c r="BU157" s="427"/>
      <c r="BV157" s="427"/>
      <c r="BW157" s="427" t="s">
        <v>1843</v>
      </c>
      <c r="BX157" s="427">
        <v>1</v>
      </c>
      <c r="BY157" s="427">
        <v>67</v>
      </c>
      <c r="BZ157" s="427">
        <v>45</v>
      </c>
      <c r="CA157" s="427">
        <v>41</v>
      </c>
      <c r="CB157" s="427">
        <f t="shared" si="16"/>
        <v>65.515950000000004</v>
      </c>
      <c r="CC157" s="427"/>
      <c r="CD157" s="427"/>
      <c r="CE157" s="427"/>
      <c r="CF157" s="427"/>
      <c r="CG157" s="427"/>
      <c r="CH157" s="427"/>
      <c r="CI157" s="427"/>
      <c r="CJ157" s="427"/>
      <c r="CK157" s="427"/>
      <c r="CL157" s="427">
        <v>0</v>
      </c>
      <c r="CM157" s="427" t="s">
        <v>1844</v>
      </c>
      <c r="CN157" s="427"/>
      <c r="CO157" s="427"/>
      <c r="CP157" s="427"/>
      <c r="CQ157" s="427"/>
      <c r="CR157" s="427"/>
      <c r="CS157" s="427"/>
      <c r="CT157" s="427"/>
      <c r="CU157" s="427"/>
      <c r="CV157" s="427"/>
      <c r="CW157" s="427"/>
      <c r="CX157" s="427"/>
      <c r="CY157" s="427"/>
      <c r="CZ157" s="427"/>
      <c r="DA157" s="427">
        <v>7.1</v>
      </c>
      <c r="DB157" s="427"/>
      <c r="DC157" s="427"/>
      <c r="DD157" s="427"/>
      <c r="DE157" s="427"/>
      <c r="DF157" s="427"/>
      <c r="DG157" s="427"/>
      <c r="DH157" s="427"/>
      <c r="DI157" s="427"/>
      <c r="DJ157" s="427"/>
      <c r="DK157" s="427"/>
      <c r="DL157" s="427"/>
      <c r="DM157" s="427">
        <v>0</v>
      </c>
      <c r="DN157" s="427"/>
      <c r="DO157" s="427"/>
      <c r="DP157" s="427"/>
      <c r="DQ157" s="427"/>
      <c r="DR157" s="427"/>
      <c r="DS157" s="427"/>
      <c r="DT157" s="427"/>
      <c r="DU157" s="427"/>
      <c r="DV157" s="427"/>
      <c r="DW157" s="427"/>
      <c r="DX157" s="427"/>
      <c r="DY157" s="427"/>
      <c r="DZ157" s="427"/>
      <c r="EA157" s="427"/>
      <c r="EB157" s="427"/>
      <c r="EJ157" s="427"/>
      <c r="EK157" s="427"/>
      <c r="EL157" s="427"/>
      <c r="EM157" s="427"/>
      <c r="EN157" s="427"/>
      <c r="EO157" s="427"/>
      <c r="EP157" s="427"/>
      <c r="EQ157" s="427"/>
      <c r="ER157" s="427"/>
      <c r="ES157" s="427"/>
      <c r="ET157" s="427"/>
      <c r="EU157" s="427"/>
      <c r="EV157" s="427"/>
      <c r="EW157" s="427">
        <v>1</v>
      </c>
      <c r="EX157" s="427">
        <v>1</v>
      </c>
      <c r="EY157" s="427" t="s">
        <v>1845</v>
      </c>
      <c r="EZ157" s="427"/>
      <c r="FA157" s="427"/>
      <c r="FB157" s="427"/>
      <c r="FC157" s="427"/>
      <c r="FD157" s="427"/>
      <c r="FE157" s="427"/>
      <c r="FF157" s="427"/>
      <c r="FG157" s="427"/>
      <c r="FH157" s="427"/>
      <c r="FI157" s="427"/>
      <c r="FJ157" s="427"/>
      <c r="FK157" s="427"/>
      <c r="FL157" s="427"/>
      <c r="FM157" s="427">
        <v>0</v>
      </c>
      <c r="FN157" s="427"/>
      <c r="FO157" s="427"/>
      <c r="FP157" s="427"/>
      <c r="FQ157" s="427"/>
      <c r="GC157" s="427"/>
      <c r="GD157" s="456"/>
      <c r="GE157" s="422"/>
      <c r="GF157" s="422"/>
      <c r="GG157" s="422"/>
      <c r="GH157" s="422"/>
      <c r="GI157" s="422"/>
      <c r="GJ157" s="422"/>
      <c r="GK157" s="422"/>
      <c r="GL157" s="422"/>
      <c r="GM157" s="422"/>
      <c r="GN157" s="422"/>
      <c r="GO157" s="422"/>
      <c r="GP157" s="422"/>
      <c r="GQ157" s="422"/>
      <c r="GR157" s="597"/>
      <c r="GS157" s="422"/>
      <c r="GT157" s="422"/>
      <c r="GU157" s="422"/>
      <c r="GV157" s="422"/>
      <c r="GW157" s="422"/>
      <c r="GX157" s="422"/>
      <c r="GY157" s="422"/>
      <c r="GZ157" s="422"/>
      <c r="HA157" s="422"/>
      <c r="HB157" s="422"/>
      <c r="HC157" s="422"/>
      <c r="HD157" s="422"/>
      <c r="HE157" s="422"/>
      <c r="HF157" s="422"/>
      <c r="HG157" s="422"/>
      <c r="HH157" s="422"/>
      <c r="HI157" s="422"/>
      <c r="HJ157" s="422"/>
      <c r="HK157" s="422"/>
      <c r="HL157" s="422"/>
      <c r="HM157" s="422"/>
      <c r="HN157" s="422"/>
      <c r="HO157" s="422"/>
      <c r="HP157" s="422"/>
      <c r="HQ157" s="422"/>
      <c r="HR157" s="422"/>
      <c r="HS157" s="422"/>
      <c r="HU157" s="422"/>
      <c r="HW157" s="422"/>
      <c r="HX157" s="422"/>
      <c r="HY157" s="422"/>
      <c r="IA157" s="422"/>
      <c r="IB157" s="422"/>
      <c r="IC157" s="422"/>
      <c r="ID157" s="422"/>
      <c r="IE157" s="422"/>
      <c r="IF157" s="422"/>
      <c r="IG157" s="422"/>
      <c r="IH157" s="422"/>
      <c r="IO157" s="422"/>
      <c r="IP157" s="422"/>
      <c r="IQ157" s="422"/>
      <c r="IR157" s="422"/>
      <c r="IU157" s="422"/>
      <c r="IV157" s="422"/>
      <c r="IW157" s="422"/>
      <c r="IX157" s="422"/>
      <c r="IY157" s="422"/>
      <c r="IZ157" s="422"/>
      <c r="NN157" s="421"/>
      <c r="NV157" s="421"/>
      <c r="OB157" s="421"/>
      <c r="OK157" s="456"/>
    </row>
    <row r="158" spans="1:401" ht="15" customHeight="1">
      <c r="A158" s="451" t="s">
        <v>321</v>
      </c>
      <c r="B158" s="452">
        <v>1</v>
      </c>
      <c r="C158" s="427" t="s">
        <v>1441</v>
      </c>
      <c r="D158" s="427" t="s">
        <v>1089</v>
      </c>
      <c r="E158" s="427" t="s">
        <v>1090</v>
      </c>
      <c r="F158" s="454">
        <v>44665</v>
      </c>
      <c r="G158" s="427" t="s">
        <v>1442</v>
      </c>
      <c r="H158" s="427" t="s">
        <v>1674</v>
      </c>
      <c r="I158" s="427">
        <v>4</v>
      </c>
      <c r="J158" s="427">
        <v>2</v>
      </c>
      <c r="K158" s="427" t="s">
        <v>1471</v>
      </c>
      <c r="L158" s="427" t="s">
        <v>1276</v>
      </c>
      <c r="M158" s="427"/>
      <c r="N158" s="427">
        <v>0</v>
      </c>
      <c r="O158" s="427"/>
      <c r="P158" s="427"/>
      <c r="Q158" s="427" t="s">
        <v>1846</v>
      </c>
      <c r="R158" s="427" t="s">
        <v>1847</v>
      </c>
      <c r="S158" s="427">
        <v>0</v>
      </c>
      <c r="T158" s="453"/>
      <c r="U158" s="427"/>
      <c r="W158" s="427"/>
      <c r="X158" s="427"/>
      <c r="Y158" s="427"/>
      <c r="Z158" s="427"/>
      <c r="AA158" s="427"/>
      <c r="AB158" s="427"/>
      <c r="AC158" s="626"/>
      <c r="AD158" s="427">
        <v>1</v>
      </c>
      <c r="AE158" s="427">
        <v>74</v>
      </c>
      <c r="AF158" s="427">
        <v>42</v>
      </c>
      <c r="AG158" s="427">
        <v>51</v>
      </c>
      <c r="AH158" s="427">
        <f t="shared" si="15"/>
        <v>84.009240000000005</v>
      </c>
      <c r="AI158" s="427"/>
      <c r="AJ158" s="427"/>
      <c r="AK158" s="427"/>
      <c r="AL158" s="427"/>
      <c r="AM158" s="427"/>
      <c r="AO158" s="427">
        <v>0</v>
      </c>
      <c r="AP158" s="427">
        <v>0</v>
      </c>
      <c r="AQ158" s="427"/>
      <c r="AR158" s="427"/>
      <c r="AS158" s="427">
        <v>0</v>
      </c>
      <c r="AT158" s="427">
        <v>1</v>
      </c>
      <c r="AW158" s="420"/>
      <c r="AX158" s="427"/>
      <c r="AY158" s="427">
        <v>1</v>
      </c>
      <c r="AZ158" s="427">
        <v>32</v>
      </c>
      <c r="BA158" s="427">
        <v>21</v>
      </c>
      <c r="BB158" s="427">
        <v>36</v>
      </c>
      <c r="BC158" s="427">
        <f>(((AZ158*BB158*BA158)/1000)*0.53)</f>
        <v>12.821760000000001</v>
      </c>
      <c r="BD158" s="427">
        <v>1</v>
      </c>
      <c r="BE158" s="427">
        <v>1</v>
      </c>
      <c r="BF158" s="427"/>
      <c r="BG158" s="427"/>
      <c r="BH158" s="427"/>
      <c r="BI158" s="427"/>
      <c r="BJ158" s="427"/>
      <c r="BK158" s="427"/>
      <c r="BL158" s="427"/>
      <c r="BM158" s="427">
        <v>0</v>
      </c>
      <c r="BN158" s="427">
        <v>0</v>
      </c>
      <c r="BO158" s="427"/>
      <c r="BP158" s="427"/>
      <c r="BQ158" s="427"/>
      <c r="BR158" s="427"/>
      <c r="BS158" s="427"/>
      <c r="BT158" s="427"/>
      <c r="BU158" s="427"/>
      <c r="BV158" s="427"/>
      <c r="BW158" s="427" t="s">
        <v>1848</v>
      </c>
      <c r="BX158" s="427">
        <v>1</v>
      </c>
      <c r="BY158" s="427">
        <v>17</v>
      </c>
      <c r="BZ158" s="427">
        <v>13</v>
      </c>
      <c r="CA158" s="427">
        <v>21</v>
      </c>
      <c r="CB158" s="427">
        <f t="shared" si="16"/>
        <v>2.45973</v>
      </c>
      <c r="CC158" s="427"/>
      <c r="CD158" s="427"/>
      <c r="CE158" s="427"/>
      <c r="CF158" s="427"/>
      <c r="CG158" s="427"/>
      <c r="CH158" s="427"/>
      <c r="CI158" s="427"/>
      <c r="CJ158" s="427"/>
      <c r="CK158" s="427"/>
      <c r="CL158" s="427">
        <v>0</v>
      </c>
      <c r="CM158" s="427">
        <v>0</v>
      </c>
      <c r="CN158" s="427"/>
      <c r="CO158" s="427"/>
      <c r="CP158" s="427"/>
      <c r="CQ158" s="427"/>
      <c r="CR158" s="427"/>
      <c r="CS158" s="427"/>
      <c r="CT158" s="427"/>
      <c r="CU158" s="427"/>
      <c r="CV158" s="427" t="s">
        <v>1849</v>
      </c>
      <c r="CW158" s="427"/>
      <c r="CX158" s="427"/>
      <c r="CY158" s="427"/>
      <c r="CZ158" s="427"/>
      <c r="DA158" s="427">
        <v>11.7</v>
      </c>
      <c r="DB158" s="427"/>
      <c r="DC158" s="427"/>
      <c r="DD158" s="427"/>
      <c r="DE158" s="427"/>
      <c r="DF158" s="427"/>
      <c r="DG158" s="427"/>
      <c r="DH158" s="427"/>
      <c r="DI158" s="427"/>
      <c r="DJ158" s="427"/>
      <c r="DK158" s="427"/>
      <c r="DL158" s="427"/>
      <c r="DM158" s="427">
        <v>0</v>
      </c>
      <c r="DN158" s="427"/>
      <c r="DO158" s="427"/>
      <c r="DP158" s="427"/>
      <c r="DQ158" s="427"/>
      <c r="DR158" s="427"/>
      <c r="DS158" s="427"/>
      <c r="DT158" s="427"/>
      <c r="DU158" s="427"/>
      <c r="DV158" s="427"/>
      <c r="DW158" s="427"/>
      <c r="DX158" s="427"/>
      <c r="DY158" s="427"/>
      <c r="DZ158" s="427"/>
      <c r="EA158" s="427"/>
      <c r="EB158" s="427"/>
      <c r="EJ158" s="427"/>
      <c r="EK158" s="427"/>
      <c r="EL158" s="427"/>
      <c r="EM158" s="427"/>
      <c r="EN158" s="427"/>
      <c r="EO158" s="427"/>
      <c r="EP158" s="427"/>
      <c r="EQ158" s="427"/>
      <c r="ER158" s="427"/>
      <c r="ES158" s="427"/>
      <c r="ET158" s="427"/>
      <c r="EU158" s="427"/>
      <c r="EV158" s="427"/>
      <c r="EW158" s="427"/>
      <c r="EX158" s="427"/>
      <c r="EY158" s="427"/>
      <c r="EZ158" s="427"/>
      <c r="FA158" s="427"/>
      <c r="FB158" s="427"/>
      <c r="FC158" s="427"/>
      <c r="FD158" s="427"/>
      <c r="FE158" s="427"/>
      <c r="FF158" s="427"/>
      <c r="FG158" s="427"/>
      <c r="FH158" s="427"/>
      <c r="FI158" s="427"/>
      <c r="FJ158" s="427"/>
      <c r="FK158" s="427"/>
      <c r="FL158" s="427"/>
      <c r="FM158" s="427"/>
      <c r="FN158" s="427"/>
      <c r="FO158" s="427"/>
      <c r="FP158" s="427"/>
      <c r="FQ158" s="427"/>
      <c r="GC158" s="427"/>
      <c r="GD158" s="456"/>
      <c r="IS158" s="422"/>
      <c r="IT158" s="422"/>
      <c r="NN158" s="421"/>
      <c r="NV158" s="421"/>
      <c r="OB158" s="421"/>
      <c r="OK158" s="456"/>
    </row>
    <row r="159" spans="1:401" ht="15" customHeight="1">
      <c r="A159" s="451" t="s">
        <v>323</v>
      </c>
      <c r="B159" s="452">
        <v>1</v>
      </c>
      <c r="C159" s="427" t="s">
        <v>1088</v>
      </c>
      <c r="D159" s="462" t="s">
        <v>1089</v>
      </c>
      <c r="E159" s="462" t="s">
        <v>1090</v>
      </c>
      <c r="F159" s="454">
        <v>43728</v>
      </c>
      <c r="G159" s="427"/>
      <c r="H159" s="427" t="s">
        <v>1131</v>
      </c>
      <c r="I159" s="427">
        <v>1</v>
      </c>
      <c r="J159" s="427">
        <v>3</v>
      </c>
      <c r="K159" s="427" t="s">
        <v>1092</v>
      </c>
      <c r="L159" s="427" t="s">
        <v>1093</v>
      </c>
      <c r="M159" s="427" t="s">
        <v>1094</v>
      </c>
      <c r="N159" s="427">
        <v>0</v>
      </c>
      <c r="O159" s="427"/>
      <c r="P159" s="427"/>
      <c r="Q159" s="427" t="s">
        <v>1850</v>
      </c>
      <c r="R159" s="427" t="s">
        <v>1851</v>
      </c>
      <c r="S159" s="427">
        <v>0</v>
      </c>
      <c r="T159" s="453"/>
      <c r="U159" s="462" t="s">
        <v>1097</v>
      </c>
      <c r="W159" s="462"/>
      <c r="X159" s="462">
        <v>3</v>
      </c>
      <c r="Y159" s="462"/>
      <c r="Z159" s="462"/>
      <c r="AA159" s="427">
        <v>1</v>
      </c>
      <c r="AB159" s="427">
        <v>1</v>
      </c>
      <c r="AC159" s="626">
        <v>43697</v>
      </c>
      <c r="AD159" s="427">
        <v>1</v>
      </c>
      <c r="AE159" s="427">
        <v>56</v>
      </c>
      <c r="AF159" s="427">
        <v>52</v>
      </c>
      <c r="AG159" s="427">
        <v>57</v>
      </c>
      <c r="AH159" s="427">
        <v>86</v>
      </c>
      <c r="AI159" s="427">
        <v>1</v>
      </c>
      <c r="AJ159" s="427">
        <v>0</v>
      </c>
      <c r="AK159" s="427">
        <v>1</v>
      </c>
      <c r="AL159" s="427"/>
      <c r="AM159" s="427">
        <v>4</v>
      </c>
      <c r="AN159" s="420" t="s">
        <v>966</v>
      </c>
      <c r="AO159" s="427">
        <v>1</v>
      </c>
      <c r="AP159" s="427">
        <v>3</v>
      </c>
      <c r="AQ159" s="427">
        <v>2</v>
      </c>
      <c r="AR159" s="427">
        <v>1</v>
      </c>
      <c r="AS159" s="427">
        <v>0</v>
      </c>
      <c r="AT159" s="427">
        <v>0</v>
      </c>
      <c r="AU159" s="420" t="s">
        <v>966</v>
      </c>
      <c r="AW159" s="360" t="s">
        <v>966</v>
      </c>
      <c r="AX159" s="427"/>
      <c r="AY159" s="427">
        <v>1</v>
      </c>
      <c r="AZ159" s="427">
        <v>36</v>
      </c>
      <c r="BA159" s="427">
        <v>17</v>
      </c>
      <c r="BB159" s="427">
        <v>26</v>
      </c>
      <c r="BC159" s="427">
        <v>8</v>
      </c>
      <c r="BD159" s="427">
        <v>0</v>
      </c>
      <c r="BE159" s="427">
        <v>0</v>
      </c>
      <c r="BF159" s="427" t="s">
        <v>966</v>
      </c>
      <c r="BG159" s="427">
        <v>0</v>
      </c>
      <c r="BH159" s="427">
        <v>0</v>
      </c>
      <c r="BI159" s="427"/>
      <c r="BJ159" s="427">
        <v>0</v>
      </c>
      <c r="BK159" s="427"/>
      <c r="BL159" s="427">
        <v>0</v>
      </c>
      <c r="BM159" s="427">
        <v>0</v>
      </c>
      <c r="BN159" s="427"/>
      <c r="BO159" s="427"/>
      <c r="BP159" s="427"/>
      <c r="BQ159" s="427"/>
      <c r="BR159" s="427">
        <v>0</v>
      </c>
      <c r="BS159" s="427"/>
      <c r="BT159" s="530" t="s">
        <v>966</v>
      </c>
      <c r="BU159" s="427" t="s">
        <v>966</v>
      </c>
      <c r="BV159" s="427"/>
      <c r="BW159" s="427"/>
      <c r="BX159" s="427">
        <v>1</v>
      </c>
      <c r="BY159" s="427">
        <v>20</v>
      </c>
      <c r="BZ159" s="427">
        <v>39</v>
      </c>
      <c r="CA159" s="427">
        <v>21</v>
      </c>
      <c r="CB159" s="427">
        <v>9</v>
      </c>
      <c r="CC159" s="427">
        <v>0</v>
      </c>
      <c r="CD159" s="427">
        <v>0</v>
      </c>
      <c r="CE159" s="427">
        <v>0</v>
      </c>
      <c r="CF159" s="427">
        <v>0</v>
      </c>
      <c r="CG159" s="427">
        <v>0</v>
      </c>
      <c r="CH159" s="427"/>
      <c r="CI159" s="427">
        <v>1</v>
      </c>
      <c r="CJ159" s="427" t="s">
        <v>1852</v>
      </c>
      <c r="CK159" s="427">
        <v>0</v>
      </c>
      <c r="CL159" s="427">
        <v>0</v>
      </c>
      <c r="CM159" s="427"/>
      <c r="CN159" s="427"/>
      <c r="CO159" s="427"/>
      <c r="CP159" s="427"/>
      <c r="CQ159" s="427">
        <v>0</v>
      </c>
      <c r="CR159" s="427"/>
      <c r="CS159" s="427">
        <v>0</v>
      </c>
      <c r="CT159" s="427">
        <v>0</v>
      </c>
      <c r="CU159" s="427" t="s">
        <v>1853</v>
      </c>
      <c r="CV159" s="427" t="s">
        <v>1853</v>
      </c>
      <c r="CW159" s="427">
        <v>1</v>
      </c>
      <c r="CX159" s="427">
        <v>0</v>
      </c>
      <c r="CY159" s="427">
        <v>0</v>
      </c>
      <c r="CZ159" s="427"/>
      <c r="DA159" s="427">
        <v>8</v>
      </c>
      <c r="DB159" s="427"/>
      <c r="DC159" s="427"/>
      <c r="DD159" s="427">
        <v>1</v>
      </c>
      <c r="DE159" s="427">
        <v>1</v>
      </c>
      <c r="DF159" s="427" t="s">
        <v>966</v>
      </c>
      <c r="DG159" s="427" t="s">
        <v>1854</v>
      </c>
      <c r="DH159" s="427">
        <v>1</v>
      </c>
      <c r="DI159" s="427">
        <v>0</v>
      </c>
      <c r="DJ159" s="427">
        <v>0</v>
      </c>
      <c r="DK159" s="427">
        <v>0</v>
      </c>
      <c r="DL159" s="427"/>
      <c r="DM159" s="427">
        <v>0</v>
      </c>
      <c r="DN159" s="427" t="s">
        <v>966</v>
      </c>
      <c r="DO159" s="427"/>
      <c r="DP159" s="427"/>
      <c r="DQ159" s="427"/>
      <c r="DR159" s="427"/>
      <c r="DS159" s="427">
        <v>0</v>
      </c>
      <c r="DT159" s="530">
        <v>0</v>
      </c>
      <c r="DU159" s="427"/>
      <c r="DV159" s="427"/>
      <c r="DW159" s="427"/>
      <c r="DX159" s="427"/>
      <c r="DY159" s="427">
        <v>0</v>
      </c>
      <c r="DZ159" s="427"/>
      <c r="EA159" s="427">
        <v>0</v>
      </c>
      <c r="EB159" s="592" t="s">
        <v>1855</v>
      </c>
      <c r="EC159" s="420">
        <v>1</v>
      </c>
      <c r="ED159" s="420">
        <v>1</v>
      </c>
      <c r="EI159" s="420">
        <v>0</v>
      </c>
      <c r="EJ159" s="427"/>
      <c r="EK159" s="427">
        <v>0</v>
      </c>
      <c r="EL159" s="427" t="s">
        <v>966</v>
      </c>
      <c r="EM159" s="427"/>
      <c r="EN159" s="427"/>
      <c r="EO159" s="427"/>
      <c r="EP159" s="427"/>
      <c r="EQ159" s="427">
        <v>0</v>
      </c>
      <c r="ER159" s="427" t="s">
        <v>966</v>
      </c>
      <c r="ES159" s="427"/>
      <c r="ET159" s="427"/>
      <c r="EU159" s="427"/>
      <c r="EV159" s="427"/>
      <c r="EW159" s="427">
        <v>0</v>
      </c>
      <c r="EX159" s="427">
        <v>0</v>
      </c>
      <c r="EY159" s="427"/>
      <c r="EZ159" s="427"/>
      <c r="FA159" s="427"/>
      <c r="FB159" s="427">
        <v>0</v>
      </c>
      <c r="FC159" s="427"/>
      <c r="FD159" s="427">
        <v>0</v>
      </c>
      <c r="FE159" s="427">
        <v>0</v>
      </c>
      <c r="FF159" s="427"/>
      <c r="FG159" s="427"/>
      <c r="FH159" s="427"/>
      <c r="FI159" s="427">
        <v>0</v>
      </c>
      <c r="FJ159" s="427"/>
      <c r="FK159" s="427">
        <v>0</v>
      </c>
      <c r="FL159" s="427">
        <v>0</v>
      </c>
      <c r="FM159" s="427"/>
      <c r="FN159" s="427"/>
      <c r="FO159" s="427"/>
      <c r="FP159" s="427">
        <v>0</v>
      </c>
      <c r="FQ159" s="427"/>
      <c r="FR159" s="420">
        <v>0</v>
      </c>
      <c r="FS159" s="420">
        <v>0</v>
      </c>
      <c r="FX159" s="420" t="s">
        <v>966</v>
      </c>
      <c r="FY159" s="420">
        <v>0</v>
      </c>
      <c r="FZ159" s="420" t="s">
        <v>966</v>
      </c>
      <c r="GB159" s="594" t="s">
        <v>1856</v>
      </c>
      <c r="GC159" s="427"/>
      <c r="GD159" s="456"/>
      <c r="NN159" s="421"/>
      <c r="NV159" s="421"/>
      <c r="OB159" s="421"/>
      <c r="OK159" s="456"/>
    </row>
    <row r="160" spans="1:401" ht="15" customHeight="1">
      <c r="A160" s="451" t="s">
        <v>326</v>
      </c>
      <c r="B160" s="427">
        <v>1</v>
      </c>
      <c r="C160" s="427" t="s">
        <v>1100</v>
      </c>
      <c r="D160" s="462" t="s">
        <v>1089</v>
      </c>
      <c r="E160" s="427" t="s">
        <v>1090</v>
      </c>
      <c r="F160" s="454">
        <v>43424</v>
      </c>
      <c r="G160" s="427" t="s">
        <v>1121</v>
      </c>
      <c r="H160" s="427" t="s">
        <v>1121</v>
      </c>
      <c r="I160" s="427">
        <v>7</v>
      </c>
      <c r="J160" s="427">
        <v>0</v>
      </c>
      <c r="K160" s="468"/>
      <c r="L160" s="468"/>
      <c r="M160" s="468"/>
      <c r="N160" s="427">
        <v>0</v>
      </c>
      <c r="O160" s="427"/>
      <c r="P160" s="427"/>
      <c r="Q160" s="427" t="s">
        <v>1857</v>
      </c>
      <c r="R160" s="427" t="s">
        <v>1857</v>
      </c>
      <c r="S160" s="427">
        <v>0</v>
      </c>
      <c r="T160" s="453"/>
      <c r="U160" s="427"/>
      <c r="W160" s="427"/>
      <c r="X160" s="427"/>
      <c r="Y160" s="427"/>
      <c r="Z160" s="427"/>
      <c r="AA160" s="427"/>
      <c r="AB160" s="427"/>
      <c r="AC160" s="626"/>
      <c r="AD160" s="427">
        <v>1</v>
      </c>
      <c r="AE160" s="427">
        <v>73.400000000000006</v>
      </c>
      <c r="AF160" s="427">
        <v>50.5</v>
      </c>
      <c r="AG160" s="427">
        <v>41.6</v>
      </c>
      <c r="AH160" s="427">
        <f>(((AE160*AG160*AF160)/1000)*0.53)</f>
        <v>81.725321600000029</v>
      </c>
      <c r="AI160" s="427"/>
      <c r="AJ160" s="427"/>
      <c r="AK160" s="427"/>
      <c r="AL160" s="427"/>
      <c r="AM160" s="427">
        <v>1</v>
      </c>
      <c r="AN160" s="427" t="s">
        <v>1858</v>
      </c>
      <c r="AO160" s="427">
        <v>0</v>
      </c>
      <c r="AP160" s="427">
        <v>0</v>
      </c>
      <c r="AQ160" s="427"/>
      <c r="AR160" s="427"/>
      <c r="AS160" s="427">
        <v>0</v>
      </c>
      <c r="AT160" s="427">
        <v>0</v>
      </c>
      <c r="AW160" s="420"/>
      <c r="AX160" s="427"/>
      <c r="AY160" s="427">
        <v>1</v>
      </c>
      <c r="AZ160" s="427">
        <v>22.7</v>
      </c>
      <c r="BA160" s="427">
        <v>14.9</v>
      </c>
      <c r="BB160" s="427">
        <v>22.8</v>
      </c>
      <c r="BC160" s="427">
        <f>(((AZ160*BB160*BA160)/1000)*0.53)</f>
        <v>4.0871713200000004</v>
      </c>
      <c r="BD160" s="427">
        <v>0</v>
      </c>
      <c r="BE160" s="427">
        <v>0</v>
      </c>
      <c r="BF160" s="427"/>
      <c r="BG160" s="427"/>
      <c r="BH160" s="427"/>
      <c r="BI160" s="427"/>
      <c r="BJ160" s="427"/>
      <c r="BK160" s="427"/>
      <c r="BL160" s="427"/>
      <c r="BM160" s="427">
        <v>0</v>
      </c>
      <c r="BN160" s="427"/>
      <c r="BO160" s="427"/>
      <c r="BP160" s="427"/>
      <c r="BQ160" s="427"/>
      <c r="BR160" s="427"/>
      <c r="BS160" s="427"/>
      <c r="BT160" s="427"/>
      <c r="BU160" s="427"/>
      <c r="BV160" s="427"/>
      <c r="BW160" s="427"/>
      <c r="BX160" s="427">
        <v>1</v>
      </c>
      <c r="BY160" s="427">
        <v>31.6</v>
      </c>
      <c r="BZ160" s="427">
        <v>24.8</v>
      </c>
      <c r="CA160" s="427">
        <v>20.2</v>
      </c>
      <c r="CB160" s="427">
        <v>8.2889999999999997</v>
      </c>
      <c r="CC160" s="427"/>
      <c r="CD160" s="427"/>
      <c r="CE160" s="427"/>
      <c r="CF160" s="427"/>
      <c r="CG160" s="427"/>
      <c r="CH160" s="427"/>
      <c r="CI160" s="427"/>
      <c r="CJ160" s="427"/>
      <c r="CK160" s="427"/>
      <c r="CL160" s="427">
        <v>0</v>
      </c>
      <c r="CM160" s="427"/>
      <c r="CN160" s="427"/>
      <c r="CO160" s="427"/>
      <c r="CP160" s="427"/>
      <c r="CQ160" s="427"/>
      <c r="CR160" s="427"/>
      <c r="CS160" s="427"/>
      <c r="CT160" s="427"/>
      <c r="CU160" s="422"/>
      <c r="CV160" s="422"/>
      <c r="CW160" s="422"/>
      <c r="CX160" s="422"/>
      <c r="CY160" s="422"/>
      <c r="CZ160" s="427"/>
      <c r="DA160" s="427">
        <v>68.3</v>
      </c>
      <c r="DB160" s="427"/>
      <c r="DC160" s="427"/>
      <c r="DD160" s="427"/>
      <c r="DE160" s="427"/>
      <c r="DF160" s="427"/>
      <c r="DG160" s="427"/>
      <c r="DH160" s="427"/>
      <c r="DI160" s="427"/>
      <c r="DJ160" s="427"/>
      <c r="DK160" s="427"/>
      <c r="DL160" s="427"/>
      <c r="DM160" s="427">
        <v>0</v>
      </c>
      <c r="DN160" s="427"/>
      <c r="DO160" s="427"/>
      <c r="DP160" s="427"/>
      <c r="DQ160" s="427"/>
      <c r="DR160" s="427"/>
      <c r="DS160" s="427"/>
      <c r="DT160" s="427"/>
      <c r="DU160" s="427"/>
      <c r="DV160" s="427"/>
      <c r="DW160" s="427"/>
      <c r="DX160" s="427"/>
      <c r="DY160" s="427"/>
      <c r="DZ160" s="427"/>
      <c r="EA160" s="427"/>
      <c r="EB160" s="427"/>
      <c r="EJ160" s="427"/>
      <c r="EK160" s="427"/>
      <c r="EL160" s="427"/>
      <c r="EM160" s="427"/>
      <c r="EN160" s="427"/>
      <c r="EO160" s="427"/>
      <c r="EP160" s="427"/>
      <c r="EQ160" s="427"/>
      <c r="ER160" s="427"/>
      <c r="ES160" s="427"/>
      <c r="ET160" s="427"/>
      <c r="EU160" s="427"/>
      <c r="EV160" s="427"/>
      <c r="EW160" s="427"/>
      <c r="EX160" s="427"/>
      <c r="EY160" s="427"/>
      <c r="EZ160" s="427"/>
      <c r="FA160" s="427"/>
      <c r="FB160" s="427"/>
      <c r="FC160" s="427"/>
      <c r="FD160" s="427"/>
      <c r="FE160" s="427"/>
      <c r="FF160" s="427"/>
      <c r="FG160" s="427"/>
      <c r="FH160" s="427"/>
      <c r="FI160" s="427"/>
      <c r="FJ160" s="427"/>
      <c r="FK160" s="427"/>
      <c r="FL160" s="427"/>
      <c r="FM160" s="427">
        <v>0</v>
      </c>
      <c r="FN160" s="427"/>
      <c r="FO160" s="427"/>
      <c r="FP160" s="427"/>
      <c r="FQ160" s="427"/>
      <c r="GB160" s="593"/>
      <c r="GC160" s="427"/>
      <c r="GD160" s="456"/>
      <c r="NN160" s="421"/>
      <c r="NV160" s="421"/>
      <c r="OB160" s="421"/>
      <c r="OK160" s="456"/>
    </row>
    <row r="161" spans="1:401" ht="15" customHeight="1">
      <c r="A161" s="458" t="s">
        <v>329</v>
      </c>
      <c r="B161" s="452">
        <v>1</v>
      </c>
      <c r="C161" s="452" t="s">
        <v>1100</v>
      </c>
      <c r="D161" s="452" t="s">
        <v>1089</v>
      </c>
      <c r="E161" s="452" t="s">
        <v>1090</v>
      </c>
      <c r="F161" s="460">
        <v>44097</v>
      </c>
      <c r="G161" s="452" t="s">
        <v>1213</v>
      </c>
      <c r="H161" s="452" t="s">
        <v>1213</v>
      </c>
      <c r="I161" s="452">
        <v>7</v>
      </c>
      <c r="J161" s="452">
        <v>0</v>
      </c>
      <c r="K161" s="456"/>
      <c r="L161" s="456"/>
      <c r="M161" s="456"/>
      <c r="N161" s="452">
        <v>0</v>
      </c>
      <c r="O161" s="452"/>
      <c r="P161" s="452"/>
      <c r="Q161" s="452"/>
      <c r="R161" s="452" t="s">
        <v>1859</v>
      </c>
      <c r="S161" s="452">
        <v>0</v>
      </c>
      <c r="T161" s="459"/>
      <c r="U161" s="452"/>
      <c r="W161" s="452"/>
      <c r="X161" s="452"/>
      <c r="Y161" s="452"/>
      <c r="Z161" s="452"/>
      <c r="AB161" s="452"/>
      <c r="AD161" s="452">
        <v>1</v>
      </c>
      <c r="AE161" s="452">
        <v>67.8</v>
      </c>
      <c r="AF161" s="452">
        <v>47.7</v>
      </c>
      <c r="AG161" s="452">
        <v>35.700000000000003</v>
      </c>
      <c r="AH161" s="452">
        <f>(((AE161*AG161*AF161)/1000)*0.53)</f>
        <v>61.191649260000005</v>
      </c>
      <c r="AI161" s="452"/>
      <c r="AJ161" s="452"/>
      <c r="AK161" s="452"/>
      <c r="AL161" s="452"/>
      <c r="AM161" s="452"/>
      <c r="AO161" s="452">
        <v>1</v>
      </c>
      <c r="AP161" s="452">
        <v>2</v>
      </c>
      <c r="AQ161" s="452"/>
      <c r="AR161" s="452"/>
      <c r="AS161" s="452">
        <v>1</v>
      </c>
      <c r="AT161" s="452">
        <v>1</v>
      </c>
      <c r="AU161" s="452" t="s">
        <v>1860</v>
      </c>
      <c r="AV161" s="452" t="s">
        <v>1861</v>
      </c>
      <c r="AX161" s="452"/>
      <c r="AY161" s="452">
        <v>1</v>
      </c>
      <c r="AZ161" s="452">
        <v>26.6</v>
      </c>
      <c r="BA161" s="452">
        <v>33</v>
      </c>
      <c r="BB161" s="452">
        <v>19.100000000000001</v>
      </c>
      <c r="BC161" s="452">
        <f>(((AZ161*BB161*BA161)/1000)*0.53)</f>
        <v>8.8859694000000022</v>
      </c>
      <c r="BD161" s="452">
        <v>1</v>
      </c>
      <c r="BE161" s="452">
        <v>1</v>
      </c>
      <c r="BF161" s="452"/>
      <c r="BG161" s="452"/>
      <c r="BH161" s="452"/>
      <c r="BI161" s="452"/>
      <c r="BJ161" s="452"/>
      <c r="BK161" s="452"/>
      <c r="BL161" s="452"/>
      <c r="BM161" s="452">
        <v>0</v>
      </c>
      <c r="BN161" s="452"/>
      <c r="BO161" s="452"/>
      <c r="BP161" s="452"/>
      <c r="BQ161" s="452"/>
      <c r="BR161" s="452"/>
      <c r="BS161" s="452"/>
      <c r="BT161" s="452"/>
      <c r="BU161" s="452"/>
      <c r="BV161" s="452"/>
      <c r="BW161" s="452" t="s">
        <v>1862</v>
      </c>
      <c r="BX161" s="452">
        <v>1</v>
      </c>
      <c r="BY161" s="452">
        <v>26</v>
      </c>
      <c r="BZ161" s="452">
        <v>20</v>
      </c>
      <c r="CA161" s="452">
        <v>24</v>
      </c>
      <c r="CB161" s="452">
        <v>6.7</v>
      </c>
      <c r="CC161" s="452">
        <v>1</v>
      </c>
      <c r="CD161" s="452"/>
      <c r="CE161" s="452"/>
      <c r="CF161" s="452"/>
      <c r="CG161" s="452"/>
      <c r="CH161" s="452"/>
      <c r="CI161" s="452"/>
      <c r="CJ161" s="452"/>
      <c r="CK161" s="452"/>
      <c r="CL161" s="452">
        <v>0</v>
      </c>
      <c r="CM161" s="452"/>
      <c r="CN161" s="452"/>
      <c r="CO161" s="452"/>
      <c r="CP161" s="452"/>
      <c r="CQ161" s="452"/>
      <c r="CR161" s="452"/>
      <c r="CS161" s="452"/>
      <c r="CT161" s="452"/>
      <c r="CU161" s="452"/>
      <c r="CV161" s="452" t="s">
        <v>1863</v>
      </c>
      <c r="CW161" s="452"/>
      <c r="CX161" s="452"/>
      <c r="CY161" s="452"/>
      <c r="CZ161" s="452"/>
      <c r="DA161" s="452">
        <v>3.98</v>
      </c>
      <c r="DB161" s="452"/>
      <c r="DC161" s="452"/>
      <c r="DD161" s="452"/>
      <c r="DE161" s="452"/>
      <c r="DF161" s="452"/>
      <c r="DG161" s="452"/>
      <c r="DH161" s="452"/>
      <c r="DI161" s="452"/>
      <c r="DJ161" s="452"/>
      <c r="DL161" s="452"/>
      <c r="DM161" s="452">
        <v>0</v>
      </c>
      <c r="DN161" s="452"/>
      <c r="DO161" s="452"/>
      <c r="DP161" s="452"/>
      <c r="DQ161" s="452"/>
      <c r="DR161" s="452"/>
      <c r="DS161" s="452"/>
      <c r="DT161" s="452"/>
      <c r="DU161" s="452"/>
      <c r="DV161" s="452"/>
      <c r="DW161" s="452"/>
      <c r="DX161" s="452"/>
      <c r="DY161" s="452"/>
      <c r="DZ161" s="452"/>
      <c r="EA161" s="452"/>
      <c r="EB161" s="452"/>
      <c r="EJ161" s="452"/>
      <c r="EK161" s="452"/>
      <c r="EL161" s="452"/>
      <c r="EM161" s="452"/>
      <c r="EN161" s="452"/>
      <c r="EO161" s="452"/>
      <c r="EP161" s="452"/>
      <c r="EQ161" s="452"/>
      <c r="ER161" s="452"/>
      <c r="ES161" s="452"/>
      <c r="ET161" s="452"/>
      <c r="EU161" s="452"/>
      <c r="EV161" s="452"/>
      <c r="EW161" s="452"/>
      <c r="EX161" s="452"/>
      <c r="EY161" s="452"/>
      <c r="EZ161" s="452"/>
      <c r="FA161" s="452"/>
      <c r="FB161" s="452"/>
      <c r="FC161" s="452"/>
      <c r="FD161" s="452"/>
      <c r="FE161" s="452"/>
      <c r="FF161" s="452"/>
      <c r="FG161" s="452"/>
      <c r="FH161" s="452"/>
      <c r="FI161" s="452"/>
      <c r="FJ161" s="452"/>
      <c r="FK161" s="452"/>
      <c r="FL161" s="452"/>
      <c r="FM161" s="452">
        <v>0</v>
      </c>
      <c r="FN161" s="452"/>
      <c r="FO161" s="452"/>
      <c r="FP161" s="452"/>
      <c r="FQ161" s="452"/>
      <c r="GC161" s="452"/>
      <c r="GD161" s="456"/>
      <c r="NN161" s="421"/>
      <c r="NV161" s="421"/>
      <c r="OB161" s="421"/>
      <c r="OK161" s="456"/>
    </row>
    <row r="162" spans="1:401" ht="15" customHeight="1">
      <c r="A162" s="451" t="s">
        <v>332</v>
      </c>
      <c r="B162" s="452">
        <v>1</v>
      </c>
      <c r="C162" s="427" t="s">
        <v>1441</v>
      </c>
      <c r="D162" s="462" t="s">
        <v>1089</v>
      </c>
      <c r="E162" s="427" t="s">
        <v>1090</v>
      </c>
      <c r="F162" s="454">
        <v>43972</v>
      </c>
      <c r="G162" s="427" t="s">
        <v>1442</v>
      </c>
      <c r="H162" s="427" t="s">
        <v>1443</v>
      </c>
      <c r="I162" s="427">
        <v>4</v>
      </c>
      <c r="J162" s="427">
        <v>2</v>
      </c>
      <c r="K162" s="427" t="s">
        <v>1471</v>
      </c>
      <c r="L162" s="427" t="s">
        <v>1276</v>
      </c>
      <c r="M162" s="427"/>
      <c r="N162" s="427">
        <v>0</v>
      </c>
      <c r="O162" s="427"/>
      <c r="P162" s="427"/>
      <c r="Q162" s="427" t="s">
        <v>1864</v>
      </c>
      <c r="R162" s="427" t="s">
        <v>1865</v>
      </c>
      <c r="S162" s="427">
        <v>0</v>
      </c>
      <c r="T162" s="453"/>
      <c r="U162" s="427"/>
      <c r="W162" s="427"/>
      <c r="X162" s="427"/>
      <c r="Y162" s="427"/>
      <c r="Z162" s="427"/>
      <c r="AA162" s="427"/>
      <c r="AB162" s="427"/>
      <c r="AC162" s="626"/>
      <c r="AD162" s="427">
        <v>1</v>
      </c>
      <c r="AE162" s="427">
        <v>69</v>
      </c>
      <c r="AF162" s="427">
        <v>44</v>
      </c>
      <c r="AG162" s="427">
        <v>52</v>
      </c>
      <c r="AH162" s="427">
        <f>(((AE162*AG162*AF162)/1000)*0.53)</f>
        <v>83.672160000000005</v>
      </c>
      <c r="AI162" s="427"/>
      <c r="AJ162" s="427"/>
      <c r="AK162" s="427"/>
      <c r="AL162" s="427"/>
      <c r="AM162" s="427"/>
      <c r="AO162" s="427">
        <v>0</v>
      </c>
      <c r="AP162" s="427">
        <v>0</v>
      </c>
      <c r="AQ162" s="427"/>
      <c r="AR162" s="427"/>
      <c r="AS162" s="427">
        <v>0</v>
      </c>
      <c r="AT162" s="427">
        <v>0</v>
      </c>
      <c r="AW162" s="420"/>
      <c r="AX162" s="427"/>
      <c r="AY162" s="427">
        <v>1</v>
      </c>
      <c r="AZ162" s="427">
        <v>40</v>
      </c>
      <c r="BA162" s="427">
        <v>23</v>
      </c>
      <c r="BB162" s="427">
        <v>34</v>
      </c>
      <c r="BC162" s="427">
        <f>(((AZ162*BB162*BA162)/1000)*0.53)</f>
        <v>16.578400000000002</v>
      </c>
      <c r="BD162" s="427">
        <v>1</v>
      </c>
      <c r="BE162" s="427">
        <v>1</v>
      </c>
      <c r="BF162" s="427"/>
      <c r="BG162" s="427"/>
      <c r="BH162" s="427"/>
      <c r="BI162" s="427"/>
      <c r="BJ162" s="427"/>
      <c r="BK162" s="427"/>
      <c r="BL162" s="427"/>
      <c r="BM162" s="427">
        <v>0</v>
      </c>
      <c r="BN162" s="427">
        <v>0</v>
      </c>
      <c r="BO162" s="427"/>
      <c r="BP162" s="427"/>
      <c r="BQ162" s="427"/>
      <c r="BR162" s="427"/>
      <c r="BS162" s="427"/>
      <c r="BT162" s="427"/>
      <c r="BU162" s="427"/>
      <c r="BV162" s="427"/>
      <c r="BW162" s="427" t="s">
        <v>1866</v>
      </c>
      <c r="BX162" s="427">
        <v>1</v>
      </c>
      <c r="BY162" s="427">
        <v>32</v>
      </c>
      <c r="BZ162" s="427">
        <v>16</v>
      </c>
      <c r="CA162" s="427">
        <v>28</v>
      </c>
      <c r="CB162" s="427">
        <f>(((BY162*CA162*BZ162)/1000)*0.53)</f>
        <v>7.5980800000000004</v>
      </c>
      <c r="CC162" s="427"/>
      <c r="CD162" s="427"/>
      <c r="CE162" s="427"/>
      <c r="CF162" s="427"/>
      <c r="CG162" s="427"/>
      <c r="CH162" s="427"/>
      <c r="CI162" s="427"/>
      <c r="CJ162" s="427"/>
      <c r="CK162" s="427"/>
      <c r="CL162" s="452">
        <v>1</v>
      </c>
      <c r="CM162" s="427" t="s">
        <v>1867</v>
      </c>
      <c r="CN162" s="427"/>
      <c r="CO162" s="427"/>
      <c r="CP162" s="427"/>
      <c r="CQ162" s="427"/>
      <c r="CR162" s="427"/>
      <c r="CS162" s="427"/>
      <c r="CT162" s="427"/>
      <c r="CU162" s="427"/>
      <c r="CV162" s="427" t="s">
        <v>1868</v>
      </c>
      <c r="CW162" s="427"/>
      <c r="CX162" s="427"/>
      <c r="CY162" s="427"/>
      <c r="CZ162" s="427"/>
      <c r="DA162" s="427">
        <v>10</v>
      </c>
      <c r="DB162" s="427"/>
      <c r="DC162" s="427"/>
      <c r="DD162" s="427"/>
      <c r="DE162" s="427"/>
      <c r="DF162" s="427"/>
      <c r="DG162" s="427"/>
      <c r="DH162" s="427"/>
      <c r="DI162" s="427"/>
      <c r="DJ162" s="427"/>
      <c r="DK162" s="427"/>
      <c r="DL162" s="427"/>
      <c r="DM162" s="427">
        <v>0</v>
      </c>
      <c r="DN162" s="427"/>
      <c r="DO162" s="427"/>
      <c r="DP162" s="427"/>
      <c r="DQ162" s="427"/>
      <c r="DR162" s="427"/>
      <c r="DS162" s="427"/>
      <c r="DT162" s="427"/>
      <c r="DU162" s="427"/>
      <c r="DV162" s="427"/>
      <c r="DW162" s="427"/>
      <c r="DX162" s="427"/>
      <c r="DY162" s="427"/>
      <c r="DZ162" s="427"/>
      <c r="EA162" s="427"/>
      <c r="EB162" s="427"/>
      <c r="EJ162" s="427"/>
      <c r="EK162" s="427"/>
      <c r="EL162" s="427"/>
      <c r="EM162" s="427"/>
      <c r="EN162" s="427"/>
      <c r="EO162" s="427"/>
      <c r="EP162" s="427"/>
      <c r="EQ162" s="427"/>
      <c r="ER162" s="427"/>
      <c r="ES162" s="427"/>
      <c r="ET162" s="427"/>
      <c r="EU162" s="427"/>
      <c r="EV162" s="427"/>
      <c r="EW162" s="427"/>
      <c r="EX162" s="427"/>
      <c r="EY162" s="427"/>
      <c r="EZ162" s="427"/>
      <c r="FA162" s="427"/>
      <c r="FB162" s="427"/>
      <c r="FC162" s="427"/>
      <c r="FD162" s="427"/>
      <c r="FE162" s="427"/>
      <c r="FF162" s="427"/>
      <c r="FG162" s="427"/>
      <c r="FH162" s="427"/>
      <c r="FI162" s="427"/>
      <c r="FJ162" s="427"/>
      <c r="FK162" s="427"/>
      <c r="FL162" s="427"/>
      <c r="FM162" s="427"/>
      <c r="FN162" s="427"/>
      <c r="FO162" s="427"/>
      <c r="FP162" s="427"/>
      <c r="FQ162" s="427"/>
      <c r="GC162" s="427"/>
      <c r="GD162" s="456"/>
      <c r="NN162" s="421"/>
      <c r="NV162" s="421"/>
      <c r="OB162" s="421"/>
      <c r="OK162" s="456"/>
    </row>
    <row r="163" spans="1:401" ht="15" customHeight="1">
      <c r="A163" s="451" t="s">
        <v>333</v>
      </c>
      <c r="B163" s="452">
        <v>1</v>
      </c>
      <c r="C163" s="427" t="s">
        <v>1088</v>
      </c>
      <c r="D163" s="462" t="s">
        <v>1089</v>
      </c>
      <c r="E163" s="462" t="s">
        <v>1090</v>
      </c>
      <c r="F163" s="454">
        <v>44365</v>
      </c>
      <c r="G163" s="427"/>
      <c r="H163" s="427" t="s">
        <v>1155</v>
      </c>
      <c r="I163" s="427">
        <v>1</v>
      </c>
      <c r="J163" s="427">
        <v>1</v>
      </c>
      <c r="K163" s="427" t="s">
        <v>1117</v>
      </c>
      <c r="L163" s="427"/>
      <c r="M163" s="427" t="s">
        <v>1094</v>
      </c>
      <c r="N163" s="427">
        <v>0</v>
      </c>
      <c r="O163" s="427"/>
      <c r="P163" s="427"/>
      <c r="Q163" s="427" t="s">
        <v>1869</v>
      </c>
      <c r="R163" s="427"/>
      <c r="S163" s="427">
        <v>0</v>
      </c>
      <c r="T163" s="453"/>
      <c r="U163" s="462" t="s">
        <v>1097</v>
      </c>
      <c r="W163" s="462"/>
      <c r="X163" s="462">
        <v>3</v>
      </c>
      <c r="Y163" s="462"/>
      <c r="Z163" s="462"/>
      <c r="AA163" s="427">
        <v>1</v>
      </c>
      <c r="AB163" s="427">
        <v>1</v>
      </c>
      <c r="AC163" s="626">
        <v>44365</v>
      </c>
      <c r="AD163" s="427">
        <v>1</v>
      </c>
      <c r="AE163" s="427" t="s">
        <v>966</v>
      </c>
      <c r="AF163" s="427" t="s">
        <v>966</v>
      </c>
      <c r="AG163" s="427" t="s">
        <v>966</v>
      </c>
      <c r="AH163" s="427" t="s">
        <v>966</v>
      </c>
      <c r="AI163" s="427">
        <v>0</v>
      </c>
      <c r="AJ163" s="427">
        <v>0</v>
      </c>
      <c r="AK163" s="427">
        <v>1</v>
      </c>
      <c r="AL163" s="427"/>
      <c r="AM163" s="427">
        <v>1</v>
      </c>
      <c r="AN163" s="420" t="s">
        <v>966</v>
      </c>
      <c r="AO163" s="427">
        <v>0</v>
      </c>
      <c r="AP163" s="427">
        <v>0</v>
      </c>
      <c r="AQ163" s="427">
        <v>0</v>
      </c>
      <c r="AR163" s="427">
        <v>0</v>
      </c>
      <c r="AS163" s="427">
        <v>0</v>
      </c>
      <c r="AT163" s="427">
        <v>0</v>
      </c>
      <c r="AU163" s="420" t="s">
        <v>966</v>
      </c>
      <c r="AV163" s="530"/>
      <c r="AW163" s="530" t="s">
        <v>966</v>
      </c>
      <c r="AX163" s="427"/>
      <c r="AY163" s="427">
        <v>1</v>
      </c>
      <c r="AZ163" s="427" t="s">
        <v>966</v>
      </c>
      <c r="BA163" s="427" t="s">
        <v>966</v>
      </c>
      <c r="BB163" s="427" t="s">
        <v>966</v>
      </c>
      <c r="BC163" s="427" t="s">
        <v>966</v>
      </c>
      <c r="BD163" s="427">
        <v>0</v>
      </c>
      <c r="BE163" s="427">
        <v>0</v>
      </c>
      <c r="BF163" s="427" t="s">
        <v>966</v>
      </c>
      <c r="BG163" s="427">
        <v>0</v>
      </c>
      <c r="BH163" s="427">
        <v>0</v>
      </c>
      <c r="BI163" s="427"/>
      <c r="BJ163" s="427">
        <v>0</v>
      </c>
      <c r="BK163" s="427"/>
      <c r="BL163" s="427">
        <v>0</v>
      </c>
      <c r="BM163" s="427">
        <v>0</v>
      </c>
      <c r="BN163" s="427"/>
      <c r="BO163" s="427"/>
      <c r="BP163" s="427"/>
      <c r="BQ163" s="427"/>
      <c r="BR163" s="427">
        <v>0</v>
      </c>
      <c r="BS163" s="427"/>
      <c r="BT163" s="530" t="s">
        <v>966</v>
      </c>
      <c r="BU163" s="427" t="s">
        <v>966</v>
      </c>
      <c r="BV163" s="595" t="s">
        <v>1870</v>
      </c>
      <c r="BW163" s="427"/>
      <c r="BX163" s="427">
        <v>1</v>
      </c>
      <c r="BY163" s="427" t="s">
        <v>966</v>
      </c>
      <c r="BZ163" s="427" t="s">
        <v>966</v>
      </c>
      <c r="CA163" s="427" t="s">
        <v>966</v>
      </c>
      <c r="CB163" s="427" t="s">
        <v>966</v>
      </c>
      <c r="CC163" s="427">
        <v>0</v>
      </c>
      <c r="CD163" s="427">
        <v>0</v>
      </c>
      <c r="CE163" s="427">
        <v>0</v>
      </c>
      <c r="CF163" s="427">
        <v>0</v>
      </c>
      <c r="CG163" s="427">
        <v>0</v>
      </c>
      <c r="CH163" s="427"/>
      <c r="CI163" s="427">
        <v>0</v>
      </c>
      <c r="CJ163" s="427"/>
      <c r="CK163" s="427">
        <v>0</v>
      </c>
      <c r="CL163" s="427">
        <v>0</v>
      </c>
      <c r="CM163" s="427"/>
      <c r="CN163" s="427"/>
      <c r="CO163" s="427"/>
      <c r="CP163" s="427"/>
      <c r="CQ163" s="427">
        <v>0</v>
      </c>
      <c r="CR163" s="427"/>
      <c r="CS163" s="427">
        <v>0</v>
      </c>
      <c r="CT163" s="427">
        <v>0</v>
      </c>
      <c r="CU163" s="530" t="s">
        <v>1871</v>
      </c>
      <c r="CV163" s="427"/>
      <c r="CW163" s="427">
        <v>1</v>
      </c>
      <c r="CX163" s="427">
        <v>0</v>
      </c>
      <c r="CY163" s="427">
        <v>0</v>
      </c>
      <c r="CZ163" s="427"/>
      <c r="DA163" s="427">
        <v>0</v>
      </c>
      <c r="DB163" s="427"/>
      <c r="DC163" s="427"/>
      <c r="DD163" s="427">
        <v>0</v>
      </c>
      <c r="DE163" s="427">
        <v>0</v>
      </c>
      <c r="DF163" s="427">
        <v>0</v>
      </c>
      <c r="DG163" s="427"/>
      <c r="DH163" s="427">
        <v>0</v>
      </c>
      <c r="DI163" s="427">
        <v>0</v>
      </c>
      <c r="DJ163" s="427">
        <v>0</v>
      </c>
      <c r="DK163" s="427">
        <v>0</v>
      </c>
      <c r="DL163" s="427"/>
      <c r="DM163" s="427">
        <v>0</v>
      </c>
      <c r="DN163" s="427" t="s">
        <v>966</v>
      </c>
      <c r="DO163" s="427"/>
      <c r="DP163" s="427"/>
      <c r="DQ163" s="427"/>
      <c r="DR163" s="427"/>
      <c r="DS163" s="427">
        <v>0</v>
      </c>
      <c r="DT163" s="530">
        <v>0</v>
      </c>
      <c r="DU163" s="427"/>
      <c r="DV163" s="427"/>
      <c r="DW163" s="427"/>
      <c r="DX163" s="427"/>
      <c r="DY163" s="427">
        <v>0</v>
      </c>
      <c r="DZ163" s="427"/>
      <c r="EA163" s="427">
        <v>0</v>
      </c>
      <c r="EB163" s="427"/>
      <c r="EC163" s="420">
        <v>0</v>
      </c>
      <c r="ED163" s="420">
        <v>0</v>
      </c>
      <c r="EI163" s="420">
        <v>0</v>
      </c>
      <c r="EJ163" s="427"/>
      <c r="EK163" s="427">
        <v>0</v>
      </c>
      <c r="EL163" s="427" t="s">
        <v>966</v>
      </c>
      <c r="EM163" s="427"/>
      <c r="EN163" s="427"/>
      <c r="EO163" s="427"/>
      <c r="EP163" s="427"/>
      <c r="EQ163" s="427">
        <v>0</v>
      </c>
      <c r="ER163" s="427" t="s">
        <v>966</v>
      </c>
      <c r="ES163" s="427"/>
      <c r="ET163" s="427"/>
      <c r="EU163" s="427"/>
      <c r="EV163" s="427"/>
      <c r="EW163" s="427">
        <v>0</v>
      </c>
      <c r="EX163" s="427">
        <v>0</v>
      </c>
      <c r="EY163" s="427"/>
      <c r="EZ163" s="427"/>
      <c r="FA163" s="427"/>
      <c r="FB163" s="427">
        <v>0</v>
      </c>
      <c r="FC163" s="427"/>
      <c r="FD163" s="427">
        <v>0</v>
      </c>
      <c r="FE163" s="427">
        <v>0</v>
      </c>
      <c r="FF163" s="427"/>
      <c r="FG163" s="427"/>
      <c r="FH163" s="427"/>
      <c r="FI163" s="427">
        <v>0</v>
      </c>
      <c r="FJ163" s="427"/>
      <c r="FK163" s="427">
        <v>0</v>
      </c>
      <c r="FL163" s="427">
        <v>0</v>
      </c>
      <c r="FM163" s="427"/>
      <c r="FN163" s="427"/>
      <c r="FO163" s="427"/>
      <c r="FP163" s="427">
        <v>0</v>
      </c>
      <c r="FQ163" s="427"/>
      <c r="FR163" s="420">
        <v>0</v>
      </c>
      <c r="FS163" s="420">
        <v>0</v>
      </c>
      <c r="FX163" s="420" t="s">
        <v>966</v>
      </c>
      <c r="FY163" s="420">
        <v>0</v>
      </c>
      <c r="FZ163" s="420" t="s">
        <v>966</v>
      </c>
      <c r="GB163" s="420" t="s">
        <v>1872</v>
      </c>
      <c r="GC163" s="427" t="s">
        <v>1873</v>
      </c>
      <c r="GD163" s="468"/>
      <c r="NN163" s="421"/>
      <c r="NV163" s="421"/>
      <c r="OB163" s="421"/>
      <c r="OK163" s="468"/>
    </row>
    <row r="164" spans="1:401" ht="15" customHeight="1">
      <c r="A164" s="451" t="s">
        <v>334</v>
      </c>
      <c r="B164" s="452">
        <v>1</v>
      </c>
      <c r="C164" s="427" t="s">
        <v>1088</v>
      </c>
      <c r="D164" s="462" t="s">
        <v>1089</v>
      </c>
      <c r="E164" s="462" t="s">
        <v>1090</v>
      </c>
      <c r="F164" s="454">
        <v>44656</v>
      </c>
      <c r="G164" s="427"/>
      <c r="H164" s="427" t="s">
        <v>1131</v>
      </c>
      <c r="I164" s="427">
        <v>1</v>
      </c>
      <c r="J164" s="427">
        <v>3</v>
      </c>
      <c r="K164" s="427" t="s">
        <v>1874</v>
      </c>
      <c r="L164" s="427"/>
      <c r="M164" s="427" t="s">
        <v>1875</v>
      </c>
      <c r="N164" s="427">
        <v>1</v>
      </c>
      <c r="O164" s="476">
        <v>44501</v>
      </c>
      <c r="P164" s="427"/>
      <c r="Q164" s="427" t="s">
        <v>1876</v>
      </c>
      <c r="R164" s="427" t="s">
        <v>1877</v>
      </c>
      <c r="S164" s="427">
        <v>0</v>
      </c>
      <c r="T164" s="453"/>
      <c r="U164" s="462" t="s">
        <v>1097</v>
      </c>
      <c r="W164" s="462"/>
      <c r="X164" s="462">
        <v>3</v>
      </c>
      <c r="Y164" s="462"/>
      <c r="Z164" s="462"/>
      <c r="AA164" s="427">
        <v>1</v>
      </c>
      <c r="AB164" s="427">
        <v>1</v>
      </c>
      <c r="AC164" s="626">
        <v>44685</v>
      </c>
      <c r="AD164" s="427">
        <v>1</v>
      </c>
      <c r="AE164" s="427">
        <v>56</v>
      </c>
      <c r="AF164" s="427">
        <v>46</v>
      </c>
      <c r="AG164" s="427">
        <v>61</v>
      </c>
      <c r="AH164" s="427">
        <v>81</v>
      </c>
      <c r="AI164" s="427">
        <v>0</v>
      </c>
      <c r="AJ164" s="427">
        <v>0</v>
      </c>
      <c r="AK164" s="427">
        <v>1</v>
      </c>
      <c r="AL164" s="427"/>
      <c r="AM164" s="427">
        <v>1</v>
      </c>
      <c r="AN164" s="420" t="s">
        <v>966</v>
      </c>
      <c r="AO164" s="427">
        <v>0</v>
      </c>
      <c r="AP164" s="427">
        <v>0</v>
      </c>
      <c r="AQ164" s="427">
        <v>0</v>
      </c>
      <c r="AR164" s="427">
        <v>0</v>
      </c>
      <c r="AS164" s="427">
        <v>0</v>
      </c>
      <c r="AT164" s="427">
        <v>0</v>
      </c>
      <c r="AU164" s="420" t="s">
        <v>966</v>
      </c>
      <c r="AV164" s="427"/>
      <c r="AW164" s="530" t="s">
        <v>966</v>
      </c>
      <c r="AX164" s="427"/>
      <c r="AY164" s="427">
        <v>1</v>
      </c>
      <c r="AZ164" s="427">
        <v>39</v>
      </c>
      <c r="BA164" s="427">
        <v>22</v>
      </c>
      <c r="BB164" s="427">
        <v>29</v>
      </c>
      <c r="BC164" s="427">
        <v>13</v>
      </c>
      <c r="BD164" s="427">
        <v>0</v>
      </c>
      <c r="BE164" s="427">
        <v>0</v>
      </c>
      <c r="BF164" s="427" t="s">
        <v>966</v>
      </c>
      <c r="BG164" s="427">
        <v>0</v>
      </c>
      <c r="BH164" s="427">
        <v>0</v>
      </c>
      <c r="BI164" s="427"/>
      <c r="BJ164" s="427">
        <v>0</v>
      </c>
      <c r="BK164" s="427"/>
      <c r="BL164" s="427">
        <v>0</v>
      </c>
      <c r="BM164" s="427">
        <v>0</v>
      </c>
      <c r="BN164" s="427"/>
      <c r="BO164" s="427"/>
      <c r="BP164" s="427"/>
      <c r="BQ164" s="427"/>
      <c r="BR164" s="427">
        <v>0</v>
      </c>
      <c r="BS164" s="427"/>
      <c r="BT164" s="530" t="s">
        <v>966</v>
      </c>
      <c r="BU164" s="427" t="s">
        <v>966</v>
      </c>
      <c r="BV164" s="427"/>
      <c r="BW164" s="427"/>
      <c r="BX164" s="427">
        <v>1</v>
      </c>
      <c r="BY164" s="427">
        <v>56</v>
      </c>
      <c r="BZ164" s="427">
        <v>12</v>
      </c>
      <c r="CA164" s="427">
        <v>15</v>
      </c>
      <c r="CB164" s="427">
        <f>(((BY164*CA164*BZ164)/1000)*0.53)</f>
        <v>5.3424000000000005</v>
      </c>
      <c r="CC164" s="427">
        <v>0</v>
      </c>
      <c r="CD164" s="427">
        <v>0</v>
      </c>
      <c r="CE164" s="427">
        <v>0</v>
      </c>
      <c r="CF164" s="427">
        <v>0</v>
      </c>
      <c r="CG164" s="427">
        <v>0</v>
      </c>
      <c r="CH164" s="427"/>
      <c r="CI164" s="427">
        <v>1</v>
      </c>
      <c r="CJ164" s="427" t="s">
        <v>1878</v>
      </c>
      <c r="CK164" s="427">
        <v>0</v>
      </c>
      <c r="CL164" s="427">
        <v>0</v>
      </c>
      <c r="CM164" s="427"/>
      <c r="CN164" s="427"/>
      <c r="CO164" s="427"/>
      <c r="CP164" s="427"/>
      <c r="CQ164" s="427">
        <v>0</v>
      </c>
      <c r="CR164" s="427"/>
      <c r="CS164" s="427">
        <v>0</v>
      </c>
      <c r="CT164" s="427">
        <v>0</v>
      </c>
      <c r="CU164" s="185" t="s">
        <v>1879</v>
      </c>
      <c r="CV164" s="427" t="s">
        <v>665</v>
      </c>
      <c r="CW164" s="427">
        <v>0</v>
      </c>
      <c r="CX164" s="427">
        <v>0</v>
      </c>
      <c r="CY164" s="427">
        <v>0</v>
      </c>
      <c r="CZ164" s="427"/>
      <c r="DA164" s="427">
        <v>10.3</v>
      </c>
      <c r="DB164" s="427"/>
      <c r="DC164" s="427"/>
      <c r="DD164" s="427">
        <v>0</v>
      </c>
      <c r="DE164" s="427">
        <v>0</v>
      </c>
      <c r="DF164" s="427">
        <v>0</v>
      </c>
      <c r="DG164" s="427"/>
      <c r="DH164" s="427">
        <v>0</v>
      </c>
      <c r="DI164" s="427">
        <v>0</v>
      </c>
      <c r="DJ164" s="427">
        <v>0</v>
      </c>
      <c r="DK164" s="427">
        <v>0</v>
      </c>
      <c r="DL164" s="427"/>
      <c r="DM164" s="427">
        <v>0</v>
      </c>
      <c r="DN164" s="427" t="s">
        <v>966</v>
      </c>
      <c r="DO164" s="427"/>
      <c r="DP164" s="427"/>
      <c r="DQ164" s="427"/>
      <c r="DR164" s="427"/>
      <c r="DS164" s="427">
        <v>0</v>
      </c>
      <c r="DT164" s="530">
        <v>0</v>
      </c>
      <c r="DU164" s="427"/>
      <c r="DV164" s="427"/>
      <c r="DW164" s="427"/>
      <c r="DX164" s="427"/>
      <c r="DY164" s="427">
        <v>0</v>
      </c>
      <c r="DZ164" s="427"/>
      <c r="EA164" s="427">
        <v>0</v>
      </c>
      <c r="EB164" s="427"/>
      <c r="EC164" s="420">
        <v>0</v>
      </c>
      <c r="ED164" s="420">
        <v>0</v>
      </c>
      <c r="EI164" s="420">
        <v>0</v>
      </c>
      <c r="EJ164" s="427"/>
      <c r="EK164" s="427">
        <v>0</v>
      </c>
      <c r="EL164" s="427" t="s">
        <v>966</v>
      </c>
      <c r="EM164" s="427"/>
      <c r="EN164" s="427"/>
      <c r="EO164" s="427"/>
      <c r="EP164" s="427"/>
      <c r="EQ164" s="427">
        <v>0</v>
      </c>
      <c r="ER164" s="427" t="s">
        <v>966</v>
      </c>
      <c r="ES164" s="427"/>
      <c r="ET164" s="427"/>
      <c r="EU164" s="427"/>
      <c r="EV164" s="427"/>
      <c r="EW164" s="427">
        <v>0</v>
      </c>
      <c r="EX164" s="427">
        <v>0</v>
      </c>
      <c r="EY164" s="427"/>
      <c r="EZ164" s="427"/>
      <c r="FA164" s="427"/>
      <c r="FB164" s="427">
        <v>0</v>
      </c>
      <c r="FC164" s="427"/>
      <c r="FD164" s="427">
        <v>0</v>
      </c>
      <c r="FE164" s="427">
        <v>0</v>
      </c>
      <c r="FF164" s="427"/>
      <c r="FG164" s="427"/>
      <c r="FH164" s="427"/>
      <c r="FI164" s="427">
        <v>0</v>
      </c>
      <c r="FJ164" s="427"/>
      <c r="FK164" s="427">
        <v>0</v>
      </c>
      <c r="FL164" s="427">
        <v>0</v>
      </c>
      <c r="FM164" s="427"/>
      <c r="FN164" s="427"/>
      <c r="FO164" s="427"/>
      <c r="FP164" s="427">
        <v>0</v>
      </c>
      <c r="FQ164" s="427"/>
      <c r="FR164" s="420">
        <v>0</v>
      </c>
      <c r="FS164" s="420">
        <v>0</v>
      </c>
      <c r="FX164" s="420" t="s">
        <v>966</v>
      </c>
      <c r="FY164" s="420">
        <v>0</v>
      </c>
      <c r="FZ164" s="420" t="s">
        <v>966</v>
      </c>
      <c r="GC164" s="427" t="s">
        <v>1880</v>
      </c>
      <c r="GD164" s="456"/>
      <c r="GE164" s="422"/>
      <c r="GF164" s="422"/>
      <c r="GG164" s="422"/>
      <c r="GH164" s="422"/>
      <c r="GI164" s="422"/>
      <c r="GJ164" s="422"/>
      <c r="GK164" s="422"/>
      <c r="GL164" s="422"/>
      <c r="GM164" s="422"/>
      <c r="GN164" s="422"/>
      <c r="GO164" s="422"/>
      <c r="GP164" s="422"/>
      <c r="GQ164" s="422"/>
      <c r="GR164" s="597"/>
      <c r="GS164" s="422"/>
      <c r="GT164" s="422"/>
      <c r="GU164" s="422"/>
      <c r="GV164" s="422"/>
      <c r="GW164" s="422"/>
      <c r="GX164" s="422"/>
      <c r="GY164" s="422"/>
      <c r="GZ164" s="422"/>
      <c r="HA164" s="422"/>
      <c r="HB164" s="422"/>
      <c r="HC164" s="422"/>
      <c r="HD164" s="422"/>
      <c r="HE164" s="422"/>
      <c r="HF164" s="422"/>
      <c r="HG164" s="422"/>
      <c r="HH164" s="422"/>
      <c r="HI164" s="422"/>
      <c r="HJ164" s="422"/>
      <c r="HK164" s="422"/>
      <c r="HL164" s="422"/>
      <c r="HM164" s="422"/>
      <c r="HN164" s="422"/>
      <c r="HO164" s="422"/>
      <c r="HP164" s="422"/>
      <c r="HQ164" s="422"/>
      <c r="HR164" s="422"/>
      <c r="HS164" s="422"/>
      <c r="HU164" s="422"/>
      <c r="HW164" s="422"/>
      <c r="HX164" s="422"/>
      <c r="HY164" s="422"/>
      <c r="IA164" s="422"/>
      <c r="IB164" s="422"/>
      <c r="IC164" s="422"/>
      <c r="ID164" s="422"/>
      <c r="IE164" s="422"/>
      <c r="IF164" s="422"/>
      <c r="IG164" s="422"/>
      <c r="IH164" s="422"/>
      <c r="IO164" s="422"/>
      <c r="IP164" s="422"/>
      <c r="IQ164" s="422"/>
      <c r="IR164" s="422"/>
      <c r="IU164" s="422"/>
      <c r="IV164" s="422"/>
      <c r="IW164" s="422"/>
      <c r="IX164" s="422"/>
      <c r="IY164" s="422"/>
      <c r="IZ164" s="422"/>
      <c r="NN164" s="421"/>
      <c r="NV164" s="421"/>
      <c r="OB164" s="421"/>
      <c r="OK164" s="456"/>
    </row>
    <row r="165" spans="1:401" ht="15" customHeight="1">
      <c r="A165" s="451" t="s">
        <v>337</v>
      </c>
      <c r="B165" s="452">
        <v>1</v>
      </c>
      <c r="C165" s="427" t="s">
        <v>1088</v>
      </c>
      <c r="D165" s="462" t="s">
        <v>1089</v>
      </c>
      <c r="E165" s="462" t="s">
        <v>1090</v>
      </c>
      <c r="F165" s="454">
        <v>43781</v>
      </c>
      <c r="G165" s="427"/>
      <c r="H165" s="427" t="s">
        <v>1124</v>
      </c>
      <c r="I165" s="427">
        <v>1</v>
      </c>
      <c r="J165" s="427">
        <v>3</v>
      </c>
      <c r="K165" s="427" t="s">
        <v>1242</v>
      </c>
      <c r="L165" s="427" t="s">
        <v>1093</v>
      </c>
      <c r="M165" s="427" t="s">
        <v>1177</v>
      </c>
      <c r="N165" s="427">
        <v>0</v>
      </c>
      <c r="O165" s="427"/>
      <c r="P165" s="427"/>
      <c r="Q165" s="427" t="s">
        <v>1881</v>
      </c>
      <c r="R165" s="427" t="s">
        <v>1882</v>
      </c>
      <c r="S165" s="427">
        <v>0</v>
      </c>
      <c r="T165" s="453"/>
      <c r="U165" s="462" t="s">
        <v>1097</v>
      </c>
      <c r="W165" s="462"/>
      <c r="X165" s="462">
        <v>3</v>
      </c>
      <c r="Y165" s="462"/>
      <c r="Z165" s="462"/>
      <c r="AA165" s="427">
        <v>1</v>
      </c>
      <c r="AB165" s="427">
        <v>1</v>
      </c>
      <c r="AC165" s="626">
        <v>43781</v>
      </c>
      <c r="AD165" s="427">
        <v>1</v>
      </c>
      <c r="AE165" s="427">
        <v>31</v>
      </c>
      <c r="AF165" s="427">
        <v>44</v>
      </c>
      <c r="AG165" s="427">
        <v>30</v>
      </c>
      <c r="AH165" s="427">
        <f>(((AE165*AG165*AF165)/1000)*0.53)</f>
        <v>21.687600000000003</v>
      </c>
      <c r="AI165" s="427">
        <v>0</v>
      </c>
      <c r="AJ165" s="427">
        <v>0</v>
      </c>
      <c r="AK165" s="427">
        <v>1</v>
      </c>
      <c r="AL165" s="427"/>
      <c r="AM165" s="427">
        <v>1</v>
      </c>
      <c r="AN165" s="420" t="s">
        <v>966</v>
      </c>
      <c r="AO165" s="427">
        <v>0</v>
      </c>
      <c r="AP165" s="427">
        <v>0</v>
      </c>
      <c r="AQ165" s="427">
        <v>0</v>
      </c>
      <c r="AR165" s="427">
        <v>0</v>
      </c>
      <c r="AS165" s="427">
        <v>0</v>
      </c>
      <c r="AT165" s="427">
        <v>0</v>
      </c>
      <c r="AU165" s="420" t="s">
        <v>966</v>
      </c>
      <c r="AW165" s="360" t="s">
        <v>966</v>
      </c>
      <c r="AX165" s="427"/>
      <c r="AY165" s="427">
        <v>1</v>
      </c>
      <c r="AZ165" s="427" t="s">
        <v>966</v>
      </c>
      <c r="BA165" s="427" t="s">
        <v>966</v>
      </c>
      <c r="BB165" s="427" t="s">
        <v>966</v>
      </c>
      <c r="BC165" s="427">
        <v>4</v>
      </c>
      <c r="BD165" s="427">
        <v>0</v>
      </c>
      <c r="BE165" s="427">
        <v>0</v>
      </c>
      <c r="BF165" s="427" t="s">
        <v>966</v>
      </c>
      <c r="BG165" s="427">
        <v>0</v>
      </c>
      <c r="BH165" s="427">
        <v>0</v>
      </c>
      <c r="BI165" s="427"/>
      <c r="BJ165" s="427">
        <v>0</v>
      </c>
      <c r="BK165" s="427"/>
      <c r="BL165" s="427">
        <v>0</v>
      </c>
      <c r="BM165" s="427">
        <v>0</v>
      </c>
      <c r="BN165" s="427"/>
      <c r="BO165" s="427"/>
      <c r="BP165" s="427"/>
      <c r="BQ165" s="427"/>
      <c r="BR165" s="427">
        <v>0</v>
      </c>
      <c r="BS165" s="427"/>
      <c r="BT165" s="530" t="s">
        <v>966</v>
      </c>
      <c r="BU165" s="427" t="s">
        <v>966</v>
      </c>
      <c r="BV165" s="492"/>
      <c r="BW165" s="427"/>
      <c r="BX165" s="427">
        <v>1</v>
      </c>
      <c r="BY165" s="427" t="s">
        <v>966</v>
      </c>
      <c r="BZ165" s="427" t="s">
        <v>966</v>
      </c>
      <c r="CA165" s="427" t="s">
        <v>966</v>
      </c>
      <c r="CB165" s="427">
        <v>4</v>
      </c>
      <c r="CC165" s="427">
        <v>0</v>
      </c>
      <c r="CD165" s="427">
        <v>0</v>
      </c>
      <c r="CE165" s="427">
        <v>0</v>
      </c>
      <c r="CF165" s="427">
        <v>0</v>
      </c>
      <c r="CG165" s="427">
        <v>0</v>
      </c>
      <c r="CH165" s="427"/>
      <c r="CI165" s="427">
        <v>0</v>
      </c>
      <c r="CJ165" s="427"/>
      <c r="CK165" s="427">
        <v>0</v>
      </c>
      <c r="CL165" s="427">
        <v>0</v>
      </c>
      <c r="CM165" s="427"/>
      <c r="CN165" s="427"/>
      <c r="CO165" s="427"/>
      <c r="CP165" s="427"/>
      <c r="CQ165" s="427">
        <v>0</v>
      </c>
      <c r="CR165" s="427"/>
      <c r="CS165" s="427">
        <v>0</v>
      </c>
      <c r="CT165" s="427">
        <v>0</v>
      </c>
      <c r="CU165" s="530" t="s">
        <v>1883</v>
      </c>
      <c r="CV165" s="427"/>
      <c r="CW165" s="427">
        <v>0</v>
      </c>
      <c r="CX165" s="427">
        <v>0</v>
      </c>
      <c r="CY165" s="427">
        <v>0</v>
      </c>
      <c r="CZ165" s="427"/>
      <c r="DA165" s="427">
        <v>4</v>
      </c>
      <c r="DB165" s="427"/>
      <c r="DC165" s="427"/>
      <c r="DD165" s="427">
        <v>0</v>
      </c>
      <c r="DE165" s="427">
        <v>0</v>
      </c>
      <c r="DF165" s="427">
        <v>0</v>
      </c>
      <c r="DG165" s="427"/>
      <c r="DH165" s="427">
        <v>0</v>
      </c>
      <c r="DI165" s="427">
        <v>0</v>
      </c>
      <c r="DJ165" s="427">
        <v>0</v>
      </c>
      <c r="DK165" s="427">
        <v>0</v>
      </c>
      <c r="DL165" s="427"/>
      <c r="DM165" s="427">
        <v>0</v>
      </c>
      <c r="DN165" s="427" t="s">
        <v>966</v>
      </c>
      <c r="DO165" s="427"/>
      <c r="DP165" s="427"/>
      <c r="DQ165" s="427"/>
      <c r="DR165" s="427"/>
      <c r="DS165" s="427">
        <v>0</v>
      </c>
      <c r="DT165" s="530">
        <v>0</v>
      </c>
      <c r="DU165" s="427"/>
      <c r="DV165" s="427"/>
      <c r="DW165" s="427"/>
      <c r="DX165" s="427"/>
      <c r="DY165" s="427">
        <v>0</v>
      </c>
      <c r="DZ165" s="427"/>
      <c r="EA165" s="427">
        <v>0</v>
      </c>
      <c r="EB165" s="427"/>
      <c r="EC165" s="420">
        <v>0</v>
      </c>
      <c r="ED165" s="420">
        <v>0</v>
      </c>
      <c r="EI165" s="420">
        <v>0</v>
      </c>
      <c r="EJ165" s="427"/>
      <c r="EK165" s="427">
        <v>0</v>
      </c>
      <c r="EL165" s="427" t="s">
        <v>966</v>
      </c>
      <c r="EM165" s="427"/>
      <c r="EN165" s="427"/>
      <c r="EO165" s="427"/>
      <c r="EP165" s="427"/>
      <c r="EQ165" s="427">
        <v>0</v>
      </c>
      <c r="ER165" s="427" t="s">
        <v>966</v>
      </c>
      <c r="ES165" s="427"/>
      <c r="ET165" s="427"/>
      <c r="EU165" s="427"/>
      <c r="EV165" s="427"/>
      <c r="EW165" s="427">
        <v>0</v>
      </c>
      <c r="EX165" s="427">
        <v>0</v>
      </c>
      <c r="EY165" s="427"/>
      <c r="EZ165" s="427"/>
      <c r="FA165" s="427"/>
      <c r="FB165" s="427">
        <v>0</v>
      </c>
      <c r="FC165" s="427"/>
      <c r="FD165" s="427">
        <v>0</v>
      </c>
      <c r="FE165" s="427">
        <v>0</v>
      </c>
      <c r="FF165" s="427"/>
      <c r="FG165" s="427"/>
      <c r="FH165" s="427"/>
      <c r="FI165" s="427">
        <v>0</v>
      </c>
      <c r="FJ165" s="427"/>
      <c r="FK165" s="427">
        <v>0</v>
      </c>
      <c r="FL165" s="427">
        <v>0</v>
      </c>
      <c r="FM165" s="427"/>
      <c r="FN165" s="427"/>
      <c r="FO165" s="427"/>
      <c r="FP165" s="427">
        <v>0</v>
      </c>
      <c r="FQ165" s="427"/>
      <c r="FR165" s="420">
        <v>0</v>
      </c>
      <c r="FS165" s="420">
        <v>0</v>
      </c>
      <c r="FX165" s="420" t="s">
        <v>966</v>
      </c>
      <c r="FY165" s="420">
        <v>0</v>
      </c>
      <c r="FZ165" s="420" t="s">
        <v>966</v>
      </c>
      <c r="GC165" s="427"/>
      <c r="GD165" s="456"/>
      <c r="IS165" s="422"/>
      <c r="IT165" s="422"/>
      <c r="NN165" s="421"/>
      <c r="NV165" s="421"/>
      <c r="OB165" s="421"/>
      <c r="OK165" s="456"/>
    </row>
    <row r="166" spans="1:401" ht="15" customHeight="1">
      <c r="A166" s="451" t="s">
        <v>338</v>
      </c>
      <c r="B166" s="427">
        <v>1</v>
      </c>
      <c r="C166" s="427" t="s">
        <v>1089</v>
      </c>
      <c r="D166" s="427" t="s">
        <v>1090</v>
      </c>
      <c r="E166" s="427" t="s">
        <v>1100</v>
      </c>
      <c r="F166" s="454">
        <v>44485</v>
      </c>
      <c r="G166" s="427" t="s">
        <v>1884</v>
      </c>
      <c r="H166" s="427" t="s">
        <v>1885</v>
      </c>
      <c r="I166" s="427">
        <v>6</v>
      </c>
      <c r="J166" s="427">
        <v>3</v>
      </c>
      <c r="K166" s="427" t="s">
        <v>1256</v>
      </c>
      <c r="L166" s="427" t="s">
        <v>1201</v>
      </c>
      <c r="M166" s="427" t="s">
        <v>1202</v>
      </c>
      <c r="N166" s="427">
        <v>0</v>
      </c>
      <c r="O166" s="427"/>
      <c r="P166" s="427"/>
      <c r="Q166" s="427" t="s">
        <v>1886</v>
      </c>
      <c r="R166" s="427"/>
      <c r="S166" s="427">
        <v>0</v>
      </c>
      <c r="T166" s="453"/>
      <c r="U166" s="427"/>
      <c r="W166" s="427"/>
      <c r="X166" s="427"/>
      <c r="Y166" s="427"/>
      <c r="Z166" s="427"/>
      <c r="AA166" s="427"/>
      <c r="AB166" s="427"/>
      <c r="AC166" s="626"/>
      <c r="AD166" s="427">
        <v>1</v>
      </c>
      <c r="AE166" s="427">
        <v>103</v>
      </c>
      <c r="AF166" s="427">
        <v>38</v>
      </c>
      <c r="AG166" s="427">
        <v>32</v>
      </c>
      <c r="AH166" s="427">
        <f>(((AE166*AG166*AF166)/1000)*0.53)</f>
        <v>66.381440000000012</v>
      </c>
      <c r="AI166" s="427"/>
      <c r="AJ166" s="427"/>
      <c r="AK166" s="427"/>
      <c r="AL166" s="427"/>
      <c r="AM166" s="427">
        <v>1</v>
      </c>
      <c r="AO166" s="427">
        <v>0</v>
      </c>
      <c r="AP166" s="427">
        <v>0</v>
      </c>
      <c r="AQ166" s="427"/>
      <c r="AR166" s="427"/>
      <c r="AS166" s="427">
        <v>0</v>
      </c>
      <c r="AT166" s="427"/>
      <c r="AW166" s="420"/>
      <c r="AX166" s="427"/>
      <c r="AY166" s="427">
        <v>1</v>
      </c>
      <c r="AZ166" s="427"/>
      <c r="BA166" s="427"/>
      <c r="BB166" s="427"/>
      <c r="BC166" s="427"/>
      <c r="BD166" s="427">
        <v>2</v>
      </c>
      <c r="BE166" s="427">
        <v>1</v>
      </c>
      <c r="BF166" s="427"/>
      <c r="BG166" s="427"/>
      <c r="BH166" s="427"/>
      <c r="BI166" s="427"/>
      <c r="BJ166" s="427"/>
      <c r="BK166" s="427"/>
      <c r="BL166" s="427"/>
      <c r="BM166" s="462">
        <v>1</v>
      </c>
      <c r="BN166" s="427" t="s">
        <v>1887</v>
      </c>
      <c r="BO166" s="427"/>
      <c r="BP166" s="427"/>
      <c r="BQ166" s="427"/>
      <c r="BR166" s="427"/>
      <c r="BS166" s="427"/>
      <c r="BT166" s="427"/>
      <c r="BU166" s="427"/>
      <c r="BV166" s="427"/>
      <c r="BW166" s="427" t="s">
        <v>1888</v>
      </c>
      <c r="BX166" s="427">
        <v>1</v>
      </c>
      <c r="BY166" s="427">
        <v>37</v>
      </c>
      <c r="BZ166" s="427">
        <v>49</v>
      </c>
      <c r="CA166" s="427">
        <v>30</v>
      </c>
      <c r="CB166" s="427">
        <f>(((BY166*CA166*BZ166)/1000)*0.53)</f>
        <v>28.826700000000002</v>
      </c>
      <c r="CC166" s="427">
        <v>2</v>
      </c>
      <c r="CD166" s="427">
        <v>1</v>
      </c>
      <c r="CE166" s="427"/>
      <c r="CF166" s="427"/>
      <c r="CG166" s="427"/>
      <c r="CH166" s="427"/>
      <c r="CI166" s="427"/>
      <c r="CJ166" s="427"/>
      <c r="CK166" s="427"/>
      <c r="CL166" s="452">
        <v>1</v>
      </c>
      <c r="CM166" s="427" t="s">
        <v>1889</v>
      </c>
      <c r="CN166" s="427"/>
      <c r="CO166" s="427"/>
      <c r="CP166" s="427"/>
      <c r="CQ166" s="427"/>
      <c r="CR166" s="427"/>
      <c r="CS166" s="427"/>
      <c r="CT166" s="427"/>
      <c r="CU166" s="427"/>
      <c r="CV166" s="427" t="s">
        <v>1890</v>
      </c>
      <c r="CW166" s="427"/>
      <c r="CX166" s="427"/>
      <c r="CY166" s="427"/>
      <c r="CZ166" s="427"/>
      <c r="DA166" s="427">
        <v>8.6</v>
      </c>
      <c r="DB166" s="427"/>
      <c r="DC166" s="427"/>
      <c r="DD166" s="427"/>
      <c r="DE166" s="427"/>
      <c r="DF166" s="427"/>
      <c r="DG166" s="427"/>
      <c r="DH166" s="427"/>
      <c r="DI166" s="427"/>
      <c r="DJ166" s="427"/>
      <c r="DK166" s="427"/>
      <c r="DL166" s="427"/>
      <c r="DM166" s="427">
        <v>0</v>
      </c>
      <c r="DN166" s="427"/>
      <c r="DO166" s="427"/>
      <c r="DP166" s="427"/>
      <c r="DQ166" s="427"/>
      <c r="DR166" s="427"/>
      <c r="DS166" s="427"/>
      <c r="DT166" s="427"/>
      <c r="DU166" s="427"/>
      <c r="DV166" s="427"/>
      <c r="DW166" s="427"/>
      <c r="DX166" s="427"/>
      <c r="DY166" s="427"/>
      <c r="DZ166" s="427"/>
      <c r="EA166" s="427"/>
      <c r="EB166" s="427"/>
      <c r="EJ166" s="427"/>
      <c r="EK166" s="427"/>
      <c r="EL166" s="427"/>
      <c r="EM166" s="427"/>
      <c r="EN166" s="427"/>
      <c r="EO166" s="427"/>
      <c r="EP166" s="427"/>
      <c r="EQ166" s="427"/>
      <c r="ER166" s="427"/>
      <c r="ES166" s="427"/>
      <c r="ET166" s="427"/>
      <c r="EU166" s="427"/>
      <c r="EV166" s="427"/>
      <c r="EW166" s="427"/>
      <c r="EX166" s="427"/>
      <c r="EY166" s="427"/>
      <c r="EZ166" s="427"/>
      <c r="FA166" s="427"/>
      <c r="FB166" s="427"/>
      <c r="FC166" s="427"/>
      <c r="FD166" s="427"/>
      <c r="FE166" s="427"/>
      <c r="FF166" s="427"/>
      <c r="FG166" s="427"/>
      <c r="FH166" s="427"/>
      <c r="FI166" s="427"/>
      <c r="FJ166" s="427"/>
      <c r="FK166" s="427"/>
      <c r="FL166" s="427"/>
      <c r="FM166" s="427"/>
      <c r="FN166" s="427"/>
      <c r="FO166" s="427"/>
      <c r="FP166" s="427"/>
      <c r="FQ166" s="427"/>
      <c r="GC166" s="427" t="s">
        <v>1891</v>
      </c>
      <c r="GD166" s="456"/>
      <c r="NN166" s="421"/>
      <c r="NV166" s="421"/>
      <c r="OB166" s="421"/>
      <c r="OK166" s="456"/>
    </row>
    <row r="167" spans="1:401" ht="15" customHeight="1">
      <c r="A167" s="451" t="s">
        <v>339</v>
      </c>
      <c r="B167" s="452">
        <v>1</v>
      </c>
      <c r="C167" s="427" t="s">
        <v>1088</v>
      </c>
      <c r="D167" s="462" t="s">
        <v>1089</v>
      </c>
      <c r="E167" s="462" t="s">
        <v>1090</v>
      </c>
      <c r="F167" s="454">
        <v>44830</v>
      </c>
      <c r="G167" s="427"/>
      <c r="H167" s="427" t="s">
        <v>1200</v>
      </c>
      <c r="I167" s="427">
        <v>1</v>
      </c>
      <c r="J167" s="427">
        <v>3</v>
      </c>
      <c r="K167" s="427" t="s">
        <v>1117</v>
      </c>
      <c r="L167" s="427"/>
      <c r="M167" s="427" t="s">
        <v>1094</v>
      </c>
      <c r="N167" s="427">
        <v>0</v>
      </c>
      <c r="O167" s="427"/>
      <c r="P167" s="427"/>
      <c r="Q167" s="427" t="s">
        <v>1892</v>
      </c>
      <c r="R167" s="427" t="s">
        <v>1893</v>
      </c>
      <c r="S167" s="427">
        <v>1</v>
      </c>
      <c r="T167" s="453"/>
      <c r="U167" s="462"/>
      <c r="W167" s="462"/>
      <c r="X167" s="462"/>
      <c r="Y167" s="462"/>
      <c r="Z167" s="462"/>
      <c r="AA167" s="427"/>
      <c r="AB167" s="427"/>
      <c r="AC167" s="626"/>
      <c r="AD167" s="427">
        <v>1</v>
      </c>
      <c r="AE167" s="427">
        <v>74</v>
      </c>
      <c r="AF167" s="427">
        <v>40</v>
      </c>
      <c r="AG167" s="427">
        <v>32</v>
      </c>
      <c r="AH167" s="427">
        <f>(((AE167*AG167*AF167)/1000)*0.53)</f>
        <v>50.201599999999999</v>
      </c>
      <c r="AI167" s="427"/>
      <c r="AJ167" s="427"/>
      <c r="AK167" s="427"/>
      <c r="AL167" s="427"/>
      <c r="AM167" s="427">
        <v>1</v>
      </c>
      <c r="AO167" s="427">
        <v>0</v>
      </c>
      <c r="AP167" s="427">
        <v>0</v>
      </c>
      <c r="AQ167" s="427"/>
      <c r="AR167" s="427"/>
      <c r="AS167" s="427">
        <v>0</v>
      </c>
      <c r="AT167" s="427">
        <v>0</v>
      </c>
      <c r="AW167" s="420"/>
      <c r="AX167" s="427"/>
      <c r="AY167" s="427">
        <v>1</v>
      </c>
      <c r="AZ167" s="427"/>
      <c r="BA167" s="427"/>
      <c r="BB167" s="427"/>
      <c r="BC167" s="427">
        <v>7</v>
      </c>
      <c r="BD167" s="427">
        <v>0</v>
      </c>
      <c r="BE167" s="427">
        <v>0</v>
      </c>
      <c r="BF167" s="427"/>
      <c r="BG167" s="427"/>
      <c r="BH167" s="427"/>
      <c r="BI167" s="427"/>
      <c r="BJ167" s="427"/>
      <c r="BK167" s="427"/>
      <c r="BL167" s="427"/>
      <c r="BM167" s="427">
        <v>0</v>
      </c>
      <c r="BN167" s="427"/>
      <c r="BO167" s="427"/>
      <c r="BP167" s="427"/>
      <c r="BQ167" s="427"/>
      <c r="BR167" s="427"/>
      <c r="BS167" s="427"/>
      <c r="BT167" s="427"/>
      <c r="BU167" s="427"/>
      <c r="BV167" s="427"/>
      <c r="BW167" s="427" t="s">
        <v>1894</v>
      </c>
      <c r="BX167" s="427">
        <v>1</v>
      </c>
      <c r="BY167" s="427"/>
      <c r="BZ167" s="427"/>
      <c r="CA167" s="427"/>
      <c r="CB167" s="427">
        <v>3</v>
      </c>
      <c r="CC167" s="427"/>
      <c r="CD167" s="427"/>
      <c r="CE167" s="427"/>
      <c r="CF167" s="427"/>
      <c r="CG167" s="427"/>
      <c r="CH167" s="427"/>
      <c r="CI167" s="427"/>
      <c r="CJ167" s="427"/>
      <c r="CK167" s="427"/>
      <c r="CL167" s="427">
        <v>0</v>
      </c>
      <c r="CM167" s="427"/>
      <c r="CN167" s="427"/>
      <c r="CO167" s="427"/>
      <c r="CP167" s="427"/>
      <c r="CQ167" s="427"/>
      <c r="CR167" s="427"/>
      <c r="CS167" s="427"/>
      <c r="CT167" s="427"/>
      <c r="CU167" s="427"/>
      <c r="CV167" s="427" t="s">
        <v>1894</v>
      </c>
      <c r="CW167" s="427"/>
      <c r="CX167" s="427"/>
      <c r="CY167" s="427"/>
      <c r="CZ167" s="427"/>
      <c r="DA167" s="427">
        <v>4</v>
      </c>
      <c r="DB167" s="427"/>
      <c r="DC167" s="427"/>
      <c r="DD167" s="427"/>
      <c r="DE167" s="427"/>
      <c r="DF167" s="427"/>
      <c r="DG167" s="427"/>
      <c r="DH167" s="427"/>
      <c r="DI167" s="427"/>
      <c r="DJ167" s="427"/>
      <c r="DK167" s="427"/>
      <c r="DL167" s="427"/>
      <c r="DM167" s="427">
        <v>0</v>
      </c>
      <c r="DN167" s="427"/>
      <c r="DO167" s="427"/>
      <c r="DP167" s="427"/>
      <c r="DQ167" s="427"/>
      <c r="DR167" s="427"/>
      <c r="DS167" s="427"/>
      <c r="DT167" s="427"/>
      <c r="DU167" s="427"/>
      <c r="DV167" s="427"/>
      <c r="DW167" s="427"/>
      <c r="DX167" s="427"/>
      <c r="DY167" s="427"/>
      <c r="DZ167" s="427"/>
      <c r="EA167" s="427"/>
      <c r="EB167" s="427"/>
      <c r="EJ167" s="427"/>
      <c r="EK167" s="427"/>
      <c r="EL167" s="427"/>
      <c r="EM167" s="427"/>
      <c r="EN167" s="427"/>
      <c r="EO167" s="427"/>
      <c r="EP167" s="427"/>
      <c r="EQ167" s="427"/>
      <c r="ER167" s="427"/>
      <c r="ES167" s="427"/>
      <c r="ET167" s="427"/>
      <c r="EU167" s="427"/>
      <c r="EV167" s="427"/>
      <c r="EW167" s="427"/>
      <c r="EX167" s="427"/>
      <c r="EY167" s="427"/>
      <c r="EZ167" s="427"/>
      <c r="FA167" s="427"/>
      <c r="FB167" s="427"/>
      <c r="FC167" s="427"/>
      <c r="FD167" s="427"/>
      <c r="FE167" s="427"/>
      <c r="FF167" s="427"/>
      <c r="FG167" s="427"/>
      <c r="FH167" s="427"/>
      <c r="FI167" s="427"/>
      <c r="FJ167" s="427"/>
      <c r="FK167" s="427"/>
      <c r="FL167" s="427"/>
      <c r="FM167" s="427">
        <v>0</v>
      </c>
      <c r="FN167" s="427"/>
      <c r="FO167" s="427"/>
      <c r="FP167" s="427"/>
      <c r="FQ167" s="427"/>
      <c r="GC167" s="427"/>
      <c r="GD167" s="456"/>
      <c r="NN167" s="421"/>
      <c r="NV167" s="421"/>
      <c r="OB167" s="421"/>
      <c r="OK167" s="456"/>
    </row>
    <row r="168" spans="1:401" ht="15" customHeight="1">
      <c r="A168" s="458" t="s">
        <v>340</v>
      </c>
      <c r="B168" s="452">
        <v>1</v>
      </c>
      <c r="C168" s="452" t="s">
        <v>1100</v>
      </c>
      <c r="D168" s="452" t="s">
        <v>1089</v>
      </c>
      <c r="E168" s="452" t="s">
        <v>1090</v>
      </c>
      <c r="F168" s="460">
        <v>43447</v>
      </c>
      <c r="G168" s="452" t="s">
        <v>1895</v>
      </c>
      <c r="H168" s="452" t="s">
        <v>1895</v>
      </c>
      <c r="I168" s="452">
        <v>7</v>
      </c>
      <c r="J168" s="452">
        <v>0</v>
      </c>
      <c r="K168" s="456"/>
      <c r="L168" s="456"/>
      <c r="M168" s="456"/>
      <c r="N168" s="452">
        <v>0</v>
      </c>
      <c r="O168" s="452"/>
      <c r="P168" s="452"/>
      <c r="Q168" s="452"/>
      <c r="R168" s="452" t="s">
        <v>1896</v>
      </c>
      <c r="S168" s="452">
        <v>0</v>
      </c>
      <c r="T168" s="459"/>
      <c r="U168" s="452"/>
      <c r="V168" s="609"/>
      <c r="W168" s="452"/>
      <c r="X168" s="452"/>
      <c r="Y168" s="452"/>
      <c r="Z168" s="452"/>
      <c r="AB168" s="452"/>
      <c r="AD168" s="452">
        <v>1</v>
      </c>
      <c r="AE168" s="452">
        <v>67</v>
      </c>
      <c r="AF168" s="452"/>
      <c r="AG168" s="452"/>
      <c r="AH168" s="452">
        <v>90.3</v>
      </c>
      <c r="AI168" s="452"/>
      <c r="AJ168" s="452"/>
      <c r="AK168" s="452"/>
      <c r="AL168" s="452"/>
      <c r="AM168" s="427">
        <v>1</v>
      </c>
      <c r="AO168" s="452">
        <v>0</v>
      </c>
      <c r="AP168" s="452">
        <v>0</v>
      </c>
      <c r="AQ168" s="452"/>
      <c r="AR168" s="452"/>
      <c r="AS168" s="452">
        <v>0</v>
      </c>
      <c r="AT168" s="452">
        <v>0</v>
      </c>
      <c r="AW168" s="420"/>
      <c r="AX168" s="452"/>
      <c r="AY168" s="452">
        <v>1</v>
      </c>
      <c r="AZ168" s="452">
        <v>22</v>
      </c>
      <c r="BA168" s="452">
        <v>19</v>
      </c>
      <c r="BB168" s="452">
        <v>23</v>
      </c>
      <c r="BC168" s="452">
        <f>(((AZ168*BB168*BA168)/1000)*0.53)</f>
        <v>5.0954200000000007</v>
      </c>
      <c r="BD168" s="452">
        <v>0</v>
      </c>
      <c r="BE168" s="452">
        <v>0</v>
      </c>
      <c r="BF168" s="452"/>
      <c r="BG168" s="452"/>
      <c r="BH168" s="452"/>
      <c r="BI168" s="452"/>
      <c r="BJ168" s="452"/>
      <c r="BK168" s="452"/>
      <c r="BL168" s="452"/>
      <c r="BM168" s="452">
        <v>0</v>
      </c>
      <c r="BN168" s="452"/>
      <c r="BO168" s="452"/>
      <c r="BP168" s="452"/>
      <c r="BQ168" s="452"/>
      <c r="BR168" s="452"/>
      <c r="BS168" s="452"/>
      <c r="BT168" s="452"/>
      <c r="BU168" s="452"/>
      <c r="BV168" s="452"/>
      <c r="BW168" s="452" t="s">
        <v>1897</v>
      </c>
      <c r="BX168" s="452">
        <v>1</v>
      </c>
      <c r="BY168" s="452">
        <v>29</v>
      </c>
      <c r="BZ168" s="452">
        <v>30</v>
      </c>
      <c r="CA168" s="452">
        <v>33</v>
      </c>
      <c r="CB168" s="452">
        <f>(((BY168*CA168*BZ168)/1000)*0.53)</f>
        <v>15.2163</v>
      </c>
      <c r="CC168" s="452">
        <v>1</v>
      </c>
      <c r="CD168" s="452"/>
      <c r="CE168" s="452"/>
      <c r="CF168" s="452"/>
      <c r="CG168" s="452"/>
      <c r="CH168" s="452"/>
      <c r="CI168" s="452"/>
      <c r="CJ168" s="452"/>
      <c r="CK168" s="452"/>
      <c r="CL168" s="452">
        <v>0</v>
      </c>
      <c r="CM168" s="452"/>
      <c r="CN168" s="452"/>
      <c r="CO168" s="452"/>
      <c r="CP168" s="452"/>
      <c r="CQ168" s="452"/>
      <c r="CR168" s="452"/>
      <c r="CS168" s="452"/>
      <c r="CT168" s="452"/>
      <c r="CU168" s="452"/>
      <c r="CV168" s="452" t="s">
        <v>1898</v>
      </c>
      <c r="CW168" s="452"/>
      <c r="CX168" s="452"/>
      <c r="CY168" s="452"/>
      <c r="CZ168" s="452"/>
      <c r="DA168" s="452">
        <v>6.5</v>
      </c>
      <c r="DB168" s="452"/>
      <c r="DC168" s="452"/>
      <c r="DD168" s="452"/>
      <c r="DE168" s="452"/>
      <c r="DF168" s="452"/>
      <c r="DG168" s="452"/>
      <c r="DH168" s="452"/>
      <c r="DI168" s="452"/>
      <c r="DJ168" s="452"/>
      <c r="DL168" s="452"/>
      <c r="DM168" s="452">
        <v>0</v>
      </c>
      <c r="DN168" s="452"/>
      <c r="DO168" s="452"/>
      <c r="DP168" s="452"/>
      <c r="DQ168" s="452"/>
      <c r="DR168" s="452"/>
      <c r="DS168" s="452"/>
      <c r="DT168" s="452"/>
      <c r="DU168" s="452"/>
      <c r="DV168" s="452"/>
      <c r="DW168" s="452"/>
      <c r="DX168" s="452"/>
      <c r="DY168" s="452"/>
      <c r="DZ168" s="452"/>
      <c r="EA168" s="452"/>
      <c r="EB168" s="452"/>
      <c r="EJ168" s="452"/>
      <c r="EK168" s="452"/>
      <c r="EL168" s="452"/>
      <c r="EM168" s="452"/>
      <c r="EN168" s="452"/>
      <c r="EO168" s="452"/>
      <c r="EP168" s="452"/>
      <c r="EQ168" s="452"/>
      <c r="ER168" s="452"/>
      <c r="ES168" s="452"/>
      <c r="ET168" s="452"/>
      <c r="EU168" s="452"/>
      <c r="EV168" s="452"/>
      <c r="EW168" s="452"/>
      <c r="EX168" s="452"/>
      <c r="EY168" s="452"/>
      <c r="EZ168" s="452"/>
      <c r="FA168" s="452"/>
      <c r="FB168" s="452"/>
      <c r="FC168" s="452"/>
      <c r="FD168" s="452"/>
      <c r="FE168" s="452"/>
      <c r="FF168" s="452"/>
      <c r="FG168" s="452"/>
      <c r="FH168" s="452"/>
      <c r="FI168" s="452"/>
      <c r="FJ168" s="452"/>
      <c r="FK168" s="452"/>
      <c r="FL168" s="452"/>
      <c r="FM168" s="452">
        <v>0</v>
      </c>
      <c r="FN168" s="452"/>
      <c r="FO168" s="452"/>
      <c r="FP168" s="452"/>
      <c r="FQ168" s="452"/>
      <c r="GC168" s="452" t="s">
        <v>1899</v>
      </c>
      <c r="GD168" s="456"/>
      <c r="NN168" s="421"/>
      <c r="NV168" s="421"/>
      <c r="OB168" s="421"/>
      <c r="OK168" s="456"/>
    </row>
    <row r="169" spans="1:401" ht="15" customHeight="1">
      <c r="A169" s="451" t="s">
        <v>341</v>
      </c>
      <c r="B169" s="452">
        <v>1</v>
      </c>
      <c r="C169" s="427" t="s">
        <v>1088</v>
      </c>
      <c r="D169" s="462" t="s">
        <v>1089</v>
      </c>
      <c r="E169" s="462" t="s">
        <v>1090</v>
      </c>
      <c r="F169" s="454">
        <v>42984</v>
      </c>
      <c r="G169" s="427"/>
      <c r="H169" s="427" t="s">
        <v>1116</v>
      </c>
      <c r="I169" s="427">
        <v>1</v>
      </c>
      <c r="J169" s="427">
        <v>3</v>
      </c>
      <c r="K169" s="427" t="s">
        <v>1092</v>
      </c>
      <c r="L169" s="427" t="s">
        <v>1093</v>
      </c>
      <c r="M169" s="427" t="s">
        <v>1094</v>
      </c>
      <c r="N169" s="427">
        <v>0</v>
      </c>
      <c r="O169" s="427"/>
      <c r="P169" s="427"/>
      <c r="Q169" s="427" t="s">
        <v>1900</v>
      </c>
      <c r="R169" s="427" t="s">
        <v>1901</v>
      </c>
      <c r="S169" s="427">
        <v>0</v>
      </c>
      <c r="T169" s="453"/>
      <c r="U169" s="462"/>
      <c r="V169" s="608"/>
      <c r="W169" s="462"/>
      <c r="X169" s="462"/>
      <c r="Y169" s="462"/>
      <c r="Z169" s="462"/>
      <c r="AA169" s="427"/>
      <c r="AB169" s="427"/>
      <c r="AC169" s="626"/>
      <c r="AD169" s="427">
        <v>1</v>
      </c>
      <c r="AE169" s="427">
        <v>92</v>
      </c>
      <c r="AF169" s="427">
        <v>41</v>
      </c>
      <c r="AG169" s="427">
        <v>56</v>
      </c>
      <c r="AH169" s="427">
        <f t="shared" ref="AH169:AH211" si="17">(((AE169*AG169*AF169)/1000)*0.53)</f>
        <v>111.95296</v>
      </c>
      <c r="AI169" s="427"/>
      <c r="AJ169" s="427"/>
      <c r="AK169" s="427"/>
      <c r="AL169" s="427"/>
      <c r="AM169" s="427"/>
      <c r="AO169" s="427">
        <v>0</v>
      </c>
      <c r="AP169" s="427">
        <v>0</v>
      </c>
      <c r="AQ169" s="427"/>
      <c r="AR169" s="427"/>
      <c r="AS169" s="427">
        <v>0</v>
      </c>
      <c r="AT169" s="427">
        <v>0</v>
      </c>
      <c r="AW169" s="420"/>
      <c r="AX169" s="427"/>
      <c r="AY169" s="427">
        <v>1</v>
      </c>
      <c r="AZ169" s="427">
        <v>43</v>
      </c>
      <c r="BA169" s="427">
        <v>27</v>
      </c>
      <c r="BB169" s="427">
        <v>27</v>
      </c>
      <c r="BC169" s="427">
        <f>(((AZ169*BB169*BA169)/1000)*0.53)</f>
        <v>16.613910000000001</v>
      </c>
      <c r="BD169" s="427">
        <v>0</v>
      </c>
      <c r="BE169" s="427">
        <v>0</v>
      </c>
      <c r="BF169" s="427"/>
      <c r="BG169" s="427"/>
      <c r="BH169" s="427"/>
      <c r="BI169" s="427"/>
      <c r="BJ169" s="427"/>
      <c r="BK169" s="427"/>
      <c r="BL169" s="427"/>
      <c r="BM169" s="427">
        <v>0</v>
      </c>
      <c r="BN169" s="427"/>
      <c r="BO169" s="427"/>
      <c r="BP169" s="427"/>
      <c r="BQ169" s="427"/>
      <c r="BR169" s="427"/>
      <c r="BS169" s="427"/>
      <c r="BT169" s="427"/>
      <c r="BU169" s="427"/>
      <c r="BV169" s="427"/>
      <c r="BW169" s="427" t="s">
        <v>1902</v>
      </c>
      <c r="BX169" s="427">
        <v>1</v>
      </c>
      <c r="BY169" s="427">
        <v>43</v>
      </c>
      <c r="BZ169" s="427">
        <v>21</v>
      </c>
      <c r="CA169" s="427">
        <v>28</v>
      </c>
      <c r="CB169" s="427">
        <f>(((BY169*CA169*BZ169)/1000)*0.53)</f>
        <v>13.40052</v>
      </c>
      <c r="CC169" s="427"/>
      <c r="CD169" s="427"/>
      <c r="CE169" s="427"/>
      <c r="CF169" s="427"/>
      <c r="CG169" s="427"/>
      <c r="CH169" s="427"/>
      <c r="CI169" s="427"/>
      <c r="CJ169" s="427"/>
      <c r="CK169" s="427"/>
      <c r="CL169" s="427">
        <v>0</v>
      </c>
      <c r="CM169" s="427"/>
      <c r="CN169" s="427"/>
      <c r="CO169" s="427"/>
      <c r="CP169" s="427"/>
      <c r="CQ169" s="427"/>
      <c r="CR169" s="427"/>
      <c r="CS169" s="427"/>
      <c r="CT169" s="427"/>
      <c r="CU169" s="427"/>
      <c r="CV169" s="427" t="s">
        <v>1903</v>
      </c>
      <c r="CW169" s="427"/>
      <c r="CX169" s="427"/>
      <c r="CY169" s="427"/>
      <c r="CZ169" s="427"/>
      <c r="DA169" s="427">
        <v>6</v>
      </c>
      <c r="DB169" s="427"/>
      <c r="DC169" s="427"/>
      <c r="DD169" s="427"/>
      <c r="DE169" s="427"/>
      <c r="DF169" s="427"/>
      <c r="DG169" s="427"/>
      <c r="DH169" s="427"/>
      <c r="DI169" s="427"/>
      <c r="DJ169" s="427"/>
      <c r="DK169" s="427"/>
      <c r="DL169" s="427"/>
      <c r="DM169" s="427">
        <v>0</v>
      </c>
      <c r="DN169" s="427"/>
      <c r="DO169" s="427"/>
      <c r="DP169" s="427"/>
      <c r="DQ169" s="427"/>
      <c r="DR169" s="427"/>
      <c r="DS169" s="427"/>
      <c r="DT169" s="427"/>
      <c r="DU169" s="427"/>
      <c r="DV169" s="427"/>
      <c r="DW169" s="427"/>
      <c r="DX169" s="427"/>
      <c r="DY169" s="427"/>
      <c r="DZ169" s="427"/>
      <c r="EA169" s="427"/>
      <c r="EB169" s="427"/>
      <c r="EJ169" s="427"/>
      <c r="EK169" s="427"/>
      <c r="EL169" s="427"/>
      <c r="EM169" s="427"/>
      <c r="EN169" s="427"/>
      <c r="EO169" s="427"/>
      <c r="EP169" s="427"/>
      <c r="EQ169" s="427"/>
      <c r="ER169" s="427"/>
      <c r="ES169" s="427"/>
      <c r="ET169" s="427"/>
      <c r="EU169" s="427"/>
      <c r="EV169" s="427"/>
      <c r="EW169" s="427"/>
      <c r="EX169" s="427"/>
      <c r="EY169" s="427"/>
      <c r="EZ169" s="427"/>
      <c r="FA169" s="427"/>
      <c r="FB169" s="427"/>
      <c r="FC169" s="427"/>
      <c r="FD169" s="427"/>
      <c r="FE169" s="427"/>
      <c r="FF169" s="427"/>
      <c r="FG169" s="427"/>
      <c r="FH169" s="427"/>
      <c r="FI169" s="427"/>
      <c r="FJ169" s="427"/>
      <c r="FK169" s="427"/>
      <c r="FL169" s="427"/>
      <c r="FM169" s="427">
        <v>0</v>
      </c>
      <c r="FN169" s="427"/>
      <c r="FO169" s="427"/>
      <c r="FP169" s="427"/>
      <c r="FQ169" s="427"/>
      <c r="GC169" s="427"/>
      <c r="GD169" s="456"/>
      <c r="NN169" s="421"/>
      <c r="NV169" s="421"/>
      <c r="OB169" s="421"/>
      <c r="OK169" s="456"/>
    </row>
    <row r="170" spans="1:401" ht="15" customHeight="1">
      <c r="A170" s="451" t="s">
        <v>342</v>
      </c>
      <c r="B170" s="452">
        <v>1</v>
      </c>
      <c r="C170" s="427" t="s">
        <v>1088</v>
      </c>
      <c r="D170" s="462" t="s">
        <v>1089</v>
      </c>
      <c r="E170" s="462" t="s">
        <v>1090</v>
      </c>
      <c r="F170" s="454">
        <v>44146</v>
      </c>
      <c r="G170" s="427"/>
      <c r="H170" s="427" t="s">
        <v>1131</v>
      </c>
      <c r="I170" s="427">
        <v>1</v>
      </c>
      <c r="J170" s="427">
        <v>3</v>
      </c>
      <c r="K170" s="427" t="s">
        <v>1092</v>
      </c>
      <c r="L170" s="427" t="s">
        <v>1132</v>
      </c>
      <c r="M170" s="427" t="s">
        <v>1094</v>
      </c>
      <c r="N170" s="427">
        <v>0</v>
      </c>
      <c r="O170" s="427"/>
      <c r="P170" s="427"/>
      <c r="Q170" s="427" t="s">
        <v>1904</v>
      </c>
      <c r="R170" s="427" t="s">
        <v>1905</v>
      </c>
      <c r="S170" s="427">
        <v>0</v>
      </c>
      <c r="T170" s="453"/>
      <c r="U170" s="462"/>
      <c r="V170" s="608"/>
      <c r="W170" s="462"/>
      <c r="X170" s="462"/>
      <c r="Y170" s="462"/>
      <c r="Z170" s="462"/>
      <c r="AA170" s="427"/>
      <c r="AB170" s="427"/>
      <c r="AC170" s="626"/>
      <c r="AD170" s="427">
        <v>1</v>
      </c>
      <c r="AE170" s="427">
        <v>61</v>
      </c>
      <c r="AF170" s="427">
        <v>64</v>
      </c>
      <c r="AG170" s="427">
        <v>47</v>
      </c>
      <c r="AH170" s="427">
        <f t="shared" si="17"/>
        <v>97.248640000000009</v>
      </c>
      <c r="AI170" s="427"/>
      <c r="AJ170" s="427"/>
      <c r="AK170" s="427"/>
      <c r="AL170" s="427"/>
      <c r="AM170" s="427">
        <v>1</v>
      </c>
      <c r="AO170" s="427">
        <v>1</v>
      </c>
      <c r="AP170" s="427">
        <v>0</v>
      </c>
      <c r="AQ170" s="427"/>
      <c r="AR170" s="427"/>
      <c r="AS170" s="427">
        <v>0</v>
      </c>
      <c r="AT170" s="427">
        <v>0</v>
      </c>
      <c r="AW170" s="420"/>
      <c r="AX170" s="427"/>
      <c r="AY170" s="427">
        <v>1</v>
      </c>
      <c r="AZ170" s="427">
        <v>31</v>
      </c>
      <c r="BA170" s="427">
        <v>20</v>
      </c>
      <c r="BB170" s="427">
        <v>19</v>
      </c>
      <c r="BC170" s="427">
        <f>(((AZ170*BB170*BA170)/1000)*0.53)</f>
        <v>6.2434000000000003</v>
      </c>
      <c r="BD170" s="427">
        <v>0</v>
      </c>
      <c r="BE170" s="427">
        <v>0</v>
      </c>
      <c r="BF170" s="427"/>
      <c r="BG170" s="427"/>
      <c r="BH170" s="427"/>
      <c r="BI170" s="427"/>
      <c r="BJ170" s="427"/>
      <c r="BK170" s="427"/>
      <c r="BL170" s="427"/>
      <c r="BM170" s="427">
        <v>0</v>
      </c>
      <c r="BN170" s="427"/>
      <c r="BO170" s="427"/>
      <c r="BP170" s="427"/>
      <c r="BQ170" s="427"/>
      <c r="BR170" s="427"/>
      <c r="BS170" s="427"/>
      <c r="BT170" s="427"/>
      <c r="BU170" s="427"/>
      <c r="BV170" s="427"/>
      <c r="BW170" s="427" t="s">
        <v>1906</v>
      </c>
      <c r="BX170" s="427">
        <v>1</v>
      </c>
      <c r="BY170" s="427">
        <v>34</v>
      </c>
      <c r="BZ170" s="427">
        <v>27</v>
      </c>
      <c r="CA170" s="427">
        <v>30</v>
      </c>
      <c r="CB170" s="427">
        <f>(((BY170*CA170*BZ170)/1000)*0.53)</f>
        <v>14.5962</v>
      </c>
      <c r="CC170" s="427"/>
      <c r="CD170" s="427"/>
      <c r="CE170" s="427"/>
      <c r="CF170" s="427"/>
      <c r="CG170" s="427"/>
      <c r="CH170" s="427"/>
      <c r="CI170" s="427"/>
      <c r="CJ170" s="427"/>
      <c r="CK170" s="427"/>
      <c r="CL170" s="427">
        <v>0</v>
      </c>
      <c r="CM170" s="427"/>
      <c r="CN170" s="427"/>
      <c r="CO170" s="427"/>
      <c r="CP170" s="427"/>
      <c r="CQ170" s="427"/>
      <c r="CR170" s="427"/>
      <c r="CS170" s="427"/>
      <c r="CT170" s="427"/>
      <c r="CU170" s="427"/>
      <c r="CV170" s="427" t="s">
        <v>1907</v>
      </c>
      <c r="CW170" s="427"/>
      <c r="CX170" s="427"/>
      <c r="CY170" s="427"/>
      <c r="CZ170" s="427"/>
      <c r="DA170" s="427">
        <v>11</v>
      </c>
      <c r="DB170" s="427"/>
      <c r="DC170" s="427"/>
      <c r="DD170" s="427"/>
      <c r="DE170" s="427"/>
      <c r="DF170" s="427"/>
      <c r="DG170" s="427"/>
      <c r="DH170" s="427"/>
      <c r="DI170" s="427"/>
      <c r="DJ170" s="427"/>
      <c r="DK170" s="427"/>
      <c r="DL170" s="427"/>
      <c r="DM170" s="427">
        <v>0</v>
      </c>
      <c r="DN170" s="427"/>
      <c r="DO170" s="427"/>
      <c r="DP170" s="427"/>
      <c r="DQ170" s="427"/>
      <c r="DR170" s="427"/>
      <c r="DS170" s="427"/>
      <c r="DT170" s="427"/>
      <c r="DU170" s="427"/>
      <c r="DV170" s="427"/>
      <c r="DW170" s="427"/>
      <c r="DX170" s="427"/>
      <c r="DY170" s="427"/>
      <c r="DZ170" s="427"/>
      <c r="EA170" s="427"/>
      <c r="EB170" s="427"/>
      <c r="EJ170" s="427"/>
      <c r="EK170" s="427"/>
      <c r="EL170" s="427"/>
      <c r="EM170" s="427"/>
      <c r="EN170" s="427"/>
      <c r="EO170" s="427"/>
      <c r="EP170" s="427"/>
      <c r="EQ170" s="427"/>
      <c r="ER170" s="427"/>
      <c r="ES170" s="427"/>
      <c r="ET170" s="427"/>
      <c r="EU170" s="427"/>
      <c r="EV170" s="427"/>
      <c r="EW170" s="427"/>
      <c r="EX170" s="427"/>
      <c r="EY170" s="427"/>
      <c r="EZ170" s="427"/>
      <c r="FA170" s="427"/>
      <c r="FB170" s="427"/>
      <c r="FC170" s="427"/>
      <c r="FD170" s="427">
        <v>1</v>
      </c>
      <c r="FE170" s="427"/>
      <c r="FF170" s="427" t="s">
        <v>1908</v>
      </c>
      <c r="FG170" s="427"/>
      <c r="FH170" s="427"/>
      <c r="FI170" s="427"/>
      <c r="FJ170" s="427"/>
      <c r="FK170" s="427"/>
      <c r="FL170" s="427"/>
      <c r="FM170" s="427">
        <v>0</v>
      </c>
      <c r="FN170" s="427"/>
      <c r="FO170" s="427"/>
      <c r="FP170" s="427"/>
      <c r="FQ170" s="427"/>
      <c r="GC170" s="427" t="s">
        <v>1909</v>
      </c>
      <c r="GD170" s="456"/>
      <c r="NN170" s="421"/>
      <c r="NV170" s="421"/>
      <c r="OB170" s="421"/>
      <c r="OK170" s="456"/>
    </row>
    <row r="171" spans="1:401" ht="15" customHeight="1">
      <c r="A171" s="451" t="s">
        <v>343</v>
      </c>
      <c r="B171" s="452">
        <v>1</v>
      </c>
      <c r="C171" s="427" t="s">
        <v>1088</v>
      </c>
      <c r="D171" s="462" t="s">
        <v>1089</v>
      </c>
      <c r="E171" s="462" t="s">
        <v>1090</v>
      </c>
      <c r="F171" s="454">
        <v>43096</v>
      </c>
      <c r="G171" s="427" t="s">
        <v>1163</v>
      </c>
      <c r="H171" s="427" t="s">
        <v>1116</v>
      </c>
      <c r="I171" s="427">
        <v>1</v>
      </c>
      <c r="J171" s="427">
        <v>3</v>
      </c>
      <c r="K171" s="427" t="s">
        <v>1256</v>
      </c>
      <c r="L171" s="427" t="s">
        <v>1201</v>
      </c>
      <c r="M171" s="427" t="s">
        <v>1202</v>
      </c>
      <c r="N171" s="427">
        <v>0</v>
      </c>
      <c r="O171" s="427"/>
      <c r="P171" s="427"/>
      <c r="Q171" s="427" t="s">
        <v>1910</v>
      </c>
      <c r="R171" s="427" t="s">
        <v>1911</v>
      </c>
      <c r="S171" s="427">
        <v>0</v>
      </c>
      <c r="T171" s="453"/>
      <c r="U171" s="462"/>
      <c r="V171" s="608"/>
      <c r="W171" s="462"/>
      <c r="X171" s="462"/>
      <c r="Y171" s="462"/>
      <c r="Z171" s="462"/>
      <c r="AA171" s="427"/>
      <c r="AB171" s="427"/>
      <c r="AC171" s="626"/>
      <c r="AD171" s="427">
        <v>1</v>
      </c>
      <c r="AE171" s="427">
        <v>32</v>
      </c>
      <c r="AF171" s="427">
        <v>54</v>
      </c>
      <c r="AG171" s="427">
        <v>81</v>
      </c>
      <c r="AH171" s="427">
        <f t="shared" si="17"/>
        <v>74.183039999999991</v>
      </c>
      <c r="AI171" s="427"/>
      <c r="AJ171" s="427"/>
      <c r="AK171" s="427"/>
      <c r="AL171" s="427"/>
      <c r="AM171" s="427">
        <v>1</v>
      </c>
      <c r="AO171" s="427">
        <v>0</v>
      </c>
      <c r="AP171" s="427">
        <v>0</v>
      </c>
      <c r="AQ171" s="427"/>
      <c r="AR171" s="427"/>
      <c r="AS171" s="427">
        <v>0</v>
      </c>
      <c r="AT171" s="427">
        <v>0</v>
      </c>
      <c r="AW171" s="420"/>
      <c r="AX171" s="427"/>
      <c r="AY171" s="427">
        <v>1</v>
      </c>
      <c r="AZ171" s="427"/>
      <c r="BA171" s="427"/>
      <c r="BB171" s="427"/>
      <c r="BC171" s="427">
        <v>18.2</v>
      </c>
      <c r="BD171" s="427">
        <v>0</v>
      </c>
      <c r="BE171" s="427">
        <v>0</v>
      </c>
      <c r="BF171" s="427"/>
      <c r="BG171" s="427"/>
      <c r="BH171" s="427"/>
      <c r="BI171" s="427"/>
      <c r="BJ171" s="427"/>
      <c r="BK171" s="427"/>
      <c r="BL171" s="427"/>
      <c r="BM171" s="427">
        <v>0</v>
      </c>
      <c r="BN171" s="427"/>
      <c r="BO171" s="427"/>
      <c r="BP171" s="427"/>
      <c r="BQ171" s="427"/>
      <c r="BR171" s="427"/>
      <c r="BS171" s="427"/>
      <c r="BT171" s="427"/>
      <c r="BU171" s="427"/>
      <c r="BV171" s="427"/>
      <c r="BW171" s="427" t="s">
        <v>1912</v>
      </c>
      <c r="BX171" s="427">
        <v>1</v>
      </c>
      <c r="BY171" s="427"/>
      <c r="BZ171" s="427"/>
      <c r="CA171" s="427"/>
      <c r="CB171" s="427">
        <v>7.6</v>
      </c>
      <c r="CC171" s="427"/>
      <c r="CD171" s="427"/>
      <c r="CE171" s="427"/>
      <c r="CF171" s="427"/>
      <c r="CG171" s="427"/>
      <c r="CH171" s="427"/>
      <c r="CI171" s="427"/>
      <c r="CJ171" s="427"/>
      <c r="CK171" s="427"/>
      <c r="CL171" s="427">
        <v>0</v>
      </c>
      <c r="CM171" s="427"/>
      <c r="CN171" s="427"/>
      <c r="CO171" s="427"/>
      <c r="CP171" s="427"/>
      <c r="CQ171" s="427"/>
      <c r="CR171" s="427"/>
      <c r="CS171" s="427"/>
      <c r="CT171" s="427"/>
      <c r="CU171" s="427"/>
      <c r="CV171" s="427" t="s">
        <v>1913</v>
      </c>
      <c r="CW171" s="427"/>
      <c r="CX171" s="427"/>
      <c r="CY171" s="427"/>
      <c r="CZ171" s="427"/>
      <c r="DA171" s="427">
        <v>11</v>
      </c>
      <c r="DB171" s="427"/>
      <c r="DC171" s="427"/>
      <c r="DD171" s="427"/>
      <c r="DE171" s="427"/>
      <c r="DF171" s="427"/>
      <c r="DG171" s="427"/>
      <c r="DH171" s="427"/>
      <c r="DI171" s="427"/>
      <c r="DJ171" s="427"/>
      <c r="DK171" s="427"/>
      <c r="DL171" s="427"/>
      <c r="DM171" s="427">
        <v>0</v>
      </c>
      <c r="DN171" s="427"/>
      <c r="DO171" s="427"/>
      <c r="DP171" s="427"/>
      <c r="DQ171" s="427"/>
      <c r="DR171" s="427"/>
      <c r="DS171" s="427"/>
      <c r="DT171" s="427"/>
      <c r="DU171" s="427"/>
      <c r="DV171" s="427"/>
      <c r="DW171" s="427"/>
      <c r="DX171" s="427"/>
      <c r="DY171" s="427"/>
      <c r="DZ171" s="427"/>
      <c r="EA171" s="427"/>
      <c r="EB171" s="427"/>
      <c r="EJ171" s="427"/>
      <c r="EK171" s="427"/>
      <c r="EL171" s="427"/>
      <c r="EM171" s="427"/>
      <c r="EN171" s="427"/>
      <c r="EO171" s="427"/>
      <c r="EP171" s="427"/>
      <c r="EQ171" s="427"/>
      <c r="ER171" s="427"/>
      <c r="ES171" s="427"/>
      <c r="ET171" s="427"/>
      <c r="EU171" s="427"/>
      <c r="EV171" s="427"/>
      <c r="EW171" s="427"/>
      <c r="EX171" s="427"/>
      <c r="EY171" s="427"/>
      <c r="EZ171" s="427"/>
      <c r="FA171" s="427"/>
      <c r="FB171" s="427"/>
      <c r="FC171" s="427"/>
      <c r="FD171" s="427"/>
      <c r="FE171" s="427"/>
      <c r="FF171" s="427"/>
      <c r="FG171" s="427"/>
      <c r="FH171" s="427"/>
      <c r="FI171" s="427"/>
      <c r="FJ171" s="427"/>
      <c r="FK171" s="427"/>
      <c r="FL171" s="427"/>
      <c r="FM171" s="427">
        <v>0</v>
      </c>
      <c r="FN171" s="427"/>
      <c r="FO171" s="427"/>
      <c r="FP171" s="427"/>
      <c r="FQ171" s="427"/>
      <c r="GC171" s="427"/>
      <c r="GD171" s="468"/>
      <c r="NN171" s="421"/>
      <c r="NV171" s="421"/>
      <c r="OB171" s="421"/>
      <c r="OK171" s="468"/>
    </row>
    <row r="172" spans="1:401" ht="15" customHeight="1">
      <c r="A172" s="451" t="s">
        <v>344</v>
      </c>
      <c r="B172" s="452">
        <v>1</v>
      </c>
      <c r="C172" s="427" t="s">
        <v>1088</v>
      </c>
      <c r="D172" s="462" t="s">
        <v>1089</v>
      </c>
      <c r="E172" s="462" t="s">
        <v>1090</v>
      </c>
      <c r="F172" s="454">
        <v>44208</v>
      </c>
      <c r="G172" s="427"/>
      <c r="H172" s="427" t="s">
        <v>1914</v>
      </c>
      <c r="I172" s="427">
        <v>1</v>
      </c>
      <c r="J172" s="427">
        <v>3</v>
      </c>
      <c r="K172" s="427" t="s">
        <v>1092</v>
      </c>
      <c r="L172" s="427" t="s">
        <v>1093</v>
      </c>
      <c r="M172" s="427" t="s">
        <v>1094</v>
      </c>
      <c r="N172" s="427">
        <v>0</v>
      </c>
      <c r="O172" s="427"/>
      <c r="P172" s="427"/>
      <c r="Q172" s="427" t="s">
        <v>1915</v>
      </c>
      <c r="R172" s="427"/>
      <c r="S172" s="427">
        <v>0</v>
      </c>
      <c r="T172" s="453"/>
      <c r="U172" s="462"/>
      <c r="V172" s="608"/>
      <c r="W172" s="462"/>
      <c r="X172" s="462"/>
      <c r="Y172" s="462"/>
      <c r="Z172" s="462"/>
      <c r="AA172" s="427"/>
      <c r="AB172" s="427"/>
      <c r="AC172" s="626"/>
      <c r="AD172" s="427">
        <v>1</v>
      </c>
      <c r="AE172" s="427">
        <v>59</v>
      </c>
      <c r="AF172" s="427">
        <v>58</v>
      </c>
      <c r="AG172" s="427">
        <v>44</v>
      </c>
      <c r="AH172" s="427">
        <f t="shared" si="17"/>
        <v>79.801040000000015</v>
      </c>
      <c r="AI172" s="427"/>
      <c r="AJ172" s="427"/>
      <c r="AK172" s="427"/>
      <c r="AL172" s="427"/>
      <c r="AM172" s="427">
        <v>1</v>
      </c>
      <c r="AO172" s="427">
        <v>0</v>
      </c>
      <c r="AP172" s="427">
        <v>0</v>
      </c>
      <c r="AQ172" s="427"/>
      <c r="AR172" s="427"/>
      <c r="AS172" s="427">
        <v>0</v>
      </c>
      <c r="AT172" s="427">
        <v>0</v>
      </c>
      <c r="AW172" s="420"/>
      <c r="AX172" s="427"/>
      <c r="AY172" s="427">
        <v>1</v>
      </c>
      <c r="AZ172" s="427"/>
      <c r="BA172" s="427"/>
      <c r="BB172" s="427"/>
      <c r="BC172" s="427">
        <v>5.0999999999999996</v>
      </c>
      <c r="BD172" s="427">
        <v>0</v>
      </c>
      <c r="BE172" s="427">
        <v>0</v>
      </c>
      <c r="BF172" s="427"/>
      <c r="BG172" s="427"/>
      <c r="BH172" s="427"/>
      <c r="BI172" s="427"/>
      <c r="BJ172" s="427"/>
      <c r="BK172" s="427"/>
      <c r="BL172" s="427"/>
      <c r="BM172" s="427">
        <v>0</v>
      </c>
      <c r="BN172" s="427"/>
      <c r="BO172" s="427"/>
      <c r="BP172" s="427"/>
      <c r="BQ172" s="427"/>
      <c r="BR172" s="427"/>
      <c r="BS172" s="427"/>
      <c r="BT172" s="427"/>
      <c r="BU172" s="427"/>
      <c r="BV172" s="427"/>
      <c r="BW172" s="427" t="s">
        <v>1916</v>
      </c>
      <c r="BX172" s="427">
        <v>1</v>
      </c>
      <c r="BY172" s="427"/>
      <c r="BZ172" s="427"/>
      <c r="CA172" s="427"/>
      <c r="CB172" s="427">
        <v>11.5</v>
      </c>
      <c r="CC172" s="427"/>
      <c r="CD172" s="427"/>
      <c r="CE172" s="427"/>
      <c r="CF172" s="427"/>
      <c r="CG172" s="427"/>
      <c r="CH172" s="427"/>
      <c r="CI172" s="427"/>
      <c r="CJ172" s="427"/>
      <c r="CK172" s="427"/>
      <c r="CL172" s="427">
        <v>0</v>
      </c>
      <c r="CM172" s="427"/>
      <c r="CN172" s="427"/>
      <c r="CO172" s="427"/>
      <c r="CP172" s="427"/>
      <c r="CQ172" s="427"/>
      <c r="CR172" s="427"/>
      <c r="CS172" s="427"/>
      <c r="CT172" s="427"/>
      <c r="CU172" s="427"/>
      <c r="CV172" s="427" t="s">
        <v>1917</v>
      </c>
      <c r="CW172" s="427"/>
      <c r="CX172" s="427"/>
      <c r="CY172" s="427"/>
      <c r="CZ172" s="427"/>
      <c r="DA172" s="427">
        <v>18</v>
      </c>
      <c r="DB172" s="427"/>
      <c r="DC172" s="427"/>
      <c r="DD172" s="427"/>
      <c r="DE172" s="427"/>
      <c r="DF172" s="427"/>
      <c r="DG172" s="427"/>
      <c r="DH172" s="427"/>
      <c r="DI172" s="427"/>
      <c r="DJ172" s="427"/>
      <c r="DK172" s="427"/>
      <c r="DL172" s="427"/>
      <c r="DM172" s="427">
        <v>0</v>
      </c>
      <c r="DN172" s="427"/>
      <c r="DO172" s="427"/>
      <c r="DP172" s="427"/>
      <c r="DQ172" s="427"/>
      <c r="DR172" s="427"/>
      <c r="DS172" s="427"/>
      <c r="DT172" s="427"/>
      <c r="DU172" s="427"/>
      <c r="DV172" s="427"/>
      <c r="DW172" s="427"/>
      <c r="DX172" s="427"/>
      <c r="DY172" s="427"/>
      <c r="DZ172" s="427"/>
      <c r="EA172" s="427"/>
      <c r="EB172" s="427"/>
      <c r="EJ172" s="427"/>
      <c r="EK172" s="427"/>
      <c r="EL172" s="427"/>
      <c r="EM172" s="427"/>
      <c r="EN172" s="427"/>
      <c r="EO172" s="427"/>
      <c r="EP172" s="427"/>
      <c r="EQ172" s="427"/>
      <c r="ER172" s="427"/>
      <c r="ES172" s="427"/>
      <c r="ET172" s="427"/>
      <c r="EU172" s="427"/>
      <c r="EV172" s="427"/>
      <c r="EW172" s="427"/>
      <c r="EX172" s="427"/>
      <c r="EY172" s="427"/>
      <c r="EZ172" s="427"/>
      <c r="FA172" s="427"/>
      <c r="FB172" s="427"/>
      <c r="FC172" s="427"/>
      <c r="FD172" s="427"/>
      <c r="FE172" s="427"/>
      <c r="FF172" s="427"/>
      <c r="FG172" s="427"/>
      <c r="FH172" s="427"/>
      <c r="FI172" s="427"/>
      <c r="FJ172" s="427"/>
      <c r="FK172" s="427"/>
      <c r="FL172" s="427"/>
      <c r="FM172" s="427">
        <v>0</v>
      </c>
      <c r="FN172" s="427"/>
      <c r="FO172" s="427"/>
      <c r="FP172" s="427"/>
      <c r="FQ172" s="427"/>
      <c r="GC172" s="427"/>
      <c r="GD172" s="456"/>
      <c r="GE172" s="422"/>
      <c r="GF172" s="422"/>
      <c r="GG172" s="422"/>
      <c r="GH172" s="422"/>
      <c r="GI172" s="422"/>
      <c r="GJ172" s="422"/>
      <c r="GK172" s="422"/>
      <c r="GL172" s="422"/>
      <c r="GM172" s="422"/>
      <c r="GN172" s="422"/>
      <c r="GO172" s="422"/>
      <c r="GP172" s="422"/>
      <c r="GQ172" s="422"/>
      <c r="GR172" s="597"/>
      <c r="GS172" s="422"/>
      <c r="GT172" s="422"/>
      <c r="GU172" s="422"/>
      <c r="GV172" s="422"/>
      <c r="GW172" s="422"/>
      <c r="GX172" s="422"/>
      <c r="GY172" s="422"/>
      <c r="GZ172" s="422"/>
      <c r="HA172" s="422"/>
      <c r="HB172" s="422"/>
      <c r="HC172" s="422"/>
      <c r="HD172" s="422"/>
      <c r="HE172" s="422"/>
      <c r="HF172" s="422"/>
      <c r="HG172" s="422"/>
      <c r="HH172" s="422"/>
      <c r="HI172" s="422"/>
      <c r="HJ172" s="422"/>
      <c r="HK172" s="422"/>
      <c r="HL172" s="422"/>
      <c r="HM172" s="422"/>
      <c r="HN172" s="422"/>
      <c r="HO172" s="422"/>
      <c r="HP172" s="422"/>
      <c r="HQ172" s="422"/>
      <c r="HR172" s="422"/>
      <c r="HS172" s="422"/>
      <c r="HU172" s="422"/>
      <c r="HW172" s="422"/>
      <c r="HX172" s="422"/>
      <c r="HY172" s="422"/>
      <c r="IA172" s="422"/>
      <c r="IB172" s="422"/>
      <c r="IC172" s="422"/>
      <c r="ID172" s="422"/>
      <c r="IE172" s="422"/>
      <c r="IF172" s="422"/>
      <c r="IG172" s="422"/>
      <c r="IH172" s="422"/>
      <c r="IO172" s="422"/>
      <c r="IP172" s="422"/>
      <c r="IQ172" s="422"/>
      <c r="IR172" s="422"/>
      <c r="IU172" s="422"/>
      <c r="IV172" s="422"/>
      <c r="IW172" s="422"/>
      <c r="IX172" s="422"/>
      <c r="IY172" s="422"/>
      <c r="IZ172" s="422"/>
      <c r="NN172" s="421"/>
      <c r="NV172" s="421"/>
      <c r="OB172" s="421"/>
      <c r="OK172" s="456"/>
    </row>
    <row r="173" spans="1:401" ht="15" customHeight="1">
      <c r="A173" s="451" t="s">
        <v>345</v>
      </c>
      <c r="B173" s="427">
        <v>1</v>
      </c>
      <c r="C173" s="427" t="s">
        <v>1089</v>
      </c>
      <c r="D173" s="427" t="s">
        <v>1090</v>
      </c>
      <c r="E173" s="427" t="s">
        <v>1100</v>
      </c>
      <c r="F173" s="454">
        <v>44958</v>
      </c>
      <c r="G173" s="427" t="s">
        <v>1918</v>
      </c>
      <c r="H173" s="427" t="s">
        <v>1919</v>
      </c>
      <c r="I173" s="427">
        <v>6</v>
      </c>
      <c r="J173" s="427">
        <v>3</v>
      </c>
      <c r="K173" s="427" t="s">
        <v>1920</v>
      </c>
      <c r="L173" s="427" t="s">
        <v>1921</v>
      </c>
      <c r="M173" s="427" t="s">
        <v>1393</v>
      </c>
      <c r="N173" s="427">
        <v>0</v>
      </c>
      <c r="O173" s="427"/>
      <c r="P173" s="427"/>
      <c r="Q173" s="427" t="s">
        <v>1922</v>
      </c>
      <c r="R173" s="427"/>
      <c r="S173" s="427">
        <v>0</v>
      </c>
      <c r="T173" s="453"/>
      <c r="U173" s="427"/>
      <c r="V173" s="608"/>
      <c r="W173" s="427"/>
      <c r="X173" s="427"/>
      <c r="Y173" s="427"/>
      <c r="Z173" s="427"/>
      <c r="AA173" s="427"/>
      <c r="AB173" s="427"/>
      <c r="AC173" s="626"/>
      <c r="AD173" s="427">
        <v>1</v>
      </c>
      <c r="AE173" s="427">
        <v>38</v>
      </c>
      <c r="AF173" s="427">
        <v>46</v>
      </c>
      <c r="AG173" s="427">
        <v>33</v>
      </c>
      <c r="AH173" s="427">
        <f t="shared" si="17"/>
        <v>30.572520000000001</v>
      </c>
      <c r="AI173" s="427"/>
      <c r="AJ173" s="427"/>
      <c r="AK173" s="427"/>
      <c r="AL173" s="427"/>
      <c r="AM173" s="427"/>
      <c r="AO173" s="427">
        <v>0</v>
      </c>
      <c r="AP173" s="427">
        <v>0</v>
      </c>
      <c r="AQ173" s="427"/>
      <c r="AR173" s="427"/>
      <c r="AS173" s="427">
        <v>0</v>
      </c>
      <c r="AT173" s="427">
        <v>0</v>
      </c>
      <c r="AW173" s="420"/>
      <c r="AX173" s="427"/>
      <c r="AY173" s="427">
        <v>1</v>
      </c>
      <c r="AZ173" s="427">
        <v>38</v>
      </c>
      <c r="BA173" s="427">
        <v>46</v>
      </c>
      <c r="BB173" s="427">
        <v>33</v>
      </c>
      <c r="BC173" s="427">
        <f>(((AZ173*BB173*BA173)/1000)*0.53)</f>
        <v>30.572520000000001</v>
      </c>
      <c r="BD173" s="427">
        <v>0</v>
      </c>
      <c r="BE173" s="427">
        <v>0</v>
      </c>
      <c r="BF173" s="427"/>
      <c r="BG173" s="427"/>
      <c r="BH173" s="427"/>
      <c r="BI173" s="427"/>
      <c r="BJ173" s="427"/>
      <c r="BK173" s="427"/>
      <c r="BL173" s="427"/>
      <c r="BM173" s="427">
        <v>0</v>
      </c>
      <c r="BN173" s="427"/>
      <c r="BO173" s="427"/>
      <c r="BP173" s="427"/>
      <c r="BQ173" s="427"/>
      <c r="BR173" s="427"/>
      <c r="BS173" s="427"/>
      <c r="BT173" s="427"/>
      <c r="BU173" s="427"/>
      <c r="BV173" s="427"/>
      <c r="BW173" s="427" t="s">
        <v>1923</v>
      </c>
      <c r="BX173" s="427">
        <v>1</v>
      </c>
      <c r="BY173" s="427"/>
      <c r="BZ173" s="427"/>
      <c r="CA173" s="427"/>
      <c r="CB173" s="427"/>
      <c r="CC173" s="427"/>
      <c r="CD173" s="427"/>
      <c r="CE173" s="427"/>
      <c r="CF173" s="427"/>
      <c r="CG173" s="427"/>
      <c r="CH173" s="427"/>
      <c r="CI173" s="427"/>
      <c r="CJ173" s="427"/>
      <c r="CK173" s="427"/>
      <c r="CL173" s="427">
        <v>0</v>
      </c>
      <c r="CM173" s="427"/>
      <c r="CN173" s="427"/>
      <c r="CO173" s="427"/>
      <c r="CP173" s="427"/>
      <c r="CQ173" s="427"/>
      <c r="CR173" s="427"/>
      <c r="CS173" s="427"/>
      <c r="CT173" s="427"/>
      <c r="CU173" s="427"/>
      <c r="CV173" s="427" t="s">
        <v>1924</v>
      </c>
      <c r="CW173" s="427"/>
      <c r="CX173" s="427"/>
      <c r="CY173" s="427"/>
      <c r="CZ173" s="427"/>
      <c r="DA173" s="427"/>
      <c r="DB173" s="427"/>
      <c r="DC173" s="427"/>
      <c r="DD173" s="427"/>
      <c r="DE173" s="427"/>
      <c r="DF173" s="427"/>
      <c r="DG173" s="427"/>
      <c r="DH173" s="427"/>
      <c r="DI173" s="427"/>
      <c r="DJ173" s="427"/>
      <c r="DK173" s="427"/>
      <c r="DL173" s="427"/>
      <c r="DM173" s="427">
        <v>0</v>
      </c>
      <c r="DN173" s="427"/>
      <c r="DO173" s="427"/>
      <c r="DP173" s="427"/>
      <c r="DQ173" s="427"/>
      <c r="DR173" s="427"/>
      <c r="DS173" s="427"/>
      <c r="DT173" s="427"/>
      <c r="DU173" s="427"/>
      <c r="DV173" s="427"/>
      <c r="DW173" s="427"/>
      <c r="DX173" s="427"/>
      <c r="DY173" s="427"/>
      <c r="DZ173" s="427"/>
      <c r="EA173" s="427"/>
      <c r="EB173" s="427"/>
      <c r="EJ173" s="427"/>
      <c r="EK173" s="427"/>
      <c r="EL173" s="427"/>
      <c r="EM173" s="427"/>
      <c r="EN173" s="427"/>
      <c r="EO173" s="427"/>
      <c r="EP173" s="427"/>
      <c r="EQ173" s="427"/>
      <c r="ER173" s="427"/>
      <c r="ES173" s="427"/>
      <c r="ET173" s="427"/>
      <c r="EU173" s="427"/>
      <c r="EV173" s="427"/>
      <c r="EW173" s="427"/>
      <c r="EX173" s="427"/>
      <c r="EY173" s="427"/>
      <c r="EZ173" s="427"/>
      <c r="FA173" s="427"/>
      <c r="FB173" s="427"/>
      <c r="FC173" s="427"/>
      <c r="FD173" s="427"/>
      <c r="FE173" s="427"/>
      <c r="FF173" s="427"/>
      <c r="FG173" s="427"/>
      <c r="FH173" s="427"/>
      <c r="FI173" s="427"/>
      <c r="FJ173" s="427"/>
      <c r="FK173" s="427"/>
      <c r="FL173" s="427"/>
      <c r="FM173" s="427"/>
      <c r="FN173" s="427"/>
      <c r="FO173" s="427"/>
      <c r="FP173" s="427"/>
      <c r="FQ173" s="427"/>
      <c r="GC173" s="427" t="s">
        <v>1925</v>
      </c>
      <c r="GD173" s="456"/>
      <c r="IS173" s="422"/>
      <c r="IT173" s="422"/>
      <c r="NN173" s="421"/>
      <c r="NV173" s="421"/>
      <c r="OB173" s="421"/>
      <c r="OK173" s="456"/>
    </row>
    <row r="174" spans="1:401" ht="15" customHeight="1">
      <c r="A174" s="451" t="s">
        <v>346</v>
      </c>
      <c r="B174" s="452">
        <v>1</v>
      </c>
      <c r="C174" s="427" t="s">
        <v>1088</v>
      </c>
      <c r="D174" s="427" t="s">
        <v>1089</v>
      </c>
      <c r="E174" s="427" t="s">
        <v>1090</v>
      </c>
      <c r="F174" s="454">
        <v>43311</v>
      </c>
      <c r="G174" s="427" t="s">
        <v>1691</v>
      </c>
      <c r="H174" s="427" t="s">
        <v>1360</v>
      </c>
      <c r="I174" s="467">
        <v>3</v>
      </c>
      <c r="J174" s="427">
        <v>2</v>
      </c>
      <c r="K174" s="427" t="s">
        <v>1275</v>
      </c>
      <c r="L174" s="427"/>
      <c r="M174" s="427" t="s">
        <v>1926</v>
      </c>
      <c r="N174" s="427">
        <v>0</v>
      </c>
      <c r="O174" s="427"/>
      <c r="P174" s="427"/>
      <c r="Q174" s="427" t="s">
        <v>1927</v>
      </c>
      <c r="R174" s="427" t="s">
        <v>1928</v>
      </c>
      <c r="S174" s="427">
        <v>0</v>
      </c>
      <c r="T174" s="453"/>
      <c r="U174" s="427"/>
      <c r="V174" s="608"/>
      <c r="W174" s="427"/>
      <c r="X174" s="427"/>
      <c r="Y174" s="427"/>
      <c r="Z174" s="427"/>
      <c r="AA174" s="427"/>
      <c r="AB174" s="427"/>
      <c r="AC174" s="626"/>
      <c r="AD174" s="427">
        <v>1</v>
      </c>
      <c r="AE174" s="427">
        <v>92</v>
      </c>
      <c r="AF174" s="427">
        <v>50</v>
      </c>
      <c r="AG174" s="427">
        <v>56</v>
      </c>
      <c r="AH174" s="427">
        <f t="shared" si="17"/>
        <v>136.52800000000002</v>
      </c>
      <c r="AI174" s="427"/>
      <c r="AJ174" s="427"/>
      <c r="AK174" s="427"/>
      <c r="AL174" s="427"/>
      <c r="AM174" s="427">
        <v>1</v>
      </c>
      <c r="AO174" s="427">
        <v>1</v>
      </c>
      <c r="AP174" s="427">
        <v>1</v>
      </c>
      <c r="AQ174" s="427"/>
      <c r="AR174" s="427"/>
      <c r="AS174" s="427">
        <v>1</v>
      </c>
      <c r="AT174" s="427">
        <v>4</v>
      </c>
      <c r="AU174" s="457" t="s">
        <v>1929</v>
      </c>
      <c r="AV174" s="427" t="s">
        <v>1930</v>
      </c>
      <c r="AW174" s="427" t="s">
        <v>966</v>
      </c>
      <c r="AX174" s="469" t="s">
        <v>1931</v>
      </c>
      <c r="AY174" s="427">
        <v>1</v>
      </c>
      <c r="AZ174" s="427">
        <v>28</v>
      </c>
      <c r="BA174" s="427">
        <v>26</v>
      </c>
      <c r="BB174" s="427">
        <v>25</v>
      </c>
      <c r="BC174" s="427">
        <f>(((AZ174*BB174*BA174)/1000)*0.53)</f>
        <v>9.6460000000000008</v>
      </c>
      <c r="BD174" s="427">
        <v>1</v>
      </c>
      <c r="BE174" s="427">
        <v>1</v>
      </c>
      <c r="BF174" s="427"/>
      <c r="BG174" s="427"/>
      <c r="BH174" s="427"/>
      <c r="BI174" s="427"/>
      <c r="BJ174" s="427"/>
      <c r="BK174" s="427"/>
      <c r="BL174" s="427"/>
      <c r="BM174" s="427">
        <v>0</v>
      </c>
      <c r="BN174" s="427"/>
      <c r="BO174" s="427"/>
      <c r="BP174" s="427"/>
      <c r="BQ174" s="427"/>
      <c r="BR174" s="427"/>
      <c r="BS174" s="427"/>
      <c r="BT174" s="427"/>
      <c r="BU174" s="427"/>
      <c r="BV174" s="427"/>
      <c r="BW174" s="427" t="s">
        <v>1932</v>
      </c>
      <c r="BX174" s="427">
        <v>1</v>
      </c>
      <c r="BY174" s="427">
        <v>41</v>
      </c>
      <c r="BZ174" s="427">
        <v>26</v>
      </c>
      <c r="CA174" s="427">
        <v>34</v>
      </c>
      <c r="CB174" s="427">
        <f>(((BY174*CA174*BZ174)/1000)*0.53)</f>
        <v>19.209320000000002</v>
      </c>
      <c r="CC174" s="427"/>
      <c r="CD174" s="427"/>
      <c r="CE174" s="427"/>
      <c r="CF174" s="427"/>
      <c r="CG174" s="427"/>
      <c r="CH174" s="427"/>
      <c r="CI174" s="427"/>
      <c r="CJ174" s="427"/>
      <c r="CK174" s="427"/>
      <c r="CL174" s="452">
        <v>1</v>
      </c>
      <c r="CM174" s="479" t="s">
        <v>1933</v>
      </c>
      <c r="CN174" s="479"/>
      <c r="CO174" s="479"/>
      <c r="CP174" s="479"/>
      <c r="CQ174" s="479"/>
      <c r="CR174" s="479"/>
      <c r="CS174" s="479"/>
      <c r="CT174" s="479"/>
      <c r="CU174" s="427"/>
      <c r="CV174" s="427" t="s">
        <v>1934</v>
      </c>
      <c r="CW174" s="427"/>
      <c r="CX174" s="427"/>
      <c r="CY174" s="427"/>
      <c r="CZ174" s="427"/>
      <c r="DA174" s="427">
        <v>9.6999999999999993</v>
      </c>
      <c r="DB174" s="427"/>
      <c r="DC174" s="427"/>
      <c r="DD174" s="427"/>
      <c r="DE174" s="427"/>
      <c r="DF174" s="427"/>
      <c r="DG174" s="427"/>
      <c r="DH174" s="427"/>
      <c r="DI174" s="427"/>
      <c r="DJ174" s="427"/>
      <c r="DK174" s="427"/>
      <c r="DL174" s="427"/>
      <c r="DM174" s="427">
        <v>0</v>
      </c>
      <c r="DN174" s="427"/>
      <c r="DO174" s="427"/>
      <c r="DP174" s="427"/>
      <c r="DQ174" s="427"/>
      <c r="DR174" s="427"/>
      <c r="DS174" s="427"/>
      <c r="DT174" s="427"/>
      <c r="DU174" s="427"/>
      <c r="DV174" s="427"/>
      <c r="DW174" s="427"/>
      <c r="DX174" s="427"/>
      <c r="DY174" s="427"/>
      <c r="DZ174" s="427"/>
      <c r="EA174" s="427"/>
      <c r="EB174" s="427"/>
      <c r="EJ174" s="427"/>
      <c r="EK174" s="427"/>
      <c r="EL174" s="427"/>
      <c r="EM174" s="427"/>
      <c r="EN174" s="427"/>
      <c r="EO174" s="427"/>
      <c r="EP174" s="427"/>
      <c r="EQ174" s="427"/>
      <c r="ER174" s="427"/>
      <c r="ES174" s="427"/>
      <c r="ET174" s="427"/>
      <c r="EU174" s="427"/>
      <c r="EV174" s="427"/>
      <c r="EW174" s="427"/>
      <c r="EX174" s="427"/>
      <c r="EY174" s="427"/>
      <c r="EZ174" s="427"/>
      <c r="FA174" s="427"/>
      <c r="FB174" s="427"/>
      <c r="FC174" s="427"/>
      <c r="FD174" s="427"/>
      <c r="FE174" s="427"/>
      <c r="FF174" s="427"/>
      <c r="FG174" s="427"/>
      <c r="FH174" s="427"/>
      <c r="FI174" s="427"/>
      <c r="FJ174" s="427"/>
      <c r="FK174" s="427"/>
      <c r="FL174" s="427"/>
      <c r="FM174" s="427"/>
      <c r="FN174" s="427"/>
      <c r="FO174" s="427"/>
      <c r="FP174" s="427"/>
      <c r="FQ174" s="427"/>
      <c r="GC174" s="427"/>
      <c r="GD174" s="468"/>
      <c r="NN174" s="421"/>
      <c r="NV174" s="421"/>
      <c r="OB174" s="421"/>
      <c r="OK174" s="468"/>
    </row>
    <row r="175" spans="1:401" ht="15" customHeight="1">
      <c r="A175" s="458" t="s">
        <v>350</v>
      </c>
      <c r="B175" s="452">
        <v>1</v>
      </c>
      <c r="C175" s="452" t="s">
        <v>1089</v>
      </c>
      <c r="D175" s="427" t="s">
        <v>1090</v>
      </c>
      <c r="E175" s="427" t="s">
        <v>1100</v>
      </c>
      <c r="F175" s="460">
        <v>44070</v>
      </c>
      <c r="G175" s="452" t="s">
        <v>1643</v>
      </c>
      <c r="H175" s="452" t="s">
        <v>1729</v>
      </c>
      <c r="I175" s="452">
        <v>4</v>
      </c>
      <c r="J175" s="452">
        <v>2</v>
      </c>
      <c r="K175" s="427" t="s">
        <v>1471</v>
      </c>
      <c r="L175" s="427" t="s">
        <v>1276</v>
      </c>
      <c r="M175" s="452"/>
      <c r="N175" s="452">
        <v>1</v>
      </c>
      <c r="O175" s="452"/>
      <c r="P175" s="452"/>
      <c r="Q175" s="452" t="s">
        <v>1935</v>
      </c>
      <c r="R175" s="452" t="s">
        <v>1936</v>
      </c>
      <c r="S175" s="452">
        <v>0</v>
      </c>
      <c r="T175" s="459"/>
      <c r="U175" s="427"/>
      <c r="V175" s="609"/>
      <c r="W175" s="427"/>
      <c r="X175" s="427"/>
      <c r="Y175" s="427"/>
      <c r="Z175" s="427"/>
      <c r="AB175" s="452"/>
      <c r="AD175" s="452">
        <v>1</v>
      </c>
      <c r="AE175" s="452">
        <v>55</v>
      </c>
      <c r="AF175" s="452">
        <v>30</v>
      </c>
      <c r="AG175" s="452">
        <v>40</v>
      </c>
      <c r="AH175" s="427">
        <f t="shared" si="17"/>
        <v>34.980000000000004</v>
      </c>
      <c r="AI175" s="427"/>
      <c r="AJ175" s="427"/>
      <c r="AK175" s="452"/>
      <c r="AL175" s="452"/>
      <c r="AM175" s="427">
        <v>1</v>
      </c>
      <c r="AO175" s="452">
        <v>0</v>
      </c>
      <c r="AP175" s="452">
        <v>0</v>
      </c>
      <c r="AQ175" s="452"/>
      <c r="AR175" s="452"/>
      <c r="AS175" s="452">
        <v>0</v>
      </c>
      <c r="AT175" s="452">
        <v>0</v>
      </c>
      <c r="AW175" s="420"/>
      <c r="AX175" s="452"/>
      <c r="AY175" s="452">
        <v>1</v>
      </c>
      <c r="AZ175" s="452">
        <v>27</v>
      </c>
      <c r="BA175" s="452">
        <v>16</v>
      </c>
      <c r="BB175" s="452">
        <v>11</v>
      </c>
      <c r="BC175" s="427">
        <f>(((AZ175*BB175*BA175)/1000)*0.53)</f>
        <v>2.5185599999999999</v>
      </c>
      <c r="BD175" s="452">
        <v>2</v>
      </c>
      <c r="BE175" s="452">
        <v>1</v>
      </c>
      <c r="BF175" s="452"/>
      <c r="BG175" s="452"/>
      <c r="BH175" s="452"/>
      <c r="BI175" s="452"/>
      <c r="BJ175" s="452"/>
      <c r="BK175" s="452"/>
      <c r="BL175" s="452"/>
      <c r="BM175" s="452">
        <v>0</v>
      </c>
      <c r="BN175" s="452"/>
      <c r="BO175" s="452"/>
      <c r="BP175" s="452"/>
      <c r="BQ175" s="452"/>
      <c r="BR175" s="452"/>
      <c r="BS175" s="452"/>
      <c r="BT175" s="452"/>
      <c r="BU175" s="452"/>
      <c r="BV175" s="452"/>
      <c r="BW175" s="452" t="s">
        <v>1937</v>
      </c>
      <c r="BX175" s="452">
        <v>1</v>
      </c>
      <c r="BY175" s="452">
        <v>32</v>
      </c>
      <c r="BZ175" s="452">
        <v>18</v>
      </c>
      <c r="CA175" s="452">
        <v>19</v>
      </c>
      <c r="CB175" s="427">
        <f>(((BY175*CA175*BZ175)/1000)*0.53)</f>
        <v>5.800320000000001</v>
      </c>
      <c r="CC175" s="427">
        <v>2</v>
      </c>
      <c r="CD175" s="427">
        <v>5</v>
      </c>
      <c r="CE175" s="427" t="s">
        <v>1938</v>
      </c>
      <c r="CF175" s="427"/>
      <c r="CG175" s="427"/>
      <c r="CH175" s="427"/>
      <c r="CI175" s="452"/>
      <c r="CJ175" s="452"/>
      <c r="CK175" s="427"/>
      <c r="CL175" s="452">
        <v>0</v>
      </c>
      <c r="CM175" s="452"/>
      <c r="CN175" s="452"/>
      <c r="CO175" s="452"/>
      <c r="CP175" s="452"/>
      <c r="CQ175" s="452"/>
      <c r="CR175" s="452"/>
      <c r="CS175" s="452"/>
      <c r="CT175" s="452"/>
      <c r="CV175" s="420" t="s">
        <v>1939</v>
      </c>
      <c r="CZ175" s="452"/>
      <c r="DA175" s="452">
        <v>4.8</v>
      </c>
      <c r="DB175" s="452"/>
      <c r="DC175" s="452"/>
      <c r="DD175" s="452"/>
      <c r="DE175" s="452"/>
      <c r="DF175" s="452"/>
      <c r="DG175" s="452"/>
      <c r="DH175" s="452"/>
      <c r="DI175" s="452"/>
      <c r="DJ175" s="452"/>
      <c r="DL175" s="452"/>
      <c r="DM175" s="452">
        <v>0</v>
      </c>
      <c r="DN175" s="452"/>
      <c r="DO175" s="452"/>
      <c r="DP175" s="452"/>
      <c r="DQ175" s="452"/>
      <c r="DR175" s="452"/>
      <c r="DS175" s="452"/>
      <c r="DT175" s="452"/>
      <c r="DU175" s="452"/>
      <c r="DV175" s="452"/>
      <c r="DW175" s="452"/>
      <c r="DX175" s="452"/>
      <c r="DY175" s="452"/>
      <c r="DZ175" s="452"/>
      <c r="EA175" s="452"/>
      <c r="EB175" s="452" t="s">
        <v>1940</v>
      </c>
      <c r="EJ175" s="452"/>
      <c r="EK175" s="452"/>
      <c r="EL175" s="452"/>
      <c r="EM175" s="452"/>
      <c r="EN175" s="452"/>
      <c r="EO175" s="452"/>
      <c r="EP175" s="452"/>
      <c r="EQ175" s="452"/>
      <c r="ER175" s="452"/>
      <c r="ES175" s="452"/>
      <c r="ET175" s="452"/>
      <c r="EU175" s="452"/>
      <c r="EV175" s="452"/>
      <c r="EW175" s="452"/>
      <c r="EX175" s="452"/>
      <c r="EY175" s="452"/>
      <c r="EZ175" s="452"/>
      <c r="FA175" s="452"/>
      <c r="FB175" s="452"/>
      <c r="FC175" s="452"/>
      <c r="FD175" s="452"/>
      <c r="FE175" s="452"/>
      <c r="FF175" s="452"/>
      <c r="FG175" s="452"/>
      <c r="FH175" s="452"/>
      <c r="FI175" s="452"/>
      <c r="FJ175" s="452"/>
      <c r="FK175" s="452"/>
      <c r="FL175" s="452"/>
      <c r="FM175" s="452"/>
      <c r="FN175" s="452"/>
      <c r="FO175" s="452"/>
      <c r="FP175" s="452"/>
      <c r="FQ175" s="452"/>
      <c r="GC175" s="452"/>
      <c r="GD175" s="456"/>
      <c r="GE175" s="422"/>
      <c r="GF175" s="422"/>
      <c r="GG175" s="422"/>
      <c r="GH175" s="422"/>
      <c r="GI175" s="422"/>
      <c r="GJ175" s="422"/>
      <c r="GK175" s="422"/>
      <c r="GL175" s="422"/>
      <c r="GM175" s="422"/>
      <c r="GN175" s="422"/>
      <c r="GO175" s="422"/>
      <c r="GP175" s="422"/>
      <c r="GQ175" s="422"/>
      <c r="GR175" s="597"/>
      <c r="GS175" s="422"/>
      <c r="GT175" s="422"/>
      <c r="GU175" s="422"/>
      <c r="GV175" s="422"/>
      <c r="GW175" s="422"/>
      <c r="GX175" s="422"/>
      <c r="GY175" s="422"/>
      <c r="GZ175" s="422"/>
      <c r="HA175" s="422"/>
      <c r="HB175" s="422"/>
      <c r="HC175" s="422"/>
      <c r="HD175" s="422"/>
      <c r="HE175" s="422"/>
      <c r="HF175" s="422"/>
      <c r="HG175" s="422"/>
      <c r="HH175" s="422"/>
      <c r="HI175" s="422"/>
      <c r="HJ175" s="422"/>
      <c r="HK175" s="422"/>
      <c r="HL175" s="422"/>
      <c r="HM175" s="422"/>
      <c r="HN175" s="422"/>
      <c r="HO175" s="422"/>
      <c r="HP175" s="422"/>
      <c r="HQ175" s="422"/>
      <c r="HR175" s="422"/>
      <c r="HS175" s="422"/>
      <c r="HU175" s="422"/>
      <c r="HW175" s="422"/>
      <c r="HX175" s="422"/>
      <c r="HY175" s="422"/>
      <c r="IA175" s="422"/>
      <c r="IB175" s="422"/>
      <c r="IC175" s="422"/>
      <c r="ID175" s="422"/>
      <c r="IE175" s="422"/>
      <c r="IF175" s="422"/>
      <c r="IG175" s="422"/>
      <c r="IH175" s="422"/>
      <c r="IO175" s="422"/>
      <c r="IP175" s="422"/>
      <c r="IQ175" s="422"/>
      <c r="IR175" s="422"/>
      <c r="IU175" s="422"/>
      <c r="IV175" s="422"/>
      <c r="IW175" s="422"/>
      <c r="IX175" s="422"/>
      <c r="IY175" s="422"/>
      <c r="IZ175" s="422"/>
      <c r="NN175" s="421"/>
      <c r="NV175" s="421"/>
      <c r="OB175" s="421"/>
      <c r="OK175" s="456"/>
    </row>
    <row r="176" spans="1:401" ht="15" customHeight="1">
      <c r="A176" s="451" t="s">
        <v>351</v>
      </c>
      <c r="B176" s="452">
        <v>1</v>
      </c>
      <c r="C176" s="427" t="s">
        <v>1088</v>
      </c>
      <c r="D176" s="462" t="s">
        <v>1089</v>
      </c>
      <c r="E176" s="462" t="s">
        <v>1090</v>
      </c>
      <c r="F176" s="454">
        <v>44326</v>
      </c>
      <c r="G176" s="427"/>
      <c r="H176" s="427" t="s">
        <v>1397</v>
      </c>
      <c r="I176" s="427">
        <v>1</v>
      </c>
      <c r="J176" s="427">
        <v>3</v>
      </c>
      <c r="K176" s="427" t="s">
        <v>1092</v>
      </c>
      <c r="L176" s="427" t="s">
        <v>1125</v>
      </c>
      <c r="M176" s="427" t="s">
        <v>1094</v>
      </c>
      <c r="N176" s="427">
        <v>0</v>
      </c>
      <c r="O176" s="427"/>
      <c r="P176" s="427"/>
      <c r="Q176" s="427" t="s">
        <v>1941</v>
      </c>
      <c r="R176" s="427" t="s">
        <v>1942</v>
      </c>
      <c r="S176" s="427">
        <v>0</v>
      </c>
      <c r="T176" s="453"/>
      <c r="U176" s="462"/>
      <c r="V176" s="608"/>
      <c r="W176" s="462"/>
      <c r="X176" s="462"/>
      <c r="Y176" s="462"/>
      <c r="Z176" s="462"/>
      <c r="AA176" s="427"/>
      <c r="AB176" s="427"/>
      <c r="AC176" s="626"/>
      <c r="AD176" s="427">
        <v>1</v>
      </c>
      <c r="AE176" s="566"/>
      <c r="AF176" s="566"/>
      <c r="AG176" s="566"/>
      <c r="AH176" s="427">
        <f t="shared" si="17"/>
        <v>0</v>
      </c>
      <c r="AI176" s="427"/>
      <c r="AJ176" s="427"/>
      <c r="AK176" s="427"/>
      <c r="AL176" s="427"/>
      <c r="AM176" s="427">
        <v>1</v>
      </c>
      <c r="AO176" s="427">
        <v>0</v>
      </c>
      <c r="AP176" s="427">
        <v>0</v>
      </c>
      <c r="AQ176" s="427"/>
      <c r="AR176" s="427"/>
      <c r="AS176" s="427">
        <v>0</v>
      </c>
      <c r="AT176" s="427">
        <v>0</v>
      </c>
      <c r="AW176" s="420"/>
      <c r="AX176" s="427"/>
      <c r="AY176" s="427">
        <v>1</v>
      </c>
      <c r="AZ176" s="427"/>
      <c r="BA176" s="427"/>
      <c r="BB176" s="427"/>
      <c r="BC176" s="427">
        <v>15</v>
      </c>
      <c r="BD176" s="427">
        <v>0</v>
      </c>
      <c r="BE176" s="427">
        <v>0</v>
      </c>
      <c r="BF176" s="427"/>
      <c r="BG176" s="427"/>
      <c r="BH176" s="427"/>
      <c r="BI176" s="427"/>
      <c r="BJ176" s="427"/>
      <c r="BK176" s="427"/>
      <c r="BL176" s="427"/>
      <c r="BM176" s="427">
        <v>0</v>
      </c>
      <c r="BN176" s="427"/>
      <c r="BO176" s="427"/>
      <c r="BP176" s="427"/>
      <c r="BQ176" s="427"/>
      <c r="BR176" s="427"/>
      <c r="BS176" s="427"/>
      <c r="BT176" s="427"/>
      <c r="BU176" s="427"/>
      <c r="BV176" s="427"/>
      <c r="BW176" s="427" t="s">
        <v>1943</v>
      </c>
      <c r="BX176" s="427">
        <v>1</v>
      </c>
      <c r="BY176" s="427"/>
      <c r="BZ176" s="427"/>
      <c r="CA176" s="427"/>
      <c r="CB176" s="427">
        <v>18</v>
      </c>
      <c r="CC176" s="427"/>
      <c r="CD176" s="427"/>
      <c r="CE176" s="427"/>
      <c r="CF176" s="427"/>
      <c r="CG176" s="427"/>
      <c r="CH176" s="427"/>
      <c r="CI176" s="427"/>
      <c r="CJ176" s="427"/>
      <c r="CK176" s="427"/>
      <c r="CL176" s="427">
        <v>0</v>
      </c>
      <c r="CM176" s="427"/>
      <c r="CN176" s="427"/>
      <c r="CO176" s="427"/>
      <c r="CP176" s="427"/>
      <c r="CQ176" s="427"/>
      <c r="CR176" s="427"/>
      <c r="CS176" s="427"/>
      <c r="CT176" s="427"/>
      <c r="CU176" s="427"/>
      <c r="CV176" s="427" t="s">
        <v>1943</v>
      </c>
      <c r="CW176" s="427"/>
      <c r="CX176" s="427"/>
      <c r="CY176" s="427"/>
      <c r="CZ176" s="427"/>
      <c r="DA176" s="427">
        <v>5</v>
      </c>
      <c r="DB176" s="427"/>
      <c r="DC176" s="427"/>
      <c r="DD176" s="427"/>
      <c r="DE176" s="427"/>
      <c r="DF176" s="427"/>
      <c r="DG176" s="427"/>
      <c r="DH176" s="427"/>
      <c r="DI176" s="427"/>
      <c r="DJ176" s="427"/>
      <c r="DK176" s="427"/>
      <c r="DL176" s="427"/>
      <c r="DM176" s="427">
        <v>0</v>
      </c>
      <c r="DN176" s="427"/>
      <c r="DO176" s="427"/>
      <c r="DP176" s="427"/>
      <c r="DQ176" s="427"/>
      <c r="DR176" s="427"/>
      <c r="DS176" s="427"/>
      <c r="DT176" s="427"/>
      <c r="DU176" s="427"/>
      <c r="DV176" s="427"/>
      <c r="DW176" s="427"/>
      <c r="DX176" s="427"/>
      <c r="DY176" s="427"/>
      <c r="DZ176" s="427"/>
      <c r="EA176" s="427"/>
      <c r="EB176" s="427"/>
      <c r="EJ176" s="427"/>
      <c r="EK176" s="427"/>
      <c r="EL176" s="427"/>
      <c r="EM176" s="427"/>
      <c r="EN176" s="427"/>
      <c r="EO176" s="427"/>
      <c r="EP176" s="427"/>
      <c r="EQ176" s="427"/>
      <c r="ER176" s="427"/>
      <c r="ES176" s="427"/>
      <c r="ET176" s="427"/>
      <c r="EU176" s="427"/>
      <c r="EV176" s="427"/>
      <c r="EW176" s="427"/>
      <c r="EX176" s="427"/>
      <c r="EY176" s="427"/>
      <c r="EZ176" s="427"/>
      <c r="FA176" s="427"/>
      <c r="FB176" s="427"/>
      <c r="FC176" s="427"/>
      <c r="FD176" s="427"/>
      <c r="FE176" s="427"/>
      <c r="FF176" s="427"/>
      <c r="FG176" s="427"/>
      <c r="FH176" s="427"/>
      <c r="FI176" s="427"/>
      <c r="FJ176" s="427"/>
      <c r="FK176" s="427"/>
      <c r="FL176" s="427"/>
      <c r="FM176" s="427">
        <v>0</v>
      </c>
      <c r="FN176" s="427"/>
      <c r="FO176" s="427"/>
      <c r="FP176" s="427"/>
      <c r="FQ176" s="427"/>
      <c r="GC176" s="427" t="s">
        <v>1944</v>
      </c>
      <c r="GD176" s="456"/>
      <c r="IS176" s="422"/>
      <c r="IT176" s="422"/>
      <c r="NN176" s="421"/>
      <c r="NV176" s="421"/>
      <c r="OB176" s="421"/>
      <c r="OK176" s="456"/>
    </row>
    <row r="177" spans="1:401" ht="15" customHeight="1">
      <c r="A177" s="451" t="s">
        <v>355</v>
      </c>
      <c r="B177" s="452">
        <v>1</v>
      </c>
      <c r="C177" s="427" t="s">
        <v>1088</v>
      </c>
      <c r="D177" s="462" t="s">
        <v>1089</v>
      </c>
      <c r="E177" s="462" t="s">
        <v>1090</v>
      </c>
      <c r="F177" s="454">
        <v>43523</v>
      </c>
      <c r="G177" s="427" t="s">
        <v>1945</v>
      </c>
      <c r="H177" s="427" t="s">
        <v>1946</v>
      </c>
      <c r="I177" s="427">
        <v>1</v>
      </c>
      <c r="J177" s="427">
        <v>3</v>
      </c>
      <c r="K177" s="427" t="s">
        <v>1242</v>
      </c>
      <c r="L177" s="427" t="s">
        <v>1093</v>
      </c>
      <c r="M177" s="427" t="s">
        <v>1094</v>
      </c>
      <c r="N177" s="427">
        <v>0</v>
      </c>
      <c r="O177" s="427"/>
      <c r="P177" s="427"/>
      <c r="Q177" s="427" t="s">
        <v>1947</v>
      </c>
      <c r="R177" s="427" t="s">
        <v>1948</v>
      </c>
      <c r="S177" s="427">
        <v>0</v>
      </c>
      <c r="T177" s="453"/>
      <c r="U177" s="462"/>
      <c r="V177" s="608"/>
      <c r="W177" s="462"/>
      <c r="X177" s="462"/>
      <c r="Y177" s="462"/>
      <c r="Z177" s="462"/>
      <c r="AA177" s="427"/>
      <c r="AB177" s="427"/>
      <c r="AC177" s="626"/>
      <c r="AD177" s="427">
        <v>1</v>
      </c>
      <c r="AE177" s="427">
        <v>34</v>
      </c>
      <c r="AF177" s="427">
        <v>53</v>
      </c>
      <c r="AG177" s="427">
        <v>78</v>
      </c>
      <c r="AH177" s="427">
        <f t="shared" si="17"/>
        <v>74.494680000000017</v>
      </c>
      <c r="AI177" s="427"/>
      <c r="AJ177" s="427"/>
      <c r="AK177" s="427"/>
      <c r="AL177" s="427"/>
      <c r="AM177" s="427">
        <v>1</v>
      </c>
      <c r="AO177" s="427">
        <v>0</v>
      </c>
      <c r="AP177" s="427">
        <v>0</v>
      </c>
      <c r="AQ177" s="427"/>
      <c r="AR177" s="427"/>
      <c r="AS177" s="427">
        <v>0</v>
      </c>
      <c r="AT177" s="427">
        <v>0</v>
      </c>
      <c r="AW177" s="420"/>
      <c r="AX177" s="427"/>
      <c r="AY177" s="427">
        <v>1</v>
      </c>
      <c r="AZ177" s="427">
        <v>19</v>
      </c>
      <c r="BA177" s="427">
        <v>25</v>
      </c>
      <c r="BB177" s="427">
        <v>16</v>
      </c>
      <c r="BC177" s="427">
        <f>(((AZ177*BB177*BA177)/1000)*0.53)</f>
        <v>4.0279999999999996</v>
      </c>
      <c r="BD177" s="427">
        <v>0</v>
      </c>
      <c r="BE177" s="427">
        <v>0</v>
      </c>
      <c r="BF177" s="427"/>
      <c r="BG177" s="427"/>
      <c r="BH177" s="427"/>
      <c r="BI177" s="427"/>
      <c r="BJ177" s="427"/>
      <c r="BK177" s="427"/>
      <c r="BL177" s="427"/>
      <c r="BM177" s="427">
        <v>0</v>
      </c>
      <c r="BN177" s="427"/>
      <c r="BO177" s="427"/>
      <c r="BP177" s="427"/>
      <c r="BQ177" s="427"/>
      <c r="BR177" s="427"/>
      <c r="BS177" s="427"/>
      <c r="BT177" s="427"/>
      <c r="BU177" s="427"/>
      <c r="BV177" s="427"/>
      <c r="BW177" s="427"/>
      <c r="BX177" s="427">
        <v>1</v>
      </c>
      <c r="BY177" s="427">
        <v>22</v>
      </c>
      <c r="BZ177" s="427">
        <v>43</v>
      </c>
      <c r="CA177" s="427">
        <v>27</v>
      </c>
      <c r="CB177" s="427">
        <f>(((BY177*CA177*BZ177)/1000)*0.53)</f>
        <v>13.537260000000002</v>
      </c>
      <c r="CC177" s="427"/>
      <c r="CD177" s="427"/>
      <c r="CE177" s="427"/>
      <c r="CF177" s="427"/>
      <c r="CG177" s="427"/>
      <c r="CH177" s="427"/>
      <c r="CI177" s="427"/>
      <c r="CJ177" s="427"/>
      <c r="CK177" s="427"/>
      <c r="CL177" s="427">
        <v>0</v>
      </c>
      <c r="CM177" s="427"/>
      <c r="CN177" s="427"/>
      <c r="CO177" s="427"/>
      <c r="CP177" s="427"/>
      <c r="CQ177" s="427"/>
      <c r="CR177" s="427"/>
      <c r="CS177" s="427"/>
      <c r="CT177" s="427"/>
      <c r="CU177" s="427"/>
      <c r="CV177" s="427" t="s">
        <v>1949</v>
      </c>
      <c r="CW177" s="427"/>
      <c r="CX177" s="427"/>
      <c r="CY177" s="427"/>
      <c r="CZ177" s="427"/>
      <c r="DA177" s="427">
        <v>6</v>
      </c>
      <c r="DB177" s="427"/>
      <c r="DC177" s="427"/>
      <c r="DD177" s="427"/>
      <c r="DE177" s="427"/>
      <c r="DF177" s="427"/>
      <c r="DG177" s="427"/>
      <c r="DH177" s="427"/>
      <c r="DI177" s="427"/>
      <c r="DJ177" s="427"/>
      <c r="DK177" s="427"/>
      <c r="DL177" s="427"/>
      <c r="DM177" s="427">
        <v>0</v>
      </c>
      <c r="DN177" s="427"/>
      <c r="DO177" s="427"/>
      <c r="DP177" s="427"/>
      <c r="DQ177" s="427"/>
      <c r="DR177" s="427"/>
      <c r="DS177" s="427"/>
      <c r="DT177" s="427"/>
      <c r="DU177" s="427"/>
      <c r="DV177" s="427"/>
      <c r="DW177" s="427"/>
      <c r="DX177" s="427"/>
      <c r="DY177" s="427"/>
      <c r="DZ177" s="427"/>
      <c r="EA177" s="427"/>
      <c r="EB177" s="427"/>
      <c r="EJ177" s="427"/>
      <c r="EK177" s="427"/>
      <c r="EL177" s="427"/>
      <c r="EM177" s="427"/>
      <c r="EN177" s="427"/>
      <c r="EO177" s="427"/>
      <c r="EP177" s="427"/>
      <c r="EQ177" s="427"/>
      <c r="ER177" s="427"/>
      <c r="ES177" s="427"/>
      <c r="ET177" s="427"/>
      <c r="EU177" s="427"/>
      <c r="EV177" s="427"/>
      <c r="EW177" s="427"/>
      <c r="EX177" s="427"/>
      <c r="EY177" s="427"/>
      <c r="EZ177" s="427"/>
      <c r="FA177" s="427"/>
      <c r="FB177" s="427"/>
      <c r="FC177" s="427"/>
      <c r="FD177" s="427"/>
      <c r="FE177" s="427"/>
      <c r="FF177" s="427"/>
      <c r="FG177" s="427"/>
      <c r="FH177" s="427"/>
      <c r="FI177" s="427"/>
      <c r="FJ177" s="427"/>
      <c r="FK177" s="427"/>
      <c r="FL177" s="427"/>
      <c r="FM177" s="427">
        <v>0</v>
      </c>
      <c r="FN177" s="427"/>
      <c r="FO177" s="427"/>
      <c r="FP177" s="427"/>
      <c r="FQ177" s="427"/>
      <c r="GC177" s="427"/>
      <c r="GD177" s="456"/>
      <c r="NN177" s="421"/>
      <c r="NV177" s="421"/>
      <c r="OB177" s="421"/>
      <c r="OK177" s="456"/>
    </row>
    <row r="178" spans="1:401" ht="15" customHeight="1">
      <c r="A178" s="451" t="s">
        <v>357</v>
      </c>
      <c r="B178" s="452">
        <v>1</v>
      </c>
      <c r="C178" s="427" t="s">
        <v>1088</v>
      </c>
      <c r="D178" s="462" t="s">
        <v>1089</v>
      </c>
      <c r="E178" s="462" t="s">
        <v>1090</v>
      </c>
      <c r="F178" s="454">
        <v>44151</v>
      </c>
      <c r="G178" s="427"/>
      <c r="H178" s="427" t="s">
        <v>1458</v>
      </c>
      <c r="I178" s="427">
        <v>1</v>
      </c>
      <c r="J178" s="427">
        <v>3</v>
      </c>
      <c r="K178" s="427" t="s">
        <v>1256</v>
      </c>
      <c r="L178" s="427" t="s">
        <v>1950</v>
      </c>
      <c r="M178" s="427" t="s">
        <v>1202</v>
      </c>
      <c r="N178" s="427">
        <v>0</v>
      </c>
      <c r="O178" s="427"/>
      <c r="P178" s="427"/>
      <c r="Q178" s="427" t="s">
        <v>1951</v>
      </c>
      <c r="R178" s="427" t="s">
        <v>1952</v>
      </c>
      <c r="S178" s="427">
        <v>0</v>
      </c>
      <c r="T178" s="453"/>
      <c r="U178" s="462"/>
      <c r="V178" s="608"/>
      <c r="W178" s="462"/>
      <c r="X178" s="462"/>
      <c r="Y178" s="462"/>
      <c r="Z178" s="462"/>
      <c r="AA178" s="427"/>
      <c r="AB178" s="427"/>
      <c r="AC178" s="626"/>
      <c r="AD178" s="427">
        <v>1</v>
      </c>
      <c r="AE178" s="427">
        <v>80</v>
      </c>
      <c r="AF178" s="427">
        <v>60</v>
      </c>
      <c r="AG178" s="427">
        <v>46</v>
      </c>
      <c r="AH178" s="427">
        <f t="shared" si="17"/>
        <v>117.02400000000002</v>
      </c>
      <c r="AI178" s="427"/>
      <c r="AJ178" s="427"/>
      <c r="AK178" s="427"/>
      <c r="AL178" s="427"/>
      <c r="AM178" s="427">
        <v>1</v>
      </c>
      <c r="AO178" s="427">
        <v>0</v>
      </c>
      <c r="AP178" s="427">
        <v>0</v>
      </c>
      <c r="AQ178" s="427"/>
      <c r="AR178" s="427"/>
      <c r="AS178" s="427">
        <v>0</v>
      </c>
      <c r="AT178" s="427">
        <v>0</v>
      </c>
      <c r="AW178" s="420"/>
      <c r="AX178" s="427"/>
      <c r="AY178" s="427">
        <v>1</v>
      </c>
      <c r="AZ178" s="427"/>
      <c r="BA178" s="427"/>
      <c r="BB178" s="427"/>
      <c r="BC178" s="427">
        <v>83</v>
      </c>
      <c r="BD178" s="427">
        <v>0</v>
      </c>
      <c r="BE178" s="427">
        <v>0</v>
      </c>
      <c r="BF178" s="427"/>
      <c r="BG178" s="427"/>
      <c r="BH178" s="427"/>
      <c r="BI178" s="427"/>
      <c r="BJ178" s="427"/>
      <c r="BK178" s="427"/>
      <c r="BL178" s="427"/>
      <c r="BM178" s="462">
        <v>1</v>
      </c>
      <c r="BN178" s="427" t="s">
        <v>1953</v>
      </c>
      <c r="BO178" s="427" t="s">
        <v>1954</v>
      </c>
      <c r="BP178" s="427" t="s">
        <v>1955</v>
      </c>
      <c r="BQ178" s="427"/>
      <c r="BR178" s="427"/>
      <c r="BS178" s="427"/>
      <c r="BT178" s="427"/>
      <c r="BU178" s="427"/>
      <c r="BV178" s="427"/>
      <c r="BW178" s="427" t="s">
        <v>1956</v>
      </c>
      <c r="BX178" s="427">
        <v>1</v>
      </c>
      <c r="BY178" s="427"/>
      <c r="BZ178" s="427"/>
      <c r="CA178" s="427"/>
      <c r="CB178" s="427">
        <v>43</v>
      </c>
      <c r="CC178" s="427"/>
      <c r="CD178" s="427"/>
      <c r="CE178" s="427"/>
      <c r="CF178" s="427"/>
      <c r="CG178" s="427"/>
      <c r="CH178" s="427"/>
      <c r="CI178" s="427"/>
      <c r="CJ178" s="427"/>
      <c r="CK178" s="427"/>
      <c r="CL178" s="452">
        <v>1</v>
      </c>
      <c r="CM178" s="427">
        <v>36</v>
      </c>
      <c r="CN178" s="427">
        <v>30</v>
      </c>
      <c r="CO178" s="427"/>
      <c r="CP178" s="427"/>
      <c r="CQ178" s="427"/>
      <c r="CR178" s="427"/>
      <c r="CS178" s="427"/>
      <c r="CT178" s="427"/>
      <c r="CU178" s="427"/>
      <c r="CV178" s="427" t="s">
        <v>1957</v>
      </c>
      <c r="CW178" s="427"/>
      <c r="CX178" s="427"/>
      <c r="CY178" s="427"/>
      <c r="CZ178" s="427"/>
      <c r="DA178" s="427">
        <v>8</v>
      </c>
      <c r="DB178" s="427"/>
      <c r="DC178" s="427"/>
      <c r="DD178" s="427"/>
      <c r="DE178" s="427"/>
      <c r="DF178" s="427"/>
      <c r="DG178" s="427"/>
      <c r="DH178" s="427"/>
      <c r="DI178" s="427"/>
      <c r="DJ178" s="427"/>
      <c r="DK178" s="427"/>
      <c r="DL178" s="427"/>
      <c r="DM178" s="427">
        <v>0</v>
      </c>
      <c r="DN178" s="427"/>
      <c r="DO178" s="427"/>
      <c r="DP178" s="427"/>
      <c r="DQ178" s="427"/>
      <c r="DR178" s="427"/>
      <c r="DS178" s="427"/>
      <c r="DT178" s="427"/>
      <c r="DU178" s="427"/>
      <c r="DV178" s="427"/>
      <c r="DW178" s="427"/>
      <c r="DX178" s="427"/>
      <c r="DY178" s="427"/>
      <c r="DZ178" s="427"/>
      <c r="EA178" s="427"/>
      <c r="EB178" s="427"/>
      <c r="EJ178" s="427"/>
      <c r="EK178" s="427"/>
      <c r="EL178" s="427"/>
      <c r="EM178" s="427"/>
      <c r="EN178" s="427"/>
      <c r="EO178" s="427"/>
      <c r="EP178" s="427"/>
      <c r="EQ178" s="427"/>
      <c r="ER178" s="427"/>
      <c r="ES178" s="427"/>
      <c r="ET178" s="427"/>
      <c r="EU178" s="427"/>
      <c r="EV178" s="427"/>
      <c r="EW178" s="427"/>
      <c r="EX178" s="427"/>
      <c r="EY178" s="427" t="s">
        <v>665</v>
      </c>
      <c r="EZ178" s="427"/>
      <c r="FA178" s="427"/>
      <c r="FB178" s="427"/>
      <c r="FC178" s="427"/>
      <c r="FD178" s="427"/>
      <c r="FE178" s="427"/>
      <c r="FF178" s="427"/>
      <c r="FG178" s="427"/>
      <c r="FH178" s="427"/>
      <c r="FI178" s="427"/>
      <c r="FJ178" s="427"/>
      <c r="FK178" s="427"/>
      <c r="FL178" s="427"/>
      <c r="FM178" s="427">
        <v>0</v>
      </c>
      <c r="FN178" s="427"/>
      <c r="FO178" s="427"/>
      <c r="FP178" s="427"/>
      <c r="FQ178" s="427"/>
      <c r="GC178" s="427"/>
      <c r="GD178" s="456"/>
      <c r="NN178" s="421"/>
      <c r="NV178" s="421"/>
      <c r="OB178" s="421"/>
      <c r="OK178" s="456"/>
    </row>
    <row r="179" spans="1:401" ht="15" customHeight="1">
      <c r="A179" s="451" t="s">
        <v>360</v>
      </c>
      <c r="B179" s="452">
        <v>1</v>
      </c>
      <c r="C179" s="427" t="s">
        <v>1088</v>
      </c>
      <c r="D179" s="462" t="s">
        <v>1089</v>
      </c>
      <c r="E179" s="462" t="s">
        <v>1090</v>
      </c>
      <c r="F179" s="454">
        <v>44209</v>
      </c>
      <c r="G179" s="427"/>
      <c r="H179" s="427" t="s">
        <v>1131</v>
      </c>
      <c r="I179" s="427">
        <v>1</v>
      </c>
      <c r="J179" s="427">
        <v>3</v>
      </c>
      <c r="K179" s="427" t="s">
        <v>1092</v>
      </c>
      <c r="L179" s="427" t="s">
        <v>1132</v>
      </c>
      <c r="M179" s="427" t="s">
        <v>1094</v>
      </c>
      <c r="N179" s="427">
        <v>0</v>
      </c>
      <c r="O179" s="427"/>
      <c r="P179" s="427"/>
      <c r="Q179" s="427" t="s">
        <v>1958</v>
      </c>
      <c r="R179" s="427" t="s">
        <v>1959</v>
      </c>
      <c r="S179" s="427">
        <v>0</v>
      </c>
      <c r="T179" s="453"/>
      <c r="U179" s="462"/>
      <c r="V179" s="608"/>
      <c r="W179" s="462"/>
      <c r="X179" s="462"/>
      <c r="Y179" s="462"/>
      <c r="Z179" s="462"/>
      <c r="AA179" s="427"/>
      <c r="AB179" s="427"/>
      <c r="AC179" s="626"/>
      <c r="AD179" s="427">
        <v>1</v>
      </c>
      <c r="AE179" s="427">
        <v>55</v>
      </c>
      <c r="AF179" s="427">
        <v>48</v>
      </c>
      <c r="AG179" s="427">
        <v>36</v>
      </c>
      <c r="AH179" s="427">
        <f t="shared" si="17"/>
        <v>50.371200000000009</v>
      </c>
      <c r="AI179" s="427"/>
      <c r="AJ179" s="427"/>
      <c r="AK179" s="427"/>
      <c r="AL179" s="427"/>
      <c r="AM179" s="427"/>
      <c r="AO179" s="427">
        <v>1</v>
      </c>
      <c r="AP179" s="427">
        <v>0</v>
      </c>
      <c r="AQ179" s="427"/>
      <c r="AR179" s="427"/>
      <c r="AS179" s="427">
        <v>0</v>
      </c>
      <c r="AT179" s="427">
        <v>0</v>
      </c>
      <c r="AW179" s="420"/>
      <c r="AX179" s="427"/>
      <c r="AY179" s="427">
        <v>1</v>
      </c>
      <c r="AZ179" s="427">
        <v>42</v>
      </c>
      <c r="BA179" s="427">
        <v>24</v>
      </c>
      <c r="BB179" s="427">
        <v>22</v>
      </c>
      <c r="BC179" s="427">
        <f>(((AZ179*BB179*BA179)/1000)*0.53)</f>
        <v>11.75328</v>
      </c>
      <c r="BD179" s="427">
        <v>0</v>
      </c>
      <c r="BE179" s="427">
        <v>0</v>
      </c>
      <c r="BF179" s="427"/>
      <c r="BG179" s="427"/>
      <c r="BH179" s="427"/>
      <c r="BI179" s="427"/>
      <c r="BJ179" s="427"/>
      <c r="BK179" s="427"/>
      <c r="BL179" s="427"/>
      <c r="BM179" s="427">
        <v>0</v>
      </c>
      <c r="BN179" s="427"/>
      <c r="BO179" s="427"/>
      <c r="BP179" s="427"/>
      <c r="BQ179" s="427"/>
      <c r="BR179" s="427"/>
      <c r="BS179" s="427"/>
      <c r="BT179" s="427"/>
      <c r="BU179" s="427"/>
      <c r="BV179" s="427"/>
      <c r="BW179" s="427" t="s">
        <v>1960</v>
      </c>
      <c r="BX179" s="427">
        <v>1</v>
      </c>
      <c r="BY179" s="427">
        <v>52</v>
      </c>
      <c r="BZ179" s="427">
        <v>51</v>
      </c>
      <c r="CA179" s="427">
        <v>54</v>
      </c>
      <c r="CB179" s="427">
        <f>(((BY179*CA179*BZ179)/1000)*0.53)</f>
        <v>75.900239999999997</v>
      </c>
      <c r="CC179" s="427"/>
      <c r="CD179" s="427"/>
      <c r="CE179" s="427"/>
      <c r="CF179" s="427"/>
      <c r="CG179" s="427"/>
      <c r="CH179" s="427"/>
      <c r="CI179" s="427"/>
      <c r="CJ179" s="427"/>
      <c r="CK179" s="427"/>
      <c r="CL179" s="452">
        <v>1</v>
      </c>
      <c r="CM179" s="427" t="s">
        <v>1961</v>
      </c>
      <c r="CN179" s="427"/>
      <c r="CO179" s="427"/>
      <c r="CP179" s="427"/>
      <c r="CQ179" s="427"/>
      <c r="CR179" s="427"/>
      <c r="CS179" s="427"/>
      <c r="CT179" s="427"/>
      <c r="CU179" s="427"/>
      <c r="CV179" s="427" t="s">
        <v>1962</v>
      </c>
      <c r="CW179" s="427"/>
      <c r="CX179" s="427"/>
      <c r="CY179" s="427"/>
      <c r="CZ179" s="427"/>
      <c r="DA179" s="427">
        <v>3.3</v>
      </c>
      <c r="DB179" s="427"/>
      <c r="DC179" s="427"/>
      <c r="DD179" s="427"/>
      <c r="DE179" s="427"/>
      <c r="DF179" s="427"/>
      <c r="DG179" s="427"/>
      <c r="DH179" s="427"/>
      <c r="DI179" s="427"/>
      <c r="DJ179" s="427"/>
      <c r="DK179" s="427"/>
      <c r="DL179" s="427"/>
      <c r="DM179" s="427">
        <v>0</v>
      </c>
      <c r="DN179" s="427"/>
      <c r="DO179" s="427"/>
      <c r="DP179" s="427"/>
      <c r="DQ179" s="427"/>
      <c r="DR179" s="427"/>
      <c r="DS179" s="427"/>
      <c r="DT179" s="427"/>
      <c r="DU179" s="427"/>
      <c r="DV179" s="427"/>
      <c r="DW179" s="427"/>
      <c r="DX179" s="427"/>
      <c r="DY179" s="427"/>
      <c r="DZ179" s="427"/>
      <c r="EA179" s="427"/>
      <c r="EB179" s="427"/>
      <c r="EJ179" s="427"/>
      <c r="EK179" s="427"/>
      <c r="EL179" s="427"/>
      <c r="EM179" s="427"/>
      <c r="EN179" s="427"/>
      <c r="EO179" s="427"/>
      <c r="EP179" s="427"/>
      <c r="EQ179" s="427"/>
      <c r="ER179" s="427"/>
      <c r="ES179" s="427"/>
      <c r="ET179" s="427"/>
      <c r="EU179" s="427"/>
      <c r="EV179" s="427"/>
      <c r="EW179" s="427"/>
      <c r="EX179" s="427"/>
      <c r="EY179" s="427"/>
      <c r="EZ179" s="427"/>
      <c r="FA179" s="427"/>
      <c r="FB179" s="427"/>
      <c r="FC179" s="427"/>
      <c r="FD179" s="427"/>
      <c r="FE179" s="427"/>
      <c r="FF179" s="427"/>
      <c r="FG179" s="427"/>
      <c r="FH179" s="427"/>
      <c r="FI179" s="427"/>
      <c r="FJ179" s="427"/>
      <c r="FK179" s="427"/>
      <c r="FL179" s="427"/>
      <c r="FM179" s="427">
        <v>0</v>
      </c>
      <c r="FN179" s="427"/>
      <c r="FO179" s="427"/>
      <c r="FP179" s="427"/>
      <c r="FQ179" s="427"/>
      <c r="GC179" s="427"/>
      <c r="GD179" s="468"/>
      <c r="NN179" s="421"/>
      <c r="NV179" s="421"/>
      <c r="OB179" s="421"/>
      <c r="OK179" s="468"/>
    </row>
    <row r="180" spans="1:401" ht="15" customHeight="1">
      <c r="A180" s="451" t="s">
        <v>364</v>
      </c>
      <c r="B180" s="452">
        <v>1</v>
      </c>
      <c r="C180" s="427" t="s">
        <v>1963</v>
      </c>
      <c r="D180" s="427" t="s">
        <v>1089</v>
      </c>
      <c r="E180" s="427" t="s">
        <v>1090</v>
      </c>
      <c r="F180" s="454">
        <v>44469</v>
      </c>
      <c r="G180" s="427" t="s">
        <v>1442</v>
      </c>
      <c r="H180" s="427" t="s">
        <v>1631</v>
      </c>
      <c r="I180" s="427">
        <v>4</v>
      </c>
      <c r="J180" s="427">
        <v>2</v>
      </c>
      <c r="K180" s="427" t="s">
        <v>1256</v>
      </c>
      <c r="L180" s="427" t="s">
        <v>1624</v>
      </c>
      <c r="M180" s="427"/>
      <c r="N180" s="427">
        <v>0</v>
      </c>
      <c r="O180" s="427"/>
      <c r="P180" s="427"/>
      <c r="Q180" s="427" t="s">
        <v>1964</v>
      </c>
      <c r="R180" s="427" t="s">
        <v>1965</v>
      </c>
      <c r="S180" s="427">
        <v>0</v>
      </c>
      <c r="T180" s="453"/>
      <c r="U180" s="427"/>
      <c r="V180" s="608"/>
      <c r="W180" s="427"/>
      <c r="X180" s="427"/>
      <c r="Y180" s="427"/>
      <c r="Z180" s="427"/>
      <c r="AA180" s="427"/>
      <c r="AB180" s="427"/>
      <c r="AC180" s="626"/>
      <c r="AD180" s="427">
        <v>1</v>
      </c>
      <c r="AE180" s="427">
        <v>65</v>
      </c>
      <c r="AF180" s="427">
        <v>24</v>
      </c>
      <c r="AG180" s="427">
        <v>36</v>
      </c>
      <c r="AH180" s="427">
        <f t="shared" si="17"/>
        <v>29.764800000000001</v>
      </c>
      <c r="AI180" s="427"/>
      <c r="AJ180" s="427"/>
      <c r="AK180" s="427"/>
      <c r="AL180" s="427"/>
      <c r="AM180" s="427">
        <v>1</v>
      </c>
      <c r="AO180" s="427">
        <v>0</v>
      </c>
      <c r="AP180" s="427">
        <v>0</v>
      </c>
      <c r="AQ180" s="427"/>
      <c r="AR180" s="427"/>
      <c r="AS180" s="427">
        <v>0</v>
      </c>
      <c r="AT180" s="427">
        <v>0</v>
      </c>
      <c r="AW180" s="420"/>
      <c r="AX180" s="427"/>
      <c r="AY180" s="427">
        <v>1</v>
      </c>
      <c r="AZ180" s="427">
        <v>31</v>
      </c>
      <c r="BA180" s="427">
        <v>11</v>
      </c>
      <c r="BB180" s="427">
        <v>11</v>
      </c>
      <c r="BC180" s="427">
        <f>(((AZ180*BB180*BA180)/1000)*0.53)</f>
        <v>1.98803</v>
      </c>
      <c r="BD180" s="427">
        <v>1</v>
      </c>
      <c r="BE180" s="427">
        <v>1</v>
      </c>
      <c r="BF180" s="427"/>
      <c r="BG180" s="427"/>
      <c r="BH180" s="427"/>
      <c r="BI180" s="427"/>
      <c r="BJ180" s="427"/>
      <c r="BK180" s="427"/>
      <c r="BL180" s="427"/>
      <c r="BM180" s="427">
        <v>0</v>
      </c>
      <c r="BN180" s="427">
        <v>0</v>
      </c>
      <c r="BO180" s="427"/>
      <c r="BP180" s="427"/>
      <c r="BQ180" s="427"/>
      <c r="BR180" s="427"/>
      <c r="BS180" s="427"/>
      <c r="BT180" s="427"/>
      <c r="BU180" s="427"/>
      <c r="BV180" s="427"/>
      <c r="BW180" s="427" t="s">
        <v>1966</v>
      </c>
      <c r="BX180" s="427">
        <v>1</v>
      </c>
      <c r="BY180" s="427">
        <v>11</v>
      </c>
      <c r="BZ180" s="427">
        <v>7</v>
      </c>
      <c r="CA180" s="427">
        <v>13</v>
      </c>
      <c r="CB180" s="427">
        <f>(((BY180*CA180*BZ180)/1000)*0.53)</f>
        <v>0.53052999999999995</v>
      </c>
      <c r="CC180" s="427"/>
      <c r="CD180" s="427"/>
      <c r="CE180" s="427"/>
      <c r="CF180" s="427"/>
      <c r="CG180" s="427"/>
      <c r="CH180" s="427"/>
      <c r="CI180" s="427"/>
      <c r="CJ180" s="427"/>
      <c r="CK180" s="427"/>
      <c r="CL180" s="427">
        <v>0</v>
      </c>
      <c r="CM180" s="427">
        <v>0</v>
      </c>
      <c r="CN180" s="427"/>
      <c r="CO180" s="427"/>
      <c r="CP180" s="427"/>
      <c r="CQ180" s="427"/>
      <c r="CR180" s="427"/>
      <c r="CS180" s="427"/>
      <c r="CT180" s="427"/>
      <c r="CU180" s="427"/>
      <c r="CV180" s="427" t="s">
        <v>1673</v>
      </c>
      <c r="CW180" s="427"/>
      <c r="CX180" s="427"/>
      <c r="CY180" s="427"/>
      <c r="CZ180" s="427"/>
      <c r="DA180" s="427">
        <v>2.8</v>
      </c>
      <c r="DB180" s="427"/>
      <c r="DC180" s="427"/>
      <c r="DD180" s="427"/>
      <c r="DE180" s="427"/>
      <c r="DF180" s="427"/>
      <c r="DG180" s="427"/>
      <c r="DH180" s="427"/>
      <c r="DI180" s="427"/>
      <c r="DJ180" s="427"/>
      <c r="DK180" s="427"/>
      <c r="DL180" s="427"/>
      <c r="DM180" s="427">
        <v>0</v>
      </c>
      <c r="DN180" s="427"/>
      <c r="DO180" s="427"/>
      <c r="DP180" s="427"/>
      <c r="DQ180" s="427"/>
      <c r="DR180" s="427"/>
      <c r="DS180" s="427"/>
      <c r="DT180" s="427"/>
      <c r="DU180" s="427"/>
      <c r="DV180" s="427"/>
      <c r="DW180" s="427"/>
      <c r="DX180" s="427"/>
      <c r="DY180" s="427"/>
      <c r="DZ180" s="427"/>
      <c r="EA180" s="427"/>
      <c r="EB180" s="427"/>
      <c r="EJ180" s="427"/>
      <c r="EK180" s="427"/>
      <c r="EL180" s="427"/>
      <c r="EM180" s="427"/>
      <c r="EN180" s="427"/>
      <c r="EO180" s="427"/>
      <c r="EP180" s="427"/>
      <c r="EQ180" s="427"/>
      <c r="ER180" s="427"/>
      <c r="ES180" s="427"/>
      <c r="ET180" s="427"/>
      <c r="EU180" s="427"/>
      <c r="EV180" s="427"/>
      <c r="EW180" s="427"/>
      <c r="EX180" s="427"/>
      <c r="EY180" s="427"/>
      <c r="EZ180" s="427"/>
      <c r="FA180" s="427"/>
      <c r="FB180" s="427"/>
      <c r="FC180" s="427"/>
      <c r="FD180" s="427"/>
      <c r="FE180" s="427"/>
      <c r="FF180" s="427"/>
      <c r="FG180" s="427"/>
      <c r="FH180" s="427"/>
      <c r="FI180" s="427"/>
      <c r="FJ180" s="427"/>
      <c r="FK180" s="427"/>
      <c r="FL180" s="427"/>
      <c r="FM180" s="427"/>
      <c r="FN180" s="427"/>
      <c r="FO180" s="427"/>
      <c r="FP180" s="427"/>
      <c r="FQ180" s="427"/>
      <c r="GC180" s="427"/>
      <c r="GD180" s="456"/>
      <c r="GE180" s="422"/>
      <c r="GF180" s="422"/>
      <c r="GG180" s="422"/>
      <c r="GH180" s="422"/>
      <c r="GI180" s="422"/>
      <c r="GJ180" s="422"/>
      <c r="GK180" s="422"/>
      <c r="GL180" s="422"/>
      <c r="GM180" s="422"/>
      <c r="GN180" s="422"/>
      <c r="GO180" s="422"/>
      <c r="GP180" s="422"/>
      <c r="GQ180" s="422"/>
      <c r="GR180" s="597"/>
      <c r="GS180" s="422"/>
      <c r="GT180" s="422"/>
      <c r="GU180" s="422"/>
      <c r="GV180" s="422"/>
      <c r="GW180" s="422"/>
      <c r="GX180" s="422"/>
      <c r="GY180" s="422"/>
      <c r="GZ180" s="422"/>
      <c r="HA180" s="422"/>
      <c r="HB180" s="422"/>
      <c r="HC180" s="422"/>
      <c r="HD180" s="422"/>
      <c r="HE180" s="422"/>
      <c r="HF180" s="422"/>
      <c r="HG180" s="422"/>
      <c r="HH180" s="422"/>
      <c r="HI180" s="422"/>
      <c r="HJ180" s="422"/>
      <c r="HK180" s="422"/>
      <c r="HL180" s="422"/>
      <c r="HM180" s="422"/>
      <c r="HN180" s="422"/>
      <c r="HO180" s="422"/>
      <c r="HP180" s="422"/>
      <c r="HQ180" s="422"/>
      <c r="HR180" s="422"/>
      <c r="HS180" s="422"/>
      <c r="HU180" s="422"/>
      <c r="HW180" s="422"/>
      <c r="HX180" s="422"/>
      <c r="HY180" s="422"/>
      <c r="IA180" s="422"/>
      <c r="IB180" s="422"/>
      <c r="IC180" s="422"/>
      <c r="ID180" s="422"/>
      <c r="IE180" s="422"/>
      <c r="IF180" s="422"/>
      <c r="IG180" s="422"/>
      <c r="IH180" s="422"/>
      <c r="IO180" s="422"/>
      <c r="IP180" s="422"/>
      <c r="IQ180" s="422"/>
      <c r="IR180" s="422"/>
      <c r="IU180" s="422"/>
      <c r="IV180" s="422"/>
      <c r="IW180" s="422"/>
      <c r="IX180" s="422"/>
      <c r="IY180" s="422"/>
      <c r="IZ180" s="422"/>
      <c r="NN180" s="421"/>
      <c r="NV180" s="421"/>
      <c r="OB180" s="421"/>
      <c r="OK180" s="456"/>
    </row>
    <row r="181" spans="1:401" ht="15" customHeight="1">
      <c r="A181" s="451" t="s">
        <v>365</v>
      </c>
      <c r="B181" s="427">
        <v>1</v>
      </c>
      <c r="C181" s="427" t="s">
        <v>1089</v>
      </c>
      <c r="D181" s="427" t="s">
        <v>1090</v>
      </c>
      <c r="E181" s="427" t="s">
        <v>1100</v>
      </c>
      <c r="F181" s="454">
        <v>44536</v>
      </c>
      <c r="G181" s="427" t="s">
        <v>1967</v>
      </c>
      <c r="H181" s="427" t="s">
        <v>1968</v>
      </c>
      <c r="I181" s="467">
        <v>6</v>
      </c>
      <c r="J181" s="427">
        <v>3</v>
      </c>
      <c r="K181" s="468"/>
      <c r="L181" s="468"/>
      <c r="M181" s="468"/>
      <c r="N181" s="427">
        <v>0</v>
      </c>
      <c r="O181" s="427"/>
      <c r="P181" s="427"/>
      <c r="Q181" s="427" t="s">
        <v>1969</v>
      </c>
      <c r="R181" s="427"/>
      <c r="S181" s="427">
        <v>3</v>
      </c>
      <c r="T181" s="453"/>
      <c r="U181" s="427"/>
      <c r="V181" s="608"/>
      <c r="W181" s="427"/>
      <c r="X181" s="427"/>
      <c r="Y181" s="427"/>
      <c r="Z181" s="427"/>
      <c r="AA181" s="427"/>
      <c r="AB181" s="427"/>
      <c r="AC181" s="626"/>
      <c r="AD181" s="427">
        <v>1</v>
      </c>
      <c r="AE181" s="566"/>
      <c r="AF181" s="566"/>
      <c r="AG181" s="566"/>
      <c r="AH181" s="427">
        <f t="shared" si="17"/>
        <v>0</v>
      </c>
      <c r="AI181" s="427"/>
      <c r="AJ181" s="427"/>
      <c r="AK181" s="427"/>
      <c r="AL181" s="427"/>
      <c r="AM181" s="427">
        <v>1</v>
      </c>
      <c r="AO181" s="427">
        <v>0</v>
      </c>
      <c r="AP181" s="427">
        <v>0</v>
      </c>
      <c r="AQ181" s="427"/>
      <c r="AR181" s="427"/>
      <c r="AS181" s="427">
        <v>0</v>
      </c>
      <c r="AT181" s="427">
        <v>0</v>
      </c>
      <c r="AW181" s="420"/>
      <c r="AX181" s="427"/>
      <c r="AY181" s="427">
        <v>1</v>
      </c>
      <c r="AZ181" s="427"/>
      <c r="BA181" s="427"/>
      <c r="BB181" s="427"/>
      <c r="BC181" s="427">
        <v>8.1999999999999993</v>
      </c>
      <c r="BD181" s="427">
        <v>0</v>
      </c>
      <c r="BE181" s="427">
        <v>0</v>
      </c>
      <c r="BF181" s="427"/>
      <c r="BG181" s="427"/>
      <c r="BH181" s="427"/>
      <c r="BI181" s="427"/>
      <c r="BJ181" s="427"/>
      <c r="BK181" s="427"/>
      <c r="BL181" s="427"/>
      <c r="BM181" s="427">
        <v>0</v>
      </c>
      <c r="BN181" s="427"/>
      <c r="BO181" s="427"/>
      <c r="BP181" s="427"/>
      <c r="BQ181" s="427"/>
      <c r="BR181" s="427"/>
      <c r="BS181" s="427"/>
      <c r="BT181" s="427"/>
      <c r="BU181" s="427"/>
      <c r="BV181" s="427"/>
      <c r="BW181" s="427"/>
      <c r="BX181" s="427">
        <v>0</v>
      </c>
      <c r="BY181" s="427"/>
      <c r="BZ181" s="427"/>
      <c r="CA181" s="427"/>
      <c r="CB181" s="427"/>
      <c r="CC181" s="427"/>
      <c r="CD181" s="427"/>
      <c r="CE181" s="427"/>
      <c r="CF181" s="427"/>
      <c r="CG181" s="427"/>
      <c r="CH181" s="427"/>
      <c r="CI181" s="427"/>
      <c r="CJ181" s="427"/>
      <c r="CK181" s="427"/>
      <c r="CL181" s="427">
        <v>0</v>
      </c>
      <c r="CM181" s="427"/>
      <c r="CN181" s="427"/>
      <c r="CO181" s="427"/>
      <c r="CP181" s="427"/>
      <c r="CQ181" s="427"/>
      <c r="CR181" s="427"/>
      <c r="CS181" s="427"/>
      <c r="CT181" s="427"/>
      <c r="CU181" s="427"/>
      <c r="CV181" s="427"/>
      <c r="CW181" s="427"/>
      <c r="CX181" s="427"/>
      <c r="CY181" s="427"/>
      <c r="CZ181" s="427"/>
      <c r="DA181" s="427">
        <v>2.2000000000000002</v>
      </c>
      <c r="DB181" s="427"/>
      <c r="DC181" s="427"/>
      <c r="DD181" s="427"/>
      <c r="DE181" s="427"/>
      <c r="DF181" s="427"/>
      <c r="DG181" s="427"/>
      <c r="DH181" s="427"/>
      <c r="DI181" s="427"/>
      <c r="DJ181" s="427"/>
      <c r="DK181" s="427"/>
      <c r="DL181" s="427"/>
      <c r="DM181" s="427">
        <v>0</v>
      </c>
      <c r="DN181" s="427"/>
      <c r="DO181" s="427"/>
      <c r="DP181" s="427"/>
      <c r="DQ181" s="427"/>
      <c r="DR181" s="427"/>
      <c r="DS181" s="427"/>
      <c r="DT181" s="427"/>
      <c r="DU181" s="427"/>
      <c r="DV181" s="427"/>
      <c r="DW181" s="427"/>
      <c r="DX181" s="427"/>
      <c r="DY181" s="427"/>
      <c r="DZ181" s="427"/>
      <c r="EA181" s="427"/>
      <c r="EB181" s="427"/>
      <c r="EJ181" s="427"/>
      <c r="EK181" s="427"/>
      <c r="EL181" s="427"/>
      <c r="EM181" s="427"/>
      <c r="EN181" s="427"/>
      <c r="EO181" s="427"/>
      <c r="EP181" s="427"/>
      <c r="EQ181" s="427"/>
      <c r="ER181" s="427"/>
      <c r="ES181" s="427"/>
      <c r="ET181" s="427"/>
      <c r="EU181" s="427"/>
      <c r="EV181" s="427"/>
      <c r="EW181" s="427"/>
      <c r="EX181" s="427"/>
      <c r="EY181" s="427"/>
      <c r="EZ181" s="427"/>
      <c r="FA181" s="427"/>
      <c r="FB181" s="427"/>
      <c r="FC181" s="427"/>
      <c r="FD181" s="427"/>
      <c r="FE181" s="427"/>
      <c r="FF181" s="427"/>
      <c r="FG181" s="427"/>
      <c r="FH181" s="427"/>
      <c r="FI181" s="427"/>
      <c r="FJ181" s="427"/>
      <c r="FK181" s="427"/>
      <c r="FL181" s="427"/>
      <c r="FM181" s="427"/>
      <c r="FN181" s="427"/>
      <c r="FO181" s="427"/>
      <c r="FP181" s="427"/>
      <c r="FQ181" s="427"/>
      <c r="GC181" s="427"/>
      <c r="GD181" s="456"/>
      <c r="IS181" s="422"/>
      <c r="IT181" s="422"/>
      <c r="NN181" s="421"/>
      <c r="NV181" s="421"/>
      <c r="OB181" s="421"/>
      <c r="OK181" s="456"/>
    </row>
    <row r="182" spans="1:401" ht="15" customHeight="1">
      <c r="A182" s="451" t="s">
        <v>366</v>
      </c>
      <c r="B182" s="452">
        <v>1</v>
      </c>
      <c r="C182" s="427" t="s">
        <v>1963</v>
      </c>
      <c r="D182" s="427" t="s">
        <v>1089</v>
      </c>
      <c r="E182" s="427" t="s">
        <v>1090</v>
      </c>
      <c r="F182" s="454">
        <v>44662</v>
      </c>
      <c r="G182" s="427" t="s">
        <v>1970</v>
      </c>
      <c r="H182" s="427" t="s">
        <v>1631</v>
      </c>
      <c r="I182" s="427">
        <v>4</v>
      </c>
      <c r="J182" s="427">
        <v>2</v>
      </c>
      <c r="K182" s="427" t="s">
        <v>1256</v>
      </c>
      <c r="L182" s="427" t="s">
        <v>1624</v>
      </c>
      <c r="M182" s="427"/>
      <c r="N182" s="427">
        <v>0</v>
      </c>
      <c r="O182" s="427"/>
      <c r="P182" s="427"/>
      <c r="Q182" s="427" t="s">
        <v>1971</v>
      </c>
      <c r="R182" s="427" t="s">
        <v>1972</v>
      </c>
      <c r="S182" s="427">
        <v>2</v>
      </c>
      <c r="T182" s="453"/>
      <c r="U182" s="427"/>
      <c r="V182" s="608"/>
      <c r="W182" s="427"/>
      <c r="X182" s="427"/>
      <c r="Y182" s="427"/>
      <c r="Z182" s="427"/>
      <c r="AA182" s="427"/>
      <c r="AB182" s="427"/>
      <c r="AC182" s="626"/>
      <c r="AD182" s="427">
        <v>1</v>
      </c>
      <c r="AE182" s="427">
        <v>57</v>
      </c>
      <c r="AF182" s="427">
        <v>33</v>
      </c>
      <c r="AG182" s="427">
        <v>50</v>
      </c>
      <c r="AH182" s="427">
        <f t="shared" si="17"/>
        <v>49.846499999999999</v>
      </c>
      <c r="AI182" s="427"/>
      <c r="AJ182" s="427"/>
      <c r="AK182" s="427"/>
      <c r="AL182" s="427"/>
      <c r="AM182" s="427">
        <v>1</v>
      </c>
      <c r="AO182" s="427">
        <v>1</v>
      </c>
      <c r="AP182" s="427">
        <v>1</v>
      </c>
      <c r="AQ182" s="427"/>
      <c r="AR182" s="427"/>
      <c r="AS182" s="427">
        <v>0</v>
      </c>
      <c r="AT182" s="427">
        <v>0</v>
      </c>
      <c r="AV182" s="427">
        <v>9</v>
      </c>
      <c r="AW182" s="427"/>
      <c r="AX182" s="427"/>
      <c r="AY182" s="427">
        <v>1</v>
      </c>
      <c r="AZ182" s="427">
        <v>30</v>
      </c>
      <c r="BA182" s="427">
        <v>14</v>
      </c>
      <c r="BB182" s="427">
        <v>22</v>
      </c>
      <c r="BC182" s="427">
        <f t="shared" ref="BC182:BC195" si="18">(((AZ182*BB182*BA182)/1000)*0.53)</f>
        <v>4.8972000000000007</v>
      </c>
      <c r="BD182" s="427">
        <v>1</v>
      </c>
      <c r="BE182" s="427">
        <v>1</v>
      </c>
      <c r="BF182" s="427"/>
      <c r="BG182" s="427"/>
      <c r="BH182" s="427"/>
      <c r="BI182" s="427"/>
      <c r="BJ182" s="427"/>
      <c r="BK182" s="427"/>
      <c r="BL182" s="427"/>
      <c r="BM182" s="427">
        <v>0</v>
      </c>
      <c r="BN182" s="427">
        <v>0</v>
      </c>
      <c r="BO182" s="427"/>
      <c r="BP182" s="427"/>
      <c r="BQ182" s="427"/>
      <c r="BR182" s="427"/>
      <c r="BS182" s="427"/>
      <c r="BT182" s="427"/>
      <c r="BU182" s="427"/>
      <c r="BV182" s="427"/>
      <c r="BW182" s="427" t="s">
        <v>1973</v>
      </c>
      <c r="BX182" s="427">
        <v>1</v>
      </c>
      <c r="BY182" s="427">
        <v>11</v>
      </c>
      <c r="BZ182" s="427">
        <v>36</v>
      </c>
      <c r="CA182" s="427">
        <v>22</v>
      </c>
      <c r="CB182" s="427">
        <f t="shared" ref="CB182:CB195" si="19">(((BY182*CA182*BZ182)/1000)*0.53)</f>
        <v>4.6173599999999997</v>
      </c>
      <c r="CC182" s="427"/>
      <c r="CD182" s="427"/>
      <c r="CE182" s="427"/>
      <c r="CF182" s="427"/>
      <c r="CG182" s="427"/>
      <c r="CH182" s="427"/>
      <c r="CI182" s="427"/>
      <c r="CJ182" s="427"/>
      <c r="CK182" s="427"/>
      <c r="CL182" s="427">
        <v>0</v>
      </c>
      <c r="CM182" s="427">
        <v>0</v>
      </c>
      <c r="CN182" s="427"/>
      <c r="CO182" s="427"/>
      <c r="CP182" s="427"/>
      <c r="CQ182" s="427"/>
      <c r="CR182" s="427"/>
      <c r="CS182" s="427"/>
      <c r="CT182" s="427"/>
      <c r="CU182" s="427"/>
      <c r="CV182" s="427" t="s">
        <v>1974</v>
      </c>
      <c r="CW182" s="427"/>
      <c r="CX182" s="427"/>
      <c r="CY182" s="427"/>
      <c r="CZ182" s="427"/>
      <c r="DA182" s="427">
        <v>3.5</v>
      </c>
      <c r="DB182" s="427"/>
      <c r="DC182" s="427"/>
      <c r="DD182" s="427"/>
      <c r="DE182" s="427"/>
      <c r="DF182" s="427"/>
      <c r="DG182" s="427"/>
      <c r="DH182" s="427"/>
      <c r="DI182" s="427"/>
      <c r="DJ182" s="427"/>
      <c r="DK182" s="427"/>
      <c r="DL182" s="427"/>
      <c r="DM182" s="427">
        <v>0</v>
      </c>
      <c r="DN182" s="427"/>
      <c r="DO182" s="427"/>
      <c r="DP182" s="427"/>
      <c r="DQ182" s="427"/>
      <c r="DR182" s="427"/>
      <c r="DS182" s="427"/>
      <c r="DT182" s="427"/>
      <c r="DU182" s="427"/>
      <c r="DV182" s="427"/>
      <c r="DW182" s="427"/>
      <c r="DX182" s="427"/>
      <c r="DY182" s="427"/>
      <c r="DZ182" s="427"/>
      <c r="EA182" s="427"/>
      <c r="EB182" s="427"/>
      <c r="EJ182" s="427"/>
      <c r="EK182" s="427"/>
      <c r="EL182" s="427"/>
      <c r="EM182" s="427"/>
      <c r="EN182" s="427"/>
      <c r="EO182" s="427"/>
      <c r="EP182" s="427"/>
      <c r="EQ182" s="427"/>
      <c r="ER182" s="427"/>
      <c r="ES182" s="427"/>
      <c r="ET182" s="427"/>
      <c r="EU182" s="427"/>
      <c r="EV182" s="427"/>
      <c r="EW182" s="427"/>
      <c r="EX182" s="427"/>
      <c r="EY182" s="427"/>
      <c r="EZ182" s="427"/>
      <c r="FA182" s="427"/>
      <c r="FB182" s="427"/>
      <c r="FC182" s="427"/>
      <c r="FD182" s="427"/>
      <c r="FE182" s="427"/>
      <c r="FF182" s="427"/>
      <c r="FG182" s="427"/>
      <c r="FH182" s="427"/>
      <c r="FI182" s="427"/>
      <c r="FJ182" s="427"/>
      <c r="FK182" s="427"/>
      <c r="FL182" s="427"/>
      <c r="FM182" s="427"/>
      <c r="FN182" s="427"/>
      <c r="FO182" s="427"/>
      <c r="FP182" s="427"/>
      <c r="FQ182" s="427"/>
      <c r="GC182" s="427"/>
      <c r="GD182" s="456"/>
      <c r="NN182" s="421"/>
      <c r="NV182" s="421"/>
      <c r="OB182" s="421"/>
      <c r="OK182" s="456"/>
    </row>
    <row r="183" spans="1:401" ht="15" customHeight="1">
      <c r="A183" s="451" t="s">
        <v>367</v>
      </c>
      <c r="B183" s="452">
        <v>1</v>
      </c>
      <c r="C183" s="427" t="s">
        <v>1088</v>
      </c>
      <c r="D183" s="462" t="s">
        <v>1089</v>
      </c>
      <c r="E183" s="462" t="s">
        <v>1090</v>
      </c>
      <c r="F183" s="454">
        <v>44720</v>
      </c>
      <c r="G183" s="427"/>
      <c r="H183" s="427" t="s">
        <v>1131</v>
      </c>
      <c r="I183" s="427">
        <v>1</v>
      </c>
      <c r="J183" s="427">
        <v>3</v>
      </c>
      <c r="K183" s="427" t="s">
        <v>1242</v>
      </c>
      <c r="L183" s="427" t="s">
        <v>1132</v>
      </c>
      <c r="M183" s="427" t="s">
        <v>1177</v>
      </c>
      <c r="N183" s="427">
        <v>0</v>
      </c>
      <c r="O183" s="427"/>
      <c r="P183" s="427"/>
      <c r="Q183" s="427" t="s">
        <v>1975</v>
      </c>
      <c r="R183" s="427" t="s">
        <v>1976</v>
      </c>
      <c r="S183" s="427">
        <v>0</v>
      </c>
      <c r="T183" s="453"/>
      <c r="U183" s="462"/>
      <c r="V183" s="608"/>
      <c r="W183" s="462"/>
      <c r="X183" s="462"/>
      <c r="Y183" s="462"/>
      <c r="Z183" s="462"/>
      <c r="AA183" s="427"/>
      <c r="AB183" s="427"/>
      <c r="AC183" s="626"/>
      <c r="AD183" s="427">
        <v>1</v>
      </c>
      <c r="AE183" s="427">
        <v>60</v>
      </c>
      <c r="AF183" s="427">
        <v>41</v>
      </c>
      <c r="AG183" s="427">
        <v>38</v>
      </c>
      <c r="AH183" s="427">
        <f t="shared" si="17"/>
        <v>49.544400000000003</v>
      </c>
      <c r="AI183" s="427"/>
      <c r="AJ183" s="427"/>
      <c r="AK183" s="427"/>
      <c r="AL183" s="427"/>
      <c r="AM183" s="427">
        <v>1</v>
      </c>
      <c r="AO183" s="427">
        <v>1</v>
      </c>
      <c r="AP183" s="427">
        <v>0</v>
      </c>
      <c r="AQ183" s="427"/>
      <c r="AR183" s="427"/>
      <c r="AS183" s="427">
        <v>0</v>
      </c>
      <c r="AT183" s="427">
        <v>0</v>
      </c>
      <c r="AW183" s="420"/>
      <c r="AX183" s="427"/>
      <c r="AY183" s="427">
        <v>1</v>
      </c>
      <c r="AZ183" s="427">
        <v>28</v>
      </c>
      <c r="BA183" s="427">
        <v>14</v>
      </c>
      <c r="BB183" s="427">
        <v>20</v>
      </c>
      <c r="BC183" s="427">
        <f t="shared" si="18"/>
        <v>4.1551999999999998</v>
      </c>
      <c r="BD183" s="427">
        <v>0</v>
      </c>
      <c r="BE183" s="427">
        <v>0</v>
      </c>
      <c r="BF183" s="427"/>
      <c r="BG183" s="427"/>
      <c r="BH183" s="427"/>
      <c r="BI183" s="427"/>
      <c r="BJ183" s="427"/>
      <c r="BK183" s="427"/>
      <c r="BL183" s="427"/>
      <c r="BM183" s="427">
        <v>0</v>
      </c>
      <c r="BN183" s="427"/>
      <c r="BO183" s="427"/>
      <c r="BP183" s="427"/>
      <c r="BQ183" s="427"/>
      <c r="BR183" s="427"/>
      <c r="BS183" s="427"/>
      <c r="BT183" s="427"/>
      <c r="BU183" s="427"/>
      <c r="BV183" s="427"/>
      <c r="BW183" s="427" t="s">
        <v>1977</v>
      </c>
      <c r="BX183" s="427">
        <v>1</v>
      </c>
      <c r="BY183" s="427">
        <v>26</v>
      </c>
      <c r="BZ183" s="427">
        <v>11</v>
      </c>
      <c r="CA183" s="427">
        <v>21</v>
      </c>
      <c r="CB183" s="427">
        <f t="shared" si="19"/>
        <v>3.1831800000000001</v>
      </c>
      <c r="CC183" s="427"/>
      <c r="CD183" s="427"/>
      <c r="CE183" s="427"/>
      <c r="CF183" s="427"/>
      <c r="CG183" s="427"/>
      <c r="CH183" s="427"/>
      <c r="CI183" s="427"/>
      <c r="CJ183" s="427"/>
      <c r="CK183" s="427"/>
      <c r="CL183" s="427">
        <v>0</v>
      </c>
      <c r="CM183" s="427"/>
      <c r="CN183" s="427"/>
      <c r="CO183" s="427"/>
      <c r="CP183" s="427"/>
      <c r="CQ183" s="427"/>
      <c r="CR183" s="427"/>
      <c r="CS183" s="427"/>
      <c r="CT183" s="427"/>
      <c r="CU183" s="427"/>
      <c r="CV183" s="427" t="s">
        <v>1978</v>
      </c>
      <c r="CW183" s="427"/>
      <c r="CX183" s="427"/>
      <c r="CY183" s="427"/>
      <c r="CZ183" s="427"/>
      <c r="DA183" s="427">
        <v>9.1999999999999993</v>
      </c>
      <c r="DB183" s="427"/>
      <c r="DC183" s="427"/>
      <c r="DD183" s="427"/>
      <c r="DE183" s="427"/>
      <c r="DF183" s="427"/>
      <c r="DG183" s="427"/>
      <c r="DH183" s="427"/>
      <c r="DI183" s="427"/>
      <c r="DJ183" s="427"/>
      <c r="DK183" s="427"/>
      <c r="DL183" s="427"/>
      <c r="DM183" s="427">
        <v>0</v>
      </c>
      <c r="DN183" s="427"/>
      <c r="DO183" s="427"/>
      <c r="DP183" s="427"/>
      <c r="DQ183" s="427"/>
      <c r="DR183" s="427"/>
      <c r="DS183" s="427"/>
      <c r="DT183" s="427"/>
      <c r="DU183" s="427"/>
      <c r="DV183" s="427"/>
      <c r="DW183" s="427"/>
      <c r="DX183" s="427"/>
      <c r="DY183" s="427"/>
      <c r="DZ183" s="427"/>
      <c r="EA183" s="427"/>
      <c r="EB183" s="427"/>
      <c r="EJ183" s="427"/>
      <c r="EK183" s="427"/>
      <c r="EL183" s="427"/>
      <c r="EM183" s="427"/>
      <c r="EN183" s="427"/>
      <c r="EO183" s="427"/>
      <c r="EP183" s="427"/>
      <c r="EQ183" s="427"/>
      <c r="ER183" s="427"/>
      <c r="ES183" s="427"/>
      <c r="ET183" s="427"/>
      <c r="EU183" s="427"/>
      <c r="EV183" s="427"/>
      <c r="EW183" s="427"/>
      <c r="EX183" s="427"/>
      <c r="EY183" s="427"/>
      <c r="EZ183" s="427"/>
      <c r="FA183" s="427"/>
      <c r="FB183" s="427"/>
      <c r="FC183" s="427"/>
      <c r="FD183" s="427"/>
      <c r="FE183" s="427"/>
      <c r="FF183" s="427"/>
      <c r="FG183" s="427"/>
      <c r="FH183" s="427"/>
      <c r="FI183" s="427"/>
      <c r="FJ183" s="427"/>
      <c r="FK183" s="427"/>
      <c r="FL183" s="427"/>
      <c r="FM183" s="427">
        <v>0</v>
      </c>
      <c r="FN183" s="427"/>
      <c r="FO183" s="427"/>
      <c r="FP183" s="427"/>
      <c r="FQ183" s="427"/>
      <c r="GC183" s="427" t="s">
        <v>1979</v>
      </c>
      <c r="GD183" s="468"/>
      <c r="NN183" s="421"/>
      <c r="NV183" s="421"/>
      <c r="OB183" s="421"/>
      <c r="OK183" s="468"/>
    </row>
    <row r="184" spans="1:401" ht="15" customHeight="1">
      <c r="A184" s="451" t="s">
        <v>369</v>
      </c>
      <c r="B184" s="427">
        <v>1</v>
      </c>
      <c r="C184" s="427" t="s">
        <v>1089</v>
      </c>
      <c r="D184" s="427" t="s">
        <v>1090</v>
      </c>
      <c r="E184" s="427" t="s">
        <v>1100</v>
      </c>
      <c r="F184" s="454">
        <v>44616</v>
      </c>
      <c r="G184" s="427" t="s">
        <v>1716</v>
      </c>
      <c r="H184" s="427" t="s">
        <v>1631</v>
      </c>
      <c r="I184" s="427">
        <v>4</v>
      </c>
      <c r="J184" s="427">
        <v>2</v>
      </c>
      <c r="K184" s="427" t="s">
        <v>1256</v>
      </c>
      <c r="L184" s="427" t="s">
        <v>1624</v>
      </c>
      <c r="M184" s="427"/>
      <c r="N184" s="427">
        <v>1</v>
      </c>
      <c r="O184" s="427"/>
      <c r="P184" s="427"/>
      <c r="Q184" s="427" t="s">
        <v>1980</v>
      </c>
      <c r="R184" s="427" t="s">
        <v>1981</v>
      </c>
      <c r="S184" s="427">
        <v>0</v>
      </c>
      <c r="T184" s="453"/>
      <c r="U184" s="427"/>
      <c r="V184" s="608"/>
      <c r="W184" s="427"/>
      <c r="X184" s="427"/>
      <c r="Y184" s="427"/>
      <c r="Z184" s="427"/>
      <c r="AA184" s="427"/>
      <c r="AB184" s="427"/>
      <c r="AC184" s="626"/>
      <c r="AD184" s="427">
        <v>1</v>
      </c>
      <c r="AE184" s="427">
        <v>73</v>
      </c>
      <c r="AF184" s="427">
        <v>40</v>
      </c>
      <c r="AG184" s="427">
        <v>45</v>
      </c>
      <c r="AH184" s="427">
        <f t="shared" si="17"/>
        <v>69.64200000000001</v>
      </c>
      <c r="AI184" s="427"/>
      <c r="AJ184" s="427"/>
      <c r="AK184" s="427"/>
      <c r="AL184" s="427"/>
      <c r="AM184" s="427">
        <v>1</v>
      </c>
      <c r="AO184" s="427">
        <v>0</v>
      </c>
      <c r="AP184" s="427">
        <v>0</v>
      </c>
      <c r="AQ184" s="427"/>
      <c r="AR184" s="427"/>
      <c r="AS184" s="427">
        <v>0</v>
      </c>
      <c r="AT184" s="427">
        <v>0</v>
      </c>
      <c r="AW184" s="420"/>
      <c r="AX184" s="427"/>
      <c r="AY184" s="427">
        <v>1</v>
      </c>
      <c r="AZ184" s="427">
        <v>26</v>
      </c>
      <c r="BA184" s="427">
        <v>11</v>
      </c>
      <c r="BB184" s="427">
        <v>17</v>
      </c>
      <c r="BC184" s="427">
        <f t="shared" si="18"/>
        <v>2.5768600000000004</v>
      </c>
      <c r="BD184" s="427">
        <v>1</v>
      </c>
      <c r="BE184" s="427">
        <v>1</v>
      </c>
      <c r="BF184" s="427"/>
      <c r="BG184" s="427"/>
      <c r="BH184" s="427"/>
      <c r="BI184" s="427"/>
      <c r="BJ184" s="427"/>
      <c r="BK184" s="427"/>
      <c r="BL184" s="427"/>
      <c r="BM184" s="427">
        <v>0</v>
      </c>
      <c r="BN184" s="427"/>
      <c r="BO184" s="427"/>
      <c r="BP184" s="427"/>
      <c r="BQ184" s="427"/>
      <c r="BR184" s="427"/>
      <c r="BS184" s="427"/>
      <c r="BT184" s="427"/>
      <c r="BU184" s="427"/>
      <c r="BV184" s="427"/>
      <c r="BW184" s="427" t="s">
        <v>1982</v>
      </c>
      <c r="BX184" s="427">
        <v>1</v>
      </c>
      <c r="BY184" s="427">
        <v>26</v>
      </c>
      <c r="BZ184" s="427">
        <v>14</v>
      </c>
      <c r="CA184" s="427">
        <v>27</v>
      </c>
      <c r="CB184" s="427">
        <f t="shared" si="19"/>
        <v>5.2088400000000004</v>
      </c>
      <c r="CC184" s="427"/>
      <c r="CD184" s="427"/>
      <c r="CE184" s="427"/>
      <c r="CF184" s="427"/>
      <c r="CG184" s="427"/>
      <c r="CH184" s="427"/>
      <c r="CI184" s="427"/>
      <c r="CJ184" s="427"/>
      <c r="CK184" s="427"/>
      <c r="CL184" s="427">
        <v>0</v>
      </c>
      <c r="CM184" s="427"/>
      <c r="CN184" s="427"/>
      <c r="CO184" s="427"/>
      <c r="CP184" s="427"/>
      <c r="CQ184" s="427"/>
      <c r="CR184" s="427"/>
      <c r="CS184" s="427"/>
      <c r="CT184" s="427"/>
      <c r="CU184" s="422"/>
      <c r="CV184" s="422" t="s">
        <v>1983</v>
      </c>
      <c r="CW184" s="422"/>
      <c r="CX184" s="422"/>
      <c r="CY184" s="422"/>
      <c r="CZ184" s="427"/>
      <c r="DA184" s="427">
        <v>3.4</v>
      </c>
      <c r="DB184" s="427"/>
      <c r="DC184" s="427"/>
      <c r="DD184" s="427"/>
      <c r="DE184" s="427"/>
      <c r="DF184" s="427"/>
      <c r="DG184" s="427"/>
      <c r="DH184" s="427"/>
      <c r="DI184" s="427"/>
      <c r="DJ184" s="427"/>
      <c r="DK184" s="427"/>
      <c r="DL184" s="427"/>
      <c r="DM184" s="427">
        <v>0</v>
      </c>
      <c r="DN184" s="427"/>
      <c r="DO184" s="427"/>
      <c r="DP184" s="427"/>
      <c r="DQ184" s="427"/>
      <c r="DR184" s="427"/>
      <c r="DS184" s="427"/>
      <c r="DT184" s="427"/>
      <c r="DU184" s="427"/>
      <c r="DV184" s="427"/>
      <c r="DW184" s="427"/>
      <c r="DX184" s="427"/>
      <c r="DY184" s="427"/>
      <c r="DZ184" s="427"/>
      <c r="EA184" s="427"/>
      <c r="EB184" s="427"/>
      <c r="EJ184" s="427"/>
      <c r="EK184" s="427"/>
      <c r="EL184" s="427"/>
      <c r="EM184" s="427"/>
      <c r="EN184" s="427"/>
      <c r="EO184" s="427"/>
      <c r="EP184" s="427"/>
      <c r="EQ184" s="427"/>
      <c r="ER184" s="427"/>
      <c r="ES184" s="427"/>
      <c r="ET184" s="427"/>
      <c r="EU184" s="427"/>
      <c r="EV184" s="427"/>
      <c r="EW184" s="427"/>
      <c r="EX184" s="427"/>
      <c r="EY184" s="427"/>
      <c r="EZ184" s="427"/>
      <c r="FA184" s="427"/>
      <c r="FB184" s="427"/>
      <c r="FC184" s="427"/>
      <c r="FD184" s="427"/>
      <c r="FE184" s="427"/>
      <c r="FF184" s="427"/>
      <c r="FG184" s="427"/>
      <c r="FH184" s="427"/>
      <c r="FI184" s="427"/>
      <c r="FJ184" s="427"/>
      <c r="FK184" s="427"/>
      <c r="FL184" s="427"/>
      <c r="FM184" s="427"/>
      <c r="FN184" s="427"/>
      <c r="FO184" s="427"/>
      <c r="FP184" s="427"/>
      <c r="FQ184" s="427"/>
      <c r="GC184" s="427"/>
      <c r="GD184" s="456"/>
      <c r="GE184" s="422"/>
      <c r="GF184" s="422"/>
      <c r="GG184" s="422"/>
      <c r="GH184" s="422"/>
      <c r="GI184" s="422"/>
      <c r="GJ184" s="422"/>
      <c r="GK184" s="422"/>
      <c r="GL184" s="422"/>
      <c r="GM184" s="422"/>
      <c r="GN184" s="422"/>
      <c r="GO184" s="422"/>
      <c r="GP184" s="422"/>
      <c r="GQ184" s="422"/>
      <c r="GR184" s="597"/>
      <c r="GS184" s="422"/>
      <c r="GT184" s="422"/>
      <c r="GU184" s="422"/>
      <c r="GV184" s="422"/>
      <c r="GW184" s="422"/>
      <c r="GX184" s="422"/>
      <c r="GY184" s="422"/>
      <c r="GZ184" s="422"/>
      <c r="HA184" s="422"/>
      <c r="HB184" s="422"/>
      <c r="HC184" s="422"/>
      <c r="HD184" s="422"/>
      <c r="HE184" s="422"/>
      <c r="HF184" s="422"/>
      <c r="HG184" s="422"/>
      <c r="HH184" s="422"/>
      <c r="HI184" s="422"/>
      <c r="HJ184" s="422"/>
      <c r="HK184" s="422"/>
      <c r="HL184" s="422"/>
      <c r="HM184" s="422"/>
      <c r="HN184" s="422"/>
      <c r="HO184" s="422"/>
      <c r="HP184" s="422"/>
      <c r="HQ184" s="422"/>
      <c r="HR184" s="422"/>
      <c r="HS184" s="422"/>
      <c r="HU184" s="422"/>
      <c r="HW184" s="422"/>
      <c r="HX184" s="422"/>
      <c r="HY184" s="422"/>
      <c r="IA184" s="422"/>
      <c r="IB184" s="422"/>
      <c r="IC184" s="422"/>
      <c r="ID184" s="422"/>
      <c r="IE184" s="422"/>
      <c r="IF184" s="422"/>
      <c r="IG184" s="422"/>
      <c r="IH184" s="422"/>
      <c r="IO184" s="422"/>
      <c r="IP184" s="422"/>
      <c r="IQ184" s="422"/>
      <c r="IR184" s="422"/>
      <c r="IU184" s="422"/>
      <c r="IV184" s="422"/>
      <c r="IW184" s="422"/>
      <c r="IX184" s="422"/>
      <c r="IY184" s="422"/>
      <c r="IZ184" s="422"/>
      <c r="NN184" s="421"/>
      <c r="NV184" s="421"/>
      <c r="OB184" s="421"/>
      <c r="OK184" s="456"/>
    </row>
    <row r="185" spans="1:401" ht="15" customHeight="1">
      <c r="A185" s="451" t="s">
        <v>370</v>
      </c>
      <c r="B185" s="452">
        <v>1</v>
      </c>
      <c r="C185" s="427" t="s">
        <v>1441</v>
      </c>
      <c r="D185" s="427" t="s">
        <v>1089</v>
      </c>
      <c r="E185" s="427" t="s">
        <v>1090</v>
      </c>
      <c r="F185" s="454">
        <v>44741</v>
      </c>
      <c r="G185" s="427" t="s">
        <v>1442</v>
      </c>
      <c r="H185" s="427" t="s">
        <v>1984</v>
      </c>
      <c r="I185" s="427">
        <v>4</v>
      </c>
      <c r="J185" s="427">
        <v>2</v>
      </c>
      <c r="K185" s="427" t="s">
        <v>1471</v>
      </c>
      <c r="L185" s="427" t="s">
        <v>1276</v>
      </c>
      <c r="M185" s="452"/>
      <c r="N185" s="427">
        <v>0</v>
      </c>
      <c r="O185" s="427"/>
      <c r="P185" s="427"/>
      <c r="Q185" s="427" t="s">
        <v>1985</v>
      </c>
      <c r="R185" s="427" t="s">
        <v>1986</v>
      </c>
      <c r="S185" s="427">
        <v>0</v>
      </c>
      <c r="T185" s="453"/>
      <c r="U185" s="427"/>
      <c r="V185" s="608"/>
      <c r="W185" s="427"/>
      <c r="X185" s="427"/>
      <c r="Y185" s="427"/>
      <c r="Z185" s="427"/>
      <c r="AA185" s="427"/>
      <c r="AB185" s="427"/>
      <c r="AC185" s="626"/>
      <c r="AD185" s="427">
        <v>1</v>
      </c>
      <c r="AE185" s="427">
        <v>70</v>
      </c>
      <c r="AF185" s="427">
        <v>39</v>
      </c>
      <c r="AG185" s="427">
        <v>45</v>
      </c>
      <c r="AH185" s="427">
        <f t="shared" si="17"/>
        <v>65.110500000000002</v>
      </c>
      <c r="AI185" s="427"/>
      <c r="AJ185" s="427"/>
      <c r="AK185" s="427"/>
      <c r="AL185" s="427"/>
      <c r="AM185" s="427">
        <v>1</v>
      </c>
      <c r="AO185" s="427">
        <v>0</v>
      </c>
      <c r="AP185" s="427">
        <v>0</v>
      </c>
      <c r="AQ185" s="427"/>
      <c r="AR185" s="427"/>
      <c r="AS185" s="427">
        <v>0</v>
      </c>
      <c r="AT185" s="427">
        <v>0</v>
      </c>
      <c r="AW185" s="420"/>
      <c r="AX185" s="427"/>
      <c r="AY185" s="427">
        <v>1</v>
      </c>
      <c r="AZ185" s="427">
        <v>27</v>
      </c>
      <c r="BA185" s="427">
        <v>12</v>
      </c>
      <c r="BB185" s="427">
        <v>15</v>
      </c>
      <c r="BC185" s="427">
        <f t="shared" si="18"/>
        <v>2.5758000000000001</v>
      </c>
      <c r="BD185" s="427">
        <v>1</v>
      </c>
      <c r="BE185" s="427">
        <v>1</v>
      </c>
      <c r="BF185" s="427"/>
      <c r="BG185" s="427"/>
      <c r="BH185" s="427"/>
      <c r="BI185" s="427"/>
      <c r="BJ185" s="427"/>
      <c r="BK185" s="427"/>
      <c r="BL185" s="427"/>
      <c r="BM185" s="427">
        <v>0</v>
      </c>
      <c r="BN185" s="427">
        <v>0</v>
      </c>
      <c r="BO185" s="427"/>
      <c r="BP185" s="427"/>
      <c r="BQ185" s="427"/>
      <c r="BR185" s="427"/>
      <c r="BS185" s="427"/>
      <c r="BT185" s="427"/>
      <c r="BU185" s="427"/>
      <c r="BV185" s="427"/>
      <c r="BW185" s="427" t="s">
        <v>1987</v>
      </c>
      <c r="BX185" s="427">
        <v>1</v>
      </c>
      <c r="BY185" s="427">
        <v>29</v>
      </c>
      <c r="BZ185" s="427">
        <v>14</v>
      </c>
      <c r="CA185" s="427">
        <v>28</v>
      </c>
      <c r="CB185" s="427">
        <f t="shared" si="19"/>
        <v>6.0250400000000006</v>
      </c>
      <c r="CC185" s="427"/>
      <c r="CD185" s="427"/>
      <c r="CE185" s="427"/>
      <c r="CF185" s="427"/>
      <c r="CG185" s="427"/>
      <c r="CH185" s="427"/>
      <c r="CI185" s="427"/>
      <c r="CJ185" s="427"/>
      <c r="CK185" s="427"/>
      <c r="CL185" s="427">
        <v>0</v>
      </c>
      <c r="CM185" s="427">
        <v>0</v>
      </c>
      <c r="CN185" s="427"/>
      <c r="CO185" s="427"/>
      <c r="CP185" s="427"/>
      <c r="CQ185" s="427"/>
      <c r="CR185" s="427"/>
      <c r="CS185" s="427"/>
      <c r="CT185" s="427"/>
      <c r="CU185" s="427"/>
      <c r="CV185" s="427" t="s">
        <v>1988</v>
      </c>
      <c r="CW185" s="427"/>
      <c r="CX185" s="427"/>
      <c r="CY185" s="427"/>
      <c r="CZ185" s="427"/>
      <c r="DA185" s="427">
        <v>5.7</v>
      </c>
      <c r="DB185" s="427"/>
      <c r="DC185" s="427"/>
      <c r="DD185" s="427"/>
      <c r="DE185" s="427"/>
      <c r="DF185" s="427"/>
      <c r="DG185" s="427"/>
      <c r="DH185" s="427"/>
      <c r="DI185" s="427"/>
      <c r="DJ185" s="427"/>
      <c r="DK185" s="427"/>
      <c r="DL185" s="427"/>
      <c r="DM185" s="427">
        <v>0</v>
      </c>
      <c r="DN185" s="427"/>
      <c r="DO185" s="427"/>
      <c r="DP185" s="427"/>
      <c r="DQ185" s="427"/>
      <c r="DR185" s="427"/>
      <c r="DS185" s="427"/>
      <c r="DT185" s="427"/>
      <c r="DU185" s="427"/>
      <c r="DV185" s="427"/>
      <c r="DW185" s="427"/>
      <c r="DX185" s="427"/>
      <c r="DY185" s="427"/>
      <c r="DZ185" s="427"/>
      <c r="EA185" s="427"/>
      <c r="EB185" s="427"/>
      <c r="EJ185" s="427"/>
      <c r="EK185" s="427"/>
      <c r="EL185" s="427"/>
      <c r="EM185" s="427"/>
      <c r="EN185" s="427"/>
      <c r="EO185" s="427"/>
      <c r="EP185" s="427"/>
      <c r="EQ185" s="427"/>
      <c r="ER185" s="427"/>
      <c r="ES185" s="427"/>
      <c r="ET185" s="427"/>
      <c r="EU185" s="427"/>
      <c r="EV185" s="427"/>
      <c r="EW185" s="427"/>
      <c r="EX185" s="427"/>
      <c r="EY185" s="427"/>
      <c r="EZ185" s="427"/>
      <c r="FA185" s="427"/>
      <c r="FB185" s="427"/>
      <c r="FC185" s="427"/>
      <c r="FD185" s="427"/>
      <c r="FE185" s="427"/>
      <c r="FF185" s="427"/>
      <c r="FG185" s="427"/>
      <c r="FH185" s="427"/>
      <c r="FI185" s="427"/>
      <c r="FJ185" s="427"/>
      <c r="FK185" s="427"/>
      <c r="FL185" s="427"/>
      <c r="FM185" s="427"/>
      <c r="FN185" s="427"/>
      <c r="FO185" s="427"/>
      <c r="FP185" s="427"/>
      <c r="FQ185" s="427"/>
      <c r="GC185" s="427"/>
      <c r="GD185" s="456"/>
      <c r="IS185" s="422"/>
      <c r="IT185" s="422"/>
      <c r="NN185" s="421"/>
      <c r="NV185" s="421"/>
      <c r="OB185" s="421"/>
      <c r="OK185" s="456"/>
    </row>
    <row r="186" spans="1:401" ht="15" customHeight="1">
      <c r="A186" s="451" t="s">
        <v>371</v>
      </c>
      <c r="B186" s="452">
        <v>1</v>
      </c>
      <c r="C186" s="427" t="s">
        <v>1441</v>
      </c>
      <c r="D186" s="427" t="s">
        <v>1089</v>
      </c>
      <c r="E186" s="427" t="s">
        <v>1090</v>
      </c>
      <c r="F186" s="454">
        <v>44579</v>
      </c>
      <c r="G186" s="427" t="s">
        <v>1442</v>
      </c>
      <c r="H186" s="427" t="s">
        <v>1729</v>
      </c>
      <c r="I186" s="427">
        <v>4</v>
      </c>
      <c r="J186" s="427">
        <v>2</v>
      </c>
      <c r="K186" s="427" t="s">
        <v>1471</v>
      </c>
      <c r="L186" s="427" t="s">
        <v>1276</v>
      </c>
      <c r="M186" s="452"/>
      <c r="N186" s="427">
        <v>0</v>
      </c>
      <c r="O186" s="427"/>
      <c r="P186" s="427"/>
      <c r="Q186" s="427" t="s">
        <v>1989</v>
      </c>
      <c r="R186" s="427" t="s">
        <v>1990</v>
      </c>
      <c r="S186" s="427">
        <v>0</v>
      </c>
      <c r="T186" s="453"/>
      <c r="U186" s="427"/>
      <c r="V186" s="608"/>
      <c r="W186" s="427"/>
      <c r="X186" s="427"/>
      <c r="Y186" s="427"/>
      <c r="Z186" s="427"/>
      <c r="AA186" s="427"/>
      <c r="AB186" s="427"/>
      <c r="AC186" s="626"/>
      <c r="AD186" s="427">
        <v>1</v>
      </c>
      <c r="AE186" s="427">
        <v>77</v>
      </c>
      <c r="AF186" s="427">
        <v>32</v>
      </c>
      <c r="AG186" s="427">
        <v>34</v>
      </c>
      <c r="AH186" s="427">
        <f t="shared" si="17"/>
        <v>44.40128</v>
      </c>
      <c r="AI186" s="427"/>
      <c r="AJ186" s="427"/>
      <c r="AK186" s="427"/>
      <c r="AL186" s="427"/>
      <c r="AM186" s="427">
        <v>1</v>
      </c>
      <c r="AO186" s="427">
        <v>1</v>
      </c>
      <c r="AP186" s="427">
        <v>0</v>
      </c>
      <c r="AQ186" s="427"/>
      <c r="AR186" s="427"/>
      <c r="AS186" s="427">
        <v>0</v>
      </c>
      <c r="AT186" s="427">
        <v>0</v>
      </c>
      <c r="AW186" s="420"/>
      <c r="AX186" s="427"/>
      <c r="AY186" s="427">
        <v>1</v>
      </c>
      <c r="AZ186" s="427">
        <v>22</v>
      </c>
      <c r="BA186" s="427">
        <v>7</v>
      </c>
      <c r="BB186" s="427">
        <v>12</v>
      </c>
      <c r="BC186" s="427">
        <f t="shared" si="18"/>
        <v>0.97944000000000009</v>
      </c>
      <c r="BD186" s="427">
        <v>1</v>
      </c>
      <c r="BE186" s="427">
        <v>1</v>
      </c>
      <c r="BF186" s="427"/>
      <c r="BG186" s="427"/>
      <c r="BH186" s="427"/>
      <c r="BI186" s="427"/>
      <c r="BJ186" s="427"/>
      <c r="BK186" s="427"/>
      <c r="BL186" s="427"/>
      <c r="BM186" s="427">
        <v>0</v>
      </c>
      <c r="BN186" s="427">
        <v>0</v>
      </c>
      <c r="BO186" s="427"/>
      <c r="BP186" s="427"/>
      <c r="BQ186" s="427"/>
      <c r="BR186" s="427"/>
      <c r="BS186" s="427"/>
      <c r="BT186" s="427"/>
      <c r="BU186" s="427"/>
      <c r="BV186" s="427"/>
      <c r="BW186" s="427" t="s">
        <v>1991</v>
      </c>
      <c r="BX186" s="427">
        <v>1</v>
      </c>
      <c r="BY186" s="427">
        <v>17</v>
      </c>
      <c r="BZ186" s="427">
        <v>9</v>
      </c>
      <c r="CA186" s="427">
        <v>16</v>
      </c>
      <c r="CB186" s="427">
        <f t="shared" si="19"/>
        <v>1.2974400000000001</v>
      </c>
      <c r="CC186" s="427"/>
      <c r="CD186" s="427"/>
      <c r="CE186" s="427"/>
      <c r="CF186" s="427"/>
      <c r="CG186" s="427"/>
      <c r="CH186" s="427"/>
      <c r="CI186" s="427"/>
      <c r="CJ186" s="427"/>
      <c r="CK186" s="427"/>
      <c r="CL186" s="427">
        <v>0</v>
      </c>
      <c r="CM186" s="427">
        <v>0</v>
      </c>
      <c r="CN186" s="427"/>
      <c r="CO186" s="427"/>
      <c r="CP186" s="427"/>
      <c r="CQ186" s="427"/>
      <c r="CR186" s="427"/>
      <c r="CS186" s="427"/>
      <c r="CT186" s="427"/>
      <c r="CU186" s="427"/>
      <c r="CV186" s="427" t="s">
        <v>1992</v>
      </c>
      <c r="CW186" s="427"/>
      <c r="CX186" s="427"/>
      <c r="CY186" s="427"/>
      <c r="CZ186" s="427"/>
      <c r="DA186" s="427">
        <v>2.2999999999999998</v>
      </c>
      <c r="DB186" s="427"/>
      <c r="DC186" s="427"/>
      <c r="DD186" s="427"/>
      <c r="DE186" s="427"/>
      <c r="DF186" s="427"/>
      <c r="DG186" s="427"/>
      <c r="DH186" s="427"/>
      <c r="DI186" s="427"/>
      <c r="DJ186" s="427"/>
      <c r="DK186" s="427"/>
      <c r="DL186" s="427"/>
      <c r="DM186" s="427">
        <v>0</v>
      </c>
      <c r="DN186" s="427"/>
      <c r="DO186" s="427"/>
      <c r="DP186" s="427"/>
      <c r="DQ186" s="427"/>
      <c r="DR186" s="427"/>
      <c r="DS186" s="427"/>
      <c r="DT186" s="427"/>
      <c r="DU186" s="427"/>
      <c r="DV186" s="427"/>
      <c r="DW186" s="427"/>
      <c r="DX186" s="427"/>
      <c r="DY186" s="427"/>
      <c r="DZ186" s="427"/>
      <c r="EA186" s="427"/>
      <c r="EB186" s="427"/>
      <c r="EJ186" s="427"/>
      <c r="EK186" s="427"/>
      <c r="EL186" s="427"/>
      <c r="EM186" s="427"/>
      <c r="EN186" s="427"/>
      <c r="EO186" s="427"/>
      <c r="EP186" s="427"/>
      <c r="EQ186" s="427"/>
      <c r="ER186" s="427"/>
      <c r="ES186" s="427"/>
      <c r="ET186" s="427"/>
      <c r="EU186" s="427"/>
      <c r="EV186" s="427"/>
      <c r="EW186" s="427"/>
      <c r="EX186" s="427"/>
      <c r="EY186" s="427"/>
      <c r="EZ186" s="427"/>
      <c r="FA186" s="427"/>
      <c r="FB186" s="427"/>
      <c r="FC186" s="427"/>
      <c r="FD186" s="427"/>
      <c r="FE186" s="427"/>
      <c r="FF186" s="427"/>
      <c r="FG186" s="427"/>
      <c r="FH186" s="427"/>
      <c r="FI186" s="427"/>
      <c r="FJ186" s="427"/>
      <c r="FK186" s="427"/>
      <c r="FL186" s="427"/>
      <c r="FM186" s="427"/>
      <c r="FN186" s="427"/>
      <c r="FO186" s="427"/>
      <c r="FP186" s="427"/>
      <c r="FQ186" s="427"/>
      <c r="GC186" s="427" t="s">
        <v>1993</v>
      </c>
      <c r="GD186" s="456"/>
      <c r="NN186" s="421"/>
      <c r="NV186" s="421"/>
      <c r="OB186" s="421"/>
      <c r="OK186" s="456"/>
    </row>
    <row r="187" spans="1:401" ht="15" customHeight="1">
      <c r="A187" s="451" t="s">
        <v>372</v>
      </c>
      <c r="B187" s="452">
        <v>1</v>
      </c>
      <c r="C187" s="427" t="s">
        <v>1441</v>
      </c>
      <c r="D187" s="427" t="s">
        <v>1089</v>
      </c>
      <c r="E187" s="427" t="s">
        <v>1090</v>
      </c>
      <c r="F187" s="454">
        <v>44256</v>
      </c>
      <c r="G187" s="427" t="s">
        <v>1316</v>
      </c>
      <c r="H187" s="427" t="s">
        <v>1631</v>
      </c>
      <c r="I187" s="427">
        <v>4</v>
      </c>
      <c r="J187" s="427">
        <v>2</v>
      </c>
      <c r="K187" s="427" t="s">
        <v>1471</v>
      </c>
      <c r="L187" s="427" t="s">
        <v>1276</v>
      </c>
      <c r="M187" s="452"/>
      <c r="N187" s="427">
        <v>0</v>
      </c>
      <c r="O187" s="427"/>
      <c r="P187" s="427"/>
      <c r="Q187" s="427" t="s">
        <v>1994</v>
      </c>
      <c r="R187" s="488" t="s">
        <v>1995</v>
      </c>
      <c r="S187" s="427">
        <v>0</v>
      </c>
      <c r="T187" s="453"/>
      <c r="U187" s="427"/>
      <c r="V187" s="608"/>
      <c r="W187" s="427"/>
      <c r="X187" s="427"/>
      <c r="Y187" s="427"/>
      <c r="Z187" s="427"/>
      <c r="AA187" s="427"/>
      <c r="AB187" s="427"/>
      <c r="AC187" s="626"/>
      <c r="AD187" s="427">
        <v>1</v>
      </c>
      <c r="AE187" s="427">
        <v>67</v>
      </c>
      <c r="AF187" s="427">
        <v>42</v>
      </c>
      <c r="AG187" s="427">
        <v>49</v>
      </c>
      <c r="AH187" s="427">
        <f t="shared" si="17"/>
        <v>73.079580000000007</v>
      </c>
      <c r="AI187" s="427"/>
      <c r="AJ187" s="427"/>
      <c r="AK187" s="427"/>
      <c r="AL187" s="427"/>
      <c r="AM187" s="427"/>
      <c r="AO187" s="427">
        <v>0</v>
      </c>
      <c r="AP187" s="427">
        <v>0</v>
      </c>
      <c r="AQ187" s="427"/>
      <c r="AR187" s="427"/>
      <c r="AS187" s="427">
        <v>0</v>
      </c>
      <c r="AT187" s="427">
        <v>0</v>
      </c>
      <c r="AW187" s="420"/>
      <c r="AX187" s="427"/>
      <c r="AY187" s="427">
        <v>1</v>
      </c>
      <c r="AZ187" s="427">
        <v>64</v>
      </c>
      <c r="BA187" s="427">
        <v>17</v>
      </c>
      <c r="BB187" s="427">
        <v>24</v>
      </c>
      <c r="BC187" s="427">
        <f t="shared" si="18"/>
        <v>13.839359999999999</v>
      </c>
      <c r="BD187" s="427">
        <v>1</v>
      </c>
      <c r="BE187" s="427">
        <v>1</v>
      </c>
      <c r="BF187" s="427"/>
      <c r="BG187" s="427"/>
      <c r="BH187" s="427"/>
      <c r="BI187" s="427"/>
      <c r="BJ187" s="427"/>
      <c r="BK187" s="427"/>
      <c r="BL187" s="427"/>
      <c r="BM187" s="427">
        <v>0</v>
      </c>
      <c r="BN187" s="427">
        <v>0</v>
      </c>
      <c r="BO187" s="427"/>
      <c r="BP187" s="427"/>
      <c r="BQ187" s="427"/>
      <c r="BR187" s="427"/>
      <c r="BS187" s="427"/>
      <c r="BT187" s="427"/>
      <c r="BU187" s="427"/>
      <c r="BV187" s="427"/>
      <c r="BW187" s="427" t="s">
        <v>1996</v>
      </c>
      <c r="BX187" s="427">
        <v>1</v>
      </c>
      <c r="BY187" s="427">
        <v>46</v>
      </c>
      <c r="BZ187" s="427">
        <v>24</v>
      </c>
      <c r="CA187" s="427">
        <v>21</v>
      </c>
      <c r="CB187" s="427">
        <f t="shared" si="19"/>
        <v>12.287520000000001</v>
      </c>
      <c r="CC187" s="427"/>
      <c r="CD187" s="427"/>
      <c r="CE187" s="427"/>
      <c r="CF187" s="427"/>
      <c r="CG187" s="427"/>
      <c r="CH187" s="427"/>
      <c r="CI187" s="427"/>
      <c r="CJ187" s="427"/>
      <c r="CK187" s="427"/>
      <c r="CL187" s="427">
        <v>0</v>
      </c>
      <c r="CM187" s="427">
        <v>0</v>
      </c>
      <c r="CN187" s="427"/>
      <c r="CO187" s="427"/>
      <c r="CP187" s="427"/>
      <c r="CQ187" s="427"/>
      <c r="CR187" s="427"/>
      <c r="CS187" s="427"/>
      <c r="CT187" s="427"/>
      <c r="CU187" s="427"/>
      <c r="CV187" s="427" t="s">
        <v>1997</v>
      </c>
      <c r="CW187" s="427"/>
      <c r="CX187" s="427"/>
      <c r="CY187" s="427"/>
      <c r="CZ187" s="427"/>
      <c r="DA187" s="427">
        <v>2.2000000000000002</v>
      </c>
      <c r="DB187" s="427"/>
      <c r="DC187" s="427"/>
      <c r="DD187" s="427"/>
      <c r="DE187" s="427"/>
      <c r="DF187" s="427"/>
      <c r="DG187" s="427"/>
      <c r="DH187" s="427"/>
      <c r="DI187" s="427"/>
      <c r="DJ187" s="427"/>
      <c r="DK187" s="427"/>
      <c r="DL187" s="427"/>
      <c r="DM187" s="427">
        <v>0</v>
      </c>
      <c r="DN187" s="427"/>
      <c r="DO187" s="427"/>
      <c r="DP187" s="427"/>
      <c r="DQ187" s="427"/>
      <c r="DR187" s="427"/>
      <c r="DS187" s="427"/>
      <c r="DT187" s="427"/>
      <c r="DU187" s="427"/>
      <c r="DV187" s="427"/>
      <c r="DW187" s="427"/>
      <c r="DX187" s="427"/>
      <c r="DY187" s="427"/>
      <c r="DZ187" s="427"/>
      <c r="EA187" s="427"/>
      <c r="EB187" s="427"/>
      <c r="EJ187" s="427"/>
      <c r="EK187" s="427"/>
      <c r="EL187" s="427"/>
      <c r="EM187" s="427"/>
      <c r="EN187" s="427"/>
      <c r="EO187" s="427"/>
      <c r="EP187" s="427"/>
      <c r="EQ187" s="427"/>
      <c r="ER187" s="427"/>
      <c r="ES187" s="427"/>
      <c r="ET187" s="427"/>
      <c r="EU187" s="427"/>
      <c r="EV187" s="427"/>
      <c r="EW187" s="427"/>
      <c r="EX187" s="427"/>
      <c r="EY187" s="427"/>
      <c r="EZ187" s="427"/>
      <c r="FA187" s="427"/>
      <c r="FB187" s="427"/>
      <c r="FC187" s="427"/>
      <c r="FD187" s="427"/>
      <c r="FE187" s="427"/>
      <c r="FF187" s="427"/>
      <c r="FG187" s="427"/>
      <c r="FH187" s="427"/>
      <c r="FI187" s="427"/>
      <c r="FJ187" s="427"/>
      <c r="FK187" s="427"/>
      <c r="FL187" s="427"/>
      <c r="FM187" s="427"/>
      <c r="FN187" s="427"/>
      <c r="FO187" s="427"/>
      <c r="FP187" s="427"/>
      <c r="FQ187" s="427"/>
      <c r="GC187" s="427" t="s">
        <v>1998</v>
      </c>
      <c r="GD187" s="456"/>
      <c r="NN187" s="421"/>
      <c r="NV187" s="421"/>
      <c r="OB187" s="421"/>
      <c r="OK187" s="456"/>
    </row>
    <row r="188" spans="1:401" ht="15" customHeight="1">
      <c r="A188" s="451" t="s">
        <v>374</v>
      </c>
      <c r="B188" s="452">
        <v>1</v>
      </c>
      <c r="C188" s="427" t="s">
        <v>1441</v>
      </c>
      <c r="D188" s="427" t="s">
        <v>1089</v>
      </c>
      <c r="E188" s="427" t="s">
        <v>1090</v>
      </c>
      <c r="F188" s="454">
        <v>44816</v>
      </c>
      <c r="G188" s="427" t="s">
        <v>1716</v>
      </c>
      <c r="H188" s="427" t="s">
        <v>1999</v>
      </c>
      <c r="I188" s="427">
        <v>4</v>
      </c>
      <c r="J188" s="427">
        <v>2</v>
      </c>
      <c r="K188" s="427" t="s">
        <v>1471</v>
      </c>
      <c r="L188" s="427" t="s">
        <v>1276</v>
      </c>
      <c r="M188" s="452"/>
      <c r="N188" s="427">
        <v>0</v>
      </c>
      <c r="O188" s="427"/>
      <c r="P188" s="427"/>
      <c r="Q188" s="427" t="s">
        <v>2000</v>
      </c>
      <c r="R188" s="427" t="s">
        <v>2001</v>
      </c>
      <c r="S188" s="427">
        <v>0</v>
      </c>
      <c r="T188" s="453"/>
      <c r="U188" s="427"/>
      <c r="V188" s="608"/>
      <c r="W188" s="427"/>
      <c r="X188" s="427"/>
      <c r="Y188" s="427"/>
      <c r="Z188" s="427"/>
      <c r="AA188" s="427"/>
      <c r="AB188" s="427"/>
      <c r="AC188" s="626"/>
      <c r="AD188" s="427">
        <v>1</v>
      </c>
      <c r="AE188" s="427">
        <v>80</v>
      </c>
      <c r="AF188" s="427">
        <v>40</v>
      </c>
      <c r="AG188" s="427">
        <v>48</v>
      </c>
      <c r="AH188" s="427">
        <f t="shared" si="17"/>
        <v>81.408000000000001</v>
      </c>
      <c r="AI188" s="427"/>
      <c r="AJ188" s="427"/>
      <c r="AK188" s="427"/>
      <c r="AL188" s="427"/>
      <c r="AM188" s="427">
        <v>1</v>
      </c>
      <c r="AO188" s="427">
        <v>0</v>
      </c>
      <c r="AP188" s="427">
        <v>0</v>
      </c>
      <c r="AQ188" s="427"/>
      <c r="AR188" s="427"/>
      <c r="AS188" s="427">
        <v>0</v>
      </c>
      <c r="AT188" s="427">
        <v>0</v>
      </c>
      <c r="AW188" s="420"/>
      <c r="AX188" s="427"/>
      <c r="AY188" s="427">
        <v>1</v>
      </c>
      <c r="AZ188" s="427">
        <v>12</v>
      </c>
      <c r="BA188" s="427">
        <v>24</v>
      </c>
      <c r="BB188" s="427">
        <v>10</v>
      </c>
      <c r="BC188" s="427">
        <f t="shared" si="18"/>
        <v>1.5264</v>
      </c>
      <c r="BD188" s="427">
        <v>1</v>
      </c>
      <c r="BE188" s="427">
        <v>1</v>
      </c>
      <c r="BF188" s="427"/>
      <c r="BG188" s="427"/>
      <c r="BH188" s="427"/>
      <c r="BI188" s="427"/>
      <c r="BJ188" s="427"/>
      <c r="BK188" s="427"/>
      <c r="BL188" s="427"/>
      <c r="BM188" s="427">
        <v>0</v>
      </c>
      <c r="BN188" s="427">
        <v>0</v>
      </c>
      <c r="BO188" s="427"/>
      <c r="BP188" s="427"/>
      <c r="BQ188" s="427"/>
      <c r="BR188" s="427"/>
      <c r="BS188" s="427"/>
      <c r="BT188" s="427"/>
      <c r="BU188" s="427"/>
      <c r="BV188" s="427"/>
      <c r="BW188" s="427" t="s">
        <v>2002</v>
      </c>
      <c r="BX188" s="427">
        <v>1</v>
      </c>
      <c r="BY188" s="427">
        <v>20</v>
      </c>
      <c r="BZ188" s="427">
        <v>26</v>
      </c>
      <c r="CA188" s="427">
        <v>18</v>
      </c>
      <c r="CB188" s="427">
        <f t="shared" si="19"/>
        <v>4.9607999999999999</v>
      </c>
      <c r="CC188" s="427"/>
      <c r="CD188" s="427"/>
      <c r="CE188" s="427"/>
      <c r="CF188" s="427"/>
      <c r="CG188" s="427"/>
      <c r="CH188" s="427"/>
      <c r="CI188" s="427"/>
      <c r="CJ188" s="427"/>
      <c r="CK188" s="427"/>
      <c r="CL188" s="427">
        <v>0</v>
      </c>
      <c r="CM188" s="427">
        <v>0</v>
      </c>
      <c r="CN188" s="427"/>
      <c r="CO188" s="427"/>
      <c r="CP188" s="427"/>
      <c r="CQ188" s="427"/>
      <c r="CR188" s="427"/>
      <c r="CS188" s="427"/>
      <c r="CT188" s="427"/>
      <c r="CU188" s="427"/>
      <c r="CV188" s="427" t="s">
        <v>1758</v>
      </c>
      <c r="CW188" s="427"/>
      <c r="CX188" s="427"/>
      <c r="CY188" s="427"/>
      <c r="CZ188" s="427"/>
      <c r="DA188" s="427">
        <v>6.7</v>
      </c>
      <c r="DB188" s="427"/>
      <c r="DC188" s="427"/>
      <c r="DD188" s="427"/>
      <c r="DE188" s="427"/>
      <c r="DF188" s="427"/>
      <c r="DG188" s="427"/>
      <c r="DH188" s="427"/>
      <c r="DI188" s="427"/>
      <c r="DJ188" s="427"/>
      <c r="DK188" s="427"/>
      <c r="DL188" s="427"/>
      <c r="DM188" s="427">
        <v>0</v>
      </c>
      <c r="DN188" s="427"/>
      <c r="DO188" s="427"/>
      <c r="DP188" s="427"/>
      <c r="DQ188" s="427"/>
      <c r="DR188" s="427"/>
      <c r="DS188" s="427"/>
      <c r="DT188" s="427"/>
      <c r="DU188" s="427"/>
      <c r="DV188" s="427"/>
      <c r="DW188" s="427"/>
      <c r="DX188" s="427"/>
      <c r="DY188" s="427"/>
      <c r="DZ188" s="427"/>
      <c r="EA188" s="427"/>
      <c r="EB188" s="427"/>
      <c r="EJ188" s="427"/>
      <c r="EK188" s="427"/>
      <c r="EL188" s="427"/>
      <c r="EM188" s="427"/>
      <c r="EN188" s="427"/>
      <c r="EO188" s="427"/>
      <c r="EP188" s="427"/>
      <c r="EQ188" s="427"/>
      <c r="ER188" s="427"/>
      <c r="ES188" s="427"/>
      <c r="ET188" s="427"/>
      <c r="EU188" s="427"/>
      <c r="EV188" s="427"/>
      <c r="EW188" s="427"/>
      <c r="EX188" s="427"/>
      <c r="EY188" s="427"/>
      <c r="EZ188" s="427"/>
      <c r="FA188" s="427"/>
      <c r="FB188" s="427"/>
      <c r="FC188" s="427"/>
      <c r="FD188" s="427">
        <v>1</v>
      </c>
      <c r="FE188" s="427"/>
      <c r="FF188" s="427" t="s">
        <v>2003</v>
      </c>
      <c r="FG188" s="427"/>
      <c r="FH188" s="427"/>
      <c r="FI188" s="427"/>
      <c r="FJ188" s="427"/>
      <c r="FK188" s="427"/>
      <c r="FL188" s="427"/>
      <c r="FM188" s="427"/>
      <c r="FN188" s="427"/>
      <c r="FO188" s="427"/>
      <c r="FP188" s="427"/>
      <c r="FQ188" s="427"/>
      <c r="GC188" s="427" t="s">
        <v>2004</v>
      </c>
      <c r="GD188" s="456"/>
      <c r="NN188" s="421"/>
      <c r="NV188" s="421"/>
      <c r="OB188" s="421"/>
      <c r="OK188" s="456"/>
    </row>
    <row r="189" spans="1:401" ht="15" customHeight="1">
      <c r="A189" s="451" t="s">
        <v>375</v>
      </c>
      <c r="B189" s="427">
        <v>1</v>
      </c>
      <c r="C189" s="427" t="s">
        <v>1089</v>
      </c>
      <c r="D189" s="427" t="s">
        <v>1090</v>
      </c>
      <c r="E189" s="482"/>
      <c r="F189" s="454">
        <v>45139</v>
      </c>
      <c r="G189" s="427" t="s">
        <v>2005</v>
      </c>
      <c r="H189" s="427" t="s">
        <v>2006</v>
      </c>
      <c r="I189" s="427">
        <v>4</v>
      </c>
      <c r="J189" s="427">
        <v>3</v>
      </c>
      <c r="K189" s="427" t="s">
        <v>1471</v>
      </c>
      <c r="L189" s="427" t="s">
        <v>1276</v>
      </c>
      <c r="M189" s="427" t="s">
        <v>1362</v>
      </c>
      <c r="N189" s="427">
        <v>1</v>
      </c>
      <c r="O189" s="427"/>
      <c r="P189" s="427"/>
      <c r="Q189" s="427" t="s">
        <v>2007</v>
      </c>
      <c r="R189" s="427"/>
      <c r="S189" s="427">
        <v>0</v>
      </c>
      <c r="T189" s="453"/>
      <c r="U189" s="482"/>
      <c r="V189" s="608"/>
      <c r="W189" s="482"/>
      <c r="X189" s="482"/>
      <c r="Y189" s="482"/>
      <c r="Z189" s="482"/>
      <c r="AA189" s="427"/>
      <c r="AB189" s="427"/>
      <c r="AC189" s="626"/>
      <c r="AD189" s="427">
        <v>1</v>
      </c>
      <c r="AE189" s="427">
        <v>81</v>
      </c>
      <c r="AF189" s="427">
        <v>45</v>
      </c>
      <c r="AG189" s="427">
        <v>56</v>
      </c>
      <c r="AH189" s="427">
        <f t="shared" si="17"/>
        <v>108.18360000000001</v>
      </c>
      <c r="AI189" s="427"/>
      <c r="AJ189" s="427"/>
      <c r="AK189" s="427"/>
      <c r="AL189" s="427"/>
      <c r="AM189" s="427">
        <v>1</v>
      </c>
      <c r="AO189" s="427">
        <v>1</v>
      </c>
      <c r="AP189" s="427">
        <v>1</v>
      </c>
      <c r="AQ189" s="427"/>
      <c r="AR189" s="427"/>
      <c r="AS189" s="427">
        <v>0</v>
      </c>
      <c r="AT189" s="427">
        <v>0</v>
      </c>
      <c r="AW189" s="420"/>
      <c r="AX189" s="427"/>
      <c r="AY189" s="427">
        <v>1</v>
      </c>
      <c r="AZ189" s="427">
        <v>31</v>
      </c>
      <c r="BA189" s="427">
        <v>20</v>
      </c>
      <c r="BB189" s="427">
        <v>24</v>
      </c>
      <c r="BC189" s="427">
        <f t="shared" si="18"/>
        <v>7.886400000000001</v>
      </c>
      <c r="BD189" s="427">
        <v>0</v>
      </c>
      <c r="BE189" s="427">
        <v>0</v>
      </c>
      <c r="BF189" s="427"/>
      <c r="BG189" s="427"/>
      <c r="BH189" s="427"/>
      <c r="BI189" s="427"/>
      <c r="BJ189" s="427"/>
      <c r="BK189" s="427"/>
      <c r="BL189" s="427"/>
      <c r="BM189" s="427">
        <v>0</v>
      </c>
      <c r="BN189" s="427"/>
      <c r="BO189" s="427"/>
      <c r="BP189" s="427"/>
      <c r="BQ189" s="427"/>
      <c r="BR189" s="427"/>
      <c r="BS189" s="427"/>
      <c r="BT189" s="427"/>
      <c r="BU189" s="427"/>
      <c r="BV189" s="427"/>
      <c r="BW189" s="427" t="s">
        <v>2008</v>
      </c>
      <c r="BX189" s="427">
        <v>1</v>
      </c>
      <c r="BY189" s="427">
        <v>36</v>
      </c>
      <c r="BZ189" s="427">
        <v>15</v>
      </c>
      <c r="CA189" s="427">
        <v>30</v>
      </c>
      <c r="CB189" s="427">
        <f t="shared" si="19"/>
        <v>8.5860000000000003</v>
      </c>
      <c r="CC189" s="427"/>
      <c r="CD189" s="427"/>
      <c r="CE189" s="427"/>
      <c r="CF189" s="427"/>
      <c r="CG189" s="427"/>
      <c r="CH189" s="427"/>
      <c r="CI189" s="427"/>
      <c r="CJ189" s="427"/>
      <c r="CK189" s="427"/>
      <c r="CL189" s="427">
        <v>0</v>
      </c>
      <c r="CM189" s="427"/>
      <c r="CN189" s="427"/>
      <c r="CO189" s="427"/>
      <c r="CP189" s="427"/>
      <c r="CQ189" s="427"/>
      <c r="CR189" s="427"/>
      <c r="CS189" s="427"/>
      <c r="CT189" s="427"/>
      <c r="CU189" s="422"/>
      <c r="CV189" s="422" t="s">
        <v>2009</v>
      </c>
      <c r="CW189" s="422"/>
      <c r="CX189" s="422"/>
      <c r="CY189" s="422"/>
      <c r="CZ189" s="427"/>
      <c r="DA189" s="427">
        <v>4.4000000000000004</v>
      </c>
      <c r="DB189" s="427"/>
      <c r="DC189" s="427"/>
      <c r="DD189" s="427"/>
      <c r="DE189" s="427"/>
      <c r="DF189" s="427"/>
      <c r="DG189" s="427"/>
      <c r="DH189" s="427"/>
      <c r="DI189" s="427"/>
      <c r="DJ189" s="427"/>
      <c r="DK189" s="427"/>
      <c r="DL189" s="427"/>
      <c r="DM189" s="427">
        <v>0</v>
      </c>
      <c r="DN189" s="427"/>
      <c r="DO189" s="427"/>
      <c r="DP189" s="427"/>
      <c r="DQ189" s="427"/>
      <c r="DR189" s="427"/>
      <c r="DS189" s="427"/>
      <c r="DT189" s="427"/>
      <c r="DU189" s="427"/>
      <c r="DV189" s="427"/>
      <c r="DW189" s="427"/>
      <c r="DX189" s="427"/>
      <c r="DY189" s="427"/>
      <c r="DZ189" s="427"/>
      <c r="EA189" s="427"/>
      <c r="EB189" s="427"/>
      <c r="EJ189" s="427"/>
      <c r="EK189" s="427"/>
      <c r="EL189" s="427"/>
      <c r="EM189" s="427"/>
      <c r="EN189" s="427"/>
      <c r="EO189" s="427"/>
      <c r="EP189" s="427"/>
      <c r="EQ189" s="427"/>
      <c r="ER189" s="427"/>
      <c r="ES189" s="427"/>
      <c r="ET189" s="427"/>
      <c r="EU189" s="427"/>
      <c r="EV189" s="427"/>
      <c r="EW189" s="427"/>
      <c r="EX189" s="427"/>
      <c r="EY189" s="427"/>
      <c r="EZ189" s="427"/>
      <c r="FA189" s="427"/>
      <c r="FB189" s="427"/>
      <c r="FC189" s="427"/>
      <c r="FD189" s="427"/>
      <c r="FE189" s="427"/>
      <c r="FF189" s="427"/>
      <c r="FG189" s="427"/>
      <c r="FH189" s="427"/>
      <c r="FI189" s="427"/>
      <c r="FJ189" s="427"/>
      <c r="FK189" s="427"/>
      <c r="FL189" s="427"/>
      <c r="FM189" s="427"/>
      <c r="FN189" s="427"/>
      <c r="FO189" s="427"/>
      <c r="FP189" s="427"/>
      <c r="FQ189" s="427"/>
      <c r="GC189" s="427"/>
      <c r="GD189" s="468"/>
      <c r="NN189" s="421"/>
      <c r="NV189" s="421"/>
      <c r="OB189" s="421"/>
      <c r="OK189" s="468"/>
    </row>
    <row r="190" spans="1:401" ht="15" customHeight="1">
      <c r="A190" s="451" t="s">
        <v>376</v>
      </c>
      <c r="B190" s="452">
        <v>1</v>
      </c>
      <c r="C190" s="427" t="s">
        <v>1441</v>
      </c>
      <c r="D190" s="427" t="s">
        <v>1089</v>
      </c>
      <c r="E190" s="427" t="s">
        <v>1090</v>
      </c>
      <c r="F190" s="454">
        <v>44445</v>
      </c>
      <c r="G190" s="427" t="s">
        <v>1643</v>
      </c>
      <c r="H190" s="427" t="s">
        <v>1631</v>
      </c>
      <c r="I190" s="427">
        <v>4</v>
      </c>
      <c r="J190" s="427">
        <v>2</v>
      </c>
      <c r="K190" s="427" t="s">
        <v>1471</v>
      </c>
      <c r="L190" s="427" t="s">
        <v>1276</v>
      </c>
      <c r="M190" s="452"/>
      <c r="N190" s="427">
        <v>0</v>
      </c>
      <c r="O190" s="427"/>
      <c r="P190" s="427"/>
      <c r="Q190" s="427" t="s">
        <v>2010</v>
      </c>
      <c r="R190" s="427" t="s">
        <v>2011</v>
      </c>
      <c r="S190" s="427">
        <v>0</v>
      </c>
      <c r="T190" s="453"/>
      <c r="U190" s="427"/>
      <c r="V190" s="608"/>
      <c r="W190" s="427"/>
      <c r="X190" s="427"/>
      <c r="Y190" s="427"/>
      <c r="Z190" s="427"/>
      <c r="AA190" s="427"/>
      <c r="AB190" s="427"/>
      <c r="AC190" s="626"/>
      <c r="AD190" s="427">
        <v>1</v>
      </c>
      <c r="AE190" s="427">
        <v>75</v>
      </c>
      <c r="AF190" s="427">
        <v>40</v>
      </c>
      <c r="AG190" s="427">
        <v>46</v>
      </c>
      <c r="AH190" s="427">
        <f t="shared" si="17"/>
        <v>73.14</v>
      </c>
      <c r="AI190" s="427"/>
      <c r="AJ190" s="427"/>
      <c r="AK190" s="427"/>
      <c r="AL190" s="427"/>
      <c r="AM190" s="427"/>
      <c r="AO190" s="427">
        <v>0</v>
      </c>
      <c r="AP190" s="427">
        <v>0</v>
      </c>
      <c r="AQ190" s="427"/>
      <c r="AR190" s="427"/>
      <c r="AS190" s="427">
        <v>0</v>
      </c>
      <c r="AT190" s="427">
        <v>0</v>
      </c>
      <c r="AW190" s="420"/>
      <c r="AX190" s="427"/>
      <c r="AY190" s="427">
        <v>1</v>
      </c>
      <c r="AZ190" s="427">
        <v>39</v>
      </c>
      <c r="BA190" s="427">
        <v>21</v>
      </c>
      <c r="BB190" s="427">
        <v>23</v>
      </c>
      <c r="BC190" s="427">
        <f t="shared" si="18"/>
        <v>9.9836100000000005</v>
      </c>
      <c r="BD190" s="427">
        <v>1</v>
      </c>
      <c r="BE190" s="427">
        <v>1</v>
      </c>
      <c r="BF190" s="427"/>
      <c r="BG190" s="427"/>
      <c r="BH190" s="427"/>
      <c r="BI190" s="427"/>
      <c r="BJ190" s="427"/>
      <c r="BK190" s="427"/>
      <c r="BL190" s="427"/>
      <c r="BM190" s="427">
        <v>0</v>
      </c>
      <c r="BN190" s="427">
        <v>0</v>
      </c>
      <c r="BO190" s="427"/>
      <c r="BP190" s="427"/>
      <c r="BQ190" s="427"/>
      <c r="BR190" s="427"/>
      <c r="BS190" s="427"/>
      <c r="BT190" s="427"/>
      <c r="BU190" s="427"/>
      <c r="BV190" s="427"/>
      <c r="BW190" s="427" t="s">
        <v>2012</v>
      </c>
      <c r="BX190" s="427">
        <v>1</v>
      </c>
      <c r="BY190" s="427">
        <v>28</v>
      </c>
      <c r="BZ190" s="427">
        <v>17</v>
      </c>
      <c r="CA190" s="427">
        <v>28</v>
      </c>
      <c r="CB190" s="427">
        <f t="shared" si="19"/>
        <v>7.0638399999999999</v>
      </c>
      <c r="CC190" s="427"/>
      <c r="CD190" s="427"/>
      <c r="CE190" s="427"/>
      <c r="CF190" s="427"/>
      <c r="CG190" s="427"/>
      <c r="CH190" s="427"/>
      <c r="CI190" s="427"/>
      <c r="CJ190" s="427"/>
      <c r="CK190" s="427"/>
      <c r="CL190" s="427">
        <v>0</v>
      </c>
      <c r="CM190" s="427">
        <v>0</v>
      </c>
      <c r="CN190" s="427"/>
      <c r="CO190" s="427"/>
      <c r="CP190" s="427"/>
      <c r="CQ190" s="427"/>
      <c r="CR190" s="427"/>
      <c r="CS190" s="427"/>
      <c r="CT190" s="427"/>
      <c r="CU190" s="427"/>
      <c r="CV190" s="427" t="s">
        <v>2013</v>
      </c>
      <c r="CW190" s="427"/>
      <c r="CX190" s="427"/>
      <c r="CY190" s="427"/>
      <c r="CZ190" s="427"/>
      <c r="DA190" s="427">
        <v>5</v>
      </c>
      <c r="DB190" s="427"/>
      <c r="DC190" s="427"/>
      <c r="DD190" s="427"/>
      <c r="DE190" s="427"/>
      <c r="DF190" s="427"/>
      <c r="DG190" s="427"/>
      <c r="DH190" s="427"/>
      <c r="DI190" s="427"/>
      <c r="DJ190" s="427"/>
      <c r="DK190" s="427"/>
      <c r="DL190" s="427"/>
      <c r="DM190" s="427">
        <v>0</v>
      </c>
      <c r="DN190" s="427"/>
      <c r="DO190" s="427"/>
      <c r="DP190" s="427"/>
      <c r="DQ190" s="427"/>
      <c r="DR190" s="427"/>
      <c r="DS190" s="427"/>
      <c r="DT190" s="427"/>
      <c r="DU190" s="427"/>
      <c r="DV190" s="427"/>
      <c r="DW190" s="427"/>
      <c r="DX190" s="427"/>
      <c r="DY190" s="427"/>
      <c r="DZ190" s="427"/>
      <c r="EA190" s="427"/>
      <c r="EB190" s="427"/>
      <c r="EJ190" s="427"/>
      <c r="EK190" s="427"/>
      <c r="EL190" s="427"/>
      <c r="EM190" s="427"/>
      <c r="EN190" s="427"/>
      <c r="EO190" s="427"/>
      <c r="EP190" s="427"/>
      <c r="EQ190" s="427"/>
      <c r="ER190" s="427"/>
      <c r="ES190" s="427"/>
      <c r="ET190" s="427"/>
      <c r="EU190" s="427"/>
      <c r="EV190" s="427"/>
      <c r="EW190" s="427"/>
      <c r="EX190" s="427"/>
      <c r="EY190" s="427"/>
      <c r="EZ190" s="427"/>
      <c r="FA190" s="427"/>
      <c r="FB190" s="427"/>
      <c r="FC190" s="427"/>
      <c r="FD190" s="427"/>
      <c r="FE190" s="427"/>
      <c r="FF190" s="427"/>
      <c r="FG190" s="427"/>
      <c r="FH190" s="427"/>
      <c r="FI190" s="427"/>
      <c r="FJ190" s="427"/>
      <c r="FK190" s="427"/>
      <c r="FL190" s="427"/>
      <c r="FM190" s="427"/>
      <c r="FN190" s="427"/>
      <c r="FO190" s="427"/>
      <c r="FP190" s="427"/>
      <c r="FQ190" s="427"/>
      <c r="GC190" s="427" t="s">
        <v>2014</v>
      </c>
      <c r="GD190" s="468"/>
      <c r="GE190" s="422"/>
      <c r="GF190" s="422"/>
      <c r="GG190" s="422"/>
      <c r="GH190" s="422"/>
      <c r="GI190" s="422"/>
      <c r="GJ190" s="422"/>
      <c r="GK190" s="422"/>
      <c r="GL190" s="422"/>
      <c r="GM190" s="422"/>
      <c r="GN190" s="422"/>
      <c r="GO190" s="422"/>
      <c r="GP190" s="422"/>
      <c r="GQ190" s="422"/>
      <c r="GR190" s="597"/>
      <c r="GS190" s="422"/>
      <c r="GT190" s="422"/>
      <c r="GU190" s="422"/>
      <c r="GV190" s="422"/>
      <c r="GW190" s="422"/>
      <c r="GX190" s="422"/>
      <c r="GY190" s="422"/>
      <c r="GZ190" s="422"/>
      <c r="HA190" s="422"/>
      <c r="HB190" s="422"/>
      <c r="HC190" s="422"/>
      <c r="HD190" s="422"/>
      <c r="HE190" s="422"/>
      <c r="HF190" s="422"/>
      <c r="HG190" s="422"/>
      <c r="HH190" s="422"/>
      <c r="HI190" s="422"/>
      <c r="HJ190" s="422"/>
      <c r="HK190" s="422"/>
      <c r="HL190" s="422"/>
      <c r="HM190" s="422"/>
      <c r="HN190" s="422"/>
      <c r="HO190" s="422"/>
      <c r="HP190" s="422"/>
      <c r="HQ190" s="422"/>
      <c r="HR190" s="422"/>
      <c r="HS190" s="422"/>
      <c r="HU190" s="422"/>
      <c r="HW190" s="422"/>
      <c r="HX190" s="422"/>
      <c r="HY190" s="422"/>
      <c r="IA190" s="422"/>
      <c r="IB190" s="422"/>
      <c r="IC190" s="422"/>
      <c r="ID190" s="422"/>
      <c r="IE190" s="422"/>
      <c r="IF190" s="422"/>
      <c r="IG190" s="422"/>
      <c r="IH190" s="422"/>
      <c r="IO190" s="422"/>
      <c r="IP190" s="422"/>
      <c r="IQ190" s="422"/>
      <c r="IR190" s="422"/>
      <c r="IU190" s="422"/>
      <c r="IV190" s="422"/>
      <c r="IW190" s="422"/>
      <c r="IX190" s="422"/>
      <c r="IY190" s="422"/>
      <c r="IZ190" s="422"/>
      <c r="NN190" s="421"/>
      <c r="NV190" s="421"/>
      <c r="OB190" s="421"/>
      <c r="OK190" s="468"/>
    </row>
    <row r="191" spans="1:401" ht="15" customHeight="1">
      <c r="A191" s="451" t="s">
        <v>377</v>
      </c>
      <c r="B191" s="452">
        <v>1</v>
      </c>
      <c r="C191" s="427" t="s">
        <v>1088</v>
      </c>
      <c r="D191" s="462" t="s">
        <v>1089</v>
      </c>
      <c r="E191" s="462" t="s">
        <v>1090</v>
      </c>
      <c r="F191" s="454">
        <v>43355</v>
      </c>
      <c r="G191" s="427" t="s">
        <v>1330</v>
      </c>
      <c r="H191" s="427" t="s">
        <v>2015</v>
      </c>
      <c r="I191" s="427">
        <v>1</v>
      </c>
      <c r="J191" s="427">
        <v>3</v>
      </c>
      <c r="K191" s="427" t="s">
        <v>1092</v>
      </c>
      <c r="L191" s="427" t="s">
        <v>1093</v>
      </c>
      <c r="M191" s="427" t="s">
        <v>1094</v>
      </c>
      <c r="N191" s="427">
        <v>0</v>
      </c>
      <c r="O191" s="427"/>
      <c r="P191" s="427"/>
      <c r="Q191" s="427" t="s">
        <v>2016</v>
      </c>
      <c r="R191" s="427" t="s">
        <v>2017</v>
      </c>
      <c r="S191" s="427">
        <v>0</v>
      </c>
      <c r="T191" s="453"/>
      <c r="U191" s="462"/>
      <c r="V191" s="608"/>
      <c r="W191" s="462"/>
      <c r="X191" s="462"/>
      <c r="Y191" s="462"/>
      <c r="Z191" s="462"/>
      <c r="AA191" s="427"/>
      <c r="AB191" s="427"/>
      <c r="AC191" s="626"/>
      <c r="AD191" s="427">
        <v>1</v>
      </c>
      <c r="AE191" s="427">
        <v>48</v>
      </c>
      <c r="AF191" s="427">
        <v>52</v>
      </c>
      <c r="AG191" s="427">
        <v>38</v>
      </c>
      <c r="AH191" s="427">
        <f t="shared" si="17"/>
        <v>50.269440000000003</v>
      </c>
      <c r="AI191" s="427"/>
      <c r="AJ191" s="427"/>
      <c r="AK191" s="427"/>
      <c r="AL191" s="427"/>
      <c r="AM191" s="427"/>
      <c r="AO191" s="427">
        <v>0</v>
      </c>
      <c r="AP191" s="427">
        <v>0</v>
      </c>
      <c r="AQ191" s="427"/>
      <c r="AR191" s="427"/>
      <c r="AS191" s="427">
        <v>0</v>
      </c>
      <c r="AT191" s="427">
        <v>0</v>
      </c>
      <c r="AW191" s="420"/>
      <c r="AX191" s="427"/>
      <c r="AY191" s="427">
        <v>1</v>
      </c>
      <c r="AZ191" s="427">
        <v>36</v>
      </c>
      <c r="BA191" s="427">
        <v>20</v>
      </c>
      <c r="BB191" s="427">
        <v>20</v>
      </c>
      <c r="BC191" s="427">
        <f t="shared" si="18"/>
        <v>7.6320000000000006</v>
      </c>
      <c r="BD191" s="427">
        <v>0</v>
      </c>
      <c r="BE191" s="427">
        <v>0</v>
      </c>
      <c r="BF191" s="427"/>
      <c r="BG191" s="427"/>
      <c r="BH191" s="427"/>
      <c r="BI191" s="427"/>
      <c r="BJ191" s="427"/>
      <c r="BK191" s="427"/>
      <c r="BL191" s="427"/>
      <c r="BM191" s="427">
        <v>0</v>
      </c>
      <c r="BN191" s="427"/>
      <c r="BO191" s="427"/>
      <c r="BP191" s="427"/>
      <c r="BQ191" s="427"/>
      <c r="BR191" s="427"/>
      <c r="BS191" s="427"/>
      <c r="BT191" s="427"/>
      <c r="BU191" s="427"/>
      <c r="BV191" s="427"/>
      <c r="BW191" s="427" t="s">
        <v>2018</v>
      </c>
      <c r="BX191" s="427">
        <v>1</v>
      </c>
      <c r="BY191" s="427">
        <v>26</v>
      </c>
      <c r="BZ191" s="427">
        <v>26</v>
      </c>
      <c r="CA191" s="427">
        <v>34</v>
      </c>
      <c r="CB191" s="427">
        <f t="shared" si="19"/>
        <v>12.181520000000001</v>
      </c>
      <c r="CC191" s="427"/>
      <c r="CD191" s="427"/>
      <c r="CE191" s="427"/>
      <c r="CF191" s="427"/>
      <c r="CG191" s="427"/>
      <c r="CH191" s="427"/>
      <c r="CI191" s="427"/>
      <c r="CJ191" s="427"/>
      <c r="CK191" s="427"/>
      <c r="CL191" s="427">
        <v>0</v>
      </c>
      <c r="CM191" s="427"/>
      <c r="CN191" s="427"/>
      <c r="CO191" s="427"/>
      <c r="CP191" s="427"/>
      <c r="CQ191" s="427"/>
      <c r="CR191" s="427"/>
      <c r="CS191" s="427"/>
      <c r="CT191" s="427"/>
      <c r="CU191" s="427"/>
      <c r="CV191" s="427" t="s">
        <v>2018</v>
      </c>
      <c r="CW191" s="427"/>
      <c r="CX191" s="427"/>
      <c r="CY191" s="427"/>
      <c r="CZ191" s="427"/>
      <c r="DA191" s="427">
        <v>3.8</v>
      </c>
      <c r="DB191" s="427"/>
      <c r="DC191" s="427"/>
      <c r="DD191" s="427"/>
      <c r="DE191" s="427"/>
      <c r="DF191" s="427"/>
      <c r="DG191" s="427"/>
      <c r="DH191" s="427"/>
      <c r="DI191" s="427"/>
      <c r="DJ191" s="427"/>
      <c r="DK191" s="427"/>
      <c r="DL191" s="427"/>
      <c r="DM191" s="427">
        <v>0</v>
      </c>
      <c r="DN191" s="427"/>
      <c r="DO191" s="427"/>
      <c r="DP191" s="427"/>
      <c r="DQ191" s="427"/>
      <c r="DR191" s="427"/>
      <c r="DS191" s="427"/>
      <c r="DT191" s="427"/>
      <c r="DU191" s="427"/>
      <c r="DV191" s="427"/>
      <c r="DW191" s="427"/>
      <c r="DX191" s="427"/>
      <c r="DY191" s="427"/>
      <c r="DZ191" s="427"/>
      <c r="EA191" s="427"/>
      <c r="EB191" s="427"/>
      <c r="EJ191" s="427"/>
      <c r="EK191" s="427"/>
      <c r="EL191" s="427"/>
      <c r="EM191" s="427"/>
      <c r="EN191" s="427"/>
      <c r="EO191" s="427"/>
      <c r="EP191" s="427"/>
      <c r="EQ191" s="427"/>
      <c r="ER191" s="427"/>
      <c r="ES191" s="427"/>
      <c r="ET191" s="427"/>
      <c r="EU191" s="427"/>
      <c r="EV191" s="427"/>
      <c r="EW191" s="427"/>
      <c r="EX191" s="427"/>
      <c r="EY191" s="427"/>
      <c r="EZ191" s="427"/>
      <c r="FA191" s="427"/>
      <c r="FB191" s="427"/>
      <c r="FC191" s="427"/>
      <c r="FD191" s="427"/>
      <c r="FE191" s="427"/>
      <c r="FF191" s="427"/>
      <c r="FG191" s="427"/>
      <c r="FH191" s="427"/>
      <c r="FI191" s="427"/>
      <c r="FJ191" s="427"/>
      <c r="FK191" s="427"/>
      <c r="FL191" s="427"/>
      <c r="FM191" s="427"/>
      <c r="FN191" s="427"/>
      <c r="FO191" s="427"/>
      <c r="FP191" s="427"/>
      <c r="FQ191" s="427"/>
      <c r="GC191" s="427"/>
      <c r="GD191" s="456"/>
      <c r="GE191" s="422"/>
      <c r="GF191" s="422"/>
      <c r="GG191" s="422"/>
      <c r="GH191" s="422"/>
      <c r="GI191" s="422"/>
      <c r="GJ191" s="422"/>
      <c r="GK191" s="422"/>
      <c r="GL191" s="422"/>
      <c r="GM191" s="422"/>
      <c r="GN191" s="422"/>
      <c r="GO191" s="422"/>
      <c r="GP191" s="422"/>
      <c r="GQ191" s="422"/>
      <c r="GR191" s="597"/>
      <c r="GS191" s="422"/>
      <c r="GT191" s="422"/>
      <c r="GU191" s="422"/>
      <c r="GV191" s="422"/>
      <c r="GW191" s="422"/>
      <c r="GX191" s="422"/>
      <c r="GY191" s="422"/>
      <c r="GZ191" s="422"/>
      <c r="HA191" s="422"/>
      <c r="HB191" s="422"/>
      <c r="HC191" s="422"/>
      <c r="HD191" s="422"/>
      <c r="HE191" s="422"/>
      <c r="HF191" s="422"/>
      <c r="HG191" s="422"/>
      <c r="HH191" s="422"/>
      <c r="HI191" s="422"/>
      <c r="HJ191" s="422"/>
      <c r="HK191" s="422"/>
      <c r="HL191" s="422"/>
      <c r="HM191" s="422"/>
      <c r="HN191" s="422"/>
      <c r="HO191" s="422"/>
      <c r="HP191" s="422"/>
      <c r="HQ191" s="422"/>
      <c r="HR191" s="422"/>
      <c r="HS191" s="422"/>
      <c r="HU191" s="422"/>
      <c r="HW191" s="422"/>
      <c r="HX191" s="422"/>
      <c r="HY191" s="422"/>
      <c r="IA191" s="422"/>
      <c r="IB191" s="422"/>
      <c r="IC191" s="422"/>
      <c r="ID191" s="422"/>
      <c r="IE191" s="422"/>
      <c r="IF191" s="422"/>
      <c r="IG191" s="422"/>
      <c r="IH191" s="422"/>
      <c r="IO191" s="422"/>
      <c r="IP191" s="422"/>
      <c r="IQ191" s="422"/>
      <c r="IR191" s="422"/>
      <c r="IS191" s="422"/>
      <c r="IT191" s="422"/>
      <c r="IU191" s="422"/>
      <c r="IV191" s="422"/>
      <c r="IW191" s="422"/>
      <c r="IX191" s="422"/>
      <c r="IY191" s="422"/>
      <c r="IZ191" s="422"/>
      <c r="NN191" s="421"/>
      <c r="NV191" s="421"/>
      <c r="OB191" s="421"/>
      <c r="OK191" s="456"/>
    </row>
    <row r="192" spans="1:401" ht="15" customHeight="1">
      <c r="A192" s="451" t="s">
        <v>378</v>
      </c>
      <c r="B192" s="452">
        <v>1</v>
      </c>
      <c r="C192" s="427" t="s">
        <v>1441</v>
      </c>
      <c r="D192" s="427" t="s">
        <v>1089</v>
      </c>
      <c r="E192" s="427" t="s">
        <v>1090</v>
      </c>
      <c r="F192" s="454">
        <v>44279</v>
      </c>
      <c r="G192" s="427" t="s">
        <v>1316</v>
      </c>
      <c r="H192" s="427" t="s">
        <v>1631</v>
      </c>
      <c r="I192" s="427">
        <v>4</v>
      </c>
      <c r="J192" s="427">
        <v>2</v>
      </c>
      <c r="K192" s="427" t="s">
        <v>1256</v>
      </c>
      <c r="L192" s="427" t="s">
        <v>1624</v>
      </c>
      <c r="M192" s="427"/>
      <c r="N192" s="427">
        <v>0</v>
      </c>
      <c r="O192" s="427"/>
      <c r="P192" s="427"/>
      <c r="Q192" s="427" t="s">
        <v>2019</v>
      </c>
      <c r="R192" s="427" t="s">
        <v>2020</v>
      </c>
      <c r="S192" s="427">
        <v>0</v>
      </c>
      <c r="T192" s="453"/>
      <c r="U192" s="427"/>
      <c r="V192" s="608"/>
      <c r="W192" s="427"/>
      <c r="X192" s="427"/>
      <c r="Y192" s="427"/>
      <c r="Z192" s="427"/>
      <c r="AA192" s="427"/>
      <c r="AB192" s="427"/>
      <c r="AC192" s="626"/>
      <c r="AD192" s="427">
        <v>1</v>
      </c>
      <c r="AE192" s="427">
        <v>78</v>
      </c>
      <c r="AF192" s="427">
        <v>38</v>
      </c>
      <c r="AG192" s="427">
        <v>57</v>
      </c>
      <c r="AH192" s="427">
        <f t="shared" si="17"/>
        <v>89.542440000000013</v>
      </c>
      <c r="AI192" s="427"/>
      <c r="AJ192" s="427"/>
      <c r="AK192" s="427"/>
      <c r="AL192" s="427"/>
      <c r="AM192" s="427">
        <v>1</v>
      </c>
      <c r="AO192" s="427">
        <v>0</v>
      </c>
      <c r="AP192" s="427">
        <v>0</v>
      </c>
      <c r="AQ192" s="427"/>
      <c r="AR192" s="427"/>
      <c r="AS192" s="427">
        <v>0</v>
      </c>
      <c r="AT192" s="427">
        <v>0</v>
      </c>
      <c r="AW192" s="420"/>
      <c r="AX192" s="427"/>
      <c r="AY192" s="427">
        <v>1</v>
      </c>
      <c r="AZ192" s="427">
        <v>31</v>
      </c>
      <c r="BA192" s="427">
        <v>12</v>
      </c>
      <c r="BB192" s="427">
        <v>14</v>
      </c>
      <c r="BC192" s="427">
        <f t="shared" si="18"/>
        <v>2.76024</v>
      </c>
      <c r="BD192" s="427">
        <v>1</v>
      </c>
      <c r="BE192" s="427">
        <v>1</v>
      </c>
      <c r="BF192" s="427"/>
      <c r="BG192" s="427"/>
      <c r="BH192" s="427"/>
      <c r="BI192" s="427"/>
      <c r="BJ192" s="427"/>
      <c r="BK192" s="427"/>
      <c r="BL192" s="427"/>
      <c r="BM192" s="427">
        <v>0</v>
      </c>
      <c r="BN192" s="427">
        <v>0</v>
      </c>
      <c r="BO192" s="427"/>
      <c r="BP192" s="427"/>
      <c r="BQ192" s="427"/>
      <c r="BR192" s="427"/>
      <c r="BS192" s="427"/>
      <c r="BT192" s="427"/>
      <c r="BU192" s="427"/>
      <c r="BV192" s="427"/>
      <c r="BW192" s="427" t="s">
        <v>2021</v>
      </c>
      <c r="BX192" s="427">
        <v>1</v>
      </c>
      <c r="BY192" s="427">
        <v>39</v>
      </c>
      <c r="BZ192" s="427">
        <v>14</v>
      </c>
      <c r="CA192" s="427">
        <v>16</v>
      </c>
      <c r="CB192" s="427">
        <f t="shared" si="19"/>
        <v>4.6300800000000004</v>
      </c>
      <c r="CC192" s="427"/>
      <c r="CD192" s="427"/>
      <c r="CE192" s="427"/>
      <c r="CF192" s="427"/>
      <c r="CG192" s="427"/>
      <c r="CH192" s="427"/>
      <c r="CI192" s="427"/>
      <c r="CJ192" s="427"/>
      <c r="CK192" s="427"/>
      <c r="CL192" s="427">
        <v>0</v>
      </c>
      <c r="CM192" s="427">
        <v>0</v>
      </c>
      <c r="CN192" s="427"/>
      <c r="CO192" s="427"/>
      <c r="CP192" s="427"/>
      <c r="CQ192" s="427"/>
      <c r="CR192" s="427"/>
      <c r="CS192" s="427"/>
      <c r="CT192" s="427"/>
      <c r="CU192" s="427"/>
      <c r="CV192" s="427" t="s">
        <v>2022</v>
      </c>
      <c r="CW192" s="427"/>
      <c r="CX192" s="427"/>
      <c r="CY192" s="427"/>
      <c r="CZ192" s="427"/>
      <c r="DA192" s="427">
        <v>4.0999999999999996</v>
      </c>
      <c r="DB192" s="427"/>
      <c r="DC192" s="427"/>
      <c r="DD192" s="427"/>
      <c r="DE192" s="427"/>
      <c r="DF192" s="427"/>
      <c r="DG192" s="427"/>
      <c r="DH192" s="427"/>
      <c r="DI192" s="427"/>
      <c r="DJ192" s="427"/>
      <c r="DK192" s="427"/>
      <c r="DL192" s="427"/>
      <c r="DM192" s="427">
        <v>0</v>
      </c>
      <c r="DN192" s="427"/>
      <c r="DO192" s="427"/>
      <c r="DP192" s="427"/>
      <c r="DQ192" s="427"/>
      <c r="DR192" s="427"/>
      <c r="DS192" s="427"/>
      <c r="DT192" s="427"/>
      <c r="DU192" s="427"/>
      <c r="DV192" s="427"/>
      <c r="DW192" s="427"/>
      <c r="DX192" s="427"/>
      <c r="DY192" s="427"/>
      <c r="DZ192" s="427"/>
      <c r="EA192" s="427"/>
      <c r="EB192" s="427"/>
      <c r="EJ192" s="427"/>
      <c r="EK192" s="427"/>
      <c r="EL192" s="427"/>
      <c r="EM192" s="427"/>
      <c r="EN192" s="427"/>
      <c r="EO192" s="427"/>
      <c r="EP192" s="427"/>
      <c r="EQ192" s="427"/>
      <c r="ER192" s="427"/>
      <c r="ES192" s="427"/>
      <c r="ET192" s="427"/>
      <c r="EU192" s="427"/>
      <c r="EV192" s="427"/>
      <c r="EW192" s="427"/>
      <c r="EX192" s="427"/>
      <c r="EY192" s="427"/>
      <c r="EZ192" s="427"/>
      <c r="FA192" s="427"/>
      <c r="FB192" s="427"/>
      <c r="FC192" s="427"/>
      <c r="FD192" s="427"/>
      <c r="FE192" s="427"/>
      <c r="FF192" s="427"/>
      <c r="FG192" s="427"/>
      <c r="FH192" s="427"/>
      <c r="FI192" s="427"/>
      <c r="FJ192" s="427"/>
      <c r="FK192" s="427"/>
      <c r="FL192" s="427"/>
      <c r="FM192" s="427"/>
      <c r="FN192" s="427"/>
      <c r="FO192" s="427"/>
      <c r="FP192" s="427"/>
      <c r="FQ192" s="427"/>
      <c r="GC192" s="427"/>
      <c r="GD192" s="456"/>
      <c r="IS192" s="422"/>
      <c r="IT192" s="422"/>
      <c r="NN192" s="421"/>
      <c r="NV192" s="421"/>
      <c r="OB192" s="421"/>
      <c r="OK192" s="456"/>
    </row>
    <row r="193" spans="1:401" ht="15" customHeight="1">
      <c r="A193" s="451" t="s">
        <v>379</v>
      </c>
      <c r="B193" s="427">
        <v>1</v>
      </c>
      <c r="C193" s="427" t="s">
        <v>1089</v>
      </c>
      <c r="D193" s="427" t="s">
        <v>1090</v>
      </c>
      <c r="E193" s="482"/>
      <c r="F193" s="454">
        <v>44475</v>
      </c>
      <c r="G193" s="427" t="s">
        <v>1643</v>
      </c>
      <c r="H193" s="427" t="s">
        <v>2006</v>
      </c>
      <c r="I193" s="427">
        <v>4</v>
      </c>
      <c r="J193" s="427">
        <v>2</v>
      </c>
      <c r="K193" s="427" t="s">
        <v>1471</v>
      </c>
      <c r="L193" s="427" t="s">
        <v>1276</v>
      </c>
      <c r="M193" s="452"/>
      <c r="N193" s="427">
        <v>0</v>
      </c>
      <c r="O193" s="427"/>
      <c r="P193" s="427"/>
      <c r="Q193" s="427" t="s">
        <v>2023</v>
      </c>
      <c r="R193" s="427"/>
      <c r="S193" s="427">
        <v>0</v>
      </c>
      <c r="T193" s="453"/>
      <c r="U193" s="482"/>
      <c r="V193" s="608"/>
      <c r="W193" s="482"/>
      <c r="X193" s="482"/>
      <c r="Y193" s="482"/>
      <c r="Z193" s="482"/>
      <c r="AA193" s="427"/>
      <c r="AB193" s="427"/>
      <c r="AC193" s="626"/>
      <c r="AD193" s="427">
        <v>1</v>
      </c>
      <c r="AE193" s="427">
        <v>70</v>
      </c>
      <c r="AF193" s="427">
        <v>36</v>
      </c>
      <c r="AG193" s="427">
        <v>44</v>
      </c>
      <c r="AH193" s="427">
        <f t="shared" si="17"/>
        <v>58.766399999999997</v>
      </c>
      <c r="AI193" s="427"/>
      <c r="AJ193" s="427"/>
      <c r="AK193" s="427"/>
      <c r="AL193" s="427"/>
      <c r="AM193" s="427">
        <v>5</v>
      </c>
      <c r="AO193" s="427">
        <v>0</v>
      </c>
      <c r="AP193" s="427">
        <v>0</v>
      </c>
      <c r="AQ193" s="427"/>
      <c r="AR193" s="427"/>
      <c r="AS193" s="427">
        <v>0</v>
      </c>
      <c r="AT193" s="427">
        <v>0</v>
      </c>
      <c r="AW193" s="420"/>
      <c r="AX193" s="427"/>
      <c r="AY193" s="427">
        <v>1</v>
      </c>
      <c r="AZ193" s="427">
        <v>35</v>
      </c>
      <c r="BA193" s="427">
        <v>18</v>
      </c>
      <c r="BB193" s="427">
        <v>23</v>
      </c>
      <c r="BC193" s="427">
        <f t="shared" si="18"/>
        <v>7.6797000000000004</v>
      </c>
      <c r="BD193" s="427">
        <v>0</v>
      </c>
      <c r="BE193" s="427">
        <v>0</v>
      </c>
      <c r="BF193" s="427"/>
      <c r="BG193" s="427"/>
      <c r="BH193" s="427"/>
      <c r="BI193" s="427"/>
      <c r="BJ193" s="427"/>
      <c r="BK193" s="427"/>
      <c r="BL193" s="427"/>
      <c r="BM193" s="427">
        <v>0</v>
      </c>
      <c r="BN193" s="427"/>
      <c r="BO193" s="427"/>
      <c r="BP193" s="427"/>
      <c r="BQ193" s="427"/>
      <c r="BR193" s="427"/>
      <c r="BS193" s="427"/>
      <c r="BT193" s="427"/>
      <c r="BU193" s="427"/>
      <c r="BV193" s="427"/>
      <c r="BW193" s="427" t="s">
        <v>2024</v>
      </c>
      <c r="BX193" s="427">
        <v>1</v>
      </c>
      <c r="BY193" s="427">
        <v>33</v>
      </c>
      <c r="BZ193" s="427">
        <v>15</v>
      </c>
      <c r="CA193" s="427">
        <v>19</v>
      </c>
      <c r="CB193" s="427">
        <f t="shared" si="19"/>
        <v>4.9846500000000002</v>
      </c>
      <c r="CC193" s="427"/>
      <c r="CD193" s="427"/>
      <c r="CE193" s="427"/>
      <c r="CF193" s="427"/>
      <c r="CG193" s="427"/>
      <c r="CH193" s="427"/>
      <c r="CI193" s="427"/>
      <c r="CJ193" s="427"/>
      <c r="CK193" s="427"/>
      <c r="CL193" s="427">
        <v>0</v>
      </c>
      <c r="CM193" s="427"/>
      <c r="CN193" s="427"/>
      <c r="CO193" s="427"/>
      <c r="CP193" s="427"/>
      <c r="CQ193" s="427"/>
      <c r="CR193" s="427"/>
      <c r="CS193" s="427"/>
      <c r="CT193" s="427"/>
      <c r="CU193" s="422"/>
      <c r="CV193" s="422" t="s">
        <v>2025</v>
      </c>
      <c r="CW193" s="422"/>
      <c r="CX193" s="422"/>
      <c r="CY193" s="422"/>
      <c r="CZ193" s="427"/>
      <c r="DA193" s="427">
        <v>5.0999999999999996</v>
      </c>
      <c r="DB193" s="427"/>
      <c r="DC193" s="427"/>
      <c r="DD193" s="427"/>
      <c r="DE193" s="427"/>
      <c r="DF193" s="427"/>
      <c r="DG193" s="427"/>
      <c r="DH193" s="427"/>
      <c r="DI193" s="427"/>
      <c r="DJ193" s="427"/>
      <c r="DK193" s="427"/>
      <c r="DL193" s="427"/>
      <c r="DM193" s="427">
        <v>0</v>
      </c>
      <c r="DN193" s="427"/>
      <c r="DO193" s="427"/>
      <c r="DP193" s="427"/>
      <c r="DQ193" s="427"/>
      <c r="DR193" s="427"/>
      <c r="DS193" s="427"/>
      <c r="DT193" s="427"/>
      <c r="DU193" s="427"/>
      <c r="DV193" s="427"/>
      <c r="DW193" s="427"/>
      <c r="DX193" s="427"/>
      <c r="DY193" s="427"/>
      <c r="DZ193" s="427"/>
      <c r="EA193" s="427"/>
      <c r="EB193" s="427"/>
      <c r="EJ193" s="427"/>
      <c r="EK193" s="427"/>
      <c r="EL193" s="427"/>
      <c r="EM193" s="427"/>
      <c r="EN193" s="427"/>
      <c r="EO193" s="427"/>
      <c r="EP193" s="427"/>
      <c r="EQ193" s="427"/>
      <c r="ER193" s="427"/>
      <c r="ES193" s="427"/>
      <c r="ET193" s="427"/>
      <c r="EU193" s="427"/>
      <c r="EV193" s="427"/>
      <c r="EW193" s="427">
        <v>1</v>
      </c>
      <c r="EX193" s="427">
        <v>1</v>
      </c>
      <c r="EY193" s="427">
        <v>5.3</v>
      </c>
      <c r="EZ193" s="427"/>
      <c r="FA193" s="427"/>
      <c r="FB193" s="427"/>
      <c r="FC193" s="427"/>
      <c r="FD193" s="427"/>
      <c r="FE193" s="427"/>
      <c r="FF193" s="427"/>
      <c r="FG193" s="427"/>
      <c r="FH193" s="427"/>
      <c r="FI193" s="427"/>
      <c r="FJ193" s="427"/>
      <c r="FK193" s="427"/>
      <c r="FL193" s="427"/>
      <c r="FM193" s="427"/>
      <c r="FN193" s="427"/>
      <c r="FO193" s="427"/>
      <c r="FP193" s="427"/>
      <c r="FQ193" s="427"/>
      <c r="GC193" s="427"/>
      <c r="GD193" s="456"/>
      <c r="NN193" s="421"/>
      <c r="NV193" s="421"/>
      <c r="OB193" s="421"/>
      <c r="OK193" s="456"/>
    </row>
    <row r="194" spans="1:401" ht="15" customHeight="1">
      <c r="A194" s="451" t="s">
        <v>382</v>
      </c>
      <c r="B194" s="452">
        <v>1</v>
      </c>
      <c r="C194" s="427" t="s">
        <v>1441</v>
      </c>
      <c r="D194" s="427" t="s">
        <v>1089</v>
      </c>
      <c r="E194" s="427" t="s">
        <v>1090</v>
      </c>
      <c r="F194" s="454">
        <v>44330</v>
      </c>
      <c r="G194" s="427" t="s">
        <v>2026</v>
      </c>
      <c r="H194" s="427" t="s">
        <v>2027</v>
      </c>
      <c r="I194" s="427">
        <v>4</v>
      </c>
      <c r="J194" s="427">
        <v>2</v>
      </c>
      <c r="K194" s="427" t="s">
        <v>1256</v>
      </c>
      <c r="L194" s="427" t="s">
        <v>1624</v>
      </c>
      <c r="M194" s="427"/>
      <c r="N194" s="427">
        <v>0</v>
      </c>
      <c r="O194" s="427"/>
      <c r="P194" s="427"/>
      <c r="Q194" s="427" t="s">
        <v>2028</v>
      </c>
      <c r="R194" s="427" t="s">
        <v>2029</v>
      </c>
      <c r="S194" s="427">
        <v>0</v>
      </c>
      <c r="T194" s="453"/>
      <c r="U194" s="427"/>
      <c r="V194" s="608"/>
      <c r="W194" s="427"/>
      <c r="X194" s="427"/>
      <c r="Y194" s="427"/>
      <c r="Z194" s="427"/>
      <c r="AA194" s="427"/>
      <c r="AB194" s="427"/>
      <c r="AC194" s="626"/>
      <c r="AD194" s="427">
        <v>1</v>
      </c>
      <c r="AE194" s="427">
        <v>68</v>
      </c>
      <c r="AF194" s="427">
        <v>37</v>
      </c>
      <c r="AG194" s="427">
        <v>47</v>
      </c>
      <c r="AH194" s="427">
        <f t="shared" si="17"/>
        <v>62.673560000000002</v>
      </c>
      <c r="AI194" s="427"/>
      <c r="AJ194" s="427"/>
      <c r="AK194" s="427"/>
      <c r="AL194" s="427"/>
      <c r="AM194" s="427">
        <v>1</v>
      </c>
      <c r="AO194" s="427">
        <v>0</v>
      </c>
      <c r="AP194" s="427">
        <v>0</v>
      </c>
      <c r="AQ194" s="427"/>
      <c r="AR194" s="427"/>
      <c r="AS194" s="427">
        <v>0</v>
      </c>
      <c r="AT194" s="427">
        <v>0</v>
      </c>
      <c r="AW194" s="420"/>
      <c r="AX194" s="427"/>
      <c r="AY194" s="427">
        <v>1</v>
      </c>
      <c r="AZ194" s="427">
        <v>43</v>
      </c>
      <c r="BA194" s="427">
        <v>18</v>
      </c>
      <c r="BB194" s="427">
        <v>21</v>
      </c>
      <c r="BC194" s="427">
        <f t="shared" si="18"/>
        <v>8.6146200000000004</v>
      </c>
      <c r="BD194" s="427">
        <v>1</v>
      </c>
      <c r="BE194" s="427">
        <v>1</v>
      </c>
      <c r="BF194" s="427"/>
      <c r="BG194" s="427"/>
      <c r="BH194" s="427"/>
      <c r="BI194" s="427"/>
      <c r="BJ194" s="427"/>
      <c r="BK194" s="427"/>
      <c r="BL194" s="427"/>
      <c r="BM194" s="427">
        <v>0</v>
      </c>
      <c r="BN194" s="427">
        <v>0</v>
      </c>
      <c r="BO194" s="427"/>
      <c r="BP194" s="427"/>
      <c r="BQ194" s="427"/>
      <c r="BR194" s="427"/>
      <c r="BS194" s="427"/>
      <c r="BT194" s="427"/>
      <c r="BU194" s="427"/>
      <c r="BV194" s="427"/>
      <c r="BW194" s="427" t="s">
        <v>2030</v>
      </c>
      <c r="BX194" s="427">
        <v>1</v>
      </c>
      <c r="BY194" s="427">
        <v>36</v>
      </c>
      <c r="BZ194" s="427">
        <v>24</v>
      </c>
      <c r="CA194" s="427">
        <v>34</v>
      </c>
      <c r="CB194" s="427">
        <f t="shared" si="19"/>
        <v>15.569280000000001</v>
      </c>
      <c r="CC194" s="427"/>
      <c r="CD194" s="427"/>
      <c r="CE194" s="427"/>
      <c r="CF194" s="427"/>
      <c r="CG194" s="427"/>
      <c r="CH194" s="427"/>
      <c r="CI194" s="427"/>
      <c r="CJ194" s="427"/>
      <c r="CK194" s="427"/>
      <c r="CL194" s="427">
        <v>0</v>
      </c>
      <c r="CM194" s="427">
        <v>0</v>
      </c>
      <c r="CN194" s="427"/>
      <c r="CO194" s="427"/>
      <c r="CP194" s="427"/>
      <c r="CQ194" s="427"/>
      <c r="CR194" s="427"/>
      <c r="CS194" s="427"/>
      <c r="CT194" s="427"/>
      <c r="CU194" s="427"/>
      <c r="CV194" s="427" t="s">
        <v>2031</v>
      </c>
      <c r="CW194" s="427"/>
      <c r="CX194" s="427"/>
      <c r="CY194" s="427"/>
      <c r="CZ194" s="427"/>
      <c r="DA194" s="427">
        <v>7.3</v>
      </c>
      <c r="DB194" s="427"/>
      <c r="DC194" s="427"/>
      <c r="DD194" s="427"/>
      <c r="DE194" s="427"/>
      <c r="DF194" s="427"/>
      <c r="DG194" s="427"/>
      <c r="DH194" s="427"/>
      <c r="DI194" s="427"/>
      <c r="DJ194" s="427"/>
      <c r="DK194" s="427"/>
      <c r="DL194" s="427"/>
      <c r="DM194" s="427">
        <v>0</v>
      </c>
      <c r="DN194" s="427"/>
      <c r="DO194" s="427"/>
      <c r="DP194" s="427"/>
      <c r="DQ194" s="427"/>
      <c r="DR194" s="427"/>
      <c r="DS194" s="427"/>
      <c r="DT194" s="427"/>
      <c r="DU194" s="427"/>
      <c r="DV194" s="427"/>
      <c r="DW194" s="427"/>
      <c r="DX194" s="427"/>
      <c r="DY194" s="427"/>
      <c r="DZ194" s="427"/>
      <c r="EA194" s="427"/>
      <c r="EB194" s="427"/>
      <c r="EJ194" s="427"/>
      <c r="EK194" s="427"/>
      <c r="EL194" s="427"/>
      <c r="EM194" s="427"/>
      <c r="EN194" s="427"/>
      <c r="EO194" s="427"/>
      <c r="EP194" s="427"/>
      <c r="EQ194" s="427"/>
      <c r="ER194" s="427"/>
      <c r="ES194" s="427"/>
      <c r="ET194" s="427"/>
      <c r="EU194" s="427"/>
      <c r="EV194" s="427"/>
      <c r="EW194" s="427"/>
      <c r="EX194" s="427"/>
      <c r="EY194" s="427"/>
      <c r="EZ194" s="427"/>
      <c r="FA194" s="427"/>
      <c r="FB194" s="427"/>
      <c r="FC194" s="427"/>
      <c r="FD194" s="427"/>
      <c r="FE194" s="427"/>
      <c r="FF194" s="427"/>
      <c r="FG194" s="427"/>
      <c r="FH194" s="427"/>
      <c r="FI194" s="427"/>
      <c r="FJ194" s="427"/>
      <c r="FK194" s="427"/>
      <c r="FL194" s="427"/>
      <c r="FM194" s="427"/>
      <c r="FN194" s="427"/>
      <c r="FO194" s="427"/>
      <c r="FP194" s="427"/>
      <c r="FQ194" s="427"/>
      <c r="GC194" s="427"/>
      <c r="GD194" s="456"/>
      <c r="NN194" s="421"/>
      <c r="NV194" s="421"/>
      <c r="OB194" s="421"/>
      <c r="OK194" s="456"/>
    </row>
    <row r="195" spans="1:401" ht="15" customHeight="1">
      <c r="A195" s="451" t="s">
        <v>383</v>
      </c>
      <c r="B195" s="452">
        <v>1</v>
      </c>
      <c r="C195" s="427" t="s">
        <v>1088</v>
      </c>
      <c r="D195" s="462" t="s">
        <v>1089</v>
      </c>
      <c r="E195" s="462" t="s">
        <v>1090</v>
      </c>
      <c r="F195" s="454">
        <v>44195</v>
      </c>
      <c r="G195" s="427"/>
      <c r="H195" s="427" t="s">
        <v>1131</v>
      </c>
      <c r="I195" s="427">
        <v>1</v>
      </c>
      <c r="J195" s="427">
        <v>3</v>
      </c>
      <c r="K195" s="427" t="s">
        <v>1242</v>
      </c>
      <c r="L195" s="427" t="s">
        <v>1132</v>
      </c>
      <c r="M195" s="427" t="s">
        <v>1177</v>
      </c>
      <c r="N195" s="427">
        <v>0</v>
      </c>
      <c r="O195" s="427"/>
      <c r="P195" s="427"/>
      <c r="Q195" s="427" t="s">
        <v>2032</v>
      </c>
      <c r="R195" s="427" t="s">
        <v>2033</v>
      </c>
      <c r="S195" s="427">
        <v>0</v>
      </c>
      <c r="T195" s="453"/>
      <c r="U195" s="462"/>
      <c r="V195" s="608"/>
      <c r="W195" s="462"/>
      <c r="X195" s="462"/>
      <c r="Y195" s="462"/>
      <c r="Z195" s="462"/>
      <c r="AA195" s="427"/>
      <c r="AB195" s="427"/>
      <c r="AC195" s="626"/>
      <c r="AD195" s="427">
        <v>1</v>
      </c>
      <c r="AE195" s="427">
        <v>48</v>
      </c>
      <c r="AF195" s="427">
        <v>52</v>
      </c>
      <c r="AG195" s="427">
        <v>42</v>
      </c>
      <c r="AH195" s="427">
        <f t="shared" si="17"/>
        <v>55.560960000000001</v>
      </c>
      <c r="AI195" s="427"/>
      <c r="AJ195" s="427"/>
      <c r="AK195" s="427"/>
      <c r="AL195" s="427"/>
      <c r="AM195" s="427">
        <v>1</v>
      </c>
      <c r="AO195" s="427">
        <v>0</v>
      </c>
      <c r="AP195" s="427">
        <v>0</v>
      </c>
      <c r="AQ195" s="427"/>
      <c r="AR195" s="427"/>
      <c r="AS195" s="427">
        <v>0</v>
      </c>
      <c r="AT195" s="427">
        <v>0</v>
      </c>
      <c r="AW195" s="420"/>
      <c r="AX195" s="427"/>
      <c r="AY195" s="427">
        <v>1</v>
      </c>
      <c r="AZ195" s="427">
        <v>46</v>
      </c>
      <c r="BA195" s="427">
        <v>37</v>
      </c>
      <c r="BB195" s="427">
        <v>33</v>
      </c>
      <c r="BC195" s="427">
        <f t="shared" si="18"/>
        <v>29.767980000000001</v>
      </c>
      <c r="BD195" s="462">
        <v>2</v>
      </c>
      <c r="BE195" s="462">
        <v>1</v>
      </c>
      <c r="BF195" s="462"/>
      <c r="BG195" s="462"/>
      <c r="BH195" s="462"/>
      <c r="BI195" s="462"/>
      <c r="BJ195" s="427"/>
      <c r="BK195" s="427"/>
      <c r="BL195" s="427"/>
      <c r="BM195" s="462">
        <v>1</v>
      </c>
      <c r="BN195" s="427"/>
      <c r="BO195" s="427"/>
      <c r="BP195" s="427"/>
      <c r="BQ195" s="427"/>
      <c r="BR195" s="427"/>
      <c r="BS195" s="427"/>
      <c r="BT195" s="427"/>
      <c r="BU195" s="427"/>
      <c r="BV195" s="427"/>
      <c r="BW195" s="427" t="s">
        <v>2034</v>
      </c>
      <c r="BX195" s="427">
        <v>1</v>
      </c>
      <c r="BY195" s="427">
        <v>42</v>
      </c>
      <c r="BZ195" s="427">
        <v>34</v>
      </c>
      <c r="CA195" s="427">
        <v>34</v>
      </c>
      <c r="CB195" s="427">
        <f t="shared" si="19"/>
        <v>25.732559999999999</v>
      </c>
      <c r="CC195" s="427">
        <v>2</v>
      </c>
      <c r="CD195" s="427">
        <v>1</v>
      </c>
      <c r="CE195" s="427"/>
      <c r="CF195" s="427"/>
      <c r="CG195" s="427"/>
      <c r="CH195" s="427"/>
      <c r="CI195" s="427"/>
      <c r="CJ195" s="427"/>
      <c r="CK195" s="427"/>
      <c r="CL195" s="452">
        <v>1</v>
      </c>
      <c r="CM195" s="427"/>
      <c r="CN195" s="427"/>
      <c r="CO195" s="427"/>
      <c r="CP195" s="427"/>
      <c r="CQ195" s="427"/>
      <c r="CR195" s="427"/>
      <c r="CS195" s="427"/>
      <c r="CT195" s="427"/>
      <c r="CU195" s="427"/>
      <c r="CV195" s="427" t="s">
        <v>2035</v>
      </c>
      <c r="CW195" s="427"/>
      <c r="CX195" s="427"/>
      <c r="CY195" s="427"/>
      <c r="CZ195" s="427"/>
      <c r="DA195" s="427">
        <v>12</v>
      </c>
      <c r="DB195" s="427"/>
      <c r="DC195" s="427"/>
      <c r="DD195" s="427"/>
      <c r="DE195" s="427"/>
      <c r="DF195" s="427"/>
      <c r="DG195" s="427"/>
      <c r="DH195" s="427"/>
      <c r="DI195" s="427"/>
      <c r="DJ195" s="427"/>
      <c r="DK195" s="427"/>
      <c r="DL195" s="427"/>
      <c r="DM195" s="427">
        <v>0</v>
      </c>
      <c r="DN195" s="427"/>
      <c r="DO195" s="427"/>
      <c r="DP195" s="427"/>
      <c r="DQ195" s="427"/>
      <c r="DR195" s="427"/>
      <c r="DS195" s="427"/>
      <c r="DT195" s="427"/>
      <c r="DU195" s="427"/>
      <c r="DV195" s="427"/>
      <c r="DW195" s="427"/>
      <c r="DX195" s="427"/>
      <c r="DY195" s="427"/>
      <c r="DZ195" s="427"/>
      <c r="EA195" s="427"/>
      <c r="EB195" s="427"/>
      <c r="EJ195" s="427"/>
      <c r="EK195" s="427"/>
      <c r="EL195" s="427"/>
      <c r="EM195" s="427"/>
      <c r="EN195" s="427"/>
      <c r="EO195" s="427"/>
      <c r="EP195" s="427"/>
      <c r="EQ195" s="427"/>
      <c r="ER195" s="427"/>
      <c r="ES195" s="427"/>
      <c r="ET195" s="427"/>
      <c r="EU195" s="427"/>
      <c r="EV195" s="427"/>
      <c r="EW195" s="427"/>
      <c r="EX195" s="427"/>
      <c r="EY195" s="427"/>
      <c r="EZ195" s="427"/>
      <c r="FA195" s="427"/>
      <c r="FB195" s="427"/>
      <c r="FC195" s="427"/>
      <c r="FD195" s="427"/>
      <c r="FE195" s="427"/>
      <c r="FF195" s="427"/>
      <c r="FG195" s="427"/>
      <c r="FH195" s="427"/>
      <c r="FI195" s="427"/>
      <c r="FJ195" s="427"/>
      <c r="FK195" s="427"/>
      <c r="FL195" s="427"/>
      <c r="FM195" s="427"/>
      <c r="FN195" s="427"/>
      <c r="FO195" s="427"/>
      <c r="FP195" s="427"/>
      <c r="FQ195" s="427"/>
      <c r="GC195" s="427"/>
      <c r="GD195" s="456"/>
      <c r="NN195" s="421"/>
      <c r="NV195" s="421"/>
      <c r="OB195" s="421"/>
      <c r="OK195" s="456"/>
    </row>
    <row r="196" spans="1:401" ht="15" customHeight="1">
      <c r="A196" s="451" t="s">
        <v>384</v>
      </c>
      <c r="B196" s="452">
        <v>1</v>
      </c>
      <c r="C196" s="427" t="s">
        <v>1088</v>
      </c>
      <c r="D196" s="462" t="s">
        <v>1089</v>
      </c>
      <c r="E196" s="462" t="s">
        <v>1090</v>
      </c>
      <c r="F196" s="454">
        <v>44410</v>
      </c>
      <c r="G196" s="427"/>
      <c r="H196" s="427" t="s">
        <v>1155</v>
      </c>
      <c r="I196" s="427">
        <v>1</v>
      </c>
      <c r="J196" s="427">
        <v>3</v>
      </c>
      <c r="K196" s="427" t="s">
        <v>1256</v>
      </c>
      <c r="L196" s="427" t="s">
        <v>1201</v>
      </c>
      <c r="M196" s="427" t="s">
        <v>1202</v>
      </c>
      <c r="N196" s="427">
        <v>1</v>
      </c>
      <c r="O196" s="494">
        <v>45284</v>
      </c>
      <c r="P196" s="427"/>
      <c r="Q196" s="427" t="s">
        <v>2036</v>
      </c>
      <c r="R196" s="427"/>
      <c r="S196" s="427">
        <v>1</v>
      </c>
      <c r="T196" s="453"/>
      <c r="U196" s="462"/>
      <c r="V196" s="608"/>
      <c r="W196" s="462"/>
      <c r="X196" s="462"/>
      <c r="Y196" s="462"/>
      <c r="Z196" s="462"/>
      <c r="AA196" s="427"/>
      <c r="AB196" s="427"/>
      <c r="AC196" s="626"/>
      <c r="AD196" s="427">
        <v>1</v>
      </c>
      <c r="AE196" s="427">
        <v>98</v>
      </c>
      <c r="AF196" s="427">
        <v>68</v>
      </c>
      <c r="AG196" s="427">
        <v>49</v>
      </c>
      <c r="AH196" s="427">
        <f t="shared" si="17"/>
        <v>173.06408000000002</v>
      </c>
      <c r="AI196" s="427"/>
      <c r="AJ196" s="427"/>
      <c r="AK196" s="427"/>
      <c r="AL196" s="427"/>
      <c r="AM196" s="427">
        <v>1</v>
      </c>
      <c r="AO196" s="427">
        <v>0</v>
      </c>
      <c r="AP196" s="427">
        <v>0</v>
      </c>
      <c r="AQ196" s="427"/>
      <c r="AR196" s="427"/>
      <c r="AS196" s="427">
        <v>1</v>
      </c>
      <c r="AT196" s="427">
        <v>2</v>
      </c>
      <c r="AU196" s="427" t="s">
        <v>2037</v>
      </c>
      <c r="AV196" s="427" t="s">
        <v>2038</v>
      </c>
      <c r="AW196" s="427"/>
      <c r="AX196" s="427"/>
      <c r="AY196" s="427">
        <v>1</v>
      </c>
      <c r="AZ196" s="427"/>
      <c r="BA196" s="427"/>
      <c r="BB196" s="427"/>
      <c r="BC196" s="427">
        <v>3</v>
      </c>
      <c r="BD196" s="427">
        <v>0</v>
      </c>
      <c r="BE196" s="427">
        <v>0</v>
      </c>
      <c r="BF196" s="427"/>
      <c r="BG196" s="427"/>
      <c r="BH196" s="427"/>
      <c r="BI196" s="427"/>
      <c r="BJ196" s="427"/>
      <c r="BK196" s="427"/>
      <c r="BL196" s="427"/>
      <c r="BM196" s="427">
        <v>0</v>
      </c>
      <c r="BN196" s="427"/>
      <c r="BO196" s="427"/>
      <c r="BP196" s="427"/>
      <c r="BQ196" s="427"/>
      <c r="BR196" s="427"/>
      <c r="BS196" s="427"/>
      <c r="BT196" s="427"/>
      <c r="BU196" s="427"/>
      <c r="BV196" s="427"/>
      <c r="BW196" s="427"/>
      <c r="BX196" s="427">
        <v>1</v>
      </c>
      <c r="BY196" s="427"/>
      <c r="BZ196" s="427"/>
      <c r="CA196" s="427"/>
      <c r="CB196" s="427">
        <v>3</v>
      </c>
      <c r="CC196" s="427"/>
      <c r="CD196" s="427"/>
      <c r="CE196" s="427"/>
      <c r="CF196" s="427"/>
      <c r="CG196" s="427"/>
      <c r="CH196" s="427"/>
      <c r="CI196" s="427"/>
      <c r="CJ196" s="427"/>
      <c r="CK196" s="427"/>
      <c r="CL196" s="427">
        <v>0</v>
      </c>
      <c r="CM196" s="427"/>
      <c r="CN196" s="427"/>
      <c r="CO196" s="427"/>
      <c r="CP196" s="427"/>
      <c r="CQ196" s="427"/>
      <c r="CR196" s="427"/>
      <c r="CS196" s="427"/>
      <c r="CT196" s="427"/>
      <c r="CU196" s="427"/>
      <c r="CV196" s="427"/>
      <c r="CW196" s="427"/>
      <c r="CX196" s="427"/>
      <c r="CY196" s="427"/>
      <c r="CZ196" s="427"/>
      <c r="DA196" s="427">
        <v>3</v>
      </c>
      <c r="DB196" s="427"/>
      <c r="DC196" s="427"/>
      <c r="DD196" s="427"/>
      <c r="DE196" s="427"/>
      <c r="DF196" s="427"/>
      <c r="DG196" s="427"/>
      <c r="DH196" s="427"/>
      <c r="DI196" s="427"/>
      <c r="DJ196" s="427"/>
      <c r="DK196" s="427"/>
      <c r="DL196" s="427"/>
      <c r="DM196" s="427">
        <v>0</v>
      </c>
      <c r="DN196" s="427"/>
      <c r="DO196" s="427"/>
      <c r="DP196" s="427"/>
      <c r="DQ196" s="427"/>
      <c r="DR196" s="427"/>
      <c r="DS196" s="427"/>
      <c r="DT196" s="427"/>
      <c r="DU196" s="427"/>
      <c r="DV196" s="427"/>
      <c r="DW196" s="427"/>
      <c r="DX196" s="427"/>
      <c r="DY196" s="427"/>
      <c r="DZ196" s="427"/>
      <c r="EA196" s="462"/>
      <c r="EB196" s="427"/>
      <c r="EJ196" s="427"/>
      <c r="EK196" s="427"/>
      <c r="EL196" s="427"/>
      <c r="EM196" s="427"/>
      <c r="EN196" s="427"/>
      <c r="EO196" s="427"/>
      <c r="EP196" s="427"/>
      <c r="EQ196" s="427"/>
      <c r="ER196" s="427"/>
      <c r="ES196" s="427"/>
      <c r="ET196" s="427"/>
      <c r="EU196" s="427"/>
      <c r="EV196" s="427"/>
      <c r="EW196" s="427"/>
      <c r="EX196" s="427"/>
      <c r="EY196" s="427"/>
      <c r="EZ196" s="427"/>
      <c r="FA196" s="427"/>
      <c r="FB196" s="427"/>
      <c r="FC196" s="427"/>
      <c r="FD196" s="427"/>
      <c r="FE196" s="427"/>
      <c r="FF196" s="427"/>
      <c r="FG196" s="427"/>
      <c r="FH196" s="427"/>
      <c r="FI196" s="427"/>
      <c r="FJ196" s="427"/>
      <c r="FK196" s="427"/>
      <c r="FL196" s="427"/>
      <c r="FM196" s="427"/>
      <c r="FN196" s="427"/>
      <c r="FO196" s="427"/>
      <c r="FP196" s="427"/>
      <c r="FQ196" s="427"/>
      <c r="GC196" s="427" t="s">
        <v>2039</v>
      </c>
      <c r="GD196" s="456"/>
      <c r="NN196" s="421"/>
      <c r="NV196" s="421"/>
      <c r="OB196" s="421"/>
      <c r="OK196" s="456"/>
    </row>
    <row r="197" spans="1:401" ht="15" customHeight="1">
      <c r="A197" s="451" t="s">
        <v>385</v>
      </c>
      <c r="B197" s="452">
        <v>1</v>
      </c>
      <c r="C197" s="427" t="s">
        <v>1441</v>
      </c>
      <c r="D197" s="427" t="s">
        <v>1089</v>
      </c>
      <c r="E197" s="427" t="s">
        <v>1090</v>
      </c>
      <c r="F197" s="454">
        <v>44049</v>
      </c>
      <c r="G197" s="427" t="s">
        <v>1442</v>
      </c>
      <c r="H197" s="427" t="s">
        <v>1729</v>
      </c>
      <c r="I197" s="427">
        <v>4</v>
      </c>
      <c r="J197" s="427">
        <v>2</v>
      </c>
      <c r="K197" s="427" t="s">
        <v>1471</v>
      </c>
      <c r="L197" s="427" t="s">
        <v>1276</v>
      </c>
      <c r="M197" s="452"/>
      <c r="N197" s="427">
        <v>0</v>
      </c>
      <c r="O197" s="427"/>
      <c r="P197" s="427"/>
      <c r="Q197" s="427" t="s">
        <v>2040</v>
      </c>
      <c r="R197" s="427" t="s">
        <v>2041</v>
      </c>
      <c r="S197" s="427">
        <v>0</v>
      </c>
      <c r="T197" s="453"/>
      <c r="U197" s="427"/>
      <c r="V197" s="608"/>
      <c r="W197" s="427"/>
      <c r="X197" s="427"/>
      <c r="Y197" s="427"/>
      <c r="Z197" s="427"/>
      <c r="AA197" s="427"/>
      <c r="AB197" s="427"/>
      <c r="AC197" s="626"/>
      <c r="AD197" s="427">
        <v>1</v>
      </c>
      <c r="AE197" s="427">
        <v>65</v>
      </c>
      <c r="AF197" s="427">
        <v>35</v>
      </c>
      <c r="AG197" s="427">
        <v>43</v>
      </c>
      <c r="AH197" s="427">
        <f t="shared" si="17"/>
        <v>51.847250000000003</v>
      </c>
      <c r="AI197" s="427"/>
      <c r="AJ197" s="427"/>
      <c r="AK197" s="427"/>
      <c r="AL197" s="427"/>
      <c r="AM197" s="427">
        <v>1</v>
      </c>
      <c r="AO197" s="427">
        <v>0</v>
      </c>
      <c r="AP197" s="427">
        <v>0</v>
      </c>
      <c r="AQ197" s="427"/>
      <c r="AR197" s="427"/>
      <c r="AS197" s="427">
        <v>0</v>
      </c>
      <c r="AT197" s="427">
        <v>0</v>
      </c>
      <c r="AW197" s="420"/>
      <c r="AX197" s="427"/>
      <c r="AY197" s="427">
        <v>1</v>
      </c>
      <c r="AZ197" s="427">
        <v>41</v>
      </c>
      <c r="BA197" s="427">
        <v>22</v>
      </c>
      <c r="BB197" s="427">
        <v>38</v>
      </c>
      <c r="BC197" s="427">
        <f>(((AZ197*BB197*BA197)/1000)*0.53)</f>
        <v>18.166280000000004</v>
      </c>
      <c r="BD197" s="427">
        <v>1</v>
      </c>
      <c r="BE197" s="427">
        <v>1</v>
      </c>
      <c r="BF197" s="427"/>
      <c r="BG197" s="427"/>
      <c r="BH197" s="427"/>
      <c r="BI197" s="427"/>
      <c r="BJ197" s="427"/>
      <c r="BK197" s="427"/>
      <c r="BL197" s="427"/>
      <c r="BM197" s="427">
        <v>0</v>
      </c>
      <c r="BN197" s="427">
        <v>0</v>
      </c>
      <c r="BO197" s="427"/>
      <c r="BP197" s="427"/>
      <c r="BQ197" s="427"/>
      <c r="BR197" s="427"/>
      <c r="BS197" s="427"/>
      <c r="BT197" s="427"/>
      <c r="BU197" s="427"/>
      <c r="BV197" s="427"/>
      <c r="BW197" s="427" t="s">
        <v>2042</v>
      </c>
      <c r="BX197" s="427">
        <v>1</v>
      </c>
      <c r="BY197" s="427">
        <v>23</v>
      </c>
      <c r="BZ197" s="427">
        <v>13</v>
      </c>
      <c r="CA197" s="427">
        <v>30</v>
      </c>
      <c r="CB197" s="427">
        <f>(((BY197*CA197*BZ197)/1000)*0.53)</f>
        <v>4.7541000000000002</v>
      </c>
      <c r="CC197" s="427"/>
      <c r="CD197" s="427"/>
      <c r="CE197" s="427"/>
      <c r="CF197" s="427"/>
      <c r="CG197" s="427"/>
      <c r="CH197" s="427"/>
      <c r="CI197" s="427"/>
      <c r="CJ197" s="427"/>
      <c r="CK197" s="427"/>
      <c r="CL197" s="427">
        <v>0</v>
      </c>
      <c r="CM197" s="427"/>
      <c r="CN197" s="427"/>
      <c r="CO197" s="427"/>
      <c r="CP197" s="427"/>
      <c r="CQ197" s="427"/>
      <c r="CR197" s="427"/>
      <c r="CS197" s="427"/>
      <c r="CT197" s="427"/>
      <c r="CU197" s="427"/>
      <c r="CV197" s="427" t="s">
        <v>2043</v>
      </c>
      <c r="CW197" s="427"/>
      <c r="CX197" s="427"/>
      <c r="CY197" s="427"/>
      <c r="CZ197" s="427"/>
      <c r="DA197" s="427">
        <v>4.0999999999999996</v>
      </c>
      <c r="DB197" s="427"/>
      <c r="DC197" s="427"/>
      <c r="DD197" s="427"/>
      <c r="DE197" s="427"/>
      <c r="DF197" s="427"/>
      <c r="DG197" s="427"/>
      <c r="DH197" s="427"/>
      <c r="DI197" s="427"/>
      <c r="DJ197" s="427"/>
      <c r="DK197" s="427"/>
      <c r="DL197" s="427"/>
      <c r="DM197" s="427">
        <v>0</v>
      </c>
      <c r="DN197" s="427"/>
      <c r="DO197" s="427"/>
      <c r="DP197" s="427"/>
      <c r="DQ197" s="427"/>
      <c r="DR197" s="427"/>
      <c r="DS197" s="427"/>
      <c r="DT197" s="427"/>
      <c r="DU197" s="427"/>
      <c r="DV197" s="427"/>
      <c r="DW197" s="427"/>
      <c r="DX197" s="427"/>
      <c r="DY197" s="427"/>
      <c r="DZ197" s="427"/>
      <c r="EA197" s="427"/>
      <c r="EB197" s="427"/>
      <c r="EJ197" s="427"/>
      <c r="EK197" s="427"/>
      <c r="EL197" s="427"/>
      <c r="EM197" s="427"/>
      <c r="EN197" s="427"/>
      <c r="EO197" s="427"/>
      <c r="EP197" s="427"/>
      <c r="EQ197" s="427"/>
      <c r="ER197" s="427"/>
      <c r="ES197" s="427"/>
      <c r="ET197" s="427"/>
      <c r="EU197" s="427"/>
      <c r="EV197" s="427"/>
      <c r="EW197" s="427"/>
      <c r="EX197" s="427"/>
      <c r="EY197" s="427"/>
      <c r="EZ197" s="427"/>
      <c r="FA197" s="427"/>
      <c r="FB197" s="427"/>
      <c r="FC197" s="427"/>
      <c r="FD197" s="427">
        <v>1</v>
      </c>
      <c r="FE197" s="427"/>
      <c r="FF197" s="427" t="s">
        <v>2044</v>
      </c>
      <c r="FG197" s="427"/>
      <c r="FH197" s="427"/>
      <c r="FI197" s="427"/>
      <c r="FJ197" s="427"/>
      <c r="FK197" s="427"/>
      <c r="FL197" s="427"/>
      <c r="FM197" s="427"/>
      <c r="FN197" s="427"/>
      <c r="FO197" s="427"/>
      <c r="FP197" s="427"/>
      <c r="FQ197" s="427"/>
      <c r="GC197" s="427" t="s">
        <v>2045</v>
      </c>
      <c r="GD197" s="468"/>
      <c r="NN197" s="421"/>
      <c r="NV197" s="421"/>
      <c r="OB197" s="421"/>
      <c r="OK197" s="468"/>
    </row>
    <row r="198" spans="1:401" ht="15" customHeight="1">
      <c r="A198" s="451" t="s">
        <v>386</v>
      </c>
      <c r="B198" s="495">
        <v>1</v>
      </c>
      <c r="C198" s="484" t="s">
        <v>1088</v>
      </c>
      <c r="D198" s="496" t="s">
        <v>1089</v>
      </c>
      <c r="E198" s="496" t="s">
        <v>1100</v>
      </c>
      <c r="F198" s="454">
        <v>43497</v>
      </c>
      <c r="G198" s="427" t="s">
        <v>2046</v>
      </c>
      <c r="H198" s="427" t="s">
        <v>2015</v>
      </c>
      <c r="I198" s="427">
        <v>1</v>
      </c>
      <c r="J198" s="427">
        <v>3</v>
      </c>
      <c r="K198" s="427" t="s">
        <v>1092</v>
      </c>
      <c r="L198" s="427" t="s">
        <v>1125</v>
      </c>
      <c r="M198" s="427" t="s">
        <v>1094</v>
      </c>
      <c r="N198" s="427">
        <v>0</v>
      </c>
      <c r="O198" s="427"/>
      <c r="P198" s="427"/>
      <c r="Q198" s="427" t="s">
        <v>2047</v>
      </c>
      <c r="R198" s="427" t="s">
        <v>2048</v>
      </c>
      <c r="S198" s="427">
        <v>0</v>
      </c>
      <c r="T198" s="453"/>
      <c r="U198" s="496"/>
      <c r="V198" s="608"/>
      <c r="W198" s="496"/>
      <c r="X198" s="496"/>
      <c r="Y198" s="496"/>
      <c r="Z198" s="496"/>
      <c r="AA198" s="427"/>
      <c r="AB198" s="427"/>
      <c r="AC198" s="626"/>
      <c r="AD198" s="427">
        <v>1</v>
      </c>
      <c r="AE198" s="427">
        <v>90</v>
      </c>
      <c r="AF198" s="427">
        <v>56</v>
      </c>
      <c r="AG198" s="427">
        <v>48</v>
      </c>
      <c r="AH198" s="427">
        <f t="shared" si="17"/>
        <v>128.2176</v>
      </c>
      <c r="AI198" s="427"/>
      <c r="AJ198" s="427"/>
      <c r="AK198" s="427"/>
      <c r="AL198" s="427"/>
      <c r="AM198" s="427">
        <v>6</v>
      </c>
      <c r="AO198" s="427">
        <v>0</v>
      </c>
      <c r="AP198" s="427">
        <v>0</v>
      </c>
      <c r="AQ198" s="427"/>
      <c r="AR198" s="427"/>
      <c r="AS198" s="427">
        <v>0</v>
      </c>
      <c r="AT198" s="427">
        <v>0</v>
      </c>
      <c r="AW198" s="420"/>
      <c r="AX198" s="427"/>
      <c r="AY198" s="427">
        <v>1</v>
      </c>
      <c r="AZ198" s="427">
        <v>34</v>
      </c>
      <c r="BA198" s="427">
        <v>26</v>
      </c>
      <c r="BB198" s="427">
        <v>22</v>
      </c>
      <c r="BC198" s="427">
        <f>(((AZ198*BB198*BA198)/1000)*0.53)</f>
        <v>10.307440000000001</v>
      </c>
      <c r="BD198" s="427">
        <v>0</v>
      </c>
      <c r="BE198" s="427">
        <v>0</v>
      </c>
      <c r="BF198" s="427"/>
      <c r="BG198" s="427"/>
      <c r="BH198" s="427"/>
      <c r="BI198" s="427"/>
      <c r="BJ198" s="427"/>
      <c r="BK198" s="427"/>
      <c r="BL198" s="427"/>
      <c r="BM198" s="427">
        <v>0</v>
      </c>
      <c r="BN198" s="427"/>
      <c r="BO198" s="427"/>
      <c r="BP198" s="427"/>
      <c r="BQ198" s="427"/>
      <c r="BR198" s="427"/>
      <c r="BS198" s="427"/>
      <c r="BT198" s="427"/>
      <c r="BU198" s="427"/>
      <c r="BV198" s="427"/>
      <c r="BW198" s="427" t="s">
        <v>2049</v>
      </c>
      <c r="BX198" s="427">
        <v>1</v>
      </c>
      <c r="BY198" s="427">
        <v>51</v>
      </c>
      <c r="BZ198" s="427">
        <v>48</v>
      </c>
      <c r="CA198" s="427">
        <v>68</v>
      </c>
      <c r="CB198" s="427">
        <f>(((BY198*CA198*BZ198)/1000)*0.53)</f>
        <v>88.225920000000002</v>
      </c>
      <c r="CC198" s="427"/>
      <c r="CD198" s="427"/>
      <c r="CE198" s="427"/>
      <c r="CF198" s="427"/>
      <c r="CG198" s="427"/>
      <c r="CH198" s="427"/>
      <c r="CI198" s="427"/>
      <c r="CJ198" s="427"/>
      <c r="CK198" s="427"/>
      <c r="CL198" s="427">
        <v>0</v>
      </c>
      <c r="CM198" s="427"/>
      <c r="CN198" s="427"/>
      <c r="CO198" s="427"/>
      <c r="CP198" s="427"/>
      <c r="CQ198" s="427"/>
      <c r="CR198" s="427"/>
      <c r="CS198" s="427"/>
      <c r="CT198" s="427"/>
      <c r="CU198" s="427"/>
      <c r="CV198" s="427" t="s">
        <v>2050</v>
      </c>
      <c r="CW198" s="427"/>
      <c r="CX198" s="427"/>
      <c r="CY198" s="427"/>
      <c r="CZ198" s="427"/>
      <c r="DA198" s="427">
        <v>4</v>
      </c>
      <c r="DB198" s="427"/>
      <c r="DC198" s="427"/>
      <c r="DD198" s="427"/>
      <c r="DE198" s="427"/>
      <c r="DF198" s="427"/>
      <c r="DG198" s="427"/>
      <c r="DH198" s="427"/>
      <c r="DI198" s="427"/>
      <c r="DJ198" s="427"/>
      <c r="DK198" s="427"/>
      <c r="DL198" s="427"/>
      <c r="DM198" s="427">
        <v>0</v>
      </c>
      <c r="DN198" s="427"/>
      <c r="DO198" s="427"/>
      <c r="DP198" s="427"/>
      <c r="DQ198" s="427"/>
      <c r="DR198" s="427"/>
      <c r="DS198" s="427"/>
      <c r="DT198" s="427"/>
      <c r="DU198" s="427"/>
      <c r="DV198" s="427"/>
      <c r="DW198" s="427"/>
      <c r="DX198" s="427"/>
      <c r="DY198" s="427"/>
      <c r="DZ198" s="427"/>
      <c r="EA198" s="427"/>
      <c r="EB198" s="427"/>
      <c r="EJ198" s="427"/>
      <c r="EK198" s="427"/>
      <c r="EL198" s="427"/>
      <c r="EM198" s="427"/>
      <c r="EN198" s="427"/>
      <c r="EO198" s="427"/>
      <c r="EP198" s="427"/>
      <c r="EQ198" s="427"/>
      <c r="ER198" s="427"/>
      <c r="ES198" s="427"/>
      <c r="ET198" s="427"/>
      <c r="EU198" s="427"/>
      <c r="EV198" s="427"/>
      <c r="EW198" s="427"/>
      <c r="EX198" s="427"/>
      <c r="EY198" s="427"/>
      <c r="EZ198" s="427"/>
      <c r="FA198" s="427"/>
      <c r="FB198" s="427"/>
      <c r="FC198" s="427"/>
      <c r="FD198" s="427"/>
      <c r="FE198" s="427"/>
      <c r="FF198" s="427"/>
      <c r="FG198" s="427"/>
      <c r="FH198" s="427"/>
      <c r="FI198" s="427"/>
      <c r="FJ198" s="427"/>
      <c r="FK198" s="427"/>
      <c r="FL198" s="427"/>
      <c r="FM198" s="427"/>
      <c r="FN198" s="427"/>
      <c r="FO198" s="427"/>
      <c r="FP198" s="427"/>
      <c r="FQ198" s="427"/>
      <c r="GC198" s="427" t="s">
        <v>2051</v>
      </c>
      <c r="GD198" s="456"/>
      <c r="GE198" s="422"/>
      <c r="GF198" s="422"/>
      <c r="GG198" s="422"/>
      <c r="GH198" s="422"/>
      <c r="GI198" s="422"/>
      <c r="GJ198" s="422"/>
      <c r="GK198" s="422"/>
      <c r="GL198" s="422"/>
      <c r="GM198" s="422"/>
      <c r="GN198" s="422"/>
      <c r="GO198" s="422"/>
      <c r="GP198" s="422"/>
      <c r="GQ198" s="422"/>
      <c r="GR198" s="597"/>
      <c r="GS198" s="422"/>
      <c r="GT198" s="422"/>
      <c r="GU198" s="422"/>
      <c r="GV198" s="422"/>
      <c r="GW198" s="422"/>
      <c r="GX198" s="422"/>
      <c r="GY198" s="422"/>
      <c r="GZ198" s="422"/>
      <c r="HA198" s="422"/>
      <c r="HB198" s="422"/>
      <c r="HC198" s="422"/>
      <c r="HD198" s="422"/>
      <c r="HE198" s="422"/>
      <c r="HF198" s="422"/>
      <c r="HG198" s="422"/>
      <c r="HH198" s="422"/>
      <c r="HI198" s="422"/>
      <c r="HJ198" s="422"/>
      <c r="HK198" s="422"/>
      <c r="HL198" s="422"/>
      <c r="HM198" s="422"/>
      <c r="HN198" s="422"/>
      <c r="HO198" s="422"/>
      <c r="HP198" s="422"/>
      <c r="HQ198" s="422"/>
      <c r="HR198" s="422"/>
      <c r="HS198" s="422"/>
      <c r="HU198" s="422"/>
      <c r="HW198" s="422"/>
      <c r="HX198" s="422"/>
      <c r="HY198" s="422"/>
      <c r="IA198" s="422"/>
      <c r="IB198" s="422"/>
      <c r="IC198" s="422"/>
      <c r="ID198" s="422"/>
      <c r="IE198" s="422"/>
      <c r="IF198" s="422"/>
      <c r="IG198" s="422"/>
      <c r="IH198" s="422"/>
      <c r="IO198" s="422"/>
      <c r="IP198" s="422"/>
      <c r="IQ198" s="422"/>
      <c r="IR198" s="422"/>
      <c r="IU198" s="422"/>
      <c r="IV198" s="422"/>
      <c r="IW198" s="422"/>
      <c r="IX198" s="422"/>
      <c r="IY198" s="422"/>
      <c r="IZ198" s="422"/>
      <c r="NN198" s="421"/>
      <c r="NV198" s="421"/>
      <c r="OB198" s="421"/>
      <c r="OK198" s="456"/>
    </row>
    <row r="199" spans="1:401" ht="15" customHeight="1">
      <c r="A199" s="451" t="s">
        <v>387</v>
      </c>
      <c r="B199" s="427">
        <v>1</v>
      </c>
      <c r="C199" s="427" t="s">
        <v>1089</v>
      </c>
      <c r="D199" s="427" t="s">
        <v>1090</v>
      </c>
      <c r="E199" s="482" t="s">
        <v>1100</v>
      </c>
      <c r="F199" s="454">
        <v>42906</v>
      </c>
      <c r="G199" s="427"/>
      <c r="H199" s="427" t="s">
        <v>1274</v>
      </c>
      <c r="I199" s="427">
        <v>1</v>
      </c>
      <c r="J199" s="467">
        <v>3</v>
      </c>
      <c r="K199" s="427" t="s">
        <v>1217</v>
      </c>
      <c r="L199" s="427" t="s">
        <v>1125</v>
      </c>
      <c r="M199" s="468"/>
      <c r="N199" s="427">
        <v>0</v>
      </c>
      <c r="O199" s="427"/>
      <c r="P199" s="427"/>
      <c r="Q199" s="427" t="s">
        <v>2052</v>
      </c>
      <c r="R199" s="427"/>
      <c r="S199" s="427">
        <v>0</v>
      </c>
      <c r="T199" s="453"/>
      <c r="U199" s="482"/>
      <c r="V199" s="608"/>
      <c r="W199" s="482"/>
      <c r="X199" s="482"/>
      <c r="Y199" s="482"/>
      <c r="Z199" s="482"/>
      <c r="AA199" s="427"/>
      <c r="AB199" s="427"/>
      <c r="AC199" s="626"/>
      <c r="AD199" s="427">
        <v>1</v>
      </c>
      <c r="AE199" s="427">
        <v>88</v>
      </c>
      <c r="AF199" s="427">
        <v>56</v>
      </c>
      <c r="AG199" s="427">
        <v>36</v>
      </c>
      <c r="AH199" s="427">
        <f t="shared" si="17"/>
        <v>94.026240000000001</v>
      </c>
      <c r="AI199" s="427"/>
      <c r="AJ199" s="427"/>
      <c r="AK199" s="427"/>
      <c r="AL199" s="427"/>
      <c r="AM199" s="427">
        <v>1</v>
      </c>
      <c r="AO199" s="427">
        <v>1</v>
      </c>
      <c r="AP199" s="427">
        <v>0</v>
      </c>
      <c r="AQ199" s="427"/>
      <c r="AR199" s="427"/>
      <c r="AS199" s="427">
        <v>0</v>
      </c>
      <c r="AT199" s="427">
        <v>0</v>
      </c>
      <c r="AW199" s="420"/>
      <c r="AX199" s="427"/>
      <c r="AY199" s="427">
        <v>1</v>
      </c>
      <c r="AZ199" s="427">
        <v>10</v>
      </c>
      <c r="BA199" s="427">
        <v>17</v>
      </c>
      <c r="BB199" s="427">
        <v>16</v>
      </c>
      <c r="BC199" s="427">
        <f>(((AZ199*BB199*BA199)/1000)*0.53)</f>
        <v>1.4416000000000002</v>
      </c>
      <c r="BD199" s="427">
        <v>0</v>
      </c>
      <c r="BE199" s="427">
        <v>0</v>
      </c>
      <c r="BF199" s="427"/>
      <c r="BG199" s="427"/>
      <c r="BH199" s="427"/>
      <c r="BI199" s="427"/>
      <c r="BJ199" s="427"/>
      <c r="BK199" s="427"/>
      <c r="BL199" s="427"/>
      <c r="BM199" s="427">
        <v>0</v>
      </c>
      <c r="BN199" s="427"/>
      <c r="BO199" s="427"/>
      <c r="BP199" s="427"/>
      <c r="BQ199" s="427"/>
      <c r="BR199" s="427"/>
      <c r="BS199" s="427"/>
      <c r="BT199" s="427"/>
      <c r="BU199" s="427"/>
      <c r="BV199" s="427"/>
      <c r="BW199" s="427" t="s">
        <v>2053</v>
      </c>
      <c r="BX199" s="427">
        <v>1</v>
      </c>
      <c r="BY199" s="427">
        <v>23</v>
      </c>
      <c r="BZ199" s="427">
        <v>23</v>
      </c>
      <c r="CA199" s="427">
        <v>19</v>
      </c>
      <c r="CB199" s="427">
        <f>(((BY199*CA199*BZ199)/1000)*0.53)</f>
        <v>5.3270300000000006</v>
      </c>
      <c r="CC199" s="427"/>
      <c r="CD199" s="427"/>
      <c r="CE199" s="427"/>
      <c r="CF199" s="427"/>
      <c r="CG199" s="427"/>
      <c r="CH199" s="427"/>
      <c r="CI199" s="427"/>
      <c r="CJ199" s="427"/>
      <c r="CK199" s="427"/>
      <c r="CL199" s="427">
        <v>0</v>
      </c>
      <c r="CM199" s="427"/>
      <c r="CN199" s="427"/>
      <c r="CO199" s="427"/>
      <c r="CP199" s="427"/>
      <c r="CQ199" s="427"/>
      <c r="CR199" s="427"/>
      <c r="CS199" s="427"/>
      <c r="CT199" s="427"/>
      <c r="CU199" s="427"/>
      <c r="CV199" s="427" t="s">
        <v>2054</v>
      </c>
      <c r="CW199" s="427"/>
      <c r="CX199" s="427"/>
      <c r="CY199" s="427"/>
      <c r="CZ199" s="427"/>
      <c r="DA199" s="427">
        <v>3.8</v>
      </c>
      <c r="DB199" s="427"/>
      <c r="DC199" s="427"/>
      <c r="DD199" s="427"/>
      <c r="DE199" s="427"/>
      <c r="DF199" s="427"/>
      <c r="DG199" s="427"/>
      <c r="DH199" s="427"/>
      <c r="DI199" s="427"/>
      <c r="DJ199" s="427"/>
      <c r="DK199" s="427"/>
      <c r="DL199" s="427"/>
      <c r="DM199" s="427">
        <v>0</v>
      </c>
      <c r="DN199" s="427"/>
      <c r="DO199" s="427"/>
      <c r="DP199" s="427"/>
      <c r="DQ199" s="427"/>
      <c r="DR199" s="427"/>
      <c r="DS199" s="427"/>
      <c r="DT199" s="427"/>
      <c r="DU199" s="427"/>
      <c r="DV199" s="427"/>
      <c r="DW199" s="427"/>
      <c r="DX199" s="427"/>
      <c r="DY199" s="427"/>
      <c r="DZ199" s="427"/>
      <c r="EA199" s="427"/>
      <c r="EB199" s="427"/>
      <c r="EJ199" s="427"/>
      <c r="EK199" s="427"/>
      <c r="EL199" s="427"/>
      <c r="EM199" s="427"/>
      <c r="EN199" s="427"/>
      <c r="EO199" s="427"/>
      <c r="EP199" s="427"/>
      <c r="EQ199" s="427"/>
      <c r="ER199" s="427"/>
      <c r="ES199" s="427"/>
      <c r="ET199" s="427"/>
      <c r="EU199" s="427"/>
      <c r="EV199" s="427"/>
      <c r="EW199" s="427"/>
      <c r="EX199" s="427"/>
      <c r="EY199" s="427"/>
      <c r="EZ199" s="427"/>
      <c r="FA199" s="427"/>
      <c r="FB199" s="427"/>
      <c r="FC199" s="427"/>
      <c r="FD199" s="427"/>
      <c r="FE199" s="427"/>
      <c r="FF199" s="427"/>
      <c r="FG199" s="427"/>
      <c r="FH199" s="427"/>
      <c r="FI199" s="427"/>
      <c r="FJ199" s="427"/>
      <c r="FK199" s="427"/>
      <c r="FL199" s="427"/>
      <c r="FM199" s="427"/>
      <c r="FN199" s="427"/>
      <c r="FO199" s="427"/>
      <c r="FP199" s="427"/>
      <c r="FQ199" s="427"/>
      <c r="GC199" s="427"/>
      <c r="GD199" s="468"/>
      <c r="IS199" s="422"/>
      <c r="IT199" s="422"/>
      <c r="NN199" s="421"/>
      <c r="NV199" s="421"/>
      <c r="OB199" s="421"/>
      <c r="OK199" s="468"/>
    </row>
    <row r="200" spans="1:401" ht="15" customHeight="1">
      <c r="A200" s="451" t="s">
        <v>388</v>
      </c>
      <c r="B200" s="427">
        <v>1</v>
      </c>
      <c r="C200" s="427" t="s">
        <v>1089</v>
      </c>
      <c r="D200" s="427" t="s">
        <v>1090</v>
      </c>
      <c r="E200" s="482" t="s">
        <v>1100</v>
      </c>
      <c r="F200" s="454">
        <v>43817</v>
      </c>
      <c r="G200" s="427"/>
      <c r="H200" s="427" t="s">
        <v>1269</v>
      </c>
      <c r="I200" s="427">
        <v>1</v>
      </c>
      <c r="J200" s="427">
        <v>3</v>
      </c>
      <c r="K200" s="427" t="s">
        <v>1605</v>
      </c>
      <c r="L200" s="427" t="s">
        <v>2055</v>
      </c>
      <c r="M200" s="468"/>
      <c r="N200" s="427">
        <v>0</v>
      </c>
      <c r="O200" s="427"/>
      <c r="P200" s="427"/>
      <c r="Q200" s="427" t="s">
        <v>2056</v>
      </c>
      <c r="R200" s="427"/>
      <c r="S200" s="427">
        <v>0</v>
      </c>
      <c r="T200" s="453"/>
      <c r="U200" s="482"/>
      <c r="V200" s="608"/>
      <c r="W200" s="482"/>
      <c r="X200" s="482"/>
      <c r="Y200" s="482"/>
      <c r="Z200" s="482"/>
      <c r="AA200" s="427"/>
      <c r="AB200" s="427"/>
      <c r="AC200" s="626"/>
      <c r="AD200" s="427">
        <v>1</v>
      </c>
      <c r="AE200" s="427">
        <v>70</v>
      </c>
      <c r="AF200" s="427">
        <v>53</v>
      </c>
      <c r="AG200" s="427">
        <v>37</v>
      </c>
      <c r="AH200" s="427">
        <f t="shared" si="17"/>
        <v>72.753100000000003</v>
      </c>
      <c r="AI200" s="427"/>
      <c r="AJ200" s="427"/>
      <c r="AK200" s="427"/>
      <c r="AL200" s="427"/>
      <c r="AM200" s="427">
        <v>1</v>
      </c>
      <c r="AO200" s="427">
        <v>0</v>
      </c>
      <c r="AP200" s="427">
        <v>0</v>
      </c>
      <c r="AQ200" s="427"/>
      <c r="AR200" s="427"/>
      <c r="AS200" s="427">
        <v>0</v>
      </c>
      <c r="AT200" s="427">
        <v>0</v>
      </c>
      <c r="AW200" s="420"/>
      <c r="AX200" s="427"/>
      <c r="AY200" s="427">
        <v>1</v>
      </c>
      <c r="AZ200" s="427"/>
      <c r="BA200" s="427"/>
      <c r="BB200" s="427"/>
      <c r="BC200" s="427">
        <v>7</v>
      </c>
      <c r="BD200" s="497">
        <v>0</v>
      </c>
      <c r="BE200" s="497">
        <v>0</v>
      </c>
      <c r="BF200" s="497"/>
      <c r="BG200" s="427"/>
      <c r="BH200" s="427"/>
      <c r="BI200" s="427"/>
      <c r="BJ200" s="427"/>
      <c r="BK200" s="427"/>
      <c r="BL200" s="427"/>
      <c r="BM200" s="427">
        <v>0</v>
      </c>
      <c r="BN200" s="427"/>
      <c r="BO200" s="427"/>
      <c r="BP200" s="427"/>
      <c r="BQ200" s="427"/>
      <c r="BR200" s="427"/>
      <c r="BS200" s="427"/>
      <c r="BT200" s="427"/>
      <c r="BU200" s="427"/>
      <c r="BV200" s="427"/>
      <c r="BW200" s="427" t="s">
        <v>2057</v>
      </c>
      <c r="BX200" s="427">
        <v>1</v>
      </c>
      <c r="BY200" s="427"/>
      <c r="BZ200" s="427"/>
      <c r="CA200" s="427"/>
      <c r="CB200" s="427">
        <v>3</v>
      </c>
      <c r="CC200" s="427"/>
      <c r="CD200" s="427"/>
      <c r="CE200" s="427" t="s">
        <v>2058</v>
      </c>
      <c r="CF200" s="427"/>
      <c r="CG200" s="427"/>
      <c r="CH200" s="427"/>
      <c r="CI200" s="427"/>
      <c r="CJ200" s="427"/>
      <c r="CK200" s="427"/>
      <c r="CL200" s="427">
        <v>0</v>
      </c>
      <c r="CM200" s="427"/>
      <c r="CN200" s="427"/>
      <c r="CO200" s="427"/>
      <c r="CP200" s="427"/>
      <c r="CQ200" s="427"/>
      <c r="CR200" s="427"/>
      <c r="CS200" s="427"/>
      <c r="CT200" s="427"/>
      <c r="CU200" s="427"/>
      <c r="CV200" s="427" t="s">
        <v>2059</v>
      </c>
      <c r="CW200" s="427"/>
      <c r="CX200" s="427"/>
      <c r="CY200" s="427"/>
      <c r="CZ200" s="427"/>
      <c r="DA200" s="427">
        <v>4</v>
      </c>
      <c r="DB200" s="427"/>
      <c r="DC200" s="427"/>
      <c r="DD200" s="427"/>
      <c r="DE200" s="427"/>
      <c r="DF200" s="427"/>
      <c r="DG200" s="427"/>
      <c r="DH200" s="427"/>
      <c r="DI200" s="427"/>
      <c r="DJ200" s="427"/>
      <c r="DK200" s="427"/>
      <c r="DL200" s="427"/>
      <c r="DM200" s="427">
        <v>0</v>
      </c>
      <c r="DN200" s="427"/>
      <c r="DO200" s="427"/>
      <c r="DP200" s="427"/>
      <c r="DQ200" s="427"/>
      <c r="DR200" s="427"/>
      <c r="DS200" s="427"/>
      <c r="DT200" s="427"/>
      <c r="DU200" s="427"/>
      <c r="DV200" s="427"/>
      <c r="DW200" s="427"/>
      <c r="DX200" s="427"/>
      <c r="DY200" s="427"/>
      <c r="DZ200" s="427"/>
      <c r="EA200" s="427"/>
      <c r="EB200" s="427"/>
      <c r="EJ200" s="427"/>
      <c r="EK200" s="427"/>
      <c r="EL200" s="427"/>
      <c r="EM200" s="427"/>
      <c r="EN200" s="427"/>
      <c r="EO200" s="427"/>
      <c r="EP200" s="427"/>
      <c r="EQ200" s="427"/>
      <c r="ER200" s="427"/>
      <c r="ES200" s="427"/>
      <c r="ET200" s="427"/>
      <c r="EU200" s="427"/>
      <c r="EV200" s="427"/>
      <c r="EW200" s="427"/>
      <c r="EX200" s="427"/>
      <c r="EY200" s="427"/>
      <c r="EZ200" s="427"/>
      <c r="FA200" s="427"/>
      <c r="FB200" s="427"/>
      <c r="FC200" s="427"/>
      <c r="FD200" s="427"/>
      <c r="FE200" s="427"/>
      <c r="FF200" s="427"/>
      <c r="FG200" s="427"/>
      <c r="FH200" s="427"/>
      <c r="FI200" s="427"/>
      <c r="FJ200" s="427"/>
      <c r="FK200" s="427"/>
      <c r="FL200" s="427"/>
      <c r="FM200" s="427"/>
      <c r="FN200" s="427"/>
      <c r="FO200" s="427"/>
      <c r="FP200" s="427"/>
      <c r="FQ200" s="427"/>
      <c r="GC200" s="427"/>
      <c r="GD200" s="456"/>
      <c r="GE200" s="422"/>
      <c r="GF200" s="422"/>
      <c r="GG200" s="422"/>
      <c r="GH200" s="422"/>
      <c r="GI200" s="422"/>
      <c r="GJ200" s="422"/>
      <c r="GK200" s="422"/>
      <c r="GL200" s="422"/>
      <c r="GM200" s="422"/>
      <c r="GN200" s="422"/>
      <c r="GO200" s="422"/>
      <c r="GP200" s="422"/>
      <c r="GQ200" s="422"/>
      <c r="GR200" s="597"/>
      <c r="GS200" s="422"/>
      <c r="GT200" s="422"/>
      <c r="GU200" s="422"/>
      <c r="GV200" s="422"/>
      <c r="GW200" s="422"/>
      <c r="GX200" s="422"/>
      <c r="GY200" s="422"/>
      <c r="GZ200" s="422"/>
      <c r="HA200" s="422"/>
      <c r="HB200" s="422"/>
      <c r="HC200" s="422"/>
      <c r="HD200" s="422"/>
      <c r="HE200" s="422"/>
      <c r="HF200" s="422"/>
      <c r="HG200" s="422"/>
      <c r="HH200" s="422"/>
      <c r="HI200" s="422"/>
      <c r="HJ200" s="422"/>
      <c r="HK200" s="422"/>
      <c r="HL200" s="422"/>
      <c r="HM200" s="422"/>
      <c r="HN200" s="422"/>
      <c r="HO200" s="422"/>
      <c r="HP200" s="422"/>
      <c r="HQ200" s="422"/>
      <c r="HR200" s="422"/>
      <c r="HS200" s="422"/>
      <c r="HU200" s="422"/>
      <c r="HW200" s="422"/>
      <c r="HX200" s="422"/>
      <c r="HY200" s="422"/>
      <c r="IA200" s="422"/>
      <c r="IB200" s="422"/>
      <c r="IC200" s="422"/>
      <c r="ID200" s="422"/>
      <c r="IE200" s="422"/>
      <c r="IF200" s="422"/>
      <c r="IG200" s="422"/>
      <c r="IH200" s="422"/>
      <c r="IO200" s="422"/>
      <c r="IP200" s="422"/>
      <c r="IQ200" s="422"/>
      <c r="IR200" s="422"/>
      <c r="IU200" s="422"/>
      <c r="IV200" s="422"/>
      <c r="IW200" s="422"/>
      <c r="IX200" s="422"/>
      <c r="IY200" s="422"/>
      <c r="IZ200" s="422"/>
      <c r="NN200" s="421"/>
      <c r="NV200" s="421"/>
      <c r="OB200" s="421"/>
      <c r="OK200" s="456"/>
    </row>
    <row r="201" spans="1:401" ht="15" customHeight="1">
      <c r="A201" s="451" t="s">
        <v>389</v>
      </c>
      <c r="B201" s="452">
        <v>1</v>
      </c>
      <c r="C201" s="427" t="s">
        <v>1441</v>
      </c>
      <c r="D201" s="427" t="s">
        <v>1089</v>
      </c>
      <c r="E201" s="427" t="s">
        <v>1090</v>
      </c>
      <c r="F201" s="454">
        <v>44365</v>
      </c>
      <c r="G201" s="427" t="s">
        <v>1643</v>
      </c>
      <c r="H201" s="427" t="s">
        <v>2027</v>
      </c>
      <c r="I201" s="427">
        <v>4</v>
      </c>
      <c r="J201" s="427">
        <v>2</v>
      </c>
      <c r="K201" s="427" t="s">
        <v>1471</v>
      </c>
      <c r="L201" s="427" t="s">
        <v>1276</v>
      </c>
      <c r="M201" s="452"/>
      <c r="N201" s="427">
        <v>0</v>
      </c>
      <c r="O201" s="427"/>
      <c r="P201" s="427"/>
      <c r="Q201" s="427" t="s">
        <v>2060</v>
      </c>
      <c r="R201" s="427" t="s">
        <v>2061</v>
      </c>
      <c r="S201" s="427">
        <v>0</v>
      </c>
      <c r="T201" s="453"/>
      <c r="U201" s="427"/>
      <c r="V201" s="608"/>
      <c r="W201" s="427"/>
      <c r="X201" s="427"/>
      <c r="Y201" s="427"/>
      <c r="Z201" s="427"/>
      <c r="AA201" s="427"/>
      <c r="AB201" s="427"/>
      <c r="AC201" s="626"/>
      <c r="AD201" s="427">
        <v>1</v>
      </c>
      <c r="AE201" s="427">
        <v>97</v>
      </c>
      <c r="AF201" s="427">
        <v>40</v>
      </c>
      <c r="AG201" s="427">
        <v>55</v>
      </c>
      <c r="AH201" s="427">
        <f t="shared" si="17"/>
        <v>113.102</v>
      </c>
      <c r="AI201" s="427"/>
      <c r="AJ201" s="427"/>
      <c r="AK201" s="427"/>
      <c r="AL201" s="427"/>
      <c r="AM201" s="427">
        <v>1</v>
      </c>
      <c r="AO201" s="427">
        <v>0</v>
      </c>
      <c r="AP201" s="427">
        <v>0</v>
      </c>
      <c r="AQ201" s="427"/>
      <c r="AR201" s="427"/>
      <c r="AS201" s="427">
        <v>1</v>
      </c>
      <c r="AT201" s="427">
        <v>1</v>
      </c>
      <c r="AV201" s="427" t="s">
        <v>2062</v>
      </c>
      <c r="AW201" s="427"/>
      <c r="AX201" s="427"/>
      <c r="AY201" s="427">
        <v>1</v>
      </c>
      <c r="AZ201" s="427">
        <v>21</v>
      </c>
      <c r="BA201" s="427">
        <v>13</v>
      </c>
      <c r="BB201" s="427">
        <v>29</v>
      </c>
      <c r="BC201" s="427">
        <f t="shared" ref="BC201:BC206" si="20">(((AZ201*BB201*BA201)/1000)*0.53)</f>
        <v>4.1960100000000002</v>
      </c>
      <c r="BD201" s="427">
        <v>1</v>
      </c>
      <c r="BE201" s="427">
        <v>1</v>
      </c>
      <c r="BF201" s="427"/>
      <c r="BG201" s="427"/>
      <c r="BH201" s="427"/>
      <c r="BI201" s="427"/>
      <c r="BJ201" s="427"/>
      <c r="BK201" s="427"/>
      <c r="BL201" s="427"/>
      <c r="BM201" s="427">
        <v>0</v>
      </c>
      <c r="BN201" s="427"/>
      <c r="BO201" s="427"/>
      <c r="BP201" s="427"/>
      <c r="BQ201" s="427"/>
      <c r="BR201" s="427"/>
      <c r="BS201" s="427"/>
      <c r="BT201" s="427"/>
      <c r="BU201" s="427"/>
      <c r="BV201" s="427"/>
      <c r="BW201" s="427" t="s">
        <v>2063</v>
      </c>
      <c r="BX201" s="427">
        <v>1</v>
      </c>
      <c r="BY201" s="427">
        <v>28</v>
      </c>
      <c r="BZ201" s="427">
        <v>22</v>
      </c>
      <c r="CA201" s="427">
        <v>16</v>
      </c>
      <c r="CB201" s="427">
        <f t="shared" ref="CB201:CB206" si="21">(((BY201*CA201*BZ201)/1000)*0.53)</f>
        <v>5.2236799999999999</v>
      </c>
      <c r="CC201" s="427"/>
      <c r="CD201" s="427"/>
      <c r="CE201" s="427"/>
      <c r="CF201" s="427"/>
      <c r="CG201" s="427"/>
      <c r="CH201" s="427"/>
      <c r="CI201" s="427"/>
      <c r="CJ201" s="427"/>
      <c r="CK201" s="427"/>
      <c r="CL201" s="427">
        <v>0</v>
      </c>
      <c r="CM201" s="427"/>
      <c r="CN201" s="427"/>
      <c r="CO201" s="427"/>
      <c r="CP201" s="427"/>
      <c r="CQ201" s="427"/>
      <c r="CR201" s="427"/>
      <c r="CS201" s="427"/>
      <c r="CT201" s="427"/>
      <c r="CU201" s="427"/>
      <c r="CV201" s="427" t="s">
        <v>2043</v>
      </c>
      <c r="CW201" s="427"/>
      <c r="CX201" s="427"/>
      <c r="CY201" s="427"/>
      <c r="CZ201" s="427"/>
      <c r="DA201" s="427">
        <v>5.8</v>
      </c>
      <c r="DB201" s="427"/>
      <c r="DC201" s="427"/>
      <c r="DD201" s="427"/>
      <c r="DE201" s="427"/>
      <c r="DF201" s="427"/>
      <c r="DG201" s="427"/>
      <c r="DH201" s="427"/>
      <c r="DI201" s="427"/>
      <c r="DJ201" s="427"/>
      <c r="DK201" s="427"/>
      <c r="DL201" s="427"/>
      <c r="DM201" s="427">
        <v>0</v>
      </c>
      <c r="DN201" s="427"/>
      <c r="DO201" s="427"/>
      <c r="DP201" s="427"/>
      <c r="DQ201" s="427"/>
      <c r="DR201" s="427"/>
      <c r="DS201" s="427"/>
      <c r="DT201" s="427"/>
      <c r="DU201" s="427"/>
      <c r="DV201" s="427"/>
      <c r="DW201" s="427"/>
      <c r="DX201" s="427"/>
      <c r="DY201" s="427"/>
      <c r="DZ201" s="427"/>
      <c r="EA201" s="427"/>
      <c r="EB201" s="427"/>
      <c r="EJ201" s="427"/>
      <c r="EK201" s="427"/>
      <c r="EL201" s="427"/>
      <c r="EM201" s="427"/>
      <c r="EN201" s="427"/>
      <c r="EO201" s="427"/>
      <c r="EP201" s="427"/>
      <c r="EQ201" s="427"/>
      <c r="ER201" s="427"/>
      <c r="ES201" s="427"/>
      <c r="ET201" s="427"/>
      <c r="EU201" s="427"/>
      <c r="EV201" s="427"/>
      <c r="EW201" s="427"/>
      <c r="EX201" s="427"/>
      <c r="EY201" s="427"/>
      <c r="EZ201" s="427"/>
      <c r="FA201" s="427"/>
      <c r="FB201" s="427"/>
      <c r="FC201" s="427"/>
      <c r="FD201" s="427"/>
      <c r="FE201" s="427"/>
      <c r="FF201" s="427"/>
      <c r="FG201" s="427"/>
      <c r="FH201" s="427"/>
      <c r="FI201" s="427"/>
      <c r="FJ201" s="427"/>
      <c r="FK201" s="427"/>
      <c r="FL201" s="427"/>
      <c r="FM201" s="427"/>
      <c r="FN201" s="427"/>
      <c r="FO201" s="427"/>
      <c r="FP201" s="427"/>
      <c r="FQ201" s="427"/>
      <c r="GC201" s="427"/>
      <c r="GD201" s="456"/>
      <c r="IS201" s="422"/>
      <c r="IT201" s="422"/>
      <c r="NN201" s="421"/>
      <c r="NV201" s="421"/>
      <c r="OB201" s="421"/>
      <c r="OK201" s="456"/>
    </row>
    <row r="202" spans="1:401" ht="15" customHeight="1">
      <c r="A202" s="451" t="s">
        <v>391</v>
      </c>
      <c r="B202" s="452">
        <v>1</v>
      </c>
      <c r="C202" s="427" t="s">
        <v>1441</v>
      </c>
      <c r="D202" s="427" t="s">
        <v>1089</v>
      </c>
      <c r="E202" s="427" t="s">
        <v>1090</v>
      </c>
      <c r="F202" s="454">
        <v>44798</v>
      </c>
      <c r="G202" s="427" t="s">
        <v>1716</v>
      </c>
      <c r="H202" s="427" t="s">
        <v>1631</v>
      </c>
      <c r="I202" s="427">
        <v>4</v>
      </c>
      <c r="J202" s="427">
        <v>2</v>
      </c>
      <c r="K202" s="427" t="s">
        <v>1471</v>
      </c>
      <c r="L202" s="427" t="s">
        <v>1276</v>
      </c>
      <c r="M202" s="452"/>
      <c r="N202" s="427">
        <v>1</v>
      </c>
      <c r="O202" s="476">
        <v>43709</v>
      </c>
      <c r="P202" s="427"/>
      <c r="Q202" s="427" t="s">
        <v>2064</v>
      </c>
      <c r="R202" s="427" t="s">
        <v>2065</v>
      </c>
      <c r="S202" s="427">
        <v>0</v>
      </c>
      <c r="T202" s="453"/>
      <c r="U202" s="427"/>
      <c r="V202" s="608"/>
      <c r="W202" s="427"/>
      <c r="X202" s="427"/>
      <c r="Y202" s="427"/>
      <c r="Z202" s="427"/>
      <c r="AA202" s="427"/>
      <c r="AB202" s="427"/>
      <c r="AC202" s="626"/>
      <c r="AD202" s="427">
        <v>1</v>
      </c>
      <c r="AE202" s="427">
        <v>74</v>
      </c>
      <c r="AF202" s="427">
        <v>30</v>
      </c>
      <c r="AG202" s="427">
        <v>42</v>
      </c>
      <c r="AH202" s="427">
        <f t="shared" si="17"/>
        <v>49.417200000000001</v>
      </c>
      <c r="AI202" s="427"/>
      <c r="AJ202" s="427"/>
      <c r="AK202" s="427"/>
      <c r="AL202" s="427"/>
      <c r="AM202" s="427">
        <v>1</v>
      </c>
      <c r="AO202" s="427">
        <v>0</v>
      </c>
      <c r="AP202" s="427">
        <v>0</v>
      </c>
      <c r="AQ202" s="427"/>
      <c r="AR202" s="427"/>
      <c r="AS202" s="427">
        <v>0</v>
      </c>
      <c r="AT202" s="427">
        <v>0</v>
      </c>
      <c r="AW202" s="420"/>
      <c r="AX202" s="427"/>
      <c r="AY202" s="427">
        <v>1</v>
      </c>
      <c r="AZ202" s="427">
        <v>24</v>
      </c>
      <c r="BA202" s="427">
        <v>30</v>
      </c>
      <c r="BB202" s="427">
        <v>17</v>
      </c>
      <c r="BC202" s="427">
        <f t="shared" si="20"/>
        <v>6.4872000000000005</v>
      </c>
      <c r="BD202" s="427">
        <v>1</v>
      </c>
      <c r="BE202" s="427">
        <v>1</v>
      </c>
      <c r="BF202" s="427"/>
      <c r="BG202" s="427"/>
      <c r="BH202" s="427"/>
      <c r="BI202" s="427"/>
      <c r="BJ202" s="427"/>
      <c r="BK202" s="427"/>
      <c r="BL202" s="427"/>
      <c r="BM202" s="427">
        <v>0</v>
      </c>
      <c r="BN202" s="427">
        <v>0</v>
      </c>
      <c r="BO202" s="427"/>
      <c r="BP202" s="427"/>
      <c r="BQ202" s="427"/>
      <c r="BR202" s="427"/>
      <c r="BS202" s="427"/>
      <c r="BT202" s="427"/>
      <c r="BU202" s="427"/>
      <c r="BV202" s="427"/>
      <c r="BW202" s="427" t="s">
        <v>2066</v>
      </c>
      <c r="BX202" s="427">
        <v>1</v>
      </c>
      <c r="BY202" s="427">
        <v>40</v>
      </c>
      <c r="BZ202" s="427">
        <v>25</v>
      </c>
      <c r="CA202" s="427">
        <v>31</v>
      </c>
      <c r="CB202" s="427">
        <f t="shared" si="21"/>
        <v>16.43</v>
      </c>
      <c r="CC202" s="427"/>
      <c r="CD202" s="427"/>
      <c r="CE202" s="427"/>
      <c r="CF202" s="427"/>
      <c r="CG202" s="427"/>
      <c r="CH202" s="427"/>
      <c r="CI202" s="427"/>
      <c r="CJ202" s="427"/>
      <c r="CK202" s="427"/>
      <c r="CL202" s="427">
        <v>0</v>
      </c>
      <c r="CM202" s="427"/>
      <c r="CN202" s="427"/>
      <c r="CO202" s="427"/>
      <c r="CP202" s="427"/>
      <c r="CQ202" s="427"/>
      <c r="CR202" s="427"/>
      <c r="CS202" s="427"/>
      <c r="CT202" s="427"/>
      <c r="CU202" s="427"/>
      <c r="CV202" s="427" t="s">
        <v>2067</v>
      </c>
      <c r="CW202" s="427"/>
      <c r="CX202" s="427"/>
      <c r="CY202" s="427"/>
      <c r="CZ202" s="427"/>
      <c r="DA202" s="427">
        <v>8.4</v>
      </c>
      <c r="DB202" s="427"/>
      <c r="DC202" s="427"/>
      <c r="DD202" s="427"/>
      <c r="DE202" s="427"/>
      <c r="DF202" s="427"/>
      <c r="DG202" s="427"/>
      <c r="DH202" s="427"/>
      <c r="DI202" s="427"/>
      <c r="DJ202" s="427"/>
      <c r="DK202" s="427"/>
      <c r="DL202" s="427"/>
      <c r="DM202" s="427">
        <v>0</v>
      </c>
      <c r="DN202" s="427"/>
      <c r="DO202" s="427"/>
      <c r="DP202" s="427"/>
      <c r="DQ202" s="427"/>
      <c r="DR202" s="427"/>
      <c r="DS202" s="427"/>
      <c r="DT202" s="427"/>
      <c r="DU202" s="427"/>
      <c r="DV202" s="427"/>
      <c r="DW202" s="427"/>
      <c r="DX202" s="427"/>
      <c r="DY202" s="427"/>
      <c r="DZ202" s="427"/>
      <c r="EA202" s="427"/>
      <c r="EB202" s="427"/>
      <c r="EJ202" s="427"/>
      <c r="EK202" s="427"/>
      <c r="EL202" s="427"/>
      <c r="EM202" s="427"/>
      <c r="EN202" s="427"/>
      <c r="EO202" s="427"/>
      <c r="EP202" s="427"/>
      <c r="EQ202" s="427"/>
      <c r="ER202" s="427"/>
      <c r="ES202" s="427"/>
      <c r="ET202" s="427"/>
      <c r="EU202" s="427"/>
      <c r="EV202" s="427"/>
      <c r="EW202" s="427"/>
      <c r="EX202" s="427"/>
      <c r="EY202" s="427"/>
      <c r="EZ202" s="427"/>
      <c r="FA202" s="427"/>
      <c r="FB202" s="427"/>
      <c r="FC202" s="427"/>
      <c r="FD202" s="427"/>
      <c r="FE202" s="427"/>
      <c r="FF202" s="427"/>
      <c r="FG202" s="427"/>
      <c r="FH202" s="427"/>
      <c r="FI202" s="427"/>
      <c r="FJ202" s="427"/>
      <c r="FK202" s="427"/>
      <c r="FL202" s="427"/>
      <c r="FM202" s="427"/>
      <c r="FN202" s="427"/>
      <c r="FO202" s="427"/>
      <c r="FP202" s="427"/>
      <c r="FQ202" s="427"/>
      <c r="GC202" s="427"/>
      <c r="GD202" s="456"/>
      <c r="NN202" s="421"/>
      <c r="NV202" s="421"/>
      <c r="OB202" s="421"/>
      <c r="OK202" s="456"/>
    </row>
    <row r="203" spans="1:401" ht="15" customHeight="1">
      <c r="A203" s="458" t="s">
        <v>392</v>
      </c>
      <c r="B203" s="452">
        <v>1</v>
      </c>
      <c r="C203" s="452" t="s">
        <v>1090</v>
      </c>
      <c r="D203" s="452" t="s">
        <v>1089</v>
      </c>
      <c r="E203" s="498"/>
      <c r="F203" s="460">
        <v>43962</v>
      </c>
      <c r="G203" s="452" t="s">
        <v>1691</v>
      </c>
      <c r="H203" s="452" t="s">
        <v>1360</v>
      </c>
      <c r="I203" s="452">
        <v>3</v>
      </c>
      <c r="J203" s="452">
        <v>1</v>
      </c>
      <c r="K203" s="452" t="s">
        <v>1471</v>
      </c>
      <c r="L203" s="452"/>
      <c r="M203" s="452" t="s">
        <v>1362</v>
      </c>
      <c r="N203" s="452">
        <v>0</v>
      </c>
      <c r="O203" s="499"/>
      <c r="P203" s="452"/>
      <c r="Q203" s="452" t="s">
        <v>2068</v>
      </c>
      <c r="R203" s="452" t="s">
        <v>2069</v>
      </c>
      <c r="S203" s="452">
        <v>0</v>
      </c>
      <c r="T203" s="459"/>
      <c r="U203" s="498"/>
      <c r="V203" s="609"/>
      <c r="W203" s="498"/>
      <c r="X203" s="498"/>
      <c r="Y203" s="498"/>
      <c r="Z203" s="498"/>
      <c r="AB203" s="452"/>
      <c r="AD203" s="452">
        <v>1</v>
      </c>
      <c r="AE203" s="452">
        <v>86</v>
      </c>
      <c r="AF203" s="452">
        <v>35</v>
      </c>
      <c r="AG203" s="452">
        <v>54</v>
      </c>
      <c r="AH203" s="452">
        <f t="shared" si="17"/>
        <v>86.146199999999993</v>
      </c>
      <c r="AI203" s="452"/>
      <c r="AJ203" s="452"/>
      <c r="AK203" s="452"/>
      <c r="AL203" s="452"/>
      <c r="AM203" s="452"/>
      <c r="AO203" s="452">
        <v>0</v>
      </c>
      <c r="AP203" s="452">
        <v>0</v>
      </c>
      <c r="AQ203" s="452"/>
      <c r="AR203" s="452"/>
      <c r="AS203" s="452">
        <v>0</v>
      </c>
      <c r="AT203" s="427">
        <v>0</v>
      </c>
      <c r="AW203" s="420"/>
      <c r="AX203" s="452"/>
      <c r="AY203" s="452">
        <v>1</v>
      </c>
      <c r="AZ203" s="452">
        <v>30</v>
      </c>
      <c r="BA203" s="452">
        <v>13</v>
      </c>
      <c r="BB203" s="452">
        <v>13</v>
      </c>
      <c r="BC203" s="452">
        <f t="shared" si="20"/>
        <v>2.6871000000000005</v>
      </c>
      <c r="BD203" s="452">
        <v>0</v>
      </c>
      <c r="BE203" s="452">
        <v>0</v>
      </c>
      <c r="BF203" s="452"/>
      <c r="BG203" s="452"/>
      <c r="BH203" s="452"/>
      <c r="BI203" s="452"/>
      <c r="BJ203" s="452"/>
      <c r="BK203" s="452"/>
      <c r="BL203" s="452"/>
      <c r="BM203" s="452">
        <v>0</v>
      </c>
      <c r="BN203" s="452"/>
      <c r="BO203" s="452"/>
      <c r="BP203" s="452"/>
      <c r="BQ203" s="452"/>
      <c r="BR203" s="452"/>
      <c r="BS203" s="452"/>
      <c r="BT203" s="452"/>
      <c r="BU203" s="452"/>
      <c r="BV203" s="452"/>
      <c r="BW203" s="452"/>
      <c r="BX203" s="452">
        <v>1</v>
      </c>
      <c r="BY203" s="452">
        <v>44</v>
      </c>
      <c r="BZ203" s="452">
        <v>24</v>
      </c>
      <c r="CA203" s="452">
        <v>31</v>
      </c>
      <c r="CB203" s="452">
        <f t="shared" si="21"/>
        <v>17.350079999999998</v>
      </c>
      <c r="CC203" s="452"/>
      <c r="CD203" s="452"/>
      <c r="CE203" s="452"/>
      <c r="CF203" s="452"/>
      <c r="CG203" s="452"/>
      <c r="CH203" s="452"/>
      <c r="CI203" s="452"/>
      <c r="CJ203" s="452"/>
      <c r="CK203" s="452"/>
      <c r="CL203" s="452">
        <v>0</v>
      </c>
      <c r="CM203" s="452"/>
      <c r="CN203" s="452"/>
      <c r="CO203" s="452"/>
      <c r="CP203" s="452"/>
      <c r="CQ203" s="452"/>
      <c r="CR203" s="452"/>
      <c r="CS203" s="452"/>
      <c r="CT203" s="452"/>
      <c r="CU203" s="452"/>
      <c r="CV203" s="452" t="s">
        <v>2070</v>
      </c>
      <c r="CW203" s="452"/>
      <c r="CX203" s="452"/>
      <c r="CY203" s="452"/>
      <c r="CZ203" s="452"/>
      <c r="DA203" s="452">
        <v>7.2</v>
      </c>
      <c r="DB203" s="452"/>
      <c r="DC203" s="452"/>
      <c r="DD203" s="452"/>
      <c r="DE203" s="452"/>
      <c r="DF203" s="452"/>
      <c r="DG203" s="452"/>
      <c r="DH203" s="452"/>
      <c r="DI203" s="452"/>
      <c r="DJ203" s="452"/>
      <c r="DL203" s="452"/>
      <c r="DM203" s="452">
        <v>0</v>
      </c>
      <c r="DN203" s="452"/>
      <c r="DO203" s="452"/>
      <c r="DP203" s="452"/>
      <c r="DQ203" s="452"/>
      <c r="DR203" s="452"/>
      <c r="DS203" s="452"/>
      <c r="DT203" s="452"/>
      <c r="DU203" s="452"/>
      <c r="DV203" s="452"/>
      <c r="DW203" s="452"/>
      <c r="DX203" s="452"/>
      <c r="DY203" s="452"/>
      <c r="DZ203" s="452"/>
      <c r="EA203" s="452"/>
      <c r="EB203" s="452"/>
      <c r="EJ203" s="452"/>
      <c r="EK203" s="452"/>
      <c r="EL203" s="452"/>
      <c r="EM203" s="452"/>
      <c r="EN203" s="452"/>
      <c r="EO203" s="452"/>
      <c r="EP203" s="452"/>
      <c r="EQ203" s="452"/>
      <c r="ER203" s="452"/>
      <c r="ES203" s="452"/>
      <c r="ET203" s="452"/>
      <c r="EU203" s="452"/>
      <c r="EV203" s="452"/>
      <c r="EW203" s="452"/>
      <c r="EX203" s="452"/>
      <c r="EY203" s="452"/>
      <c r="EZ203" s="452"/>
      <c r="FA203" s="452"/>
      <c r="FB203" s="452"/>
      <c r="FC203" s="452"/>
      <c r="FD203" s="452"/>
      <c r="FE203" s="452"/>
      <c r="FF203" s="452"/>
      <c r="FG203" s="452"/>
      <c r="FH203" s="452"/>
      <c r="FI203" s="452"/>
      <c r="FJ203" s="452"/>
      <c r="FK203" s="452"/>
      <c r="FL203" s="452"/>
      <c r="FM203" s="452"/>
      <c r="FN203" s="452"/>
      <c r="FO203" s="452"/>
      <c r="FP203" s="452"/>
      <c r="FQ203" s="452"/>
      <c r="GC203" s="452"/>
      <c r="GD203" s="468"/>
      <c r="NN203" s="421"/>
      <c r="NV203" s="421"/>
      <c r="OB203" s="421"/>
      <c r="OK203" s="468"/>
    </row>
    <row r="204" spans="1:401" ht="15" customHeight="1">
      <c r="A204" s="451" t="s">
        <v>393</v>
      </c>
      <c r="B204" s="452">
        <v>1</v>
      </c>
      <c r="C204" s="427" t="s">
        <v>1561</v>
      </c>
      <c r="D204" s="427" t="s">
        <v>1089</v>
      </c>
      <c r="E204" s="452" t="s">
        <v>1090</v>
      </c>
      <c r="F204" s="454">
        <v>44712</v>
      </c>
      <c r="G204" s="427" t="s">
        <v>1685</v>
      </c>
      <c r="H204" s="427" t="s">
        <v>1360</v>
      </c>
      <c r="I204" s="467">
        <v>3</v>
      </c>
      <c r="J204" s="474">
        <v>2</v>
      </c>
      <c r="K204" s="427" t="s">
        <v>1471</v>
      </c>
      <c r="L204" s="427"/>
      <c r="M204" s="427" t="s">
        <v>1686</v>
      </c>
      <c r="N204" s="427">
        <v>1</v>
      </c>
      <c r="O204" s="427"/>
      <c r="P204" s="427"/>
      <c r="Q204" s="427" t="s">
        <v>2071</v>
      </c>
      <c r="R204" s="427" t="s">
        <v>2072</v>
      </c>
      <c r="S204" s="427">
        <v>0</v>
      </c>
      <c r="T204" s="453"/>
      <c r="U204" s="452"/>
      <c r="V204" s="608"/>
      <c r="W204" s="452"/>
      <c r="X204" s="452"/>
      <c r="Y204" s="452"/>
      <c r="Z204" s="452"/>
      <c r="AA204" s="427"/>
      <c r="AB204" s="427"/>
      <c r="AC204" s="626"/>
      <c r="AD204" s="427">
        <v>1</v>
      </c>
      <c r="AE204" s="427">
        <v>67</v>
      </c>
      <c r="AF204" s="427">
        <v>33</v>
      </c>
      <c r="AG204" s="427">
        <v>43</v>
      </c>
      <c r="AH204" s="427">
        <f t="shared" si="17"/>
        <v>50.388689999999997</v>
      </c>
      <c r="AI204" s="427"/>
      <c r="AJ204" s="427"/>
      <c r="AK204" s="427"/>
      <c r="AL204" s="427"/>
      <c r="AM204" s="427">
        <v>1</v>
      </c>
      <c r="AO204" s="427">
        <v>0</v>
      </c>
      <c r="AP204" s="427">
        <v>0</v>
      </c>
      <c r="AQ204" s="427"/>
      <c r="AR204" s="427"/>
      <c r="AS204" s="427">
        <v>0</v>
      </c>
      <c r="AT204" s="427">
        <v>0</v>
      </c>
      <c r="AW204" s="420"/>
      <c r="AX204" s="427"/>
      <c r="AY204" s="427">
        <v>1</v>
      </c>
      <c r="AZ204" s="427">
        <v>31</v>
      </c>
      <c r="BA204" s="427">
        <v>18</v>
      </c>
      <c r="BB204" s="427">
        <v>19</v>
      </c>
      <c r="BC204" s="427">
        <f t="shared" si="20"/>
        <v>5.6190600000000002</v>
      </c>
      <c r="BD204" s="427">
        <v>1</v>
      </c>
      <c r="BE204" s="427">
        <v>1</v>
      </c>
      <c r="BF204" s="427"/>
      <c r="BG204" s="427"/>
      <c r="BH204" s="427"/>
      <c r="BI204" s="427"/>
      <c r="BJ204" s="427"/>
      <c r="BK204" s="427"/>
      <c r="BL204" s="427"/>
      <c r="BM204" s="462">
        <v>1</v>
      </c>
      <c r="BN204" s="427"/>
      <c r="BO204" s="427"/>
      <c r="BP204" s="427"/>
      <c r="BQ204" s="427"/>
      <c r="BR204" s="427"/>
      <c r="BS204" s="427"/>
      <c r="BT204" s="427"/>
      <c r="BU204" s="427"/>
      <c r="BV204" s="427"/>
      <c r="BW204" s="427" t="s">
        <v>2073</v>
      </c>
      <c r="BX204" s="427">
        <v>1</v>
      </c>
      <c r="BY204" s="427">
        <v>35</v>
      </c>
      <c r="BZ204" s="427">
        <v>33</v>
      </c>
      <c r="CA204" s="427">
        <v>25</v>
      </c>
      <c r="CB204" s="427">
        <f t="shared" si="21"/>
        <v>15.303750000000001</v>
      </c>
      <c r="CC204" s="427">
        <v>2</v>
      </c>
      <c r="CD204" s="427">
        <v>5</v>
      </c>
      <c r="CE204" s="427" t="s">
        <v>966</v>
      </c>
      <c r="CF204" s="427"/>
      <c r="CG204" s="427"/>
      <c r="CH204" s="427"/>
      <c r="CI204" s="427"/>
      <c r="CJ204" s="427"/>
      <c r="CK204" s="427"/>
      <c r="CL204" s="452">
        <v>1</v>
      </c>
      <c r="CM204" s="500" t="s">
        <v>2074</v>
      </c>
      <c r="CN204" s="501" t="s">
        <v>2075</v>
      </c>
      <c r="CO204" s="427"/>
      <c r="CP204" s="427"/>
      <c r="CQ204" s="427"/>
      <c r="CR204" s="427"/>
      <c r="CS204" s="427"/>
      <c r="CT204" s="427"/>
      <c r="CU204" s="427"/>
      <c r="CV204" s="502" t="s">
        <v>2076</v>
      </c>
      <c r="CW204" s="427"/>
      <c r="CX204" s="427"/>
      <c r="CY204" s="427"/>
      <c r="CZ204" s="427"/>
      <c r="DA204" s="427">
        <v>3</v>
      </c>
      <c r="DB204" s="427"/>
      <c r="DC204" s="427"/>
      <c r="DD204" s="427"/>
      <c r="DE204" s="427"/>
      <c r="DF204" s="427"/>
      <c r="DG204" s="427"/>
      <c r="DH204" s="427"/>
      <c r="DI204" s="427"/>
      <c r="DJ204" s="427"/>
      <c r="DK204" s="427"/>
      <c r="DL204" s="427"/>
      <c r="DM204" s="427">
        <v>0</v>
      </c>
      <c r="DN204" s="427"/>
      <c r="DO204" s="427"/>
      <c r="DP204" s="427"/>
      <c r="DQ204" s="427"/>
      <c r="DR204" s="427"/>
      <c r="DS204" s="427"/>
      <c r="DT204" s="427"/>
      <c r="DU204" s="427"/>
      <c r="DV204" s="427"/>
      <c r="DW204" s="427"/>
      <c r="DX204" s="427"/>
      <c r="DY204" s="427"/>
      <c r="DZ204" s="427"/>
      <c r="EA204" s="427"/>
      <c r="EB204" s="427"/>
      <c r="EJ204" s="427"/>
      <c r="EK204" s="427"/>
      <c r="EL204" s="427"/>
      <c r="EM204" s="427"/>
      <c r="EN204" s="427"/>
      <c r="EO204" s="427"/>
      <c r="EP204" s="427"/>
      <c r="EQ204" s="427"/>
      <c r="ER204" s="427"/>
      <c r="ES204" s="427"/>
      <c r="ET204" s="427"/>
      <c r="EU204" s="427"/>
      <c r="EV204" s="427"/>
      <c r="EW204" s="427"/>
      <c r="EX204" s="427"/>
      <c r="EY204" s="427"/>
      <c r="EZ204" s="427"/>
      <c r="FA204" s="427"/>
      <c r="FB204" s="427"/>
      <c r="FC204" s="427"/>
      <c r="FD204" s="427"/>
      <c r="FE204" s="427"/>
      <c r="FF204" s="427"/>
      <c r="FG204" s="427"/>
      <c r="FH204" s="427"/>
      <c r="FI204" s="427"/>
      <c r="FJ204" s="427"/>
      <c r="FK204" s="427"/>
      <c r="FL204" s="427"/>
      <c r="FM204" s="427"/>
      <c r="FN204" s="427"/>
      <c r="FO204" s="427"/>
      <c r="FP204" s="427"/>
      <c r="FQ204" s="427"/>
      <c r="GC204" s="427"/>
      <c r="GD204" s="456"/>
      <c r="GE204" s="422"/>
      <c r="GF204" s="422"/>
      <c r="GG204" s="422"/>
      <c r="GH204" s="422"/>
      <c r="GI204" s="422"/>
      <c r="GJ204" s="422"/>
      <c r="GK204" s="422"/>
      <c r="GL204" s="422"/>
      <c r="GM204" s="422"/>
      <c r="GN204" s="422"/>
      <c r="GO204" s="422"/>
      <c r="GP204" s="422"/>
      <c r="GQ204" s="422"/>
      <c r="GR204" s="597"/>
      <c r="GS204" s="422"/>
      <c r="GT204" s="422"/>
      <c r="GU204" s="422"/>
      <c r="GV204" s="422"/>
      <c r="GW204" s="422"/>
      <c r="GX204" s="422"/>
      <c r="GY204" s="422"/>
      <c r="GZ204" s="422"/>
      <c r="HA204" s="422"/>
      <c r="HB204" s="422"/>
      <c r="HC204" s="422"/>
      <c r="HD204" s="422"/>
      <c r="HE204" s="422"/>
      <c r="HF204" s="422"/>
      <c r="HG204" s="422"/>
      <c r="HH204" s="422"/>
      <c r="HI204" s="422"/>
      <c r="HJ204" s="422"/>
      <c r="HK204" s="422"/>
      <c r="HL204" s="422"/>
      <c r="HM204" s="422"/>
      <c r="HN204" s="422"/>
      <c r="HO204" s="422"/>
      <c r="HP204" s="422"/>
      <c r="HQ204" s="422"/>
      <c r="HR204" s="422"/>
      <c r="HS204" s="422"/>
      <c r="HU204" s="422"/>
      <c r="HW204" s="422"/>
      <c r="HX204" s="422"/>
      <c r="HY204" s="422"/>
      <c r="IA204" s="422"/>
      <c r="IB204" s="422"/>
      <c r="IC204" s="422"/>
      <c r="ID204" s="422"/>
      <c r="IE204" s="422"/>
      <c r="IF204" s="422"/>
      <c r="IG204" s="422"/>
      <c r="IH204" s="422"/>
      <c r="IO204" s="422"/>
      <c r="IP204" s="422"/>
      <c r="IQ204" s="422"/>
      <c r="IR204" s="422"/>
      <c r="IU204" s="422"/>
      <c r="IV204" s="422"/>
      <c r="IW204" s="422"/>
      <c r="IX204" s="422"/>
      <c r="IY204" s="422"/>
      <c r="IZ204" s="422"/>
      <c r="NN204" s="421"/>
      <c r="NV204" s="421"/>
      <c r="OB204" s="421"/>
      <c r="OK204" s="456"/>
    </row>
    <row r="205" spans="1:401" ht="15" customHeight="1">
      <c r="A205" s="451" t="s">
        <v>394</v>
      </c>
      <c r="B205" s="452">
        <v>1</v>
      </c>
      <c r="C205" s="427" t="s">
        <v>1441</v>
      </c>
      <c r="D205" s="427" t="s">
        <v>1089</v>
      </c>
      <c r="E205" s="427" t="s">
        <v>1090</v>
      </c>
      <c r="F205" s="454">
        <v>44774</v>
      </c>
      <c r="G205" s="427" t="s">
        <v>2077</v>
      </c>
      <c r="H205" s="427" t="s">
        <v>2078</v>
      </c>
      <c r="I205" s="427">
        <v>4</v>
      </c>
      <c r="J205" s="427">
        <v>2</v>
      </c>
      <c r="K205" s="468"/>
      <c r="L205" s="468"/>
      <c r="M205" s="468"/>
      <c r="N205" s="427">
        <v>1</v>
      </c>
      <c r="O205" s="427" t="s">
        <v>2079</v>
      </c>
      <c r="P205" s="427"/>
      <c r="Q205" s="427" t="s">
        <v>2080</v>
      </c>
      <c r="R205" s="427" t="s">
        <v>2081</v>
      </c>
      <c r="S205" s="427">
        <v>0</v>
      </c>
      <c r="T205" s="453"/>
      <c r="U205" s="427"/>
      <c r="V205" s="608"/>
      <c r="W205" s="427"/>
      <c r="X205" s="427"/>
      <c r="Y205" s="427"/>
      <c r="Z205" s="427"/>
      <c r="AA205" s="427"/>
      <c r="AB205" s="427"/>
      <c r="AC205" s="626"/>
      <c r="AD205" s="427">
        <v>1</v>
      </c>
      <c r="AE205" s="427">
        <v>83</v>
      </c>
      <c r="AF205" s="427">
        <v>56</v>
      </c>
      <c r="AG205" s="427">
        <v>63</v>
      </c>
      <c r="AH205" s="427">
        <f t="shared" si="17"/>
        <v>155.19672000000003</v>
      </c>
      <c r="AI205" s="427"/>
      <c r="AJ205" s="427"/>
      <c r="AK205" s="427"/>
      <c r="AL205" s="427"/>
      <c r="AM205" s="427">
        <v>8</v>
      </c>
      <c r="AN205" s="489" t="s">
        <v>2082</v>
      </c>
      <c r="AO205" s="427">
        <v>1</v>
      </c>
      <c r="AP205" s="427">
        <v>1</v>
      </c>
      <c r="AQ205" s="427"/>
      <c r="AR205" s="427"/>
      <c r="AS205" s="427">
        <v>0</v>
      </c>
      <c r="AT205" s="427">
        <v>0</v>
      </c>
      <c r="AW205" s="420"/>
      <c r="AX205" s="427"/>
      <c r="AY205" s="427">
        <v>1</v>
      </c>
      <c r="AZ205" s="427">
        <v>13</v>
      </c>
      <c r="BA205" s="427">
        <v>9</v>
      </c>
      <c r="BB205" s="427">
        <v>6</v>
      </c>
      <c r="BC205" s="427">
        <f t="shared" si="20"/>
        <v>0.37206</v>
      </c>
      <c r="BD205" s="427">
        <v>1</v>
      </c>
      <c r="BE205" s="427">
        <v>1</v>
      </c>
      <c r="BF205" s="427"/>
      <c r="BG205" s="427"/>
      <c r="BH205" s="427"/>
      <c r="BI205" s="427"/>
      <c r="BJ205" s="427"/>
      <c r="BK205" s="427"/>
      <c r="BL205" s="427"/>
      <c r="BM205" s="427">
        <v>0</v>
      </c>
      <c r="BN205" s="427">
        <v>0</v>
      </c>
      <c r="BO205" s="427"/>
      <c r="BP205" s="427"/>
      <c r="BQ205" s="427"/>
      <c r="BR205" s="427"/>
      <c r="BS205" s="427"/>
      <c r="BT205" s="427"/>
      <c r="BU205" s="427"/>
      <c r="BV205" s="427"/>
      <c r="BW205" s="427"/>
      <c r="BX205" s="427">
        <v>1</v>
      </c>
      <c r="BY205" s="427">
        <v>23</v>
      </c>
      <c r="BZ205" s="427">
        <v>10</v>
      </c>
      <c r="CA205" s="427">
        <v>16</v>
      </c>
      <c r="CB205" s="427">
        <f t="shared" si="21"/>
        <v>1.9504000000000001</v>
      </c>
      <c r="CC205" s="427"/>
      <c r="CD205" s="427"/>
      <c r="CE205" s="427"/>
      <c r="CF205" s="427"/>
      <c r="CG205" s="427"/>
      <c r="CH205" s="427"/>
      <c r="CI205" s="427"/>
      <c r="CJ205" s="427"/>
      <c r="CK205" s="427"/>
      <c r="CL205" s="427">
        <v>0</v>
      </c>
      <c r="CM205" s="427"/>
      <c r="CN205" s="426"/>
      <c r="CO205" s="427"/>
      <c r="CP205" s="427"/>
      <c r="CQ205" s="427"/>
      <c r="CR205" s="427"/>
      <c r="CS205" s="427"/>
      <c r="CT205" s="427"/>
      <c r="CU205" s="427"/>
      <c r="CV205" s="427" t="s">
        <v>2083</v>
      </c>
      <c r="CW205" s="427"/>
      <c r="CX205" s="427"/>
      <c r="CY205" s="427"/>
      <c r="CZ205" s="427"/>
      <c r="DA205" s="427">
        <v>3.2</v>
      </c>
      <c r="DB205" s="427"/>
      <c r="DC205" s="427"/>
      <c r="DD205" s="427"/>
      <c r="DE205" s="427"/>
      <c r="DF205" s="427"/>
      <c r="DG205" s="427"/>
      <c r="DH205" s="427"/>
      <c r="DI205" s="427"/>
      <c r="DJ205" s="427"/>
      <c r="DK205" s="427"/>
      <c r="DL205" s="427"/>
      <c r="DM205" s="427">
        <v>0</v>
      </c>
      <c r="DN205" s="427"/>
      <c r="DO205" s="427"/>
      <c r="DP205" s="427"/>
      <c r="DQ205" s="427"/>
      <c r="DR205" s="427"/>
      <c r="DS205" s="427"/>
      <c r="DT205" s="427"/>
      <c r="DU205" s="427"/>
      <c r="DV205" s="427"/>
      <c r="DW205" s="427"/>
      <c r="DX205" s="427"/>
      <c r="DY205" s="427"/>
      <c r="DZ205" s="427"/>
      <c r="EA205" s="427"/>
      <c r="EB205" s="427"/>
      <c r="EJ205" s="427"/>
      <c r="EK205" s="427"/>
      <c r="EL205" s="427"/>
      <c r="EM205" s="427"/>
      <c r="EN205" s="427"/>
      <c r="EO205" s="427"/>
      <c r="EP205" s="427"/>
      <c r="EQ205" s="427"/>
      <c r="ER205" s="427"/>
      <c r="ES205" s="427"/>
      <c r="ET205" s="427"/>
      <c r="EU205" s="427"/>
      <c r="EV205" s="427"/>
      <c r="EW205" s="427"/>
      <c r="EX205" s="427"/>
      <c r="EY205" s="427"/>
      <c r="EZ205" s="427"/>
      <c r="FA205" s="427"/>
      <c r="FB205" s="427"/>
      <c r="FC205" s="427"/>
      <c r="FD205" s="427"/>
      <c r="FE205" s="427"/>
      <c r="FF205" s="427"/>
      <c r="FG205" s="427"/>
      <c r="FH205" s="427"/>
      <c r="FI205" s="427"/>
      <c r="FJ205" s="427"/>
      <c r="FK205" s="427"/>
      <c r="FL205" s="427"/>
      <c r="FM205" s="427"/>
      <c r="FN205" s="427"/>
      <c r="FO205" s="427"/>
      <c r="FP205" s="427"/>
      <c r="FQ205" s="427"/>
      <c r="GC205" s="427" t="s">
        <v>2084</v>
      </c>
      <c r="GD205" s="456"/>
      <c r="IS205" s="422"/>
      <c r="IT205" s="422"/>
      <c r="NN205" s="421"/>
      <c r="NV205" s="421"/>
      <c r="OB205" s="421"/>
      <c r="OK205" s="456"/>
    </row>
    <row r="206" spans="1:401" ht="15" customHeight="1">
      <c r="A206" s="451" t="s">
        <v>395</v>
      </c>
      <c r="B206" s="452">
        <v>1</v>
      </c>
      <c r="C206" s="427" t="s">
        <v>1088</v>
      </c>
      <c r="D206" s="427" t="s">
        <v>1089</v>
      </c>
      <c r="E206" s="452" t="s">
        <v>1090</v>
      </c>
      <c r="F206" s="504">
        <v>44949</v>
      </c>
      <c r="G206" s="427" t="s">
        <v>1691</v>
      </c>
      <c r="H206" s="427" t="s">
        <v>1360</v>
      </c>
      <c r="I206" s="467">
        <v>3</v>
      </c>
      <c r="J206" s="474">
        <v>2</v>
      </c>
      <c r="K206" s="427" t="s">
        <v>1471</v>
      </c>
      <c r="L206" s="427"/>
      <c r="M206" s="427" t="s">
        <v>1686</v>
      </c>
      <c r="N206" s="427">
        <v>0</v>
      </c>
      <c r="O206" s="427"/>
      <c r="P206" s="427"/>
      <c r="Q206" s="427" t="s">
        <v>2085</v>
      </c>
      <c r="R206" s="427" t="s">
        <v>2086</v>
      </c>
      <c r="S206" s="427">
        <v>2</v>
      </c>
      <c r="T206" s="453"/>
      <c r="U206" s="452"/>
      <c r="V206" s="608"/>
      <c r="W206" s="452"/>
      <c r="X206" s="452"/>
      <c r="Y206" s="452"/>
      <c r="Z206" s="452"/>
      <c r="AA206" s="427"/>
      <c r="AB206" s="427"/>
      <c r="AC206" s="626"/>
      <c r="AD206" s="427">
        <v>1</v>
      </c>
      <c r="AE206" s="427">
        <v>86</v>
      </c>
      <c r="AF206" s="427">
        <v>40</v>
      </c>
      <c r="AG206" s="427">
        <v>52</v>
      </c>
      <c r="AH206" s="427">
        <f t="shared" si="17"/>
        <v>94.806399999999996</v>
      </c>
      <c r="AI206" s="427"/>
      <c r="AJ206" s="427"/>
      <c r="AK206" s="427"/>
      <c r="AL206" s="427"/>
      <c r="AM206" s="427">
        <v>1</v>
      </c>
      <c r="AO206" s="427">
        <v>0</v>
      </c>
      <c r="AP206" s="427">
        <v>0</v>
      </c>
      <c r="AQ206" s="427"/>
      <c r="AR206" s="427"/>
      <c r="AS206" s="427">
        <v>0</v>
      </c>
      <c r="AT206" s="427">
        <v>0</v>
      </c>
      <c r="AW206" s="420"/>
      <c r="AX206" s="427"/>
      <c r="AY206" s="427">
        <v>1</v>
      </c>
      <c r="AZ206" s="427">
        <v>41</v>
      </c>
      <c r="BA206" s="427">
        <v>23</v>
      </c>
      <c r="BB206" s="427">
        <v>28</v>
      </c>
      <c r="BC206" s="427">
        <f t="shared" si="20"/>
        <v>13.994120000000001</v>
      </c>
      <c r="BD206" s="427">
        <v>1</v>
      </c>
      <c r="BE206" s="427">
        <v>1</v>
      </c>
      <c r="BF206" s="427"/>
      <c r="BG206" s="427"/>
      <c r="BH206" s="427"/>
      <c r="BI206" s="427"/>
      <c r="BJ206" s="427"/>
      <c r="BK206" s="427"/>
      <c r="BL206" s="427"/>
      <c r="BM206" s="427">
        <v>0</v>
      </c>
      <c r="BN206" s="427"/>
      <c r="BO206" s="427"/>
      <c r="BP206" s="427"/>
      <c r="BQ206" s="427"/>
      <c r="BR206" s="427"/>
      <c r="BS206" s="427"/>
      <c r="BT206" s="427"/>
      <c r="BU206" s="427"/>
      <c r="BV206" s="427"/>
      <c r="BW206" s="427" t="s">
        <v>2087</v>
      </c>
      <c r="BX206" s="427">
        <v>1</v>
      </c>
      <c r="BY206" s="427">
        <v>49</v>
      </c>
      <c r="BZ206" s="427">
        <v>28</v>
      </c>
      <c r="CA206" s="427">
        <v>25</v>
      </c>
      <c r="CB206" s="427">
        <f t="shared" si="21"/>
        <v>18.178999999999998</v>
      </c>
      <c r="CC206" s="427"/>
      <c r="CD206" s="427"/>
      <c r="CE206" s="427"/>
      <c r="CF206" s="427"/>
      <c r="CG206" s="427"/>
      <c r="CH206" s="427"/>
      <c r="CI206" s="427"/>
      <c r="CJ206" s="427"/>
      <c r="CK206" s="427"/>
      <c r="CL206" s="427">
        <v>0</v>
      </c>
      <c r="CM206" s="427"/>
      <c r="CN206" s="427"/>
      <c r="CO206" s="427"/>
      <c r="CP206" s="427"/>
      <c r="CQ206" s="427"/>
      <c r="CR206" s="427"/>
      <c r="CS206" s="427"/>
      <c r="CT206" s="427"/>
      <c r="CU206" s="427"/>
      <c r="CV206" s="427" t="s">
        <v>2088</v>
      </c>
      <c r="CW206" s="427"/>
      <c r="CX206" s="427"/>
      <c r="CY206" s="427"/>
      <c r="CZ206" s="427"/>
      <c r="DA206" s="427">
        <v>1.8</v>
      </c>
      <c r="DB206" s="427"/>
      <c r="DC206" s="427"/>
      <c r="DD206" s="427"/>
      <c r="DE206" s="427"/>
      <c r="DF206" s="427"/>
      <c r="DG206" s="427"/>
      <c r="DH206" s="427"/>
      <c r="DI206" s="427"/>
      <c r="DJ206" s="427"/>
      <c r="DK206" s="427"/>
      <c r="DL206" s="427"/>
      <c r="DM206" s="427">
        <v>0</v>
      </c>
      <c r="DN206" s="427"/>
      <c r="DO206" s="427"/>
      <c r="DP206" s="427"/>
      <c r="DQ206" s="427"/>
      <c r="DR206" s="427"/>
      <c r="DS206" s="427"/>
      <c r="DT206" s="427"/>
      <c r="DU206" s="427"/>
      <c r="DV206" s="427"/>
      <c r="DW206" s="427"/>
      <c r="DX206" s="427"/>
      <c r="DY206" s="427"/>
      <c r="DZ206" s="427"/>
      <c r="EA206" s="427"/>
      <c r="EB206" s="427"/>
      <c r="EJ206" s="427"/>
      <c r="EK206" s="427"/>
      <c r="EL206" s="427"/>
      <c r="EM206" s="427"/>
      <c r="EN206" s="427"/>
      <c r="EO206" s="427"/>
      <c r="EP206" s="427"/>
      <c r="EQ206" s="427"/>
      <c r="ER206" s="427"/>
      <c r="ES206" s="427"/>
      <c r="ET206" s="427"/>
      <c r="EU206" s="427"/>
      <c r="EV206" s="427"/>
      <c r="EW206" s="427"/>
      <c r="EX206" s="427"/>
      <c r="EY206" s="427"/>
      <c r="EZ206" s="427"/>
      <c r="FA206" s="427"/>
      <c r="FB206" s="427"/>
      <c r="FC206" s="427"/>
      <c r="FD206" s="427"/>
      <c r="FE206" s="427"/>
      <c r="FF206" s="427"/>
      <c r="FG206" s="427"/>
      <c r="FH206" s="427"/>
      <c r="FI206" s="427"/>
      <c r="FJ206" s="427"/>
      <c r="FK206" s="427"/>
      <c r="FL206" s="427"/>
      <c r="FM206" s="427"/>
      <c r="FN206" s="427"/>
      <c r="FO206" s="427"/>
      <c r="FP206" s="427"/>
      <c r="FQ206" s="427"/>
      <c r="GC206" s="427"/>
      <c r="GD206" s="468"/>
      <c r="NN206" s="421"/>
      <c r="NV206" s="421"/>
      <c r="OB206" s="421"/>
      <c r="OK206" s="468"/>
    </row>
    <row r="207" spans="1:401" ht="15" customHeight="1">
      <c r="A207" s="451" t="s">
        <v>396</v>
      </c>
      <c r="B207" s="427">
        <v>1</v>
      </c>
      <c r="C207" s="427" t="s">
        <v>1089</v>
      </c>
      <c r="D207" s="427" t="s">
        <v>1090</v>
      </c>
      <c r="E207" s="482" t="s">
        <v>1100</v>
      </c>
      <c r="F207" s="454">
        <v>44783</v>
      </c>
      <c r="G207" s="427"/>
      <c r="H207" s="427" t="s">
        <v>2089</v>
      </c>
      <c r="I207" s="427">
        <v>1</v>
      </c>
      <c r="J207" s="427">
        <v>3</v>
      </c>
      <c r="K207" s="427" t="s">
        <v>2090</v>
      </c>
      <c r="L207" s="427"/>
      <c r="M207" s="427" t="s">
        <v>1094</v>
      </c>
      <c r="N207" s="427">
        <v>0</v>
      </c>
      <c r="O207" s="427"/>
      <c r="P207" s="427"/>
      <c r="Q207" s="427" t="s">
        <v>2091</v>
      </c>
      <c r="R207" s="427" t="s">
        <v>2092</v>
      </c>
      <c r="S207" s="427">
        <v>0</v>
      </c>
      <c r="T207" s="453"/>
      <c r="U207" s="482"/>
      <c r="V207" s="608"/>
      <c r="W207" s="482"/>
      <c r="X207" s="482"/>
      <c r="Y207" s="482"/>
      <c r="Z207" s="482"/>
      <c r="AA207" s="427"/>
      <c r="AB207" s="427"/>
      <c r="AC207" s="626"/>
      <c r="AD207" s="427">
        <v>1</v>
      </c>
      <c r="AE207" s="566"/>
      <c r="AF207" s="566"/>
      <c r="AG207" s="566"/>
      <c r="AH207" s="427">
        <f t="shared" si="17"/>
        <v>0</v>
      </c>
      <c r="AI207" s="427"/>
      <c r="AJ207" s="427"/>
      <c r="AK207" s="427"/>
      <c r="AL207" s="427"/>
      <c r="AM207" s="427"/>
      <c r="AO207" s="427">
        <v>1</v>
      </c>
      <c r="AP207" s="427">
        <v>0</v>
      </c>
      <c r="AQ207" s="427"/>
      <c r="AR207" s="427"/>
      <c r="AS207" s="427">
        <v>0</v>
      </c>
      <c r="AT207" s="427">
        <v>0</v>
      </c>
      <c r="AW207" s="420"/>
      <c r="AX207" s="427"/>
      <c r="AY207" s="427">
        <v>1</v>
      </c>
      <c r="AZ207" s="427"/>
      <c r="BA207" s="427"/>
      <c r="BB207" s="427"/>
      <c r="BC207" s="427">
        <v>5</v>
      </c>
      <c r="BD207" s="427">
        <v>1</v>
      </c>
      <c r="BE207" s="427">
        <v>1</v>
      </c>
      <c r="BF207" s="427"/>
      <c r="BG207" s="427"/>
      <c r="BH207" s="427"/>
      <c r="BI207" s="427"/>
      <c r="BJ207" s="427"/>
      <c r="BK207" s="427"/>
      <c r="BL207" s="427"/>
      <c r="BM207" s="427">
        <v>0</v>
      </c>
      <c r="BN207" s="427"/>
      <c r="BO207" s="427"/>
      <c r="BP207" s="427"/>
      <c r="BQ207" s="427"/>
      <c r="BR207" s="427"/>
      <c r="BS207" s="427"/>
      <c r="BT207" s="427"/>
      <c r="BU207" s="427"/>
      <c r="BV207" s="427"/>
      <c r="BW207" s="427"/>
      <c r="BX207" s="427">
        <v>1</v>
      </c>
      <c r="BY207" s="427"/>
      <c r="BZ207" s="427"/>
      <c r="CA207" s="427"/>
      <c r="CB207" s="427">
        <v>10</v>
      </c>
      <c r="CC207" s="427"/>
      <c r="CD207" s="427"/>
      <c r="CE207" s="427"/>
      <c r="CF207" s="427"/>
      <c r="CG207" s="427"/>
      <c r="CH207" s="427"/>
      <c r="CI207" s="427"/>
      <c r="CJ207" s="427"/>
      <c r="CK207" s="427"/>
      <c r="CL207" s="427">
        <v>0</v>
      </c>
      <c r="CM207" s="427"/>
      <c r="CN207" s="427"/>
      <c r="CO207" s="427"/>
      <c r="CP207" s="427"/>
      <c r="CQ207" s="427"/>
      <c r="CR207" s="427"/>
      <c r="CS207" s="427"/>
      <c r="CT207" s="427"/>
      <c r="CU207" s="427"/>
      <c r="CV207" s="427"/>
      <c r="CW207" s="427"/>
      <c r="CX207" s="427"/>
      <c r="CY207" s="427"/>
      <c r="CZ207" s="427"/>
      <c r="DA207" s="427">
        <v>6</v>
      </c>
      <c r="DB207" s="427"/>
      <c r="DC207" s="427"/>
      <c r="DD207" s="427"/>
      <c r="DE207" s="427"/>
      <c r="DF207" s="427"/>
      <c r="DG207" s="427"/>
      <c r="DH207" s="427"/>
      <c r="DI207" s="427"/>
      <c r="DJ207" s="427"/>
      <c r="DK207" s="427"/>
      <c r="DL207" s="427"/>
      <c r="DM207" s="427">
        <v>0</v>
      </c>
      <c r="DN207" s="427"/>
      <c r="DO207" s="427"/>
      <c r="DP207" s="427"/>
      <c r="DQ207" s="427"/>
      <c r="DR207" s="427"/>
      <c r="DS207" s="427"/>
      <c r="DT207" s="427"/>
      <c r="DU207" s="427"/>
      <c r="DV207" s="427"/>
      <c r="DW207" s="427"/>
      <c r="DX207" s="427"/>
      <c r="DY207" s="427"/>
      <c r="DZ207" s="427"/>
      <c r="EA207" s="427"/>
      <c r="EB207" s="427"/>
      <c r="EJ207" s="427"/>
      <c r="EK207" s="427"/>
      <c r="EL207" s="427"/>
      <c r="EM207" s="427"/>
      <c r="EN207" s="427"/>
      <c r="EO207" s="427"/>
      <c r="EP207" s="427"/>
      <c r="EQ207" s="427"/>
      <c r="ER207" s="427"/>
      <c r="ES207" s="427"/>
      <c r="ET207" s="427"/>
      <c r="EU207" s="427"/>
      <c r="EV207" s="427"/>
      <c r="EW207" s="427"/>
      <c r="EX207" s="427"/>
      <c r="EY207" s="427"/>
      <c r="EZ207" s="427"/>
      <c r="FA207" s="427"/>
      <c r="FB207" s="427"/>
      <c r="FC207" s="427"/>
      <c r="FD207" s="427"/>
      <c r="FE207" s="427"/>
      <c r="FF207" s="427"/>
      <c r="FG207" s="427"/>
      <c r="FH207" s="427"/>
      <c r="FI207" s="427"/>
      <c r="FJ207" s="427"/>
      <c r="FK207" s="427"/>
      <c r="FL207" s="427"/>
      <c r="FM207" s="427"/>
      <c r="FN207" s="427"/>
      <c r="FO207" s="427"/>
      <c r="FP207" s="427"/>
      <c r="FQ207" s="427"/>
      <c r="GC207" s="427"/>
      <c r="GD207" s="456"/>
      <c r="GE207" s="422"/>
      <c r="GF207" s="422"/>
      <c r="GG207" s="422"/>
      <c r="GH207" s="422"/>
      <c r="GI207" s="422"/>
      <c r="GJ207" s="422"/>
      <c r="GK207" s="422"/>
      <c r="GL207" s="422"/>
      <c r="GM207" s="422"/>
      <c r="GN207" s="422"/>
      <c r="GO207" s="422"/>
      <c r="GP207" s="422"/>
      <c r="GQ207" s="422"/>
      <c r="GR207" s="597"/>
      <c r="GS207" s="422"/>
      <c r="GT207" s="422"/>
      <c r="GU207" s="422"/>
      <c r="GV207" s="422"/>
      <c r="GW207" s="422"/>
      <c r="GX207" s="422"/>
      <c r="GY207" s="422"/>
      <c r="GZ207" s="422"/>
      <c r="HA207" s="422"/>
      <c r="HB207" s="422"/>
      <c r="HC207" s="422"/>
      <c r="HD207" s="422"/>
      <c r="HE207" s="422"/>
      <c r="HF207" s="422"/>
      <c r="HG207" s="422"/>
      <c r="HH207" s="422"/>
      <c r="HI207" s="422"/>
      <c r="HJ207" s="422"/>
      <c r="HK207" s="422"/>
      <c r="HL207" s="422"/>
      <c r="HM207" s="422"/>
      <c r="HN207" s="422"/>
      <c r="HO207" s="422"/>
      <c r="HP207" s="422"/>
      <c r="HQ207" s="422"/>
      <c r="HR207" s="422"/>
      <c r="HS207" s="422"/>
      <c r="HU207" s="422"/>
      <c r="HW207" s="422"/>
      <c r="HX207" s="422"/>
      <c r="HY207" s="422"/>
      <c r="IA207" s="422"/>
      <c r="IB207" s="422"/>
      <c r="IC207" s="422"/>
      <c r="ID207" s="422"/>
      <c r="IE207" s="422"/>
      <c r="IF207" s="422"/>
      <c r="IG207" s="422"/>
      <c r="IH207" s="422"/>
      <c r="IO207" s="422"/>
      <c r="IP207" s="422"/>
      <c r="IQ207" s="422"/>
      <c r="IR207" s="422"/>
      <c r="IU207" s="422"/>
      <c r="IV207" s="422"/>
      <c r="IW207" s="422"/>
      <c r="IX207" s="422"/>
      <c r="IY207" s="422"/>
      <c r="IZ207" s="422"/>
      <c r="NN207" s="421"/>
      <c r="NV207" s="421"/>
      <c r="OB207" s="421"/>
      <c r="OK207" s="456"/>
    </row>
    <row r="208" spans="1:401" ht="15" customHeight="1">
      <c r="A208" s="451" t="s">
        <v>398</v>
      </c>
      <c r="B208" s="452">
        <v>1</v>
      </c>
      <c r="C208" s="427" t="s">
        <v>1088</v>
      </c>
      <c r="D208" s="462" t="s">
        <v>1089</v>
      </c>
      <c r="E208" s="462" t="s">
        <v>1090</v>
      </c>
      <c r="F208" s="454">
        <v>45025</v>
      </c>
      <c r="G208" s="427"/>
      <c r="H208" s="427" t="s">
        <v>2093</v>
      </c>
      <c r="I208" s="427">
        <v>1</v>
      </c>
      <c r="J208" s="427">
        <v>3</v>
      </c>
      <c r="K208" s="427" t="s">
        <v>1242</v>
      </c>
      <c r="L208" s="427" t="s">
        <v>1093</v>
      </c>
      <c r="M208" s="427" t="s">
        <v>1177</v>
      </c>
      <c r="N208" s="427">
        <v>0</v>
      </c>
      <c r="O208" s="427"/>
      <c r="P208" s="427"/>
      <c r="Q208" s="427" t="s">
        <v>2094</v>
      </c>
      <c r="R208" s="427" t="s">
        <v>2095</v>
      </c>
      <c r="S208" s="427">
        <v>0</v>
      </c>
      <c r="T208" s="453"/>
      <c r="U208" s="462"/>
      <c r="V208" s="608"/>
      <c r="W208" s="462"/>
      <c r="X208" s="462"/>
      <c r="Y208" s="462"/>
      <c r="Z208" s="462"/>
      <c r="AA208" s="427"/>
      <c r="AB208" s="427"/>
      <c r="AC208" s="626"/>
      <c r="AD208" s="427">
        <v>1</v>
      </c>
      <c r="AE208" s="427">
        <v>30</v>
      </c>
      <c r="AF208" s="427">
        <v>30</v>
      </c>
      <c r="AG208" s="427">
        <v>75</v>
      </c>
      <c r="AH208" s="427">
        <f t="shared" si="17"/>
        <v>35.774999999999999</v>
      </c>
      <c r="AI208" s="427"/>
      <c r="AJ208" s="427"/>
      <c r="AK208" s="427"/>
      <c r="AL208" s="427"/>
      <c r="AM208" s="427">
        <v>1</v>
      </c>
      <c r="AO208" s="427">
        <v>0</v>
      </c>
      <c r="AP208" s="427">
        <v>0</v>
      </c>
      <c r="AQ208" s="427"/>
      <c r="AR208" s="427"/>
      <c r="AS208" s="427">
        <v>0</v>
      </c>
      <c r="AT208" s="427">
        <v>0</v>
      </c>
      <c r="AW208" s="420"/>
      <c r="AX208" s="427"/>
      <c r="AY208" s="427">
        <v>1</v>
      </c>
      <c r="AZ208" s="427"/>
      <c r="BA208" s="427"/>
      <c r="BB208" s="427"/>
      <c r="BC208" s="427">
        <v>3</v>
      </c>
      <c r="BD208" s="427">
        <v>0</v>
      </c>
      <c r="BE208" s="427">
        <v>0</v>
      </c>
      <c r="BF208" s="427"/>
      <c r="BG208" s="427"/>
      <c r="BH208" s="427"/>
      <c r="BI208" s="427"/>
      <c r="BJ208" s="427"/>
      <c r="BK208" s="427"/>
      <c r="BL208" s="427"/>
      <c r="BM208" s="427">
        <v>0</v>
      </c>
      <c r="BN208" s="427"/>
      <c r="BO208" s="427"/>
      <c r="BP208" s="427"/>
      <c r="BQ208" s="427"/>
      <c r="BR208" s="427"/>
      <c r="BS208" s="427"/>
      <c r="BT208" s="427"/>
      <c r="BU208" s="427"/>
      <c r="BV208" s="427"/>
      <c r="BW208" s="427"/>
      <c r="BX208" s="427">
        <v>1</v>
      </c>
      <c r="BY208" s="427"/>
      <c r="BZ208" s="427"/>
      <c r="CA208" s="427"/>
      <c r="CB208" s="427">
        <v>4</v>
      </c>
      <c r="CC208" s="427"/>
      <c r="CD208" s="427"/>
      <c r="CE208" s="427"/>
      <c r="CF208" s="427"/>
      <c r="CG208" s="427"/>
      <c r="CH208" s="427"/>
      <c r="CI208" s="427"/>
      <c r="CJ208" s="427"/>
      <c r="CK208" s="427"/>
      <c r="CL208" s="427">
        <v>0</v>
      </c>
      <c r="CM208" s="427"/>
      <c r="CN208" s="427"/>
      <c r="CO208" s="427"/>
      <c r="CP208" s="427"/>
      <c r="CQ208" s="427"/>
      <c r="CR208" s="427"/>
      <c r="CS208" s="427"/>
      <c r="CT208" s="427"/>
      <c r="CU208" s="427"/>
      <c r="CV208" s="427"/>
      <c r="CW208" s="427"/>
      <c r="CX208" s="427"/>
      <c r="CY208" s="427"/>
      <c r="CZ208" s="427"/>
      <c r="DA208" s="427">
        <v>5</v>
      </c>
      <c r="DB208" s="427"/>
      <c r="DC208" s="427"/>
      <c r="DD208" s="427"/>
      <c r="DE208" s="427"/>
      <c r="DF208" s="427"/>
      <c r="DG208" s="427"/>
      <c r="DH208" s="427"/>
      <c r="DI208" s="427"/>
      <c r="DJ208" s="427"/>
      <c r="DK208" s="427"/>
      <c r="DL208" s="427"/>
      <c r="DM208" s="427">
        <v>0</v>
      </c>
      <c r="DN208" s="427"/>
      <c r="DO208" s="427"/>
      <c r="DP208" s="427"/>
      <c r="DQ208" s="427"/>
      <c r="DR208" s="427"/>
      <c r="DS208" s="427"/>
      <c r="DT208" s="427"/>
      <c r="DU208" s="427"/>
      <c r="DV208" s="427"/>
      <c r="DW208" s="427"/>
      <c r="DX208" s="427"/>
      <c r="DY208" s="427"/>
      <c r="DZ208" s="427"/>
      <c r="EA208" s="427"/>
      <c r="EB208" s="427"/>
      <c r="EJ208" s="427"/>
      <c r="EK208" s="427"/>
      <c r="EL208" s="427"/>
      <c r="EM208" s="427"/>
      <c r="EN208" s="427"/>
      <c r="EO208" s="427"/>
      <c r="EP208" s="427"/>
      <c r="EQ208" s="427"/>
      <c r="ER208" s="427"/>
      <c r="ES208" s="427"/>
      <c r="ET208" s="427"/>
      <c r="EU208" s="427"/>
      <c r="EV208" s="427"/>
      <c r="EW208" s="427"/>
      <c r="EX208" s="427"/>
      <c r="EY208" s="427"/>
      <c r="EZ208" s="427"/>
      <c r="FA208" s="427"/>
      <c r="FB208" s="427"/>
      <c r="FC208" s="427"/>
      <c r="FD208" s="427"/>
      <c r="FE208" s="427"/>
      <c r="FF208" s="427"/>
      <c r="FG208" s="427"/>
      <c r="FH208" s="427"/>
      <c r="FI208" s="427"/>
      <c r="FJ208" s="427"/>
      <c r="FK208" s="427"/>
      <c r="FL208" s="427"/>
      <c r="FM208" s="427"/>
      <c r="FN208" s="427"/>
      <c r="FO208" s="427"/>
      <c r="FP208" s="427"/>
      <c r="FQ208" s="427"/>
      <c r="GC208" s="427"/>
      <c r="GD208" s="456"/>
      <c r="IS208" s="422"/>
      <c r="IT208" s="422"/>
      <c r="NN208" s="421"/>
      <c r="NV208" s="421"/>
      <c r="OB208" s="421"/>
      <c r="OK208" s="456"/>
    </row>
    <row r="209" spans="1:401" ht="15" customHeight="1">
      <c r="A209" s="451" t="s">
        <v>567</v>
      </c>
      <c r="B209" s="427">
        <v>1</v>
      </c>
      <c r="C209" s="427" t="s">
        <v>1089</v>
      </c>
      <c r="D209" s="452" t="s">
        <v>1090</v>
      </c>
      <c r="E209" s="491"/>
      <c r="F209" s="454">
        <v>44027</v>
      </c>
      <c r="G209" s="427" t="s">
        <v>2096</v>
      </c>
      <c r="H209" s="427" t="s">
        <v>2097</v>
      </c>
      <c r="I209" s="467">
        <v>5</v>
      </c>
      <c r="J209" s="427">
        <v>3</v>
      </c>
      <c r="K209" s="468"/>
      <c r="L209" s="468"/>
      <c r="M209" s="468"/>
      <c r="N209" s="427">
        <v>0</v>
      </c>
      <c r="O209" s="427"/>
      <c r="P209" s="427"/>
      <c r="Q209" s="427" t="s">
        <v>2098</v>
      </c>
      <c r="R209" s="427"/>
      <c r="S209" s="427">
        <v>0</v>
      </c>
      <c r="T209" s="453"/>
      <c r="U209" s="491"/>
      <c r="V209" s="608"/>
      <c r="W209" s="491"/>
      <c r="X209" s="491"/>
      <c r="Y209" s="491"/>
      <c r="Z209" s="491"/>
      <c r="AA209" s="427"/>
      <c r="AB209" s="427"/>
      <c r="AC209" s="626"/>
      <c r="AD209" s="427">
        <v>1</v>
      </c>
      <c r="AE209" s="427">
        <v>65</v>
      </c>
      <c r="AF209" s="427">
        <v>31</v>
      </c>
      <c r="AG209" s="427">
        <v>24</v>
      </c>
      <c r="AH209" s="427">
        <f t="shared" si="17"/>
        <v>25.630800000000001</v>
      </c>
      <c r="AI209" s="427"/>
      <c r="AJ209" s="427"/>
      <c r="AK209" s="427"/>
      <c r="AL209" s="427"/>
      <c r="AM209" s="427">
        <v>1</v>
      </c>
      <c r="AO209" s="427">
        <v>0</v>
      </c>
      <c r="AP209" s="427">
        <v>0</v>
      </c>
      <c r="AQ209" s="427"/>
      <c r="AR209" s="427"/>
      <c r="AS209" s="427">
        <v>0</v>
      </c>
      <c r="AT209" s="427">
        <v>0</v>
      </c>
      <c r="AW209" s="420"/>
      <c r="AX209" s="427"/>
      <c r="AY209" s="427">
        <v>1</v>
      </c>
      <c r="AZ209" s="427">
        <v>39</v>
      </c>
      <c r="BA209" s="427">
        <v>13</v>
      </c>
      <c r="BB209" s="427">
        <v>15</v>
      </c>
      <c r="BC209" s="427">
        <f>(((AZ209*BB209*BA209)/1000)*0.53)</f>
        <v>4.0306500000000005</v>
      </c>
      <c r="BD209" s="427">
        <v>1</v>
      </c>
      <c r="BE209" s="427">
        <v>1</v>
      </c>
      <c r="BF209" s="427"/>
      <c r="BG209" s="427"/>
      <c r="BH209" s="427"/>
      <c r="BI209" s="427"/>
      <c r="BJ209" s="427"/>
      <c r="BK209" s="427"/>
      <c r="BL209" s="427"/>
      <c r="BM209" s="427">
        <v>0</v>
      </c>
      <c r="BN209" s="427"/>
      <c r="BO209" s="427"/>
      <c r="BP209" s="427"/>
      <c r="BQ209" s="427"/>
      <c r="BR209" s="427"/>
      <c r="BS209" s="427"/>
      <c r="BT209" s="427"/>
      <c r="BU209" s="427"/>
      <c r="BV209" s="427"/>
      <c r="BW209" s="427"/>
      <c r="BX209" s="427">
        <v>1</v>
      </c>
      <c r="BY209" s="427">
        <v>26</v>
      </c>
      <c r="BZ209" s="427">
        <v>14</v>
      </c>
      <c r="CA209" s="427">
        <v>15</v>
      </c>
      <c r="CB209" s="427">
        <f>(((BY209*CA209*BZ209)/1000)*0.53)</f>
        <v>2.8938000000000001</v>
      </c>
      <c r="CC209" s="427"/>
      <c r="CD209" s="427"/>
      <c r="CE209" s="427"/>
      <c r="CF209" s="427"/>
      <c r="CG209" s="427"/>
      <c r="CH209" s="427"/>
      <c r="CI209" s="427"/>
      <c r="CJ209" s="427"/>
      <c r="CK209" s="427"/>
      <c r="CL209" s="427">
        <v>0</v>
      </c>
      <c r="CM209" s="427"/>
      <c r="CN209" s="427"/>
      <c r="CO209" s="427"/>
      <c r="CP209" s="427"/>
      <c r="CQ209" s="427"/>
      <c r="CR209" s="427"/>
      <c r="CS209" s="427"/>
      <c r="CT209" s="427"/>
      <c r="CU209" s="427"/>
      <c r="CV209" s="427"/>
      <c r="CW209" s="427"/>
      <c r="CX209" s="427"/>
      <c r="CY209" s="427"/>
      <c r="CZ209" s="427"/>
      <c r="DA209" s="427">
        <v>2.5</v>
      </c>
      <c r="DB209" s="427"/>
      <c r="DC209" s="427"/>
      <c r="DD209" s="427"/>
      <c r="DE209" s="427"/>
      <c r="DF209" s="427"/>
      <c r="DG209" s="427"/>
      <c r="DH209" s="427"/>
      <c r="DI209" s="427"/>
      <c r="DJ209" s="427"/>
      <c r="DK209" s="427"/>
      <c r="DL209" s="427"/>
      <c r="DM209" s="427">
        <v>0</v>
      </c>
      <c r="DN209" s="427"/>
      <c r="DO209" s="427"/>
      <c r="DP209" s="427"/>
      <c r="DQ209" s="427"/>
      <c r="DR209" s="427"/>
      <c r="DS209" s="427"/>
      <c r="DT209" s="427"/>
      <c r="DU209" s="427"/>
      <c r="DV209" s="427"/>
      <c r="DW209" s="427"/>
      <c r="DX209" s="427"/>
      <c r="DY209" s="427"/>
      <c r="DZ209" s="427"/>
      <c r="EA209" s="427"/>
      <c r="EB209" s="427"/>
      <c r="EJ209" s="427"/>
      <c r="EK209" s="427"/>
      <c r="EL209" s="427"/>
      <c r="EM209" s="427"/>
      <c r="EN209" s="427"/>
      <c r="EO209" s="427"/>
      <c r="EP209" s="427"/>
      <c r="EQ209" s="427"/>
      <c r="ER209" s="427"/>
      <c r="ES209" s="427"/>
      <c r="ET209" s="427"/>
      <c r="EU209" s="427"/>
      <c r="EV209" s="427"/>
      <c r="EW209" s="427"/>
      <c r="EX209" s="427"/>
      <c r="EY209" s="427"/>
      <c r="EZ209" s="427"/>
      <c r="FA209" s="427"/>
      <c r="FB209" s="427"/>
      <c r="FC209" s="427"/>
      <c r="FD209" s="427"/>
      <c r="FE209" s="427"/>
      <c r="FF209" s="427"/>
      <c r="FG209" s="427"/>
      <c r="FH209" s="427"/>
      <c r="FI209" s="427"/>
      <c r="FJ209" s="427"/>
      <c r="FK209" s="427"/>
      <c r="FL209" s="427"/>
      <c r="FM209" s="427"/>
      <c r="FN209" s="427"/>
      <c r="FO209" s="427"/>
      <c r="FP209" s="427"/>
      <c r="FQ209" s="427"/>
      <c r="GC209" s="427"/>
      <c r="GD209" s="456"/>
      <c r="NN209" s="421"/>
      <c r="NV209" s="421"/>
      <c r="OB209" s="421"/>
      <c r="OK209" s="456"/>
    </row>
    <row r="210" spans="1:401" ht="15" customHeight="1">
      <c r="A210" s="451" t="s">
        <v>569</v>
      </c>
      <c r="B210" s="452">
        <v>1</v>
      </c>
      <c r="C210" s="427" t="s">
        <v>1088</v>
      </c>
      <c r="D210" s="462" t="s">
        <v>1089</v>
      </c>
      <c r="E210" s="462" t="s">
        <v>1090</v>
      </c>
      <c r="F210" s="454">
        <v>43607</v>
      </c>
      <c r="G210" s="427"/>
      <c r="H210" s="427" t="s">
        <v>1131</v>
      </c>
      <c r="I210" s="427">
        <v>1</v>
      </c>
      <c r="J210" s="427">
        <v>3</v>
      </c>
      <c r="K210" s="427" t="s">
        <v>1092</v>
      </c>
      <c r="L210" s="427" t="s">
        <v>1132</v>
      </c>
      <c r="M210" s="427" t="s">
        <v>1094</v>
      </c>
      <c r="N210" s="427">
        <v>1</v>
      </c>
      <c r="O210" s="427"/>
      <c r="P210" s="427"/>
      <c r="Q210" s="427" t="s">
        <v>2099</v>
      </c>
      <c r="R210" s="427" t="s">
        <v>2100</v>
      </c>
      <c r="S210" s="427">
        <v>0</v>
      </c>
      <c r="T210" s="453"/>
      <c r="U210" s="462"/>
      <c r="V210" s="608"/>
      <c r="W210" s="462"/>
      <c r="X210" s="462"/>
      <c r="Y210" s="462"/>
      <c r="Z210" s="462"/>
      <c r="AA210" s="427"/>
      <c r="AB210" s="427"/>
      <c r="AC210" s="626"/>
      <c r="AD210" s="427">
        <v>1</v>
      </c>
      <c r="AE210" s="427">
        <v>53</v>
      </c>
      <c r="AF210" s="427">
        <v>56</v>
      </c>
      <c r="AG210" s="427">
        <v>41</v>
      </c>
      <c r="AH210" s="427">
        <f t="shared" si="17"/>
        <v>64.494640000000004</v>
      </c>
      <c r="AI210" s="427"/>
      <c r="AJ210" s="427"/>
      <c r="AK210" s="427"/>
      <c r="AL210" s="427"/>
      <c r="AM210" s="427"/>
      <c r="AO210" s="427">
        <v>1</v>
      </c>
      <c r="AP210" s="427">
        <v>0</v>
      </c>
      <c r="AQ210" s="427"/>
      <c r="AR210" s="427"/>
      <c r="AS210" s="427">
        <v>1</v>
      </c>
      <c r="AT210" s="427">
        <v>1</v>
      </c>
      <c r="AU210" s="427" t="s">
        <v>2101</v>
      </c>
      <c r="AV210" s="427" t="s">
        <v>2102</v>
      </c>
      <c r="AW210" s="427"/>
      <c r="AX210" s="427"/>
      <c r="AY210" s="427">
        <v>1</v>
      </c>
      <c r="AZ210" s="427">
        <v>13</v>
      </c>
      <c r="BA210" s="427">
        <v>32</v>
      </c>
      <c r="BB210" s="427">
        <v>15</v>
      </c>
      <c r="BC210" s="427">
        <f>(((AZ210*BB210*BA210)/1000)*0.53)</f>
        <v>3.3072000000000004</v>
      </c>
      <c r="BD210" s="427">
        <v>0</v>
      </c>
      <c r="BE210" s="427">
        <v>0</v>
      </c>
      <c r="BF210" s="427"/>
      <c r="BG210" s="427"/>
      <c r="BH210" s="427"/>
      <c r="BI210" s="427"/>
      <c r="BJ210" s="427"/>
      <c r="BK210" s="427"/>
      <c r="BL210" s="427"/>
      <c r="BM210" s="427">
        <v>0</v>
      </c>
      <c r="BN210" s="427"/>
      <c r="BO210" s="427"/>
      <c r="BP210" s="427"/>
      <c r="BQ210" s="427"/>
      <c r="BR210" s="427"/>
      <c r="BS210" s="427"/>
      <c r="BT210" s="427"/>
      <c r="BU210" s="427"/>
      <c r="BV210" s="427"/>
      <c r="BW210" s="427" t="s">
        <v>2103</v>
      </c>
      <c r="BX210" s="427">
        <v>1</v>
      </c>
      <c r="BY210" s="427">
        <v>29</v>
      </c>
      <c r="BZ210" s="427">
        <v>29</v>
      </c>
      <c r="CA210" s="427">
        <v>25</v>
      </c>
      <c r="CB210" s="427">
        <f>(((BY210*CA210*BZ210)/1000)*0.53)</f>
        <v>11.14325</v>
      </c>
      <c r="CC210" s="427"/>
      <c r="CD210" s="427"/>
      <c r="CE210" s="427"/>
      <c r="CF210" s="427"/>
      <c r="CG210" s="427"/>
      <c r="CH210" s="427"/>
      <c r="CI210" s="427"/>
      <c r="CJ210" s="427"/>
      <c r="CK210" s="427"/>
      <c r="CL210" s="427">
        <v>0</v>
      </c>
      <c r="CM210" s="427"/>
      <c r="CN210" s="427"/>
      <c r="CO210" s="427"/>
      <c r="CP210" s="427"/>
      <c r="CQ210" s="427"/>
      <c r="CR210" s="427"/>
      <c r="CS210" s="427"/>
      <c r="CT210" s="427"/>
      <c r="CU210" s="427"/>
      <c r="CV210" s="427" t="s">
        <v>2104</v>
      </c>
      <c r="CW210" s="427"/>
      <c r="CX210" s="427"/>
      <c r="CY210" s="427"/>
      <c r="CZ210" s="427"/>
      <c r="DA210" s="427">
        <v>4.2</v>
      </c>
      <c r="DB210" s="427"/>
      <c r="DC210" s="427"/>
      <c r="DD210" s="427"/>
      <c r="DE210" s="427"/>
      <c r="DF210" s="427"/>
      <c r="DG210" s="427"/>
      <c r="DH210" s="427"/>
      <c r="DI210" s="427"/>
      <c r="DJ210" s="427"/>
      <c r="DK210" s="427"/>
      <c r="DL210" s="427"/>
      <c r="DM210" s="427">
        <v>0</v>
      </c>
      <c r="DN210" s="427"/>
      <c r="DO210" s="427"/>
      <c r="DP210" s="427"/>
      <c r="DQ210" s="427"/>
      <c r="DR210" s="427"/>
      <c r="DS210" s="427"/>
      <c r="DT210" s="427"/>
      <c r="DU210" s="427"/>
      <c r="DV210" s="427"/>
      <c r="DW210" s="427"/>
      <c r="DX210" s="427"/>
      <c r="DY210" s="427"/>
      <c r="DZ210" s="427"/>
      <c r="EA210" s="427"/>
      <c r="EB210" s="427"/>
      <c r="EJ210" s="427"/>
      <c r="EK210" s="427"/>
      <c r="EL210" s="427"/>
      <c r="EM210" s="427"/>
      <c r="EN210" s="427"/>
      <c r="EO210" s="427"/>
      <c r="EP210" s="427"/>
      <c r="EQ210" s="427"/>
      <c r="ER210" s="427"/>
      <c r="ES210" s="427"/>
      <c r="ET210" s="427"/>
      <c r="EU210" s="427"/>
      <c r="EV210" s="427"/>
      <c r="EW210" s="427"/>
      <c r="EX210" s="427"/>
      <c r="EY210" s="427"/>
      <c r="EZ210" s="427"/>
      <c r="FA210" s="427"/>
      <c r="FB210" s="427"/>
      <c r="FC210" s="427"/>
      <c r="FD210" s="427"/>
      <c r="FE210" s="427"/>
      <c r="FF210" s="427"/>
      <c r="FG210" s="427"/>
      <c r="FH210" s="427"/>
      <c r="FI210" s="427"/>
      <c r="FJ210" s="427"/>
      <c r="FK210" s="427"/>
      <c r="FL210" s="427"/>
      <c r="FM210" s="427"/>
      <c r="FN210" s="427"/>
      <c r="FO210" s="427"/>
      <c r="FP210" s="427"/>
      <c r="FQ210" s="427"/>
      <c r="GC210" s="427" t="s">
        <v>2105</v>
      </c>
      <c r="GD210" s="456"/>
      <c r="NN210" s="421"/>
      <c r="NV210" s="421"/>
      <c r="OB210" s="421"/>
      <c r="OK210" s="456"/>
    </row>
    <row r="211" spans="1:401" ht="15" customHeight="1">
      <c r="A211" s="451" t="s">
        <v>401</v>
      </c>
      <c r="B211" s="452">
        <v>1</v>
      </c>
      <c r="C211" s="427" t="s">
        <v>1088</v>
      </c>
      <c r="D211" s="462" t="s">
        <v>1089</v>
      </c>
      <c r="E211" s="462" t="s">
        <v>1090</v>
      </c>
      <c r="F211" s="454">
        <v>43889</v>
      </c>
      <c r="G211" s="427"/>
      <c r="H211" s="427" t="s">
        <v>1307</v>
      </c>
      <c r="I211" s="427">
        <v>1</v>
      </c>
      <c r="J211" s="427">
        <v>3</v>
      </c>
      <c r="K211" s="427" t="s">
        <v>1117</v>
      </c>
      <c r="L211" s="427" t="s">
        <v>1093</v>
      </c>
      <c r="M211" s="427" t="s">
        <v>1094</v>
      </c>
      <c r="N211" s="427">
        <v>0</v>
      </c>
      <c r="O211" s="427"/>
      <c r="P211" s="427"/>
      <c r="Q211" s="427" t="s">
        <v>2106</v>
      </c>
      <c r="R211" s="427" t="s">
        <v>2107</v>
      </c>
      <c r="S211" s="427">
        <v>0</v>
      </c>
      <c r="T211" s="453"/>
      <c r="U211" s="462"/>
      <c r="V211" s="608"/>
      <c r="W211" s="462"/>
      <c r="X211" s="462"/>
      <c r="Y211" s="462"/>
      <c r="Z211" s="462"/>
      <c r="AA211" s="427"/>
      <c r="AB211" s="427"/>
      <c r="AC211" s="626"/>
      <c r="AD211" s="427">
        <v>1</v>
      </c>
      <c r="AE211" s="427">
        <v>66</v>
      </c>
      <c r="AF211" s="427">
        <v>52</v>
      </c>
      <c r="AG211" s="427">
        <v>41</v>
      </c>
      <c r="AH211" s="427">
        <f t="shared" si="17"/>
        <v>74.577359999999999</v>
      </c>
      <c r="AI211" s="427"/>
      <c r="AJ211" s="427"/>
      <c r="AK211" s="427"/>
      <c r="AL211" s="427"/>
      <c r="AM211" s="427">
        <v>1</v>
      </c>
      <c r="AO211" s="427">
        <v>1</v>
      </c>
      <c r="AP211" s="427">
        <v>0</v>
      </c>
      <c r="AQ211" s="427"/>
      <c r="AR211" s="427"/>
      <c r="AS211" s="427">
        <v>0</v>
      </c>
      <c r="AT211" s="427">
        <v>0</v>
      </c>
      <c r="AW211" s="420"/>
      <c r="AX211" s="427"/>
      <c r="AY211" s="427">
        <v>1</v>
      </c>
      <c r="AZ211" s="427"/>
      <c r="BA211" s="427"/>
      <c r="BB211" s="427"/>
      <c r="BC211" s="427">
        <v>7</v>
      </c>
      <c r="BD211" s="427">
        <v>0</v>
      </c>
      <c r="BE211" s="427">
        <v>0</v>
      </c>
      <c r="BF211" s="427"/>
      <c r="BG211" s="427"/>
      <c r="BH211" s="427"/>
      <c r="BI211" s="427"/>
      <c r="BJ211" s="427"/>
      <c r="BK211" s="427"/>
      <c r="BL211" s="427"/>
      <c r="BM211" s="427">
        <v>0</v>
      </c>
      <c r="BN211" s="427"/>
      <c r="BO211" s="427"/>
      <c r="BP211" s="427"/>
      <c r="BQ211" s="427"/>
      <c r="BR211" s="427"/>
      <c r="BS211" s="427"/>
      <c r="BT211" s="427"/>
      <c r="BU211" s="427"/>
      <c r="BV211" s="427"/>
      <c r="BW211" s="427" t="s">
        <v>2108</v>
      </c>
      <c r="BX211" s="427">
        <v>1</v>
      </c>
      <c r="BY211" s="427"/>
      <c r="BZ211" s="427"/>
      <c r="CA211" s="427"/>
      <c r="CB211" s="427">
        <v>7</v>
      </c>
      <c r="CC211" s="427"/>
      <c r="CD211" s="427"/>
      <c r="CE211" s="427"/>
      <c r="CF211" s="427"/>
      <c r="CG211" s="427"/>
      <c r="CH211" s="427"/>
      <c r="CI211" s="427"/>
      <c r="CJ211" s="427"/>
      <c r="CK211" s="427"/>
      <c r="CL211" s="427">
        <v>0</v>
      </c>
      <c r="CM211" s="427"/>
      <c r="CN211" s="427"/>
      <c r="CO211" s="427"/>
      <c r="CP211" s="427"/>
      <c r="CQ211" s="427"/>
      <c r="CR211" s="427"/>
      <c r="CS211" s="427"/>
      <c r="CT211" s="427"/>
      <c r="CU211" s="427"/>
      <c r="CV211" s="427" t="s">
        <v>2109</v>
      </c>
      <c r="CW211" s="427"/>
      <c r="CX211" s="427"/>
      <c r="CY211" s="427"/>
      <c r="CZ211" s="427"/>
      <c r="DA211" s="427">
        <v>6</v>
      </c>
      <c r="DB211" s="427"/>
      <c r="DC211" s="427"/>
      <c r="DD211" s="427"/>
      <c r="DE211" s="427"/>
      <c r="DF211" s="427"/>
      <c r="DG211" s="427"/>
      <c r="DH211" s="427"/>
      <c r="DI211" s="427"/>
      <c r="DJ211" s="427"/>
      <c r="DK211" s="427"/>
      <c r="DL211" s="427"/>
      <c r="DM211" s="427">
        <v>0</v>
      </c>
      <c r="DN211" s="427"/>
      <c r="DO211" s="427"/>
      <c r="DP211" s="427"/>
      <c r="DQ211" s="427"/>
      <c r="DR211" s="427"/>
      <c r="DS211" s="427"/>
      <c r="DT211" s="427"/>
      <c r="DU211" s="427"/>
      <c r="DV211" s="427"/>
      <c r="DW211" s="427"/>
      <c r="DX211" s="427"/>
      <c r="DY211" s="427"/>
      <c r="DZ211" s="427"/>
      <c r="EA211" s="427"/>
      <c r="EB211" s="427"/>
      <c r="EJ211" s="427"/>
      <c r="EK211" s="427"/>
      <c r="EL211" s="427"/>
      <c r="EM211" s="427"/>
      <c r="EN211" s="427"/>
      <c r="EO211" s="427"/>
      <c r="EP211" s="427"/>
      <c r="EQ211" s="427"/>
      <c r="ER211" s="427"/>
      <c r="ES211" s="427"/>
      <c r="ET211" s="427"/>
      <c r="EU211" s="427"/>
      <c r="EV211" s="427"/>
      <c r="EW211" s="427"/>
      <c r="EX211" s="427"/>
      <c r="EY211" s="427"/>
      <c r="EZ211" s="427"/>
      <c r="FA211" s="427"/>
      <c r="FB211" s="427"/>
      <c r="FC211" s="427"/>
      <c r="FD211" s="427"/>
      <c r="FE211" s="427"/>
      <c r="FF211" s="427"/>
      <c r="FG211" s="427"/>
      <c r="FH211" s="427"/>
      <c r="FI211" s="427"/>
      <c r="FJ211" s="427"/>
      <c r="FK211" s="427"/>
      <c r="FL211" s="427"/>
      <c r="FM211" s="427"/>
      <c r="FN211" s="427"/>
      <c r="FO211" s="427"/>
      <c r="FP211" s="427"/>
      <c r="FQ211" s="427"/>
      <c r="GC211" s="427"/>
      <c r="GD211" s="456"/>
      <c r="JJ211" s="505"/>
      <c r="NN211" s="421"/>
      <c r="NV211" s="421"/>
      <c r="OB211" s="421"/>
      <c r="OK211" s="456"/>
    </row>
    <row r="212" spans="1:401" ht="15" customHeight="1">
      <c r="A212" s="458" t="s">
        <v>403</v>
      </c>
      <c r="B212" s="452">
        <v>1</v>
      </c>
      <c r="C212" s="452" t="s">
        <v>1089</v>
      </c>
      <c r="D212" s="452" t="s">
        <v>1090</v>
      </c>
      <c r="E212" s="491"/>
      <c r="F212" s="460">
        <v>44615</v>
      </c>
      <c r="G212" s="420" t="s">
        <v>2110</v>
      </c>
      <c r="H212" s="452" t="s">
        <v>2111</v>
      </c>
      <c r="I212" s="452">
        <v>6</v>
      </c>
      <c r="J212" s="452">
        <v>3</v>
      </c>
      <c r="K212" s="427" t="s">
        <v>1256</v>
      </c>
      <c r="L212" s="427" t="s">
        <v>1624</v>
      </c>
      <c r="M212" s="427" t="s">
        <v>1202</v>
      </c>
      <c r="N212" s="452">
        <v>0</v>
      </c>
      <c r="O212" s="452"/>
      <c r="P212" s="452"/>
      <c r="Q212" s="452" t="s">
        <v>2112</v>
      </c>
      <c r="R212" s="452"/>
      <c r="S212" s="452">
        <v>0</v>
      </c>
      <c r="T212" s="459"/>
      <c r="U212" s="491"/>
      <c r="V212" s="609"/>
      <c r="W212" s="491"/>
      <c r="X212" s="491"/>
      <c r="Y212" s="491"/>
      <c r="Z212" s="491"/>
      <c r="AB212" s="452"/>
      <c r="AD212" s="452">
        <v>1</v>
      </c>
      <c r="AE212" s="588"/>
      <c r="AF212" s="588"/>
      <c r="AG212" s="588"/>
      <c r="AH212" s="427">
        <v>111</v>
      </c>
      <c r="AI212" s="427"/>
      <c r="AJ212" s="427"/>
      <c r="AK212" s="452"/>
      <c r="AL212" s="452"/>
      <c r="AM212" s="427"/>
      <c r="AO212" s="452">
        <v>0</v>
      </c>
      <c r="AP212" s="452">
        <v>0</v>
      </c>
      <c r="AQ212" s="452"/>
      <c r="AR212" s="452"/>
      <c r="AS212" s="452">
        <v>0</v>
      </c>
      <c r="AT212" s="427">
        <v>0</v>
      </c>
      <c r="AW212" s="420"/>
      <c r="AX212" s="452"/>
      <c r="AY212" s="452">
        <v>1</v>
      </c>
      <c r="AZ212" s="452"/>
      <c r="BA212" s="452"/>
      <c r="BB212" s="452"/>
      <c r="BC212" s="427"/>
      <c r="BD212" s="452">
        <v>0</v>
      </c>
      <c r="BE212" s="452">
        <v>0</v>
      </c>
      <c r="BF212" s="452"/>
      <c r="BG212" s="452"/>
      <c r="BH212" s="452"/>
      <c r="BI212" s="452"/>
      <c r="BJ212" s="452"/>
      <c r="BK212" s="452"/>
      <c r="BL212" s="452"/>
      <c r="BM212" s="452">
        <v>0</v>
      </c>
      <c r="BN212" s="452"/>
      <c r="BO212" s="452"/>
      <c r="BP212" s="452"/>
      <c r="BQ212" s="452"/>
      <c r="BX212" s="452">
        <v>1</v>
      </c>
      <c r="BY212" s="452"/>
      <c r="BZ212" s="452"/>
      <c r="CA212" s="452"/>
      <c r="CB212" s="427">
        <f>(((BY212*CA212*BZ212)/1000)*0.53)</f>
        <v>0</v>
      </c>
      <c r="CC212" s="427"/>
      <c r="CD212" s="427"/>
      <c r="CE212" s="427"/>
      <c r="CF212" s="427"/>
      <c r="CG212" s="427"/>
      <c r="CH212" s="427"/>
      <c r="CI212" s="452"/>
      <c r="CJ212" s="452"/>
      <c r="CK212" s="427"/>
      <c r="CL212" s="452">
        <v>0</v>
      </c>
      <c r="CM212" s="452"/>
      <c r="CN212" s="452"/>
      <c r="CO212" s="452"/>
      <c r="CP212" s="452"/>
      <c r="CQ212" s="452"/>
      <c r="CR212" s="452"/>
      <c r="CS212" s="452"/>
      <c r="CT212" s="452"/>
      <c r="CU212" s="452"/>
      <c r="CV212" s="452" t="s">
        <v>2113</v>
      </c>
      <c r="CW212" s="452"/>
      <c r="CX212" s="452"/>
      <c r="CY212" s="452"/>
      <c r="DA212" s="452">
        <v>11.3</v>
      </c>
      <c r="DB212" s="452"/>
      <c r="DC212" s="452"/>
      <c r="DD212" s="452"/>
      <c r="DE212" s="452"/>
      <c r="DF212" s="452"/>
      <c r="DG212" s="452"/>
      <c r="DH212" s="452"/>
      <c r="DI212" s="452"/>
      <c r="DJ212" s="452"/>
      <c r="DL212" s="452"/>
      <c r="DM212" s="452">
        <v>0</v>
      </c>
      <c r="DN212" s="452"/>
      <c r="DO212" s="452"/>
      <c r="DP212" s="452"/>
      <c r="DQ212" s="452"/>
      <c r="DR212" s="452"/>
      <c r="DS212" s="452"/>
      <c r="DT212" s="452"/>
      <c r="DU212" s="452"/>
      <c r="DV212" s="452"/>
      <c r="DW212" s="452"/>
      <c r="DX212" s="452"/>
      <c r="DY212" s="452"/>
      <c r="DZ212" s="452"/>
      <c r="EA212" s="452"/>
      <c r="EB212" s="452"/>
      <c r="EJ212" s="452"/>
      <c r="EK212" s="452"/>
      <c r="EL212" s="452"/>
      <c r="EM212" s="452"/>
      <c r="EN212" s="452"/>
      <c r="EO212" s="452"/>
      <c r="EP212" s="452"/>
      <c r="EQ212" s="452"/>
      <c r="ER212" s="452"/>
      <c r="ES212" s="452"/>
      <c r="ET212" s="452"/>
      <c r="EU212" s="452"/>
      <c r="EV212" s="452"/>
      <c r="EW212" s="452"/>
      <c r="EX212" s="452"/>
      <c r="EY212" s="452"/>
      <c r="EZ212" s="452"/>
      <c r="FA212" s="452"/>
      <c r="FB212" s="452"/>
      <c r="FC212" s="452"/>
      <c r="FD212" s="452"/>
      <c r="FE212" s="452"/>
      <c r="FF212" s="452"/>
      <c r="FG212" s="452"/>
      <c r="FH212" s="452"/>
      <c r="FI212" s="452"/>
      <c r="FJ212" s="452"/>
      <c r="FK212" s="452"/>
      <c r="FL212" s="452"/>
      <c r="FM212" s="452"/>
      <c r="FN212" s="452"/>
      <c r="FO212" s="452"/>
      <c r="FP212" s="452"/>
      <c r="FQ212" s="452"/>
      <c r="GC212" s="452"/>
      <c r="GD212" s="456"/>
      <c r="JJ212" s="505"/>
      <c r="NN212" s="421"/>
      <c r="NV212" s="421"/>
      <c r="OB212" s="421"/>
      <c r="OK212" s="456"/>
    </row>
    <row r="213" spans="1:401" ht="15" customHeight="1">
      <c r="A213" s="451" t="s">
        <v>404</v>
      </c>
      <c r="B213" s="427">
        <v>1</v>
      </c>
      <c r="C213" s="427" t="s">
        <v>1089</v>
      </c>
      <c r="D213" s="427" t="s">
        <v>1090</v>
      </c>
      <c r="E213" s="491" t="s">
        <v>1100</v>
      </c>
      <c r="F213" s="454">
        <v>44106</v>
      </c>
      <c r="G213" s="422"/>
      <c r="H213" s="427" t="s">
        <v>1124</v>
      </c>
      <c r="I213" s="427">
        <v>1</v>
      </c>
      <c r="J213" s="427">
        <v>3</v>
      </c>
      <c r="K213" s="427" t="s">
        <v>1242</v>
      </c>
      <c r="L213" s="427" t="s">
        <v>1132</v>
      </c>
      <c r="M213" s="427" t="s">
        <v>1143</v>
      </c>
      <c r="N213" s="427">
        <v>0</v>
      </c>
      <c r="O213" s="427"/>
      <c r="P213" s="427"/>
      <c r="Q213" s="427" t="s">
        <v>2114</v>
      </c>
      <c r="R213" s="427" t="s">
        <v>2115</v>
      </c>
      <c r="S213" s="427">
        <v>0</v>
      </c>
      <c r="T213" s="453"/>
      <c r="U213" s="491"/>
      <c r="V213" s="608"/>
      <c r="W213" s="491"/>
      <c r="X213" s="491"/>
      <c r="Y213" s="491"/>
      <c r="Z213" s="491"/>
      <c r="AA213" s="427"/>
      <c r="AB213" s="427"/>
      <c r="AC213" s="626"/>
      <c r="AD213" s="427">
        <v>1</v>
      </c>
      <c r="AE213" s="427">
        <v>51</v>
      </c>
      <c r="AF213" s="427">
        <v>44</v>
      </c>
      <c r="AG213" s="427">
        <v>29</v>
      </c>
      <c r="AH213" s="427">
        <f>(((AE213*AG213*AF213)/1000)*0.53)</f>
        <v>34.490279999999998</v>
      </c>
      <c r="AI213" s="427"/>
      <c r="AJ213" s="427"/>
      <c r="AK213" s="427"/>
      <c r="AL213" s="427"/>
      <c r="AM213" s="427">
        <v>1</v>
      </c>
      <c r="AO213" s="427">
        <v>1</v>
      </c>
      <c r="AP213" s="427">
        <v>0</v>
      </c>
      <c r="AQ213" s="427"/>
      <c r="AR213" s="427"/>
      <c r="AS213" s="427">
        <v>0</v>
      </c>
      <c r="AT213" s="427">
        <v>0</v>
      </c>
      <c r="AW213" s="420"/>
      <c r="AX213" s="427"/>
      <c r="AY213" s="427">
        <v>1</v>
      </c>
      <c r="AZ213" s="427">
        <v>45</v>
      </c>
      <c r="BA213" s="427">
        <v>33</v>
      </c>
      <c r="BB213" s="427">
        <v>28</v>
      </c>
      <c r="BC213" s="427">
        <f>(((AZ213*BB213*BA213)/1000)*0.53)</f>
        <v>22.037400000000002</v>
      </c>
      <c r="BD213" s="427">
        <v>0</v>
      </c>
      <c r="BE213" s="427">
        <v>0</v>
      </c>
      <c r="BF213" s="427"/>
      <c r="BG213" s="427"/>
      <c r="BH213" s="427"/>
      <c r="BI213" s="427"/>
      <c r="BJ213" s="427"/>
      <c r="BK213" s="427"/>
      <c r="BL213" s="427"/>
      <c r="BM213" s="427">
        <v>0</v>
      </c>
      <c r="BN213" s="427"/>
      <c r="BO213" s="427"/>
      <c r="BP213" s="427"/>
      <c r="BQ213" s="427"/>
      <c r="BR213" s="422"/>
      <c r="BS213" s="422"/>
      <c r="BT213" s="422"/>
      <c r="BU213" s="422"/>
      <c r="BV213" s="422"/>
      <c r="BW213" s="422" t="s">
        <v>2116</v>
      </c>
      <c r="BX213" s="427">
        <v>1</v>
      </c>
      <c r="BY213" s="427"/>
      <c r="BZ213" s="427"/>
      <c r="CA213" s="427"/>
      <c r="CB213" s="427">
        <v>6</v>
      </c>
      <c r="CC213" s="427"/>
      <c r="CD213" s="427"/>
      <c r="CE213" s="427"/>
      <c r="CF213" s="427"/>
      <c r="CG213" s="427"/>
      <c r="CH213" s="427"/>
      <c r="CI213" s="427"/>
      <c r="CJ213" s="427"/>
      <c r="CK213" s="427"/>
      <c r="CL213" s="427">
        <v>0</v>
      </c>
      <c r="CM213" s="427"/>
      <c r="CN213" s="427"/>
      <c r="CO213" s="427"/>
      <c r="CP213" s="427"/>
      <c r="CQ213" s="427"/>
      <c r="CR213" s="427"/>
      <c r="CS213" s="427"/>
      <c r="CT213" s="427"/>
      <c r="CU213" s="427"/>
      <c r="CV213" s="427" t="s">
        <v>2117</v>
      </c>
      <c r="CW213" s="427"/>
      <c r="CX213" s="427"/>
      <c r="CY213" s="427"/>
      <c r="CZ213" s="422"/>
      <c r="DA213" s="427">
        <v>9</v>
      </c>
      <c r="DB213" s="427"/>
      <c r="DC213" s="427"/>
      <c r="DD213" s="427"/>
      <c r="DE213" s="427"/>
      <c r="DF213" s="427"/>
      <c r="DG213" s="427"/>
      <c r="DH213" s="427"/>
      <c r="DI213" s="427"/>
      <c r="DJ213" s="427"/>
      <c r="DK213" s="427"/>
      <c r="DL213" s="427"/>
      <c r="DM213" s="427">
        <v>0</v>
      </c>
      <c r="DN213" s="427"/>
      <c r="DO213" s="427"/>
      <c r="DP213" s="427"/>
      <c r="DQ213" s="427"/>
      <c r="DR213" s="427"/>
      <c r="DS213" s="427"/>
      <c r="DT213" s="427"/>
      <c r="DU213" s="427"/>
      <c r="DV213" s="427"/>
      <c r="DW213" s="427"/>
      <c r="DX213" s="427"/>
      <c r="DY213" s="427"/>
      <c r="DZ213" s="427"/>
      <c r="EA213" s="427"/>
      <c r="EB213" s="427"/>
      <c r="EJ213" s="427"/>
      <c r="EK213" s="427"/>
      <c r="EL213" s="427"/>
      <c r="EM213" s="427"/>
      <c r="EN213" s="427"/>
      <c r="EO213" s="427"/>
      <c r="EP213" s="427"/>
      <c r="EQ213" s="427"/>
      <c r="ER213" s="427"/>
      <c r="ES213" s="427"/>
      <c r="ET213" s="427"/>
      <c r="EU213" s="427"/>
      <c r="EV213" s="427"/>
      <c r="EW213" s="427"/>
      <c r="EX213" s="427"/>
      <c r="EY213" s="427"/>
      <c r="EZ213" s="427"/>
      <c r="FA213" s="427"/>
      <c r="FB213" s="427"/>
      <c r="FC213" s="427"/>
      <c r="FD213" s="427"/>
      <c r="FE213" s="427"/>
      <c r="FF213" s="427"/>
      <c r="FG213" s="427"/>
      <c r="FH213" s="427"/>
      <c r="FI213" s="427"/>
      <c r="FJ213" s="427"/>
      <c r="FK213" s="427"/>
      <c r="FL213" s="427"/>
      <c r="FM213" s="427"/>
      <c r="FN213" s="427"/>
      <c r="FO213" s="427"/>
      <c r="FP213" s="427"/>
      <c r="FQ213" s="427"/>
      <c r="GC213" s="427"/>
      <c r="GD213" s="456"/>
      <c r="JJ213" s="505"/>
      <c r="NN213" s="421"/>
      <c r="NV213" s="421"/>
      <c r="OB213" s="421"/>
      <c r="OK213" s="456"/>
    </row>
    <row r="214" spans="1:401" ht="15" customHeight="1">
      <c r="A214" s="458" t="s">
        <v>407</v>
      </c>
      <c r="B214" s="452">
        <v>1</v>
      </c>
      <c r="C214" s="452" t="s">
        <v>1089</v>
      </c>
      <c r="D214" s="452" t="s">
        <v>1090</v>
      </c>
      <c r="E214" s="491" t="s">
        <v>1100</v>
      </c>
      <c r="F214" s="460">
        <v>44593</v>
      </c>
      <c r="H214" s="452" t="s">
        <v>1521</v>
      </c>
      <c r="I214" s="452">
        <v>1</v>
      </c>
      <c r="J214" s="452">
        <v>1</v>
      </c>
      <c r="K214" s="452" t="s">
        <v>1092</v>
      </c>
      <c r="L214" s="452"/>
      <c r="M214" s="452" t="s">
        <v>1094</v>
      </c>
      <c r="N214" s="452">
        <v>1</v>
      </c>
      <c r="O214" s="452"/>
      <c r="P214" s="452"/>
      <c r="Q214" s="452" t="s">
        <v>2118</v>
      </c>
      <c r="R214" s="452" t="s">
        <v>2119</v>
      </c>
      <c r="S214" s="452">
        <v>0</v>
      </c>
      <c r="T214" s="459"/>
      <c r="U214" s="491"/>
      <c r="V214" s="609"/>
      <c r="W214" s="491"/>
      <c r="X214" s="491"/>
      <c r="Y214" s="491"/>
      <c r="Z214" s="491"/>
      <c r="AB214" s="452"/>
      <c r="AD214" s="452">
        <v>0</v>
      </c>
      <c r="AE214" s="452"/>
      <c r="AF214" s="452"/>
      <c r="AG214" s="452"/>
      <c r="AH214" s="452">
        <v>0</v>
      </c>
      <c r="AI214" s="452"/>
      <c r="AJ214" s="452"/>
      <c r="AK214" s="452"/>
      <c r="AL214" s="452"/>
      <c r="AM214" s="452"/>
      <c r="AO214" s="452">
        <v>0</v>
      </c>
      <c r="AP214" s="452">
        <v>0</v>
      </c>
      <c r="AQ214" s="452"/>
      <c r="AR214" s="452"/>
      <c r="AS214" s="452">
        <v>0</v>
      </c>
      <c r="AT214" s="427">
        <v>0</v>
      </c>
      <c r="AW214" s="420"/>
      <c r="AX214" s="452"/>
      <c r="AY214" s="452">
        <v>1</v>
      </c>
      <c r="AZ214" s="452">
        <v>19</v>
      </c>
      <c r="BA214" s="452">
        <v>11</v>
      </c>
      <c r="BB214" s="452">
        <v>21</v>
      </c>
      <c r="BC214" s="452">
        <f>(((AZ214*BB214*BA214)/1000)*0.53)</f>
        <v>2.3261700000000003</v>
      </c>
      <c r="BD214" s="452">
        <v>1</v>
      </c>
      <c r="BE214" s="452">
        <v>1</v>
      </c>
      <c r="BF214" s="452"/>
      <c r="BG214" s="452"/>
      <c r="BH214" s="452"/>
      <c r="BI214" s="452"/>
      <c r="BJ214" s="452"/>
      <c r="BK214" s="452"/>
      <c r="BL214" s="452"/>
      <c r="BM214" s="452">
        <v>0</v>
      </c>
      <c r="BN214" s="452"/>
      <c r="BO214" s="452"/>
      <c r="BP214" s="452"/>
      <c r="BQ214" s="452"/>
      <c r="BW214" s="420" t="s">
        <v>2120</v>
      </c>
      <c r="BX214" s="452">
        <v>1</v>
      </c>
      <c r="BY214" s="452">
        <v>23</v>
      </c>
      <c r="BZ214" s="452">
        <v>12</v>
      </c>
      <c r="CA214" s="452">
        <v>12</v>
      </c>
      <c r="CB214" s="452">
        <f>(((BY214*CA214*BZ214)/1000)*0.53)</f>
        <v>1.75536</v>
      </c>
      <c r="CC214" s="452"/>
      <c r="CD214" s="452"/>
      <c r="CE214" s="452"/>
      <c r="CF214" s="452"/>
      <c r="CG214" s="452"/>
      <c r="CH214" s="452"/>
      <c r="CI214" s="452"/>
      <c r="CJ214" s="452"/>
      <c r="CK214" s="452"/>
      <c r="CL214" s="452">
        <v>0</v>
      </c>
      <c r="CM214" s="452"/>
      <c r="CN214" s="452"/>
      <c r="CO214" s="452"/>
      <c r="CP214" s="452"/>
      <c r="CQ214" s="452"/>
      <c r="CR214" s="452"/>
      <c r="CS214" s="452"/>
      <c r="CT214" s="452"/>
      <c r="CU214" s="452"/>
      <c r="CV214" s="452" t="s">
        <v>2120</v>
      </c>
      <c r="CW214" s="452"/>
      <c r="CX214" s="452"/>
      <c r="CY214" s="452"/>
      <c r="DA214" s="452"/>
      <c r="DB214" s="452"/>
      <c r="DC214" s="452"/>
      <c r="DD214" s="452"/>
      <c r="DE214" s="452"/>
      <c r="DF214" s="452"/>
      <c r="DG214" s="452"/>
      <c r="DH214" s="452"/>
      <c r="DI214" s="452"/>
      <c r="DJ214" s="452"/>
      <c r="DL214" s="452"/>
      <c r="DM214" s="452">
        <v>0</v>
      </c>
      <c r="DN214" s="452"/>
      <c r="DO214" s="452"/>
      <c r="DP214" s="452"/>
      <c r="DQ214" s="452"/>
      <c r="DR214" s="452"/>
      <c r="DS214" s="452"/>
      <c r="DT214" s="452"/>
      <c r="DU214" s="452"/>
      <c r="DV214" s="452"/>
      <c r="DW214" s="452"/>
      <c r="DX214" s="452"/>
      <c r="DY214" s="452"/>
      <c r="DZ214" s="452"/>
      <c r="EA214" s="452"/>
      <c r="EB214" s="452"/>
      <c r="EJ214" s="452"/>
      <c r="EK214" s="452"/>
      <c r="EL214" s="452"/>
      <c r="EM214" s="452"/>
      <c r="EN214" s="452"/>
      <c r="EO214" s="452"/>
      <c r="EP214" s="452"/>
      <c r="EQ214" s="452"/>
      <c r="ER214" s="452"/>
      <c r="ES214" s="452"/>
      <c r="ET214" s="452"/>
      <c r="EU214" s="452"/>
      <c r="EV214" s="452"/>
      <c r="EW214" s="452"/>
      <c r="EX214" s="452"/>
      <c r="EY214" s="452"/>
      <c r="EZ214" s="452"/>
      <c r="FA214" s="452"/>
      <c r="FB214" s="452"/>
      <c r="FC214" s="452"/>
      <c r="FD214" s="452"/>
      <c r="FE214" s="452"/>
      <c r="FF214" s="452"/>
      <c r="FG214" s="452"/>
      <c r="FH214" s="452"/>
      <c r="FI214" s="452"/>
      <c r="FJ214" s="452"/>
      <c r="FK214" s="452"/>
      <c r="FL214" s="452"/>
      <c r="FM214" s="452"/>
      <c r="FN214" s="452"/>
      <c r="FO214" s="452"/>
      <c r="FP214" s="452"/>
      <c r="FQ214" s="452"/>
      <c r="GC214" s="452"/>
      <c r="GD214" s="456"/>
      <c r="JJ214" s="505"/>
      <c r="NN214" s="421"/>
      <c r="NV214" s="421"/>
      <c r="OB214" s="421"/>
      <c r="OK214" s="456"/>
    </row>
    <row r="215" spans="1:401" ht="15" customHeight="1">
      <c r="A215" s="458" t="s">
        <v>408</v>
      </c>
      <c r="B215" s="452">
        <v>1</v>
      </c>
      <c r="C215" s="452" t="s">
        <v>1089</v>
      </c>
      <c r="D215" s="452" t="s">
        <v>1090</v>
      </c>
      <c r="E215" s="491"/>
      <c r="F215" s="460">
        <v>44874</v>
      </c>
      <c r="H215" s="452" t="s">
        <v>1124</v>
      </c>
      <c r="I215" s="452">
        <v>1</v>
      </c>
      <c r="J215" s="452">
        <v>3</v>
      </c>
      <c r="K215" s="427" t="s">
        <v>1117</v>
      </c>
      <c r="L215" s="427" t="s">
        <v>1093</v>
      </c>
      <c r="M215" s="452"/>
      <c r="N215" s="452">
        <v>0</v>
      </c>
      <c r="O215" s="452"/>
      <c r="P215" s="452"/>
      <c r="Q215" s="452" t="s">
        <v>2121</v>
      </c>
      <c r="R215" s="452" t="s">
        <v>2122</v>
      </c>
      <c r="S215" s="452">
        <v>3</v>
      </c>
      <c r="T215" s="459"/>
      <c r="U215" s="491"/>
      <c r="V215" s="609"/>
      <c r="W215" s="491"/>
      <c r="X215" s="491"/>
      <c r="Y215" s="491"/>
      <c r="Z215" s="491"/>
      <c r="AB215" s="452"/>
      <c r="AD215" s="452">
        <v>1</v>
      </c>
      <c r="AE215" s="452">
        <v>74</v>
      </c>
      <c r="AF215" s="452">
        <v>39</v>
      </c>
      <c r="AG215" s="452">
        <v>28</v>
      </c>
      <c r="AH215" s="452">
        <f t="shared" ref="AH215:AH229" si="22">(((AE215*AG215*AF215)/1000)*0.53)</f>
        <v>42.828240000000008</v>
      </c>
      <c r="AI215" s="452"/>
      <c r="AJ215" s="452"/>
      <c r="AM215" s="427">
        <v>1</v>
      </c>
      <c r="AO215" s="452">
        <v>0</v>
      </c>
      <c r="AP215" s="452">
        <v>0</v>
      </c>
      <c r="AQ215" s="452"/>
      <c r="AR215" s="452"/>
      <c r="AS215" s="452">
        <v>0</v>
      </c>
      <c r="AT215" s="427">
        <v>0</v>
      </c>
      <c r="AW215" s="420"/>
      <c r="AY215" s="452">
        <v>1</v>
      </c>
      <c r="AZ215" s="452"/>
      <c r="BA215" s="452"/>
      <c r="BB215" s="452"/>
      <c r="BC215" s="452">
        <v>4</v>
      </c>
      <c r="BD215" s="452">
        <v>0</v>
      </c>
      <c r="BE215" s="452">
        <v>0</v>
      </c>
      <c r="BF215" s="452"/>
      <c r="BG215" s="452"/>
      <c r="BH215" s="452"/>
      <c r="BI215" s="452"/>
      <c r="BJ215" s="452"/>
      <c r="BK215" s="452"/>
      <c r="BL215" s="452"/>
      <c r="BM215" s="452">
        <v>0</v>
      </c>
      <c r="BN215" s="452"/>
      <c r="BO215" s="452"/>
      <c r="BP215" s="452"/>
      <c r="BQ215" s="452"/>
      <c r="BW215" s="420" t="s">
        <v>2123</v>
      </c>
      <c r="BX215" s="452">
        <v>1</v>
      </c>
      <c r="BY215" s="452"/>
      <c r="BZ215" s="452"/>
      <c r="CA215" s="452"/>
      <c r="CB215" s="452">
        <v>8</v>
      </c>
      <c r="CC215" s="452"/>
      <c r="CD215" s="452"/>
      <c r="CE215" s="452"/>
      <c r="CF215" s="452"/>
      <c r="CG215" s="452"/>
      <c r="CH215" s="452"/>
      <c r="CI215" s="452"/>
      <c r="CJ215" s="452"/>
      <c r="CK215" s="452"/>
      <c r="CL215" s="452">
        <v>0</v>
      </c>
      <c r="CM215" s="452"/>
      <c r="CN215" s="452"/>
      <c r="CO215" s="452"/>
      <c r="CP215" s="452"/>
      <c r="CQ215" s="452"/>
      <c r="CR215" s="452"/>
      <c r="CS215" s="452"/>
      <c r="CT215" s="452"/>
      <c r="CV215" s="420" t="s">
        <v>2123</v>
      </c>
      <c r="DA215" s="452">
        <v>1.4</v>
      </c>
      <c r="DB215" s="452"/>
      <c r="DC215" s="452"/>
      <c r="DD215" s="452"/>
      <c r="DE215" s="452"/>
      <c r="DF215" s="452"/>
      <c r="DG215" s="452"/>
      <c r="DH215" s="452"/>
      <c r="DI215" s="452"/>
      <c r="DJ215" s="452"/>
      <c r="DL215" s="452"/>
      <c r="DM215" s="452">
        <v>0</v>
      </c>
      <c r="DN215" s="452"/>
      <c r="DO215" s="452"/>
      <c r="DP215" s="452"/>
      <c r="DQ215" s="452"/>
      <c r="DR215" s="452"/>
      <c r="DS215" s="452"/>
      <c r="DT215" s="452"/>
      <c r="DU215" s="452"/>
      <c r="DV215" s="452"/>
      <c r="DW215" s="452"/>
      <c r="DX215" s="452"/>
      <c r="DY215" s="452"/>
      <c r="DZ215" s="452"/>
      <c r="EA215" s="452"/>
      <c r="EB215" s="452"/>
      <c r="EJ215" s="452"/>
      <c r="EK215" s="452"/>
      <c r="EL215" s="452"/>
      <c r="EM215" s="452"/>
      <c r="EN215" s="452"/>
      <c r="EO215" s="452"/>
      <c r="EP215" s="452"/>
      <c r="EQ215" s="452"/>
      <c r="ER215" s="452"/>
      <c r="ES215" s="452"/>
      <c r="ET215" s="452"/>
      <c r="EU215" s="452"/>
      <c r="EV215" s="452"/>
      <c r="EW215" s="452"/>
      <c r="EX215" s="452"/>
      <c r="EY215" s="452"/>
      <c r="EZ215" s="452"/>
      <c r="FA215" s="452"/>
      <c r="FB215" s="452"/>
      <c r="FC215" s="452"/>
      <c r="FD215" s="452"/>
      <c r="FE215" s="452"/>
      <c r="FF215" s="452"/>
      <c r="FG215" s="452"/>
      <c r="FH215" s="452"/>
      <c r="FI215" s="452"/>
      <c r="FJ215" s="452"/>
      <c r="FK215" s="452"/>
      <c r="FL215" s="452"/>
      <c r="FM215" s="452"/>
      <c r="FN215" s="452"/>
      <c r="FO215" s="452"/>
      <c r="FP215" s="452"/>
      <c r="FQ215" s="452"/>
      <c r="GC215" s="452"/>
      <c r="GD215" s="468"/>
      <c r="NN215" s="421"/>
      <c r="NV215" s="421"/>
      <c r="OB215" s="421"/>
      <c r="OK215" s="468"/>
    </row>
    <row r="216" spans="1:401" ht="15" customHeight="1">
      <c r="A216" s="451" t="s">
        <v>409</v>
      </c>
      <c r="B216" s="427">
        <v>1</v>
      </c>
      <c r="C216" s="427" t="s">
        <v>1089</v>
      </c>
      <c r="D216" s="427" t="s">
        <v>1090</v>
      </c>
      <c r="E216" s="491"/>
      <c r="F216" s="454">
        <v>44764</v>
      </c>
      <c r="G216" s="422" t="s">
        <v>2124</v>
      </c>
      <c r="H216" s="427"/>
      <c r="I216" s="427">
        <v>1</v>
      </c>
      <c r="J216" s="427">
        <v>3</v>
      </c>
      <c r="K216" s="427" t="s">
        <v>1242</v>
      </c>
      <c r="L216" s="427"/>
      <c r="M216" s="427" t="s">
        <v>1177</v>
      </c>
      <c r="N216" s="427">
        <v>0</v>
      </c>
      <c r="O216" s="427"/>
      <c r="P216" s="427"/>
      <c r="Q216" s="427" t="s">
        <v>2125</v>
      </c>
      <c r="R216" s="427"/>
      <c r="S216" s="427">
        <v>0</v>
      </c>
      <c r="T216" s="453"/>
      <c r="U216" s="491"/>
      <c r="V216" s="608"/>
      <c r="W216" s="491"/>
      <c r="X216" s="491"/>
      <c r="Y216" s="491"/>
      <c r="Z216" s="491"/>
      <c r="AA216" s="427"/>
      <c r="AB216" s="427"/>
      <c r="AC216" s="626"/>
      <c r="AD216" s="427">
        <v>1</v>
      </c>
      <c r="AE216" s="427">
        <v>40</v>
      </c>
      <c r="AF216" s="427">
        <v>40</v>
      </c>
      <c r="AG216" s="427">
        <v>27</v>
      </c>
      <c r="AH216" s="427">
        <f t="shared" si="22"/>
        <v>22.896000000000004</v>
      </c>
      <c r="AI216" s="427"/>
      <c r="AJ216" s="427"/>
      <c r="AK216" s="422"/>
      <c r="AL216" s="422"/>
      <c r="AM216" s="427">
        <v>1</v>
      </c>
      <c r="AO216" s="427">
        <v>0</v>
      </c>
      <c r="AP216" s="427">
        <v>0</v>
      </c>
      <c r="AQ216" s="427"/>
      <c r="AR216" s="427"/>
      <c r="AS216" s="427">
        <v>0</v>
      </c>
      <c r="AT216" s="427">
        <v>0</v>
      </c>
      <c r="AW216" s="420"/>
      <c r="AX216" s="422"/>
      <c r="AY216" s="427">
        <v>1</v>
      </c>
      <c r="AZ216" s="427"/>
      <c r="BA216" s="427"/>
      <c r="BB216" s="427"/>
      <c r="BC216" s="427">
        <v>10</v>
      </c>
      <c r="BD216" s="427">
        <v>0</v>
      </c>
      <c r="BE216" s="427">
        <v>0</v>
      </c>
      <c r="BF216" s="427"/>
      <c r="BG216" s="427"/>
      <c r="BH216" s="427"/>
      <c r="BI216" s="427"/>
      <c r="BJ216" s="427"/>
      <c r="BK216" s="427"/>
      <c r="BL216" s="427"/>
      <c r="BM216" s="427">
        <v>0</v>
      </c>
      <c r="BN216" s="427"/>
      <c r="BO216" s="427"/>
      <c r="BP216" s="427"/>
      <c r="BQ216" s="427"/>
      <c r="BR216" s="422"/>
      <c r="BS216" s="422"/>
      <c r="BT216" s="422"/>
      <c r="BU216" s="422"/>
      <c r="BV216" s="422"/>
      <c r="BW216" s="422" t="s">
        <v>2126</v>
      </c>
      <c r="BX216" s="427">
        <v>1</v>
      </c>
      <c r="BY216" s="427"/>
      <c r="BZ216" s="427"/>
      <c r="CA216" s="427"/>
      <c r="CB216" s="427">
        <v>14</v>
      </c>
      <c r="CC216" s="427"/>
      <c r="CD216" s="427"/>
      <c r="CE216" s="427"/>
      <c r="CF216" s="427"/>
      <c r="CG216" s="427"/>
      <c r="CH216" s="427"/>
      <c r="CI216" s="427"/>
      <c r="CJ216" s="427"/>
      <c r="CK216" s="427"/>
      <c r="CL216" s="427">
        <v>0</v>
      </c>
      <c r="CM216" s="427"/>
      <c r="CN216" s="427"/>
      <c r="CO216" s="427"/>
      <c r="CP216" s="427"/>
      <c r="CQ216" s="427"/>
      <c r="CR216" s="427"/>
      <c r="CS216" s="427"/>
      <c r="CT216" s="427"/>
      <c r="CU216" s="427"/>
      <c r="CV216" s="427" t="s">
        <v>2127</v>
      </c>
      <c r="CW216" s="427"/>
      <c r="CX216" s="427"/>
      <c r="CY216" s="427"/>
      <c r="CZ216" s="422"/>
      <c r="DA216" s="427">
        <v>1.7</v>
      </c>
      <c r="DB216" s="427"/>
      <c r="DC216" s="427"/>
      <c r="DD216" s="427"/>
      <c r="DE216" s="427"/>
      <c r="DF216" s="427"/>
      <c r="DG216" s="427"/>
      <c r="DH216" s="427"/>
      <c r="DI216" s="427"/>
      <c r="DJ216" s="427"/>
      <c r="DK216" s="427"/>
      <c r="DL216" s="427"/>
      <c r="DM216" s="427">
        <v>0</v>
      </c>
      <c r="DN216" s="427"/>
      <c r="DO216" s="427"/>
      <c r="DP216" s="427"/>
      <c r="DQ216" s="427"/>
      <c r="DR216" s="427"/>
      <c r="DS216" s="427"/>
      <c r="DT216" s="427"/>
      <c r="DU216" s="427"/>
      <c r="DV216" s="427"/>
      <c r="DW216" s="427"/>
      <c r="DX216" s="427"/>
      <c r="DY216" s="427"/>
      <c r="DZ216" s="427"/>
      <c r="EA216" s="427"/>
      <c r="EB216" s="427"/>
      <c r="EJ216" s="427"/>
      <c r="EK216" s="427"/>
      <c r="EL216" s="427"/>
      <c r="EM216" s="427"/>
      <c r="EN216" s="427"/>
      <c r="EO216" s="427"/>
      <c r="EP216" s="427"/>
      <c r="EQ216" s="427"/>
      <c r="ER216" s="427"/>
      <c r="ES216" s="427"/>
      <c r="ET216" s="427"/>
      <c r="EU216" s="427"/>
      <c r="EV216" s="427"/>
      <c r="EW216" s="427"/>
      <c r="EX216" s="427"/>
      <c r="EY216" s="427"/>
      <c r="EZ216" s="427"/>
      <c r="FA216" s="427"/>
      <c r="FB216" s="427"/>
      <c r="FC216" s="427"/>
      <c r="FD216" s="427"/>
      <c r="FE216" s="427"/>
      <c r="FF216" s="427"/>
      <c r="FG216" s="427"/>
      <c r="FH216" s="427"/>
      <c r="FI216" s="427"/>
      <c r="FJ216" s="427"/>
      <c r="FK216" s="427"/>
      <c r="FL216" s="427"/>
      <c r="FM216" s="427"/>
      <c r="FN216" s="427"/>
      <c r="FO216" s="427"/>
      <c r="FP216" s="427"/>
      <c r="FQ216" s="427"/>
      <c r="GC216" s="427"/>
      <c r="GD216" s="468"/>
      <c r="GE216" s="422"/>
      <c r="GF216" s="422"/>
      <c r="GG216" s="422"/>
      <c r="GH216" s="422"/>
      <c r="GI216" s="422"/>
      <c r="GJ216" s="422"/>
      <c r="GK216" s="422"/>
      <c r="GL216" s="422"/>
      <c r="GM216" s="422"/>
      <c r="GN216" s="422"/>
      <c r="GO216" s="422"/>
      <c r="GP216" s="422"/>
      <c r="GQ216" s="422"/>
      <c r="GR216" s="597"/>
      <c r="GS216" s="422"/>
      <c r="GT216" s="422"/>
      <c r="GU216" s="422"/>
      <c r="GV216" s="422"/>
      <c r="GW216" s="422"/>
      <c r="GX216" s="422"/>
      <c r="GY216" s="422"/>
      <c r="GZ216" s="422"/>
      <c r="HA216" s="422"/>
      <c r="HB216" s="422"/>
      <c r="HC216" s="422"/>
      <c r="HD216" s="422"/>
      <c r="HE216" s="422"/>
      <c r="HF216" s="422"/>
      <c r="HG216" s="422"/>
      <c r="HH216" s="422"/>
      <c r="HI216" s="422"/>
      <c r="HJ216" s="422"/>
      <c r="HK216" s="422"/>
      <c r="HL216" s="422"/>
      <c r="HM216" s="422"/>
      <c r="HN216" s="422"/>
      <c r="HO216" s="422"/>
      <c r="HP216" s="422"/>
      <c r="HQ216" s="422"/>
      <c r="HR216" s="422"/>
      <c r="HS216" s="422"/>
      <c r="HU216" s="422"/>
      <c r="HW216" s="422"/>
      <c r="HX216" s="422"/>
      <c r="HY216" s="422"/>
      <c r="IA216" s="422"/>
      <c r="IB216" s="422"/>
      <c r="IC216" s="422"/>
      <c r="ID216" s="422"/>
      <c r="IE216" s="422"/>
      <c r="IF216" s="422"/>
      <c r="IG216" s="422"/>
      <c r="IH216" s="422"/>
      <c r="IO216" s="422"/>
      <c r="IP216" s="422"/>
      <c r="IQ216" s="422"/>
      <c r="IR216" s="422"/>
      <c r="IU216" s="422"/>
      <c r="IV216" s="422"/>
      <c r="IW216" s="422"/>
      <c r="IX216" s="422"/>
      <c r="IY216" s="422"/>
      <c r="IZ216" s="422"/>
      <c r="NN216" s="421"/>
      <c r="NV216" s="421"/>
      <c r="OB216" s="421"/>
      <c r="OK216" s="468"/>
    </row>
    <row r="217" spans="1:401" ht="15" customHeight="1">
      <c r="A217" s="451" t="s">
        <v>2128</v>
      </c>
      <c r="B217" s="452">
        <v>1</v>
      </c>
      <c r="C217" s="427" t="s">
        <v>1441</v>
      </c>
      <c r="D217" s="427" t="s">
        <v>1089</v>
      </c>
      <c r="E217" s="427" t="s">
        <v>1090</v>
      </c>
      <c r="F217" s="454">
        <v>44854</v>
      </c>
      <c r="G217" s="427" t="s">
        <v>1643</v>
      </c>
      <c r="H217" s="427" t="s">
        <v>1623</v>
      </c>
      <c r="I217" s="427">
        <v>4</v>
      </c>
      <c r="J217" s="427">
        <v>2</v>
      </c>
      <c r="K217" s="427" t="s">
        <v>1471</v>
      </c>
      <c r="L217" s="427" t="s">
        <v>1276</v>
      </c>
      <c r="M217" s="452"/>
      <c r="N217" s="427">
        <v>1</v>
      </c>
      <c r="O217" s="476">
        <v>44774</v>
      </c>
      <c r="P217" s="427"/>
      <c r="Q217" s="427" t="s">
        <v>2129</v>
      </c>
      <c r="R217" s="427" t="s">
        <v>2130</v>
      </c>
      <c r="S217" s="427">
        <v>2</v>
      </c>
      <c r="T217" s="453"/>
      <c r="U217" s="427"/>
      <c r="V217" s="608"/>
      <c r="W217" s="427"/>
      <c r="X217" s="427"/>
      <c r="Y217" s="427"/>
      <c r="Z217" s="427"/>
      <c r="AA217" s="427"/>
      <c r="AB217" s="427"/>
      <c r="AC217" s="626"/>
      <c r="AD217" s="427">
        <v>1</v>
      </c>
      <c r="AE217" s="427">
        <v>56</v>
      </c>
      <c r="AF217" s="427">
        <v>27</v>
      </c>
      <c r="AG217" s="427">
        <v>37</v>
      </c>
      <c r="AH217" s="427">
        <f t="shared" si="22"/>
        <v>29.650320000000004</v>
      </c>
      <c r="AI217" s="427"/>
      <c r="AJ217" s="427"/>
      <c r="AK217" s="427"/>
      <c r="AL217" s="427"/>
      <c r="AM217" s="427">
        <v>1</v>
      </c>
      <c r="AO217" s="427">
        <v>0</v>
      </c>
      <c r="AP217" s="427">
        <v>0</v>
      </c>
      <c r="AQ217" s="427"/>
      <c r="AR217" s="427"/>
      <c r="AS217" s="427">
        <v>0</v>
      </c>
      <c r="AT217" s="427">
        <v>0</v>
      </c>
      <c r="AW217" s="420"/>
      <c r="AX217" s="427"/>
      <c r="AY217" s="427">
        <v>1</v>
      </c>
      <c r="AZ217" s="427">
        <v>25</v>
      </c>
      <c r="BA217" s="427">
        <v>15</v>
      </c>
      <c r="BB217" s="427">
        <v>14</v>
      </c>
      <c r="BC217" s="427">
        <f>(((AZ217*BB217*BA217)/1000)*0.53)</f>
        <v>2.7825000000000002</v>
      </c>
      <c r="BD217" s="427">
        <v>1</v>
      </c>
      <c r="BE217" s="427">
        <v>1</v>
      </c>
      <c r="BF217" s="427"/>
      <c r="BG217" s="427"/>
      <c r="BH217" s="427"/>
      <c r="BI217" s="427"/>
      <c r="BJ217" s="427"/>
      <c r="BK217" s="427"/>
      <c r="BL217" s="427"/>
      <c r="BM217" s="427">
        <v>0</v>
      </c>
      <c r="BN217" s="427"/>
      <c r="BO217" s="427"/>
      <c r="BP217" s="427"/>
      <c r="BQ217" s="427"/>
      <c r="BR217" s="427"/>
      <c r="BS217" s="427"/>
      <c r="BT217" s="427"/>
      <c r="BU217" s="427"/>
      <c r="BV217" s="427"/>
      <c r="BW217" s="427" t="s">
        <v>2131</v>
      </c>
      <c r="BX217" s="427">
        <v>1</v>
      </c>
      <c r="BY217" s="427">
        <v>23</v>
      </c>
      <c r="BZ217" s="427">
        <v>14</v>
      </c>
      <c r="CA217" s="427">
        <v>18</v>
      </c>
      <c r="CB217" s="427">
        <f>(((BY217*CA217*BZ217)/1000)*0.53)</f>
        <v>3.0718800000000002</v>
      </c>
      <c r="CC217" s="427"/>
      <c r="CD217" s="427"/>
      <c r="CE217" s="427"/>
      <c r="CF217" s="427"/>
      <c r="CG217" s="427"/>
      <c r="CH217" s="427"/>
      <c r="CI217" s="427"/>
      <c r="CJ217" s="427"/>
      <c r="CK217" s="427"/>
      <c r="CL217" s="427">
        <v>0</v>
      </c>
      <c r="CM217" s="427"/>
      <c r="CN217" s="427"/>
      <c r="CO217" s="427"/>
      <c r="CP217" s="427"/>
      <c r="CQ217" s="427"/>
      <c r="CR217" s="427"/>
      <c r="CS217" s="427"/>
      <c r="CT217" s="427"/>
      <c r="CU217" s="427"/>
      <c r="CV217" s="427" t="s">
        <v>2132</v>
      </c>
      <c r="CW217" s="427"/>
      <c r="CX217" s="427"/>
      <c r="CY217" s="427"/>
      <c r="CZ217" s="427"/>
      <c r="DA217" s="427">
        <v>2.7</v>
      </c>
      <c r="DB217" s="427"/>
      <c r="DC217" s="427"/>
      <c r="DD217" s="427"/>
      <c r="DE217" s="427"/>
      <c r="DF217" s="427"/>
      <c r="DG217" s="427"/>
      <c r="DH217" s="427"/>
      <c r="DI217" s="427"/>
      <c r="DJ217" s="427"/>
      <c r="DK217" s="427"/>
      <c r="DL217" s="427"/>
      <c r="DM217" s="427">
        <v>0</v>
      </c>
      <c r="DN217" s="427"/>
      <c r="DO217" s="427"/>
      <c r="DP217" s="427"/>
      <c r="DQ217" s="427"/>
      <c r="DR217" s="427"/>
      <c r="DS217" s="427"/>
      <c r="DT217" s="427"/>
      <c r="DU217" s="427"/>
      <c r="DV217" s="427"/>
      <c r="DW217" s="427"/>
      <c r="DX217" s="427"/>
      <c r="DY217" s="427"/>
      <c r="DZ217" s="427"/>
      <c r="EA217" s="427"/>
      <c r="EB217" s="427"/>
      <c r="EJ217" s="427"/>
      <c r="EK217" s="427"/>
      <c r="EL217" s="427"/>
      <c r="EM217" s="427"/>
      <c r="EN217" s="427"/>
      <c r="EO217" s="427"/>
      <c r="EP217" s="427"/>
      <c r="EQ217" s="427"/>
      <c r="ER217" s="427"/>
      <c r="ES217" s="427"/>
      <c r="ET217" s="427"/>
      <c r="EU217" s="427"/>
      <c r="EV217" s="427"/>
      <c r="EW217" s="427"/>
      <c r="EX217" s="427"/>
      <c r="EY217" s="427"/>
      <c r="EZ217" s="427"/>
      <c r="FA217" s="427"/>
      <c r="FB217" s="427"/>
      <c r="FC217" s="427"/>
      <c r="FD217" s="427"/>
      <c r="FE217" s="427"/>
      <c r="FF217" s="427"/>
      <c r="FG217" s="427"/>
      <c r="FH217" s="427"/>
      <c r="FI217" s="427"/>
      <c r="FJ217" s="427"/>
      <c r="FK217" s="427"/>
      <c r="FL217" s="427"/>
      <c r="FM217" s="427"/>
      <c r="FN217" s="427"/>
      <c r="FO217" s="427"/>
      <c r="FP217" s="427"/>
      <c r="FQ217" s="427"/>
      <c r="GC217" s="427"/>
      <c r="GD217" s="456"/>
      <c r="GE217" s="422"/>
      <c r="GF217" s="422"/>
      <c r="GG217" s="422"/>
      <c r="GH217" s="422"/>
      <c r="GI217" s="422"/>
      <c r="GJ217" s="422"/>
      <c r="GK217" s="422"/>
      <c r="GL217" s="422"/>
      <c r="GM217" s="422"/>
      <c r="GN217" s="422"/>
      <c r="GO217" s="422"/>
      <c r="GP217" s="422"/>
      <c r="GQ217" s="422"/>
      <c r="GR217" s="597"/>
      <c r="GS217" s="422"/>
      <c r="GT217" s="422"/>
      <c r="GU217" s="422"/>
      <c r="GV217" s="422"/>
      <c r="GW217" s="422"/>
      <c r="GX217" s="422"/>
      <c r="GY217" s="422"/>
      <c r="GZ217" s="422"/>
      <c r="HA217" s="422"/>
      <c r="HB217" s="422"/>
      <c r="HC217" s="422"/>
      <c r="HD217" s="422"/>
      <c r="HE217" s="422"/>
      <c r="HF217" s="422"/>
      <c r="HG217" s="422"/>
      <c r="HH217" s="422"/>
      <c r="HI217" s="422"/>
      <c r="HJ217" s="422"/>
      <c r="HK217" s="422"/>
      <c r="HL217" s="422"/>
      <c r="HM217" s="422"/>
      <c r="HN217" s="422"/>
      <c r="HO217" s="422"/>
      <c r="HP217" s="422"/>
      <c r="HQ217" s="422"/>
      <c r="HR217" s="422"/>
      <c r="HS217" s="422"/>
      <c r="HU217" s="422"/>
      <c r="HW217" s="422"/>
      <c r="HX217" s="422"/>
      <c r="HY217" s="422"/>
      <c r="IA217" s="422"/>
      <c r="IB217" s="422"/>
      <c r="IC217" s="422"/>
      <c r="ID217" s="422"/>
      <c r="IE217" s="422"/>
      <c r="IF217" s="422"/>
      <c r="IG217" s="422"/>
      <c r="IH217" s="422"/>
      <c r="IO217" s="422"/>
      <c r="IP217" s="422"/>
      <c r="IQ217" s="422"/>
      <c r="IR217" s="422"/>
      <c r="IS217" s="422"/>
      <c r="IT217" s="422"/>
      <c r="IU217" s="422"/>
      <c r="IV217" s="422"/>
      <c r="IW217" s="422"/>
      <c r="IX217" s="422"/>
      <c r="IY217" s="422"/>
      <c r="IZ217" s="422"/>
      <c r="NN217" s="421"/>
      <c r="NV217" s="421"/>
      <c r="OB217" s="421"/>
      <c r="OK217" s="456"/>
    </row>
    <row r="218" spans="1:401" ht="15" customHeight="1">
      <c r="A218" s="458" t="s">
        <v>410</v>
      </c>
      <c r="B218" s="452">
        <v>1</v>
      </c>
      <c r="C218" s="452" t="s">
        <v>1089</v>
      </c>
      <c r="D218" s="452" t="s">
        <v>1090</v>
      </c>
      <c r="E218" s="491"/>
      <c r="F218" s="460">
        <v>42951</v>
      </c>
      <c r="G218" s="452" t="s">
        <v>2133</v>
      </c>
      <c r="H218" s="452" t="s">
        <v>1526</v>
      </c>
      <c r="I218" s="452">
        <v>1</v>
      </c>
      <c r="J218" s="452">
        <v>3</v>
      </c>
      <c r="K218" s="452" t="s">
        <v>1165</v>
      </c>
      <c r="L218" s="452"/>
      <c r="M218" s="452" t="s">
        <v>1167</v>
      </c>
      <c r="N218" s="452">
        <v>0</v>
      </c>
      <c r="O218" s="499"/>
      <c r="P218" s="452"/>
      <c r="Q218" s="452" t="s">
        <v>2134</v>
      </c>
      <c r="R218" s="452" t="s">
        <v>2135</v>
      </c>
      <c r="S218" s="452">
        <v>3</v>
      </c>
      <c r="T218" s="459"/>
      <c r="U218" s="491"/>
      <c r="V218" s="609"/>
      <c r="W218" s="491"/>
      <c r="X218" s="491"/>
      <c r="Y218" s="491"/>
      <c r="Z218" s="491"/>
      <c r="AB218" s="452"/>
      <c r="AD218" s="452">
        <v>1</v>
      </c>
      <c r="AE218" s="452">
        <v>56</v>
      </c>
      <c r="AF218" s="452">
        <v>41</v>
      </c>
      <c r="AG218" s="452">
        <v>30</v>
      </c>
      <c r="AH218" s="452">
        <f t="shared" si="22"/>
        <v>36.506399999999999</v>
      </c>
      <c r="AI218" s="452"/>
      <c r="AJ218" s="452"/>
      <c r="AK218" s="452"/>
      <c r="AL218" s="452"/>
      <c r="AM218" s="427">
        <v>1</v>
      </c>
      <c r="AO218" s="452">
        <v>0</v>
      </c>
      <c r="AP218" s="452">
        <v>0</v>
      </c>
      <c r="AQ218" s="452"/>
      <c r="AR218" s="452"/>
      <c r="AS218" s="452">
        <v>0</v>
      </c>
      <c r="AT218" s="427">
        <v>0</v>
      </c>
      <c r="AW218" s="420"/>
      <c r="AX218" s="452"/>
      <c r="AY218" s="452">
        <v>1</v>
      </c>
      <c r="AZ218" s="452"/>
      <c r="BA218" s="452"/>
      <c r="BB218" s="452"/>
      <c r="BC218" s="452">
        <v>12.3</v>
      </c>
      <c r="BD218" s="452">
        <v>0</v>
      </c>
      <c r="BE218" s="452">
        <v>0</v>
      </c>
      <c r="BF218" s="452"/>
      <c r="BG218" s="452"/>
      <c r="BH218" s="452"/>
      <c r="BI218" s="452"/>
      <c r="BJ218" s="452"/>
      <c r="BK218" s="452"/>
      <c r="BL218" s="452"/>
      <c r="BM218" s="452">
        <v>0</v>
      </c>
      <c r="BN218" s="452"/>
      <c r="BO218" s="452"/>
      <c r="BP218" s="452"/>
      <c r="BQ218" s="452"/>
      <c r="BR218" s="452"/>
      <c r="BS218" s="452"/>
      <c r="BT218" s="452"/>
      <c r="BU218" s="452"/>
      <c r="BV218" s="452"/>
      <c r="BW218" s="452" t="s">
        <v>2136</v>
      </c>
      <c r="BX218" s="452">
        <v>1</v>
      </c>
      <c r="BY218" s="452"/>
      <c r="BZ218" s="452"/>
      <c r="CA218" s="452"/>
      <c r="CB218" s="452">
        <v>7.3</v>
      </c>
      <c r="CC218" s="452"/>
      <c r="CD218" s="452"/>
      <c r="CE218" s="452"/>
      <c r="CF218" s="452"/>
      <c r="CG218" s="452"/>
      <c r="CH218" s="452"/>
      <c r="CI218" s="452"/>
      <c r="CJ218" s="452"/>
      <c r="CK218" s="452"/>
      <c r="CL218" s="452">
        <v>0</v>
      </c>
      <c r="CM218" s="452"/>
      <c r="CN218" s="452"/>
      <c r="CO218" s="452"/>
      <c r="CP218" s="452"/>
      <c r="CQ218" s="452"/>
      <c r="CR218" s="452"/>
      <c r="CS218" s="452"/>
      <c r="CT218" s="452"/>
      <c r="CU218" s="452"/>
      <c r="CV218" s="452" t="s">
        <v>2137</v>
      </c>
      <c r="CW218" s="452"/>
      <c r="CX218" s="452"/>
      <c r="CY218" s="452"/>
      <c r="CZ218" s="452"/>
      <c r="DA218" s="452">
        <v>4</v>
      </c>
      <c r="DB218" s="452"/>
      <c r="DC218" s="452"/>
      <c r="DD218" s="452"/>
      <c r="DE218" s="452"/>
      <c r="DF218" s="452"/>
      <c r="DG218" s="452"/>
      <c r="DH218" s="452"/>
      <c r="DI218" s="452"/>
      <c r="DJ218" s="452"/>
      <c r="DL218" s="452"/>
      <c r="DM218" s="452">
        <v>0</v>
      </c>
      <c r="DN218" s="452"/>
      <c r="DO218" s="452"/>
      <c r="DP218" s="452"/>
      <c r="DQ218" s="452"/>
      <c r="DR218" s="452"/>
      <c r="DS218" s="452"/>
      <c r="DT218" s="452"/>
      <c r="DU218" s="452"/>
      <c r="DV218" s="452"/>
      <c r="DW218" s="452"/>
      <c r="DX218" s="452"/>
      <c r="DY218" s="452"/>
      <c r="DZ218" s="452"/>
      <c r="EA218" s="452"/>
      <c r="EB218" s="452"/>
      <c r="EJ218" s="452"/>
      <c r="EK218" s="452"/>
      <c r="EL218" s="452"/>
      <c r="EM218" s="452"/>
      <c r="EN218" s="452"/>
      <c r="EO218" s="452"/>
      <c r="EP218" s="452"/>
      <c r="EQ218" s="452"/>
      <c r="ER218" s="452"/>
      <c r="ES218" s="452"/>
      <c r="ET218" s="452"/>
      <c r="EU218" s="452"/>
      <c r="EV218" s="452"/>
      <c r="EW218" s="452"/>
      <c r="EX218" s="452"/>
      <c r="EY218" s="452"/>
      <c r="EZ218" s="452"/>
      <c r="FA218" s="452"/>
      <c r="FB218" s="452"/>
      <c r="FC218" s="452"/>
      <c r="FD218" s="452"/>
      <c r="FE218" s="452"/>
      <c r="FF218" s="452"/>
      <c r="FG218" s="452"/>
      <c r="FH218" s="452"/>
      <c r="FI218" s="452"/>
      <c r="FJ218" s="452"/>
      <c r="FK218" s="452"/>
      <c r="FL218" s="452"/>
      <c r="FM218" s="452"/>
      <c r="FN218" s="452"/>
      <c r="FO218" s="452"/>
      <c r="FP218" s="452"/>
      <c r="FQ218" s="452"/>
      <c r="GC218" s="452"/>
      <c r="GD218" s="456"/>
      <c r="IS218" s="422"/>
      <c r="IT218" s="422"/>
      <c r="NN218" s="421"/>
      <c r="NV218" s="421"/>
      <c r="OB218" s="421"/>
      <c r="OK218" s="456"/>
    </row>
    <row r="219" spans="1:401" ht="15" customHeight="1">
      <c r="A219" s="451" t="s">
        <v>411</v>
      </c>
      <c r="B219" s="452">
        <v>1</v>
      </c>
      <c r="C219" s="427" t="s">
        <v>1089</v>
      </c>
      <c r="D219" s="427" t="s">
        <v>1561</v>
      </c>
      <c r="E219" s="427" t="s">
        <v>1090</v>
      </c>
      <c r="F219" s="504">
        <v>44865</v>
      </c>
      <c r="G219" s="427" t="s">
        <v>1691</v>
      </c>
      <c r="H219" s="427" t="s">
        <v>1360</v>
      </c>
      <c r="I219" s="427">
        <v>3</v>
      </c>
      <c r="J219" s="427">
        <v>1</v>
      </c>
      <c r="K219" s="427" t="s">
        <v>1471</v>
      </c>
      <c r="L219" s="427"/>
      <c r="M219" s="427" t="s">
        <v>1362</v>
      </c>
      <c r="N219" s="427">
        <v>0</v>
      </c>
      <c r="O219" s="427"/>
      <c r="P219" s="427"/>
      <c r="Q219" s="427" t="s">
        <v>2138</v>
      </c>
      <c r="R219" s="427" t="s">
        <v>2139</v>
      </c>
      <c r="S219" s="427">
        <v>0</v>
      </c>
      <c r="T219" s="453"/>
      <c r="U219" s="427"/>
      <c r="V219" s="608"/>
      <c r="W219" s="427"/>
      <c r="X219" s="427"/>
      <c r="Y219" s="427"/>
      <c r="Z219" s="427"/>
      <c r="AA219" s="427"/>
      <c r="AB219" s="427"/>
      <c r="AC219" s="626"/>
      <c r="AD219" s="427">
        <v>1</v>
      </c>
      <c r="AE219" s="427">
        <v>73</v>
      </c>
      <c r="AF219" s="427">
        <v>40</v>
      </c>
      <c r="AG219" s="427">
        <v>54</v>
      </c>
      <c r="AH219" s="427">
        <f t="shared" si="22"/>
        <v>83.570400000000006</v>
      </c>
      <c r="AI219" s="427"/>
      <c r="AJ219" s="427"/>
      <c r="AK219" s="427"/>
      <c r="AL219" s="427"/>
      <c r="AM219" s="427">
        <v>1</v>
      </c>
      <c r="AO219" s="427">
        <v>0</v>
      </c>
      <c r="AP219" s="427">
        <v>0</v>
      </c>
      <c r="AQ219" s="427"/>
      <c r="AR219" s="427"/>
      <c r="AS219" s="427">
        <v>0</v>
      </c>
      <c r="AT219" s="427">
        <v>0</v>
      </c>
      <c r="AW219" s="420"/>
      <c r="AX219" s="427"/>
      <c r="AY219" s="427">
        <v>1</v>
      </c>
      <c r="AZ219" s="427">
        <v>35</v>
      </c>
      <c r="BA219" s="427">
        <v>25</v>
      </c>
      <c r="BB219" s="427">
        <v>23</v>
      </c>
      <c r="BC219" s="427">
        <f t="shared" ref="BC219:BC224" si="23">(((AZ219*BB219*BA219)/1000)*0.53)</f>
        <v>10.66625</v>
      </c>
      <c r="BD219" s="427">
        <v>1</v>
      </c>
      <c r="BE219" s="427">
        <v>1</v>
      </c>
      <c r="BF219" s="427"/>
      <c r="BG219" s="427"/>
      <c r="BH219" s="427"/>
      <c r="BI219" s="427"/>
      <c r="BJ219" s="427"/>
      <c r="BK219" s="427"/>
      <c r="BL219" s="427"/>
      <c r="BM219" s="462">
        <v>1</v>
      </c>
      <c r="BN219" s="427"/>
      <c r="BO219" s="427"/>
      <c r="BP219" s="427"/>
      <c r="BQ219" s="427"/>
      <c r="BR219" s="427"/>
      <c r="BS219" s="427"/>
      <c r="BT219" s="427"/>
      <c r="BU219" s="427"/>
      <c r="BV219" s="427"/>
      <c r="BW219" s="427" t="s">
        <v>2140</v>
      </c>
      <c r="BX219" s="427">
        <v>1</v>
      </c>
      <c r="BY219" s="427">
        <v>71</v>
      </c>
      <c r="BZ219" s="427">
        <v>39</v>
      </c>
      <c r="CA219" s="427">
        <v>47</v>
      </c>
      <c r="CB219" s="427">
        <f t="shared" ref="CB219:CB224" si="24">(((BY219*CA219*BZ219)/1000)*0.53)</f>
        <v>68.975790000000003</v>
      </c>
      <c r="CC219" s="427">
        <v>2</v>
      </c>
      <c r="CD219" s="427">
        <v>3</v>
      </c>
      <c r="CE219" s="427"/>
      <c r="CF219" s="427"/>
      <c r="CG219" s="427"/>
      <c r="CH219" s="427"/>
      <c r="CI219" s="427"/>
      <c r="CJ219" s="427"/>
      <c r="CK219" s="427"/>
      <c r="CL219" s="452">
        <v>1</v>
      </c>
      <c r="CM219" s="500" t="s">
        <v>2141</v>
      </c>
      <c r="CN219" s="501" t="s">
        <v>2142</v>
      </c>
      <c r="CO219" s="427"/>
      <c r="CP219" s="427"/>
      <c r="CQ219" s="427"/>
      <c r="CR219" s="427"/>
      <c r="CS219" s="427"/>
      <c r="CT219" s="427"/>
      <c r="CU219" s="427"/>
      <c r="CV219" s="427" t="s">
        <v>2143</v>
      </c>
      <c r="CW219" s="427"/>
      <c r="CX219" s="427"/>
      <c r="CY219" s="427"/>
      <c r="CZ219" s="427"/>
      <c r="DA219" s="427">
        <v>4.7</v>
      </c>
      <c r="DB219" s="427"/>
      <c r="DC219" s="427"/>
      <c r="DD219" s="427"/>
      <c r="DE219" s="427"/>
      <c r="DF219" s="427"/>
      <c r="DG219" s="427"/>
      <c r="DH219" s="427"/>
      <c r="DI219" s="427"/>
      <c r="DJ219" s="427"/>
      <c r="DK219" s="427"/>
      <c r="DL219" s="427"/>
      <c r="DM219" s="427">
        <v>0</v>
      </c>
      <c r="DN219" s="427"/>
      <c r="DO219" s="427"/>
      <c r="DP219" s="427"/>
      <c r="DQ219" s="427"/>
      <c r="DR219" s="427"/>
      <c r="DS219" s="427"/>
      <c r="DT219" s="427"/>
      <c r="DU219" s="427"/>
      <c r="DV219" s="427"/>
      <c r="DW219" s="427"/>
      <c r="DX219" s="427"/>
      <c r="DY219" s="427"/>
      <c r="DZ219" s="427"/>
      <c r="EA219" s="427"/>
      <c r="EB219" s="427"/>
      <c r="EJ219" s="427"/>
      <c r="EK219" s="427"/>
      <c r="EL219" s="427"/>
      <c r="EM219" s="427"/>
      <c r="EN219" s="427"/>
      <c r="EO219" s="427"/>
      <c r="EP219" s="427"/>
      <c r="EQ219" s="427"/>
      <c r="ER219" s="427"/>
      <c r="ES219" s="427"/>
      <c r="ET219" s="427"/>
      <c r="EU219" s="427"/>
      <c r="EV219" s="427"/>
      <c r="EW219" s="427">
        <v>1</v>
      </c>
      <c r="EX219" s="427">
        <v>1</v>
      </c>
      <c r="EY219" s="427"/>
      <c r="EZ219" s="427"/>
      <c r="FA219" s="427"/>
      <c r="FB219" s="427"/>
      <c r="FC219" s="427"/>
      <c r="FD219" s="427">
        <v>1</v>
      </c>
      <c r="FE219" s="427"/>
      <c r="FF219" s="427"/>
      <c r="FG219" s="427"/>
      <c r="FH219" s="427"/>
      <c r="FI219" s="427"/>
      <c r="FJ219" s="427"/>
      <c r="FK219" s="427"/>
      <c r="FL219" s="427"/>
      <c r="FM219" s="427"/>
      <c r="FN219" s="427"/>
      <c r="FO219" s="427"/>
      <c r="FP219" s="427"/>
      <c r="FQ219" s="427"/>
      <c r="GC219" s="479" t="s">
        <v>2144</v>
      </c>
      <c r="GD219" s="468"/>
      <c r="NN219" s="421"/>
      <c r="NV219" s="421"/>
      <c r="OB219" s="421"/>
      <c r="OK219" s="468"/>
    </row>
    <row r="220" spans="1:401" ht="15" customHeight="1">
      <c r="A220" s="451" t="s">
        <v>412</v>
      </c>
      <c r="B220" s="452">
        <v>1</v>
      </c>
      <c r="C220" s="427" t="s">
        <v>1089</v>
      </c>
      <c r="D220" s="427" t="s">
        <v>1561</v>
      </c>
      <c r="E220" s="427" t="s">
        <v>1090</v>
      </c>
      <c r="F220" s="454">
        <v>44991</v>
      </c>
      <c r="G220" s="427" t="s">
        <v>1691</v>
      </c>
      <c r="H220" s="427" t="s">
        <v>1360</v>
      </c>
      <c r="I220" s="427">
        <v>3</v>
      </c>
      <c r="J220" s="427">
        <v>1</v>
      </c>
      <c r="K220" s="427" t="s">
        <v>1471</v>
      </c>
      <c r="L220" s="427"/>
      <c r="M220" s="427" t="s">
        <v>1686</v>
      </c>
      <c r="N220" s="427">
        <v>1</v>
      </c>
      <c r="O220" s="476">
        <v>44348</v>
      </c>
      <c r="P220" s="427"/>
      <c r="Q220" s="427" t="s">
        <v>2145</v>
      </c>
      <c r="R220" s="427" t="s">
        <v>2146</v>
      </c>
      <c r="S220" s="427">
        <v>0</v>
      </c>
      <c r="T220" s="453"/>
      <c r="U220" s="427"/>
      <c r="V220" s="608"/>
      <c r="W220" s="427"/>
      <c r="X220" s="427"/>
      <c r="Y220" s="427"/>
      <c r="Z220" s="427"/>
      <c r="AA220" s="427"/>
      <c r="AB220" s="427"/>
      <c r="AC220" s="626"/>
      <c r="AD220" s="427">
        <v>1</v>
      </c>
      <c r="AE220" s="427">
        <v>72</v>
      </c>
      <c r="AF220" s="427">
        <v>32</v>
      </c>
      <c r="AG220" s="427">
        <v>39</v>
      </c>
      <c r="AH220" s="427">
        <f t="shared" si="22"/>
        <v>47.62368</v>
      </c>
      <c r="AI220" s="427"/>
      <c r="AJ220" s="427"/>
      <c r="AK220" s="427"/>
      <c r="AL220" s="427"/>
      <c r="AM220" s="427">
        <v>1</v>
      </c>
      <c r="AO220" s="427">
        <v>0</v>
      </c>
      <c r="AP220" s="427">
        <v>0</v>
      </c>
      <c r="AQ220" s="427"/>
      <c r="AR220" s="427"/>
      <c r="AS220" s="427">
        <v>0</v>
      </c>
      <c r="AT220" s="427">
        <v>0</v>
      </c>
      <c r="AW220" s="420"/>
      <c r="AX220" s="427"/>
      <c r="AY220" s="427">
        <v>1</v>
      </c>
      <c r="AZ220" s="427">
        <v>31</v>
      </c>
      <c r="BA220" s="427">
        <v>21</v>
      </c>
      <c r="BB220" s="427">
        <v>19</v>
      </c>
      <c r="BC220" s="427">
        <f t="shared" si="23"/>
        <v>6.5555700000000003</v>
      </c>
      <c r="BD220" s="427">
        <v>1</v>
      </c>
      <c r="BE220" s="427">
        <v>1</v>
      </c>
      <c r="BF220" s="427"/>
      <c r="BG220" s="427"/>
      <c r="BH220" s="427"/>
      <c r="BI220" s="427"/>
      <c r="BJ220" s="427"/>
      <c r="BK220" s="427"/>
      <c r="BL220" s="427"/>
      <c r="BM220" s="427">
        <v>0</v>
      </c>
      <c r="BN220" s="427"/>
      <c r="BO220" s="427"/>
      <c r="BP220" s="427"/>
      <c r="BQ220" s="427"/>
      <c r="BR220" s="427"/>
      <c r="BS220" s="427"/>
      <c r="BT220" s="427"/>
      <c r="BU220" s="427"/>
      <c r="BV220" s="427"/>
      <c r="BW220" s="427" t="s">
        <v>2147</v>
      </c>
      <c r="BX220" s="427">
        <v>1</v>
      </c>
      <c r="BY220" s="427">
        <v>28</v>
      </c>
      <c r="BZ220" s="427">
        <v>14</v>
      </c>
      <c r="CA220" s="427">
        <v>24</v>
      </c>
      <c r="CB220" s="427">
        <f t="shared" si="24"/>
        <v>4.9862399999999996</v>
      </c>
      <c r="CC220" s="427"/>
      <c r="CD220" s="427"/>
      <c r="CE220" s="427"/>
      <c r="CF220" s="427"/>
      <c r="CG220" s="427"/>
      <c r="CH220" s="427"/>
      <c r="CI220" s="427"/>
      <c r="CJ220" s="427"/>
      <c r="CK220" s="427"/>
      <c r="CL220" s="427">
        <v>0</v>
      </c>
      <c r="CM220" s="427"/>
      <c r="CN220" s="503" t="s">
        <v>315</v>
      </c>
      <c r="CO220" s="427"/>
      <c r="CP220" s="427"/>
      <c r="CQ220" s="427"/>
      <c r="CR220" s="427"/>
      <c r="CS220" s="427"/>
      <c r="CT220" s="427"/>
      <c r="CU220" s="427"/>
      <c r="CV220" s="427" t="s">
        <v>2148</v>
      </c>
      <c r="CW220" s="427"/>
      <c r="CX220" s="427"/>
      <c r="CY220" s="427"/>
      <c r="CZ220" s="427"/>
      <c r="DA220" s="427">
        <v>3.7</v>
      </c>
      <c r="DB220" s="427"/>
      <c r="DC220" s="427"/>
      <c r="DD220" s="427"/>
      <c r="DE220" s="427"/>
      <c r="DF220" s="427"/>
      <c r="DG220" s="427"/>
      <c r="DH220" s="427"/>
      <c r="DI220" s="427"/>
      <c r="DJ220" s="427"/>
      <c r="DK220" s="427"/>
      <c r="DL220" s="427"/>
      <c r="DM220" s="427">
        <v>0</v>
      </c>
      <c r="DN220" s="427"/>
      <c r="DO220" s="427"/>
      <c r="DP220" s="427"/>
      <c r="DQ220" s="427"/>
      <c r="DR220" s="427"/>
      <c r="DS220" s="427"/>
      <c r="DT220" s="427"/>
      <c r="DU220" s="427"/>
      <c r="DV220" s="427"/>
      <c r="DW220" s="427"/>
      <c r="DX220" s="427"/>
      <c r="DY220" s="427"/>
      <c r="DZ220" s="427"/>
      <c r="EA220" s="427"/>
      <c r="EB220" s="427"/>
      <c r="EJ220" s="427"/>
      <c r="EK220" s="427"/>
      <c r="EL220" s="427"/>
      <c r="EM220" s="427"/>
      <c r="EN220" s="427"/>
      <c r="EO220" s="427"/>
      <c r="EP220" s="427"/>
      <c r="EQ220" s="427"/>
      <c r="ER220" s="427"/>
      <c r="ES220" s="427"/>
      <c r="ET220" s="427"/>
      <c r="EU220" s="427"/>
      <c r="EV220" s="427"/>
      <c r="EW220" s="427"/>
      <c r="EX220" s="427"/>
      <c r="EY220" s="427"/>
      <c r="EZ220" s="427"/>
      <c r="FA220" s="427"/>
      <c r="FB220" s="427"/>
      <c r="FC220" s="427"/>
      <c r="FD220" s="427">
        <v>1</v>
      </c>
      <c r="FE220" s="427"/>
      <c r="FF220" s="427"/>
      <c r="FG220" s="427"/>
      <c r="FH220" s="427"/>
      <c r="FI220" s="427"/>
      <c r="FJ220" s="427"/>
      <c r="FK220" s="427"/>
      <c r="FL220" s="427"/>
      <c r="FM220" s="427"/>
      <c r="FN220" s="427"/>
      <c r="FO220" s="427"/>
      <c r="FP220" s="427"/>
      <c r="FQ220" s="427"/>
      <c r="GC220" s="479" t="s">
        <v>2149</v>
      </c>
      <c r="GD220" s="468"/>
      <c r="GE220" s="422"/>
      <c r="GF220" s="422"/>
      <c r="GG220" s="422"/>
      <c r="GH220" s="422"/>
      <c r="GI220" s="422"/>
      <c r="GJ220" s="422"/>
      <c r="GK220" s="422"/>
      <c r="GL220" s="422"/>
      <c r="GM220" s="422"/>
      <c r="GN220" s="422"/>
      <c r="GO220" s="422"/>
      <c r="GP220" s="422"/>
      <c r="GQ220" s="422"/>
      <c r="GR220" s="597"/>
      <c r="GS220" s="422"/>
      <c r="GT220" s="422"/>
      <c r="GU220" s="422"/>
      <c r="GV220" s="422"/>
      <c r="GW220" s="422"/>
      <c r="GX220" s="422"/>
      <c r="GY220" s="422"/>
      <c r="GZ220" s="422"/>
      <c r="HA220" s="422"/>
      <c r="HB220" s="422"/>
      <c r="HC220" s="422"/>
      <c r="HD220" s="422"/>
      <c r="HE220" s="422"/>
      <c r="HF220" s="422"/>
      <c r="HG220" s="422"/>
      <c r="HH220" s="422"/>
      <c r="HI220" s="422"/>
      <c r="HJ220" s="422"/>
      <c r="HK220" s="422"/>
      <c r="HL220" s="422"/>
      <c r="HM220" s="422"/>
      <c r="HN220" s="422"/>
      <c r="HO220" s="422"/>
      <c r="HP220" s="422"/>
      <c r="HQ220" s="422"/>
      <c r="HR220" s="422"/>
      <c r="HS220" s="422"/>
      <c r="HU220" s="422"/>
      <c r="HW220" s="422"/>
      <c r="HX220" s="422"/>
      <c r="HY220" s="422"/>
      <c r="IA220" s="422"/>
      <c r="IB220" s="422"/>
      <c r="IC220" s="422"/>
      <c r="ID220" s="422"/>
      <c r="IE220" s="422"/>
      <c r="IF220" s="422"/>
      <c r="IG220" s="422"/>
      <c r="IH220" s="422"/>
      <c r="IO220" s="422"/>
      <c r="IP220" s="422"/>
      <c r="IQ220" s="422"/>
      <c r="IR220" s="422"/>
      <c r="IU220" s="422"/>
      <c r="IV220" s="422"/>
      <c r="IW220" s="422"/>
      <c r="IX220" s="422"/>
      <c r="IY220" s="422"/>
      <c r="IZ220" s="422"/>
      <c r="NN220" s="421"/>
      <c r="NV220" s="421"/>
      <c r="OB220" s="421"/>
      <c r="OK220" s="468"/>
    </row>
    <row r="221" spans="1:401" ht="15" customHeight="1">
      <c r="A221" s="451" t="s">
        <v>413</v>
      </c>
      <c r="B221" s="452">
        <v>1</v>
      </c>
      <c r="C221" s="427" t="s">
        <v>1441</v>
      </c>
      <c r="D221" s="427" t="s">
        <v>1089</v>
      </c>
      <c r="E221" s="427" t="s">
        <v>1090</v>
      </c>
      <c r="F221" s="454">
        <v>44789</v>
      </c>
      <c r="G221" s="427" t="s">
        <v>1716</v>
      </c>
      <c r="H221" s="427" t="s">
        <v>1631</v>
      </c>
      <c r="I221" s="427">
        <v>4</v>
      </c>
      <c r="J221" s="427">
        <v>2</v>
      </c>
      <c r="K221" s="427" t="s">
        <v>1471</v>
      </c>
      <c r="L221" s="427" t="s">
        <v>1276</v>
      </c>
      <c r="M221" s="427"/>
      <c r="N221" s="427">
        <v>0</v>
      </c>
      <c r="O221" s="427"/>
      <c r="P221" s="427"/>
      <c r="Q221" s="427" t="s">
        <v>2150</v>
      </c>
      <c r="R221" s="427" t="s">
        <v>2151</v>
      </c>
      <c r="S221" s="427">
        <v>0</v>
      </c>
      <c r="T221" s="453"/>
      <c r="U221" s="427"/>
      <c r="V221" s="608"/>
      <c r="W221" s="427"/>
      <c r="X221" s="427"/>
      <c r="Y221" s="427"/>
      <c r="Z221" s="427"/>
      <c r="AA221" s="427"/>
      <c r="AB221" s="427"/>
      <c r="AC221" s="626"/>
      <c r="AD221" s="427">
        <v>1</v>
      </c>
      <c r="AE221" s="427">
        <v>66</v>
      </c>
      <c r="AF221" s="427">
        <v>30</v>
      </c>
      <c r="AG221" s="427">
        <v>48</v>
      </c>
      <c r="AH221" s="427">
        <f t="shared" si="22"/>
        <v>50.371200000000009</v>
      </c>
      <c r="AI221" s="427"/>
      <c r="AJ221" s="427"/>
      <c r="AK221" s="427"/>
      <c r="AL221" s="427"/>
      <c r="AM221" s="427">
        <v>1</v>
      </c>
      <c r="AO221" s="427">
        <v>1</v>
      </c>
      <c r="AP221" s="427">
        <v>1</v>
      </c>
      <c r="AQ221" s="427"/>
      <c r="AR221" s="427"/>
      <c r="AS221" s="427">
        <v>0</v>
      </c>
      <c r="AT221" s="427">
        <v>0</v>
      </c>
      <c r="AW221" s="420"/>
      <c r="AX221" s="427"/>
      <c r="AY221" s="427">
        <v>1</v>
      </c>
      <c r="AZ221" s="427">
        <v>23</v>
      </c>
      <c r="BA221" s="427">
        <v>17</v>
      </c>
      <c r="BB221" s="427">
        <v>19</v>
      </c>
      <c r="BC221" s="427">
        <f t="shared" si="23"/>
        <v>3.9373700000000005</v>
      </c>
      <c r="BD221" s="427">
        <v>1</v>
      </c>
      <c r="BE221" s="427">
        <v>1</v>
      </c>
      <c r="BF221" s="427"/>
      <c r="BG221" s="427"/>
      <c r="BH221" s="427"/>
      <c r="BI221" s="427"/>
      <c r="BJ221" s="427"/>
      <c r="BK221" s="427"/>
      <c r="BL221" s="427"/>
      <c r="BM221" s="427">
        <v>0</v>
      </c>
      <c r="BN221" s="427">
        <v>0</v>
      </c>
      <c r="BO221" s="427"/>
      <c r="BP221" s="427"/>
      <c r="BQ221" s="427"/>
      <c r="BR221" s="427"/>
      <c r="BS221" s="427"/>
      <c r="BT221" s="427"/>
      <c r="BU221" s="427"/>
      <c r="BV221" s="427"/>
      <c r="BW221" s="427" t="s">
        <v>2152</v>
      </c>
      <c r="BX221" s="427">
        <v>1</v>
      </c>
      <c r="BY221" s="427">
        <v>15</v>
      </c>
      <c r="BZ221" s="427">
        <v>21</v>
      </c>
      <c r="CA221" s="427">
        <v>13</v>
      </c>
      <c r="CB221" s="427">
        <f t="shared" si="24"/>
        <v>2.17035</v>
      </c>
      <c r="CC221" s="427"/>
      <c r="CD221" s="427"/>
      <c r="CE221" s="427"/>
      <c r="CF221" s="427"/>
      <c r="CG221" s="427"/>
      <c r="CH221" s="427"/>
      <c r="CI221" s="427"/>
      <c r="CJ221" s="427"/>
      <c r="CK221" s="427"/>
      <c r="CL221" s="427">
        <v>0</v>
      </c>
      <c r="CM221" s="427"/>
      <c r="CN221" s="427"/>
      <c r="CO221" s="427"/>
      <c r="CP221" s="427"/>
      <c r="CQ221" s="427"/>
      <c r="CR221" s="427"/>
      <c r="CS221" s="427"/>
      <c r="CT221" s="427"/>
      <c r="CU221" s="427"/>
      <c r="CV221" s="427" t="s">
        <v>2153</v>
      </c>
      <c r="CW221" s="427"/>
      <c r="CX221" s="427"/>
      <c r="CY221" s="427"/>
      <c r="CZ221" s="427"/>
      <c r="DA221" s="427">
        <v>1.1000000000000001</v>
      </c>
      <c r="DB221" s="427"/>
      <c r="DC221" s="427"/>
      <c r="DD221" s="427"/>
      <c r="DE221" s="427"/>
      <c r="DF221" s="427"/>
      <c r="DG221" s="427"/>
      <c r="DH221" s="427"/>
      <c r="DI221" s="427"/>
      <c r="DJ221" s="427"/>
      <c r="DK221" s="427"/>
      <c r="DL221" s="427"/>
      <c r="DM221" s="427">
        <v>0</v>
      </c>
      <c r="DN221" s="427"/>
      <c r="DO221" s="427"/>
      <c r="DP221" s="427"/>
      <c r="DQ221" s="427"/>
      <c r="DR221" s="427"/>
      <c r="DS221" s="427"/>
      <c r="DT221" s="427"/>
      <c r="DU221" s="427"/>
      <c r="DV221" s="427"/>
      <c r="DW221" s="427"/>
      <c r="DX221" s="427"/>
      <c r="DY221" s="427"/>
      <c r="DZ221" s="427"/>
      <c r="EA221" s="427"/>
      <c r="EB221" s="427"/>
      <c r="EJ221" s="427"/>
      <c r="EK221" s="427"/>
      <c r="EL221" s="427"/>
      <c r="EM221" s="427"/>
      <c r="EN221" s="427"/>
      <c r="EO221" s="427"/>
      <c r="EP221" s="427"/>
      <c r="EQ221" s="427"/>
      <c r="ER221" s="427"/>
      <c r="ES221" s="427"/>
      <c r="ET221" s="427"/>
      <c r="EU221" s="427"/>
      <c r="EV221" s="427"/>
      <c r="EW221" s="427"/>
      <c r="EX221" s="427"/>
      <c r="EY221" s="427"/>
      <c r="EZ221" s="427"/>
      <c r="FA221" s="427"/>
      <c r="FB221" s="427"/>
      <c r="FC221" s="427"/>
      <c r="FD221" s="427"/>
      <c r="FE221" s="427"/>
      <c r="FF221" s="427"/>
      <c r="FG221" s="427"/>
      <c r="FH221" s="427"/>
      <c r="FI221" s="427"/>
      <c r="FJ221" s="427"/>
      <c r="FK221" s="427"/>
      <c r="FL221" s="427"/>
      <c r="FM221" s="427"/>
      <c r="FN221" s="427"/>
      <c r="FO221" s="427"/>
      <c r="FP221" s="427"/>
      <c r="FQ221" s="427"/>
      <c r="GC221" s="427"/>
      <c r="GD221" s="468"/>
      <c r="GE221" s="422"/>
      <c r="GF221" s="422"/>
      <c r="GG221" s="422"/>
      <c r="GH221" s="422"/>
      <c r="GI221" s="422"/>
      <c r="GJ221" s="422"/>
      <c r="GK221" s="422"/>
      <c r="GL221" s="422"/>
      <c r="GM221" s="422"/>
      <c r="GN221" s="422"/>
      <c r="GO221" s="422"/>
      <c r="GP221" s="422"/>
      <c r="GQ221" s="422"/>
      <c r="GR221" s="597"/>
      <c r="GS221" s="422"/>
      <c r="GT221" s="422"/>
      <c r="GU221" s="422"/>
      <c r="GV221" s="422"/>
      <c r="GW221" s="422"/>
      <c r="GX221" s="422"/>
      <c r="GY221" s="422"/>
      <c r="GZ221" s="422"/>
      <c r="HA221" s="422"/>
      <c r="HB221" s="422"/>
      <c r="HC221" s="422"/>
      <c r="HD221" s="422"/>
      <c r="HE221" s="422"/>
      <c r="HF221" s="422"/>
      <c r="HG221" s="422"/>
      <c r="HH221" s="422"/>
      <c r="HI221" s="422"/>
      <c r="HJ221" s="422"/>
      <c r="HK221" s="422"/>
      <c r="HL221" s="422"/>
      <c r="HM221" s="422"/>
      <c r="HN221" s="422"/>
      <c r="HO221" s="422"/>
      <c r="HP221" s="422"/>
      <c r="HQ221" s="422"/>
      <c r="HR221" s="422"/>
      <c r="HS221" s="422"/>
      <c r="HU221" s="422"/>
      <c r="HW221" s="422"/>
      <c r="HX221" s="422"/>
      <c r="HY221" s="422"/>
      <c r="IA221" s="422"/>
      <c r="IB221" s="422"/>
      <c r="IC221" s="422"/>
      <c r="ID221" s="422"/>
      <c r="IE221" s="422"/>
      <c r="IF221" s="422"/>
      <c r="IG221" s="422"/>
      <c r="IH221" s="422"/>
      <c r="IO221" s="422"/>
      <c r="IP221" s="422"/>
      <c r="IQ221" s="422"/>
      <c r="IR221" s="422"/>
      <c r="IS221" s="422"/>
      <c r="IT221" s="422"/>
      <c r="IU221" s="422"/>
      <c r="IV221" s="422"/>
      <c r="IW221" s="422"/>
      <c r="IX221" s="422"/>
      <c r="IY221" s="422"/>
      <c r="IZ221" s="422"/>
      <c r="NN221" s="421"/>
      <c r="NV221" s="421"/>
      <c r="OB221" s="421"/>
      <c r="OK221" s="468"/>
    </row>
    <row r="222" spans="1:401" ht="15" customHeight="1">
      <c r="A222" s="451" t="s">
        <v>414</v>
      </c>
      <c r="B222" s="452">
        <v>1</v>
      </c>
      <c r="C222" s="427" t="s">
        <v>1441</v>
      </c>
      <c r="D222" s="427" t="s">
        <v>1089</v>
      </c>
      <c r="E222" s="427" t="s">
        <v>1090</v>
      </c>
      <c r="F222" s="454">
        <v>44749</v>
      </c>
      <c r="G222" s="427" t="s">
        <v>1442</v>
      </c>
      <c r="H222" s="427" t="s">
        <v>1631</v>
      </c>
      <c r="I222" s="427">
        <v>4</v>
      </c>
      <c r="J222" s="427">
        <v>2</v>
      </c>
      <c r="K222" s="427" t="s">
        <v>1471</v>
      </c>
      <c r="L222" s="427" t="s">
        <v>1276</v>
      </c>
      <c r="M222" s="427"/>
      <c r="N222" s="427">
        <v>0</v>
      </c>
      <c r="O222" s="427"/>
      <c r="P222" s="427"/>
      <c r="Q222" s="427" t="s">
        <v>2154</v>
      </c>
      <c r="R222" s="427" t="s">
        <v>2155</v>
      </c>
      <c r="S222" s="427">
        <v>0</v>
      </c>
      <c r="T222" s="453"/>
      <c r="U222" s="427"/>
      <c r="V222" s="608"/>
      <c r="W222" s="427"/>
      <c r="X222" s="427"/>
      <c r="Y222" s="427"/>
      <c r="Z222" s="427"/>
      <c r="AA222" s="427"/>
      <c r="AB222" s="427"/>
      <c r="AC222" s="626"/>
      <c r="AD222" s="427">
        <v>1</v>
      </c>
      <c r="AE222" s="427">
        <v>74</v>
      </c>
      <c r="AF222" s="427">
        <v>34</v>
      </c>
      <c r="AG222" s="427">
        <v>51</v>
      </c>
      <c r="AH222" s="427">
        <f t="shared" si="22"/>
        <v>68.007480000000001</v>
      </c>
      <c r="AI222" s="427"/>
      <c r="AJ222" s="427"/>
      <c r="AK222" s="427"/>
      <c r="AL222" s="427"/>
      <c r="AM222" s="427">
        <v>1</v>
      </c>
      <c r="AO222" s="427">
        <v>1</v>
      </c>
      <c r="AP222" s="427">
        <v>1</v>
      </c>
      <c r="AQ222" s="427"/>
      <c r="AR222" s="427"/>
      <c r="AS222" s="427">
        <v>0</v>
      </c>
      <c r="AT222" s="427">
        <v>0</v>
      </c>
      <c r="AW222" s="420"/>
      <c r="AX222" s="427"/>
      <c r="AY222" s="427">
        <v>1</v>
      </c>
      <c r="AZ222" s="427">
        <v>33</v>
      </c>
      <c r="BA222" s="427">
        <v>13</v>
      </c>
      <c r="BB222" s="427">
        <v>23</v>
      </c>
      <c r="BC222" s="427">
        <f t="shared" si="23"/>
        <v>5.2295100000000003</v>
      </c>
      <c r="BD222" s="427">
        <v>1</v>
      </c>
      <c r="BE222" s="427">
        <v>1</v>
      </c>
      <c r="BF222" s="427"/>
      <c r="BG222" s="427"/>
      <c r="BH222" s="427"/>
      <c r="BI222" s="427"/>
      <c r="BJ222" s="427"/>
      <c r="BK222" s="427"/>
      <c r="BL222" s="427"/>
      <c r="BM222" s="427">
        <v>0</v>
      </c>
      <c r="BN222" s="427"/>
      <c r="BO222" s="427"/>
      <c r="BP222" s="427"/>
      <c r="BQ222" s="427"/>
      <c r="BR222" s="427"/>
      <c r="BS222" s="427"/>
      <c r="BT222" s="427"/>
      <c r="BU222" s="427"/>
      <c r="BV222" s="427"/>
      <c r="BW222" s="427" t="s">
        <v>1974</v>
      </c>
      <c r="BX222" s="427">
        <v>1</v>
      </c>
      <c r="BY222" s="427">
        <v>34</v>
      </c>
      <c r="BZ222" s="427">
        <v>19</v>
      </c>
      <c r="CA222" s="427">
        <v>28</v>
      </c>
      <c r="CB222" s="427">
        <f t="shared" si="24"/>
        <v>9.5866400000000009</v>
      </c>
      <c r="CC222" s="427"/>
      <c r="CD222" s="427"/>
      <c r="CE222" s="427"/>
      <c r="CF222" s="427"/>
      <c r="CG222" s="427"/>
      <c r="CH222" s="427"/>
      <c r="CI222" s="427"/>
      <c r="CJ222" s="427"/>
      <c r="CK222" s="427"/>
      <c r="CL222" s="427">
        <v>0</v>
      </c>
      <c r="CM222" s="427"/>
      <c r="CN222" s="427"/>
      <c r="CO222" s="427"/>
      <c r="CP222" s="427"/>
      <c r="CQ222" s="427"/>
      <c r="CR222" s="427"/>
      <c r="CS222" s="427"/>
      <c r="CT222" s="427"/>
      <c r="CU222" s="427"/>
      <c r="CV222" s="427" t="s">
        <v>2156</v>
      </c>
      <c r="CW222" s="427"/>
      <c r="CX222" s="427"/>
      <c r="CY222" s="427"/>
      <c r="CZ222" s="427"/>
      <c r="DA222" s="427">
        <v>7.4</v>
      </c>
      <c r="DB222" s="427"/>
      <c r="DC222" s="427"/>
      <c r="DD222" s="427"/>
      <c r="DE222" s="427"/>
      <c r="DF222" s="427"/>
      <c r="DG222" s="427"/>
      <c r="DH222" s="427"/>
      <c r="DI222" s="427"/>
      <c r="DJ222" s="427"/>
      <c r="DK222" s="427"/>
      <c r="DL222" s="427"/>
      <c r="DM222" s="427">
        <v>0</v>
      </c>
      <c r="DN222" s="427"/>
      <c r="DO222" s="427"/>
      <c r="DP222" s="427"/>
      <c r="DQ222" s="427"/>
      <c r="DR222" s="427"/>
      <c r="DS222" s="427"/>
      <c r="DT222" s="427"/>
      <c r="DU222" s="427"/>
      <c r="DV222" s="427"/>
      <c r="DW222" s="427"/>
      <c r="DX222" s="427"/>
      <c r="DY222" s="427"/>
      <c r="DZ222" s="427"/>
      <c r="EA222" s="427"/>
      <c r="EB222" s="427"/>
      <c r="EJ222" s="427"/>
      <c r="EK222" s="427"/>
      <c r="EL222" s="427"/>
      <c r="EM222" s="427"/>
      <c r="EN222" s="427"/>
      <c r="EO222" s="427"/>
      <c r="EP222" s="427"/>
      <c r="EQ222" s="427"/>
      <c r="ER222" s="427"/>
      <c r="ES222" s="427"/>
      <c r="ET222" s="427"/>
      <c r="EU222" s="427"/>
      <c r="EV222" s="427"/>
      <c r="EW222" s="427"/>
      <c r="EX222" s="427"/>
      <c r="EY222" s="427"/>
      <c r="EZ222" s="427"/>
      <c r="FA222" s="427"/>
      <c r="FB222" s="427"/>
      <c r="FC222" s="427"/>
      <c r="FD222" s="427"/>
      <c r="FE222" s="427"/>
      <c r="FF222" s="427"/>
      <c r="FG222" s="427"/>
      <c r="FH222" s="427"/>
      <c r="FI222" s="427"/>
      <c r="FJ222" s="427"/>
      <c r="FK222" s="427"/>
      <c r="FL222" s="427"/>
      <c r="FM222" s="427"/>
      <c r="FN222" s="427"/>
      <c r="FO222" s="427"/>
      <c r="FP222" s="427"/>
      <c r="FQ222" s="427"/>
      <c r="GC222" s="427"/>
      <c r="GD222" s="456"/>
      <c r="GE222" s="422"/>
      <c r="GF222" s="422"/>
      <c r="GG222" s="422"/>
      <c r="GH222" s="422"/>
      <c r="GI222" s="422"/>
      <c r="GJ222" s="422"/>
      <c r="GK222" s="422"/>
      <c r="GL222" s="422"/>
      <c r="GM222" s="422"/>
      <c r="GN222" s="422"/>
      <c r="GO222" s="422"/>
      <c r="GP222" s="422"/>
      <c r="GQ222" s="422"/>
      <c r="GR222" s="597"/>
      <c r="GS222" s="422"/>
      <c r="GT222" s="422"/>
      <c r="GU222" s="422"/>
      <c r="GV222" s="422"/>
      <c r="GW222" s="422"/>
      <c r="GX222" s="422"/>
      <c r="GY222" s="422"/>
      <c r="GZ222" s="422"/>
      <c r="HA222" s="422"/>
      <c r="HB222" s="422"/>
      <c r="HC222" s="422"/>
      <c r="HD222" s="422"/>
      <c r="HE222" s="422"/>
      <c r="HF222" s="422"/>
      <c r="HG222" s="422"/>
      <c r="HH222" s="422"/>
      <c r="HI222" s="422"/>
      <c r="HJ222" s="422"/>
      <c r="HK222" s="422"/>
      <c r="HL222" s="422"/>
      <c r="HM222" s="422"/>
      <c r="HN222" s="422"/>
      <c r="HO222" s="422"/>
      <c r="HP222" s="422"/>
      <c r="HQ222" s="422"/>
      <c r="HR222" s="422"/>
      <c r="HS222" s="422"/>
      <c r="HU222" s="422"/>
      <c r="HW222" s="422"/>
      <c r="HX222" s="422"/>
      <c r="HY222" s="422"/>
      <c r="IA222" s="422"/>
      <c r="IB222" s="422"/>
      <c r="IC222" s="422"/>
      <c r="ID222" s="422"/>
      <c r="IE222" s="422"/>
      <c r="IF222" s="422"/>
      <c r="IG222" s="422"/>
      <c r="IH222" s="422"/>
      <c r="IO222" s="422"/>
      <c r="IP222" s="422"/>
      <c r="IQ222" s="422"/>
      <c r="IR222" s="422"/>
      <c r="IS222" s="422"/>
      <c r="IT222" s="422"/>
      <c r="IU222" s="422"/>
      <c r="IV222" s="422"/>
      <c r="IW222" s="422"/>
      <c r="IX222" s="422"/>
      <c r="IY222" s="422"/>
      <c r="IZ222" s="422"/>
      <c r="NN222" s="421"/>
      <c r="NV222" s="421"/>
      <c r="OB222" s="421"/>
      <c r="OK222" s="456"/>
    </row>
    <row r="223" spans="1:401" ht="15" customHeight="1">
      <c r="A223" s="451" t="s">
        <v>415</v>
      </c>
      <c r="B223" s="452">
        <v>1</v>
      </c>
      <c r="C223" s="427" t="s">
        <v>1089</v>
      </c>
      <c r="D223" s="427" t="s">
        <v>1561</v>
      </c>
      <c r="E223" s="427" t="s">
        <v>1090</v>
      </c>
      <c r="F223" s="454">
        <v>44739</v>
      </c>
      <c r="G223" s="427" t="s">
        <v>1691</v>
      </c>
      <c r="H223" s="427" t="s">
        <v>1360</v>
      </c>
      <c r="I223" s="467">
        <v>3</v>
      </c>
      <c r="J223" s="427">
        <v>1</v>
      </c>
      <c r="K223" s="427" t="s">
        <v>1471</v>
      </c>
      <c r="L223" s="427"/>
      <c r="M223" s="427" t="s">
        <v>1362</v>
      </c>
      <c r="N223" s="427">
        <v>0</v>
      </c>
      <c r="O223" s="427"/>
      <c r="P223" s="427"/>
      <c r="Q223" s="427" t="s">
        <v>2157</v>
      </c>
      <c r="R223" s="427" t="s">
        <v>2158</v>
      </c>
      <c r="S223" s="427">
        <v>0</v>
      </c>
      <c r="T223" s="453"/>
      <c r="U223" s="427"/>
      <c r="V223" s="608"/>
      <c r="W223" s="427"/>
      <c r="X223" s="427"/>
      <c r="Y223" s="427"/>
      <c r="Z223" s="427"/>
      <c r="AA223" s="427"/>
      <c r="AB223" s="427"/>
      <c r="AC223" s="626"/>
      <c r="AD223" s="427">
        <v>1</v>
      </c>
      <c r="AE223" s="427">
        <v>68</v>
      </c>
      <c r="AF223" s="427">
        <v>27</v>
      </c>
      <c r="AG223" s="427">
        <v>45</v>
      </c>
      <c r="AH223" s="427">
        <f t="shared" si="22"/>
        <v>43.788600000000002</v>
      </c>
      <c r="AI223" s="427"/>
      <c r="AJ223" s="427"/>
      <c r="AK223" s="427"/>
      <c r="AL223" s="427"/>
      <c r="AM223" s="427">
        <v>1</v>
      </c>
      <c r="AO223" s="427">
        <v>0</v>
      </c>
      <c r="AP223" s="427">
        <v>0</v>
      </c>
      <c r="AQ223" s="427"/>
      <c r="AR223" s="427"/>
      <c r="AS223" s="427">
        <v>0</v>
      </c>
      <c r="AT223" s="427">
        <v>0</v>
      </c>
      <c r="AW223" s="420"/>
      <c r="AX223" s="427"/>
      <c r="AY223" s="427">
        <v>1</v>
      </c>
      <c r="AZ223" s="427">
        <v>20</v>
      </c>
      <c r="BA223" s="427">
        <v>17</v>
      </c>
      <c r="BB223" s="427">
        <v>17</v>
      </c>
      <c r="BC223" s="427">
        <f t="shared" si="23"/>
        <v>3.0634000000000001</v>
      </c>
      <c r="BD223" s="427">
        <v>1</v>
      </c>
      <c r="BE223" s="427">
        <v>1</v>
      </c>
      <c r="BF223" s="427"/>
      <c r="BG223" s="427"/>
      <c r="BH223" s="427"/>
      <c r="BI223" s="427"/>
      <c r="BJ223" s="427"/>
      <c r="BK223" s="427"/>
      <c r="BL223" s="427"/>
      <c r="BM223" s="427">
        <v>0</v>
      </c>
      <c r="BN223" s="427"/>
      <c r="BO223" s="427"/>
      <c r="BP223" s="427"/>
      <c r="BQ223" s="427"/>
      <c r="BR223" s="427"/>
      <c r="BS223" s="427"/>
      <c r="BT223" s="427"/>
      <c r="BU223" s="427"/>
      <c r="BV223" s="427"/>
      <c r="BW223" s="427" t="s">
        <v>2159</v>
      </c>
      <c r="BX223" s="427">
        <v>1</v>
      </c>
      <c r="BY223" s="427">
        <v>31</v>
      </c>
      <c r="BZ223" s="427">
        <v>15</v>
      </c>
      <c r="CA223" s="427">
        <v>25</v>
      </c>
      <c r="CB223" s="427">
        <f t="shared" si="24"/>
        <v>6.1612499999999999</v>
      </c>
      <c r="CC223" s="427"/>
      <c r="CD223" s="427"/>
      <c r="CE223" s="427"/>
      <c r="CF223" s="427"/>
      <c r="CG223" s="427"/>
      <c r="CH223" s="427"/>
      <c r="CI223" s="427"/>
      <c r="CJ223" s="427"/>
      <c r="CK223" s="427"/>
      <c r="CL223" s="427">
        <v>0</v>
      </c>
      <c r="CM223" s="427"/>
      <c r="CN223" s="427"/>
      <c r="CO223" s="427"/>
      <c r="CP223" s="427"/>
      <c r="CQ223" s="427"/>
      <c r="CR223" s="427"/>
      <c r="CS223" s="427"/>
      <c r="CT223" s="427"/>
      <c r="CU223" s="427"/>
      <c r="CV223" s="427"/>
      <c r="CW223" s="427"/>
      <c r="CX223" s="427"/>
      <c r="CY223" s="427"/>
      <c r="CZ223" s="427"/>
      <c r="DA223" s="427">
        <v>1.6</v>
      </c>
      <c r="DB223" s="427"/>
      <c r="DC223" s="427"/>
      <c r="DD223" s="427"/>
      <c r="DE223" s="427"/>
      <c r="DF223" s="427"/>
      <c r="DG223" s="427"/>
      <c r="DH223" s="427"/>
      <c r="DI223" s="427"/>
      <c r="DJ223" s="427"/>
      <c r="DK223" s="427"/>
      <c r="DL223" s="427"/>
      <c r="DM223" s="427">
        <v>0</v>
      </c>
      <c r="DN223" s="427"/>
      <c r="DO223" s="427"/>
      <c r="DP223" s="427"/>
      <c r="DQ223" s="427"/>
      <c r="DR223" s="427"/>
      <c r="DS223" s="427"/>
      <c r="DT223" s="427"/>
      <c r="DU223" s="427"/>
      <c r="DV223" s="427"/>
      <c r="DW223" s="427"/>
      <c r="DX223" s="427"/>
      <c r="DY223" s="427"/>
      <c r="DZ223" s="427"/>
      <c r="EA223" s="427"/>
      <c r="EB223" s="427"/>
      <c r="EJ223" s="427"/>
      <c r="EK223" s="427"/>
      <c r="EL223" s="427"/>
      <c r="EM223" s="427"/>
      <c r="EN223" s="427"/>
      <c r="EO223" s="427"/>
      <c r="EP223" s="427"/>
      <c r="EQ223" s="427"/>
      <c r="ER223" s="427"/>
      <c r="ES223" s="427"/>
      <c r="ET223" s="427"/>
      <c r="EU223" s="427"/>
      <c r="EV223" s="427"/>
      <c r="EW223" s="427"/>
      <c r="EX223" s="427"/>
      <c r="EY223" s="427"/>
      <c r="EZ223" s="427"/>
      <c r="FA223" s="427"/>
      <c r="FB223" s="427"/>
      <c r="FC223" s="427"/>
      <c r="FD223" s="427"/>
      <c r="FE223" s="427"/>
      <c r="FF223" s="427"/>
      <c r="FG223" s="427"/>
      <c r="FH223" s="427"/>
      <c r="FI223" s="427"/>
      <c r="FJ223" s="427"/>
      <c r="FK223" s="427"/>
      <c r="FL223" s="427"/>
      <c r="FM223" s="427"/>
      <c r="FN223" s="427"/>
      <c r="FO223" s="427"/>
      <c r="FP223" s="427"/>
      <c r="FQ223" s="427"/>
      <c r="GC223" s="427"/>
      <c r="GD223" s="468"/>
      <c r="IS223" s="422"/>
      <c r="IT223" s="422"/>
      <c r="NN223" s="421"/>
      <c r="NV223" s="421"/>
      <c r="OB223" s="421"/>
      <c r="OK223" s="468"/>
    </row>
    <row r="224" spans="1:401" ht="15" customHeight="1">
      <c r="A224" s="461" t="s">
        <v>416</v>
      </c>
      <c r="B224" s="452">
        <v>1</v>
      </c>
      <c r="C224" s="462" t="s">
        <v>1441</v>
      </c>
      <c r="D224" s="462" t="s">
        <v>1089</v>
      </c>
      <c r="E224" s="462" t="s">
        <v>1090</v>
      </c>
      <c r="F224" s="464">
        <v>44964</v>
      </c>
      <c r="G224" s="462" t="s">
        <v>1716</v>
      </c>
      <c r="H224" s="462" t="s">
        <v>1443</v>
      </c>
      <c r="I224" s="462">
        <v>4</v>
      </c>
      <c r="J224" s="462">
        <v>2</v>
      </c>
      <c r="K224" s="427" t="s">
        <v>1471</v>
      </c>
      <c r="L224" s="427" t="s">
        <v>1276</v>
      </c>
      <c r="M224" s="427"/>
      <c r="N224" s="462">
        <v>0</v>
      </c>
      <c r="O224" s="462"/>
      <c r="P224" s="462"/>
      <c r="Q224" s="462" t="s">
        <v>2160</v>
      </c>
      <c r="R224" s="462" t="s">
        <v>2161</v>
      </c>
      <c r="S224" s="462">
        <v>2</v>
      </c>
      <c r="T224" s="463"/>
      <c r="U224" s="462"/>
      <c r="V224" s="608"/>
      <c r="W224" s="462"/>
      <c r="X224" s="462"/>
      <c r="Y224" s="462"/>
      <c r="Z224" s="462"/>
      <c r="AA224" s="462"/>
      <c r="AB224" s="462"/>
      <c r="AC224" s="628"/>
      <c r="AD224" s="462">
        <v>1</v>
      </c>
      <c r="AE224" s="462">
        <v>84</v>
      </c>
      <c r="AF224" s="462">
        <v>49</v>
      </c>
      <c r="AG224" s="462">
        <v>57</v>
      </c>
      <c r="AH224" s="427">
        <f t="shared" si="22"/>
        <v>124.34436000000001</v>
      </c>
      <c r="AI224" s="427"/>
      <c r="AJ224" s="427"/>
      <c r="AK224" s="462"/>
      <c r="AL224" s="462"/>
      <c r="AM224" s="427">
        <v>1</v>
      </c>
      <c r="AO224" s="462">
        <v>1</v>
      </c>
      <c r="AP224" s="462">
        <v>1</v>
      </c>
      <c r="AQ224" s="462"/>
      <c r="AR224" s="462"/>
      <c r="AS224" s="462">
        <v>0</v>
      </c>
      <c r="AT224" s="427">
        <v>0</v>
      </c>
      <c r="AW224" s="420"/>
      <c r="AX224" s="462"/>
      <c r="AY224" s="462">
        <v>1</v>
      </c>
      <c r="AZ224" s="462">
        <v>39</v>
      </c>
      <c r="BA224" s="462">
        <v>26</v>
      </c>
      <c r="BB224" s="462">
        <v>24</v>
      </c>
      <c r="BC224" s="427">
        <f t="shared" si="23"/>
        <v>12.89808</v>
      </c>
      <c r="BD224" s="427">
        <v>1</v>
      </c>
      <c r="BE224" s="427">
        <v>1</v>
      </c>
      <c r="BF224" s="427"/>
      <c r="BG224" s="427"/>
      <c r="BH224" s="427"/>
      <c r="BI224" s="427"/>
      <c r="BJ224" s="462"/>
      <c r="BK224" s="462"/>
      <c r="BL224" s="462"/>
      <c r="BM224" s="462">
        <v>0</v>
      </c>
      <c r="BN224" s="462"/>
      <c r="BO224" s="462"/>
      <c r="BP224" s="462"/>
      <c r="BQ224" s="462"/>
      <c r="BR224" s="462"/>
      <c r="BS224" s="462"/>
      <c r="BT224" s="462"/>
      <c r="BU224" s="462"/>
      <c r="BV224" s="462"/>
      <c r="BW224" s="462" t="s">
        <v>2162</v>
      </c>
      <c r="BX224" s="462">
        <v>1</v>
      </c>
      <c r="BY224" s="462">
        <v>30</v>
      </c>
      <c r="BZ224" s="462">
        <v>18</v>
      </c>
      <c r="CA224" s="462">
        <v>13</v>
      </c>
      <c r="CB224" s="427">
        <f t="shared" si="24"/>
        <v>3.7206000000000001</v>
      </c>
      <c r="CC224" s="427"/>
      <c r="CD224" s="427"/>
      <c r="CE224" s="427"/>
      <c r="CF224" s="427"/>
      <c r="CG224" s="427"/>
      <c r="CH224" s="427"/>
      <c r="CI224" s="462"/>
      <c r="CJ224" s="462"/>
      <c r="CK224" s="427"/>
      <c r="CL224" s="462">
        <v>0</v>
      </c>
      <c r="CM224" s="462"/>
      <c r="CN224" s="462"/>
      <c r="CO224" s="462"/>
      <c r="CP224" s="462"/>
      <c r="CQ224" s="462"/>
      <c r="CR224" s="462"/>
      <c r="CS224" s="462"/>
      <c r="CT224" s="462"/>
      <c r="CU224" s="462"/>
      <c r="CV224" s="462" t="s">
        <v>2163</v>
      </c>
      <c r="CW224" s="462"/>
      <c r="CX224" s="462"/>
      <c r="CY224" s="462"/>
      <c r="CZ224" s="462"/>
      <c r="DA224" s="462">
        <v>2.4</v>
      </c>
      <c r="DB224" s="462"/>
      <c r="DC224" s="462"/>
      <c r="DD224" s="462"/>
      <c r="DE224" s="462"/>
      <c r="DF224" s="462"/>
      <c r="DG224" s="462"/>
      <c r="DH224" s="462"/>
      <c r="DI224" s="462"/>
      <c r="DJ224" s="462"/>
      <c r="DK224" s="462"/>
      <c r="DL224" s="462"/>
      <c r="DM224" s="462">
        <v>0</v>
      </c>
      <c r="DN224" s="462"/>
      <c r="DO224" s="462"/>
      <c r="DP224" s="462"/>
      <c r="DQ224" s="462"/>
      <c r="DR224" s="462"/>
      <c r="DS224" s="462"/>
      <c r="DT224" s="462"/>
      <c r="DU224" s="462"/>
      <c r="DV224" s="462"/>
      <c r="DW224" s="462"/>
      <c r="DX224" s="462"/>
      <c r="DY224" s="462"/>
      <c r="DZ224" s="462"/>
      <c r="EA224" s="427"/>
      <c r="EB224" s="462"/>
      <c r="EJ224" s="462"/>
      <c r="EK224" s="462"/>
      <c r="EL224" s="462"/>
      <c r="EM224" s="462"/>
      <c r="EN224" s="462"/>
      <c r="EO224" s="462"/>
      <c r="EP224" s="462"/>
      <c r="EQ224" s="462"/>
      <c r="ER224" s="462"/>
      <c r="ES224" s="462"/>
      <c r="ET224" s="462"/>
      <c r="EU224" s="462"/>
      <c r="EV224" s="462"/>
      <c r="EW224" s="462"/>
      <c r="EX224" s="462"/>
      <c r="EY224" s="462"/>
      <c r="EZ224" s="462"/>
      <c r="FA224" s="462"/>
      <c r="FB224" s="462"/>
      <c r="FC224" s="462"/>
      <c r="FD224" s="462"/>
      <c r="FE224" s="462"/>
      <c r="FF224" s="462"/>
      <c r="FG224" s="462"/>
      <c r="FH224" s="462"/>
      <c r="FI224" s="462"/>
      <c r="FJ224" s="462"/>
      <c r="FK224" s="462"/>
      <c r="FL224" s="462"/>
      <c r="FM224" s="462"/>
      <c r="FN224" s="462"/>
      <c r="FO224" s="462"/>
      <c r="FP224" s="462"/>
      <c r="FQ224" s="462"/>
      <c r="GC224" s="462"/>
      <c r="GD224" s="468"/>
      <c r="GE224" s="422"/>
      <c r="GF224" s="422"/>
      <c r="GG224" s="422"/>
      <c r="GH224" s="422"/>
      <c r="GI224" s="422"/>
      <c r="GJ224" s="422"/>
      <c r="GK224" s="422"/>
      <c r="GL224" s="422"/>
      <c r="GM224" s="422"/>
      <c r="GN224" s="422"/>
      <c r="GO224" s="422"/>
      <c r="GP224" s="422"/>
      <c r="GQ224" s="422"/>
      <c r="GR224" s="597"/>
      <c r="GS224" s="422"/>
      <c r="GT224" s="422"/>
      <c r="GU224" s="422"/>
      <c r="GV224" s="422"/>
      <c r="GW224" s="422"/>
      <c r="GX224" s="422"/>
      <c r="GY224" s="422"/>
      <c r="GZ224" s="422"/>
      <c r="HA224" s="422"/>
      <c r="HB224" s="422"/>
      <c r="HC224" s="422"/>
      <c r="HD224" s="422"/>
      <c r="HE224" s="422"/>
      <c r="HF224" s="422"/>
      <c r="HG224" s="422"/>
      <c r="HH224" s="422"/>
      <c r="HI224" s="422"/>
      <c r="HJ224" s="422"/>
      <c r="HK224" s="422"/>
      <c r="HL224" s="422"/>
      <c r="HM224" s="422"/>
      <c r="HN224" s="422"/>
      <c r="HO224" s="422"/>
      <c r="HP224" s="422"/>
      <c r="HQ224" s="422"/>
      <c r="HR224" s="422"/>
      <c r="HS224" s="422"/>
      <c r="HU224" s="422"/>
      <c r="HW224" s="422"/>
      <c r="HX224" s="422"/>
      <c r="HY224" s="422"/>
      <c r="IA224" s="422"/>
      <c r="IB224" s="422"/>
      <c r="IC224" s="422"/>
      <c r="ID224" s="422"/>
      <c r="IE224" s="422"/>
      <c r="IF224" s="422"/>
      <c r="IG224" s="422"/>
      <c r="IH224" s="422"/>
      <c r="IO224" s="422"/>
      <c r="IP224" s="422"/>
      <c r="IQ224" s="422"/>
      <c r="IR224" s="422"/>
      <c r="IU224" s="422"/>
      <c r="IV224" s="422"/>
      <c r="IW224" s="422"/>
      <c r="IX224" s="422"/>
      <c r="IY224" s="422"/>
      <c r="IZ224" s="422"/>
      <c r="NN224" s="421"/>
      <c r="NV224" s="421"/>
      <c r="OB224" s="421"/>
      <c r="OK224" s="468"/>
    </row>
    <row r="225" spans="1:401" ht="15" customHeight="1">
      <c r="A225" s="451" t="s">
        <v>417</v>
      </c>
      <c r="B225" s="427">
        <v>1</v>
      </c>
      <c r="C225" s="427" t="s">
        <v>1089</v>
      </c>
      <c r="D225" s="427" t="s">
        <v>1090</v>
      </c>
      <c r="E225" s="482"/>
      <c r="F225" s="454">
        <v>44818</v>
      </c>
      <c r="G225" s="427"/>
      <c r="H225" s="427" t="s">
        <v>2164</v>
      </c>
      <c r="I225" s="427">
        <v>2</v>
      </c>
      <c r="J225" s="427">
        <v>3</v>
      </c>
      <c r="K225" s="427" t="s">
        <v>2165</v>
      </c>
      <c r="L225" s="427" t="s">
        <v>1921</v>
      </c>
      <c r="M225" s="427" t="s">
        <v>1393</v>
      </c>
      <c r="N225" s="427">
        <v>0</v>
      </c>
      <c r="O225" s="427"/>
      <c r="P225" s="427"/>
      <c r="Q225" s="427" t="s">
        <v>2166</v>
      </c>
      <c r="R225" s="427"/>
      <c r="S225" s="427">
        <v>3</v>
      </c>
      <c r="T225" s="453"/>
      <c r="U225" s="530" t="s">
        <v>1097</v>
      </c>
      <c r="V225" s="608"/>
      <c r="W225" s="530"/>
      <c r="X225" s="530"/>
      <c r="Y225" s="530"/>
      <c r="Z225" s="530"/>
      <c r="AA225" s="427">
        <v>1</v>
      </c>
      <c r="AB225" s="427">
        <v>1</v>
      </c>
      <c r="AC225" s="626">
        <v>44818</v>
      </c>
      <c r="AD225" s="427">
        <v>1</v>
      </c>
      <c r="AE225" s="427">
        <v>90</v>
      </c>
      <c r="AF225" s="427">
        <v>37</v>
      </c>
      <c r="AG225" s="427">
        <v>47</v>
      </c>
      <c r="AH225" s="427">
        <v>81.3</v>
      </c>
      <c r="AI225" s="427">
        <v>0</v>
      </c>
      <c r="AJ225" s="427">
        <v>0</v>
      </c>
      <c r="AK225" s="427">
        <v>1</v>
      </c>
      <c r="AL225" s="427"/>
      <c r="AM225" s="427">
        <v>1</v>
      </c>
      <c r="AN225" s="420" t="s">
        <v>966</v>
      </c>
      <c r="AO225" s="427">
        <v>1</v>
      </c>
      <c r="AP225" s="427">
        <v>0</v>
      </c>
      <c r="AQ225" s="427">
        <v>2</v>
      </c>
      <c r="AR225" s="427">
        <v>0</v>
      </c>
      <c r="AS225" s="427">
        <v>0</v>
      </c>
      <c r="AT225" s="427">
        <v>0</v>
      </c>
      <c r="AU225" s="420" t="s">
        <v>966</v>
      </c>
      <c r="AW225" s="420" t="s">
        <v>966</v>
      </c>
      <c r="AX225" s="427"/>
      <c r="AY225" s="427">
        <v>1</v>
      </c>
      <c r="AZ225" s="427">
        <v>29</v>
      </c>
      <c r="BA225" s="427">
        <v>43</v>
      </c>
      <c r="BB225" s="427">
        <v>40</v>
      </c>
      <c r="BC225" s="427">
        <v>26.7</v>
      </c>
      <c r="BD225" s="530">
        <v>2</v>
      </c>
      <c r="BE225" s="530" t="s">
        <v>966</v>
      </c>
      <c r="BF225" s="427"/>
      <c r="BG225" s="427">
        <v>0</v>
      </c>
      <c r="BH225" s="427">
        <v>0</v>
      </c>
      <c r="BI225" s="427">
        <v>0</v>
      </c>
      <c r="BJ225" s="427">
        <v>0</v>
      </c>
      <c r="BK225" s="427"/>
      <c r="BL225" s="427">
        <v>0</v>
      </c>
      <c r="BM225" s="427">
        <v>0</v>
      </c>
      <c r="BN225" s="427"/>
      <c r="BO225" s="427"/>
      <c r="BP225" s="427"/>
      <c r="BQ225" s="427"/>
      <c r="BR225" s="422">
        <v>1</v>
      </c>
      <c r="BS225" s="422" t="s">
        <v>2167</v>
      </c>
      <c r="BT225" s="422">
        <v>1</v>
      </c>
      <c r="BU225" s="422" t="s">
        <v>966</v>
      </c>
      <c r="BV225" s="422"/>
      <c r="BW225" s="422"/>
      <c r="BX225" s="427">
        <v>1</v>
      </c>
      <c r="BY225" s="427">
        <v>20</v>
      </c>
      <c r="BZ225" s="427">
        <v>12</v>
      </c>
      <c r="CA225" s="427">
        <v>14</v>
      </c>
      <c r="CB225" s="427">
        <v>1.7</v>
      </c>
      <c r="CC225" s="427">
        <v>0</v>
      </c>
      <c r="CD225" s="427">
        <v>0</v>
      </c>
      <c r="CE225" s="427">
        <v>0</v>
      </c>
      <c r="CF225" s="427">
        <v>0</v>
      </c>
      <c r="CG225" s="427">
        <v>0</v>
      </c>
      <c r="CH225" s="427">
        <v>0</v>
      </c>
      <c r="CI225" s="427">
        <v>0</v>
      </c>
      <c r="CJ225" s="427"/>
      <c r="CK225" s="427">
        <v>0</v>
      </c>
      <c r="CL225" s="427">
        <v>0</v>
      </c>
      <c r="CM225" s="427"/>
      <c r="CN225" s="427"/>
      <c r="CO225" s="427"/>
      <c r="CP225" s="427"/>
      <c r="CQ225" s="427">
        <v>0</v>
      </c>
      <c r="CR225" s="427"/>
      <c r="CS225" s="427" t="s">
        <v>966</v>
      </c>
      <c r="CT225" s="427" t="s">
        <v>966</v>
      </c>
      <c r="CU225" s="422"/>
      <c r="CV225" s="422"/>
      <c r="CW225" s="422">
        <v>0</v>
      </c>
      <c r="CX225" s="422">
        <v>0</v>
      </c>
      <c r="CY225" s="422">
        <v>0</v>
      </c>
      <c r="CZ225" s="427"/>
      <c r="DA225" s="427">
        <v>2.4</v>
      </c>
      <c r="DB225" s="427">
        <v>1</v>
      </c>
      <c r="DC225" s="427" t="s">
        <v>1737</v>
      </c>
      <c r="DD225" s="427">
        <v>0</v>
      </c>
      <c r="DE225" s="427">
        <v>0</v>
      </c>
      <c r="DF225" s="427">
        <v>0</v>
      </c>
      <c r="DG225" s="427"/>
      <c r="DH225" s="427">
        <v>0</v>
      </c>
      <c r="DI225" s="427"/>
      <c r="DJ225" s="427"/>
      <c r="DK225" s="427"/>
      <c r="DL225" s="427"/>
      <c r="DM225" s="427"/>
      <c r="DN225" s="427"/>
      <c r="DO225" s="427"/>
      <c r="DP225" s="427"/>
      <c r="DQ225" s="427"/>
      <c r="DR225" s="427"/>
      <c r="DS225" s="427"/>
      <c r="DT225" s="427"/>
      <c r="DU225" s="427"/>
      <c r="DV225" s="427"/>
      <c r="DW225" s="427"/>
      <c r="DX225" s="427"/>
      <c r="DY225" s="427"/>
      <c r="DZ225" s="427"/>
      <c r="EA225" s="427"/>
      <c r="EB225" s="427"/>
      <c r="EJ225" s="427"/>
      <c r="EK225" s="427"/>
      <c r="EL225" s="427"/>
      <c r="EM225" s="427"/>
      <c r="EN225" s="427"/>
      <c r="EO225" s="427"/>
      <c r="EP225" s="427"/>
      <c r="EQ225" s="427"/>
      <c r="ER225" s="427"/>
      <c r="ES225" s="427"/>
      <c r="ET225" s="427"/>
      <c r="EU225" s="427"/>
      <c r="EV225" s="427"/>
      <c r="EW225" s="427"/>
      <c r="EX225" s="427"/>
      <c r="EY225" s="427"/>
      <c r="EZ225" s="427"/>
      <c r="FA225" s="427"/>
      <c r="FB225" s="427"/>
      <c r="FC225" s="427"/>
      <c r="FD225" s="427"/>
      <c r="FE225" s="427"/>
      <c r="FF225" s="427"/>
      <c r="FG225" s="427"/>
      <c r="FH225" s="427"/>
      <c r="FI225" s="427"/>
      <c r="FJ225" s="427"/>
      <c r="FK225" s="427"/>
      <c r="FL225" s="427"/>
      <c r="FM225" s="427"/>
      <c r="FN225" s="427"/>
      <c r="FO225" s="427"/>
      <c r="FP225" s="427"/>
      <c r="FQ225" s="427"/>
      <c r="GB225" s="420" t="s">
        <v>2168</v>
      </c>
      <c r="GC225" s="427"/>
      <c r="GD225" s="468"/>
      <c r="GE225" s="422"/>
      <c r="GF225" s="422"/>
      <c r="GG225" s="422"/>
      <c r="GH225" s="422"/>
      <c r="GI225" s="422"/>
      <c r="GJ225" s="422"/>
      <c r="GK225" s="422"/>
      <c r="GL225" s="422"/>
      <c r="GM225" s="422"/>
      <c r="GN225" s="422"/>
      <c r="GO225" s="422"/>
      <c r="GP225" s="422"/>
      <c r="GQ225" s="422"/>
      <c r="GR225" s="597"/>
      <c r="GS225" s="422"/>
      <c r="GT225" s="422"/>
      <c r="GU225" s="422"/>
      <c r="GV225" s="422"/>
      <c r="GW225" s="422"/>
      <c r="GX225" s="422"/>
      <c r="GY225" s="422"/>
      <c r="GZ225" s="422"/>
      <c r="HA225" s="422"/>
      <c r="HB225" s="422"/>
      <c r="HC225" s="422"/>
      <c r="HD225" s="422"/>
      <c r="HE225" s="422"/>
      <c r="HF225" s="422"/>
      <c r="HG225" s="422"/>
      <c r="HH225" s="422"/>
      <c r="HI225" s="422"/>
      <c r="HJ225" s="422"/>
      <c r="HK225" s="422"/>
      <c r="HL225" s="422"/>
      <c r="HM225" s="422"/>
      <c r="HN225" s="422"/>
      <c r="HO225" s="422"/>
      <c r="HP225" s="422"/>
      <c r="HQ225" s="422"/>
      <c r="HR225" s="422"/>
      <c r="HS225" s="422"/>
      <c r="HU225" s="422"/>
      <c r="HW225" s="422"/>
      <c r="HX225" s="422"/>
      <c r="HY225" s="422"/>
      <c r="IA225" s="422"/>
      <c r="IB225" s="422"/>
      <c r="IC225" s="422"/>
      <c r="ID225" s="422"/>
      <c r="IE225" s="422"/>
      <c r="IF225" s="422"/>
      <c r="IG225" s="422"/>
      <c r="IH225" s="422"/>
      <c r="IO225" s="422"/>
      <c r="IP225" s="422"/>
      <c r="IQ225" s="422"/>
      <c r="IR225" s="422"/>
      <c r="IS225" s="422"/>
      <c r="IT225" s="422"/>
      <c r="IU225" s="422"/>
      <c r="IV225" s="422"/>
      <c r="IW225" s="422"/>
      <c r="IX225" s="422"/>
      <c r="IY225" s="422"/>
      <c r="IZ225" s="422"/>
      <c r="NN225" s="421"/>
      <c r="NV225" s="421"/>
      <c r="OB225" s="421"/>
      <c r="OK225" s="468"/>
    </row>
    <row r="226" spans="1:401" ht="15" customHeight="1">
      <c r="A226" s="451" t="s">
        <v>418</v>
      </c>
      <c r="B226" s="427">
        <v>1</v>
      </c>
      <c r="C226" s="427" t="s">
        <v>1089</v>
      </c>
      <c r="D226" s="427" t="s">
        <v>1090</v>
      </c>
      <c r="E226" s="482"/>
      <c r="F226" s="454">
        <v>44481</v>
      </c>
      <c r="G226" s="427" t="s">
        <v>2169</v>
      </c>
      <c r="H226" s="427" t="s">
        <v>2170</v>
      </c>
      <c r="I226" s="427">
        <v>6</v>
      </c>
      <c r="J226" s="427">
        <v>3</v>
      </c>
      <c r="K226" s="427" t="s">
        <v>1256</v>
      </c>
      <c r="L226" s="427" t="s">
        <v>1644</v>
      </c>
      <c r="M226" s="427" t="s">
        <v>1202</v>
      </c>
      <c r="N226" s="427">
        <v>0</v>
      </c>
      <c r="O226" s="427"/>
      <c r="P226" s="427"/>
      <c r="Q226" s="427" t="s">
        <v>2171</v>
      </c>
      <c r="R226" s="427"/>
      <c r="S226" s="427">
        <v>3</v>
      </c>
      <c r="T226" s="453"/>
      <c r="U226" s="482"/>
      <c r="V226" s="608"/>
      <c r="W226" s="482"/>
      <c r="X226" s="482"/>
      <c r="Y226" s="482"/>
      <c r="Z226" s="482"/>
      <c r="AA226" s="427"/>
      <c r="AB226" s="427"/>
      <c r="AC226" s="626"/>
      <c r="AD226" s="427">
        <v>1</v>
      </c>
      <c r="AE226" s="566"/>
      <c r="AF226" s="566"/>
      <c r="AG226" s="566"/>
      <c r="AH226" s="566">
        <f t="shared" si="22"/>
        <v>0</v>
      </c>
      <c r="AI226" s="427"/>
      <c r="AJ226" s="427"/>
      <c r="AK226" s="427"/>
      <c r="AL226" s="427"/>
      <c r="AM226" s="427"/>
      <c r="AO226" s="427">
        <v>0</v>
      </c>
      <c r="AP226" s="427">
        <v>0</v>
      </c>
      <c r="AQ226" s="427"/>
      <c r="AR226" s="427"/>
      <c r="AS226" s="427">
        <v>0</v>
      </c>
      <c r="AT226" s="427">
        <v>0</v>
      </c>
      <c r="AW226" s="420"/>
      <c r="AX226" s="427"/>
      <c r="AY226" s="427">
        <v>1</v>
      </c>
      <c r="AZ226" s="427"/>
      <c r="BA226" s="427"/>
      <c r="BB226" s="427"/>
      <c r="BC226" s="427">
        <v>8.6999999999999993</v>
      </c>
      <c r="BD226" s="427">
        <v>0</v>
      </c>
      <c r="BE226" s="427">
        <v>0</v>
      </c>
      <c r="BF226" s="427"/>
      <c r="BG226" s="427"/>
      <c r="BH226" s="427"/>
      <c r="BI226" s="427"/>
      <c r="BJ226" s="427"/>
      <c r="BK226" s="427"/>
      <c r="BL226" s="427"/>
      <c r="BM226" s="427">
        <v>0</v>
      </c>
      <c r="BN226" s="427"/>
      <c r="BO226" s="427"/>
      <c r="BP226" s="427"/>
      <c r="BQ226" s="427"/>
      <c r="BR226" s="427"/>
      <c r="BS226" s="427"/>
      <c r="BT226" s="427"/>
      <c r="BU226" s="427"/>
      <c r="BV226" s="427"/>
      <c r="BW226" s="427" t="s">
        <v>2172</v>
      </c>
      <c r="BX226" s="427">
        <v>1</v>
      </c>
      <c r="BY226" s="427"/>
      <c r="BZ226" s="427"/>
      <c r="CA226" s="427"/>
      <c r="CB226" s="427">
        <v>12.6</v>
      </c>
      <c r="CC226" s="427"/>
      <c r="CD226" s="427"/>
      <c r="CE226" s="427"/>
      <c r="CF226" s="427"/>
      <c r="CG226" s="427"/>
      <c r="CH226" s="427"/>
      <c r="CI226" s="427"/>
      <c r="CJ226" s="427"/>
      <c r="CK226" s="427"/>
      <c r="CL226" s="427">
        <v>0</v>
      </c>
      <c r="CM226" s="427"/>
      <c r="CN226" s="427"/>
      <c r="CO226" s="427"/>
      <c r="CP226" s="427"/>
      <c r="CQ226" s="427"/>
      <c r="CR226" s="427"/>
      <c r="CS226" s="427"/>
      <c r="CT226" s="427"/>
      <c r="CU226" s="427"/>
      <c r="CV226" s="427" t="s">
        <v>2173</v>
      </c>
      <c r="CW226" s="427"/>
      <c r="CX226" s="427"/>
      <c r="CY226" s="427"/>
      <c r="CZ226" s="427"/>
      <c r="DA226" s="427">
        <v>3.8</v>
      </c>
      <c r="DB226" s="427"/>
      <c r="DC226" s="427"/>
      <c r="DD226" s="427"/>
      <c r="DE226" s="427"/>
      <c r="DF226" s="427"/>
      <c r="DG226" s="427"/>
      <c r="DH226" s="427"/>
      <c r="DI226" s="427"/>
      <c r="DJ226" s="427"/>
      <c r="DK226" s="427"/>
      <c r="DL226" s="427"/>
      <c r="DM226" s="427">
        <v>0</v>
      </c>
      <c r="DN226" s="427"/>
      <c r="DO226" s="427"/>
      <c r="DP226" s="427"/>
      <c r="DQ226" s="427"/>
      <c r="DR226" s="427"/>
      <c r="DS226" s="427"/>
      <c r="DT226" s="427"/>
      <c r="DU226" s="427"/>
      <c r="DV226" s="427"/>
      <c r="DW226" s="427"/>
      <c r="DX226" s="427"/>
      <c r="DY226" s="427"/>
      <c r="DZ226" s="427"/>
      <c r="EA226" s="427"/>
      <c r="EB226" s="427"/>
      <c r="EJ226" s="427"/>
      <c r="EK226" s="427"/>
      <c r="EL226" s="427"/>
      <c r="EM226" s="427"/>
      <c r="EN226" s="427"/>
      <c r="EO226" s="427"/>
      <c r="EP226" s="427"/>
      <c r="EQ226" s="427"/>
      <c r="ER226" s="427"/>
      <c r="ES226" s="427"/>
      <c r="ET226" s="427"/>
      <c r="EU226" s="427"/>
      <c r="EV226" s="427"/>
      <c r="EW226" s="427"/>
      <c r="EX226" s="427"/>
      <c r="EY226" s="427"/>
      <c r="EZ226" s="427"/>
      <c r="FA226" s="427"/>
      <c r="FB226" s="427"/>
      <c r="FC226" s="427"/>
      <c r="FD226" s="427"/>
      <c r="FE226" s="427"/>
      <c r="FF226" s="427"/>
      <c r="FG226" s="427"/>
      <c r="FH226" s="427"/>
      <c r="FI226" s="427"/>
      <c r="FJ226" s="427"/>
      <c r="FK226" s="427"/>
      <c r="FL226" s="427"/>
      <c r="FM226" s="427"/>
      <c r="FN226" s="427"/>
      <c r="FO226" s="427"/>
      <c r="FP226" s="427"/>
      <c r="FQ226" s="427"/>
      <c r="GC226" s="427"/>
      <c r="GD226" s="456"/>
      <c r="GE226" s="422"/>
      <c r="GF226" s="422"/>
      <c r="GG226" s="422"/>
      <c r="GH226" s="422"/>
      <c r="GI226" s="422"/>
      <c r="GJ226" s="422"/>
      <c r="GK226" s="422"/>
      <c r="GL226" s="422"/>
      <c r="GM226" s="422"/>
      <c r="GN226" s="422"/>
      <c r="GO226" s="422"/>
      <c r="GP226" s="422"/>
      <c r="GQ226" s="422"/>
      <c r="GR226" s="597"/>
      <c r="GS226" s="422"/>
      <c r="GT226" s="422"/>
      <c r="GU226" s="422"/>
      <c r="GV226" s="422"/>
      <c r="GW226" s="422"/>
      <c r="GX226" s="422"/>
      <c r="GY226" s="422"/>
      <c r="GZ226" s="422"/>
      <c r="HA226" s="422"/>
      <c r="HB226" s="422"/>
      <c r="HC226" s="422"/>
      <c r="HD226" s="422"/>
      <c r="HE226" s="422"/>
      <c r="HF226" s="422"/>
      <c r="HG226" s="422"/>
      <c r="HH226" s="422"/>
      <c r="HI226" s="422"/>
      <c r="HJ226" s="422"/>
      <c r="HK226" s="422"/>
      <c r="HL226" s="422"/>
      <c r="HM226" s="422"/>
      <c r="HN226" s="422"/>
      <c r="HO226" s="422"/>
      <c r="HP226" s="422"/>
      <c r="HQ226" s="422"/>
      <c r="HR226" s="422"/>
      <c r="HS226" s="422"/>
      <c r="HU226" s="422"/>
      <c r="HW226" s="422"/>
      <c r="HX226" s="422"/>
      <c r="HY226" s="422"/>
      <c r="IA226" s="422"/>
      <c r="IB226" s="422"/>
      <c r="IC226" s="422"/>
      <c r="ID226" s="422"/>
      <c r="IE226" s="422"/>
      <c r="IF226" s="422"/>
      <c r="IG226" s="422"/>
      <c r="IH226" s="422"/>
      <c r="IO226" s="422"/>
      <c r="IP226" s="422"/>
      <c r="IQ226" s="422"/>
      <c r="IR226" s="422"/>
      <c r="IS226" s="422"/>
      <c r="IT226" s="422"/>
      <c r="IU226" s="422"/>
      <c r="IV226" s="422"/>
      <c r="IW226" s="422"/>
      <c r="IX226" s="422"/>
      <c r="IY226" s="422"/>
      <c r="IZ226" s="422"/>
      <c r="NN226" s="421"/>
      <c r="NV226" s="421"/>
      <c r="OB226" s="421"/>
      <c r="OK226" s="456"/>
    </row>
    <row r="227" spans="1:401" ht="15" customHeight="1">
      <c r="A227" s="458" t="s">
        <v>419</v>
      </c>
      <c r="B227" s="452">
        <v>1</v>
      </c>
      <c r="C227" s="452" t="s">
        <v>1089</v>
      </c>
      <c r="D227" s="452" t="s">
        <v>1090</v>
      </c>
      <c r="E227" s="482" t="s">
        <v>1100</v>
      </c>
      <c r="F227" s="460">
        <v>43549</v>
      </c>
      <c r="G227" s="452" t="s">
        <v>2174</v>
      </c>
      <c r="H227" s="452" t="s">
        <v>2175</v>
      </c>
      <c r="I227" s="452">
        <v>1</v>
      </c>
      <c r="J227" s="452">
        <v>2</v>
      </c>
      <c r="K227" s="427" t="s">
        <v>1256</v>
      </c>
      <c r="L227" s="452" t="s">
        <v>1374</v>
      </c>
      <c r="M227" s="427" t="s">
        <v>1202</v>
      </c>
      <c r="N227" s="452">
        <v>0</v>
      </c>
      <c r="O227" s="452"/>
      <c r="P227" s="452"/>
      <c r="Q227" s="452" t="s">
        <v>2176</v>
      </c>
      <c r="R227" s="452" t="s">
        <v>2177</v>
      </c>
      <c r="S227" s="452">
        <v>2</v>
      </c>
      <c r="T227" s="459"/>
      <c r="U227" s="482"/>
      <c r="V227" s="608"/>
      <c r="W227" s="482"/>
      <c r="X227" s="482"/>
      <c r="Y227" s="482"/>
      <c r="Z227" s="482"/>
      <c r="AB227" s="452"/>
      <c r="AD227" s="452">
        <v>1</v>
      </c>
      <c r="AE227" s="452">
        <v>66</v>
      </c>
      <c r="AF227" s="452">
        <v>48</v>
      </c>
      <c r="AG227" s="452">
        <v>39</v>
      </c>
      <c r="AH227" s="452">
        <f t="shared" si="22"/>
        <v>65.482560000000007</v>
      </c>
      <c r="AI227" s="452"/>
      <c r="AJ227" s="452"/>
      <c r="AK227" s="452"/>
      <c r="AL227" s="452"/>
      <c r="AM227" s="427">
        <v>1</v>
      </c>
      <c r="AO227" s="452">
        <v>0</v>
      </c>
      <c r="AP227" s="452">
        <v>0</v>
      </c>
      <c r="AQ227" s="452"/>
      <c r="AR227" s="452"/>
      <c r="AS227" s="452">
        <v>0</v>
      </c>
      <c r="AT227" s="427">
        <v>0</v>
      </c>
      <c r="AW227" s="420"/>
      <c r="AX227" s="452"/>
      <c r="AY227" s="452">
        <v>1</v>
      </c>
      <c r="AZ227" s="452"/>
      <c r="BA227" s="452"/>
      <c r="BB227" s="452"/>
      <c r="BC227" s="427">
        <v>6</v>
      </c>
      <c r="BD227" s="452">
        <v>1</v>
      </c>
      <c r="BE227" s="452">
        <v>1</v>
      </c>
      <c r="BF227" s="452"/>
      <c r="BG227" s="452"/>
      <c r="BH227" s="452"/>
      <c r="BI227" s="452"/>
      <c r="BJ227" s="452"/>
      <c r="BK227" s="452"/>
      <c r="BL227" s="452"/>
      <c r="BM227" s="452">
        <v>0</v>
      </c>
      <c r="BN227" s="452"/>
      <c r="BO227" s="452"/>
      <c r="BP227" s="452"/>
      <c r="BQ227" s="452"/>
      <c r="BR227" s="452"/>
      <c r="BS227" s="452"/>
      <c r="BT227" s="452"/>
      <c r="BU227" s="452"/>
      <c r="BV227" s="452"/>
      <c r="BW227" s="452"/>
      <c r="BX227" s="452">
        <v>1</v>
      </c>
      <c r="BY227" s="452"/>
      <c r="BZ227" s="452"/>
      <c r="CA227" s="452"/>
      <c r="CB227" s="427">
        <v>1</v>
      </c>
      <c r="CC227" s="427"/>
      <c r="CD227" s="427"/>
      <c r="CE227" s="427"/>
      <c r="CF227" s="427"/>
      <c r="CG227" s="427"/>
      <c r="CH227" s="427"/>
      <c r="CI227" s="452"/>
      <c r="CJ227" s="452"/>
      <c r="CK227" s="427"/>
      <c r="CL227" s="452">
        <v>0</v>
      </c>
      <c r="CM227" s="452"/>
      <c r="CN227" s="452"/>
      <c r="CO227" s="452"/>
      <c r="CP227" s="452"/>
      <c r="CQ227" s="452"/>
      <c r="CR227" s="452"/>
      <c r="CS227" s="452"/>
      <c r="CT227" s="452"/>
      <c r="CU227" s="452"/>
      <c r="CV227" s="452"/>
      <c r="CW227" s="452"/>
      <c r="CX227" s="452"/>
      <c r="CY227" s="452"/>
      <c r="CZ227" s="452"/>
      <c r="DA227" s="452">
        <v>3</v>
      </c>
      <c r="DB227" s="452"/>
      <c r="DC227" s="452"/>
      <c r="DD227" s="452"/>
      <c r="DE227" s="452"/>
      <c r="DF227" s="452"/>
      <c r="DG227" s="452"/>
      <c r="DH227" s="452"/>
      <c r="DI227" s="452"/>
      <c r="DJ227" s="452"/>
      <c r="DL227" s="452"/>
      <c r="DM227" s="452">
        <v>0</v>
      </c>
      <c r="DN227" s="452"/>
      <c r="DO227" s="452"/>
      <c r="DP227" s="452"/>
      <c r="DQ227" s="452"/>
      <c r="DR227" s="452"/>
      <c r="DS227" s="452"/>
      <c r="DT227" s="452"/>
      <c r="DU227" s="452"/>
      <c r="DV227" s="452"/>
      <c r="DW227" s="452"/>
      <c r="DX227" s="452"/>
      <c r="DY227" s="452"/>
      <c r="DZ227" s="452"/>
      <c r="EA227" s="452"/>
      <c r="EB227" s="452"/>
      <c r="EJ227" s="452"/>
      <c r="EK227" s="452"/>
      <c r="EL227" s="452"/>
      <c r="EM227" s="452"/>
      <c r="EN227" s="452"/>
      <c r="EO227" s="452"/>
      <c r="EP227" s="452"/>
      <c r="EQ227" s="452"/>
      <c r="ER227" s="452"/>
      <c r="ES227" s="452"/>
      <c r="ET227" s="452"/>
      <c r="EU227" s="452"/>
      <c r="EV227" s="452"/>
      <c r="EW227" s="452"/>
      <c r="EX227" s="452"/>
      <c r="EY227" s="452"/>
      <c r="EZ227" s="452"/>
      <c r="FA227" s="452"/>
      <c r="FB227" s="452"/>
      <c r="FC227" s="452"/>
      <c r="FD227" s="452"/>
      <c r="FE227" s="452"/>
      <c r="FF227" s="452"/>
      <c r="FG227" s="452"/>
      <c r="FH227" s="452"/>
      <c r="FI227" s="452"/>
      <c r="FJ227" s="452"/>
      <c r="FK227" s="452"/>
      <c r="FL227" s="452"/>
      <c r="FM227" s="452"/>
      <c r="FN227" s="452"/>
      <c r="FO227" s="452"/>
      <c r="FP227" s="452"/>
      <c r="FQ227" s="452"/>
      <c r="GC227" s="452"/>
      <c r="GD227" s="468"/>
      <c r="GE227" s="506"/>
      <c r="GF227" s="506"/>
      <c r="GG227" s="506"/>
      <c r="GH227" s="506"/>
      <c r="GI227" s="506"/>
      <c r="GJ227" s="506"/>
      <c r="GK227" s="506"/>
      <c r="GL227" s="506"/>
      <c r="GM227" s="506"/>
      <c r="GN227" s="506"/>
      <c r="GO227" s="506"/>
      <c r="GP227" s="506"/>
      <c r="GQ227" s="506"/>
      <c r="GR227" s="598"/>
      <c r="GS227" s="506"/>
      <c r="GT227" s="506"/>
      <c r="GU227" s="506"/>
      <c r="GV227" s="506"/>
      <c r="GW227" s="506"/>
      <c r="GX227" s="506"/>
      <c r="GY227" s="506"/>
      <c r="GZ227" s="506"/>
      <c r="HA227" s="506"/>
      <c r="HB227" s="506"/>
      <c r="HC227" s="506"/>
      <c r="HD227" s="506"/>
      <c r="HE227" s="506"/>
      <c r="HF227" s="506"/>
      <c r="HG227" s="506"/>
      <c r="HH227" s="506"/>
      <c r="HI227" s="506"/>
      <c r="HJ227" s="506"/>
      <c r="HK227" s="506"/>
      <c r="HL227" s="506"/>
      <c r="HM227" s="506"/>
      <c r="HN227" s="506"/>
      <c r="HO227" s="506"/>
      <c r="HP227" s="506"/>
      <c r="HQ227" s="506"/>
      <c r="HR227" s="506"/>
      <c r="HS227" s="506"/>
      <c r="HU227" s="506"/>
      <c r="HW227" s="506"/>
      <c r="HX227" s="506"/>
      <c r="HY227" s="506"/>
      <c r="IA227" s="506"/>
      <c r="IB227" s="506"/>
      <c r="IC227" s="506"/>
      <c r="ID227" s="506"/>
      <c r="IE227" s="506"/>
      <c r="IF227" s="506"/>
      <c r="IG227" s="506"/>
      <c r="IH227" s="506"/>
      <c r="IO227" s="506"/>
      <c r="IP227" s="506"/>
      <c r="IQ227" s="506"/>
      <c r="IR227" s="506"/>
      <c r="IS227" s="422"/>
      <c r="IT227" s="422"/>
      <c r="IU227" s="506"/>
      <c r="IV227" s="506"/>
      <c r="IW227" s="506"/>
      <c r="IX227" s="506"/>
      <c r="IY227" s="506"/>
      <c r="IZ227" s="506"/>
      <c r="NN227" s="421"/>
      <c r="NV227" s="421"/>
      <c r="OB227" s="421"/>
      <c r="OK227" s="468"/>
    </row>
    <row r="228" spans="1:401" ht="15" customHeight="1">
      <c r="A228" s="451" t="s">
        <v>422</v>
      </c>
      <c r="B228" s="452">
        <v>1</v>
      </c>
      <c r="C228" s="427" t="s">
        <v>1088</v>
      </c>
      <c r="D228" s="427" t="s">
        <v>1089</v>
      </c>
      <c r="E228" s="427" t="s">
        <v>1090</v>
      </c>
      <c r="F228" s="454">
        <v>45049</v>
      </c>
      <c r="G228" s="427" t="s">
        <v>2178</v>
      </c>
      <c r="H228" s="427" t="s">
        <v>2179</v>
      </c>
      <c r="I228" s="427">
        <v>8</v>
      </c>
      <c r="J228" s="427">
        <v>3</v>
      </c>
      <c r="K228" s="427" t="s">
        <v>2180</v>
      </c>
      <c r="L228" s="427"/>
      <c r="M228" s="427" t="s">
        <v>70</v>
      </c>
      <c r="N228" s="427">
        <v>0</v>
      </c>
      <c r="O228" s="427"/>
      <c r="P228" s="427"/>
      <c r="Q228" s="427" t="s">
        <v>2181</v>
      </c>
      <c r="R228" s="427" t="s">
        <v>2182</v>
      </c>
      <c r="S228" s="427">
        <v>0</v>
      </c>
      <c r="T228" s="453"/>
      <c r="U228" s="427"/>
      <c r="V228" s="608"/>
      <c r="W228" s="427"/>
      <c r="X228" s="427"/>
      <c r="Y228" s="427"/>
      <c r="Z228" s="427"/>
      <c r="AA228" s="427"/>
      <c r="AB228" s="427"/>
      <c r="AC228" s="626"/>
      <c r="AD228" s="427">
        <v>1</v>
      </c>
      <c r="AE228" s="427">
        <v>82</v>
      </c>
      <c r="AF228" s="427">
        <v>42</v>
      </c>
      <c r="AG228" s="427">
        <v>37</v>
      </c>
      <c r="AH228" s="427">
        <f t="shared" si="22"/>
        <v>67.536839999999998</v>
      </c>
      <c r="AI228" s="427"/>
      <c r="AJ228" s="427"/>
      <c r="AK228" s="427"/>
      <c r="AL228" s="427"/>
      <c r="AM228" s="427">
        <v>1</v>
      </c>
      <c r="AO228" s="427">
        <v>1</v>
      </c>
      <c r="AP228" s="427">
        <v>0</v>
      </c>
      <c r="AQ228" s="427"/>
      <c r="AR228" s="427"/>
      <c r="AS228" s="427">
        <v>0</v>
      </c>
      <c r="AT228" s="427">
        <v>0</v>
      </c>
      <c r="AW228" s="420"/>
      <c r="AX228" s="427"/>
      <c r="AY228" s="427">
        <v>1</v>
      </c>
      <c r="AZ228" s="427">
        <v>25</v>
      </c>
      <c r="BA228" s="427">
        <v>21</v>
      </c>
      <c r="BB228" s="427">
        <v>21</v>
      </c>
      <c r="BC228" s="427">
        <f>(((AZ228*BB228*BA228)/1000)*0.53)</f>
        <v>5.8432500000000003</v>
      </c>
      <c r="BD228" s="427">
        <v>0</v>
      </c>
      <c r="BE228" s="427">
        <v>0</v>
      </c>
      <c r="BF228" s="427"/>
      <c r="BG228" s="427"/>
      <c r="BH228" s="427"/>
      <c r="BI228" s="427"/>
      <c r="BJ228" s="427"/>
      <c r="BK228" s="427"/>
      <c r="BL228" s="427"/>
      <c r="BM228" s="427">
        <v>0</v>
      </c>
      <c r="BN228" s="427"/>
      <c r="BO228" s="427"/>
      <c r="BP228" s="427"/>
      <c r="BQ228" s="427"/>
      <c r="BR228" s="427"/>
      <c r="BS228" s="427"/>
      <c r="BT228" s="427"/>
      <c r="BU228" s="427"/>
      <c r="BV228" s="427"/>
      <c r="BW228" s="427" t="s">
        <v>2183</v>
      </c>
      <c r="BX228" s="427">
        <v>1</v>
      </c>
      <c r="BY228" s="427">
        <v>26</v>
      </c>
      <c r="BZ228" s="427">
        <v>14</v>
      </c>
      <c r="CA228" s="427">
        <v>26</v>
      </c>
      <c r="CB228" s="427">
        <f>(((BY228*CA228*BZ228)/1000)*0.53)</f>
        <v>5.0159200000000004</v>
      </c>
      <c r="CC228" s="427"/>
      <c r="CD228" s="427"/>
      <c r="CE228" s="427"/>
      <c r="CF228" s="427"/>
      <c r="CG228" s="427"/>
      <c r="CH228" s="427"/>
      <c r="CI228" s="427"/>
      <c r="CJ228" s="427"/>
      <c r="CK228" s="427"/>
      <c r="CL228" s="427">
        <v>0</v>
      </c>
      <c r="CM228" s="427"/>
      <c r="CN228" s="427"/>
      <c r="CO228" s="427"/>
      <c r="CP228" s="427"/>
      <c r="CQ228" s="427"/>
      <c r="CR228" s="427"/>
      <c r="CS228" s="427"/>
      <c r="CT228" s="427"/>
      <c r="CU228" s="427"/>
      <c r="CV228" s="427" t="s">
        <v>2184</v>
      </c>
      <c r="CW228" s="427"/>
      <c r="CX228" s="427"/>
      <c r="CY228" s="427"/>
      <c r="CZ228" s="427"/>
      <c r="DA228" s="427">
        <v>6.7</v>
      </c>
      <c r="DB228" s="427"/>
      <c r="DC228" s="427"/>
      <c r="DD228" s="427"/>
      <c r="DE228" s="427"/>
      <c r="DF228" s="427"/>
      <c r="DG228" s="427"/>
      <c r="DH228" s="427"/>
      <c r="DI228" s="427"/>
      <c r="DJ228" s="427"/>
      <c r="DK228" s="427"/>
      <c r="DL228" s="427"/>
      <c r="DM228" s="427">
        <v>0</v>
      </c>
      <c r="DN228" s="427"/>
      <c r="DO228" s="427"/>
      <c r="DP228" s="427"/>
      <c r="DQ228" s="427"/>
      <c r="DR228" s="427"/>
      <c r="DS228" s="427"/>
      <c r="DT228" s="427"/>
      <c r="DU228" s="427"/>
      <c r="DV228" s="427"/>
      <c r="DW228" s="427"/>
      <c r="DX228" s="427"/>
      <c r="DY228" s="427"/>
      <c r="DZ228" s="427"/>
      <c r="EA228" s="427"/>
      <c r="EB228" s="427"/>
      <c r="EJ228" s="427"/>
      <c r="EK228" s="427"/>
      <c r="EL228" s="427"/>
      <c r="EM228" s="427"/>
      <c r="EN228" s="427"/>
      <c r="EO228" s="427"/>
      <c r="EP228" s="427"/>
      <c r="EQ228" s="427"/>
      <c r="ER228" s="427"/>
      <c r="ES228" s="427"/>
      <c r="ET228" s="427"/>
      <c r="EU228" s="427"/>
      <c r="EV228" s="427"/>
      <c r="EW228" s="427"/>
      <c r="EX228" s="427"/>
      <c r="EY228" s="427"/>
      <c r="EZ228" s="427"/>
      <c r="FA228" s="427"/>
      <c r="FB228" s="427"/>
      <c r="FC228" s="427"/>
      <c r="FD228" s="427"/>
      <c r="FE228" s="427"/>
      <c r="FF228" s="427"/>
      <c r="FG228" s="427"/>
      <c r="FH228" s="427"/>
      <c r="FI228" s="427"/>
      <c r="FJ228" s="427"/>
      <c r="FK228" s="427"/>
      <c r="FL228" s="427"/>
      <c r="FM228" s="427"/>
      <c r="FN228" s="427"/>
      <c r="FO228" s="427"/>
      <c r="FP228" s="427"/>
      <c r="FQ228" s="427"/>
      <c r="GC228" s="427" t="s">
        <v>2185</v>
      </c>
      <c r="GD228" s="468"/>
      <c r="GE228" s="422"/>
      <c r="GF228" s="422"/>
      <c r="GG228" s="422"/>
      <c r="GH228" s="422"/>
      <c r="GI228" s="422"/>
      <c r="GJ228" s="422"/>
      <c r="GK228" s="422"/>
      <c r="GL228" s="422"/>
      <c r="GM228" s="422"/>
      <c r="GN228" s="422"/>
      <c r="GO228" s="422"/>
      <c r="GP228" s="422"/>
      <c r="GQ228" s="422"/>
      <c r="GR228" s="597"/>
      <c r="GS228" s="422"/>
      <c r="GT228" s="422"/>
      <c r="GU228" s="422"/>
      <c r="GV228" s="422"/>
      <c r="GW228" s="422"/>
      <c r="GX228" s="422"/>
      <c r="GY228" s="422"/>
      <c r="GZ228" s="422"/>
      <c r="HA228" s="422"/>
      <c r="HB228" s="422"/>
      <c r="HC228" s="422"/>
      <c r="HD228" s="422"/>
      <c r="HE228" s="422"/>
      <c r="HF228" s="422"/>
      <c r="HG228" s="422"/>
      <c r="HH228" s="422"/>
      <c r="HI228" s="422"/>
      <c r="HJ228" s="422"/>
      <c r="HK228" s="422"/>
      <c r="HL228" s="422"/>
      <c r="HM228" s="422"/>
      <c r="HN228" s="422"/>
      <c r="HO228" s="422"/>
      <c r="HP228" s="422"/>
      <c r="HQ228" s="422"/>
      <c r="HR228" s="422"/>
      <c r="HS228" s="422"/>
      <c r="HU228" s="422"/>
      <c r="HW228" s="422"/>
      <c r="HX228" s="422"/>
      <c r="HY228" s="422"/>
      <c r="IA228" s="422"/>
      <c r="IB228" s="422"/>
      <c r="IC228" s="422"/>
      <c r="ID228" s="422"/>
      <c r="IE228" s="422"/>
      <c r="IF228" s="422"/>
      <c r="IG228" s="422"/>
      <c r="IH228" s="422"/>
      <c r="IO228" s="422"/>
      <c r="IP228" s="422"/>
      <c r="IQ228" s="422"/>
      <c r="IR228" s="422"/>
      <c r="IS228" s="506"/>
      <c r="IT228" s="506"/>
      <c r="IU228" s="422"/>
      <c r="IV228" s="422"/>
      <c r="IW228" s="422"/>
      <c r="IX228" s="422"/>
      <c r="IY228" s="422"/>
      <c r="IZ228" s="422"/>
      <c r="NN228" s="421"/>
      <c r="NV228" s="421"/>
      <c r="OB228" s="421"/>
      <c r="OK228" s="468"/>
    </row>
    <row r="229" spans="1:401" ht="15" customHeight="1">
      <c r="A229" s="451" t="s">
        <v>423</v>
      </c>
      <c r="B229" s="427">
        <v>1</v>
      </c>
      <c r="C229" s="427" t="s">
        <v>1089</v>
      </c>
      <c r="D229" s="427" t="s">
        <v>1090</v>
      </c>
      <c r="E229" s="427"/>
      <c r="F229" s="454">
        <v>45021</v>
      </c>
      <c r="G229" s="427"/>
      <c r="H229" s="427" t="s">
        <v>2186</v>
      </c>
      <c r="I229" s="427">
        <v>2</v>
      </c>
      <c r="J229" s="427">
        <v>3</v>
      </c>
      <c r="K229" s="427" t="s">
        <v>1256</v>
      </c>
      <c r="L229" s="427" t="s">
        <v>1644</v>
      </c>
      <c r="M229" s="427" t="s">
        <v>1202</v>
      </c>
      <c r="N229" s="427">
        <v>0</v>
      </c>
      <c r="O229" s="427"/>
      <c r="P229" s="427"/>
      <c r="Q229" s="427" t="s">
        <v>2187</v>
      </c>
      <c r="R229" s="427" t="s">
        <v>2188</v>
      </c>
      <c r="S229" s="427">
        <v>0</v>
      </c>
      <c r="T229" s="453"/>
      <c r="U229" s="427"/>
      <c r="V229" s="608"/>
      <c r="W229" s="427"/>
      <c r="X229" s="427"/>
      <c r="Y229" s="427"/>
      <c r="Z229" s="427"/>
      <c r="AA229" s="427"/>
      <c r="AB229" s="427"/>
      <c r="AC229" s="626"/>
      <c r="AD229" s="427">
        <v>1</v>
      </c>
      <c r="AE229" s="427">
        <v>95</v>
      </c>
      <c r="AF229" s="427">
        <v>55</v>
      </c>
      <c r="AG229" s="427">
        <v>30</v>
      </c>
      <c r="AH229" s="427">
        <f t="shared" si="22"/>
        <v>83.077500000000001</v>
      </c>
      <c r="AI229" s="427"/>
      <c r="AJ229" s="427"/>
      <c r="AK229" s="427"/>
      <c r="AL229" s="427"/>
      <c r="AM229" s="427">
        <v>1</v>
      </c>
      <c r="AO229" s="427">
        <v>0</v>
      </c>
      <c r="AP229" s="427">
        <v>0</v>
      </c>
      <c r="AQ229" s="427"/>
      <c r="AR229" s="427"/>
      <c r="AS229" s="427">
        <v>0</v>
      </c>
      <c r="AT229" s="427">
        <v>0</v>
      </c>
      <c r="AW229" s="420"/>
      <c r="AX229" s="427"/>
      <c r="AY229" s="427">
        <v>1</v>
      </c>
      <c r="AZ229" s="427">
        <v>33</v>
      </c>
      <c r="BA229" s="427">
        <v>27</v>
      </c>
      <c r="BB229" s="427">
        <v>15</v>
      </c>
      <c r="BC229" s="427">
        <f>(((AZ229*BB229*BA229)/1000)*0.53)</f>
        <v>7.0834500000000009</v>
      </c>
      <c r="BD229" s="427">
        <v>0</v>
      </c>
      <c r="BE229" s="427">
        <v>0</v>
      </c>
      <c r="BF229" s="427"/>
      <c r="BG229" s="427"/>
      <c r="BH229" s="427"/>
      <c r="BI229" s="427"/>
      <c r="BJ229" s="427"/>
      <c r="BK229" s="427"/>
      <c r="BL229" s="427"/>
      <c r="BM229" s="427">
        <v>0</v>
      </c>
      <c r="BN229" s="427"/>
      <c r="BO229" s="427"/>
      <c r="BP229" s="427"/>
      <c r="BQ229" s="427"/>
      <c r="BR229" s="427"/>
      <c r="BS229" s="427"/>
      <c r="BT229" s="427"/>
      <c r="BU229" s="427"/>
      <c r="BV229" s="427"/>
      <c r="BW229" s="427"/>
      <c r="BX229" s="427">
        <v>1</v>
      </c>
      <c r="BY229" s="427">
        <v>55</v>
      </c>
      <c r="BZ229" s="427">
        <v>35</v>
      </c>
      <c r="CA229" s="427">
        <v>33</v>
      </c>
      <c r="CB229" s="427">
        <f>(((BY229*CA229*BZ229)/1000)*0.53)</f>
        <v>33.66825</v>
      </c>
      <c r="CC229" s="427"/>
      <c r="CD229" s="427"/>
      <c r="CE229" s="427"/>
      <c r="CF229" s="427"/>
      <c r="CG229" s="427"/>
      <c r="CH229" s="427"/>
      <c r="CI229" s="427"/>
      <c r="CJ229" s="427"/>
      <c r="CK229" s="427"/>
      <c r="CL229" s="427">
        <v>0</v>
      </c>
      <c r="CM229" s="427"/>
      <c r="CN229" s="427"/>
      <c r="CO229" s="427"/>
      <c r="CP229" s="427"/>
      <c r="CQ229" s="427"/>
      <c r="CR229" s="427"/>
      <c r="CS229" s="427"/>
      <c r="CT229" s="427"/>
      <c r="CU229" s="422"/>
      <c r="CV229" s="422" t="s">
        <v>2189</v>
      </c>
      <c r="CW229" s="422"/>
      <c r="CX229" s="422"/>
      <c r="CY229" s="422"/>
      <c r="CZ229" s="427"/>
      <c r="DA229" s="427">
        <v>10.1</v>
      </c>
      <c r="DB229" s="427"/>
      <c r="DC229" s="427"/>
      <c r="DD229" s="427"/>
      <c r="DE229" s="427"/>
      <c r="DF229" s="427"/>
      <c r="DG229" s="427"/>
      <c r="DH229" s="427"/>
      <c r="DI229" s="427"/>
      <c r="DJ229" s="427"/>
      <c r="DK229" s="427"/>
      <c r="DL229" s="427"/>
      <c r="DM229" s="427">
        <v>0</v>
      </c>
      <c r="DN229" s="427"/>
      <c r="DO229" s="427"/>
      <c r="DP229" s="427"/>
      <c r="DQ229" s="427"/>
      <c r="DR229" s="427"/>
      <c r="DS229" s="427"/>
      <c r="DT229" s="427"/>
      <c r="DU229" s="427"/>
      <c r="DV229" s="427"/>
      <c r="DW229" s="427"/>
      <c r="DX229" s="427"/>
      <c r="DY229" s="427"/>
      <c r="DZ229" s="427"/>
      <c r="EA229" s="427"/>
      <c r="EB229" s="427"/>
      <c r="EJ229" s="427"/>
      <c r="EK229" s="427"/>
      <c r="EL229" s="427"/>
      <c r="EM229" s="427"/>
      <c r="EN229" s="427"/>
      <c r="EO229" s="427"/>
      <c r="EP229" s="427"/>
      <c r="EQ229" s="427"/>
      <c r="ER229" s="427"/>
      <c r="ES229" s="427"/>
      <c r="ET229" s="427"/>
      <c r="EU229" s="427"/>
      <c r="EV229" s="427"/>
      <c r="EW229" s="427"/>
      <c r="EX229" s="427"/>
      <c r="EY229" s="427"/>
      <c r="EZ229" s="427"/>
      <c r="FA229" s="427"/>
      <c r="FB229" s="427"/>
      <c r="FC229" s="427"/>
      <c r="FD229" s="427"/>
      <c r="FE229" s="427"/>
      <c r="FF229" s="427"/>
      <c r="FG229" s="427"/>
      <c r="FH229" s="427"/>
      <c r="FI229" s="427"/>
      <c r="FJ229" s="427"/>
      <c r="FK229" s="427"/>
      <c r="FL229" s="427"/>
      <c r="FM229" s="427"/>
      <c r="FN229" s="427"/>
      <c r="FO229" s="427"/>
      <c r="FP229" s="427"/>
      <c r="FQ229" s="427"/>
      <c r="GC229" s="427"/>
      <c r="GD229" s="456"/>
      <c r="GE229" s="422"/>
      <c r="GF229" s="422"/>
      <c r="GG229" s="422"/>
      <c r="GH229" s="422"/>
      <c r="GI229" s="422"/>
      <c r="GJ229" s="422"/>
      <c r="GK229" s="422"/>
      <c r="GL229" s="422"/>
      <c r="GM229" s="422"/>
      <c r="GN229" s="422"/>
      <c r="GO229" s="422"/>
      <c r="GP229" s="422"/>
      <c r="GQ229" s="422"/>
      <c r="GR229" s="597"/>
      <c r="GS229" s="422"/>
      <c r="GT229" s="422"/>
      <c r="GU229" s="422"/>
      <c r="GV229" s="422"/>
      <c r="GW229" s="422"/>
      <c r="GX229" s="422"/>
      <c r="GY229" s="422"/>
      <c r="GZ229" s="422"/>
      <c r="HA229" s="422"/>
      <c r="HB229" s="422"/>
      <c r="HC229" s="422"/>
      <c r="HD229" s="422"/>
      <c r="HE229" s="422"/>
      <c r="HF229" s="422"/>
      <c r="HG229" s="422"/>
      <c r="HH229" s="422"/>
      <c r="HI229" s="422"/>
      <c r="HJ229" s="422"/>
      <c r="HK229" s="422"/>
      <c r="HL229" s="422"/>
      <c r="HM229" s="422"/>
      <c r="HN229" s="422"/>
      <c r="HO229" s="422"/>
      <c r="HP229" s="422"/>
      <c r="HQ229" s="422"/>
      <c r="HR229" s="422"/>
      <c r="HS229" s="422"/>
      <c r="HU229" s="422"/>
      <c r="HW229" s="422"/>
      <c r="HX229" s="422"/>
      <c r="HY229" s="422"/>
      <c r="IA229" s="422"/>
      <c r="IB229" s="422"/>
      <c r="IC229" s="422"/>
      <c r="ID229" s="422"/>
      <c r="IE229" s="422"/>
      <c r="IF229" s="422"/>
      <c r="IG229" s="422"/>
      <c r="IH229" s="422"/>
      <c r="IO229" s="422"/>
      <c r="IP229" s="422"/>
      <c r="IQ229" s="422"/>
      <c r="IR229" s="422"/>
      <c r="IS229" s="422"/>
      <c r="IT229" s="422"/>
      <c r="IU229" s="422"/>
      <c r="IV229" s="422"/>
      <c r="IW229" s="422"/>
      <c r="IX229" s="422"/>
      <c r="IY229" s="422"/>
      <c r="IZ229" s="422"/>
      <c r="NN229" s="421"/>
      <c r="NV229" s="421"/>
      <c r="OB229" s="421"/>
      <c r="OK229" s="456"/>
    </row>
    <row r="230" spans="1:401" ht="15" customHeight="1">
      <c r="A230" s="451" t="s">
        <v>424</v>
      </c>
      <c r="B230" s="427">
        <v>1</v>
      </c>
      <c r="C230" s="427" t="s">
        <v>1089</v>
      </c>
      <c r="D230" s="427" t="s">
        <v>1090</v>
      </c>
      <c r="E230" s="427"/>
      <c r="F230" s="454">
        <v>44985</v>
      </c>
      <c r="G230" s="427" t="s">
        <v>2190</v>
      </c>
      <c r="H230" s="427" t="s">
        <v>2191</v>
      </c>
      <c r="I230" s="427">
        <v>6</v>
      </c>
      <c r="J230" s="427">
        <v>3</v>
      </c>
      <c r="K230" s="427" t="s">
        <v>1256</v>
      </c>
      <c r="L230" s="427" t="s">
        <v>1624</v>
      </c>
      <c r="M230" s="427" t="s">
        <v>1202</v>
      </c>
      <c r="N230" s="427">
        <v>0</v>
      </c>
      <c r="O230" s="427"/>
      <c r="P230" s="427"/>
      <c r="Q230" s="427" t="s">
        <v>2192</v>
      </c>
      <c r="R230" s="427"/>
      <c r="S230" s="427">
        <v>3</v>
      </c>
      <c r="T230" s="453"/>
      <c r="U230" s="427"/>
      <c r="V230" s="608"/>
      <c r="W230" s="427"/>
      <c r="X230" s="427"/>
      <c r="Y230" s="427"/>
      <c r="Z230" s="427"/>
      <c r="AA230" s="427"/>
      <c r="AB230" s="427"/>
      <c r="AC230" s="626"/>
      <c r="AD230" s="427">
        <v>1</v>
      </c>
      <c r="AE230" s="427"/>
      <c r="AF230" s="427"/>
      <c r="AG230" s="427"/>
      <c r="AH230" s="427">
        <v>592</v>
      </c>
      <c r="AI230" s="427"/>
      <c r="AJ230" s="427"/>
      <c r="AK230" s="427"/>
      <c r="AL230" s="427"/>
      <c r="AM230" s="427">
        <v>1</v>
      </c>
      <c r="AO230" s="427">
        <v>0</v>
      </c>
      <c r="AP230" s="427">
        <v>0</v>
      </c>
      <c r="AQ230" s="427"/>
      <c r="AR230" s="427"/>
      <c r="AS230" s="427">
        <v>0</v>
      </c>
      <c r="AT230" s="427">
        <v>0</v>
      </c>
      <c r="AW230" s="420"/>
      <c r="AX230" s="427"/>
      <c r="AY230" s="427">
        <v>1</v>
      </c>
      <c r="AZ230" s="427"/>
      <c r="BA230" s="427"/>
      <c r="BB230" s="427"/>
      <c r="BC230" s="427">
        <v>8.8000000000000007</v>
      </c>
      <c r="BD230" s="427">
        <v>0</v>
      </c>
      <c r="BE230" s="427">
        <v>0</v>
      </c>
      <c r="BF230" s="427"/>
      <c r="BG230" s="427"/>
      <c r="BH230" s="427"/>
      <c r="BI230" s="427"/>
      <c r="BJ230" s="427"/>
      <c r="BK230" s="427"/>
      <c r="BL230" s="427"/>
      <c r="BM230" s="427">
        <v>0</v>
      </c>
      <c r="BN230" s="427"/>
      <c r="BO230" s="427"/>
      <c r="BP230" s="427"/>
      <c r="BQ230" s="427"/>
      <c r="BR230" s="427"/>
      <c r="BS230" s="427"/>
      <c r="BT230" s="427"/>
      <c r="BU230" s="427"/>
      <c r="BV230" s="427"/>
      <c r="BW230" s="427" t="s">
        <v>2193</v>
      </c>
      <c r="BX230" s="427">
        <v>1</v>
      </c>
      <c r="BY230" s="427"/>
      <c r="BZ230" s="427"/>
      <c r="CA230" s="427"/>
      <c r="CB230" s="427">
        <v>12</v>
      </c>
      <c r="CC230" s="427"/>
      <c r="CD230" s="427"/>
      <c r="CE230" s="427"/>
      <c r="CF230" s="427"/>
      <c r="CG230" s="427"/>
      <c r="CH230" s="427"/>
      <c r="CI230" s="427"/>
      <c r="CJ230" s="427"/>
      <c r="CK230" s="427"/>
      <c r="CL230" s="427">
        <v>0</v>
      </c>
      <c r="CM230" s="427"/>
      <c r="CN230" s="427"/>
      <c r="CO230" s="427"/>
      <c r="CP230" s="427"/>
      <c r="CQ230" s="427"/>
      <c r="CR230" s="427"/>
      <c r="CS230" s="427"/>
      <c r="CT230" s="427"/>
      <c r="CU230" s="427"/>
      <c r="CV230" s="427"/>
      <c r="CW230" s="427"/>
      <c r="CX230" s="427"/>
      <c r="CY230" s="427"/>
      <c r="CZ230" s="427"/>
      <c r="DA230" s="427">
        <v>4.2</v>
      </c>
      <c r="DB230" s="427"/>
      <c r="DC230" s="427"/>
      <c r="DD230" s="427"/>
      <c r="DE230" s="427"/>
      <c r="DF230" s="427"/>
      <c r="DG230" s="427"/>
      <c r="DH230" s="427"/>
      <c r="DI230" s="427"/>
      <c r="DJ230" s="427"/>
      <c r="DK230" s="427"/>
      <c r="DL230" s="427"/>
      <c r="DM230" s="427">
        <v>0</v>
      </c>
      <c r="DN230" s="427"/>
      <c r="DO230" s="427"/>
      <c r="DP230" s="427"/>
      <c r="DQ230" s="427"/>
      <c r="DR230" s="427"/>
      <c r="DS230" s="427"/>
      <c r="DT230" s="427"/>
      <c r="DU230" s="427"/>
      <c r="DV230" s="427"/>
      <c r="DW230" s="427"/>
      <c r="DX230" s="427"/>
      <c r="DY230" s="427"/>
      <c r="DZ230" s="427"/>
      <c r="EA230" s="427"/>
      <c r="EB230" s="427"/>
      <c r="EJ230" s="427"/>
      <c r="EK230" s="427"/>
      <c r="EL230" s="427"/>
      <c r="EM230" s="427"/>
      <c r="EN230" s="427"/>
      <c r="EO230" s="427"/>
      <c r="EP230" s="427"/>
      <c r="EQ230" s="427"/>
      <c r="ER230" s="427"/>
      <c r="ES230" s="427"/>
      <c r="ET230" s="427"/>
      <c r="EU230" s="427"/>
      <c r="EV230" s="427"/>
      <c r="EW230" s="427"/>
      <c r="EX230" s="427"/>
      <c r="EY230" s="427"/>
      <c r="EZ230" s="427"/>
      <c r="FA230" s="427"/>
      <c r="FB230" s="427"/>
      <c r="FC230" s="427"/>
      <c r="FD230" s="427"/>
      <c r="FE230" s="427"/>
      <c r="FF230" s="427"/>
      <c r="FG230" s="427"/>
      <c r="FH230" s="427"/>
      <c r="FI230" s="427"/>
      <c r="FJ230" s="427"/>
      <c r="FK230" s="427"/>
      <c r="FL230" s="427"/>
      <c r="FM230" s="427"/>
      <c r="FN230" s="427"/>
      <c r="FO230" s="427"/>
      <c r="FP230" s="427"/>
      <c r="FQ230" s="427"/>
      <c r="GC230" s="427"/>
      <c r="GD230" s="468"/>
      <c r="GE230" s="506"/>
      <c r="GF230" s="506"/>
      <c r="GG230" s="506"/>
      <c r="GH230" s="506"/>
      <c r="GI230" s="506"/>
      <c r="GJ230" s="506"/>
      <c r="GK230" s="506"/>
      <c r="GL230" s="506"/>
      <c r="GM230" s="506"/>
      <c r="GN230" s="506"/>
      <c r="GO230" s="506"/>
      <c r="GP230" s="506"/>
      <c r="GQ230" s="506"/>
      <c r="GR230" s="598"/>
      <c r="GS230" s="506"/>
      <c r="GT230" s="506"/>
      <c r="GU230" s="506"/>
      <c r="GV230" s="506"/>
      <c r="GW230" s="506"/>
      <c r="GX230" s="506"/>
      <c r="GY230" s="506"/>
      <c r="GZ230" s="506"/>
      <c r="HA230" s="506"/>
      <c r="HB230" s="506"/>
      <c r="HC230" s="506"/>
      <c r="HD230" s="506"/>
      <c r="HE230" s="506"/>
      <c r="HF230" s="506"/>
      <c r="HG230" s="506"/>
      <c r="HH230" s="506"/>
      <c r="HI230" s="506"/>
      <c r="HJ230" s="506"/>
      <c r="HK230" s="506"/>
      <c r="HL230" s="506"/>
      <c r="HM230" s="506"/>
      <c r="HN230" s="506"/>
      <c r="HO230" s="506"/>
      <c r="HP230" s="506"/>
      <c r="HQ230" s="506"/>
      <c r="HR230" s="506"/>
      <c r="HS230" s="506"/>
      <c r="HU230" s="506"/>
      <c r="HW230" s="506"/>
      <c r="HX230" s="506"/>
      <c r="HY230" s="506"/>
      <c r="IA230" s="506"/>
      <c r="IB230" s="506"/>
      <c r="IC230" s="506"/>
      <c r="ID230" s="506"/>
      <c r="IE230" s="506"/>
      <c r="IF230" s="506"/>
      <c r="IG230" s="506"/>
      <c r="IH230" s="506"/>
      <c r="IO230" s="506"/>
      <c r="IP230" s="506"/>
      <c r="IQ230" s="506"/>
      <c r="IR230" s="506"/>
      <c r="IS230" s="422"/>
      <c r="IT230" s="422"/>
      <c r="IU230" s="506"/>
      <c r="IV230" s="506"/>
      <c r="IW230" s="506"/>
      <c r="IX230" s="506"/>
      <c r="IY230" s="506"/>
      <c r="IZ230" s="506"/>
      <c r="NN230" s="421"/>
      <c r="NV230" s="421"/>
      <c r="OB230" s="421"/>
      <c r="OK230" s="468"/>
    </row>
    <row r="231" spans="1:401" ht="15" customHeight="1">
      <c r="A231" s="451" t="s">
        <v>427</v>
      </c>
      <c r="B231" s="427">
        <v>1</v>
      </c>
      <c r="C231" s="452" t="s">
        <v>1089</v>
      </c>
      <c r="D231" s="427" t="s">
        <v>1090</v>
      </c>
      <c r="E231" s="427"/>
      <c r="F231" s="454">
        <v>42943</v>
      </c>
      <c r="G231" s="427"/>
      <c r="H231" s="427"/>
      <c r="I231" s="427">
        <v>4</v>
      </c>
      <c r="J231" s="427">
        <v>2</v>
      </c>
      <c r="K231" s="468"/>
      <c r="L231" s="468"/>
      <c r="M231" s="468"/>
      <c r="N231" s="427">
        <v>1</v>
      </c>
      <c r="O231" s="427"/>
      <c r="P231" s="427"/>
      <c r="Q231" s="427" t="s">
        <v>2194</v>
      </c>
      <c r="R231" s="427"/>
      <c r="S231" s="427">
        <v>0</v>
      </c>
      <c r="T231" s="453"/>
      <c r="U231" s="427"/>
      <c r="V231" s="608"/>
      <c r="W231" s="427"/>
      <c r="X231" s="427"/>
      <c r="Y231" s="427"/>
      <c r="Z231" s="427"/>
      <c r="AA231" s="427"/>
      <c r="AB231" s="427"/>
      <c r="AC231" s="626"/>
      <c r="AD231" s="427">
        <v>1</v>
      </c>
      <c r="AE231" s="427">
        <v>74</v>
      </c>
      <c r="AF231" s="427">
        <v>38</v>
      </c>
      <c r="AG231" s="427">
        <v>49</v>
      </c>
      <c r="AH231" s="427">
        <f>(((AE231*AG231*AF231)/1000)*0.53)</f>
        <v>73.027640000000005</v>
      </c>
      <c r="AI231" s="427"/>
      <c r="AJ231" s="427"/>
      <c r="AK231" s="427"/>
      <c r="AL231" s="427"/>
      <c r="AM231" s="427">
        <v>1</v>
      </c>
      <c r="AO231" s="427">
        <v>0</v>
      </c>
      <c r="AP231" s="427">
        <v>0</v>
      </c>
      <c r="AQ231" s="427"/>
      <c r="AR231" s="427"/>
      <c r="AS231" s="427">
        <v>1</v>
      </c>
      <c r="AT231" s="427">
        <v>1</v>
      </c>
      <c r="AU231" s="427" t="s">
        <v>2195</v>
      </c>
      <c r="AV231" s="427" t="s">
        <v>2196</v>
      </c>
      <c r="AW231" s="427">
        <v>1</v>
      </c>
      <c r="AX231" s="427"/>
      <c r="AY231" s="427">
        <v>0</v>
      </c>
      <c r="AZ231" s="427"/>
      <c r="BA231" s="427"/>
      <c r="BB231" s="427"/>
      <c r="BC231" s="452">
        <f>(((AZ231*BB231*BA231)/1000)*0.53)</f>
        <v>0</v>
      </c>
      <c r="BD231" s="427"/>
      <c r="BE231" s="427"/>
      <c r="BF231" s="427"/>
      <c r="BG231" s="427"/>
      <c r="BH231" s="427"/>
      <c r="BI231" s="427"/>
      <c r="BJ231" s="427"/>
      <c r="BK231" s="427"/>
      <c r="BL231" s="427"/>
      <c r="BM231" s="427"/>
      <c r="BN231" s="427"/>
      <c r="BO231" s="427"/>
      <c r="BP231" s="427"/>
      <c r="BQ231" s="427"/>
      <c r="BR231" s="427"/>
      <c r="BS231" s="427"/>
      <c r="BT231" s="427"/>
      <c r="BU231" s="427"/>
      <c r="BV231" s="427"/>
      <c r="BW231" s="427" t="s">
        <v>2197</v>
      </c>
      <c r="BX231" s="427">
        <v>1</v>
      </c>
      <c r="BY231" s="427">
        <v>25</v>
      </c>
      <c r="BZ231" s="427">
        <v>12</v>
      </c>
      <c r="CA231" s="427">
        <v>25</v>
      </c>
      <c r="CB231" s="452">
        <f>(((BY231*CA231*BZ231)/1000)*0.53)</f>
        <v>3.9750000000000001</v>
      </c>
      <c r="CC231" s="452"/>
      <c r="CD231" s="452"/>
      <c r="CE231" s="452"/>
      <c r="CF231" s="452"/>
      <c r="CG231" s="452"/>
      <c r="CH231" s="452"/>
      <c r="CI231" s="427"/>
      <c r="CJ231" s="427"/>
      <c r="CK231" s="452"/>
      <c r="CL231" s="427">
        <v>0</v>
      </c>
      <c r="CM231" s="427"/>
      <c r="CN231" s="427"/>
      <c r="CO231" s="427"/>
      <c r="CP231" s="427"/>
      <c r="CQ231" s="427"/>
      <c r="CR231" s="427"/>
      <c r="CS231" s="427"/>
      <c r="CT231" s="427"/>
      <c r="CU231" s="422"/>
      <c r="CV231" s="422" t="s">
        <v>2198</v>
      </c>
      <c r="CW231" s="422"/>
      <c r="CX231" s="422"/>
      <c r="CY231" s="422"/>
      <c r="CZ231" s="427"/>
      <c r="DA231" s="427">
        <v>4.7</v>
      </c>
      <c r="DB231" s="427"/>
      <c r="DC231" s="427"/>
      <c r="DD231" s="427"/>
      <c r="DE231" s="427"/>
      <c r="DF231" s="427"/>
      <c r="DG231" s="427"/>
      <c r="DH231" s="427"/>
      <c r="DI231" s="427"/>
      <c r="DJ231" s="427"/>
      <c r="DK231" s="427"/>
      <c r="DL231" s="427"/>
      <c r="DM231" s="427">
        <v>0</v>
      </c>
      <c r="DN231" s="427"/>
      <c r="DO231" s="427"/>
      <c r="DP231" s="427"/>
      <c r="DQ231" s="427"/>
      <c r="DR231" s="427"/>
      <c r="DS231" s="427"/>
      <c r="DT231" s="427"/>
      <c r="DU231" s="427"/>
      <c r="DV231" s="427"/>
      <c r="DW231" s="427"/>
      <c r="DX231" s="427"/>
      <c r="DY231" s="427"/>
      <c r="DZ231" s="427"/>
      <c r="EA231" s="427"/>
      <c r="EB231" s="427"/>
      <c r="EJ231" s="427"/>
      <c r="EK231" s="427"/>
      <c r="EL231" s="427"/>
      <c r="EM231" s="427"/>
      <c r="EN231" s="427"/>
      <c r="EO231" s="427"/>
      <c r="EP231" s="427"/>
      <c r="EQ231" s="427"/>
      <c r="ER231" s="427"/>
      <c r="ES231" s="427"/>
      <c r="ET231" s="427"/>
      <c r="EU231" s="427"/>
      <c r="EV231" s="427"/>
      <c r="EW231" s="427"/>
      <c r="EX231" s="427"/>
      <c r="EY231" s="427"/>
      <c r="EZ231" s="427"/>
      <c r="FA231" s="427"/>
      <c r="FB231" s="427"/>
      <c r="FC231" s="427"/>
      <c r="FD231" s="427"/>
      <c r="FE231" s="427"/>
      <c r="FF231" s="427"/>
      <c r="FG231" s="427"/>
      <c r="FH231" s="427"/>
      <c r="FI231" s="427"/>
      <c r="FJ231" s="427"/>
      <c r="FK231" s="427"/>
      <c r="FL231" s="427"/>
      <c r="FM231" s="427"/>
      <c r="FN231" s="427"/>
      <c r="FO231" s="427"/>
      <c r="FP231" s="427"/>
      <c r="FQ231" s="427"/>
      <c r="GC231" s="427"/>
      <c r="GD231" s="456"/>
      <c r="GE231" s="422"/>
      <c r="GF231" s="422"/>
      <c r="GG231" s="422"/>
      <c r="GH231" s="422"/>
      <c r="GI231" s="422"/>
      <c r="GJ231" s="422"/>
      <c r="GK231" s="422"/>
      <c r="GL231" s="422"/>
      <c r="GM231" s="422"/>
      <c r="GN231" s="422"/>
      <c r="GO231" s="422"/>
      <c r="GP231" s="422"/>
      <c r="GQ231" s="422"/>
      <c r="GR231" s="597"/>
      <c r="GS231" s="422"/>
      <c r="GT231" s="422"/>
      <c r="GU231" s="422"/>
      <c r="GV231" s="422"/>
      <c r="GW231" s="422"/>
      <c r="GX231" s="422"/>
      <c r="GY231" s="422"/>
      <c r="GZ231" s="422"/>
      <c r="HA231" s="422"/>
      <c r="HB231" s="422"/>
      <c r="HC231" s="422"/>
      <c r="HD231" s="422"/>
      <c r="HE231" s="422"/>
      <c r="HF231" s="422"/>
      <c r="HG231" s="422"/>
      <c r="HH231" s="422"/>
      <c r="HI231" s="422"/>
      <c r="HJ231" s="422"/>
      <c r="HK231" s="422"/>
      <c r="HL231" s="422"/>
      <c r="HM231" s="422"/>
      <c r="HN231" s="422"/>
      <c r="HO231" s="422"/>
      <c r="HP231" s="422"/>
      <c r="HQ231" s="422"/>
      <c r="HR231" s="422"/>
      <c r="HS231" s="422"/>
      <c r="HU231" s="422"/>
      <c r="HW231" s="422"/>
      <c r="HX231" s="422"/>
      <c r="HY231" s="422"/>
      <c r="IA231" s="422"/>
      <c r="IB231" s="422"/>
      <c r="IC231" s="422"/>
      <c r="ID231" s="422"/>
      <c r="IE231" s="422"/>
      <c r="IF231" s="422"/>
      <c r="IG231" s="422"/>
      <c r="IH231" s="422"/>
      <c r="IO231" s="422"/>
      <c r="IP231" s="422"/>
      <c r="IQ231" s="422"/>
      <c r="IR231" s="422"/>
      <c r="IS231" s="506"/>
      <c r="IT231" s="506"/>
      <c r="IU231" s="422"/>
      <c r="IV231" s="422"/>
      <c r="IW231" s="422"/>
      <c r="IX231" s="422"/>
      <c r="IY231" s="422"/>
      <c r="IZ231" s="422"/>
      <c r="NN231" s="421"/>
      <c r="NV231" s="421"/>
      <c r="OB231" s="421"/>
      <c r="OK231" s="456"/>
    </row>
    <row r="232" spans="1:401" ht="15" customHeight="1">
      <c r="A232" s="458" t="s">
        <v>429</v>
      </c>
      <c r="B232" s="452">
        <v>1</v>
      </c>
      <c r="C232" s="452" t="s">
        <v>1089</v>
      </c>
      <c r="D232" s="452" t="s">
        <v>1090</v>
      </c>
      <c r="E232" s="452"/>
      <c r="F232" s="460">
        <v>44810</v>
      </c>
      <c r="G232" s="452" t="s">
        <v>2199</v>
      </c>
      <c r="H232" s="452" t="s">
        <v>1360</v>
      </c>
      <c r="I232" s="452">
        <v>7</v>
      </c>
      <c r="J232" s="452">
        <v>1</v>
      </c>
      <c r="K232" s="456"/>
      <c r="L232" s="456"/>
      <c r="M232" s="456"/>
      <c r="N232" s="452">
        <v>0</v>
      </c>
      <c r="O232" s="452"/>
      <c r="P232" s="452"/>
      <c r="Q232" s="452"/>
      <c r="R232" s="452"/>
      <c r="S232" s="452">
        <v>0</v>
      </c>
      <c r="T232" s="459"/>
      <c r="U232" s="452"/>
      <c r="V232" s="609"/>
      <c r="W232" s="452"/>
      <c r="X232" s="452"/>
      <c r="Y232" s="452"/>
      <c r="Z232" s="452"/>
      <c r="AB232" s="452"/>
      <c r="AD232" s="452">
        <v>1</v>
      </c>
      <c r="AE232" s="452">
        <v>81</v>
      </c>
      <c r="AF232" s="588"/>
      <c r="AG232" s="588"/>
      <c r="AH232" s="427">
        <v>120.2</v>
      </c>
      <c r="AI232" s="427"/>
      <c r="AJ232" s="427"/>
      <c r="AK232" s="452"/>
      <c r="AL232" s="452"/>
      <c r="AM232" s="427"/>
      <c r="AO232" s="452">
        <v>1</v>
      </c>
      <c r="AP232" s="452">
        <v>1</v>
      </c>
      <c r="AQ232" s="452"/>
      <c r="AR232" s="452"/>
      <c r="AS232" s="452">
        <v>0</v>
      </c>
      <c r="AT232" s="452">
        <v>0</v>
      </c>
      <c r="AW232" s="420"/>
      <c r="AX232" s="452"/>
      <c r="AY232" s="452">
        <v>1</v>
      </c>
      <c r="AZ232" s="452">
        <v>27</v>
      </c>
      <c r="BA232" s="452">
        <v>21</v>
      </c>
      <c r="BB232" s="452">
        <v>29</v>
      </c>
      <c r="BC232" s="452">
        <f>(((AZ232*BB232*BA232)/1000)*0.53)</f>
        <v>8.7147900000000007</v>
      </c>
      <c r="BD232" s="452">
        <v>1</v>
      </c>
      <c r="BE232" s="452">
        <v>1</v>
      </c>
      <c r="BF232" s="452"/>
      <c r="BG232" s="452"/>
      <c r="BH232" s="452"/>
      <c r="BI232" s="452"/>
      <c r="BJ232" s="452"/>
      <c r="BK232" s="452"/>
      <c r="BL232" s="452"/>
      <c r="BM232" s="452">
        <v>0</v>
      </c>
      <c r="BN232" s="452"/>
      <c r="BO232" s="452"/>
      <c r="BP232" s="452"/>
      <c r="BQ232" s="452"/>
      <c r="BR232" s="452"/>
      <c r="BS232" s="452"/>
      <c r="BT232" s="452"/>
      <c r="BU232" s="452"/>
      <c r="BV232" s="452"/>
      <c r="BW232" s="452" t="s">
        <v>2200</v>
      </c>
      <c r="BX232" s="452">
        <v>1</v>
      </c>
      <c r="BY232" s="452">
        <v>31</v>
      </c>
      <c r="BZ232" s="452">
        <v>30</v>
      </c>
      <c r="CA232" s="452">
        <v>23</v>
      </c>
      <c r="CB232" s="452">
        <f>(((BY232*CA232*BZ232)/1000)*0.53)</f>
        <v>11.3367</v>
      </c>
      <c r="CC232" s="452"/>
      <c r="CD232" s="452"/>
      <c r="CE232" s="452"/>
      <c r="CF232" s="452"/>
      <c r="CG232" s="452"/>
      <c r="CH232" s="452"/>
      <c r="CI232" s="452"/>
      <c r="CJ232" s="452"/>
      <c r="CK232" s="452"/>
      <c r="CL232" s="452">
        <v>0</v>
      </c>
      <c r="CM232" s="452"/>
      <c r="CN232" s="452"/>
      <c r="CO232" s="452"/>
      <c r="CP232" s="452"/>
      <c r="CQ232" s="452"/>
      <c r="CR232" s="452"/>
      <c r="CS232" s="452"/>
      <c r="CT232" s="452"/>
      <c r="CV232" s="420" t="s">
        <v>2201</v>
      </c>
      <c r="CZ232" s="452"/>
      <c r="DA232" s="452">
        <v>6</v>
      </c>
      <c r="DB232" s="452"/>
      <c r="DC232" s="452"/>
      <c r="DD232" s="452"/>
      <c r="DE232" s="452"/>
      <c r="DF232" s="452"/>
      <c r="DG232" s="452"/>
      <c r="DH232" s="452"/>
      <c r="DI232" s="452"/>
      <c r="DJ232" s="452"/>
      <c r="DL232" s="452"/>
      <c r="DM232" s="452">
        <v>0</v>
      </c>
      <c r="DN232" s="452"/>
      <c r="DO232" s="452"/>
      <c r="DP232" s="452"/>
      <c r="DQ232" s="452"/>
      <c r="DR232" s="452"/>
      <c r="DS232" s="452"/>
      <c r="DT232" s="452"/>
      <c r="DU232" s="452"/>
      <c r="DV232" s="452"/>
      <c r="DW232" s="452"/>
      <c r="DX232" s="452"/>
      <c r="DY232" s="452"/>
      <c r="DZ232" s="452"/>
      <c r="EA232" s="452"/>
      <c r="EB232" s="452" t="s">
        <v>2202</v>
      </c>
      <c r="EJ232" s="452"/>
      <c r="EK232" s="452"/>
      <c r="EL232" s="452"/>
      <c r="EM232" s="452"/>
      <c r="EN232" s="452"/>
      <c r="EO232" s="452"/>
      <c r="EP232" s="452"/>
      <c r="EQ232" s="452"/>
      <c r="ER232" s="452"/>
      <c r="ES232" s="452"/>
      <c r="ET232" s="452"/>
      <c r="EU232" s="452"/>
      <c r="EV232" s="452"/>
      <c r="EW232" s="452"/>
      <c r="EX232" s="452"/>
      <c r="EY232" s="452"/>
      <c r="EZ232" s="452"/>
      <c r="FA232" s="452"/>
      <c r="FB232" s="452"/>
      <c r="FC232" s="452"/>
      <c r="FD232" s="452">
        <v>1</v>
      </c>
      <c r="FE232" s="452"/>
      <c r="FF232" s="452">
        <v>6</v>
      </c>
      <c r="FG232" s="452"/>
      <c r="FH232" s="452"/>
      <c r="FI232" s="452"/>
      <c r="FJ232" s="452"/>
      <c r="FK232" s="452"/>
      <c r="FL232" s="452"/>
      <c r="FM232" s="452"/>
      <c r="FN232" s="452"/>
      <c r="FO232" s="452"/>
      <c r="FP232" s="452"/>
      <c r="FQ232" s="452"/>
      <c r="GC232" s="452"/>
      <c r="GD232" s="468"/>
      <c r="IS232" s="422"/>
      <c r="IT232" s="422"/>
      <c r="NN232" s="421"/>
      <c r="NV232" s="421"/>
      <c r="OB232" s="421"/>
      <c r="OK232" s="468"/>
    </row>
    <row r="233" spans="1:401" ht="15" customHeight="1">
      <c r="A233" s="451" t="s">
        <v>430</v>
      </c>
      <c r="B233" s="427">
        <v>1</v>
      </c>
      <c r="C233" s="427" t="s">
        <v>1090</v>
      </c>
      <c r="D233" s="427" t="s">
        <v>1089</v>
      </c>
      <c r="E233" s="427"/>
      <c r="F233" s="454">
        <v>44830</v>
      </c>
      <c r="G233" s="427" t="s">
        <v>2203</v>
      </c>
      <c r="H233" s="427" t="s">
        <v>2204</v>
      </c>
      <c r="I233" s="427">
        <v>6</v>
      </c>
      <c r="J233" s="427">
        <v>3</v>
      </c>
      <c r="K233" s="427" t="s">
        <v>1920</v>
      </c>
      <c r="L233" s="427" t="s">
        <v>1921</v>
      </c>
      <c r="M233" s="427" t="s">
        <v>1393</v>
      </c>
      <c r="N233" s="427">
        <v>1</v>
      </c>
      <c r="O233" s="427"/>
      <c r="P233" s="427"/>
      <c r="Q233" s="427" t="s">
        <v>2205</v>
      </c>
      <c r="R233" s="427"/>
      <c r="S233" s="427">
        <v>0</v>
      </c>
      <c r="T233" s="453"/>
      <c r="U233" s="427"/>
      <c r="V233" s="608"/>
      <c r="W233" s="427"/>
      <c r="X233" s="427"/>
      <c r="Y233" s="427"/>
      <c r="Z233" s="427"/>
      <c r="AA233" s="427"/>
      <c r="AB233" s="427"/>
      <c r="AC233" s="626"/>
      <c r="AD233" s="427">
        <v>1</v>
      </c>
      <c r="AE233" s="427">
        <v>102</v>
      </c>
      <c r="AF233" s="427">
        <v>39</v>
      </c>
      <c r="AG233" s="427">
        <v>33</v>
      </c>
      <c r="AH233" s="427">
        <f>(((AE233*AG233*AF233)/1000)*0.53)</f>
        <v>69.575220000000002</v>
      </c>
      <c r="AI233" s="427"/>
      <c r="AJ233" s="427"/>
      <c r="AK233" s="427"/>
      <c r="AL233" s="427"/>
      <c r="AM233" s="427">
        <v>1</v>
      </c>
      <c r="AO233" s="427">
        <v>0</v>
      </c>
      <c r="AP233" s="427">
        <v>0</v>
      </c>
      <c r="AQ233" s="427"/>
      <c r="AR233" s="427"/>
      <c r="AS233" s="427">
        <v>0</v>
      </c>
      <c r="AT233" s="452">
        <v>0</v>
      </c>
      <c r="AW233" s="420"/>
      <c r="AX233" s="427"/>
      <c r="AY233" s="427">
        <v>1</v>
      </c>
      <c r="AZ233" s="427"/>
      <c r="BA233" s="427"/>
      <c r="BB233" s="427"/>
      <c r="BC233" s="452">
        <v>6.5</v>
      </c>
      <c r="BD233" s="427">
        <v>0</v>
      </c>
      <c r="BE233" s="427">
        <v>0</v>
      </c>
      <c r="BF233" s="427"/>
      <c r="BG233" s="427"/>
      <c r="BH233" s="427"/>
      <c r="BI233" s="427"/>
      <c r="BJ233" s="427"/>
      <c r="BK233" s="427"/>
      <c r="BL233" s="427"/>
      <c r="BM233" s="427">
        <v>0</v>
      </c>
      <c r="BN233" s="427"/>
      <c r="BO233" s="427"/>
      <c r="BP233" s="427"/>
      <c r="BQ233" s="427"/>
      <c r="BR233" s="427"/>
      <c r="BS233" s="427"/>
      <c r="BT233" s="427"/>
      <c r="BU233" s="427"/>
      <c r="BV233" s="427"/>
      <c r="BW233" s="427"/>
      <c r="BX233" s="427">
        <v>1</v>
      </c>
      <c r="BY233" s="427"/>
      <c r="BZ233" s="427"/>
      <c r="CA233" s="427"/>
      <c r="CB233" s="452">
        <v>20</v>
      </c>
      <c r="CC233" s="452"/>
      <c r="CD233" s="452"/>
      <c r="CE233" s="452"/>
      <c r="CF233" s="452"/>
      <c r="CG233" s="452"/>
      <c r="CH233" s="452"/>
      <c r="CI233" s="427"/>
      <c r="CJ233" s="427"/>
      <c r="CK233" s="452"/>
      <c r="CL233" s="427">
        <v>0</v>
      </c>
      <c r="CM233" s="427"/>
      <c r="CN233" s="427"/>
      <c r="CO233" s="427"/>
      <c r="CP233" s="427"/>
      <c r="CQ233" s="427"/>
      <c r="CR233" s="427"/>
      <c r="CS233" s="427"/>
      <c r="CT233" s="427"/>
      <c r="CU233" s="427"/>
      <c r="CV233" s="427" t="s">
        <v>2206</v>
      </c>
      <c r="CW233" s="427"/>
      <c r="CX233" s="427"/>
      <c r="CY233" s="427"/>
      <c r="CZ233" s="427"/>
      <c r="DA233" s="427">
        <v>4</v>
      </c>
      <c r="DB233" s="427"/>
      <c r="DC233" s="427"/>
      <c r="DD233" s="427"/>
      <c r="DE233" s="427"/>
      <c r="DF233" s="427"/>
      <c r="DG233" s="427"/>
      <c r="DH233" s="427"/>
      <c r="DI233" s="427"/>
      <c r="DJ233" s="427"/>
      <c r="DK233" s="427"/>
      <c r="DL233" s="427"/>
      <c r="DM233" s="427">
        <v>0</v>
      </c>
      <c r="DN233" s="427"/>
      <c r="DO233" s="427"/>
      <c r="DP233" s="427"/>
      <c r="DQ233" s="427"/>
      <c r="DR233" s="427"/>
      <c r="DS233" s="427"/>
      <c r="DT233" s="427"/>
      <c r="DU233" s="427"/>
      <c r="DV233" s="427"/>
      <c r="DW233" s="427"/>
      <c r="DX233" s="427"/>
      <c r="DY233" s="427"/>
      <c r="DZ233" s="427"/>
      <c r="EA233" s="427"/>
      <c r="EB233" s="427"/>
      <c r="EJ233" s="427"/>
      <c r="EK233" s="427"/>
      <c r="EL233" s="427"/>
      <c r="EM233" s="427"/>
      <c r="EN233" s="427"/>
      <c r="EO233" s="427"/>
      <c r="EP233" s="427"/>
      <c r="EQ233" s="427"/>
      <c r="ER233" s="427"/>
      <c r="ES233" s="427"/>
      <c r="ET233" s="427"/>
      <c r="EU233" s="427"/>
      <c r="EV233" s="427"/>
      <c r="EW233" s="427"/>
      <c r="EX233" s="427"/>
      <c r="EY233" s="427"/>
      <c r="EZ233" s="427"/>
      <c r="FA233" s="427"/>
      <c r="FB233" s="427"/>
      <c r="FC233" s="427"/>
      <c r="FD233" s="427"/>
      <c r="FE233" s="427"/>
      <c r="FF233" s="427"/>
      <c r="FG233" s="427"/>
      <c r="FH233" s="427"/>
      <c r="FI233" s="427"/>
      <c r="FJ233" s="427"/>
      <c r="FK233" s="427"/>
      <c r="FL233" s="427"/>
      <c r="FM233" s="427"/>
      <c r="FN233" s="427"/>
      <c r="FO233" s="427"/>
      <c r="FP233" s="427"/>
      <c r="FQ233" s="427"/>
      <c r="GC233" s="427"/>
      <c r="GD233" s="468"/>
      <c r="GE233" s="422"/>
      <c r="GF233" s="422"/>
      <c r="GG233" s="422"/>
      <c r="GH233" s="422"/>
      <c r="GI233" s="422"/>
      <c r="GJ233" s="422"/>
      <c r="GK233" s="422"/>
      <c r="GL233" s="422"/>
      <c r="GM233" s="422"/>
      <c r="GN233" s="422"/>
      <c r="GO233" s="422"/>
      <c r="GP233" s="422"/>
      <c r="GQ233" s="422"/>
      <c r="GR233" s="597"/>
      <c r="GS233" s="422"/>
      <c r="GT233" s="422"/>
      <c r="GU233" s="422"/>
      <c r="GV233" s="422"/>
      <c r="GW233" s="422"/>
      <c r="GX233" s="422"/>
      <c r="GY233" s="422"/>
      <c r="GZ233" s="422"/>
      <c r="HA233" s="422"/>
      <c r="HB233" s="422"/>
      <c r="HC233" s="422"/>
      <c r="HD233" s="422"/>
      <c r="HE233" s="422"/>
      <c r="HF233" s="422"/>
      <c r="HG233" s="422"/>
      <c r="HH233" s="422"/>
      <c r="HI233" s="422"/>
      <c r="HJ233" s="422"/>
      <c r="HK233" s="422"/>
      <c r="HL233" s="422"/>
      <c r="HM233" s="422"/>
      <c r="HN233" s="422"/>
      <c r="HO233" s="422"/>
      <c r="HP233" s="422"/>
      <c r="HQ233" s="422"/>
      <c r="HR233" s="422"/>
      <c r="HS233" s="422"/>
      <c r="HU233" s="422"/>
      <c r="HW233" s="422"/>
      <c r="HX233" s="422"/>
      <c r="HY233" s="422"/>
      <c r="IA233" s="422"/>
      <c r="IB233" s="422"/>
      <c r="IC233" s="422"/>
      <c r="ID233" s="422"/>
      <c r="IE233" s="422"/>
      <c r="IF233" s="422"/>
      <c r="IG233" s="422"/>
      <c r="IH233" s="422"/>
      <c r="IO233" s="422"/>
      <c r="IP233" s="422"/>
      <c r="IQ233" s="422"/>
      <c r="IR233" s="422"/>
      <c r="IU233" s="422"/>
      <c r="IV233" s="422"/>
      <c r="IW233" s="422"/>
      <c r="IX233" s="422"/>
      <c r="IY233" s="422"/>
      <c r="IZ233" s="422"/>
      <c r="NN233" s="421"/>
      <c r="NV233" s="421"/>
      <c r="OB233" s="421"/>
      <c r="OK233" s="468"/>
    </row>
    <row r="234" spans="1:401" ht="15" customHeight="1">
      <c r="A234" s="451" t="s">
        <v>434</v>
      </c>
      <c r="B234" s="427">
        <v>1</v>
      </c>
      <c r="C234" s="427" t="s">
        <v>1089</v>
      </c>
      <c r="D234" s="427" t="s">
        <v>1090</v>
      </c>
      <c r="E234" s="427"/>
      <c r="F234" s="454">
        <v>45139</v>
      </c>
      <c r="G234" s="427"/>
      <c r="H234" s="427" t="s">
        <v>2207</v>
      </c>
      <c r="I234" s="427">
        <v>2</v>
      </c>
      <c r="J234" s="427">
        <v>3</v>
      </c>
      <c r="K234" s="427" t="s">
        <v>1920</v>
      </c>
      <c r="L234" s="427" t="s">
        <v>1921</v>
      </c>
      <c r="M234" s="427" t="s">
        <v>1393</v>
      </c>
      <c r="N234" s="427">
        <v>0</v>
      </c>
      <c r="O234" s="427"/>
      <c r="P234" s="427"/>
      <c r="Q234" s="427" t="s">
        <v>2208</v>
      </c>
      <c r="R234" s="427"/>
      <c r="S234" s="427">
        <v>0</v>
      </c>
      <c r="T234" s="453"/>
      <c r="U234" s="427"/>
      <c r="V234" s="608"/>
      <c r="W234" s="427"/>
      <c r="X234" s="427"/>
      <c r="Y234" s="427"/>
      <c r="Z234" s="427"/>
      <c r="AA234" s="427"/>
      <c r="AB234" s="427"/>
      <c r="AC234" s="626"/>
      <c r="AD234" s="427">
        <v>1</v>
      </c>
      <c r="AE234" s="427">
        <v>78</v>
      </c>
      <c r="AF234" s="427">
        <v>54</v>
      </c>
      <c r="AG234" s="427">
        <v>39</v>
      </c>
      <c r="AH234" s="427">
        <f>(((AE234*AG234*AF234)/1000)*0.53)</f>
        <v>87.06204000000001</v>
      </c>
      <c r="AI234" s="427"/>
      <c r="AJ234" s="427"/>
      <c r="AK234" s="427"/>
      <c r="AL234" s="427"/>
      <c r="AM234" s="427">
        <v>1</v>
      </c>
      <c r="AO234" s="427">
        <v>0</v>
      </c>
      <c r="AP234" s="427">
        <v>0</v>
      </c>
      <c r="AQ234" s="427"/>
      <c r="AR234" s="427"/>
      <c r="AS234" s="427">
        <v>0</v>
      </c>
      <c r="AT234" s="452">
        <v>0</v>
      </c>
      <c r="AW234" s="420"/>
      <c r="AX234" s="427"/>
      <c r="AY234" s="427">
        <v>1</v>
      </c>
      <c r="AZ234" s="427">
        <v>39</v>
      </c>
      <c r="BA234" s="427">
        <v>39</v>
      </c>
      <c r="BB234" s="427">
        <v>37</v>
      </c>
      <c r="BC234" s="427">
        <f>(((AZ234*BB234*BA234)/1000)*0.53)</f>
        <v>29.826810000000002</v>
      </c>
      <c r="BD234" s="427">
        <v>1</v>
      </c>
      <c r="BE234" s="427">
        <v>1</v>
      </c>
      <c r="BF234" s="427"/>
      <c r="BG234" s="427"/>
      <c r="BH234" s="427"/>
      <c r="BI234" s="427"/>
      <c r="BJ234" s="427"/>
      <c r="BK234" s="427"/>
      <c r="BL234" s="427"/>
      <c r="BM234" s="427">
        <v>0</v>
      </c>
      <c r="BN234" s="427"/>
      <c r="BO234" s="427"/>
      <c r="BP234" s="427"/>
      <c r="BQ234" s="427"/>
      <c r="BR234" s="427"/>
      <c r="BS234" s="427"/>
      <c r="BT234" s="427"/>
      <c r="BU234" s="427"/>
      <c r="BV234" s="427"/>
      <c r="BW234" s="427" t="s">
        <v>2209</v>
      </c>
      <c r="BX234" s="427">
        <v>1</v>
      </c>
      <c r="BY234" s="427">
        <v>37</v>
      </c>
      <c r="BZ234" s="427">
        <v>37</v>
      </c>
      <c r="CA234" s="427">
        <v>21</v>
      </c>
      <c r="CB234" s="427">
        <f>(((BY234*CA234*BZ234)/1000)*0.53)</f>
        <v>15.236969999999999</v>
      </c>
      <c r="CC234" s="427"/>
      <c r="CD234" s="427"/>
      <c r="CE234" s="427"/>
      <c r="CF234" s="427"/>
      <c r="CG234" s="427"/>
      <c r="CH234" s="427"/>
      <c r="CI234" s="427"/>
      <c r="CJ234" s="427"/>
      <c r="CK234" s="427"/>
      <c r="CL234" s="427">
        <v>0</v>
      </c>
      <c r="CM234" s="427"/>
      <c r="CN234" s="427"/>
      <c r="CO234" s="427"/>
      <c r="CP234" s="427"/>
      <c r="CQ234" s="427"/>
      <c r="CR234" s="427"/>
      <c r="CS234" s="427"/>
      <c r="CT234" s="427"/>
      <c r="CU234" s="422"/>
      <c r="CV234" s="422" t="s">
        <v>2147</v>
      </c>
      <c r="CW234" s="422"/>
      <c r="CX234" s="422"/>
      <c r="CY234" s="422"/>
      <c r="CZ234" s="427"/>
      <c r="DA234" s="427">
        <v>5.9</v>
      </c>
      <c r="DB234" s="427"/>
      <c r="DC234" s="427"/>
      <c r="DD234" s="427"/>
      <c r="DE234" s="427"/>
      <c r="DF234" s="427"/>
      <c r="DG234" s="427"/>
      <c r="DH234" s="427"/>
      <c r="DI234" s="427"/>
      <c r="DJ234" s="427"/>
      <c r="DK234" s="427"/>
      <c r="DL234" s="427"/>
      <c r="DM234" s="427">
        <v>0</v>
      </c>
      <c r="DN234" s="427"/>
      <c r="DO234" s="427"/>
      <c r="DP234" s="427"/>
      <c r="DQ234" s="427"/>
      <c r="DR234" s="427"/>
      <c r="DS234" s="427"/>
      <c r="DT234" s="427"/>
      <c r="DU234" s="427"/>
      <c r="DV234" s="427"/>
      <c r="DW234" s="427"/>
      <c r="DX234" s="427"/>
      <c r="DY234" s="427"/>
      <c r="DZ234" s="427"/>
      <c r="EA234" s="427"/>
      <c r="EB234" s="427"/>
      <c r="EJ234" s="427"/>
      <c r="EK234" s="427"/>
      <c r="EL234" s="427"/>
      <c r="EM234" s="427"/>
      <c r="EN234" s="427"/>
      <c r="EO234" s="427"/>
      <c r="EP234" s="427"/>
      <c r="EQ234" s="427"/>
      <c r="ER234" s="427"/>
      <c r="ES234" s="427"/>
      <c r="ET234" s="427"/>
      <c r="EU234" s="427"/>
      <c r="EV234" s="427"/>
      <c r="EW234" s="427">
        <v>1</v>
      </c>
      <c r="EX234" s="427">
        <v>1</v>
      </c>
      <c r="EY234" s="427" t="s">
        <v>2210</v>
      </c>
      <c r="EZ234" s="427"/>
      <c r="FA234" s="427"/>
      <c r="FB234" s="427"/>
      <c r="FC234" s="427"/>
      <c r="FD234" s="427"/>
      <c r="FE234" s="427"/>
      <c r="FF234" s="427"/>
      <c r="FG234" s="427"/>
      <c r="FH234" s="427"/>
      <c r="FI234" s="427"/>
      <c r="FJ234" s="427"/>
      <c r="FK234" s="427"/>
      <c r="FL234" s="427"/>
      <c r="FM234" s="427"/>
      <c r="FN234" s="427"/>
      <c r="FO234" s="427"/>
      <c r="FP234" s="427"/>
      <c r="FQ234" s="427"/>
      <c r="GC234" s="427" t="s">
        <v>2211</v>
      </c>
      <c r="GD234" s="468"/>
      <c r="GE234" s="422"/>
      <c r="GF234" s="422"/>
      <c r="GG234" s="422"/>
      <c r="GH234" s="422"/>
      <c r="GI234" s="422"/>
      <c r="GJ234" s="422"/>
      <c r="GK234" s="422"/>
      <c r="GL234" s="422"/>
      <c r="GM234" s="422"/>
      <c r="GN234" s="422"/>
      <c r="GO234" s="422"/>
      <c r="GP234" s="422"/>
      <c r="GQ234" s="422"/>
      <c r="GR234" s="597"/>
      <c r="GS234" s="422"/>
      <c r="GT234" s="422"/>
      <c r="GU234" s="422"/>
      <c r="GV234" s="422"/>
      <c r="GW234" s="422"/>
      <c r="GX234" s="422"/>
      <c r="GY234" s="422"/>
      <c r="GZ234" s="422"/>
      <c r="HA234" s="422"/>
      <c r="HB234" s="422"/>
      <c r="HC234" s="422"/>
      <c r="HD234" s="422"/>
      <c r="HE234" s="422"/>
      <c r="HF234" s="422"/>
      <c r="HG234" s="422"/>
      <c r="HH234" s="422"/>
      <c r="HI234" s="422"/>
      <c r="HJ234" s="422"/>
      <c r="HK234" s="422"/>
      <c r="HL234" s="422"/>
      <c r="HM234" s="422"/>
      <c r="HN234" s="422"/>
      <c r="HO234" s="422"/>
      <c r="HP234" s="422"/>
      <c r="HQ234" s="422"/>
      <c r="HR234" s="422"/>
      <c r="HS234" s="422"/>
      <c r="HU234" s="422"/>
      <c r="HW234" s="422"/>
      <c r="HX234" s="422"/>
      <c r="HY234" s="422"/>
      <c r="IA234" s="422"/>
      <c r="IB234" s="422"/>
      <c r="IC234" s="422"/>
      <c r="ID234" s="422"/>
      <c r="IE234" s="422"/>
      <c r="IF234" s="422"/>
      <c r="IG234" s="422"/>
      <c r="IH234" s="422"/>
      <c r="IO234" s="422"/>
      <c r="IP234" s="422"/>
      <c r="IQ234" s="422"/>
      <c r="IR234" s="422"/>
      <c r="IS234" s="422"/>
      <c r="IT234" s="422"/>
      <c r="IU234" s="422"/>
      <c r="IV234" s="422"/>
      <c r="IW234" s="422"/>
      <c r="IX234" s="422"/>
      <c r="IY234" s="422"/>
      <c r="IZ234" s="422"/>
      <c r="NN234" s="421"/>
      <c r="NV234" s="421"/>
      <c r="OB234" s="421"/>
      <c r="OK234" s="468"/>
    </row>
    <row r="235" spans="1:401" ht="15" customHeight="1">
      <c r="A235" s="451" t="s">
        <v>2212</v>
      </c>
      <c r="B235" s="427">
        <v>1</v>
      </c>
      <c r="C235" s="427" t="s">
        <v>1089</v>
      </c>
      <c r="D235" s="427" t="s">
        <v>1090</v>
      </c>
      <c r="E235" s="427"/>
      <c r="F235" s="454">
        <v>44601</v>
      </c>
      <c r="G235" s="427" t="s">
        <v>1442</v>
      </c>
      <c r="H235" s="427" t="s">
        <v>2006</v>
      </c>
      <c r="I235" s="427">
        <v>4</v>
      </c>
      <c r="J235" s="427">
        <v>2</v>
      </c>
      <c r="K235" s="427" t="s">
        <v>1471</v>
      </c>
      <c r="L235" s="427" t="s">
        <v>1276</v>
      </c>
      <c r="M235" s="427"/>
      <c r="N235" s="427">
        <v>0</v>
      </c>
      <c r="O235" s="427"/>
      <c r="P235" s="427"/>
      <c r="Q235" s="427" t="s">
        <v>2213</v>
      </c>
      <c r="R235" s="427"/>
      <c r="S235" s="427">
        <v>3</v>
      </c>
      <c r="T235" s="453"/>
      <c r="U235" s="427"/>
      <c r="V235" s="608"/>
      <c r="W235" s="427"/>
      <c r="X235" s="427"/>
      <c r="Y235" s="427"/>
      <c r="Z235" s="427"/>
      <c r="AA235" s="427"/>
      <c r="AB235" s="427"/>
      <c r="AC235" s="626"/>
      <c r="AD235" s="427">
        <v>1</v>
      </c>
      <c r="AE235" s="427">
        <v>77</v>
      </c>
      <c r="AF235" s="427">
        <v>37</v>
      </c>
      <c r="AG235" s="427">
        <v>46</v>
      </c>
      <c r="AH235" s="427">
        <f>(((AE235*AG235*AF235)/1000)*0.53)</f>
        <v>69.45862000000001</v>
      </c>
      <c r="AI235" s="427"/>
      <c r="AJ235" s="427"/>
      <c r="AK235" s="427"/>
      <c r="AL235" s="427"/>
      <c r="AM235" s="427">
        <v>1</v>
      </c>
      <c r="AO235" s="427">
        <v>0</v>
      </c>
      <c r="AP235" s="427">
        <v>0</v>
      </c>
      <c r="AQ235" s="427"/>
      <c r="AR235" s="427"/>
      <c r="AS235" s="427">
        <v>0</v>
      </c>
      <c r="AT235" s="452">
        <v>0</v>
      </c>
      <c r="AW235" s="420"/>
      <c r="AX235" s="427"/>
      <c r="AY235" s="427">
        <v>1</v>
      </c>
      <c r="AZ235" s="427">
        <v>23</v>
      </c>
      <c r="BA235" s="427">
        <v>12</v>
      </c>
      <c r="BB235" s="427">
        <v>17</v>
      </c>
      <c r="BC235" s="427">
        <f>(((AZ235*BB235*BA235)/1000)*0.53)</f>
        <v>2.4867600000000003</v>
      </c>
      <c r="BD235" s="427">
        <v>1</v>
      </c>
      <c r="BE235" s="427">
        <v>1</v>
      </c>
      <c r="BF235" s="427"/>
      <c r="BG235" s="427"/>
      <c r="BH235" s="427"/>
      <c r="BI235" s="427"/>
      <c r="BJ235" s="427"/>
      <c r="BK235" s="427"/>
      <c r="BL235" s="427"/>
      <c r="BM235" s="427">
        <v>0</v>
      </c>
      <c r="BN235" s="427"/>
      <c r="BO235" s="427"/>
      <c r="BP235" s="427"/>
      <c r="BQ235" s="427"/>
      <c r="BR235" s="427"/>
      <c r="BS235" s="427"/>
      <c r="BT235" s="427"/>
      <c r="BU235" s="427"/>
      <c r="BV235" s="427"/>
      <c r="BW235" s="427" t="s">
        <v>2214</v>
      </c>
      <c r="BX235" s="427">
        <v>1</v>
      </c>
      <c r="BY235" s="427">
        <v>17</v>
      </c>
      <c r="BZ235" s="427">
        <v>11</v>
      </c>
      <c r="CA235" s="427">
        <v>28</v>
      </c>
      <c r="CB235" s="427">
        <f>(((BY235*CA235*BZ235)/1000)*0.53)</f>
        <v>2.77508</v>
      </c>
      <c r="CC235" s="427"/>
      <c r="CD235" s="427"/>
      <c r="CE235" s="427"/>
      <c r="CF235" s="427"/>
      <c r="CG235" s="427"/>
      <c r="CH235" s="427"/>
      <c r="CI235" s="427"/>
      <c r="CJ235" s="427"/>
      <c r="CK235" s="427"/>
      <c r="CL235" s="427">
        <v>0</v>
      </c>
      <c r="CM235" s="427"/>
      <c r="CN235" s="427"/>
      <c r="CO235" s="427"/>
      <c r="CP235" s="427"/>
      <c r="CQ235" s="427"/>
      <c r="CR235" s="427"/>
      <c r="CS235" s="427"/>
      <c r="CT235" s="427"/>
      <c r="CU235" s="422"/>
      <c r="CV235" s="422" t="s">
        <v>2215</v>
      </c>
      <c r="CW235" s="422"/>
      <c r="CX235" s="422"/>
      <c r="CY235" s="422"/>
      <c r="CZ235" s="427"/>
      <c r="DA235" s="427">
        <v>4.0999999999999996</v>
      </c>
      <c r="DB235" s="427"/>
      <c r="DC235" s="427"/>
      <c r="DD235" s="427"/>
      <c r="DE235" s="427"/>
      <c r="DF235" s="427"/>
      <c r="DG235" s="427"/>
      <c r="DH235" s="427"/>
      <c r="DI235" s="427"/>
      <c r="DJ235" s="427"/>
      <c r="DK235" s="427"/>
      <c r="DL235" s="427"/>
      <c r="DM235" s="427">
        <v>0</v>
      </c>
      <c r="DN235" s="427"/>
      <c r="DO235" s="427"/>
      <c r="DP235" s="427"/>
      <c r="DQ235" s="427"/>
      <c r="DR235" s="427"/>
      <c r="DS235" s="427"/>
      <c r="DT235" s="427"/>
      <c r="DU235" s="427"/>
      <c r="DV235" s="427"/>
      <c r="DW235" s="427"/>
      <c r="DX235" s="427"/>
      <c r="DY235" s="427"/>
      <c r="DZ235" s="427"/>
      <c r="EA235" s="427"/>
      <c r="EB235" s="427"/>
      <c r="EJ235" s="427"/>
      <c r="EK235" s="427"/>
      <c r="EL235" s="427"/>
      <c r="EM235" s="427"/>
      <c r="EN235" s="427"/>
      <c r="EO235" s="427"/>
      <c r="EP235" s="427"/>
      <c r="EQ235" s="427"/>
      <c r="ER235" s="427"/>
      <c r="ES235" s="427"/>
      <c r="ET235" s="427"/>
      <c r="EU235" s="427"/>
      <c r="EV235" s="427"/>
      <c r="EW235" s="427"/>
      <c r="EX235" s="427"/>
      <c r="EY235" s="427"/>
      <c r="EZ235" s="427"/>
      <c r="FA235" s="427"/>
      <c r="FB235" s="427"/>
      <c r="FC235" s="427"/>
      <c r="FD235" s="427"/>
      <c r="FE235" s="427"/>
      <c r="FF235" s="427"/>
      <c r="FG235" s="427"/>
      <c r="FH235" s="427"/>
      <c r="FI235" s="427"/>
      <c r="FJ235" s="427"/>
      <c r="FK235" s="427"/>
      <c r="FL235" s="427"/>
      <c r="FM235" s="427"/>
      <c r="FN235" s="427"/>
      <c r="FO235" s="427"/>
      <c r="FP235" s="427"/>
      <c r="FQ235" s="427"/>
      <c r="GC235" s="427"/>
      <c r="GD235" s="468"/>
      <c r="GE235" s="422"/>
      <c r="GF235" s="422"/>
      <c r="GG235" s="422"/>
      <c r="GH235" s="422"/>
      <c r="GI235" s="422"/>
      <c r="GJ235" s="422"/>
      <c r="GK235" s="422"/>
      <c r="GL235" s="422"/>
      <c r="GM235" s="422"/>
      <c r="GN235" s="422"/>
      <c r="GO235" s="422"/>
      <c r="GP235" s="422"/>
      <c r="GQ235" s="422"/>
      <c r="GR235" s="597"/>
      <c r="GS235" s="422"/>
      <c r="GT235" s="422"/>
      <c r="GU235" s="422"/>
      <c r="GV235" s="422"/>
      <c r="GW235" s="422"/>
      <c r="GX235" s="422"/>
      <c r="GY235" s="422"/>
      <c r="GZ235" s="422"/>
      <c r="HA235" s="422"/>
      <c r="HB235" s="422"/>
      <c r="HC235" s="422"/>
      <c r="HD235" s="422"/>
      <c r="HE235" s="422"/>
      <c r="HF235" s="422"/>
      <c r="HG235" s="422"/>
      <c r="HH235" s="422"/>
      <c r="HI235" s="422"/>
      <c r="HJ235" s="422"/>
      <c r="HK235" s="422"/>
      <c r="HL235" s="422"/>
      <c r="HM235" s="422"/>
      <c r="HN235" s="422"/>
      <c r="HO235" s="422"/>
      <c r="HP235" s="422"/>
      <c r="HQ235" s="422"/>
      <c r="HR235" s="422"/>
      <c r="HS235" s="422"/>
      <c r="HU235" s="422"/>
      <c r="HW235" s="422"/>
      <c r="HX235" s="422"/>
      <c r="HY235" s="422"/>
      <c r="IA235" s="422"/>
      <c r="IB235" s="422"/>
      <c r="IC235" s="422"/>
      <c r="ID235" s="422"/>
      <c r="IE235" s="422"/>
      <c r="IF235" s="422"/>
      <c r="IG235" s="422"/>
      <c r="IH235" s="422"/>
      <c r="IO235" s="422"/>
      <c r="IP235" s="422"/>
      <c r="IQ235" s="422"/>
      <c r="IR235" s="422"/>
      <c r="IS235" s="422"/>
      <c r="IT235" s="422"/>
      <c r="IU235" s="422"/>
      <c r="IV235" s="422"/>
      <c r="IW235" s="422"/>
      <c r="IX235" s="422"/>
      <c r="IY235" s="422"/>
      <c r="IZ235" s="422"/>
      <c r="NN235" s="421"/>
      <c r="NV235" s="421"/>
      <c r="OB235" s="421"/>
      <c r="OK235" s="468"/>
    </row>
    <row r="236" spans="1:401" ht="15" customHeight="1">
      <c r="A236" s="458" t="s">
        <v>438</v>
      </c>
      <c r="B236" s="452">
        <v>1</v>
      </c>
      <c r="C236" s="452" t="s">
        <v>1089</v>
      </c>
      <c r="D236" s="452" t="s">
        <v>1090</v>
      </c>
      <c r="E236" s="452"/>
      <c r="F236" s="460">
        <v>43768</v>
      </c>
      <c r="G236" s="452"/>
      <c r="H236" s="452" t="s">
        <v>2216</v>
      </c>
      <c r="I236" s="452">
        <v>2</v>
      </c>
      <c r="J236" s="452">
        <v>3</v>
      </c>
      <c r="K236" s="452" t="s">
        <v>1165</v>
      </c>
      <c r="L236" s="452" t="s">
        <v>1374</v>
      </c>
      <c r="M236" s="452" t="s">
        <v>1202</v>
      </c>
      <c r="N236" s="452">
        <v>0</v>
      </c>
      <c r="O236" s="452"/>
      <c r="P236" s="452"/>
      <c r="Q236" s="452" t="s">
        <v>2217</v>
      </c>
      <c r="R236" s="452"/>
      <c r="S236" s="452">
        <v>0</v>
      </c>
      <c r="T236" s="459"/>
      <c r="U236" s="452"/>
      <c r="V236" s="609"/>
      <c r="W236" s="452"/>
      <c r="X236" s="452"/>
      <c r="Y236" s="452"/>
      <c r="Z236" s="452"/>
      <c r="AB236" s="452"/>
      <c r="AD236" s="452">
        <v>1</v>
      </c>
      <c r="AE236" s="452"/>
      <c r="AF236" s="452"/>
      <c r="AG236" s="452"/>
      <c r="AH236" s="427">
        <v>58</v>
      </c>
      <c r="AI236" s="427"/>
      <c r="AJ236" s="427"/>
      <c r="AK236" s="452"/>
      <c r="AL236" s="452"/>
      <c r="AM236" s="427">
        <v>1</v>
      </c>
      <c r="AO236" s="452">
        <v>0</v>
      </c>
      <c r="AP236" s="452">
        <v>0</v>
      </c>
      <c r="AQ236" s="452"/>
      <c r="AR236" s="452"/>
      <c r="AS236" s="452">
        <v>0</v>
      </c>
      <c r="AT236" s="452">
        <v>0</v>
      </c>
      <c r="AW236" s="420"/>
      <c r="AX236" s="452"/>
      <c r="AY236" s="452">
        <v>1</v>
      </c>
      <c r="AZ236" s="452"/>
      <c r="BA236" s="452"/>
      <c r="BB236" s="452"/>
      <c r="BC236" s="452">
        <v>6</v>
      </c>
      <c r="BD236" s="452">
        <v>0</v>
      </c>
      <c r="BE236" s="452">
        <v>0</v>
      </c>
      <c r="BF236" s="452"/>
      <c r="BG236" s="452"/>
      <c r="BH236" s="452"/>
      <c r="BI236" s="452"/>
      <c r="BJ236" s="452"/>
      <c r="BK236" s="452"/>
      <c r="BL236" s="452"/>
      <c r="BM236" s="452">
        <v>0</v>
      </c>
      <c r="BN236" s="452"/>
      <c r="BO236" s="452"/>
      <c r="BP236" s="452"/>
      <c r="BQ236" s="452"/>
      <c r="BR236" s="452"/>
      <c r="BS236" s="452"/>
      <c r="BT236" s="452"/>
      <c r="BU236" s="452"/>
      <c r="BV236" s="452"/>
      <c r="BW236" s="452"/>
      <c r="BX236" s="452">
        <v>1</v>
      </c>
      <c r="BY236" s="452"/>
      <c r="BZ236" s="452"/>
      <c r="CA236" s="452"/>
      <c r="CB236" s="452">
        <v>4.5</v>
      </c>
      <c r="CC236" s="452"/>
      <c r="CD236" s="452"/>
      <c r="CE236" s="452"/>
      <c r="CF236" s="452"/>
      <c r="CG236" s="452"/>
      <c r="CH236" s="452"/>
      <c r="CI236" s="452"/>
      <c r="CJ236" s="452"/>
      <c r="CK236" s="452"/>
      <c r="CL236" s="452">
        <v>0</v>
      </c>
      <c r="CM236" s="452"/>
      <c r="CN236" s="452"/>
      <c r="CO236" s="452"/>
      <c r="CP236" s="452"/>
      <c r="CQ236" s="452"/>
      <c r="CR236" s="452"/>
      <c r="CS236" s="452"/>
      <c r="CT236" s="452"/>
      <c r="CV236" s="420" t="s">
        <v>2218</v>
      </c>
      <c r="CZ236" s="452"/>
      <c r="DA236" s="452">
        <v>5</v>
      </c>
      <c r="DB236" s="452"/>
      <c r="DC236" s="452"/>
      <c r="DD236" s="452"/>
      <c r="DE236" s="452"/>
      <c r="DF236" s="452"/>
      <c r="DG236" s="452"/>
      <c r="DH236" s="452"/>
      <c r="DI236" s="452"/>
      <c r="DJ236" s="452"/>
      <c r="DL236" s="452"/>
      <c r="DM236" s="452">
        <v>0</v>
      </c>
      <c r="DN236" s="452"/>
      <c r="DO236" s="452"/>
      <c r="DP236" s="452"/>
      <c r="DQ236" s="452"/>
      <c r="DR236" s="452"/>
      <c r="DS236" s="452"/>
      <c r="DT236" s="452"/>
      <c r="DU236" s="452"/>
      <c r="DV236" s="452"/>
      <c r="DW236" s="452"/>
      <c r="DX236" s="452"/>
      <c r="DY236" s="452"/>
      <c r="DZ236" s="452"/>
      <c r="EA236" s="452"/>
      <c r="EB236" s="452"/>
      <c r="EJ236" s="452"/>
      <c r="EK236" s="452"/>
      <c r="EL236" s="452"/>
      <c r="EM236" s="452"/>
      <c r="EN236" s="452"/>
      <c r="EO236" s="452"/>
      <c r="EP236" s="452"/>
      <c r="EQ236" s="452"/>
      <c r="ER236" s="452"/>
      <c r="ES236" s="452"/>
      <c r="ET236" s="452"/>
      <c r="EU236" s="452"/>
      <c r="EV236" s="452"/>
      <c r="EW236" s="452"/>
      <c r="EX236" s="452"/>
      <c r="EY236" s="452"/>
      <c r="EZ236" s="452"/>
      <c r="FA236" s="452"/>
      <c r="FB236" s="452"/>
      <c r="FC236" s="452"/>
      <c r="FD236" s="452"/>
      <c r="FE236" s="452"/>
      <c r="FF236" s="452"/>
      <c r="FG236" s="452"/>
      <c r="FH236" s="452"/>
      <c r="FI236" s="452"/>
      <c r="FJ236" s="452"/>
      <c r="FK236" s="452"/>
      <c r="FL236" s="452"/>
      <c r="FM236" s="452"/>
      <c r="FN236" s="452"/>
      <c r="FO236" s="452"/>
      <c r="FP236" s="452"/>
      <c r="FQ236" s="452"/>
      <c r="GC236" s="452"/>
      <c r="GD236" s="468"/>
      <c r="GE236" s="422"/>
      <c r="GF236" s="422"/>
      <c r="GG236" s="422"/>
      <c r="GH236" s="422"/>
      <c r="GI236" s="422"/>
      <c r="GJ236" s="422"/>
      <c r="GK236" s="422"/>
      <c r="GL236" s="422"/>
      <c r="GM236" s="422"/>
      <c r="GN236" s="422"/>
      <c r="GO236" s="422"/>
      <c r="GP236" s="422"/>
      <c r="GQ236" s="422"/>
      <c r="GR236" s="597"/>
      <c r="GS236" s="422"/>
      <c r="GT236" s="422"/>
      <c r="GU236" s="422"/>
      <c r="GV236" s="422"/>
      <c r="GW236" s="422"/>
      <c r="GX236" s="422"/>
      <c r="GY236" s="422"/>
      <c r="GZ236" s="422"/>
      <c r="HA236" s="422"/>
      <c r="HB236" s="422"/>
      <c r="HC236" s="422"/>
      <c r="HD236" s="422"/>
      <c r="HE236" s="422"/>
      <c r="HF236" s="422"/>
      <c r="HG236" s="422"/>
      <c r="HH236" s="422"/>
      <c r="HI236" s="422"/>
      <c r="HJ236" s="422"/>
      <c r="HK236" s="422"/>
      <c r="HL236" s="422"/>
      <c r="HM236" s="422"/>
      <c r="HN236" s="422"/>
      <c r="HO236" s="422"/>
      <c r="HP236" s="422"/>
      <c r="HQ236" s="422"/>
      <c r="HR236" s="422"/>
      <c r="HS236" s="422"/>
      <c r="HU236" s="422"/>
      <c r="HW236" s="422"/>
      <c r="HX236" s="422"/>
      <c r="HY236" s="422"/>
      <c r="IA236" s="422"/>
      <c r="IB236" s="422"/>
      <c r="IC236" s="422"/>
      <c r="ID236" s="422"/>
      <c r="IE236" s="422"/>
      <c r="IF236" s="422"/>
      <c r="IG236" s="422"/>
      <c r="IH236" s="422"/>
      <c r="IO236" s="422"/>
      <c r="IP236" s="422"/>
      <c r="IQ236" s="422"/>
      <c r="IR236" s="422"/>
      <c r="IS236" s="422"/>
      <c r="IT236" s="422"/>
      <c r="IU236" s="422"/>
      <c r="IV236" s="422"/>
      <c r="IW236" s="422"/>
      <c r="IX236" s="422"/>
      <c r="IY236" s="422"/>
      <c r="IZ236" s="422"/>
      <c r="NN236" s="421"/>
      <c r="NV236" s="421"/>
      <c r="OB236" s="421"/>
      <c r="OK236" s="468"/>
    </row>
    <row r="237" spans="1:401" ht="15" customHeight="1">
      <c r="A237" s="451" t="s">
        <v>439</v>
      </c>
      <c r="B237" s="427">
        <v>1</v>
      </c>
      <c r="C237" s="427" t="s">
        <v>1089</v>
      </c>
      <c r="D237" s="427" t="s">
        <v>1090</v>
      </c>
      <c r="E237" s="427"/>
      <c r="F237" s="454">
        <v>45194</v>
      </c>
      <c r="G237" s="427" t="s">
        <v>2219</v>
      </c>
      <c r="H237" s="427" t="s">
        <v>2220</v>
      </c>
      <c r="I237" s="427">
        <v>6</v>
      </c>
      <c r="J237" s="427">
        <v>3</v>
      </c>
      <c r="K237" s="427" t="s">
        <v>2221</v>
      </c>
      <c r="L237" s="427" t="s">
        <v>1392</v>
      </c>
      <c r="M237" s="427" t="s">
        <v>1393</v>
      </c>
      <c r="N237" s="427">
        <v>0</v>
      </c>
      <c r="O237" s="427"/>
      <c r="P237" s="427"/>
      <c r="Q237" s="427" t="s">
        <v>2222</v>
      </c>
      <c r="R237" s="427"/>
      <c r="S237" s="427">
        <v>0</v>
      </c>
      <c r="T237" s="453"/>
      <c r="U237" s="427"/>
      <c r="V237" s="608"/>
      <c r="W237" s="427"/>
      <c r="X237" s="427"/>
      <c r="Y237" s="427"/>
      <c r="Z237" s="427"/>
      <c r="AA237" s="427"/>
      <c r="AB237" s="427"/>
      <c r="AC237" s="626"/>
      <c r="AD237" s="427">
        <v>1</v>
      </c>
      <c r="AE237" s="427">
        <v>89</v>
      </c>
      <c r="AF237" s="427">
        <v>48</v>
      </c>
      <c r="AG237" s="427">
        <v>39</v>
      </c>
      <c r="AH237" s="427">
        <f>(((AE237*AG237*AF237)/1000)*0.53)</f>
        <v>88.302240000000012</v>
      </c>
      <c r="AI237" s="427"/>
      <c r="AJ237" s="427"/>
      <c r="AK237" s="427"/>
      <c r="AL237" s="427"/>
      <c r="AM237" s="427">
        <v>1</v>
      </c>
      <c r="AO237" s="427">
        <v>0</v>
      </c>
      <c r="AP237" s="427">
        <v>0</v>
      </c>
      <c r="AQ237" s="427"/>
      <c r="AR237" s="427"/>
      <c r="AS237" s="427">
        <v>0</v>
      </c>
      <c r="AT237" s="452">
        <v>0</v>
      </c>
      <c r="AW237" s="420"/>
      <c r="AX237" s="427"/>
      <c r="AY237" s="427">
        <v>1</v>
      </c>
      <c r="AZ237" s="427">
        <v>26</v>
      </c>
      <c r="BA237" s="427">
        <v>18</v>
      </c>
      <c r="BB237" s="427">
        <v>33</v>
      </c>
      <c r="BC237" s="427">
        <f>(((AZ237*BB237*BA237)/1000)*0.53)</f>
        <v>8.1853200000000008</v>
      </c>
      <c r="BD237" s="427">
        <v>0</v>
      </c>
      <c r="BE237" s="427">
        <v>0</v>
      </c>
      <c r="BF237" s="427"/>
      <c r="BG237" s="427"/>
      <c r="BH237" s="427"/>
      <c r="BI237" s="427"/>
      <c r="BJ237" s="427"/>
      <c r="BK237" s="427"/>
      <c r="BL237" s="427"/>
      <c r="BM237" s="427">
        <v>0</v>
      </c>
      <c r="BN237" s="427"/>
      <c r="BO237" s="427"/>
      <c r="BP237" s="427"/>
      <c r="BQ237" s="427"/>
      <c r="BR237" s="427"/>
      <c r="BS237" s="427"/>
      <c r="BT237" s="427"/>
      <c r="BU237" s="427"/>
      <c r="BV237" s="427"/>
      <c r="BW237" s="427"/>
      <c r="BX237" s="427">
        <v>1</v>
      </c>
      <c r="BY237" s="427">
        <v>35</v>
      </c>
      <c r="BZ237" s="427">
        <v>27</v>
      </c>
      <c r="CA237" s="427">
        <v>33</v>
      </c>
      <c r="CB237" s="427">
        <f>(((BY237*CA237*BZ237)/1000)*0.53)</f>
        <v>16.52805</v>
      </c>
      <c r="CC237" s="427"/>
      <c r="CD237" s="427"/>
      <c r="CE237" s="427"/>
      <c r="CF237" s="427"/>
      <c r="CG237" s="427"/>
      <c r="CH237" s="427"/>
      <c r="CI237" s="427"/>
      <c r="CJ237" s="427"/>
      <c r="CK237" s="427"/>
      <c r="CL237" s="427">
        <v>0</v>
      </c>
      <c r="CM237" s="427"/>
      <c r="CN237" s="427"/>
      <c r="CO237" s="427"/>
      <c r="CP237" s="427"/>
      <c r="CQ237" s="427"/>
      <c r="CR237" s="427"/>
      <c r="CS237" s="427"/>
      <c r="CT237" s="427"/>
      <c r="CU237" s="427"/>
      <c r="CV237" s="427" t="s">
        <v>2223</v>
      </c>
      <c r="CW237" s="427"/>
      <c r="CX237" s="427"/>
      <c r="CY237" s="427"/>
      <c r="CZ237" s="427"/>
      <c r="DA237" s="427">
        <v>15</v>
      </c>
      <c r="DB237" s="427"/>
      <c r="DC237" s="427"/>
      <c r="DD237" s="427"/>
      <c r="DE237" s="427"/>
      <c r="DF237" s="427"/>
      <c r="DG237" s="427"/>
      <c r="DH237" s="427"/>
      <c r="DI237" s="427"/>
      <c r="DJ237" s="427"/>
      <c r="DK237" s="427"/>
      <c r="DL237" s="427"/>
      <c r="DM237" s="427">
        <v>0</v>
      </c>
      <c r="DN237" s="427"/>
      <c r="DO237" s="427"/>
      <c r="DP237" s="427"/>
      <c r="DQ237" s="427"/>
      <c r="DR237" s="427"/>
      <c r="DS237" s="427"/>
      <c r="DT237" s="427"/>
      <c r="DU237" s="427"/>
      <c r="DV237" s="427"/>
      <c r="DW237" s="427"/>
      <c r="DX237" s="427"/>
      <c r="DY237" s="427"/>
      <c r="DZ237" s="427"/>
      <c r="EA237" s="427"/>
      <c r="EB237" s="427"/>
      <c r="EJ237" s="427"/>
      <c r="EK237" s="427"/>
      <c r="EL237" s="427"/>
      <c r="EM237" s="427"/>
      <c r="EN237" s="427"/>
      <c r="EO237" s="427"/>
      <c r="EP237" s="427"/>
      <c r="EQ237" s="427"/>
      <c r="ER237" s="427"/>
      <c r="ES237" s="427"/>
      <c r="ET237" s="427"/>
      <c r="EU237" s="427"/>
      <c r="EV237" s="427"/>
      <c r="EW237" s="427"/>
      <c r="EX237" s="427"/>
      <c r="EY237" s="427"/>
      <c r="EZ237" s="427"/>
      <c r="FA237" s="427"/>
      <c r="FB237" s="427"/>
      <c r="FC237" s="427"/>
      <c r="FD237" s="427"/>
      <c r="FE237" s="427"/>
      <c r="FF237" s="427"/>
      <c r="FG237" s="427"/>
      <c r="FH237" s="427"/>
      <c r="FI237" s="427"/>
      <c r="FJ237" s="427"/>
      <c r="FK237" s="427"/>
      <c r="FL237" s="427"/>
      <c r="FM237" s="427"/>
      <c r="FN237" s="427"/>
      <c r="FO237" s="427"/>
      <c r="FP237" s="427"/>
      <c r="FQ237" s="427"/>
      <c r="GC237" s="427" t="s">
        <v>2224</v>
      </c>
      <c r="GD237" s="468"/>
      <c r="GE237" s="422"/>
      <c r="GF237" s="422"/>
      <c r="GG237" s="422"/>
      <c r="GH237" s="422"/>
      <c r="GI237" s="422"/>
      <c r="GJ237" s="422"/>
      <c r="GK237" s="422"/>
      <c r="GL237" s="422"/>
      <c r="GM237" s="422"/>
      <c r="GN237" s="422"/>
      <c r="GO237" s="422"/>
      <c r="GP237" s="422"/>
      <c r="GQ237" s="422"/>
      <c r="GR237" s="597"/>
      <c r="GS237" s="422"/>
      <c r="GT237" s="422"/>
      <c r="GU237" s="422"/>
      <c r="GV237" s="422"/>
      <c r="GW237" s="422"/>
      <c r="GX237" s="422"/>
      <c r="GY237" s="422"/>
      <c r="GZ237" s="422"/>
      <c r="HA237" s="422"/>
      <c r="HB237" s="422"/>
      <c r="HC237" s="422"/>
      <c r="HD237" s="422"/>
      <c r="HE237" s="422"/>
      <c r="HF237" s="422"/>
      <c r="HG237" s="422"/>
      <c r="HH237" s="422"/>
      <c r="HI237" s="422"/>
      <c r="HJ237" s="422"/>
      <c r="HK237" s="422"/>
      <c r="HL237" s="422"/>
      <c r="HM237" s="422"/>
      <c r="HN237" s="422"/>
      <c r="HO237" s="422"/>
      <c r="HP237" s="422"/>
      <c r="HQ237" s="422"/>
      <c r="HR237" s="422"/>
      <c r="HS237" s="422"/>
      <c r="HU237" s="422"/>
      <c r="HW237" s="422"/>
      <c r="HX237" s="422"/>
      <c r="HY237" s="422"/>
      <c r="IA237" s="422"/>
      <c r="IB237" s="422"/>
      <c r="IC237" s="422"/>
      <c r="ID237" s="422"/>
      <c r="IE237" s="422"/>
      <c r="IF237" s="422"/>
      <c r="IG237" s="422"/>
      <c r="IH237" s="422"/>
      <c r="IO237" s="422"/>
      <c r="IP237" s="422"/>
      <c r="IQ237" s="422"/>
      <c r="IR237" s="422"/>
      <c r="IS237" s="422"/>
      <c r="IT237" s="422"/>
      <c r="IU237" s="422"/>
      <c r="IV237" s="422"/>
      <c r="IW237" s="422"/>
      <c r="IX237" s="422"/>
      <c r="IY237" s="422"/>
      <c r="IZ237" s="422"/>
      <c r="NN237" s="421"/>
      <c r="NV237" s="421"/>
      <c r="OB237" s="421"/>
      <c r="OK237" s="468"/>
    </row>
    <row r="238" spans="1:401" ht="15" customHeight="1">
      <c r="A238" s="451" t="s">
        <v>440</v>
      </c>
      <c r="B238" s="427">
        <v>1</v>
      </c>
      <c r="C238" s="427" t="s">
        <v>1089</v>
      </c>
      <c r="D238" s="427" t="s">
        <v>1090</v>
      </c>
      <c r="E238" s="427"/>
      <c r="F238" s="454">
        <v>45180</v>
      </c>
      <c r="G238" s="427" t="s">
        <v>2225</v>
      </c>
      <c r="H238" s="427" t="s">
        <v>2226</v>
      </c>
      <c r="I238" s="427">
        <v>6</v>
      </c>
      <c r="J238" s="427">
        <v>3</v>
      </c>
      <c r="K238" s="427" t="s">
        <v>1920</v>
      </c>
      <c r="L238" s="427" t="s">
        <v>1921</v>
      </c>
      <c r="M238" s="427" t="s">
        <v>1393</v>
      </c>
      <c r="N238" s="427">
        <v>0</v>
      </c>
      <c r="O238" s="427"/>
      <c r="P238" s="427"/>
      <c r="Q238" s="427" t="s">
        <v>2227</v>
      </c>
      <c r="R238" s="427"/>
      <c r="S238" s="427">
        <v>0</v>
      </c>
      <c r="T238" s="453"/>
      <c r="U238" s="427"/>
      <c r="V238" s="608"/>
      <c r="W238" s="427"/>
      <c r="X238" s="427"/>
      <c r="Y238" s="427"/>
      <c r="Z238" s="427"/>
      <c r="AA238" s="427"/>
      <c r="AB238" s="427"/>
      <c r="AC238" s="626"/>
      <c r="AD238" s="427">
        <v>1</v>
      </c>
      <c r="AE238" s="427"/>
      <c r="AF238" s="427"/>
      <c r="AG238" s="427"/>
      <c r="AH238" s="427">
        <v>109</v>
      </c>
      <c r="AI238" s="427"/>
      <c r="AJ238" s="427"/>
      <c r="AK238" s="427"/>
      <c r="AL238" s="427"/>
      <c r="AM238" s="427"/>
      <c r="AO238" s="427">
        <v>0</v>
      </c>
      <c r="AP238" s="427">
        <v>0</v>
      </c>
      <c r="AQ238" s="427"/>
      <c r="AR238" s="427"/>
      <c r="AS238" s="427">
        <v>0</v>
      </c>
      <c r="AT238" s="452">
        <v>0</v>
      </c>
      <c r="AW238" s="420"/>
      <c r="AX238" s="427"/>
      <c r="AY238" s="427">
        <v>1</v>
      </c>
      <c r="AZ238" s="427"/>
      <c r="BA238" s="427"/>
      <c r="BB238" s="427"/>
      <c r="BC238" s="427">
        <v>10</v>
      </c>
      <c r="BD238" s="427">
        <v>1</v>
      </c>
      <c r="BE238" s="427">
        <v>1</v>
      </c>
      <c r="BF238" s="427"/>
      <c r="BG238" s="427"/>
      <c r="BH238" s="427"/>
      <c r="BI238" s="427"/>
      <c r="BJ238" s="427"/>
      <c r="BK238" s="427"/>
      <c r="BL238" s="427"/>
      <c r="BM238" s="427">
        <v>0</v>
      </c>
      <c r="BN238" s="427"/>
      <c r="BO238" s="427"/>
      <c r="BP238" s="427"/>
      <c r="BQ238" s="427"/>
      <c r="BR238" s="427"/>
      <c r="BS238" s="427"/>
      <c r="BT238" s="427"/>
      <c r="BU238" s="427"/>
      <c r="BV238" s="427"/>
      <c r="BW238" s="427"/>
      <c r="BX238" s="427">
        <v>1</v>
      </c>
      <c r="BY238" s="427"/>
      <c r="BZ238" s="427"/>
      <c r="CA238" s="427"/>
      <c r="CB238" s="427">
        <v>8.6</v>
      </c>
      <c r="CC238" s="427"/>
      <c r="CD238" s="427"/>
      <c r="CE238" s="427"/>
      <c r="CF238" s="427"/>
      <c r="CG238" s="427"/>
      <c r="CH238" s="427"/>
      <c r="CI238" s="427"/>
      <c r="CJ238" s="427"/>
      <c r="CK238" s="427"/>
      <c r="CL238" s="427">
        <v>0</v>
      </c>
      <c r="CM238" s="427"/>
      <c r="CN238" s="427"/>
      <c r="CO238" s="427"/>
      <c r="CP238" s="427"/>
      <c r="CQ238" s="427"/>
      <c r="CR238" s="427"/>
      <c r="CS238" s="427"/>
      <c r="CT238" s="427"/>
      <c r="CU238" s="427"/>
      <c r="CV238" s="427"/>
      <c r="CW238" s="427"/>
      <c r="CX238" s="427"/>
      <c r="CY238" s="427"/>
      <c r="CZ238" s="427"/>
      <c r="DA238" s="427">
        <v>20</v>
      </c>
      <c r="DB238" s="427"/>
      <c r="DC238" s="427"/>
      <c r="DD238" s="427"/>
      <c r="DE238" s="427"/>
      <c r="DF238" s="427"/>
      <c r="DG238" s="427"/>
      <c r="DH238" s="427"/>
      <c r="DI238" s="427"/>
      <c r="DJ238" s="427"/>
      <c r="DK238" s="427"/>
      <c r="DL238" s="427"/>
      <c r="DM238" s="427">
        <v>0</v>
      </c>
      <c r="DN238" s="427"/>
      <c r="DO238" s="427"/>
      <c r="DP238" s="427"/>
      <c r="DQ238" s="427"/>
      <c r="DR238" s="427"/>
      <c r="DS238" s="427"/>
      <c r="DT238" s="427"/>
      <c r="DU238" s="427"/>
      <c r="DV238" s="427"/>
      <c r="DW238" s="427"/>
      <c r="DX238" s="427"/>
      <c r="DY238" s="427"/>
      <c r="DZ238" s="427"/>
      <c r="EA238" s="427"/>
      <c r="EB238" s="427"/>
      <c r="EJ238" s="427"/>
      <c r="EK238" s="427"/>
      <c r="EL238" s="427"/>
      <c r="EM238" s="427"/>
      <c r="EN238" s="427"/>
      <c r="EO238" s="427"/>
      <c r="EP238" s="427"/>
      <c r="EQ238" s="427"/>
      <c r="ER238" s="427"/>
      <c r="ES238" s="427"/>
      <c r="ET238" s="427"/>
      <c r="EU238" s="427"/>
      <c r="EV238" s="427"/>
      <c r="EW238" s="427"/>
      <c r="EX238" s="427"/>
      <c r="EY238" s="427"/>
      <c r="EZ238" s="427"/>
      <c r="FA238" s="427"/>
      <c r="FB238" s="427"/>
      <c r="FC238" s="427"/>
      <c r="FD238" s="427"/>
      <c r="FE238" s="427"/>
      <c r="FF238" s="427"/>
      <c r="FG238" s="427"/>
      <c r="FH238" s="427"/>
      <c r="FI238" s="427"/>
      <c r="FJ238" s="427"/>
      <c r="FK238" s="427"/>
      <c r="FL238" s="427"/>
      <c r="FM238" s="427"/>
      <c r="FN238" s="427"/>
      <c r="FO238" s="427"/>
      <c r="FP238" s="427"/>
      <c r="FQ238" s="427"/>
      <c r="GC238" s="427"/>
      <c r="GD238" s="456"/>
      <c r="GE238" s="422"/>
      <c r="GF238" s="422"/>
      <c r="GG238" s="422"/>
      <c r="GH238" s="422"/>
      <c r="GI238" s="422"/>
      <c r="GJ238" s="422"/>
      <c r="GK238" s="422"/>
      <c r="GL238" s="422"/>
      <c r="GM238" s="422"/>
      <c r="GN238" s="422"/>
      <c r="GO238" s="422"/>
      <c r="GP238" s="422"/>
      <c r="GQ238" s="422"/>
      <c r="GR238" s="597"/>
      <c r="GS238" s="422"/>
      <c r="GT238" s="422"/>
      <c r="GU238" s="422"/>
      <c r="GV238" s="422"/>
      <c r="GW238" s="422"/>
      <c r="GX238" s="422"/>
      <c r="GY238" s="422"/>
      <c r="GZ238" s="422"/>
      <c r="HA238" s="422"/>
      <c r="HB238" s="422"/>
      <c r="HC238" s="422"/>
      <c r="HD238" s="422"/>
      <c r="HE238" s="422"/>
      <c r="HF238" s="422"/>
      <c r="HG238" s="422"/>
      <c r="HH238" s="422"/>
      <c r="HI238" s="422"/>
      <c r="HJ238" s="422"/>
      <c r="HK238" s="422"/>
      <c r="HL238" s="422"/>
      <c r="HM238" s="422"/>
      <c r="HN238" s="422"/>
      <c r="HO238" s="422"/>
      <c r="HP238" s="422"/>
      <c r="HQ238" s="422"/>
      <c r="HR238" s="422"/>
      <c r="HS238" s="422"/>
      <c r="HU238" s="422"/>
      <c r="HW238" s="422"/>
      <c r="HX238" s="422"/>
      <c r="HY238" s="422"/>
      <c r="IA238" s="422"/>
      <c r="IB238" s="422"/>
      <c r="IC238" s="422"/>
      <c r="ID238" s="422"/>
      <c r="IE238" s="422"/>
      <c r="IF238" s="422"/>
      <c r="IG238" s="422"/>
      <c r="IH238" s="422"/>
      <c r="IO238" s="422"/>
      <c r="IP238" s="422"/>
      <c r="IQ238" s="422"/>
      <c r="IR238" s="422"/>
      <c r="IS238" s="422"/>
      <c r="IT238" s="422"/>
      <c r="IU238" s="422"/>
      <c r="IV238" s="422"/>
      <c r="IW238" s="422"/>
      <c r="IX238" s="422"/>
      <c r="IY238" s="422"/>
      <c r="IZ238" s="422"/>
      <c r="NN238" s="421"/>
      <c r="NV238" s="421"/>
      <c r="OB238" s="421"/>
      <c r="OK238" s="456"/>
    </row>
    <row r="239" spans="1:401" ht="15" customHeight="1">
      <c r="A239" s="458" t="s">
        <v>444</v>
      </c>
      <c r="B239" s="452">
        <v>1</v>
      </c>
      <c r="C239" s="452" t="s">
        <v>1089</v>
      </c>
      <c r="D239" s="452" t="s">
        <v>1090</v>
      </c>
      <c r="E239" s="452"/>
      <c r="F239" s="460">
        <v>44607</v>
      </c>
      <c r="G239" s="452"/>
      <c r="H239" s="452" t="s">
        <v>2228</v>
      </c>
      <c r="I239" s="475">
        <v>8</v>
      </c>
      <c r="J239" s="452">
        <v>0</v>
      </c>
      <c r="K239" s="456"/>
      <c r="L239" s="456"/>
      <c r="M239" s="456"/>
      <c r="N239" s="452">
        <v>0</v>
      </c>
      <c r="O239" s="452"/>
      <c r="P239" s="452"/>
      <c r="Q239" s="428" t="s">
        <v>2229</v>
      </c>
      <c r="R239" s="452"/>
      <c r="S239" s="452">
        <v>1</v>
      </c>
      <c r="T239" s="459"/>
      <c r="U239" s="452"/>
      <c r="V239" s="609"/>
      <c r="W239" s="452"/>
      <c r="X239" s="452"/>
      <c r="Y239" s="452"/>
      <c r="Z239" s="452"/>
      <c r="AB239" s="452"/>
      <c r="AD239" s="452">
        <v>0</v>
      </c>
      <c r="AE239" s="452">
        <v>69</v>
      </c>
      <c r="AF239" s="452">
        <v>44</v>
      </c>
      <c r="AG239" s="452">
        <v>40</v>
      </c>
      <c r="AH239" s="427">
        <f>(((AE239*AG239*AF239)/1000)*0.53)</f>
        <v>64.363200000000006</v>
      </c>
      <c r="AI239" s="427"/>
      <c r="AJ239" s="427"/>
      <c r="AK239" s="452"/>
      <c r="AL239" s="452"/>
      <c r="AM239" s="427">
        <v>6</v>
      </c>
      <c r="AO239" s="452">
        <v>0</v>
      </c>
      <c r="AP239" s="452">
        <v>0</v>
      </c>
      <c r="AQ239" s="452"/>
      <c r="AR239" s="452"/>
      <c r="AS239" s="452">
        <v>0</v>
      </c>
      <c r="AT239" s="452">
        <v>0</v>
      </c>
      <c r="AW239" s="420"/>
      <c r="AX239" s="452"/>
      <c r="AY239" s="452">
        <v>1</v>
      </c>
      <c r="AZ239" s="452">
        <v>46</v>
      </c>
      <c r="BA239" s="452">
        <v>30</v>
      </c>
      <c r="BB239" s="452">
        <v>23</v>
      </c>
      <c r="BC239" s="427">
        <f>(((AZ239*BB239*BA239)/1000)*0.53)</f>
        <v>16.822199999999999</v>
      </c>
      <c r="BD239" s="452">
        <v>1</v>
      </c>
      <c r="BE239" s="452">
        <v>1</v>
      </c>
      <c r="BF239" s="452"/>
      <c r="BG239" s="452"/>
      <c r="BH239" s="452"/>
      <c r="BI239" s="452"/>
      <c r="BJ239" s="452"/>
      <c r="BK239" s="452"/>
      <c r="BL239" s="452"/>
      <c r="BM239" s="462">
        <v>1</v>
      </c>
      <c r="BN239" s="452" t="s">
        <v>2230</v>
      </c>
      <c r="BO239" s="452"/>
      <c r="BP239" s="452"/>
      <c r="BQ239" s="452"/>
      <c r="BR239" s="452"/>
      <c r="BS239" s="452"/>
      <c r="BT239" s="452"/>
      <c r="BU239" s="452"/>
      <c r="BV239" s="452"/>
      <c r="BW239" s="452" t="s">
        <v>2231</v>
      </c>
      <c r="BX239" s="452">
        <v>1</v>
      </c>
      <c r="BY239" s="452">
        <v>43</v>
      </c>
      <c r="BZ239" s="452">
        <v>25</v>
      </c>
      <c r="CA239" s="452">
        <v>23</v>
      </c>
      <c r="CB239" s="427">
        <f>(((BY239*CA239*BZ239)/1000)*0.53)</f>
        <v>13.104250000000002</v>
      </c>
      <c r="CC239" s="427">
        <v>2</v>
      </c>
      <c r="CD239" s="427">
        <v>3</v>
      </c>
      <c r="CE239" s="427"/>
      <c r="CF239" s="427"/>
      <c r="CG239" s="427"/>
      <c r="CH239" s="427"/>
      <c r="CI239" s="452"/>
      <c r="CJ239" s="452"/>
      <c r="CK239" s="427"/>
      <c r="CL239" s="452">
        <v>0</v>
      </c>
      <c r="CM239" s="452"/>
      <c r="CN239" s="452"/>
      <c r="CO239" s="452"/>
      <c r="CP239" s="452"/>
      <c r="CQ239" s="452"/>
      <c r="CR239" s="452"/>
      <c r="CS239" s="452"/>
      <c r="CT239" s="452"/>
      <c r="CV239" s="420" t="s">
        <v>2232</v>
      </c>
      <c r="CZ239" s="452"/>
      <c r="DA239" s="452">
        <v>6</v>
      </c>
      <c r="DB239" s="452"/>
      <c r="DC239" s="452"/>
      <c r="DD239" s="452"/>
      <c r="DE239" s="452"/>
      <c r="DF239" s="452"/>
      <c r="DG239" s="452"/>
      <c r="DH239" s="452"/>
      <c r="DI239" s="452"/>
      <c r="DJ239" s="452"/>
      <c r="DL239" s="452"/>
      <c r="DM239" s="452">
        <v>0</v>
      </c>
      <c r="DN239" s="452"/>
      <c r="DO239" s="452"/>
      <c r="DP239" s="452"/>
      <c r="DQ239" s="452"/>
      <c r="DR239" s="452"/>
      <c r="DS239" s="452"/>
      <c r="DT239" s="452"/>
      <c r="DU239" s="452"/>
      <c r="DV239" s="452"/>
      <c r="DW239" s="452"/>
      <c r="DX239" s="452"/>
      <c r="DY239" s="452"/>
      <c r="DZ239" s="452"/>
      <c r="EA239" s="452"/>
      <c r="EB239" s="452"/>
      <c r="EJ239" s="452"/>
      <c r="EK239" s="452"/>
      <c r="EL239" s="452"/>
      <c r="EM239" s="452"/>
      <c r="EN239" s="452"/>
      <c r="EO239" s="452"/>
      <c r="EP239" s="452"/>
      <c r="EQ239" s="452"/>
      <c r="ER239" s="452"/>
      <c r="ES239" s="452"/>
      <c r="ET239" s="452"/>
      <c r="EU239" s="452"/>
      <c r="EV239" s="452"/>
      <c r="EW239" s="452">
        <v>1</v>
      </c>
      <c r="EX239" s="452">
        <v>1</v>
      </c>
      <c r="EY239" s="452" t="s">
        <v>2233</v>
      </c>
      <c r="EZ239" s="452"/>
      <c r="FA239" s="452"/>
      <c r="FB239" s="452"/>
      <c r="FC239" s="452"/>
      <c r="FD239" s="452">
        <v>1</v>
      </c>
      <c r="FE239" s="452"/>
      <c r="FF239" s="452" t="s">
        <v>2234</v>
      </c>
      <c r="FG239" s="452"/>
      <c r="FH239" s="452"/>
      <c r="FI239" s="452"/>
      <c r="FJ239" s="452"/>
      <c r="FK239" s="452"/>
      <c r="FL239" s="452"/>
      <c r="FM239" s="452"/>
      <c r="FN239" s="452"/>
      <c r="FO239" s="452"/>
      <c r="FP239" s="452"/>
      <c r="FQ239" s="452"/>
      <c r="GC239" s="452" t="s">
        <v>2235</v>
      </c>
      <c r="GD239" s="456"/>
      <c r="GE239" s="507"/>
      <c r="GF239" s="507"/>
      <c r="GG239" s="507"/>
      <c r="GH239" s="507"/>
      <c r="GI239" s="507"/>
      <c r="GJ239" s="507"/>
      <c r="GK239" s="507"/>
      <c r="GL239" s="507"/>
      <c r="GM239" s="507"/>
      <c r="GN239" s="507"/>
      <c r="GO239" s="507"/>
      <c r="GP239" s="507"/>
      <c r="GV239" s="507"/>
      <c r="GW239" s="507"/>
      <c r="HB239" s="507"/>
      <c r="HC239" s="507"/>
      <c r="HF239" s="507"/>
      <c r="HG239" s="507"/>
      <c r="HH239" s="507"/>
      <c r="HI239" s="507"/>
      <c r="HJ239" s="507"/>
      <c r="HK239" s="507"/>
      <c r="HL239" s="507"/>
      <c r="HM239" s="507"/>
      <c r="HN239" s="507"/>
      <c r="HO239" s="507"/>
      <c r="HP239" s="507"/>
      <c r="HQ239" s="507"/>
      <c r="HS239" s="507"/>
      <c r="HU239" s="507"/>
      <c r="HW239" s="507"/>
      <c r="HX239" s="507"/>
      <c r="HY239" s="507"/>
      <c r="IB239" s="507"/>
      <c r="IH239" s="507"/>
      <c r="IO239" s="507"/>
      <c r="IP239" s="507"/>
      <c r="IQ239" s="507"/>
      <c r="IR239" s="507"/>
      <c r="IS239" s="422"/>
      <c r="IT239" s="422"/>
      <c r="NN239" s="421"/>
      <c r="NV239" s="421"/>
      <c r="OB239" s="421"/>
      <c r="OK239" s="456"/>
    </row>
    <row r="240" spans="1:401" ht="15" customHeight="1">
      <c r="A240" s="451" t="s">
        <v>445</v>
      </c>
      <c r="B240" s="427">
        <v>1</v>
      </c>
      <c r="C240" s="427" t="s">
        <v>1089</v>
      </c>
      <c r="D240" s="427" t="s">
        <v>1090</v>
      </c>
      <c r="E240" s="427"/>
      <c r="F240" s="454">
        <v>45269</v>
      </c>
      <c r="G240" s="427" t="s">
        <v>2236</v>
      </c>
      <c r="H240" s="427" t="s">
        <v>2237</v>
      </c>
      <c r="I240" s="467">
        <v>3</v>
      </c>
      <c r="J240" s="427">
        <v>3</v>
      </c>
      <c r="K240" s="468"/>
      <c r="L240" s="468"/>
      <c r="M240" s="468"/>
      <c r="N240" s="427">
        <v>0</v>
      </c>
      <c r="O240" s="427"/>
      <c r="P240" s="427"/>
      <c r="Q240" s="427" t="s">
        <v>2238</v>
      </c>
      <c r="R240" s="427"/>
      <c r="S240" s="427">
        <v>0</v>
      </c>
      <c r="T240" s="453"/>
      <c r="U240" s="427"/>
      <c r="V240" s="608"/>
      <c r="W240" s="427"/>
      <c r="X240" s="427"/>
      <c r="Y240" s="427"/>
      <c r="Z240" s="427"/>
      <c r="AA240" s="427"/>
      <c r="AB240" s="427"/>
      <c r="AC240" s="626"/>
      <c r="AD240" s="427">
        <v>1</v>
      </c>
      <c r="AE240" s="427">
        <v>61</v>
      </c>
      <c r="AF240" s="427">
        <v>33</v>
      </c>
      <c r="AG240" s="427">
        <v>37</v>
      </c>
      <c r="AH240" s="427">
        <f>(((AE240*AG240*AF240)/1000)*0.53)</f>
        <v>39.474930000000001</v>
      </c>
      <c r="AI240" s="427"/>
      <c r="AJ240" s="427"/>
      <c r="AK240" s="427"/>
      <c r="AL240" s="427"/>
      <c r="AM240" s="427">
        <v>1</v>
      </c>
      <c r="AO240" s="427">
        <v>0</v>
      </c>
      <c r="AP240" s="427">
        <v>0</v>
      </c>
      <c r="AQ240" s="427"/>
      <c r="AR240" s="427"/>
      <c r="AS240" s="427">
        <v>0</v>
      </c>
      <c r="AT240" s="452">
        <v>0</v>
      </c>
      <c r="AW240" s="420"/>
      <c r="AX240" s="427"/>
      <c r="AY240" s="427">
        <v>1</v>
      </c>
      <c r="AZ240" s="427">
        <v>24</v>
      </c>
      <c r="BA240" s="427">
        <v>22</v>
      </c>
      <c r="BB240" s="427">
        <v>22</v>
      </c>
      <c r="BC240" s="427">
        <f>(((AZ240*BB240*BA240)/1000)*0.53)</f>
        <v>6.1564800000000002</v>
      </c>
      <c r="BD240" s="427">
        <v>1</v>
      </c>
      <c r="BE240" s="427">
        <v>1</v>
      </c>
      <c r="BF240" s="427"/>
      <c r="BG240" s="427"/>
      <c r="BH240" s="427"/>
      <c r="BI240" s="427"/>
      <c r="BJ240" s="427"/>
      <c r="BK240" s="427"/>
      <c r="BL240" s="427"/>
      <c r="BM240" s="427">
        <v>0</v>
      </c>
      <c r="BN240" s="427"/>
      <c r="BO240" s="427"/>
      <c r="BP240" s="427"/>
      <c r="BQ240" s="427"/>
      <c r="BR240" s="427"/>
      <c r="BS240" s="427"/>
      <c r="BT240" s="427"/>
      <c r="BU240" s="427"/>
      <c r="BV240" s="427"/>
      <c r="BW240" s="427" t="s">
        <v>2239</v>
      </c>
      <c r="BX240" s="427">
        <v>1</v>
      </c>
      <c r="BY240" s="427">
        <v>24</v>
      </c>
      <c r="BZ240" s="427">
        <v>26</v>
      </c>
      <c r="CA240" s="427">
        <v>25</v>
      </c>
      <c r="CB240" s="427">
        <f>(((BY240*CA240*BZ240)/1000)*0.53)</f>
        <v>8.2680000000000007</v>
      </c>
      <c r="CC240" s="427"/>
      <c r="CD240" s="427"/>
      <c r="CE240" s="427"/>
      <c r="CF240" s="427"/>
      <c r="CG240" s="427"/>
      <c r="CH240" s="427"/>
      <c r="CI240" s="427"/>
      <c r="CJ240" s="427"/>
      <c r="CK240" s="427"/>
      <c r="CL240" s="427">
        <v>0</v>
      </c>
      <c r="CM240" s="427"/>
      <c r="CN240" s="427"/>
      <c r="CO240" s="427"/>
      <c r="CP240" s="427"/>
      <c r="CQ240" s="427"/>
      <c r="CR240" s="427"/>
      <c r="CS240" s="427"/>
      <c r="CT240" s="427"/>
      <c r="CU240" s="427"/>
      <c r="CV240" s="427" t="s">
        <v>1320</v>
      </c>
      <c r="CW240" s="427"/>
      <c r="CX240" s="427"/>
      <c r="CY240" s="427"/>
      <c r="CZ240" s="427"/>
      <c r="DA240" s="427">
        <v>5.6</v>
      </c>
      <c r="DB240" s="427"/>
      <c r="DC240" s="427"/>
      <c r="DD240" s="427"/>
      <c r="DE240" s="427"/>
      <c r="DF240" s="427"/>
      <c r="DG240" s="427"/>
      <c r="DH240" s="427"/>
      <c r="DI240" s="427"/>
      <c r="DJ240" s="427"/>
      <c r="DK240" s="427"/>
      <c r="DL240" s="427"/>
      <c r="DM240" s="427">
        <v>0</v>
      </c>
      <c r="DN240" s="427"/>
      <c r="DO240" s="427"/>
      <c r="DP240" s="427"/>
      <c r="DQ240" s="427"/>
      <c r="DR240" s="427"/>
      <c r="DS240" s="427"/>
      <c r="DT240" s="427"/>
      <c r="DU240" s="427"/>
      <c r="DV240" s="427"/>
      <c r="DW240" s="427"/>
      <c r="DX240" s="427"/>
      <c r="DY240" s="427"/>
      <c r="DZ240" s="427"/>
      <c r="EA240" s="427"/>
      <c r="EB240" s="427"/>
      <c r="EJ240" s="427"/>
      <c r="EK240" s="427"/>
      <c r="EL240" s="427"/>
      <c r="EM240" s="427"/>
      <c r="EN240" s="427"/>
      <c r="EO240" s="427"/>
      <c r="EP240" s="427"/>
      <c r="EQ240" s="427"/>
      <c r="ER240" s="427"/>
      <c r="ES240" s="427"/>
      <c r="ET240" s="427"/>
      <c r="EU240" s="427"/>
      <c r="EV240" s="427"/>
      <c r="EW240" s="427"/>
      <c r="EX240" s="427"/>
      <c r="EY240" s="427"/>
      <c r="EZ240" s="427"/>
      <c r="FA240" s="427"/>
      <c r="FB240" s="427"/>
      <c r="FC240" s="427"/>
      <c r="FD240" s="427"/>
      <c r="FE240" s="427"/>
      <c r="FF240" s="427"/>
      <c r="FG240" s="427"/>
      <c r="FH240" s="427"/>
      <c r="FI240" s="427"/>
      <c r="FJ240" s="427"/>
      <c r="FK240" s="427"/>
      <c r="FL240" s="427"/>
      <c r="FM240" s="427"/>
      <c r="FN240" s="427"/>
      <c r="FO240" s="427"/>
      <c r="FP240" s="427"/>
      <c r="FQ240" s="427"/>
      <c r="GC240" s="427"/>
      <c r="GD240" s="456"/>
      <c r="NN240" s="421"/>
      <c r="NV240" s="421"/>
      <c r="OB240" s="421"/>
      <c r="OK240" s="456"/>
    </row>
    <row r="241" spans="1:401" ht="15" customHeight="1">
      <c r="A241" s="458" t="s">
        <v>448</v>
      </c>
      <c r="B241" s="452">
        <v>1</v>
      </c>
      <c r="C241" s="452" t="s">
        <v>1089</v>
      </c>
      <c r="D241" s="452" t="s">
        <v>1090</v>
      </c>
      <c r="E241" s="452"/>
      <c r="F241" s="460">
        <v>45420</v>
      </c>
      <c r="G241" s="452"/>
      <c r="H241" s="452" t="s">
        <v>2240</v>
      </c>
      <c r="I241" s="475">
        <v>8</v>
      </c>
      <c r="J241" s="452">
        <v>0</v>
      </c>
      <c r="K241" s="452" t="s">
        <v>2241</v>
      </c>
      <c r="L241" s="452"/>
      <c r="M241" s="452"/>
      <c r="N241" s="452">
        <v>1</v>
      </c>
      <c r="O241" s="452"/>
      <c r="P241" s="452"/>
      <c r="Q241" s="485" t="s">
        <v>2242</v>
      </c>
      <c r="R241" s="485" t="s">
        <v>2243</v>
      </c>
      <c r="S241" s="452">
        <v>0</v>
      </c>
      <c r="T241" s="459"/>
      <c r="U241" s="452"/>
      <c r="V241" s="609"/>
      <c r="W241" s="452"/>
      <c r="X241" s="452"/>
      <c r="Y241" s="452"/>
      <c r="Z241" s="452"/>
      <c r="AB241" s="452"/>
      <c r="AD241" s="452">
        <v>0</v>
      </c>
      <c r="AE241" s="452"/>
      <c r="AF241" s="452"/>
      <c r="AG241" s="452"/>
      <c r="AH241" s="427">
        <f>(((AE241*AG241*AF241)/1000)*0.53)</f>
        <v>0</v>
      </c>
      <c r="AI241" s="427"/>
      <c r="AJ241" s="427"/>
      <c r="AK241" s="452"/>
      <c r="AL241" s="452"/>
      <c r="AM241" s="427"/>
      <c r="AO241" s="452">
        <v>0</v>
      </c>
      <c r="AP241" s="452">
        <v>0</v>
      </c>
      <c r="AQ241" s="452"/>
      <c r="AR241" s="452"/>
      <c r="AS241" s="452">
        <v>0</v>
      </c>
      <c r="AT241" s="452">
        <v>0</v>
      </c>
      <c r="AW241" s="420"/>
      <c r="AX241" s="452"/>
      <c r="AY241" s="452">
        <v>1</v>
      </c>
      <c r="AZ241" s="452">
        <v>43.6</v>
      </c>
      <c r="BA241" s="452">
        <v>23.1</v>
      </c>
      <c r="BB241" s="452">
        <v>43.2</v>
      </c>
      <c r="BC241" s="452">
        <f>(((AZ241*BB241*BA241)/1000)*0.53)</f>
        <v>23.059935360000004</v>
      </c>
      <c r="BD241" s="452">
        <v>2</v>
      </c>
      <c r="BE241" s="452">
        <v>5</v>
      </c>
      <c r="BF241" s="452" t="s">
        <v>2244</v>
      </c>
      <c r="BG241" s="452"/>
      <c r="BH241" s="452"/>
      <c r="BI241" s="452"/>
      <c r="BJ241" s="452"/>
      <c r="BK241" s="452"/>
      <c r="BL241" s="452"/>
      <c r="BM241" s="452">
        <v>0</v>
      </c>
      <c r="BN241" s="452"/>
      <c r="BO241" s="452"/>
      <c r="BP241" s="452"/>
      <c r="BQ241" s="452"/>
      <c r="BR241" s="452"/>
      <c r="BS241" s="452"/>
      <c r="BT241" s="452"/>
      <c r="BU241" s="452"/>
      <c r="BV241" s="452"/>
      <c r="BW241" s="452" t="s">
        <v>2245</v>
      </c>
      <c r="BX241" s="452">
        <v>0</v>
      </c>
      <c r="BY241" s="452"/>
      <c r="BZ241" s="452"/>
      <c r="CA241" s="452"/>
      <c r="CB241" s="452">
        <f>(((BY241*CA241*BZ241)/1000)*0.53)</f>
        <v>0</v>
      </c>
      <c r="CC241" s="452"/>
      <c r="CD241" s="452"/>
      <c r="CE241" s="452"/>
      <c r="CF241" s="452"/>
      <c r="CG241" s="452"/>
      <c r="CH241" s="452"/>
      <c r="CI241" s="452"/>
      <c r="CJ241" s="452"/>
      <c r="CK241" s="452"/>
      <c r="CL241" s="452">
        <v>0</v>
      </c>
      <c r="CM241" s="452"/>
      <c r="CN241" s="452"/>
      <c r="CO241" s="452"/>
      <c r="CP241" s="452"/>
      <c r="CQ241" s="452"/>
      <c r="CR241" s="452"/>
      <c r="CS241" s="452"/>
      <c r="CT241" s="452"/>
      <c r="CU241" s="452"/>
      <c r="CV241" s="452" t="s">
        <v>2246</v>
      </c>
      <c r="CW241" s="452"/>
      <c r="CX241" s="452"/>
      <c r="CY241" s="452"/>
      <c r="CZ241" s="452"/>
      <c r="DA241" s="452"/>
      <c r="DB241" s="452"/>
      <c r="DC241" s="452"/>
      <c r="DD241" s="452"/>
      <c r="DE241" s="452"/>
      <c r="DF241" s="452"/>
      <c r="DG241" s="452"/>
      <c r="DH241" s="452"/>
      <c r="DI241" s="452"/>
      <c r="DJ241" s="452"/>
      <c r="DL241" s="452"/>
      <c r="DM241" s="452">
        <v>0</v>
      </c>
      <c r="DN241" s="452"/>
      <c r="DO241" s="452"/>
      <c r="DP241" s="452"/>
      <c r="DQ241" s="452"/>
      <c r="DR241" s="452"/>
      <c r="DS241" s="452"/>
      <c r="DT241" s="452"/>
      <c r="DU241" s="452"/>
      <c r="DV241" s="452"/>
      <c r="DW241" s="452"/>
      <c r="DX241" s="452"/>
      <c r="DY241" s="452"/>
      <c r="DZ241" s="452"/>
      <c r="EA241" s="452"/>
      <c r="EB241" s="452"/>
      <c r="EJ241" s="452"/>
      <c r="EK241" s="452"/>
      <c r="EL241" s="452"/>
      <c r="EM241" s="452"/>
      <c r="EN241" s="452"/>
      <c r="EO241" s="452"/>
      <c r="EP241" s="452"/>
      <c r="EQ241" s="452"/>
      <c r="ER241" s="452"/>
      <c r="ES241" s="452"/>
      <c r="ET241" s="452"/>
      <c r="EU241" s="452"/>
      <c r="EV241" s="452"/>
      <c r="EW241" s="452"/>
      <c r="EX241" s="452"/>
      <c r="EY241" s="452"/>
      <c r="EZ241" s="452"/>
      <c r="FA241" s="452"/>
      <c r="FB241" s="452"/>
      <c r="FC241" s="452"/>
      <c r="FD241" s="452"/>
      <c r="FE241" s="452"/>
      <c r="FF241" s="452"/>
      <c r="FG241" s="452"/>
      <c r="FH241" s="452"/>
      <c r="FI241" s="452"/>
      <c r="FJ241" s="452"/>
      <c r="FK241" s="452"/>
      <c r="FL241" s="452"/>
      <c r="FM241" s="452"/>
      <c r="FN241" s="452"/>
      <c r="FO241" s="452"/>
      <c r="FP241" s="452"/>
      <c r="FQ241" s="452"/>
      <c r="GC241" s="452"/>
      <c r="GD241" s="468"/>
      <c r="NN241" s="421"/>
      <c r="NV241" s="421"/>
      <c r="OB241" s="421"/>
      <c r="OK241" s="468"/>
    </row>
    <row r="242" spans="1:401" ht="15" customHeight="1">
      <c r="A242" s="451"/>
      <c r="B242" s="427"/>
      <c r="C242" s="427"/>
      <c r="D242" s="427"/>
      <c r="E242" s="427"/>
      <c r="F242" s="454"/>
      <c r="G242" s="427"/>
      <c r="H242" s="427"/>
      <c r="I242" s="427"/>
      <c r="J242" s="427"/>
      <c r="K242" s="468"/>
      <c r="L242" s="468"/>
      <c r="M242" s="468"/>
      <c r="N242" s="427"/>
      <c r="O242" s="427"/>
      <c r="P242" s="427"/>
      <c r="Q242" s="427"/>
      <c r="R242" s="427"/>
      <c r="S242" s="427"/>
      <c r="T242" s="453"/>
      <c r="U242" s="427"/>
      <c r="V242" s="608"/>
      <c r="W242" s="427"/>
      <c r="X242" s="427"/>
      <c r="Y242" s="427"/>
      <c r="Z242" s="427"/>
      <c r="AA242" s="427"/>
      <c r="AB242" s="427"/>
      <c r="AC242" s="626"/>
      <c r="AD242" s="427"/>
      <c r="AE242" s="427"/>
      <c r="AF242" s="427"/>
      <c r="AG242" s="427"/>
      <c r="AH242" s="427"/>
      <c r="AI242" s="427"/>
      <c r="AJ242" s="427"/>
      <c r="AK242" s="427"/>
      <c r="AL242" s="427"/>
      <c r="AM242" s="427"/>
      <c r="AO242" s="427"/>
      <c r="AP242" s="427"/>
      <c r="AQ242" s="427"/>
      <c r="AR242" s="427"/>
      <c r="AS242" s="427"/>
      <c r="AT242" s="427"/>
      <c r="AW242" s="420"/>
      <c r="AX242" s="427"/>
      <c r="AY242" s="427"/>
      <c r="AZ242" s="427"/>
      <c r="BA242" s="427"/>
      <c r="BB242" s="427"/>
      <c r="BC242" s="427"/>
      <c r="BD242" s="427"/>
      <c r="BE242" s="427"/>
      <c r="BF242" s="427"/>
      <c r="BG242" s="427"/>
      <c r="BH242" s="427"/>
      <c r="BI242" s="427"/>
      <c r="BJ242" s="427"/>
      <c r="BK242" s="427"/>
      <c r="BL242" s="427"/>
      <c r="BM242" s="427"/>
      <c r="BN242" s="427"/>
      <c r="BO242" s="427"/>
      <c r="BP242" s="427"/>
      <c r="BQ242" s="427"/>
      <c r="BR242" s="427"/>
      <c r="BS242" s="427"/>
      <c r="BT242" s="427"/>
      <c r="BU242" s="427"/>
      <c r="BV242" s="427"/>
      <c r="BW242" s="427"/>
      <c r="BX242" s="427"/>
      <c r="BY242" s="427"/>
      <c r="BZ242" s="427"/>
      <c r="CA242" s="427"/>
      <c r="CB242" s="427"/>
      <c r="CC242" s="427"/>
      <c r="CD242" s="427"/>
      <c r="CE242" s="427"/>
      <c r="CF242" s="427"/>
      <c r="CG242" s="427"/>
      <c r="CH242" s="427"/>
      <c r="CI242" s="427"/>
      <c r="CJ242" s="427"/>
      <c r="CK242" s="427"/>
      <c r="CL242" s="427"/>
      <c r="CM242" s="427"/>
      <c r="CN242" s="427"/>
      <c r="CO242" s="427"/>
      <c r="CP242" s="427"/>
      <c r="CQ242" s="427"/>
      <c r="CR242" s="427"/>
      <c r="CS242" s="427"/>
      <c r="CT242" s="427"/>
      <c r="CU242" s="427"/>
      <c r="CV242" s="427"/>
      <c r="CW242" s="427"/>
      <c r="CX242" s="427"/>
      <c r="CY242" s="427"/>
      <c r="CZ242" s="427"/>
      <c r="DA242" s="427"/>
      <c r="DB242" s="427"/>
      <c r="DC242" s="427"/>
      <c r="DD242" s="427"/>
      <c r="DE242" s="427"/>
      <c r="DF242" s="427"/>
      <c r="DG242" s="427"/>
      <c r="DH242" s="427"/>
      <c r="DI242" s="427"/>
      <c r="DJ242" s="427"/>
      <c r="DK242" s="427"/>
      <c r="DL242" s="427"/>
      <c r="DM242" s="427"/>
      <c r="DN242" s="427"/>
      <c r="DO242" s="427"/>
      <c r="DP242" s="427"/>
      <c r="DQ242" s="427"/>
      <c r="DR242" s="427"/>
      <c r="DS242" s="427"/>
      <c r="DT242" s="427"/>
      <c r="DU242" s="427"/>
      <c r="DV242" s="427"/>
      <c r="DW242" s="427"/>
      <c r="DX242" s="427"/>
      <c r="DY242" s="427"/>
      <c r="DZ242" s="427"/>
      <c r="EA242" s="427"/>
      <c r="EB242" s="427"/>
      <c r="EJ242" s="427"/>
      <c r="EK242" s="427"/>
      <c r="EL242" s="427"/>
      <c r="EM242" s="427"/>
      <c r="EN242" s="427"/>
      <c r="EO242" s="427"/>
      <c r="EP242" s="427"/>
      <c r="EQ242" s="427"/>
      <c r="ER242" s="427"/>
      <c r="ES242" s="427"/>
      <c r="ET242" s="427"/>
      <c r="EU242" s="427"/>
      <c r="EV242" s="427"/>
      <c r="EW242" s="427"/>
      <c r="EX242" s="427"/>
      <c r="EY242" s="427"/>
      <c r="EZ242" s="427"/>
      <c r="FA242" s="427"/>
      <c r="FB242" s="427"/>
      <c r="FC242" s="427"/>
      <c r="FD242" s="427"/>
      <c r="FE242" s="427"/>
      <c r="FF242" s="427"/>
      <c r="FG242" s="427"/>
      <c r="FH242" s="427"/>
      <c r="FI242" s="427"/>
      <c r="FJ242" s="427"/>
      <c r="FK242" s="427"/>
      <c r="FL242" s="427"/>
      <c r="FM242" s="427"/>
      <c r="FN242" s="427"/>
      <c r="FO242" s="427"/>
      <c r="FP242" s="427"/>
      <c r="FQ242" s="427"/>
      <c r="GC242" s="427"/>
      <c r="GD242" s="468"/>
      <c r="GE242" s="422"/>
      <c r="GF242" s="422"/>
      <c r="GG242" s="422"/>
      <c r="GH242" s="422"/>
      <c r="GI242" s="422"/>
      <c r="GJ242" s="422"/>
      <c r="GK242" s="422"/>
      <c r="GL242" s="422"/>
      <c r="GM242" s="422"/>
      <c r="GN242" s="422"/>
      <c r="GO242" s="422"/>
      <c r="GP242" s="422"/>
      <c r="GQ242" s="422"/>
      <c r="GR242" s="597"/>
      <c r="GS242" s="422"/>
      <c r="GT242" s="422"/>
      <c r="GU242" s="422"/>
      <c r="GV242" s="422"/>
      <c r="GW242" s="422"/>
      <c r="GX242" s="422"/>
      <c r="GY242" s="422"/>
      <c r="GZ242" s="422"/>
      <c r="HA242" s="422"/>
      <c r="HB242" s="422"/>
      <c r="HC242" s="422"/>
      <c r="HD242" s="422"/>
      <c r="HE242" s="422"/>
      <c r="HF242" s="422"/>
      <c r="HG242" s="422"/>
      <c r="HH242" s="422"/>
      <c r="HI242" s="422"/>
      <c r="HJ242" s="422"/>
      <c r="HK242" s="422"/>
      <c r="HL242" s="422"/>
      <c r="HM242" s="422"/>
      <c r="HN242" s="422"/>
      <c r="HO242" s="422"/>
      <c r="HP242" s="422"/>
      <c r="HQ242" s="422"/>
      <c r="HR242" s="422"/>
      <c r="HS242" s="422"/>
      <c r="HU242" s="422"/>
      <c r="HW242" s="422"/>
      <c r="HX242" s="422"/>
      <c r="HY242" s="422"/>
      <c r="IA242" s="422"/>
      <c r="IB242" s="422"/>
      <c r="IC242" s="422"/>
      <c r="ID242" s="422"/>
      <c r="IE242" s="422"/>
      <c r="IF242" s="422"/>
      <c r="IG242" s="422"/>
      <c r="IH242" s="422"/>
      <c r="IO242" s="422"/>
      <c r="IP242" s="422"/>
      <c r="IQ242" s="422"/>
      <c r="IR242" s="422"/>
      <c r="IU242" s="422"/>
      <c r="IV242" s="422"/>
      <c r="IW242" s="422"/>
      <c r="IX242" s="422"/>
      <c r="IY242" s="422"/>
      <c r="IZ242" s="422"/>
      <c r="NN242" s="421"/>
      <c r="NV242" s="421"/>
      <c r="OB242" s="421"/>
      <c r="OK242" s="468"/>
    </row>
    <row r="243" spans="1:401" ht="15" customHeight="1">
      <c r="A243" s="427"/>
      <c r="B243" s="427"/>
      <c r="C243" s="427"/>
      <c r="D243" s="427"/>
      <c r="E243" s="427"/>
      <c r="F243" s="427"/>
      <c r="G243" s="427"/>
      <c r="H243" s="427"/>
      <c r="I243" s="427"/>
      <c r="J243" s="427"/>
      <c r="K243" s="427"/>
      <c r="L243" s="427"/>
      <c r="M243" s="427"/>
      <c r="N243" s="427"/>
      <c r="O243" s="427"/>
      <c r="P243" s="427"/>
      <c r="Q243" s="427"/>
      <c r="R243" s="427"/>
      <c r="S243" s="427"/>
      <c r="T243" s="453"/>
      <c r="U243" s="427"/>
      <c r="V243" s="608"/>
      <c r="W243" s="427"/>
      <c r="X243" s="427"/>
      <c r="Y243" s="427"/>
      <c r="Z243" s="427"/>
      <c r="AA243" s="427"/>
      <c r="AB243" s="427"/>
      <c r="AC243" s="626"/>
      <c r="AD243" s="427"/>
      <c r="AE243" s="427"/>
      <c r="AF243" s="427"/>
      <c r="AG243" s="427"/>
      <c r="AH243" s="427"/>
      <c r="AI243" s="427"/>
      <c r="AJ243" s="427"/>
      <c r="AK243" s="427"/>
      <c r="AL243" s="427"/>
      <c r="AM243" s="427"/>
      <c r="AO243" s="427"/>
      <c r="AP243" s="427"/>
      <c r="AQ243" s="427"/>
      <c r="AR243" s="427"/>
      <c r="AS243" s="427"/>
      <c r="AT243" s="427"/>
      <c r="AW243" s="420"/>
      <c r="AX243" s="427"/>
      <c r="AY243" s="427"/>
      <c r="AZ243" s="427"/>
      <c r="BA243" s="427"/>
      <c r="BB243" s="427"/>
      <c r="BC243" s="427"/>
      <c r="BD243" s="427"/>
      <c r="BE243" s="427"/>
      <c r="BF243" s="427"/>
      <c r="BG243" s="427"/>
      <c r="BH243" s="427"/>
      <c r="BI243" s="427"/>
      <c r="BJ243" s="427"/>
      <c r="BK243" s="427"/>
      <c r="BL243" s="427"/>
      <c r="BM243" s="427"/>
      <c r="BN243" s="427"/>
      <c r="BO243" s="427"/>
      <c r="BP243" s="427"/>
      <c r="BQ243" s="427"/>
      <c r="BR243" s="427"/>
      <c r="BS243" s="427"/>
      <c r="BT243" s="427"/>
      <c r="BU243" s="427"/>
      <c r="BV243" s="427"/>
      <c r="BW243" s="427"/>
      <c r="BX243" s="427"/>
      <c r="BY243" s="427"/>
      <c r="BZ243" s="427"/>
      <c r="CA243" s="427"/>
      <c r="CB243" s="427"/>
      <c r="CC243" s="427"/>
      <c r="CD243" s="427"/>
      <c r="CE243" s="427"/>
      <c r="CF243" s="427"/>
      <c r="CG243" s="427"/>
      <c r="CH243" s="427"/>
      <c r="CI243" s="427"/>
      <c r="CJ243" s="427"/>
      <c r="CK243" s="427"/>
      <c r="CL243" s="427"/>
      <c r="CM243" s="427"/>
      <c r="CN243" s="427"/>
      <c r="CO243" s="427"/>
      <c r="CP243" s="427"/>
      <c r="CQ243" s="427"/>
      <c r="CR243" s="427"/>
      <c r="CS243" s="427"/>
      <c r="CT243" s="427"/>
      <c r="CU243" s="427"/>
      <c r="CV243" s="427"/>
      <c r="CW243" s="427"/>
      <c r="CX243" s="427"/>
      <c r="CY243" s="427"/>
      <c r="CZ243" s="427"/>
      <c r="DA243" s="427"/>
      <c r="DB243" s="427"/>
      <c r="DC243" s="427"/>
      <c r="DD243" s="427"/>
      <c r="DE243" s="427"/>
      <c r="DF243" s="427"/>
      <c r="DG243" s="427"/>
      <c r="DH243" s="427"/>
      <c r="DI243" s="427"/>
      <c r="DJ243" s="427"/>
      <c r="DK243" s="427"/>
      <c r="DL243" s="427"/>
      <c r="DM243" s="427"/>
      <c r="DN243" s="427"/>
      <c r="DO243" s="427"/>
      <c r="DP243" s="427"/>
      <c r="DQ243" s="427"/>
      <c r="DR243" s="427"/>
      <c r="DS243" s="427"/>
      <c r="DT243" s="427"/>
      <c r="DU243" s="427"/>
      <c r="DV243" s="427"/>
      <c r="DW243" s="427"/>
      <c r="DX243" s="427"/>
      <c r="DY243" s="427"/>
      <c r="DZ243" s="427"/>
      <c r="EA243" s="427"/>
      <c r="EB243" s="427"/>
      <c r="EJ243" s="427"/>
      <c r="EK243" s="427"/>
      <c r="EL243" s="427"/>
      <c r="EM243" s="427"/>
      <c r="EN243" s="427"/>
      <c r="EO243" s="427"/>
      <c r="EP243" s="427"/>
      <c r="EQ243" s="427"/>
      <c r="ER243" s="427"/>
      <c r="ES243" s="427"/>
      <c r="ET243" s="427"/>
      <c r="EU243" s="427"/>
      <c r="EV243" s="427"/>
      <c r="EW243" s="427"/>
      <c r="EX243" s="427"/>
      <c r="EY243" s="427"/>
      <c r="EZ243" s="427"/>
      <c r="FA243" s="427"/>
      <c r="FB243" s="427"/>
      <c r="FC243" s="427"/>
      <c r="FD243" s="427"/>
      <c r="FE243" s="427"/>
      <c r="FF243" s="427"/>
      <c r="FG243" s="427"/>
      <c r="FH243" s="427"/>
      <c r="FI243" s="427"/>
      <c r="FJ243" s="427"/>
      <c r="FK243" s="427"/>
      <c r="FL243" s="427"/>
      <c r="FM243" s="427"/>
      <c r="FN243" s="427"/>
      <c r="FO243" s="427"/>
      <c r="FP243" s="427"/>
      <c r="FQ243" s="427"/>
      <c r="GC243" s="427"/>
      <c r="GD243" s="456"/>
      <c r="GE243" s="422"/>
      <c r="GF243" s="422"/>
      <c r="GG243" s="422"/>
      <c r="GH243" s="422"/>
      <c r="GI243" s="422"/>
      <c r="GJ243" s="422"/>
      <c r="GK243" s="422"/>
      <c r="GL243" s="422"/>
      <c r="GM243" s="422"/>
      <c r="GN243" s="422"/>
      <c r="GO243" s="422"/>
      <c r="GP243" s="422"/>
      <c r="GQ243" s="422"/>
      <c r="GR243" s="597"/>
      <c r="GS243" s="422"/>
      <c r="GT243" s="422"/>
      <c r="GU243" s="422"/>
      <c r="GV243" s="422"/>
      <c r="GW243" s="422"/>
      <c r="GX243" s="422"/>
      <c r="GY243" s="422"/>
      <c r="GZ243" s="422"/>
      <c r="HA243" s="422"/>
      <c r="HB243" s="422"/>
      <c r="HC243" s="422"/>
      <c r="HD243" s="422"/>
      <c r="HE243" s="422"/>
      <c r="HF243" s="422"/>
      <c r="HG243" s="422"/>
      <c r="HH243" s="422"/>
      <c r="HI243" s="422"/>
      <c r="HJ243" s="422"/>
      <c r="HK243" s="422"/>
      <c r="HL243" s="422"/>
      <c r="HM243" s="422"/>
      <c r="HN243" s="422"/>
      <c r="HO243" s="422"/>
      <c r="HP243" s="422"/>
      <c r="HQ243" s="422"/>
      <c r="HR243" s="422"/>
      <c r="HS243" s="422"/>
      <c r="HU243" s="422"/>
      <c r="HW243" s="422"/>
      <c r="HX243" s="422"/>
      <c r="HY243" s="422"/>
      <c r="IA243" s="422"/>
      <c r="IB243" s="422"/>
      <c r="IC243" s="422"/>
      <c r="ID243" s="422"/>
      <c r="IE243" s="422"/>
      <c r="IF243" s="422"/>
      <c r="IG243" s="422"/>
      <c r="IH243" s="422"/>
      <c r="IO243" s="422"/>
      <c r="IP243" s="422"/>
      <c r="IQ243" s="422"/>
      <c r="IR243" s="422"/>
      <c r="IS243" s="422"/>
      <c r="IT243" s="422"/>
      <c r="IU243" s="422"/>
      <c r="IV243" s="422"/>
      <c r="IW243" s="422"/>
      <c r="IX243" s="422"/>
      <c r="IY243" s="422"/>
      <c r="IZ243" s="422"/>
      <c r="NN243" s="421"/>
      <c r="NV243" s="421"/>
      <c r="OB243" s="421"/>
      <c r="OK243" s="456"/>
    </row>
    <row r="244" spans="1:401" ht="15" customHeight="1">
      <c r="A244" s="451"/>
      <c r="B244" s="427"/>
      <c r="C244" s="427"/>
      <c r="D244" s="427"/>
      <c r="E244" s="427"/>
      <c r="F244" s="454"/>
      <c r="G244" s="427"/>
      <c r="H244" s="427"/>
      <c r="I244" s="427"/>
      <c r="J244" s="427"/>
      <c r="K244" s="427"/>
      <c r="L244" s="427"/>
      <c r="M244" s="427"/>
      <c r="N244" s="427"/>
      <c r="O244" s="427"/>
      <c r="P244" s="427"/>
      <c r="Q244" s="427"/>
      <c r="R244" s="427"/>
      <c r="S244" s="427"/>
      <c r="T244" s="453"/>
      <c r="U244" s="427"/>
      <c r="V244" s="608"/>
      <c r="W244" s="427"/>
      <c r="X244" s="427"/>
      <c r="Y244" s="427"/>
      <c r="Z244" s="427"/>
      <c r="AA244" s="427"/>
      <c r="AB244" s="427"/>
      <c r="AC244" s="626"/>
      <c r="AD244" s="427"/>
      <c r="AE244" s="427"/>
      <c r="AF244" s="427"/>
      <c r="AG244" s="427"/>
      <c r="AH244" s="427"/>
      <c r="AI244" s="427"/>
      <c r="AJ244" s="427"/>
      <c r="AK244" s="427"/>
      <c r="AL244" s="427"/>
      <c r="AM244" s="427"/>
      <c r="AO244" s="427"/>
      <c r="AP244" s="427"/>
      <c r="AQ244" s="427"/>
      <c r="AR244" s="427"/>
      <c r="AS244" s="427"/>
      <c r="AT244" s="427"/>
      <c r="AW244" s="420"/>
      <c r="AX244" s="427"/>
      <c r="AY244" s="427"/>
      <c r="AZ244" s="427"/>
      <c r="BA244" s="427"/>
      <c r="BB244" s="427"/>
      <c r="BC244" s="427"/>
      <c r="BD244" s="427"/>
      <c r="BE244" s="427"/>
      <c r="BF244" s="427"/>
      <c r="BG244" s="427"/>
      <c r="BH244" s="427"/>
      <c r="BI244" s="427"/>
      <c r="BJ244" s="427"/>
      <c r="BK244" s="427"/>
      <c r="BL244" s="427"/>
      <c r="BM244" s="427"/>
      <c r="BN244" s="427"/>
      <c r="BO244" s="427"/>
      <c r="BP244" s="427"/>
      <c r="BQ244" s="427"/>
      <c r="BR244" s="427"/>
      <c r="BS244" s="427"/>
      <c r="BT244" s="427"/>
      <c r="BU244" s="427"/>
      <c r="BV244" s="427"/>
      <c r="BW244" s="427"/>
      <c r="BX244" s="427"/>
      <c r="BY244" s="427"/>
      <c r="BZ244" s="427"/>
      <c r="CA244" s="427"/>
      <c r="CB244" s="427"/>
      <c r="CC244" s="427"/>
      <c r="CD244" s="427"/>
      <c r="CE244" s="427"/>
      <c r="CF244" s="427"/>
      <c r="CG244" s="427"/>
      <c r="CH244" s="427"/>
      <c r="CI244" s="427"/>
      <c r="CJ244" s="427"/>
      <c r="CK244" s="427"/>
      <c r="CL244" s="427"/>
      <c r="CM244" s="427"/>
      <c r="CN244" s="427"/>
      <c r="CO244" s="427"/>
      <c r="CP244" s="427"/>
      <c r="CQ244" s="427"/>
      <c r="CR244" s="427"/>
      <c r="CS244" s="427"/>
      <c r="CT244" s="427"/>
      <c r="CU244" s="427"/>
      <c r="CV244" s="427"/>
      <c r="CW244" s="427"/>
      <c r="CX244" s="427"/>
      <c r="CY244" s="427"/>
      <c r="CZ244" s="427"/>
      <c r="DA244" s="427"/>
      <c r="DB244" s="427"/>
      <c r="DC244" s="427"/>
      <c r="DD244" s="427"/>
      <c r="DE244" s="427"/>
      <c r="DF244" s="427"/>
      <c r="DG244" s="427"/>
      <c r="DH244" s="427"/>
      <c r="DI244" s="427"/>
      <c r="DJ244" s="427"/>
      <c r="DK244" s="427"/>
      <c r="DL244" s="427"/>
      <c r="DM244" s="427"/>
      <c r="DN244" s="427"/>
      <c r="DO244" s="427"/>
      <c r="DP244" s="427"/>
      <c r="DQ244" s="427"/>
      <c r="DR244" s="427"/>
      <c r="DS244" s="427"/>
      <c r="DT244" s="427"/>
      <c r="DU244" s="427"/>
      <c r="DV244" s="427"/>
      <c r="DW244" s="427"/>
      <c r="DX244" s="427"/>
      <c r="DY244" s="427"/>
      <c r="DZ244" s="427"/>
      <c r="EA244" s="427"/>
      <c r="EB244" s="427"/>
      <c r="EJ244" s="427"/>
      <c r="EK244" s="427"/>
      <c r="EL244" s="427"/>
      <c r="EM244" s="427"/>
      <c r="EN244" s="427"/>
      <c r="EO244" s="427"/>
      <c r="EP244" s="427"/>
      <c r="EQ244" s="427"/>
      <c r="ER244" s="427"/>
      <c r="ES244" s="427"/>
      <c r="ET244" s="427"/>
      <c r="EU244" s="427"/>
      <c r="EV244" s="427"/>
      <c r="EW244" s="427"/>
      <c r="EX244" s="427"/>
      <c r="EY244" s="427"/>
      <c r="EZ244" s="427"/>
      <c r="FA244" s="427"/>
      <c r="FB244" s="427"/>
      <c r="FC244" s="427"/>
      <c r="FD244" s="427"/>
      <c r="FE244" s="427"/>
      <c r="FF244" s="427"/>
      <c r="FG244" s="427"/>
      <c r="FH244" s="427"/>
      <c r="FI244" s="427"/>
      <c r="FJ244" s="427"/>
      <c r="FK244" s="427"/>
      <c r="FL244" s="427"/>
      <c r="FM244" s="427"/>
      <c r="FN244" s="427"/>
      <c r="FO244" s="427"/>
      <c r="FP244" s="427"/>
      <c r="FQ244" s="427"/>
      <c r="GC244" s="427"/>
      <c r="GD244" s="456"/>
      <c r="IS244" s="422"/>
      <c r="IT244" s="422"/>
      <c r="NN244" s="421"/>
      <c r="NV244" s="421"/>
      <c r="OB244" s="421"/>
      <c r="OK244" s="456"/>
    </row>
    <row r="245" spans="1:401" ht="15" customHeight="1">
      <c r="A245" s="451"/>
      <c r="B245" s="427"/>
      <c r="C245" s="427"/>
      <c r="D245" s="427"/>
      <c r="E245" s="427"/>
      <c r="F245" s="454"/>
      <c r="G245" s="427"/>
      <c r="H245" s="427"/>
      <c r="I245" s="427"/>
      <c r="J245" s="427"/>
      <c r="K245" s="427"/>
      <c r="L245" s="427"/>
      <c r="M245" s="427"/>
      <c r="N245" s="427"/>
      <c r="O245" s="427"/>
      <c r="P245" s="427"/>
      <c r="Q245" s="427"/>
      <c r="R245" s="427"/>
      <c r="S245" s="427"/>
      <c r="T245" s="453"/>
      <c r="U245" s="427"/>
      <c r="V245" s="608"/>
      <c r="W245" s="427"/>
      <c r="X245" s="427"/>
      <c r="Y245" s="427"/>
      <c r="Z245" s="427"/>
      <c r="AA245" s="427"/>
      <c r="AB245" s="427"/>
      <c r="AC245" s="626"/>
      <c r="AD245" s="427"/>
      <c r="AE245" s="427"/>
      <c r="AF245" s="427"/>
      <c r="AG245" s="427"/>
      <c r="AH245" s="427"/>
      <c r="AI245" s="427"/>
      <c r="AJ245" s="427"/>
      <c r="AK245" s="427"/>
      <c r="AL245" s="427"/>
      <c r="AM245" s="427"/>
      <c r="AO245" s="427"/>
      <c r="AP245" s="427"/>
      <c r="AQ245" s="427"/>
      <c r="AR245" s="427"/>
      <c r="AS245" s="427"/>
      <c r="AT245" s="427"/>
      <c r="AW245" s="420"/>
      <c r="AX245" s="427"/>
      <c r="AY245" s="427"/>
      <c r="AZ245" s="427"/>
      <c r="BA245" s="427"/>
      <c r="BB245" s="427"/>
      <c r="BC245" s="427"/>
      <c r="BD245" s="427"/>
      <c r="BE245" s="427"/>
      <c r="BF245" s="427"/>
      <c r="BG245" s="427"/>
      <c r="BH245" s="427"/>
      <c r="BI245" s="427"/>
      <c r="BJ245" s="427"/>
      <c r="BK245" s="427"/>
      <c r="BL245" s="427"/>
      <c r="BM245" s="427"/>
      <c r="BN245" s="427"/>
      <c r="BO245" s="427"/>
      <c r="BP245" s="427"/>
      <c r="BQ245" s="427"/>
      <c r="BR245" s="427"/>
      <c r="BS245" s="427"/>
      <c r="BT245" s="427"/>
      <c r="BU245" s="427"/>
      <c r="BV245" s="427"/>
      <c r="BW245" s="427"/>
      <c r="BX245" s="427"/>
      <c r="BY245" s="427"/>
      <c r="BZ245" s="427"/>
      <c r="CA245" s="427"/>
      <c r="CB245" s="427"/>
      <c r="CC245" s="427"/>
      <c r="CD245" s="427"/>
      <c r="CE245" s="427"/>
      <c r="CF245" s="427"/>
      <c r="CG245" s="427"/>
      <c r="CH245" s="427"/>
      <c r="CI245" s="427"/>
      <c r="CJ245" s="427"/>
      <c r="CK245" s="427"/>
      <c r="CL245" s="427"/>
      <c r="CM245" s="427"/>
      <c r="CN245" s="427"/>
      <c r="CO245" s="427"/>
      <c r="CP245" s="427"/>
      <c r="CQ245" s="427"/>
      <c r="CR245" s="427"/>
      <c r="CS245" s="427"/>
      <c r="CT245" s="427"/>
      <c r="CU245" s="427"/>
      <c r="CV245" s="427"/>
      <c r="CW245" s="427"/>
      <c r="CX245" s="427"/>
      <c r="CY245" s="427"/>
      <c r="CZ245" s="427"/>
      <c r="DA245" s="427"/>
      <c r="DB245" s="427"/>
      <c r="DC245" s="427"/>
      <c r="DD245" s="427"/>
      <c r="DE245" s="427"/>
      <c r="DF245" s="427"/>
      <c r="DG245" s="427"/>
      <c r="DH245" s="427"/>
      <c r="DI245" s="427"/>
      <c r="DJ245" s="427"/>
      <c r="DK245" s="427"/>
      <c r="DL245" s="427"/>
      <c r="DM245" s="427"/>
      <c r="DN245" s="427"/>
      <c r="DO245" s="427"/>
      <c r="DP245" s="427"/>
      <c r="DQ245" s="427"/>
      <c r="DR245" s="427"/>
      <c r="DS245" s="427"/>
      <c r="DT245" s="427"/>
      <c r="DU245" s="427"/>
      <c r="DV245" s="427"/>
      <c r="DW245" s="427"/>
      <c r="DX245" s="427"/>
      <c r="DY245" s="427"/>
      <c r="DZ245" s="427"/>
      <c r="EA245" s="427"/>
      <c r="EB245" s="427"/>
      <c r="EJ245" s="427"/>
      <c r="EK245" s="427"/>
      <c r="EL245" s="427"/>
      <c r="EM245" s="427"/>
      <c r="EN245" s="427"/>
      <c r="EO245" s="427"/>
      <c r="EP245" s="427"/>
      <c r="EQ245" s="427"/>
      <c r="ER245" s="427"/>
      <c r="ES245" s="427"/>
      <c r="ET245" s="427"/>
      <c r="EU245" s="427"/>
      <c r="EV245" s="427"/>
      <c r="EW245" s="427"/>
      <c r="EX245" s="427"/>
      <c r="EY245" s="427"/>
      <c r="EZ245" s="427"/>
      <c r="FA245" s="427"/>
      <c r="FB245" s="427"/>
      <c r="FC245" s="427"/>
      <c r="FD245" s="427"/>
      <c r="FE245" s="427"/>
      <c r="FF245" s="427"/>
      <c r="FG245" s="427"/>
      <c r="FH245" s="427"/>
      <c r="FI245" s="427"/>
      <c r="FJ245" s="427"/>
      <c r="FK245" s="427"/>
      <c r="FL245" s="427"/>
      <c r="FM245" s="427"/>
      <c r="FN245" s="427"/>
      <c r="FO245" s="427"/>
      <c r="FP245" s="427"/>
      <c r="FQ245" s="427"/>
      <c r="GC245" s="427"/>
      <c r="GD245" s="468"/>
      <c r="NN245" s="421"/>
      <c r="NV245" s="421"/>
      <c r="OB245" s="421"/>
      <c r="OK245" s="468"/>
    </row>
    <row r="246" spans="1:401" ht="15" customHeight="1">
      <c r="A246" s="451"/>
      <c r="B246" s="427"/>
      <c r="C246" s="427"/>
      <c r="D246" s="427"/>
      <c r="E246" s="427"/>
      <c r="F246" s="454"/>
      <c r="G246" s="427"/>
      <c r="H246" s="427"/>
      <c r="I246" s="427"/>
      <c r="J246" s="427"/>
      <c r="K246" s="427"/>
      <c r="L246" s="427"/>
      <c r="M246" s="427"/>
      <c r="N246" s="427"/>
      <c r="O246" s="427"/>
      <c r="P246" s="427"/>
      <c r="Q246" s="427"/>
      <c r="R246" s="427"/>
      <c r="S246" s="427"/>
      <c r="T246" s="453"/>
      <c r="U246" s="427"/>
      <c r="V246" s="608"/>
      <c r="W246" s="427"/>
      <c r="X246" s="427"/>
      <c r="Y246" s="427"/>
      <c r="Z246" s="427"/>
      <c r="AA246" s="427"/>
      <c r="AB246" s="427"/>
      <c r="AC246" s="626"/>
      <c r="AD246" s="427"/>
      <c r="AE246" s="427"/>
      <c r="AF246" s="427"/>
      <c r="AG246" s="427"/>
      <c r="AH246" s="427"/>
      <c r="AI246" s="427"/>
      <c r="AJ246" s="427"/>
      <c r="AK246" s="427"/>
      <c r="AL246" s="427"/>
      <c r="AM246" s="427"/>
      <c r="AO246" s="427"/>
      <c r="AP246" s="427"/>
      <c r="AQ246" s="427"/>
      <c r="AR246" s="427"/>
      <c r="AS246" s="427"/>
      <c r="AT246" s="427"/>
      <c r="AW246" s="420"/>
      <c r="AX246" s="427"/>
      <c r="AY246" s="427"/>
      <c r="AZ246" s="427"/>
      <c r="BA246" s="427"/>
      <c r="BB246" s="427"/>
      <c r="BC246" s="427"/>
      <c r="BD246" s="427"/>
      <c r="BE246" s="427"/>
      <c r="BF246" s="427"/>
      <c r="BG246" s="427"/>
      <c r="BH246" s="427"/>
      <c r="BI246" s="427"/>
      <c r="BJ246" s="427"/>
      <c r="BK246" s="427"/>
      <c r="BL246" s="427"/>
      <c r="BM246" s="427"/>
      <c r="BN246" s="427"/>
      <c r="BO246" s="427"/>
      <c r="BP246" s="427"/>
      <c r="BQ246" s="427"/>
      <c r="BR246" s="427"/>
      <c r="BS246" s="427"/>
      <c r="BT246" s="427"/>
      <c r="BU246" s="427"/>
      <c r="BV246" s="427"/>
      <c r="BW246" s="427"/>
      <c r="BX246" s="427"/>
      <c r="BY246" s="427"/>
      <c r="BZ246" s="427"/>
      <c r="CA246" s="427"/>
      <c r="CB246" s="427"/>
      <c r="CC246" s="427"/>
      <c r="CD246" s="427"/>
      <c r="CE246" s="427"/>
      <c r="CF246" s="427"/>
      <c r="CG246" s="427"/>
      <c r="CH246" s="427"/>
      <c r="CI246" s="427"/>
      <c r="CJ246" s="427"/>
      <c r="CK246" s="427"/>
      <c r="CL246" s="427"/>
      <c r="CM246" s="427"/>
      <c r="CN246" s="427"/>
      <c r="CO246" s="427"/>
      <c r="CP246" s="427"/>
      <c r="CQ246" s="427"/>
      <c r="CR246" s="427"/>
      <c r="CS246" s="427"/>
      <c r="CT246" s="427"/>
      <c r="CU246" s="427"/>
      <c r="CV246" s="427"/>
      <c r="CW246" s="427"/>
      <c r="CX246" s="427"/>
      <c r="CY246" s="427"/>
      <c r="CZ246" s="427"/>
      <c r="DA246" s="427"/>
      <c r="DB246" s="427"/>
      <c r="DC246" s="427"/>
      <c r="DD246" s="427"/>
      <c r="DE246" s="427"/>
      <c r="DF246" s="427"/>
      <c r="DG246" s="427"/>
      <c r="DH246" s="427"/>
      <c r="DI246" s="427"/>
      <c r="DJ246" s="427"/>
      <c r="DK246" s="427"/>
      <c r="DL246" s="427"/>
      <c r="DM246" s="427"/>
      <c r="DN246" s="427"/>
      <c r="DO246" s="427"/>
      <c r="DP246" s="427"/>
      <c r="DQ246" s="427"/>
      <c r="DR246" s="427"/>
      <c r="DS246" s="427"/>
      <c r="DT246" s="427"/>
      <c r="DU246" s="427"/>
      <c r="DV246" s="427"/>
      <c r="DW246" s="427"/>
      <c r="DX246" s="427"/>
      <c r="DY246" s="427"/>
      <c r="DZ246" s="427"/>
      <c r="EA246" s="427"/>
      <c r="EB246" s="427"/>
      <c r="EJ246" s="427"/>
      <c r="EK246" s="427"/>
      <c r="EL246" s="427"/>
      <c r="EM246" s="427"/>
      <c r="EN246" s="427"/>
      <c r="EO246" s="427"/>
      <c r="EP246" s="427"/>
      <c r="EQ246" s="427"/>
      <c r="ER246" s="427"/>
      <c r="ES246" s="427"/>
      <c r="ET246" s="427"/>
      <c r="EU246" s="427"/>
      <c r="EV246" s="427"/>
      <c r="EW246" s="427"/>
      <c r="EX246" s="427"/>
      <c r="EY246" s="427"/>
      <c r="EZ246" s="427"/>
      <c r="FA246" s="427"/>
      <c r="FB246" s="427"/>
      <c r="FC246" s="427"/>
      <c r="FD246" s="427"/>
      <c r="FE246" s="427"/>
      <c r="FF246" s="427"/>
      <c r="FG246" s="427"/>
      <c r="FH246" s="427"/>
      <c r="FI246" s="427"/>
      <c r="FJ246" s="427"/>
      <c r="FK246" s="427"/>
      <c r="FL246" s="427"/>
      <c r="FM246" s="427"/>
      <c r="FN246" s="427"/>
      <c r="FO246" s="427"/>
      <c r="FP246" s="427"/>
      <c r="FQ246" s="427"/>
      <c r="GC246" s="427"/>
      <c r="GD246" s="456"/>
      <c r="GE246" s="422"/>
      <c r="GF246" s="422"/>
      <c r="GG246" s="422"/>
      <c r="GH246" s="422"/>
      <c r="GI246" s="422"/>
      <c r="GJ246" s="422"/>
      <c r="GK246" s="422"/>
      <c r="GL246" s="422"/>
      <c r="GM246" s="422"/>
      <c r="GN246" s="422"/>
      <c r="GO246" s="422"/>
      <c r="GP246" s="422"/>
      <c r="GQ246" s="422"/>
      <c r="GR246" s="597"/>
      <c r="GS246" s="422"/>
      <c r="GT246" s="422"/>
      <c r="GU246" s="422"/>
      <c r="GV246" s="422"/>
      <c r="GW246" s="422"/>
      <c r="GX246" s="422"/>
      <c r="GY246" s="422"/>
      <c r="GZ246" s="422"/>
      <c r="HA246" s="422"/>
      <c r="HB246" s="422"/>
      <c r="HC246" s="422"/>
      <c r="HD246" s="422"/>
      <c r="HE246" s="422"/>
      <c r="HF246" s="422"/>
      <c r="HG246" s="422"/>
      <c r="HH246" s="422"/>
      <c r="HI246" s="422"/>
      <c r="HJ246" s="422"/>
      <c r="HK246" s="422"/>
      <c r="HL246" s="422"/>
      <c r="HM246" s="422"/>
      <c r="HN246" s="422"/>
      <c r="HO246" s="422"/>
      <c r="HP246" s="422"/>
      <c r="HQ246" s="422"/>
      <c r="HR246" s="422"/>
      <c r="HS246" s="422"/>
      <c r="HU246" s="422"/>
      <c r="HW246" s="422"/>
      <c r="HX246" s="422"/>
      <c r="HY246" s="422"/>
      <c r="IA246" s="422"/>
      <c r="IB246" s="422"/>
      <c r="IC246" s="422"/>
      <c r="ID246" s="422"/>
      <c r="IE246" s="422"/>
      <c r="IF246" s="422"/>
      <c r="IG246" s="422"/>
      <c r="IH246" s="422"/>
      <c r="IO246" s="422"/>
      <c r="IP246" s="422"/>
      <c r="IQ246" s="422"/>
      <c r="IR246" s="422"/>
      <c r="IU246" s="422"/>
      <c r="IV246" s="422"/>
      <c r="IW246" s="422"/>
      <c r="IX246" s="422"/>
      <c r="IY246" s="422"/>
      <c r="IZ246" s="422"/>
      <c r="NN246" s="421"/>
      <c r="NV246" s="421"/>
      <c r="OB246" s="421"/>
      <c r="OK246" s="456"/>
    </row>
    <row r="247" spans="1:401" ht="15" customHeight="1">
      <c r="A247" s="451"/>
      <c r="B247" s="427"/>
      <c r="C247" s="427"/>
      <c r="D247" s="427"/>
      <c r="E247" s="427"/>
      <c r="F247" s="454"/>
      <c r="G247" s="427"/>
      <c r="H247" s="427"/>
      <c r="I247" s="427"/>
      <c r="J247" s="427"/>
      <c r="K247" s="427"/>
      <c r="L247" s="427"/>
      <c r="M247" s="427"/>
      <c r="N247" s="427"/>
      <c r="O247" s="427"/>
      <c r="P247" s="427"/>
      <c r="Q247" s="427"/>
      <c r="R247" s="427"/>
      <c r="S247" s="427"/>
      <c r="T247" s="453"/>
      <c r="U247" s="427"/>
      <c r="V247" s="608"/>
      <c r="W247" s="427"/>
      <c r="X247" s="427"/>
      <c r="Y247" s="427"/>
      <c r="Z247" s="427"/>
      <c r="AA247" s="427"/>
      <c r="AB247" s="427"/>
      <c r="AC247" s="626"/>
      <c r="AD247" s="427"/>
      <c r="AE247" s="427"/>
      <c r="AF247" s="427"/>
      <c r="AG247" s="427"/>
      <c r="AH247" s="427"/>
      <c r="AI247" s="427"/>
      <c r="AJ247" s="427"/>
      <c r="AK247" s="427"/>
      <c r="AL247" s="427"/>
      <c r="AM247" s="427"/>
      <c r="AO247" s="427"/>
      <c r="AP247" s="427"/>
      <c r="AQ247" s="427"/>
      <c r="AR247" s="427"/>
      <c r="AS247" s="427"/>
      <c r="AT247" s="427"/>
      <c r="AW247" s="420"/>
      <c r="AX247" s="427"/>
      <c r="AY247" s="427"/>
      <c r="AZ247" s="427"/>
      <c r="BA247" s="427"/>
      <c r="BB247" s="427"/>
      <c r="BC247" s="427"/>
      <c r="BD247" s="427"/>
      <c r="BE247" s="427"/>
      <c r="BF247" s="427"/>
      <c r="BG247" s="427"/>
      <c r="BH247" s="427"/>
      <c r="BI247" s="427"/>
      <c r="BJ247" s="427"/>
      <c r="BK247" s="427"/>
      <c r="BL247" s="427"/>
      <c r="BM247" s="427"/>
      <c r="BN247" s="427"/>
      <c r="BO247" s="427"/>
      <c r="BP247" s="427"/>
      <c r="BQ247" s="427"/>
      <c r="BR247" s="427"/>
      <c r="BS247" s="427"/>
      <c r="BT247" s="427"/>
      <c r="BU247" s="427"/>
      <c r="BV247" s="427"/>
      <c r="BW247" s="427"/>
      <c r="BX247" s="427"/>
      <c r="BY247" s="427"/>
      <c r="BZ247" s="427"/>
      <c r="CA247" s="427"/>
      <c r="CB247" s="427"/>
      <c r="CC247" s="427"/>
      <c r="CD247" s="427"/>
      <c r="CE247" s="427"/>
      <c r="CF247" s="427"/>
      <c r="CG247" s="427"/>
      <c r="CH247" s="427"/>
      <c r="CI247" s="427"/>
      <c r="CJ247" s="427"/>
      <c r="CK247" s="427"/>
      <c r="CL247" s="427"/>
      <c r="CM247" s="427"/>
      <c r="CN247" s="427"/>
      <c r="CO247" s="427"/>
      <c r="CP247" s="427"/>
      <c r="CQ247" s="427"/>
      <c r="CR247" s="427"/>
      <c r="CS247" s="427"/>
      <c r="CT247" s="427"/>
      <c r="CU247" s="427"/>
      <c r="CV247" s="427"/>
      <c r="CW247" s="427"/>
      <c r="CX247" s="427"/>
      <c r="CY247" s="427"/>
      <c r="CZ247" s="427"/>
      <c r="DA247" s="427"/>
      <c r="DB247" s="427"/>
      <c r="DC247" s="427"/>
      <c r="DD247" s="427"/>
      <c r="DE247" s="427"/>
      <c r="DF247" s="427"/>
      <c r="DG247" s="427"/>
      <c r="DH247" s="427"/>
      <c r="DI247" s="427"/>
      <c r="DJ247" s="427"/>
      <c r="DK247" s="427"/>
      <c r="DL247" s="427"/>
      <c r="DM247" s="427"/>
      <c r="DN247" s="427"/>
      <c r="DO247" s="427"/>
      <c r="DP247" s="427"/>
      <c r="DQ247" s="427"/>
      <c r="DR247" s="427"/>
      <c r="DS247" s="427"/>
      <c r="DT247" s="427"/>
      <c r="DU247" s="427"/>
      <c r="DV247" s="427"/>
      <c r="DW247" s="427"/>
      <c r="DX247" s="427"/>
      <c r="DY247" s="427"/>
      <c r="DZ247" s="427"/>
      <c r="EA247" s="427"/>
      <c r="EB247" s="427"/>
      <c r="EJ247" s="427"/>
      <c r="EK247" s="427"/>
      <c r="EL247" s="427"/>
      <c r="EM247" s="427"/>
      <c r="EN247" s="427"/>
      <c r="EO247" s="427"/>
      <c r="EP247" s="427"/>
      <c r="EQ247" s="427"/>
      <c r="ER247" s="427"/>
      <c r="ES247" s="427"/>
      <c r="ET247" s="427"/>
      <c r="EU247" s="427"/>
      <c r="EV247" s="427"/>
      <c r="EW247" s="427"/>
      <c r="EX247" s="427"/>
      <c r="EY247" s="427"/>
      <c r="EZ247" s="427"/>
      <c r="FA247" s="427"/>
      <c r="FB247" s="427"/>
      <c r="FC247" s="427"/>
      <c r="FD247" s="427"/>
      <c r="FE247" s="427"/>
      <c r="FF247" s="427"/>
      <c r="FG247" s="427"/>
      <c r="FH247" s="427"/>
      <c r="FI247" s="427"/>
      <c r="FJ247" s="427"/>
      <c r="FK247" s="427"/>
      <c r="FL247" s="427"/>
      <c r="FM247" s="427"/>
      <c r="FN247" s="427"/>
      <c r="FO247" s="427"/>
      <c r="FP247" s="427"/>
      <c r="FQ247" s="427"/>
      <c r="GC247" s="427"/>
      <c r="GD247" s="456"/>
      <c r="IS247" s="422"/>
      <c r="IT247" s="422"/>
      <c r="NN247" s="421"/>
      <c r="NV247" s="421"/>
      <c r="OB247" s="421"/>
      <c r="OK247" s="456"/>
    </row>
    <row r="248" spans="1:401" ht="15" customHeight="1">
      <c r="A248" s="658" t="s">
        <v>230</v>
      </c>
      <c r="B248" s="658"/>
      <c r="C248" s="508">
        <v>36</v>
      </c>
      <c r="D248" s="508"/>
      <c r="E248" s="508"/>
      <c r="F248" s="509"/>
      <c r="G248" s="510"/>
      <c r="H248" s="510"/>
      <c r="I248" s="510"/>
      <c r="J248" s="510"/>
      <c r="K248" s="510"/>
      <c r="L248" s="510"/>
      <c r="M248" s="510"/>
      <c r="N248" s="510"/>
      <c r="O248" s="510"/>
      <c r="P248" s="510"/>
      <c r="Q248" s="510"/>
      <c r="R248" s="510"/>
      <c r="S248" s="510"/>
      <c r="T248" s="453"/>
      <c r="U248" s="586"/>
      <c r="V248" s="611"/>
      <c r="W248" s="586"/>
      <c r="X248" s="586"/>
      <c r="Y248" s="586"/>
      <c r="Z248" s="586"/>
      <c r="AA248" s="587"/>
      <c r="AB248" s="587"/>
      <c r="AC248" s="631"/>
      <c r="AD248" s="587"/>
      <c r="AE248" s="587"/>
      <c r="AF248" s="587"/>
      <c r="AG248" s="587"/>
      <c r="AH248" s="587">
        <f t="shared" ref="AH248:AH284" si="25">(((AE248*AG248*AF248)/1000)*0.53)</f>
        <v>0</v>
      </c>
      <c r="AI248" s="587"/>
      <c r="AJ248" s="587"/>
      <c r="AK248" s="587"/>
      <c r="AL248" s="587"/>
      <c r="AM248" s="587"/>
      <c r="AN248" s="350"/>
      <c r="AO248" s="587"/>
      <c r="AP248" s="587"/>
      <c r="AQ248" s="587"/>
      <c r="AR248" s="587"/>
      <c r="AS248" s="587"/>
      <c r="AT248" s="587"/>
      <c r="AU248" s="350"/>
      <c r="AV248" s="350"/>
      <c r="AW248" s="350"/>
      <c r="AX248" s="587"/>
      <c r="AY248" s="587"/>
      <c r="AZ248" s="587"/>
      <c r="BA248" s="587"/>
      <c r="BB248" s="587"/>
      <c r="BC248" s="587"/>
      <c r="BD248" s="587"/>
      <c r="BE248" s="587"/>
      <c r="BF248" s="587"/>
      <c r="BG248" s="587"/>
      <c r="BH248" s="587"/>
      <c r="BI248" s="587"/>
      <c r="BJ248" s="587"/>
      <c r="BK248" s="587"/>
      <c r="BL248" s="587"/>
      <c r="BM248" s="587"/>
      <c r="BN248" s="587"/>
      <c r="BO248" s="587"/>
      <c r="BP248" s="587"/>
      <c r="BQ248" s="587"/>
      <c r="BR248" s="587"/>
      <c r="BS248" s="587"/>
      <c r="BT248" s="587"/>
      <c r="BU248" s="587"/>
      <c r="BV248" s="587"/>
      <c r="BW248" s="587"/>
      <c r="BX248" s="587"/>
      <c r="BY248" s="587"/>
      <c r="BZ248" s="587"/>
      <c r="CA248" s="587"/>
      <c r="CB248" s="587"/>
      <c r="CC248" s="587"/>
      <c r="CD248" s="587"/>
      <c r="CE248" s="587"/>
      <c r="CF248" s="587"/>
      <c r="CG248" s="587"/>
      <c r="CH248" s="587"/>
      <c r="CI248" s="587"/>
      <c r="CJ248" s="587"/>
      <c r="CK248" s="587"/>
      <c r="CL248" s="587"/>
      <c r="CM248" s="587"/>
      <c r="CN248" s="587"/>
      <c r="CO248" s="587"/>
      <c r="CP248" s="587"/>
      <c r="CQ248" s="587"/>
      <c r="CR248" s="587"/>
      <c r="CS248" s="587"/>
      <c r="CT248" s="587"/>
      <c r="CU248" s="587"/>
      <c r="CV248" s="587"/>
      <c r="CW248" s="587"/>
      <c r="CX248" s="587"/>
      <c r="CY248" s="587"/>
      <c r="CZ248" s="587"/>
      <c r="DA248" s="587"/>
      <c r="DB248" s="587"/>
      <c r="DC248" s="587"/>
      <c r="DD248" s="587"/>
      <c r="DE248" s="587"/>
      <c r="DF248" s="587"/>
      <c r="DG248" s="587"/>
      <c r="DH248" s="587"/>
      <c r="DI248" s="587"/>
      <c r="DJ248" s="587"/>
      <c r="DK248" s="587"/>
      <c r="DL248" s="587"/>
      <c r="DM248" s="587"/>
      <c r="DN248" s="587"/>
      <c r="DO248" s="587"/>
      <c r="DP248" s="587"/>
      <c r="DQ248" s="587"/>
      <c r="DR248" s="587"/>
      <c r="DS248" s="587"/>
      <c r="DT248" s="587"/>
      <c r="DU248" s="587"/>
      <c r="DV248" s="587"/>
      <c r="DW248" s="587"/>
      <c r="DX248" s="587"/>
      <c r="DY248" s="587"/>
      <c r="DZ248" s="587"/>
      <c r="EA248" s="587"/>
      <c r="EB248" s="587"/>
      <c r="EC248" s="350"/>
      <c r="ED248" s="350"/>
      <c r="EE248" s="350"/>
      <c r="EF248" s="350"/>
      <c r="EG248" s="350"/>
      <c r="EH248" s="350"/>
      <c r="EI248" s="350"/>
      <c r="EJ248" s="587"/>
      <c r="EK248" s="587"/>
      <c r="EL248" s="587"/>
      <c r="EM248" s="587"/>
      <c r="EN248" s="587"/>
      <c r="EO248" s="587"/>
      <c r="EP248" s="587"/>
      <c r="EQ248" s="587"/>
      <c r="ER248" s="587"/>
      <c r="ES248" s="587"/>
      <c r="ET248" s="587"/>
      <c r="EU248" s="587"/>
      <c r="EV248" s="587"/>
      <c r="EW248" s="587"/>
      <c r="EX248" s="587"/>
      <c r="EY248" s="587"/>
      <c r="EZ248" s="587"/>
      <c r="FA248" s="587"/>
      <c r="FB248" s="587"/>
      <c r="FC248" s="587"/>
      <c r="FD248" s="587"/>
      <c r="FE248" s="587"/>
      <c r="FF248" s="587"/>
      <c r="FG248" s="587"/>
      <c r="FH248" s="587"/>
      <c r="FI248" s="587"/>
      <c r="FJ248" s="587"/>
      <c r="FK248" s="587"/>
      <c r="FL248" s="587"/>
      <c r="FM248" s="587"/>
      <c r="FN248" s="587"/>
      <c r="FO248" s="587"/>
      <c r="FP248" s="587"/>
      <c r="FQ248" s="587"/>
      <c r="FR248" s="350"/>
      <c r="FS248" s="350"/>
      <c r="FT248" s="350"/>
      <c r="FU248" s="350"/>
      <c r="FV248" s="350"/>
      <c r="FW248" s="350"/>
      <c r="FX248" s="350"/>
      <c r="FY248" s="350"/>
      <c r="FZ248" s="350"/>
      <c r="GA248" s="350"/>
      <c r="GB248" s="350"/>
      <c r="GC248" s="587"/>
      <c r="GD248" s="468"/>
      <c r="NN248" s="421"/>
      <c r="NV248" s="421"/>
      <c r="OB248" s="421"/>
      <c r="OK248" s="468"/>
    </row>
    <row r="249" spans="1:401" ht="15" customHeight="1">
      <c r="A249" s="511" t="s">
        <v>248</v>
      </c>
      <c r="B249" s="452">
        <v>1</v>
      </c>
      <c r="C249" s="452" t="s">
        <v>1764</v>
      </c>
      <c r="D249" s="452" t="s">
        <v>1088</v>
      </c>
      <c r="E249" s="452" t="s">
        <v>1089</v>
      </c>
      <c r="F249" s="460">
        <v>43620</v>
      </c>
      <c r="G249" s="452" t="s">
        <v>1765</v>
      </c>
      <c r="H249" s="452" t="s">
        <v>1765</v>
      </c>
      <c r="I249" s="452">
        <v>5</v>
      </c>
      <c r="J249" s="452">
        <v>2</v>
      </c>
      <c r="K249" s="452" t="s">
        <v>1275</v>
      </c>
      <c r="L249" s="452" t="s">
        <v>1276</v>
      </c>
      <c r="M249" s="452"/>
      <c r="N249" s="452">
        <v>0</v>
      </c>
      <c r="O249" s="452"/>
      <c r="P249" s="452"/>
      <c r="Q249" s="452" t="s">
        <v>2247</v>
      </c>
      <c r="R249" s="452" t="s">
        <v>2248</v>
      </c>
      <c r="S249" s="452">
        <v>3</v>
      </c>
      <c r="T249" s="459"/>
      <c r="U249" s="452"/>
      <c r="V249" s="609"/>
      <c r="W249" s="452"/>
      <c r="X249" s="452"/>
      <c r="Y249" s="452"/>
      <c r="Z249" s="452"/>
      <c r="AB249" s="452"/>
      <c r="AD249" s="452">
        <v>1</v>
      </c>
      <c r="AE249" s="452">
        <v>93</v>
      </c>
      <c r="AF249" s="452">
        <v>72</v>
      </c>
      <c r="AG249" s="452">
        <v>56</v>
      </c>
      <c r="AH249" s="427">
        <f t="shared" si="25"/>
        <v>198.73728</v>
      </c>
      <c r="AI249" s="427"/>
      <c r="AJ249" s="427"/>
      <c r="AK249" s="512"/>
      <c r="AL249" s="512"/>
      <c r="AM249" s="427">
        <v>1</v>
      </c>
      <c r="AO249" s="452">
        <v>0</v>
      </c>
      <c r="AP249" s="452">
        <v>0</v>
      </c>
      <c r="AQ249" s="452"/>
      <c r="AR249" s="452"/>
      <c r="AS249" s="452">
        <v>0</v>
      </c>
      <c r="AT249" s="452">
        <v>0</v>
      </c>
      <c r="AW249" s="420"/>
      <c r="AX249" s="512"/>
      <c r="AY249" s="452">
        <v>1</v>
      </c>
      <c r="AZ249" s="452">
        <v>44</v>
      </c>
      <c r="BA249" s="452">
        <v>28</v>
      </c>
      <c r="BB249" s="452">
        <v>50</v>
      </c>
      <c r="BC249" s="427">
        <f t="shared" ref="BC249:BC261" si="26">(((AZ249*BB249*BA249)/1000)*0.53)</f>
        <v>32.648000000000003</v>
      </c>
      <c r="BD249" s="452">
        <v>1</v>
      </c>
      <c r="BE249" s="452">
        <v>1</v>
      </c>
      <c r="BF249" s="452"/>
      <c r="BG249" s="452"/>
      <c r="BH249" s="452"/>
      <c r="BI249" s="452"/>
      <c r="BJ249" s="452"/>
      <c r="BK249" s="452"/>
      <c r="BL249" s="452"/>
      <c r="BM249" s="452">
        <v>0</v>
      </c>
      <c r="BN249" s="452"/>
      <c r="BO249" s="452"/>
      <c r="BP249" s="452"/>
      <c r="BQ249" s="452"/>
      <c r="BR249" s="452"/>
      <c r="BS249" s="452"/>
      <c r="BT249" s="452"/>
      <c r="BU249" s="452"/>
      <c r="BV249" s="452"/>
      <c r="BW249" s="452" t="s">
        <v>2249</v>
      </c>
      <c r="BX249" s="452">
        <v>1</v>
      </c>
      <c r="BY249" s="452">
        <v>43</v>
      </c>
      <c r="BZ249" s="452">
        <v>20</v>
      </c>
      <c r="CA249" s="452">
        <v>34</v>
      </c>
      <c r="CB249" s="427">
        <f t="shared" ref="CB249:CB284" si="27">(((BY249*CA249*BZ249)/1000)*0.53)</f>
        <v>15.497199999999999</v>
      </c>
      <c r="CC249" s="427">
        <v>2</v>
      </c>
      <c r="CD249" s="427">
        <v>1</v>
      </c>
      <c r="CE249" s="427"/>
      <c r="CF249" s="427"/>
      <c r="CG249" s="427"/>
      <c r="CH249" s="427"/>
      <c r="CI249" s="452"/>
      <c r="CJ249" s="452"/>
      <c r="CK249" s="427"/>
      <c r="CL249" s="452">
        <v>1</v>
      </c>
      <c r="CM249" s="452" t="s">
        <v>2250</v>
      </c>
      <c r="CN249" s="452"/>
      <c r="CO249" s="452"/>
      <c r="CP249" s="452"/>
      <c r="CQ249" s="452"/>
      <c r="CR249" s="452"/>
      <c r="CS249" s="452"/>
      <c r="CT249" s="452"/>
      <c r="CU249" s="427"/>
      <c r="CV249" s="513" t="s">
        <v>2251</v>
      </c>
      <c r="CW249" s="513"/>
      <c r="CX249" s="513"/>
      <c r="CY249" s="513"/>
      <c r="CZ249" s="452"/>
      <c r="DA249" s="452">
        <v>9.1999999999999993</v>
      </c>
      <c r="DB249" s="452"/>
      <c r="DC249" s="452"/>
      <c r="DD249" s="452"/>
      <c r="DE249" s="452"/>
      <c r="DF249" s="452"/>
      <c r="DG249" s="452"/>
      <c r="DH249" s="452"/>
      <c r="DI249" s="452"/>
      <c r="DJ249" s="452"/>
      <c r="DL249" s="452"/>
      <c r="DM249" s="452">
        <v>0</v>
      </c>
      <c r="DN249" s="452"/>
      <c r="DO249" s="452"/>
      <c r="DP249" s="452"/>
      <c r="DQ249" s="452"/>
      <c r="DR249" s="452"/>
      <c r="DS249" s="452"/>
      <c r="DT249" s="452"/>
      <c r="DU249" s="452"/>
      <c r="DV249" s="452"/>
      <c r="DW249" s="452"/>
      <c r="DX249" s="452"/>
      <c r="DY249" s="452"/>
      <c r="DZ249" s="452"/>
      <c r="EA249" s="452">
        <v>1</v>
      </c>
      <c r="EB249" s="452"/>
      <c r="EJ249" s="452"/>
      <c r="EK249" s="452"/>
      <c r="EL249" s="452"/>
      <c r="EM249" s="452"/>
      <c r="EN249" s="452"/>
      <c r="EO249" s="452"/>
      <c r="EP249" s="452"/>
      <c r="EQ249" s="452"/>
      <c r="ER249" s="452"/>
      <c r="ES249" s="452"/>
      <c r="ET249" s="452"/>
      <c r="EU249" s="452"/>
      <c r="EV249" s="452"/>
      <c r="EW249" s="452">
        <v>1</v>
      </c>
      <c r="EX249" s="452">
        <v>1</v>
      </c>
      <c r="EY249" s="452" t="s">
        <v>2252</v>
      </c>
      <c r="EZ249" s="452"/>
      <c r="FA249" s="452"/>
      <c r="FB249" s="452"/>
      <c r="FC249" s="452"/>
      <c r="FD249" s="452"/>
      <c r="FE249" s="452"/>
      <c r="FF249" s="452"/>
      <c r="FG249" s="452"/>
      <c r="FH249" s="452"/>
      <c r="FI249" s="452"/>
      <c r="FJ249" s="452"/>
      <c r="FK249" s="452"/>
      <c r="FL249" s="452"/>
      <c r="FM249" s="452"/>
      <c r="FN249" s="452"/>
      <c r="FO249" s="452"/>
      <c r="FP249" s="452"/>
      <c r="FQ249" s="452"/>
      <c r="GC249" s="514" t="s">
        <v>2253</v>
      </c>
      <c r="GD249" s="456"/>
      <c r="GE249" s="422"/>
      <c r="GF249" s="422"/>
      <c r="GG249" s="422"/>
      <c r="GH249" s="422"/>
      <c r="GI249" s="422"/>
      <c r="GJ249" s="422"/>
      <c r="GK249" s="422"/>
      <c r="GL249" s="422"/>
      <c r="GM249" s="422"/>
      <c r="GN249" s="422"/>
      <c r="GO249" s="422"/>
      <c r="GP249" s="422"/>
      <c r="GQ249" s="422"/>
      <c r="GR249" s="597"/>
      <c r="GS249" s="422"/>
      <c r="GT249" s="422"/>
      <c r="GU249" s="422"/>
      <c r="GV249" s="422"/>
      <c r="GW249" s="422"/>
      <c r="GX249" s="422"/>
      <c r="GY249" s="422"/>
      <c r="GZ249" s="422"/>
      <c r="HA249" s="422"/>
      <c r="HB249" s="422"/>
      <c r="HC249" s="422"/>
      <c r="HD249" s="422"/>
      <c r="HE249" s="422"/>
      <c r="HF249" s="422"/>
      <c r="HG249" s="422"/>
      <c r="HH249" s="422"/>
      <c r="HI249" s="422"/>
      <c r="HJ249" s="422"/>
      <c r="HK249" s="422"/>
      <c r="HL249" s="422"/>
      <c r="HM249" s="422"/>
      <c r="HN249" s="422"/>
      <c r="HO249" s="422"/>
      <c r="HP249" s="422"/>
      <c r="HQ249" s="422"/>
      <c r="HR249" s="422"/>
      <c r="HS249" s="422"/>
      <c r="HU249" s="422"/>
      <c r="HW249" s="422"/>
      <c r="HX249" s="422"/>
      <c r="HY249" s="422"/>
      <c r="IA249" s="422"/>
      <c r="IB249" s="422"/>
      <c r="IC249" s="422"/>
      <c r="ID249" s="422"/>
      <c r="IE249" s="422"/>
      <c r="IF249" s="422"/>
      <c r="IG249" s="422"/>
      <c r="IH249" s="422"/>
      <c r="IO249" s="422"/>
      <c r="IP249" s="422"/>
      <c r="IQ249" s="422"/>
      <c r="IR249" s="422"/>
      <c r="IU249" s="422"/>
      <c r="IV249" s="422"/>
      <c r="IW249" s="422"/>
      <c r="IX249" s="422"/>
      <c r="IY249" s="422"/>
      <c r="IZ249" s="422"/>
      <c r="NN249" s="421"/>
      <c r="NV249" s="421"/>
      <c r="OB249" s="421"/>
      <c r="OK249" s="456"/>
    </row>
    <row r="250" spans="1:401" ht="15" customHeight="1">
      <c r="A250" s="511" t="s">
        <v>249</v>
      </c>
      <c r="B250" s="452">
        <v>1</v>
      </c>
      <c r="C250" s="452" t="s">
        <v>1764</v>
      </c>
      <c r="D250" s="452" t="s">
        <v>1088</v>
      </c>
      <c r="E250" s="452" t="s">
        <v>1089</v>
      </c>
      <c r="F250" s="460">
        <v>43649</v>
      </c>
      <c r="G250" s="452" t="s">
        <v>2254</v>
      </c>
      <c r="H250" s="452" t="s">
        <v>1765</v>
      </c>
      <c r="I250" s="452">
        <v>5</v>
      </c>
      <c r="J250" s="452">
        <v>2</v>
      </c>
      <c r="K250" s="452" t="s">
        <v>1275</v>
      </c>
      <c r="L250" s="452" t="s">
        <v>1276</v>
      </c>
      <c r="M250" s="452"/>
      <c r="N250" s="452">
        <v>1</v>
      </c>
      <c r="O250" s="452"/>
      <c r="P250" s="452"/>
      <c r="Q250" s="452" t="s">
        <v>2255</v>
      </c>
      <c r="R250" s="452" t="s">
        <v>2256</v>
      </c>
      <c r="S250" s="452">
        <v>0</v>
      </c>
      <c r="T250" s="459"/>
      <c r="U250" s="452"/>
      <c r="V250" s="609"/>
      <c r="W250" s="452"/>
      <c r="X250" s="452"/>
      <c r="Y250" s="452"/>
      <c r="Z250" s="452"/>
      <c r="AB250" s="452"/>
      <c r="AD250" s="452">
        <v>1</v>
      </c>
      <c r="AE250" s="452">
        <v>71</v>
      </c>
      <c r="AF250" s="588"/>
      <c r="AG250" s="452">
        <v>30</v>
      </c>
      <c r="AH250" s="566">
        <f t="shared" si="25"/>
        <v>0</v>
      </c>
      <c r="AI250" s="427"/>
      <c r="AJ250" s="427"/>
      <c r="AK250" s="452"/>
      <c r="AL250" s="452"/>
      <c r="AM250" s="427">
        <v>1</v>
      </c>
      <c r="AO250" s="452">
        <v>1</v>
      </c>
      <c r="AP250" s="452">
        <v>0</v>
      </c>
      <c r="AQ250" s="452"/>
      <c r="AR250" s="452"/>
      <c r="AS250" s="452">
        <v>1</v>
      </c>
      <c r="AT250" s="452">
        <v>1</v>
      </c>
      <c r="AV250" s="452" t="s">
        <v>2257</v>
      </c>
      <c r="AX250" s="452"/>
      <c r="AY250" s="452">
        <v>1</v>
      </c>
      <c r="AZ250" s="452">
        <v>21</v>
      </c>
      <c r="BA250" s="452">
        <v>16</v>
      </c>
      <c r="BB250" s="452">
        <v>42</v>
      </c>
      <c r="BC250" s="427">
        <f t="shared" si="26"/>
        <v>7.4793600000000007</v>
      </c>
      <c r="BD250" s="452">
        <v>1</v>
      </c>
      <c r="BE250" s="452">
        <v>1</v>
      </c>
      <c r="BF250" s="452"/>
      <c r="BG250" s="452"/>
      <c r="BH250" s="452"/>
      <c r="BI250" s="452"/>
      <c r="BJ250" s="452"/>
      <c r="BK250" s="452"/>
      <c r="BL250" s="452"/>
      <c r="BM250" s="452">
        <v>0</v>
      </c>
      <c r="BN250" s="452"/>
      <c r="BO250" s="452"/>
      <c r="BP250" s="452"/>
      <c r="BQ250" s="452"/>
      <c r="BR250" s="452"/>
      <c r="BS250" s="452"/>
      <c r="BT250" s="452"/>
      <c r="BU250" s="452"/>
      <c r="BV250" s="452"/>
      <c r="BW250" s="452" t="s">
        <v>2258</v>
      </c>
      <c r="BX250" s="452">
        <v>1</v>
      </c>
      <c r="BY250" s="452">
        <v>29</v>
      </c>
      <c r="BZ250" s="452">
        <v>21</v>
      </c>
      <c r="CA250" s="452">
        <v>19</v>
      </c>
      <c r="CB250" s="427">
        <f t="shared" si="27"/>
        <v>6.1326299999999998</v>
      </c>
      <c r="CC250" s="427"/>
      <c r="CD250" s="427"/>
      <c r="CE250" s="427"/>
      <c r="CF250" s="427"/>
      <c r="CG250" s="427"/>
      <c r="CH250" s="427"/>
      <c r="CI250" s="452"/>
      <c r="CJ250" s="452"/>
      <c r="CK250" s="427"/>
      <c r="CL250" s="452">
        <v>0</v>
      </c>
      <c r="CM250" s="452"/>
      <c r="CN250" s="452"/>
      <c r="CO250" s="452"/>
      <c r="CP250" s="452"/>
      <c r="CQ250" s="452"/>
      <c r="CR250" s="452"/>
      <c r="CS250" s="452"/>
      <c r="CT250" s="452"/>
      <c r="CU250" s="427"/>
      <c r="CV250" s="452" t="s">
        <v>2259</v>
      </c>
      <c r="CW250" s="452"/>
      <c r="CX250" s="452"/>
      <c r="CY250" s="452"/>
      <c r="CZ250" s="452"/>
      <c r="DA250" s="452">
        <v>4.7</v>
      </c>
      <c r="DB250" s="452"/>
      <c r="DC250" s="452"/>
      <c r="DD250" s="452"/>
      <c r="DE250" s="452"/>
      <c r="DF250" s="452"/>
      <c r="DG250" s="452"/>
      <c r="DH250" s="452"/>
      <c r="DI250" s="452"/>
      <c r="DJ250" s="452"/>
      <c r="DL250" s="452"/>
      <c r="DM250" s="452">
        <v>0</v>
      </c>
      <c r="DN250" s="452"/>
      <c r="DO250" s="452"/>
      <c r="DP250" s="452"/>
      <c r="DQ250" s="452"/>
      <c r="DR250" s="452"/>
      <c r="DS250" s="452"/>
      <c r="DT250" s="452"/>
      <c r="DU250" s="452"/>
      <c r="DV250" s="452"/>
      <c r="DW250" s="452"/>
      <c r="DX250" s="452"/>
      <c r="DY250" s="452"/>
      <c r="DZ250" s="452"/>
      <c r="EA250" s="452"/>
      <c r="EB250" s="452"/>
      <c r="EJ250" s="452"/>
      <c r="EK250" s="452"/>
      <c r="EL250" s="452"/>
      <c r="EM250" s="452"/>
      <c r="EN250" s="452"/>
      <c r="EO250" s="452"/>
      <c r="EP250" s="452"/>
      <c r="EQ250" s="452"/>
      <c r="ER250" s="452"/>
      <c r="ES250" s="452"/>
      <c r="ET250" s="452"/>
      <c r="EU250" s="452"/>
      <c r="EV250" s="452"/>
      <c r="EW250" s="452"/>
      <c r="EX250" s="452"/>
      <c r="EY250" s="452"/>
      <c r="EZ250" s="452"/>
      <c r="FA250" s="452"/>
      <c r="FB250" s="452"/>
      <c r="FC250" s="452"/>
      <c r="FD250" s="452"/>
      <c r="FE250" s="452"/>
      <c r="FF250" s="452"/>
      <c r="FG250" s="452"/>
      <c r="FH250" s="452"/>
      <c r="FI250" s="452"/>
      <c r="FJ250" s="452"/>
      <c r="FK250" s="452"/>
      <c r="FL250" s="452"/>
      <c r="FM250" s="452"/>
      <c r="FN250" s="452"/>
      <c r="FO250" s="452"/>
      <c r="FP250" s="452"/>
      <c r="FQ250" s="452"/>
      <c r="GC250" s="515" t="s">
        <v>2260</v>
      </c>
      <c r="GD250" s="456"/>
      <c r="IS250" s="422"/>
      <c r="IT250" s="422"/>
      <c r="NN250" s="421"/>
      <c r="NV250" s="421"/>
      <c r="OB250" s="421"/>
      <c r="OK250" s="456"/>
    </row>
    <row r="251" spans="1:401" ht="15" customHeight="1">
      <c r="A251" s="516" t="s">
        <v>250</v>
      </c>
      <c r="B251" s="427">
        <v>1</v>
      </c>
      <c r="C251" s="427" t="s">
        <v>1764</v>
      </c>
      <c r="D251" s="427" t="s">
        <v>1088</v>
      </c>
      <c r="E251" s="427" t="s">
        <v>1089</v>
      </c>
      <c r="F251" s="454">
        <v>43538</v>
      </c>
      <c r="G251" s="427" t="s">
        <v>1765</v>
      </c>
      <c r="H251" s="427" t="s">
        <v>1765</v>
      </c>
      <c r="I251" s="427">
        <v>5</v>
      </c>
      <c r="J251" s="427">
        <v>2</v>
      </c>
      <c r="K251" s="427" t="s">
        <v>1275</v>
      </c>
      <c r="L251" s="427" t="s">
        <v>2261</v>
      </c>
      <c r="M251" s="427"/>
      <c r="N251" s="427">
        <v>1</v>
      </c>
      <c r="O251" s="427" t="s">
        <v>2262</v>
      </c>
      <c r="P251" s="427"/>
      <c r="Q251" s="427" t="s">
        <v>2263</v>
      </c>
      <c r="R251" s="427" t="s">
        <v>2264</v>
      </c>
      <c r="S251" s="427">
        <v>3</v>
      </c>
      <c r="T251" s="453"/>
      <c r="U251" s="427"/>
      <c r="V251" s="608"/>
      <c r="W251" s="427"/>
      <c r="X251" s="427"/>
      <c r="Y251" s="427"/>
      <c r="Z251" s="427"/>
      <c r="AA251" s="427"/>
      <c r="AB251" s="427"/>
      <c r="AC251" s="626"/>
      <c r="AD251" s="427">
        <v>1</v>
      </c>
      <c r="AE251" s="427">
        <v>80</v>
      </c>
      <c r="AF251" s="427">
        <v>56</v>
      </c>
      <c r="AG251" s="427">
        <v>42</v>
      </c>
      <c r="AH251" s="427">
        <f t="shared" si="25"/>
        <v>99.724800000000002</v>
      </c>
      <c r="AI251" s="427"/>
      <c r="AJ251" s="427"/>
      <c r="AK251" s="422"/>
      <c r="AL251" s="422"/>
      <c r="AM251" s="427">
        <v>1</v>
      </c>
      <c r="AO251" s="427">
        <v>0</v>
      </c>
      <c r="AP251" s="427">
        <v>0</v>
      </c>
      <c r="AQ251" s="427"/>
      <c r="AR251" s="427"/>
      <c r="AS251" s="427">
        <v>0</v>
      </c>
      <c r="AT251" s="427">
        <v>0</v>
      </c>
      <c r="AW251" s="420"/>
      <c r="AX251" s="422"/>
      <c r="AY251" s="427">
        <v>1</v>
      </c>
      <c r="AZ251" s="427">
        <v>30</v>
      </c>
      <c r="BA251" s="427">
        <v>17</v>
      </c>
      <c r="BB251" s="427">
        <v>23</v>
      </c>
      <c r="BC251" s="427">
        <f t="shared" si="26"/>
        <v>6.2169000000000008</v>
      </c>
      <c r="BD251" s="427">
        <v>2</v>
      </c>
      <c r="BE251" s="427">
        <v>1</v>
      </c>
      <c r="BF251" s="427"/>
      <c r="BG251" s="427"/>
      <c r="BH251" s="427"/>
      <c r="BI251" s="427"/>
      <c r="BJ251" s="427"/>
      <c r="BK251" s="427"/>
      <c r="BL251" s="427"/>
      <c r="BM251" s="462">
        <v>1</v>
      </c>
      <c r="BN251" s="427" t="s">
        <v>2265</v>
      </c>
      <c r="BO251" s="427"/>
      <c r="BP251" s="427"/>
      <c r="BQ251" s="427"/>
      <c r="BR251" s="427"/>
      <c r="BS251" s="427"/>
      <c r="BT251" s="427"/>
      <c r="BU251" s="427"/>
      <c r="BV251" s="427"/>
      <c r="BW251" s="427" t="s">
        <v>2266</v>
      </c>
      <c r="BX251" s="427">
        <v>1</v>
      </c>
      <c r="BY251" s="427">
        <v>34</v>
      </c>
      <c r="BZ251" s="427">
        <v>22</v>
      </c>
      <c r="CA251" s="427">
        <v>37</v>
      </c>
      <c r="CB251" s="427">
        <f t="shared" si="27"/>
        <v>14.668279999999999</v>
      </c>
      <c r="CC251" s="427"/>
      <c r="CD251" s="427"/>
      <c r="CE251" s="427"/>
      <c r="CF251" s="427"/>
      <c r="CG251" s="427"/>
      <c r="CH251" s="427"/>
      <c r="CI251" s="427"/>
      <c r="CJ251" s="427"/>
      <c r="CK251" s="427"/>
      <c r="CL251" s="452">
        <v>1</v>
      </c>
      <c r="CM251" s="427" t="s">
        <v>2267</v>
      </c>
      <c r="CN251" s="427"/>
      <c r="CO251" s="427"/>
      <c r="CP251" s="427"/>
      <c r="CQ251" s="427"/>
      <c r="CR251" s="427"/>
      <c r="CS251" s="427"/>
      <c r="CT251" s="427"/>
      <c r="CU251" s="427"/>
      <c r="CV251" s="517" t="s">
        <v>2268</v>
      </c>
      <c r="CW251" s="517"/>
      <c r="CX251" s="517"/>
      <c r="CY251" s="517"/>
      <c r="CZ251" s="427"/>
      <c r="DA251" s="427">
        <v>4.9000000000000004</v>
      </c>
      <c r="DB251" s="427"/>
      <c r="DC251" s="427"/>
      <c r="DD251" s="427"/>
      <c r="DE251" s="427"/>
      <c r="DF251" s="427"/>
      <c r="DG251" s="427"/>
      <c r="DH251" s="427"/>
      <c r="DI251" s="427"/>
      <c r="DJ251" s="427"/>
      <c r="DK251" s="427"/>
      <c r="DL251" s="427"/>
      <c r="DM251" s="427">
        <v>0</v>
      </c>
      <c r="DN251" s="427"/>
      <c r="DO251" s="427"/>
      <c r="DP251" s="427"/>
      <c r="DQ251" s="427"/>
      <c r="DR251" s="427"/>
      <c r="DS251" s="427"/>
      <c r="DT251" s="427"/>
      <c r="DU251" s="427"/>
      <c r="DV251" s="427"/>
      <c r="DW251" s="427"/>
      <c r="DX251" s="427"/>
      <c r="DY251" s="427"/>
      <c r="DZ251" s="427"/>
      <c r="EA251" s="427"/>
      <c r="EB251" s="427"/>
      <c r="EJ251" s="427"/>
      <c r="EK251" s="427"/>
      <c r="EL251" s="427"/>
      <c r="EM251" s="427"/>
      <c r="EN251" s="427"/>
      <c r="EO251" s="427"/>
      <c r="EP251" s="427"/>
      <c r="EQ251" s="427"/>
      <c r="ER251" s="427"/>
      <c r="ES251" s="427"/>
      <c r="ET251" s="427"/>
      <c r="EU251" s="427"/>
      <c r="EV251" s="427"/>
      <c r="EW251" s="427"/>
      <c r="EX251" s="427"/>
      <c r="EY251" s="427"/>
      <c r="EZ251" s="427"/>
      <c r="FA251" s="427"/>
      <c r="FB251" s="427"/>
      <c r="FC251" s="427"/>
      <c r="FD251" s="427"/>
      <c r="FE251" s="427"/>
      <c r="FF251" s="427"/>
      <c r="FG251" s="427"/>
      <c r="FH251" s="427"/>
      <c r="FI251" s="427"/>
      <c r="FJ251" s="427"/>
      <c r="FK251" s="427"/>
      <c r="FL251" s="427"/>
      <c r="FM251" s="427"/>
      <c r="FN251" s="427"/>
      <c r="FO251" s="427"/>
      <c r="FP251" s="427"/>
      <c r="FQ251" s="427"/>
      <c r="GC251" s="517" t="s">
        <v>2269</v>
      </c>
      <c r="GD251" s="456"/>
      <c r="NN251" s="421"/>
      <c r="NV251" s="421"/>
      <c r="OB251" s="421"/>
      <c r="OK251" s="456"/>
    </row>
    <row r="252" spans="1:401" ht="15" customHeight="1">
      <c r="A252" s="516" t="s">
        <v>251</v>
      </c>
      <c r="B252" s="427">
        <v>1</v>
      </c>
      <c r="C252" s="427" t="s">
        <v>1764</v>
      </c>
      <c r="D252" s="427" t="s">
        <v>1441</v>
      </c>
      <c r="E252" s="427" t="s">
        <v>1089</v>
      </c>
      <c r="F252" s="454">
        <v>43874</v>
      </c>
      <c r="G252" s="427" t="s">
        <v>2270</v>
      </c>
      <c r="H252" s="427" t="s">
        <v>1765</v>
      </c>
      <c r="I252" s="427">
        <v>5</v>
      </c>
      <c r="J252" s="427">
        <v>2</v>
      </c>
      <c r="K252" s="427" t="s">
        <v>1275</v>
      </c>
      <c r="L252" s="427" t="s">
        <v>2261</v>
      </c>
      <c r="M252" s="427"/>
      <c r="N252" s="427">
        <v>0</v>
      </c>
      <c r="O252" s="427"/>
      <c r="P252" s="427"/>
      <c r="Q252" s="427" t="s">
        <v>2271</v>
      </c>
      <c r="R252" s="427" t="s">
        <v>2272</v>
      </c>
      <c r="S252" s="427">
        <v>0</v>
      </c>
      <c r="T252" s="453"/>
      <c r="U252" s="427"/>
      <c r="V252" s="608"/>
      <c r="W252" s="427"/>
      <c r="X252" s="427"/>
      <c r="Y252" s="427"/>
      <c r="Z252" s="427"/>
      <c r="AA252" s="427"/>
      <c r="AB252" s="427"/>
      <c r="AC252" s="626"/>
      <c r="AD252" s="427">
        <v>1</v>
      </c>
      <c r="AE252" s="427">
        <v>63</v>
      </c>
      <c r="AF252" s="427">
        <v>46</v>
      </c>
      <c r="AG252" s="427">
        <v>41</v>
      </c>
      <c r="AH252" s="427">
        <f t="shared" si="25"/>
        <v>62.97354</v>
      </c>
      <c r="AI252" s="427"/>
      <c r="AJ252" s="427"/>
      <c r="AK252" s="427"/>
      <c r="AL252" s="427"/>
      <c r="AM252" s="427">
        <v>1</v>
      </c>
      <c r="AO252" s="427">
        <v>0</v>
      </c>
      <c r="AP252" s="427">
        <v>0</v>
      </c>
      <c r="AQ252" s="427"/>
      <c r="AR252" s="427"/>
      <c r="AS252" s="427">
        <v>1</v>
      </c>
      <c r="AT252" s="427">
        <v>1</v>
      </c>
      <c r="AU252" s="427" t="s">
        <v>2273</v>
      </c>
      <c r="AV252" s="427" t="s">
        <v>2274</v>
      </c>
      <c r="AW252" s="427">
        <v>1</v>
      </c>
      <c r="AX252" s="427"/>
      <c r="AY252" s="427">
        <v>1</v>
      </c>
      <c r="AZ252" s="427">
        <v>18</v>
      </c>
      <c r="BA252" s="427">
        <v>17</v>
      </c>
      <c r="BB252" s="427">
        <v>17</v>
      </c>
      <c r="BC252" s="427">
        <f t="shared" si="26"/>
        <v>2.7570600000000001</v>
      </c>
      <c r="BD252" s="427">
        <v>1</v>
      </c>
      <c r="BE252" s="427">
        <v>1</v>
      </c>
      <c r="BF252" s="427"/>
      <c r="BG252" s="427"/>
      <c r="BH252" s="427"/>
      <c r="BI252" s="427"/>
      <c r="BJ252" s="427"/>
      <c r="BK252" s="427"/>
      <c r="BL252" s="427"/>
      <c r="BM252" s="427">
        <v>0</v>
      </c>
      <c r="BN252" s="427"/>
      <c r="BO252" s="427"/>
      <c r="BP252" s="427"/>
      <c r="BQ252" s="427"/>
      <c r="BR252" s="427"/>
      <c r="BS252" s="427"/>
      <c r="BT252" s="427"/>
      <c r="BU252" s="427"/>
      <c r="BV252" s="427"/>
      <c r="BW252" s="427"/>
      <c r="BX252" s="427">
        <v>1</v>
      </c>
      <c r="BY252" s="427">
        <v>14</v>
      </c>
      <c r="BZ252" s="427">
        <v>9</v>
      </c>
      <c r="CA252" s="427">
        <v>11</v>
      </c>
      <c r="CB252" s="427">
        <f t="shared" si="27"/>
        <v>0.73458000000000001</v>
      </c>
      <c r="CC252" s="427"/>
      <c r="CD252" s="427"/>
      <c r="CE252" s="427"/>
      <c r="CF252" s="427"/>
      <c r="CG252" s="427"/>
      <c r="CH252" s="427"/>
      <c r="CI252" s="427"/>
      <c r="CJ252" s="427"/>
      <c r="CK252" s="427"/>
      <c r="CL252" s="427">
        <v>0</v>
      </c>
      <c r="CM252" s="427"/>
      <c r="CN252" s="427"/>
      <c r="CO252" s="427"/>
      <c r="CP252" s="427"/>
      <c r="CQ252" s="427"/>
      <c r="CR252" s="427"/>
      <c r="CS252" s="427"/>
      <c r="CT252" s="427"/>
      <c r="CU252" s="427"/>
      <c r="CV252" s="427"/>
      <c r="CW252" s="427"/>
      <c r="CX252" s="427"/>
      <c r="CY252" s="427"/>
      <c r="CZ252" s="427"/>
      <c r="DA252" s="427">
        <v>2.4</v>
      </c>
      <c r="DB252" s="427"/>
      <c r="DC252" s="427"/>
      <c r="DD252" s="427"/>
      <c r="DE252" s="427"/>
      <c r="DF252" s="427"/>
      <c r="DG252" s="427"/>
      <c r="DH252" s="427"/>
      <c r="DI252" s="427"/>
      <c r="DJ252" s="427"/>
      <c r="DK252" s="427"/>
      <c r="DL252" s="427"/>
      <c r="DM252" s="427">
        <v>0</v>
      </c>
      <c r="DN252" s="427"/>
      <c r="DO252" s="427"/>
      <c r="DP252" s="427"/>
      <c r="DQ252" s="427"/>
      <c r="DR252" s="427"/>
      <c r="DS252" s="427"/>
      <c r="DT252" s="427"/>
      <c r="DU252" s="427"/>
      <c r="DV252" s="427"/>
      <c r="DW252" s="427"/>
      <c r="DX252" s="427"/>
      <c r="DY252" s="427"/>
      <c r="DZ252" s="427"/>
      <c r="EA252" s="427"/>
      <c r="EB252" s="427" t="s">
        <v>2275</v>
      </c>
      <c r="EJ252" s="427"/>
      <c r="EK252" s="427"/>
      <c r="EL252" s="427"/>
      <c r="EM252" s="427"/>
      <c r="EN252" s="427"/>
      <c r="EO252" s="427"/>
      <c r="EP252" s="427"/>
      <c r="EQ252" s="427"/>
      <c r="ER252" s="427"/>
      <c r="ES252" s="427"/>
      <c r="ET252" s="427"/>
      <c r="EU252" s="427"/>
      <c r="EV252" s="427"/>
      <c r="EW252" s="427"/>
      <c r="EX252" s="427"/>
      <c r="EY252" s="427"/>
      <c r="EZ252" s="427"/>
      <c r="FA252" s="427"/>
      <c r="FB252" s="427"/>
      <c r="FC252" s="427"/>
      <c r="FD252" s="427"/>
      <c r="FE252" s="427"/>
      <c r="FF252" s="427"/>
      <c r="FG252" s="427"/>
      <c r="FH252" s="427"/>
      <c r="FI252" s="427"/>
      <c r="FJ252" s="427"/>
      <c r="FK252" s="427"/>
      <c r="FL252" s="427"/>
      <c r="FM252" s="427"/>
      <c r="FN252" s="427"/>
      <c r="FO252" s="427"/>
      <c r="FP252" s="427"/>
      <c r="FQ252" s="427"/>
      <c r="GC252" s="427" t="s">
        <v>2276</v>
      </c>
      <c r="GD252" s="468"/>
      <c r="NN252" s="421"/>
      <c r="NV252" s="421"/>
      <c r="OB252" s="421"/>
      <c r="OK252" s="468"/>
    </row>
    <row r="253" spans="1:401" ht="15" customHeight="1">
      <c r="A253" s="511" t="s">
        <v>252</v>
      </c>
      <c r="B253" s="452">
        <v>1</v>
      </c>
      <c r="C253" s="452" t="s">
        <v>1764</v>
      </c>
      <c r="D253" s="452" t="s">
        <v>1441</v>
      </c>
      <c r="E253" s="452" t="s">
        <v>1089</v>
      </c>
      <c r="F253" s="460">
        <v>43811</v>
      </c>
      <c r="G253" s="452" t="s">
        <v>1765</v>
      </c>
      <c r="H253" s="452" t="s">
        <v>1765</v>
      </c>
      <c r="I253" s="452">
        <v>5</v>
      </c>
      <c r="J253" s="452">
        <v>2</v>
      </c>
      <c r="K253" s="452" t="s">
        <v>1275</v>
      </c>
      <c r="L253" s="452" t="s">
        <v>2261</v>
      </c>
      <c r="M253" s="452"/>
      <c r="N253" s="452">
        <v>0</v>
      </c>
      <c r="O253" s="452"/>
      <c r="P253" s="452"/>
      <c r="Q253" s="452" t="s">
        <v>2277</v>
      </c>
      <c r="R253" s="452" t="s">
        <v>2278</v>
      </c>
      <c r="S253" s="452">
        <v>0</v>
      </c>
      <c r="T253" s="459"/>
      <c r="U253" s="452"/>
      <c r="V253" s="609"/>
      <c r="W253" s="452"/>
      <c r="X253" s="452"/>
      <c r="Y253" s="452"/>
      <c r="Z253" s="452"/>
      <c r="AB253" s="452"/>
      <c r="AD253" s="452">
        <v>1</v>
      </c>
      <c r="AE253" s="452">
        <v>77</v>
      </c>
      <c r="AF253" s="452">
        <v>49</v>
      </c>
      <c r="AG253" s="452">
        <v>42</v>
      </c>
      <c r="AH253" s="427">
        <f t="shared" si="25"/>
        <v>83.986980000000003</v>
      </c>
      <c r="AI253" s="427"/>
      <c r="AJ253" s="427"/>
      <c r="AK253" s="452"/>
      <c r="AL253" s="452"/>
      <c r="AM253" s="427">
        <v>1</v>
      </c>
      <c r="AO253" s="452">
        <v>0</v>
      </c>
      <c r="AP253" s="452">
        <v>0</v>
      </c>
      <c r="AQ253" s="452"/>
      <c r="AR253" s="452"/>
      <c r="AS253" s="452">
        <v>0</v>
      </c>
      <c r="AT253" s="452">
        <v>0</v>
      </c>
      <c r="AW253" s="420"/>
      <c r="AX253" s="452"/>
      <c r="AY253" s="452">
        <v>1</v>
      </c>
      <c r="AZ253" s="452">
        <v>26</v>
      </c>
      <c r="BA253" s="452">
        <v>21</v>
      </c>
      <c r="BB253" s="452">
        <v>25</v>
      </c>
      <c r="BC253" s="427">
        <f t="shared" si="26"/>
        <v>7.2345000000000006</v>
      </c>
      <c r="BD253" s="452">
        <v>1</v>
      </c>
      <c r="BE253" s="452">
        <v>1</v>
      </c>
      <c r="BF253" s="452"/>
      <c r="BG253" s="452"/>
      <c r="BH253" s="452"/>
      <c r="BI253" s="452"/>
      <c r="BJ253" s="452"/>
      <c r="BK253" s="452"/>
      <c r="BL253" s="452"/>
      <c r="BM253" s="452">
        <v>0</v>
      </c>
      <c r="BN253" s="452"/>
      <c r="BO253" s="452"/>
      <c r="BP253" s="452"/>
      <c r="BQ253" s="452"/>
      <c r="BR253" s="452"/>
      <c r="BS253" s="452"/>
      <c r="BT253" s="452"/>
      <c r="BU253" s="452"/>
      <c r="BV253" s="452"/>
      <c r="BW253" s="452"/>
      <c r="BX253" s="452">
        <v>1</v>
      </c>
      <c r="BY253" s="452">
        <v>28</v>
      </c>
      <c r="BZ253" s="452">
        <v>13</v>
      </c>
      <c r="CA253" s="452">
        <v>29</v>
      </c>
      <c r="CB253" s="427">
        <f t="shared" si="27"/>
        <v>5.5946799999999994</v>
      </c>
      <c r="CC253" s="427">
        <v>2</v>
      </c>
      <c r="CD253" s="427">
        <v>1</v>
      </c>
      <c r="CE253" s="427"/>
      <c r="CF253" s="427"/>
      <c r="CG253" s="427"/>
      <c r="CH253" s="427"/>
      <c r="CI253" s="452"/>
      <c r="CJ253" s="452"/>
      <c r="CK253" s="427"/>
      <c r="CL253" s="452">
        <v>0</v>
      </c>
      <c r="CM253" s="452">
        <v>0</v>
      </c>
      <c r="CN253" s="452"/>
      <c r="CO253" s="452"/>
      <c r="CP253" s="452"/>
      <c r="CQ253" s="452"/>
      <c r="CR253" s="452"/>
      <c r="CS253" s="452"/>
      <c r="CT253" s="452"/>
      <c r="CU253" s="452"/>
      <c r="CV253" s="452"/>
      <c r="CW253" s="452"/>
      <c r="CX253" s="452"/>
      <c r="CY253" s="452"/>
      <c r="CZ253" s="452"/>
      <c r="DA253" s="452">
        <v>5.3</v>
      </c>
      <c r="DB253" s="452"/>
      <c r="DC253" s="452"/>
      <c r="DD253" s="452"/>
      <c r="DE253" s="452"/>
      <c r="DF253" s="452"/>
      <c r="DG253" s="452"/>
      <c r="DH253" s="452"/>
      <c r="DI253" s="452"/>
      <c r="DJ253" s="452"/>
      <c r="DL253" s="452"/>
      <c r="DM253" s="452">
        <v>0</v>
      </c>
      <c r="DN253" s="452"/>
      <c r="DO253" s="452"/>
      <c r="DP253" s="452"/>
      <c r="DQ253" s="452"/>
      <c r="DR253" s="452"/>
      <c r="DS253" s="452"/>
      <c r="DT253" s="452"/>
      <c r="DU253" s="452"/>
      <c r="DV253" s="452"/>
      <c r="DW253" s="452"/>
      <c r="DX253" s="452"/>
      <c r="DY253" s="452"/>
      <c r="DZ253" s="452"/>
      <c r="EA253" s="452">
        <v>1</v>
      </c>
      <c r="EB253" s="452"/>
      <c r="EJ253" s="452"/>
      <c r="EK253" s="452"/>
      <c r="EL253" s="452"/>
      <c r="EM253" s="452"/>
      <c r="EN253" s="452"/>
      <c r="EO253" s="452"/>
      <c r="EP253" s="452"/>
      <c r="EQ253" s="452"/>
      <c r="ER253" s="452"/>
      <c r="ES253" s="452"/>
      <c r="ET253" s="452"/>
      <c r="EU253" s="452"/>
      <c r="EV253" s="452"/>
      <c r="EW253" s="452"/>
      <c r="EX253" s="452"/>
      <c r="EY253" s="452"/>
      <c r="EZ253" s="452"/>
      <c r="FA253" s="452"/>
      <c r="FB253" s="452"/>
      <c r="FC253" s="452"/>
      <c r="FD253" s="452"/>
      <c r="FE253" s="452"/>
      <c r="FF253" s="452"/>
      <c r="FG253" s="452"/>
      <c r="FH253" s="452"/>
      <c r="FI253" s="452"/>
      <c r="FJ253" s="452"/>
      <c r="FK253" s="452">
        <v>1</v>
      </c>
      <c r="FL253" s="452"/>
      <c r="FM253" s="452" t="s">
        <v>1634</v>
      </c>
      <c r="FN253" s="452"/>
      <c r="FO253" s="452"/>
      <c r="FP253" s="452"/>
      <c r="FQ253" s="452"/>
      <c r="GC253" s="452"/>
      <c r="GD253" s="456"/>
      <c r="GE253" s="422"/>
      <c r="GF253" s="422"/>
      <c r="GG253" s="422"/>
      <c r="GH253" s="422"/>
      <c r="GI253" s="422"/>
      <c r="GJ253" s="422"/>
      <c r="GK253" s="422"/>
      <c r="GL253" s="422"/>
      <c r="GM253" s="422"/>
      <c r="GN253" s="422"/>
      <c r="GO253" s="422"/>
      <c r="GP253" s="422"/>
      <c r="GQ253" s="422"/>
      <c r="GR253" s="597"/>
      <c r="GS253" s="422"/>
      <c r="GT253" s="422"/>
      <c r="GU253" s="422"/>
      <c r="GV253" s="422"/>
      <c r="GW253" s="422"/>
      <c r="GX253" s="422"/>
      <c r="GY253" s="422"/>
      <c r="GZ253" s="422"/>
      <c r="HA253" s="422"/>
      <c r="HB253" s="422"/>
      <c r="HC253" s="422"/>
      <c r="HD253" s="422"/>
      <c r="HE253" s="422"/>
      <c r="HF253" s="422"/>
      <c r="HG253" s="422"/>
      <c r="HH253" s="422"/>
      <c r="HI253" s="422"/>
      <c r="HJ253" s="422"/>
      <c r="HK253" s="422"/>
      <c r="HL253" s="422"/>
      <c r="HM253" s="422"/>
      <c r="HN253" s="422"/>
      <c r="HO253" s="422"/>
      <c r="HP253" s="422"/>
      <c r="HQ253" s="422"/>
      <c r="HR253" s="422"/>
      <c r="HS253" s="422"/>
      <c r="HU253" s="422"/>
      <c r="HW253" s="422"/>
      <c r="HX253" s="422"/>
      <c r="HY253" s="422"/>
      <c r="IA253" s="422"/>
      <c r="IB253" s="422"/>
      <c r="IC253" s="422"/>
      <c r="ID253" s="422"/>
      <c r="IE253" s="422"/>
      <c r="IF253" s="422"/>
      <c r="IG253" s="422"/>
      <c r="IH253" s="422"/>
      <c r="IO253" s="422"/>
      <c r="IP253" s="422"/>
      <c r="IQ253" s="422"/>
      <c r="IR253" s="422"/>
      <c r="IU253" s="422"/>
      <c r="IV253" s="422"/>
      <c r="IW253" s="422"/>
      <c r="IX253" s="422"/>
      <c r="IY253" s="422"/>
      <c r="IZ253" s="422"/>
      <c r="NN253" s="421"/>
      <c r="NV253" s="421"/>
      <c r="OB253" s="421"/>
      <c r="OK253" s="456"/>
    </row>
    <row r="254" spans="1:401" ht="15" customHeight="1">
      <c r="A254" s="511" t="s">
        <v>253</v>
      </c>
      <c r="B254" s="452">
        <v>1</v>
      </c>
      <c r="C254" s="452" t="s">
        <v>1764</v>
      </c>
      <c r="D254" s="452" t="s">
        <v>1441</v>
      </c>
      <c r="E254" s="452" t="s">
        <v>1089</v>
      </c>
      <c r="F254" s="460">
        <v>43481</v>
      </c>
      <c r="G254" s="452" t="s">
        <v>1765</v>
      </c>
      <c r="H254" s="452" t="s">
        <v>1765</v>
      </c>
      <c r="I254" s="452">
        <v>5</v>
      </c>
      <c r="J254" s="452">
        <v>2</v>
      </c>
      <c r="K254" s="452" t="s">
        <v>1275</v>
      </c>
      <c r="L254" s="452" t="s">
        <v>1276</v>
      </c>
      <c r="M254" s="452"/>
      <c r="N254" s="452">
        <v>0</v>
      </c>
      <c r="O254" s="452"/>
      <c r="P254" s="452"/>
      <c r="Q254" s="452" t="s">
        <v>2279</v>
      </c>
      <c r="R254" s="452" t="s">
        <v>2280</v>
      </c>
      <c r="S254" s="452">
        <v>0</v>
      </c>
      <c r="T254" s="459"/>
      <c r="U254" s="452"/>
      <c r="V254" s="609"/>
      <c r="W254" s="452"/>
      <c r="X254" s="452"/>
      <c r="Y254" s="452"/>
      <c r="Z254" s="452"/>
      <c r="AB254" s="452"/>
      <c r="AD254" s="452">
        <v>1</v>
      </c>
      <c r="AE254" s="452">
        <v>90</v>
      </c>
      <c r="AF254" s="452">
        <v>55</v>
      </c>
      <c r="AG254" s="452">
        <v>45</v>
      </c>
      <c r="AH254" s="427">
        <f t="shared" si="25"/>
        <v>118.0575</v>
      </c>
      <c r="AI254" s="427"/>
      <c r="AJ254" s="427"/>
      <c r="AK254" s="452"/>
      <c r="AL254" s="452"/>
      <c r="AM254" s="427">
        <v>1</v>
      </c>
      <c r="AO254" s="452">
        <v>0</v>
      </c>
      <c r="AP254" s="452">
        <v>0</v>
      </c>
      <c r="AQ254" s="452"/>
      <c r="AR254" s="452"/>
      <c r="AS254" s="452">
        <v>0</v>
      </c>
      <c r="AT254" s="452">
        <v>0</v>
      </c>
      <c r="AW254" s="420"/>
      <c r="AX254" s="452"/>
      <c r="AY254" s="452">
        <v>1</v>
      </c>
      <c r="AZ254" s="452">
        <v>25</v>
      </c>
      <c r="BA254" s="452">
        <v>16</v>
      </c>
      <c r="BB254" s="452">
        <v>25</v>
      </c>
      <c r="BC254" s="427">
        <f t="shared" si="26"/>
        <v>5.3000000000000007</v>
      </c>
      <c r="BD254" s="452">
        <v>1</v>
      </c>
      <c r="BE254" s="452">
        <v>1</v>
      </c>
      <c r="BF254" s="452"/>
      <c r="BG254" s="452"/>
      <c r="BH254" s="452"/>
      <c r="BI254" s="452"/>
      <c r="BJ254" s="452"/>
      <c r="BK254" s="452"/>
      <c r="BL254" s="452"/>
      <c r="BM254" s="452">
        <v>0</v>
      </c>
      <c r="BN254" s="452"/>
      <c r="BO254" s="452"/>
      <c r="BP254" s="452"/>
      <c r="BQ254" s="452"/>
      <c r="BR254" s="452"/>
      <c r="BS254" s="452"/>
      <c r="BT254" s="452"/>
      <c r="BU254" s="452"/>
      <c r="BV254" s="452"/>
      <c r="BW254" s="452"/>
      <c r="BX254" s="452">
        <v>1</v>
      </c>
      <c r="BY254" s="452">
        <v>33</v>
      </c>
      <c r="BZ254" s="452">
        <v>15</v>
      </c>
      <c r="CA254" s="452">
        <v>34</v>
      </c>
      <c r="CB254" s="427">
        <f t="shared" si="27"/>
        <v>8.9199000000000002</v>
      </c>
      <c r="CC254" s="427"/>
      <c r="CD254" s="427"/>
      <c r="CE254" s="427"/>
      <c r="CF254" s="427"/>
      <c r="CG254" s="427"/>
      <c r="CH254" s="427"/>
      <c r="CI254" s="452"/>
      <c r="CJ254" s="452"/>
      <c r="CK254" s="427"/>
      <c r="CL254" s="452">
        <v>0</v>
      </c>
      <c r="CM254" s="452"/>
      <c r="CN254" s="452"/>
      <c r="CO254" s="452"/>
      <c r="CP254" s="452"/>
      <c r="CQ254" s="452"/>
      <c r="CR254" s="452"/>
      <c r="CS254" s="452"/>
      <c r="CT254" s="452"/>
      <c r="CU254" s="452"/>
      <c r="CV254" s="452"/>
      <c r="CW254" s="452"/>
      <c r="CX254" s="452"/>
      <c r="CY254" s="452"/>
      <c r="CZ254" s="452"/>
      <c r="DA254" s="452">
        <v>12.7</v>
      </c>
      <c r="DB254" s="452"/>
      <c r="DC254" s="452"/>
      <c r="DD254" s="452"/>
      <c r="DE254" s="452"/>
      <c r="DF254" s="452"/>
      <c r="DG254" s="452"/>
      <c r="DH254" s="452"/>
      <c r="DI254" s="452"/>
      <c r="DJ254" s="452"/>
      <c r="DL254" s="452"/>
      <c r="DM254" s="452">
        <v>0</v>
      </c>
      <c r="DN254" s="452"/>
      <c r="DO254" s="452"/>
      <c r="DP254" s="452"/>
      <c r="DQ254" s="452"/>
      <c r="DR254" s="452"/>
      <c r="DS254" s="452"/>
      <c r="DT254" s="452"/>
      <c r="DU254" s="452"/>
      <c r="DV254" s="452"/>
      <c r="DW254" s="452"/>
      <c r="DX254" s="452"/>
      <c r="DY254" s="452"/>
      <c r="DZ254" s="452"/>
      <c r="EA254" s="452">
        <v>1</v>
      </c>
      <c r="EB254" s="452"/>
      <c r="EJ254" s="452"/>
      <c r="EK254" s="452"/>
      <c r="EL254" s="452"/>
      <c r="EM254" s="452"/>
      <c r="EN254" s="452"/>
      <c r="EO254" s="452"/>
      <c r="EP254" s="452"/>
      <c r="EQ254" s="452"/>
      <c r="ER254" s="452"/>
      <c r="ES254" s="452"/>
      <c r="ET254" s="452"/>
      <c r="EU254" s="452"/>
      <c r="EV254" s="452"/>
      <c r="EW254" s="452"/>
      <c r="EX254" s="452"/>
      <c r="EY254" s="452"/>
      <c r="EZ254" s="452"/>
      <c r="FA254" s="452"/>
      <c r="FB254" s="452"/>
      <c r="FC254" s="452"/>
      <c r="FD254" s="452"/>
      <c r="FE254" s="452"/>
      <c r="FF254" s="452"/>
      <c r="FG254" s="452"/>
      <c r="FH254" s="452"/>
      <c r="FI254" s="452"/>
      <c r="FJ254" s="452"/>
      <c r="FK254" s="452"/>
      <c r="FL254" s="452"/>
      <c r="FM254" s="452"/>
      <c r="FN254" s="452"/>
      <c r="FO254" s="452"/>
      <c r="FP254" s="452"/>
      <c r="FQ254" s="452"/>
      <c r="GC254" s="452"/>
      <c r="GD254" s="456"/>
      <c r="IS254" s="422"/>
      <c r="IT254" s="422"/>
      <c r="NN254" s="421"/>
      <c r="NV254" s="421"/>
      <c r="OB254" s="421"/>
      <c r="OK254" s="456"/>
    </row>
    <row r="255" spans="1:401" ht="15" customHeight="1">
      <c r="A255" s="516" t="s">
        <v>254</v>
      </c>
      <c r="B255" s="427">
        <v>1</v>
      </c>
      <c r="C255" s="427" t="s">
        <v>1764</v>
      </c>
      <c r="D255" s="427" t="s">
        <v>1441</v>
      </c>
      <c r="E255" s="427" t="s">
        <v>1089</v>
      </c>
      <c r="F255" s="454">
        <v>43419</v>
      </c>
      <c r="G255" s="427" t="s">
        <v>1765</v>
      </c>
      <c r="H255" s="427" t="s">
        <v>1765</v>
      </c>
      <c r="I255" s="427">
        <v>5</v>
      </c>
      <c r="J255" s="427">
        <v>2</v>
      </c>
      <c r="K255" s="427" t="s">
        <v>1275</v>
      </c>
      <c r="L255" s="427" t="s">
        <v>1276</v>
      </c>
      <c r="M255" s="427"/>
      <c r="N255" s="427">
        <v>1</v>
      </c>
      <c r="O255" s="427">
        <v>2013</v>
      </c>
      <c r="P255" s="427"/>
      <c r="Q255" s="427" t="s">
        <v>2281</v>
      </c>
      <c r="R255" s="427" t="s">
        <v>2282</v>
      </c>
      <c r="S255" s="427">
        <v>0</v>
      </c>
      <c r="T255" s="453"/>
      <c r="U255" s="427"/>
      <c r="V255" s="608"/>
      <c r="W255" s="427"/>
      <c r="X255" s="427"/>
      <c r="Y255" s="427"/>
      <c r="Z255" s="427"/>
      <c r="AA255" s="427"/>
      <c r="AB255" s="427"/>
      <c r="AC255" s="626"/>
      <c r="AD255" s="427">
        <v>1</v>
      </c>
      <c r="AE255" s="427">
        <v>59</v>
      </c>
      <c r="AF255" s="427">
        <v>51</v>
      </c>
      <c r="AG255" s="427">
        <v>39</v>
      </c>
      <c r="AH255" s="427">
        <f t="shared" si="25"/>
        <v>62.19603</v>
      </c>
      <c r="AI255" s="427"/>
      <c r="AJ255" s="427"/>
      <c r="AK255" s="427"/>
      <c r="AL255" s="427"/>
      <c r="AM255" s="427"/>
      <c r="AO255" s="427">
        <v>0</v>
      </c>
      <c r="AP255" s="427">
        <v>0</v>
      </c>
      <c r="AQ255" s="427"/>
      <c r="AR255" s="427"/>
      <c r="AS255" s="427">
        <v>1</v>
      </c>
      <c r="AT255" s="427">
        <v>1</v>
      </c>
      <c r="AU255" s="427" t="s">
        <v>2283</v>
      </c>
      <c r="AV255" s="427" t="s">
        <v>2284</v>
      </c>
      <c r="AW255" s="427">
        <v>3</v>
      </c>
      <c r="AX255" s="427"/>
      <c r="AY255" s="427">
        <v>1</v>
      </c>
      <c r="AZ255" s="427">
        <v>27</v>
      </c>
      <c r="BA255" s="427">
        <v>16</v>
      </c>
      <c r="BB255" s="427">
        <v>29</v>
      </c>
      <c r="BC255" s="427">
        <f t="shared" si="26"/>
        <v>6.6398400000000004</v>
      </c>
      <c r="BD255" s="427">
        <v>1</v>
      </c>
      <c r="BE255" s="427">
        <v>1</v>
      </c>
      <c r="BF255" s="427"/>
      <c r="BG255" s="427"/>
      <c r="BH255" s="427"/>
      <c r="BI255" s="427"/>
      <c r="BJ255" s="427"/>
      <c r="BK255" s="427"/>
      <c r="BL255" s="427"/>
      <c r="BM255" s="427">
        <v>0</v>
      </c>
      <c r="BN255" s="427"/>
      <c r="BO255" s="427"/>
      <c r="BP255" s="427"/>
      <c r="BQ255" s="427"/>
      <c r="BR255" s="427"/>
      <c r="BS255" s="427"/>
      <c r="BT255" s="427"/>
      <c r="BU255" s="427"/>
      <c r="BV255" s="427"/>
      <c r="BW255" s="427"/>
      <c r="BX255" s="427">
        <v>1</v>
      </c>
      <c r="BY255" s="427">
        <v>34</v>
      </c>
      <c r="BZ255" s="427">
        <v>17</v>
      </c>
      <c r="CA255" s="427">
        <v>31</v>
      </c>
      <c r="CB255" s="427">
        <f t="shared" si="27"/>
        <v>9.4965399999999995</v>
      </c>
      <c r="CC255" s="427">
        <v>2</v>
      </c>
      <c r="CD255" s="427">
        <v>3</v>
      </c>
      <c r="CE255" s="427" t="s">
        <v>2285</v>
      </c>
      <c r="CF255" s="427"/>
      <c r="CG255" s="427"/>
      <c r="CH255" s="427"/>
      <c r="CI255" s="427"/>
      <c r="CJ255" s="427"/>
      <c r="CK255" s="427"/>
      <c r="CL255" s="452">
        <v>1</v>
      </c>
      <c r="CM255" s="427" t="s">
        <v>2286</v>
      </c>
      <c r="CN255" s="426" t="s">
        <v>2287</v>
      </c>
      <c r="CO255" s="426" t="s">
        <v>2288</v>
      </c>
      <c r="CP255" s="427"/>
      <c r="CQ255" s="427"/>
      <c r="CR255" s="427"/>
      <c r="CS255" s="427"/>
      <c r="CT255" s="427"/>
      <c r="CU255" s="427"/>
      <c r="CV255" s="427" t="s">
        <v>2289</v>
      </c>
      <c r="CW255" s="427"/>
      <c r="CX255" s="427"/>
      <c r="CY255" s="427"/>
      <c r="CZ255" s="427"/>
      <c r="DA255" s="427"/>
      <c r="DB255" s="427"/>
      <c r="DC255" s="427"/>
      <c r="DD255" s="427"/>
      <c r="DE255" s="427"/>
      <c r="DF255" s="427"/>
      <c r="DG255" s="427"/>
      <c r="DH255" s="427"/>
      <c r="DI255" s="427"/>
      <c r="DJ255" s="427"/>
      <c r="DK255" s="427"/>
      <c r="DL255" s="427"/>
      <c r="DM255" s="427">
        <v>0</v>
      </c>
      <c r="DN255" s="427"/>
      <c r="DO255" s="427"/>
      <c r="DP255" s="427"/>
      <c r="DQ255" s="427"/>
      <c r="DR255" s="427"/>
      <c r="DS255" s="427"/>
      <c r="DT255" s="427"/>
      <c r="DU255" s="427"/>
      <c r="DV255" s="427"/>
      <c r="DW255" s="427"/>
      <c r="DX255" s="427"/>
      <c r="DY255" s="427"/>
      <c r="DZ255" s="427"/>
      <c r="EA255" s="427">
        <v>1</v>
      </c>
      <c r="EB255" s="427"/>
      <c r="EI255" s="420">
        <v>1</v>
      </c>
      <c r="EJ255" s="427" t="s">
        <v>2290</v>
      </c>
      <c r="EK255" s="427">
        <v>1</v>
      </c>
      <c r="EL255" s="427"/>
      <c r="EM255" s="427" t="s">
        <v>2291</v>
      </c>
      <c r="EN255" s="427"/>
      <c r="EO255" s="427"/>
      <c r="EP255" s="427"/>
      <c r="EQ255" s="427"/>
      <c r="ER255" s="427"/>
      <c r="ES255" s="427"/>
      <c r="ET255" s="427"/>
      <c r="EU255" s="427"/>
      <c r="EV255" s="427"/>
      <c r="EW255" s="427"/>
      <c r="EX255" s="427"/>
      <c r="EY255" s="427"/>
      <c r="EZ255" s="427"/>
      <c r="FA255" s="427"/>
      <c r="FB255" s="427"/>
      <c r="FC255" s="427"/>
      <c r="FD255" s="427">
        <v>1</v>
      </c>
      <c r="FE255" s="427"/>
      <c r="FF255" s="427" t="s">
        <v>2292</v>
      </c>
      <c r="FG255" s="427"/>
      <c r="FH255" s="427"/>
      <c r="FI255" s="427"/>
      <c r="FJ255" s="427"/>
      <c r="FK255" s="427"/>
      <c r="FL255" s="427"/>
      <c r="FM255" s="427"/>
      <c r="FN255" s="427"/>
      <c r="FO255" s="427"/>
      <c r="FP255" s="427"/>
      <c r="FQ255" s="427"/>
      <c r="GC255" s="427" t="s">
        <v>2293</v>
      </c>
      <c r="GD255" s="468"/>
      <c r="NN255" s="421"/>
      <c r="NV255" s="421"/>
      <c r="OB255" s="421"/>
      <c r="OK255" s="468"/>
    </row>
    <row r="256" spans="1:401" ht="15" customHeight="1">
      <c r="A256" s="511" t="s">
        <v>255</v>
      </c>
      <c r="B256" s="452">
        <v>1</v>
      </c>
      <c r="C256" s="452" t="s">
        <v>1764</v>
      </c>
      <c r="D256" s="452" t="s">
        <v>1441</v>
      </c>
      <c r="E256" s="452" t="s">
        <v>1089</v>
      </c>
      <c r="F256" s="460">
        <v>43376</v>
      </c>
      <c r="G256" s="452" t="s">
        <v>1765</v>
      </c>
      <c r="H256" s="452" t="s">
        <v>1765</v>
      </c>
      <c r="I256" s="452">
        <v>5</v>
      </c>
      <c r="J256" s="452">
        <v>2</v>
      </c>
      <c r="K256" s="452" t="s">
        <v>1275</v>
      </c>
      <c r="L256" s="452" t="s">
        <v>1276</v>
      </c>
      <c r="M256" s="452"/>
      <c r="N256" s="452">
        <v>0</v>
      </c>
      <c r="O256" s="452"/>
      <c r="P256" s="452"/>
      <c r="Q256" s="452" t="s">
        <v>2294</v>
      </c>
      <c r="R256" s="452" t="s">
        <v>2295</v>
      </c>
      <c r="S256" s="452">
        <v>1</v>
      </c>
      <c r="T256" s="459"/>
      <c r="U256" s="452"/>
      <c r="V256" s="609"/>
      <c r="W256" s="452"/>
      <c r="X256" s="452"/>
      <c r="Y256" s="452"/>
      <c r="Z256" s="452"/>
      <c r="AB256" s="452"/>
      <c r="AD256" s="452">
        <v>1</v>
      </c>
      <c r="AE256" s="452">
        <v>73</v>
      </c>
      <c r="AF256" s="452">
        <v>52</v>
      </c>
      <c r="AG256" s="452">
        <v>48</v>
      </c>
      <c r="AH256" s="427">
        <f t="shared" si="25"/>
        <v>96.570239999999998</v>
      </c>
      <c r="AI256" s="427"/>
      <c r="AJ256" s="427"/>
      <c r="AK256" s="452"/>
      <c r="AL256" s="452"/>
      <c r="AM256" s="427">
        <v>1</v>
      </c>
      <c r="AO256" s="452">
        <v>0</v>
      </c>
      <c r="AP256" s="452">
        <v>0</v>
      </c>
      <c r="AQ256" s="452"/>
      <c r="AR256" s="452"/>
      <c r="AS256" s="452">
        <v>0</v>
      </c>
      <c r="AT256" s="452">
        <v>0</v>
      </c>
      <c r="AW256" s="420"/>
      <c r="AX256" s="452"/>
      <c r="AY256" s="452">
        <v>1</v>
      </c>
      <c r="AZ256" s="452">
        <v>23</v>
      </c>
      <c r="BA256" s="452">
        <v>20</v>
      </c>
      <c r="BB256" s="452">
        <v>25</v>
      </c>
      <c r="BC256" s="427">
        <f t="shared" si="26"/>
        <v>6.0950000000000006</v>
      </c>
      <c r="BD256" s="452">
        <v>1</v>
      </c>
      <c r="BE256" s="452">
        <v>1</v>
      </c>
      <c r="BF256" s="452"/>
      <c r="BG256" s="452"/>
      <c r="BH256" s="452"/>
      <c r="BI256" s="452"/>
      <c r="BJ256" s="452"/>
      <c r="BK256" s="452"/>
      <c r="BL256" s="452"/>
      <c r="BM256" s="452">
        <v>0</v>
      </c>
      <c r="BN256" s="452"/>
      <c r="BO256" s="452"/>
      <c r="BP256" s="452"/>
      <c r="BQ256" s="452"/>
      <c r="BR256" s="452"/>
      <c r="BS256" s="452"/>
      <c r="BT256" s="452"/>
      <c r="BU256" s="452"/>
      <c r="BV256" s="452"/>
      <c r="BW256" s="452"/>
      <c r="BX256" s="452">
        <v>1</v>
      </c>
      <c r="BY256" s="452">
        <v>33</v>
      </c>
      <c r="BZ256" s="452">
        <v>26</v>
      </c>
      <c r="CA256" s="452">
        <v>42</v>
      </c>
      <c r="CB256" s="427">
        <f t="shared" si="27"/>
        <v>19.099080000000001</v>
      </c>
      <c r="CC256" s="427"/>
      <c r="CD256" s="427"/>
      <c r="CE256" s="427"/>
      <c r="CF256" s="427"/>
      <c r="CG256" s="427"/>
      <c r="CH256" s="427"/>
      <c r="CI256" s="452"/>
      <c r="CJ256" s="452"/>
      <c r="CK256" s="427"/>
      <c r="CL256" s="452">
        <v>0</v>
      </c>
      <c r="CM256" s="452"/>
      <c r="CN256" s="452"/>
      <c r="CO256" s="452"/>
      <c r="CP256" s="452"/>
      <c r="CQ256" s="452"/>
      <c r="CR256" s="452"/>
      <c r="CS256" s="452"/>
      <c r="CT256" s="452"/>
      <c r="CU256" s="452"/>
      <c r="CV256" s="452"/>
      <c r="CW256" s="452"/>
      <c r="CX256" s="452"/>
      <c r="CY256" s="452"/>
      <c r="CZ256" s="452"/>
      <c r="DA256" s="452">
        <v>9.6</v>
      </c>
      <c r="DB256" s="452"/>
      <c r="DC256" s="452"/>
      <c r="DD256" s="452"/>
      <c r="DE256" s="452"/>
      <c r="DF256" s="452"/>
      <c r="DG256" s="452"/>
      <c r="DH256" s="452"/>
      <c r="DI256" s="452"/>
      <c r="DJ256" s="452"/>
      <c r="DL256" s="452"/>
      <c r="DM256" s="452">
        <v>0</v>
      </c>
      <c r="DN256" s="452"/>
      <c r="DO256" s="452"/>
      <c r="DP256" s="452"/>
      <c r="DQ256" s="452"/>
      <c r="DR256" s="452"/>
      <c r="DS256" s="452"/>
      <c r="DT256" s="452"/>
      <c r="DU256" s="452"/>
      <c r="DV256" s="452"/>
      <c r="DW256" s="452"/>
      <c r="DX256" s="452"/>
      <c r="DY256" s="452"/>
      <c r="DZ256" s="452"/>
      <c r="EA256" s="452"/>
      <c r="EB256" s="452"/>
      <c r="EJ256" s="452"/>
      <c r="EK256" s="452"/>
      <c r="EL256" s="452"/>
      <c r="EM256" s="452"/>
      <c r="EN256" s="452"/>
      <c r="EO256" s="452"/>
      <c r="EP256" s="452"/>
      <c r="EQ256" s="452"/>
      <c r="ER256" s="452"/>
      <c r="ES256" s="452"/>
      <c r="ET256" s="452"/>
      <c r="EU256" s="452"/>
      <c r="EV256" s="452"/>
      <c r="EW256" s="452"/>
      <c r="EX256" s="452"/>
      <c r="EY256" s="452"/>
      <c r="EZ256" s="452"/>
      <c r="FA256" s="452"/>
      <c r="FB256" s="452"/>
      <c r="FC256" s="452"/>
      <c r="FD256" s="452"/>
      <c r="FE256" s="452"/>
      <c r="FF256" s="452"/>
      <c r="FG256" s="452"/>
      <c r="FH256" s="452"/>
      <c r="FI256" s="452"/>
      <c r="FJ256" s="452"/>
      <c r="FK256" s="452"/>
      <c r="FL256" s="452"/>
      <c r="FM256" s="452"/>
      <c r="FN256" s="452"/>
      <c r="FO256" s="452"/>
      <c r="FP256" s="452"/>
      <c r="FQ256" s="452"/>
      <c r="GC256" s="452"/>
      <c r="GD256" s="468"/>
      <c r="GE256" s="422"/>
      <c r="GF256" s="422"/>
      <c r="GG256" s="422"/>
      <c r="GH256" s="422"/>
      <c r="GI256" s="422"/>
      <c r="GJ256" s="422"/>
      <c r="GK256" s="422"/>
      <c r="GL256" s="422"/>
      <c r="GM256" s="422"/>
      <c r="GN256" s="422"/>
      <c r="GO256" s="422"/>
      <c r="GP256" s="422"/>
      <c r="GQ256" s="422"/>
      <c r="GR256" s="597"/>
      <c r="GS256" s="422"/>
      <c r="GT256" s="422"/>
      <c r="GU256" s="422"/>
      <c r="GV256" s="422"/>
      <c r="GW256" s="422"/>
      <c r="GX256" s="422"/>
      <c r="GY256" s="422"/>
      <c r="GZ256" s="422"/>
      <c r="HA256" s="422"/>
      <c r="HB256" s="422"/>
      <c r="HC256" s="422"/>
      <c r="HD256" s="422"/>
      <c r="HE256" s="422"/>
      <c r="HF256" s="422"/>
      <c r="HG256" s="422"/>
      <c r="HH256" s="422"/>
      <c r="HI256" s="422"/>
      <c r="HJ256" s="422"/>
      <c r="HK256" s="422"/>
      <c r="HL256" s="422"/>
      <c r="HM256" s="422"/>
      <c r="HN256" s="422"/>
      <c r="HO256" s="422"/>
      <c r="HP256" s="422"/>
      <c r="HQ256" s="422"/>
      <c r="HR256" s="422"/>
      <c r="HS256" s="422"/>
      <c r="HU256" s="422"/>
      <c r="HW256" s="422"/>
      <c r="HX256" s="422"/>
      <c r="HY256" s="422"/>
      <c r="IA256" s="422"/>
      <c r="IB256" s="422"/>
      <c r="IC256" s="422"/>
      <c r="ID256" s="422"/>
      <c r="IE256" s="422"/>
      <c r="IF256" s="422"/>
      <c r="IG256" s="422"/>
      <c r="IH256" s="422"/>
      <c r="IO256" s="422"/>
      <c r="IP256" s="422"/>
      <c r="IQ256" s="422"/>
      <c r="IR256" s="422"/>
      <c r="IU256" s="422"/>
      <c r="IV256" s="422"/>
      <c r="IW256" s="422"/>
      <c r="IX256" s="422"/>
      <c r="IY256" s="422"/>
      <c r="IZ256" s="422"/>
      <c r="NN256" s="421"/>
      <c r="NV256" s="421"/>
      <c r="OB256" s="421"/>
      <c r="OK256" s="468"/>
    </row>
    <row r="257" spans="1:401" ht="15" customHeight="1">
      <c r="A257" s="511" t="s">
        <v>256</v>
      </c>
      <c r="B257" s="452">
        <v>1</v>
      </c>
      <c r="C257" s="452" t="s">
        <v>1764</v>
      </c>
      <c r="D257" s="452" t="s">
        <v>1441</v>
      </c>
      <c r="E257" s="452" t="s">
        <v>1089</v>
      </c>
      <c r="F257" s="460">
        <v>44137</v>
      </c>
      <c r="G257" s="452" t="s">
        <v>2296</v>
      </c>
      <c r="H257" s="452" t="s">
        <v>1765</v>
      </c>
      <c r="I257" s="452">
        <v>5</v>
      </c>
      <c r="J257" s="452">
        <v>2</v>
      </c>
      <c r="K257" s="452" t="s">
        <v>1275</v>
      </c>
      <c r="L257" s="452" t="s">
        <v>1276</v>
      </c>
      <c r="M257" s="452"/>
      <c r="N257" s="452">
        <v>1</v>
      </c>
      <c r="O257" s="452" t="s">
        <v>2297</v>
      </c>
      <c r="P257" s="452"/>
      <c r="Q257" s="452" t="s">
        <v>2298</v>
      </c>
      <c r="R257" s="452" t="s">
        <v>2299</v>
      </c>
      <c r="S257" s="452">
        <v>1</v>
      </c>
      <c r="T257" s="459"/>
      <c r="U257" s="452"/>
      <c r="V257" s="609"/>
      <c r="W257" s="452"/>
      <c r="X257" s="452"/>
      <c r="Y257" s="452"/>
      <c r="Z257" s="452"/>
      <c r="AB257" s="452"/>
      <c r="AD257" s="452">
        <v>1</v>
      </c>
      <c r="AE257" s="452">
        <v>71</v>
      </c>
      <c r="AF257" s="452">
        <v>47</v>
      </c>
      <c r="AG257" s="452">
        <v>31</v>
      </c>
      <c r="AH257" s="427">
        <f t="shared" si="25"/>
        <v>54.826910000000005</v>
      </c>
      <c r="AI257" s="427"/>
      <c r="AJ257" s="427"/>
      <c r="AK257" s="452"/>
      <c r="AL257" s="452"/>
      <c r="AM257" s="427">
        <v>1</v>
      </c>
      <c r="AO257" s="452">
        <v>0</v>
      </c>
      <c r="AP257" s="452">
        <v>0</v>
      </c>
      <c r="AQ257" s="452"/>
      <c r="AR257" s="452"/>
      <c r="AS257" s="452">
        <v>0</v>
      </c>
      <c r="AT257" s="452">
        <v>0</v>
      </c>
      <c r="AW257" s="420"/>
      <c r="AX257" s="452"/>
      <c r="AY257" s="452">
        <v>1</v>
      </c>
      <c r="AZ257" s="452">
        <v>15</v>
      </c>
      <c r="BA257" s="452">
        <v>9</v>
      </c>
      <c r="BB257" s="452">
        <v>16</v>
      </c>
      <c r="BC257" s="427">
        <f t="shared" si="26"/>
        <v>1.1448</v>
      </c>
      <c r="BD257" s="452">
        <v>2</v>
      </c>
      <c r="BE257" s="452">
        <v>5</v>
      </c>
      <c r="BF257" s="452" t="s">
        <v>1828</v>
      </c>
      <c r="BG257" s="452"/>
      <c r="BH257" s="452"/>
      <c r="BI257" s="452"/>
      <c r="BJ257" s="452"/>
      <c r="BK257" s="452"/>
      <c r="BL257" s="452"/>
      <c r="BM257" s="452">
        <v>0</v>
      </c>
      <c r="BN257" s="452"/>
      <c r="BO257" s="452"/>
      <c r="BP257" s="452"/>
      <c r="BQ257" s="452"/>
      <c r="BR257" s="452"/>
      <c r="BS257" s="452"/>
      <c r="BT257" s="452"/>
      <c r="BU257" s="452"/>
      <c r="BV257" s="452"/>
      <c r="BW257" s="452"/>
      <c r="BX257" s="452">
        <v>1</v>
      </c>
      <c r="BY257" s="452">
        <v>19</v>
      </c>
      <c r="BZ257" s="452">
        <v>16</v>
      </c>
      <c r="CA257" s="452">
        <v>19</v>
      </c>
      <c r="CB257" s="427">
        <f t="shared" si="27"/>
        <v>3.06128</v>
      </c>
      <c r="CC257" s="427">
        <v>2</v>
      </c>
      <c r="CD257" s="427">
        <v>5</v>
      </c>
      <c r="CE257" s="427" t="s">
        <v>1828</v>
      </c>
      <c r="CF257" s="427"/>
      <c r="CG257" s="427"/>
      <c r="CH257" s="427"/>
      <c r="CI257" s="452"/>
      <c r="CJ257" s="452"/>
      <c r="CK257" s="427"/>
      <c r="CL257" s="452">
        <v>0</v>
      </c>
      <c r="CM257" s="452"/>
      <c r="CN257" s="452"/>
      <c r="CO257" s="452"/>
      <c r="CP257" s="452"/>
      <c r="CQ257" s="452"/>
      <c r="CR257" s="452"/>
      <c r="CS257" s="452"/>
      <c r="CT257" s="452"/>
      <c r="CU257" s="452"/>
      <c r="CV257" s="452"/>
      <c r="CW257" s="452"/>
      <c r="CX257" s="452"/>
      <c r="CY257" s="452"/>
      <c r="CZ257" s="452"/>
      <c r="DA257" s="452">
        <v>3</v>
      </c>
      <c r="DB257" s="452"/>
      <c r="DC257" s="452"/>
      <c r="DD257" s="452"/>
      <c r="DE257" s="452"/>
      <c r="DF257" s="452"/>
      <c r="DG257" s="452"/>
      <c r="DH257" s="452"/>
      <c r="DI257" s="452"/>
      <c r="DJ257" s="452"/>
      <c r="DL257" s="452"/>
      <c r="DM257" s="452">
        <v>0</v>
      </c>
      <c r="DN257" s="452"/>
      <c r="DO257" s="452"/>
      <c r="DP257" s="452"/>
      <c r="DQ257" s="452"/>
      <c r="DR257" s="452"/>
      <c r="DS257" s="452"/>
      <c r="DT257" s="452"/>
      <c r="DU257" s="452"/>
      <c r="DV257" s="452"/>
      <c r="DW257" s="452"/>
      <c r="DX257" s="452"/>
      <c r="DY257" s="452"/>
      <c r="DZ257" s="452"/>
      <c r="EA257" s="452"/>
      <c r="EB257" s="452"/>
      <c r="EJ257" s="452"/>
      <c r="EK257" s="452"/>
      <c r="EL257" s="452"/>
      <c r="EM257" s="452"/>
      <c r="EN257" s="452"/>
      <c r="EO257" s="452"/>
      <c r="EP257" s="452"/>
      <c r="EQ257" s="452"/>
      <c r="ER257" s="452"/>
      <c r="ES257" s="452"/>
      <c r="ET257" s="452"/>
      <c r="EU257" s="452"/>
      <c r="EV257" s="452"/>
      <c r="EW257" s="452"/>
      <c r="EX257" s="452"/>
      <c r="EY257" s="452"/>
      <c r="EZ257" s="452"/>
      <c r="FA257" s="452"/>
      <c r="FB257" s="452"/>
      <c r="FC257" s="452"/>
      <c r="FD257" s="452"/>
      <c r="FE257" s="452"/>
      <c r="FF257" s="452"/>
      <c r="FG257" s="452"/>
      <c r="FH257" s="452"/>
      <c r="FI257" s="452"/>
      <c r="FJ257" s="452"/>
      <c r="FK257" s="452"/>
      <c r="FL257" s="452"/>
      <c r="FM257" s="452"/>
      <c r="FN257" s="452"/>
      <c r="FO257" s="452"/>
      <c r="FP257" s="452"/>
      <c r="FQ257" s="452"/>
      <c r="GC257" s="452" t="s">
        <v>2300</v>
      </c>
      <c r="GD257" s="456"/>
      <c r="GE257" s="422"/>
      <c r="GF257" s="422"/>
      <c r="GG257" s="422"/>
      <c r="GH257" s="422"/>
      <c r="GI257" s="422"/>
      <c r="GJ257" s="422"/>
      <c r="GK257" s="422"/>
      <c r="GL257" s="422"/>
      <c r="GM257" s="422"/>
      <c r="GN257" s="422"/>
      <c r="GO257" s="422"/>
      <c r="GP257" s="422"/>
      <c r="GQ257" s="422"/>
      <c r="GR257" s="597"/>
      <c r="GS257" s="422"/>
      <c r="GT257" s="422"/>
      <c r="GU257" s="422"/>
      <c r="GV257" s="422"/>
      <c r="GW257" s="422"/>
      <c r="GX257" s="422"/>
      <c r="GY257" s="422"/>
      <c r="GZ257" s="422"/>
      <c r="HA257" s="422"/>
      <c r="HB257" s="422"/>
      <c r="HC257" s="422"/>
      <c r="HD257" s="422"/>
      <c r="HE257" s="422"/>
      <c r="HF257" s="422"/>
      <c r="HG257" s="422"/>
      <c r="HH257" s="422"/>
      <c r="HI257" s="422"/>
      <c r="HJ257" s="422"/>
      <c r="HK257" s="422"/>
      <c r="HL257" s="422"/>
      <c r="HM257" s="422"/>
      <c r="HN257" s="422"/>
      <c r="HO257" s="422"/>
      <c r="HP257" s="422"/>
      <c r="HQ257" s="422"/>
      <c r="HR257" s="422"/>
      <c r="HS257" s="422"/>
      <c r="HU257" s="422"/>
      <c r="HW257" s="422"/>
      <c r="HX257" s="422"/>
      <c r="HY257" s="422"/>
      <c r="IA257" s="422"/>
      <c r="IB257" s="422"/>
      <c r="IC257" s="422"/>
      <c r="ID257" s="422"/>
      <c r="IE257" s="422"/>
      <c r="IF257" s="422"/>
      <c r="IG257" s="422"/>
      <c r="IH257" s="422"/>
      <c r="IO257" s="422"/>
      <c r="IP257" s="422"/>
      <c r="IQ257" s="422"/>
      <c r="IR257" s="422"/>
      <c r="IS257" s="422"/>
      <c r="IT257" s="422"/>
      <c r="IU257" s="422"/>
      <c r="IV257" s="422"/>
      <c r="IW257" s="422"/>
      <c r="IX257" s="422"/>
      <c r="IY257" s="422"/>
      <c r="IZ257" s="422"/>
      <c r="NN257" s="421"/>
      <c r="NV257" s="421"/>
      <c r="OB257" s="421"/>
      <c r="OK257" s="456"/>
    </row>
    <row r="258" spans="1:401" ht="15" customHeight="1">
      <c r="A258" s="516" t="s">
        <v>257</v>
      </c>
      <c r="B258" s="427">
        <v>1</v>
      </c>
      <c r="C258" s="427" t="s">
        <v>1764</v>
      </c>
      <c r="D258" s="427" t="s">
        <v>1441</v>
      </c>
      <c r="E258" s="427" t="s">
        <v>1089</v>
      </c>
      <c r="F258" s="454">
        <v>43410</v>
      </c>
      <c r="G258" s="427" t="s">
        <v>1765</v>
      </c>
      <c r="H258" s="427" t="s">
        <v>1765</v>
      </c>
      <c r="I258" s="427">
        <v>5</v>
      </c>
      <c r="J258" s="427">
        <v>2</v>
      </c>
      <c r="K258" s="427" t="s">
        <v>1275</v>
      </c>
      <c r="L258" s="427" t="s">
        <v>1276</v>
      </c>
      <c r="M258" s="427"/>
      <c r="N258" s="427">
        <v>0</v>
      </c>
      <c r="O258" s="427"/>
      <c r="P258" s="427"/>
      <c r="Q258" s="427" t="s">
        <v>2301</v>
      </c>
      <c r="R258" s="427" t="s">
        <v>2302</v>
      </c>
      <c r="S258" s="427">
        <v>0</v>
      </c>
      <c r="T258" s="453"/>
      <c r="U258" s="427"/>
      <c r="V258" s="608"/>
      <c r="W258" s="427"/>
      <c r="X258" s="427"/>
      <c r="Y258" s="427"/>
      <c r="Z258" s="427"/>
      <c r="AA258" s="427"/>
      <c r="AB258" s="427"/>
      <c r="AC258" s="626"/>
      <c r="AD258" s="427">
        <v>1</v>
      </c>
      <c r="AE258" s="427">
        <v>66</v>
      </c>
      <c r="AF258" s="427">
        <v>45</v>
      </c>
      <c r="AG258" s="427">
        <v>39</v>
      </c>
      <c r="AH258" s="427">
        <f t="shared" si="25"/>
        <v>61.389900000000004</v>
      </c>
      <c r="AI258" s="427"/>
      <c r="AJ258" s="427"/>
      <c r="AK258" s="427"/>
      <c r="AL258" s="427"/>
      <c r="AM258" s="427"/>
      <c r="AO258" s="427">
        <v>0</v>
      </c>
      <c r="AP258" s="427">
        <v>0</v>
      </c>
      <c r="AQ258" s="427"/>
      <c r="AR258" s="427"/>
      <c r="AS258" s="427">
        <v>0</v>
      </c>
      <c r="AT258" s="427">
        <v>0</v>
      </c>
      <c r="AW258" s="420"/>
      <c r="AX258" s="427"/>
      <c r="AY258" s="427">
        <v>1</v>
      </c>
      <c r="AZ258" s="427">
        <v>16</v>
      </c>
      <c r="BA258" s="427">
        <v>6</v>
      </c>
      <c r="BB258" s="427">
        <v>15</v>
      </c>
      <c r="BC258" s="427">
        <f t="shared" si="26"/>
        <v>0.76319999999999999</v>
      </c>
      <c r="BD258" s="427">
        <v>1</v>
      </c>
      <c r="BE258" s="427">
        <v>1</v>
      </c>
      <c r="BF258" s="427"/>
      <c r="BG258" s="427"/>
      <c r="BH258" s="427"/>
      <c r="BI258" s="427"/>
      <c r="BJ258" s="427"/>
      <c r="BK258" s="427"/>
      <c r="BL258" s="427"/>
      <c r="BM258" s="427">
        <v>0</v>
      </c>
      <c r="BN258" s="427"/>
      <c r="BO258" s="427"/>
      <c r="BP258" s="427"/>
      <c r="BQ258" s="427"/>
      <c r="BR258" s="427"/>
      <c r="BS258" s="427"/>
      <c r="BT258" s="427"/>
      <c r="BU258" s="427"/>
      <c r="BV258" s="427"/>
      <c r="BW258" s="427"/>
      <c r="BX258" s="427">
        <v>1</v>
      </c>
      <c r="BY258" s="427">
        <v>40</v>
      </c>
      <c r="BZ258" s="427">
        <v>29</v>
      </c>
      <c r="CA258" s="427">
        <v>33</v>
      </c>
      <c r="CB258" s="427">
        <f t="shared" si="27"/>
        <v>20.288400000000003</v>
      </c>
      <c r="CC258" s="427"/>
      <c r="CD258" s="427"/>
      <c r="CE258" s="427"/>
      <c r="CF258" s="427"/>
      <c r="CG258" s="427"/>
      <c r="CH258" s="427"/>
      <c r="CI258" s="427"/>
      <c r="CJ258" s="427"/>
      <c r="CK258" s="427"/>
      <c r="CL258" s="427">
        <v>0</v>
      </c>
      <c r="CM258" s="427"/>
      <c r="CN258" s="427"/>
      <c r="CO258" s="427"/>
      <c r="CP258" s="427"/>
      <c r="CQ258" s="427"/>
      <c r="CR258" s="427"/>
      <c r="CS258" s="427"/>
      <c r="CT258" s="427"/>
      <c r="CU258" s="427"/>
      <c r="CV258" s="427"/>
      <c r="CW258" s="427"/>
      <c r="CX258" s="427"/>
      <c r="CY258" s="427"/>
      <c r="CZ258" s="427"/>
      <c r="DA258" s="427"/>
      <c r="DB258" s="427"/>
      <c r="DC258" s="427"/>
      <c r="DD258" s="427"/>
      <c r="DE258" s="427"/>
      <c r="DF258" s="427"/>
      <c r="DG258" s="427"/>
      <c r="DH258" s="427"/>
      <c r="DI258" s="427"/>
      <c r="DJ258" s="427"/>
      <c r="DK258" s="427"/>
      <c r="DL258" s="427"/>
      <c r="DM258" s="427">
        <v>0</v>
      </c>
      <c r="DN258" s="427"/>
      <c r="DO258" s="427"/>
      <c r="DP258" s="427"/>
      <c r="DQ258" s="427"/>
      <c r="DR258" s="427"/>
      <c r="DS258" s="427"/>
      <c r="DT258" s="427"/>
      <c r="DU258" s="427"/>
      <c r="DV258" s="427"/>
      <c r="DW258" s="427"/>
      <c r="DX258" s="427"/>
      <c r="DY258" s="427"/>
      <c r="DZ258" s="427"/>
      <c r="EA258" s="427">
        <v>1</v>
      </c>
      <c r="EB258" s="422" t="s">
        <v>2303</v>
      </c>
      <c r="EI258" s="420">
        <v>1</v>
      </c>
      <c r="EJ258" s="427" t="s">
        <v>2304</v>
      </c>
      <c r="EK258" s="422"/>
      <c r="EL258" s="422"/>
      <c r="EM258" s="422"/>
      <c r="EN258" s="422"/>
      <c r="EO258" s="422"/>
      <c r="EP258" s="422"/>
      <c r="EQ258" s="422"/>
      <c r="ER258" s="422"/>
      <c r="ES258" s="422"/>
      <c r="ET258" s="422"/>
      <c r="EU258" s="422"/>
      <c r="EV258" s="422"/>
      <c r="EW258" s="422"/>
      <c r="EX258" s="422"/>
      <c r="EY258" s="427"/>
      <c r="EZ258" s="422"/>
      <c r="FA258" s="422"/>
      <c r="FB258" s="422"/>
      <c r="FC258" s="422"/>
      <c r="FD258" s="422"/>
      <c r="FE258" s="422"/>
      <c r="FF258" s="427"/>
      <c r="FG258" s="422"/>
      <c r="FH258" s="422"/>
      <c r="FI258" s="422"/>
      <c r="FJ258" s="422"/>
      <c r="FK258" s="422"/>
      <c r="FL258" s="422"/>
      <c r="FM258" s="427"/>
      <c r="FN258" s="422"/>
      <c r="FO258" s="422"/>
      <c r="FP258" s="422"/>
      <c r="FQ258" s="422"/>
      <c r="GC258" s="427" t="s">
        <v>2305</v>
      </c>
      <c r="GD258" s="468"/>
      <c r="IS258" s="422"/>
      <c r="IT258" s="422"/>
      <c r="NN258" s="421"/>
      <c r="NV258" s="421"/>
      <c r="OB258" s="421"/>
      <c r="OK258" s="468"/>
    </row>
    <row r="259" spans="1:401" ht="15" customHeight="1">
      <c r="A259" s="511" t="s">
        <v>258</v>
      </c>
      <c r="B259" s="452">
        <v>1</v>
      </c>
      <c r="C259" s="452" t="s">
        <v>1764</v>
      </c>
      <c r="D259" s="452" t="s">
        <v>1441</v>
      </c>
      <c r="E259" s="452" t="s">
        <v>1089</v>
      </c>
      <c r="F259" s="460">
        <v>43678</v>
      </c>
      <c r="G259" s="452" t="s">
        <v>1765</v>
      </c>
      <c r="H259" s="452" t="s">
        <v>1765</v>
      </c>
      <c r="I259" s="452">
        <v>5</v>
      </c>
      <c r="J259" s="452">
        <v>2</v>
      </c>
      <c r="K259" s="452" t="s">
        <v>1275</v>
      </c>
      <c r="L259" s="452" t="s">
        <v>2261</v>
      </c>
      <c r="M259" s="452"/>
      <c r="N259" s="452">
        <v>1</v>
      </c>
      <c r="O259" s="452">
        <v>2016</v>
      </c>
      <c r="P259" s="452"/>
      <c r="Q259" s="452" t="s">
        <v>2306</v>
      </c>
      <c r="R259" s="452" t="s">
        <v>2307</v>
      </c>
      <c r="S259" s="452">
        <v>0</v>
      </c>
      <c r="T259" s="459"/>
      <c r="U259" s="452"/>
      <c r="V259" s="609"/>
      <c r="W259" s="452"/>
      <c r="X259" s="452"/>
      <c r="Y259" s="452"/>
      <c r="Z259" s="452"/>
      <c r="AB259" s="452"/>
      <c r="AD259" s="452">
        <v>1</v>
      </c>
      <c r="AE259" s="452">
        <v>76</v>
      </c>
      <c r="AF259" s="452">
        <v>43</v>
      </c>
      <c r="AG259" s="452">
        <v>38</v>
      </c>
      <c r="AH259" s="427">
        <f t="shared" si="25"/>
        <v>65.817520000000002</v>
      </c>
      <c r="AI259" s="427"/>
      <c r="AJ259" s="427"/>
      <c r="AK259" s="452"/>
      <c r="AL259" s="452"/>
      <c r="AM259" s="427">
        <v>1</v>
      </c>
      <c r="AO259" s="452">
        <v>0</v>
      </c>
      <c r="AP259" s="452">
        <v>0</v>
      </c>
      <c r="AQ259" s="452"/>
      <c r="AR259" s="452"/>
      <c r="AS259" s="452">
        <v>0</v>
      </c>
      <c r="AT259" s="452">
        <v>0</v>
      </c>
      <c r="AW259" s="420"/>
      <c r="AX259" s="452"/>
      <c r="AY259" s="452">
        <v>1</v>
      </c>
      <c r="AZ259" s="452">
        <v>60</v>
      </c>
      <c r="BA259" s="452">
        <v>24</v>
      </c>
      <c r="BB259" s="452">
        <v>39</v>
      </c>
      <c r="BC259" s="427">
        <f t="shared" si="26"/>
        <v>29.764800000000001</v>
      </c>
      <c r="BD259" s="452">
        <v>2</v>
      </c>
      <c r="BE259" s="452">
        <v>1</v>
      </c>
      <c r="BF259" s="452"/>
      <c r="BG259" s="452"/>
      <c r="BH259" s="452"/>
      <c r="BI259" s="452"/>
      <c r="BJ259" s="452"/>
      <c r="BK259" s="452"/>
      <c r="BL259" s="452"/>
      <c r="BM259" s="452">
        <v>0</v>
      </c>
      <c r="BN259" s="452"/>
      <c r="BO259" s="452"/>
      <c r="BP259" s="452"/>
      <c r="BQ259" s="452"/>
      <c r="BR259" s="452"/>
      <c r="BS259" s="452"/>
      <c r="BT259" s="452"/>
      <c r="BU259" s="452"/>
      <c r="BV259" s="452"/>
      <c r="BW259" s="452" t="s">
        <v>2308</v>
      </c>
      <c r="BX259" s="452">
        <v>1</v>
      </c>
      <c r="BY259" s="452">
        <v>27</v>
      </c>
      <c r="BZ259" s="452">
        <v>17</v>
      </c>
      <c r="CA259" s="452">
        <v>23</v>
      </c>
      <c r="CB259" s="427">
        <f t="shared" si="27"/>
        <v>5.5952100000000007</v>
      </c>
      <c r="CC259" s="427">
        <v>2</v>
      </c>
      <c r="CD259" s="427">
        <v>1</v>
      </c>
      <c r="CE259" s="427"/>
      <c r="CF259" s="427"/>
      <c r="CG259" s="427"/>
      <c r="CH259" s="427"/>
      <c r="CI259" s="452"/>
      <c r="CJ259" s="452"/>
      <c r="CK259" s="427"/>
      <c r="CL259" s="452">
        <v>0</v>
      </c>
      <c r="CM259" s="452"/>
      <c r="CN259" s="452"/>
      <c r="CO259" s="452"/>
      <c r="CP259" s="452"/>
      <c r="CQ259" s="452"/>
      <c r="CR259" s="452"/>
      <c r="CS259" s="452"/>
      <c r="CT259" s="452"/>
      <c r="CU259" s="452"/>
      <c r="CV259" s="452"/>
      <c r="CW259" s="452"/>
      <c r="CX259" s="452"/>
      <c r="CY259" s="452"/>
      <c r="CZ259" s="452"/>
      <c r="DA259" s="452">
        <v>6.2</v>
      </c>
      <c r="DB259" s="452"/>
      <c r="DC259" s="452"/>
      <c r="DD259" s="452"/>
      <c r="DE259" s="452"/>
      <c r="DF259" s="452"/>
      <c r="DG259" s="452"/>
      <c r="DH259" s="452"/>
      <c r="DI259" s="452"/>
      <c r="DJ259" s="452"/>
      <c r="DL259" s="452"/>
      <c r="DM259" s="452">
        <v>0</v>
      </c>
      <c r="DN259" s="452"/>
      <c r="DO259" s="452"/>
      <c r="DP259" s="452"/>
      <c r="DQ259" s="452"/>
      <c r="DR259" s="452"/>
      <c r="DS259" s="452"/>
      <c r="DT259" s="452"/>
      <c r="DU259" s="452"/>
      <c r="DV259" s="452"/>
      <c r="DW259" s="452"/>
      <c r="DX259" s="452"/>
      <c r="DY259" s="452"/>
      <c r="DZ259" s="452"/>
      <c r="EA259" s="452"/>
      <c r="EB259" s="452"/>
      <c r="EJ259" s="452"/>
      <c r="EK259" s="452"/>
      <c r="EL259" s="452"/>
      <c r="EM259" s="452"/>
      <c r="EN259" s="452"/>
      <c r="EO259" s="452"/>
      <c r="EP259" s="452"/>
      <c r="EQ259" s="452"/>
      <c r="ER259" s="452"/>
      <c r="ES259" s="452"/>
      <c r="ET259" s="452"/>
      <c r="EU259" s="452"/>
      <c r="EV259" s="452"/>
      <c r="EW259" s="452">
        <v>1</v>
      </c>
      <c r="EX259" s="452">
        <v>1</v>
      </c>
      <c r="EY259" s="452" t="s">
        <v>2309</v>
      </c>
      <c r="EZ259" s="452"/>
      <c r="FA259" s="452"/>
      <c r="FB259" s="452"/>
      <c r="FC259" s="452"/>
      <c r="FD259" s="452"/>
      <c r="FE259" s="452"/>
      <c r="FF259" s="452"/>
      <c r="FG259" s="452"/>
      <c r="FH259" s="452"/>
      <c r="FI259" s="452"/>
      <c r="FJ259" s="452"/>
      <c r="FK259" s="452">
        <v>1</v>
      </c>
      <c r="FL259" s="452"/>
      <c r="FM259" s="452" t="s">
        <v>2310</v>
      </c>
      <c r="FN259" s="452"/>
      <c r="FO259" s="452"/>
      <c r="FP259" s="452"/>
      <c r="FQ259" s="452"/>
      <c r="GC259" s="452" t="s">
        <v>2311</v>
      </c>
      <c r="GD259" s="468"/>
      <c r="GE259" s="422"/>
      <c r="GF259" s="422"/>
      <c r="GG259" s="422"/>
      <c r="GH259" s="422"/>
      <c r="GI259" s="422"/>
      <c r="GJ259" s="422"/>
      <c r="GK259" s="422"/>
      <c r="GL259" s="422"/>
      <c r="GM259" s="422"/>
      <c r="GN259" s="422"/>
      <c r="GO259" s="422"/>
      <c r="GP259" s="422"/>
      <c r="GQ259" s="422"/>
      <c r="GR259" s="597"/>
      <c r="GS259" s="422"/>
      <c r="GT259" s="422"/>
      <c r="GU259" s="422"/>
      <c r="GV259" s="422"/>
      <c r="GW259" s="422"/>
      <c r="GX259" s="422"/>
      <c r="GY259" s="422"/>
      <c r="GZ259" s="422"/>
      <c r="HA259" s="422"/>
      <c r="HB259" s="422"/>
      <c r="HC259" s="422"/>
      <c r="HD259" s="422"/>
      <c r="HE259" s="422"/>
      <c r="HF259" s="422"/>
      <c r="HG259" s="422"/>
      <c r="HH259" s="422"/>
      <c r="HI259" s="422"/>
      <c r="HJ259" s="422"/>
      <c r="HK259" s="422"/>
      <c r="HL259" s="422"/>
      <c r="HM259" s="422"/>
      <c r="HN259" s="422"/>
      <c r="HO259" s="422"/>
      <c r="HP259" s="422"/>
      <c r="HQ259" s="422"/>
      <c r="HR259" s="422"/>
      <c r="HS259" s="422"/>
      <c r="HU259" s="422"/>
      <c r="HW259" s="422"/>
      <c r="HX259" s="422"/>
      <c r="HY259" s="422"/>
      <c r="IA259" s="422"/>
      <c r="IB259" s="422"/>
      <c r="IC259" s="422"/>
      <c r="ID259" s="422"/>
      <c r="IE259" s="422"/>
      <c r="IF259" s="422"/>
      <c r="IG259" s="422"/>
      <c r="IH259" s="422"/>
      <c r="IO259" s="422"/>
      <c r="IP259" s="422"/>
      <c r="IQ259" s="422"/>
      <c r="IR259" s="422"/>
      <c r="IU259" s="422"/>
      <c r="IV259" s="422"/>
      <c r="IW259" s="422"/>
      <c r="IX259" s="422"/>
      <c r="IY259" s="422"/>
      <c r="IZ259" s="422"/>
      <c r="NN259" s="421"/>
      <c r="NV259" s="421"/>
      <c r="OB259" s="421"/>
      <c r="OK259" s="468"/>
    </row>
    <row r="260" spans="1:401" ht="15" customHeight="1">
      <c r="A260" s="511" t="s">
        <v>259</v>
      </c>
      <c r="B260" s="452">
        <v>1</v>
      </c>
      <c r="C260" s="452" t="s">
        <v>1764</v>
      </c>
      <c r="D260" s="452" t="s">
        <v>1441</v>
      </c>
      <c r="E260" s="452" t="s">
        <v>1089</v>
      </c>
      <c r="F260" s="460">
        <v>43902</v>
      </c>
      <c r="G260" s="452" t="s">
        <v>2254</v>
      </c>
      <c r="H260" s="452" t="s">
        <v>1765</v>
      </c>
      <c r="I260" s="452">
        <v>5</v>
      </c>
      <c r="J260" s="452">
        <v>2</v>
      </c>
      <c r="K260" s="452" t="s">
        <v>1275</v>
      </c>
      <c r="L260" s="452" t="s">
        <v>1276</v>
      </c>
      <c r="M260" s="452"/>
      <c r="N260" s="452">
        <v>1</v>
      </c>
      <c r="O260" s="452">
        <v>2016</v>
      </c>
      <c r="P260" s="452"/>
      <c r="Q260" s="452" t="s">
        <v>2298</v>
      </c>
      <c r="R260" s="452" t="s">
        <v>2312</v>
      </c>
      <c r="S260" s="452">
        <v>0</v>
      </c>
      <c r="T260" s="459"/>
      <c r="U260" s="452"/>
      <c r="V260" s="609"/>
      <c r="W260" s="452"/>
      <c r="X260" s="452"/>
      <c r="Y260" s="452"/>
      <c r="Z260" s="452"/>
      <c r="AB260" s="452"/>
      <c r="AD260" s="452">
        <v>1</v>
      </c>
      <c r="AE260" s="452">
        <v>69</v>
      </c>
      <c r="AF260" s="452">
        <v>46</v>
      </c>
      <c r="AG260" s="452">
        <v>31</v>
      </c>
      <c r="AH260" s="452">
        <f t="shared" si="25"/>
        <v>52.148820000000008</v>
      </c>
      <c r="AI260" s="452"/>
      <c r="AJ260" s="452"/>
      <c r="AK260" s="452"/>
      <c r="AL260" s="452"/>
      <c r="AM260" s="427">
        <v>1</v>
      </c>
      <c r="AO260" s="452">
        <v>0</v>
      </c>
      <c r="AP260" s="452">
        <v>0</v>
      </c>
      <c r="AQ260" s="452"/>
      <c r="AR260" s="452"/>
      <c r="AS260" s="452">
        <v>0</v>
      </c>
      <c r="AT260" s="452">
        <v>0</v>
      </c>
      <c r="AW260" s="420"/>
      <c r="AX260" s="452"/>
      <c r="AY260" s="452">
        <v>1</v>
      </c>
      <c r="AZ260" s="452">
        <v>29</v>
      </c>
      <c r="BA260" s="452">
        <v>17</v>
      </c>
      <c r="BB260" s="452">
        <v>27</v>
      </c>
      <c r="BC260" s="452">
        <f t="shared" si="26"/>
        <v>7.0548299999999999</v>
      </c>
      <c r="BD260" s="452">
        <v>1</v>
      </c>
      <c r="BE260" s="452">
        <v>1</v>
      </c>
      <c r="BF260" s="452"/>
      <c r="BG260" s="452"/>
      <c r="BH260" s="452"/>
      <c r="BI260" s="452"/>
      <c r="BJ260" s="452"/>
      <c r="BK260" s="452"/>
      <c r="BL260" s="452"/>
      <c r="BM260" s="452">
        <v>0</v>
      </c>
      <c r="BN260" s="452"/>
      <c r="BO260" s="452"/>
      <c r="BP260" s="452"/>
      <c r="BQ260" s="452"/>
      <c r="BR260" s="452"/>
      <c r="BS260" s="452"/>
      <c r="BT260" s="452"/>
      <c r="BU260" s="452"/>
      <c r="BV260" s="452"/>
      <c r="BW260" s="452"/>
      <c r="BX260" s="452">
        <v>1</v>
      </c>
      <c r="BY260" s="452">
        <v>39</v>
      </c>
      <c r="BZ260" s="452">
        <v>37</v>
      </c>
      <c r="CA260" s="452">
        <v>40</v>
      </c>
      <c r="CB260" s="452">
        <f t="shared" si="27"/>
        <v>30.5916</v>
      </c>
      <c r="CC260" s="452">
        <v>2</v>
      </c>
      <c r="CD260" s="452">
        <v>3</v>
      </c>
      <c r="CE260" s="452"/>
      <c r="CF260" s="452"/>
      <c r="CG260" s="452"/>
      <c r="CH260" s="452"/>
      <c r="CI260" s="452"/>
      <c r="CJ260" s="452"/>
      <c r="CK260" s="452"/>
      <c r="CL260" s="452">
        <v>1</v>
      </c>
      <c r="CM260" s="452"/>
      <c r="CN260" s="452"/>
      <c r="CO260" s="452"/>
      <c r="CP260" s="452"/>
      <c r="CQ260" s="452"/>
      <c r="CR260" s="452"/>
      <c r="CS260" s="452"/>
      <c r="CT260" s="452"/>
      <c r="CU260" s="452"/>
      <c r="CV260" s="452" t="s">
        <v>2313</v>
      </c>
      <c r="CW260" s="452"/>
      <c r="CX260" s="452"/>
      <c r="CY260" s="452"/>
      <c r="CZ260" s="452"/>
      <c r="DA260" s="452">
        <v>6.3</v>
      </c>
      <c r="DB260" s="452"/>
      <c r="DC260" s="452"/>
      <c r="DD260" s="452"/>
      <c r="DE260" s="452"/>
      <c r="DF260" s="452"/>
      <c r="DG260" s="452"/>
      <c r="DH260" s="452"/>
      <c r="DI260" s="452"/>
      <c r="DJ260" s="452"/>
      <c r="DL260" s="452"/>
      <c r="DM260" s="452">
        <v>0</v>
      </c>
      <c r="DN260" s="452"/>
      <c r="DO260" s="452"/>
      <c r="DP260" s="452"/>
      <c r="DQ260" s="452"/>
      <c r="DR260" s="452"/>
      <c r="DS260" s="452"/>
      <c r="DT260" s="452"/>
      <c r="DU260" s="452"/>
      <c r="DV260" s="452"/>
      <c r="DW260" s="452"/>
      <c r="DX260" s="452"/>
      <c r="DY260" s="452"/>
      <c r="DZ260" s="452"/>
      <c r="EA260" s="452"/>
      <c r="EB260" s="452"/>
      <c r="EJ260" s="452"/>
      <c r="EK260" s="452"/>
      <c r="EL260" s="452"/>
      <c r="EM260" s="452"/>
      <c r="EN260" s="452"/>
      <c r="EO260" s="452"/>
      <c r="EP260" s="452"/>
      <c r="EQ260" s="452"/>
      <c r="ER260" s="452"/>
      <c r="ES260" s="452"/>
      <c r="ET260" s="452"/>
      <c r="EU260" s="452"/>
      <c r="EV260" s="452"/>
      <c r="EW260" s="452"/>
      <c r="EX260" s="452"/>
      <c r="EY260" s="452"/>
      <c r="EZ260" s="452"/>
      <c r="FA260" s="452"/>
      <c r="FB260" s="452"/>
      <c r="FC260" s="452"/>
      <c r="FD260" s="452">
        <v>1</v>
      </c>
      <c r="FE260" s="452"/>
      <c r="FF260" s="452" t="s">
        <v>2314</v>
      </c>
      <c r="FG260" s="452"/>
      <c r="FH260" s="452"/>
      <c r="FI260" s="452"/>
      <c r="FJ260" s="452"/>
      <c r="FK260" s="452"/>
      <c r="FL260" s="452"/>
      <c r="FM260" s="452"/>
      <c r="FN260" s="452"/>
      <c r="FO260" s="452"/>
      <c r="FP260" s="452"/>
      <c r="FQ260" s="452"/>
      <c r="GC260" s="452" t="s">
        <v>2315</v>
      </c>
      <c r="GD260" s="468"/>
      <c r="GE260" s="422"/>
      <c r="GF260" s="422"/>
      <c r="GG260" s="422"/>
      <c r="GH260" s="422"/>
      <c r="GI260" s="422"/>
      <c r="GJ260" s="422"/>
      <c r="GK260" s="422"/>
      <c r="GL260" s="422"/>
      <c r="GM260" s="422"/>
      <c r="GN260" s="422"/>
      <c r="GO260" s="422"/>
      <c r="GP260" s="422"/>
      <c r="GQ260" s="422"/>
      <c r="GR260" s="597"/>
      <c r="GS260" s="422"/>
      <c r="GT260" s="422"/>
      <c r="GU260" s="422"/>
      <c r="GV260" s="422"/>
      <c r="GW260" s="422"/>
      <c r="GX260" s="422"/>
      <c r="GY260" s="422"/>
      <c r="GZ260" s="422"/>
      <c r="HA260" s="422"/>
      <c r="HB260" s="422"/>
      <c r="HC260" s="422"/>
      <c r="HD260" s="422"/>
      <c r="HE260" s="422"/>
      <c r="HF260" s="422"/>
      <c r="HG260" s="422"/>
      <c r="HH260" s="422"/>
      <c r="HI260" s="422"/>
      <c r="HJ260" s="422"/>
      <c r="HK260" s="422"/>
      <c r="HL260" s="422"/>
      <c r="HM260" s="422"/>
      <c r="HN260" s="422"/>
      <c r="HO260" s="422"/>
      <c r="HP260" s="422"/>
      <c r="HQ260" s="422"/>
      <c r="HR260" s="422"/>
      <c r="HS260" s="422"/>
      <c r="HU260" s="422"/>
      <c r="HW260" s="422"/>
      <c r="HX260" s="422"/>
      <c r="HY260" s="422"/>
      <c r="IA260" s="422"/>
      <c r="IB260" s="422"/>
      <c r="IC260" s="422"/>
      <c r="ID260" s="422"/>
      <c r="IE260" s="422"/>
      <c r="IF260" s="422"/>
      <c r="IG260" s="422"/>
      <c r="IH260" s="422"/>
      <c r="IO260" s="422"/>
      <c r="IP260" s="422"/>
      <c r="IQ260" s="422"/>
      <c r="IR260" s="422"/>
      <c r="IS260" s="422"/>
      <c r="IT260" s="422"/>
      <c r="IU260" s="422"/>
      <c r="IV260" s="422"/>
      <c r="IW260" s="422"/>
      <c r="IX260" s="422"/>
      <c r="IY260" s="422"/>
      <c r="IZ260" s="422"/>
      <c r="NN260" s="421"/>
      <c r="NV260" s="421"/>
      <c r="OB260" s="421"/>
      <c r="OK260" s="468"/>
    </row>
    <row r="261" spans="1:401" ht="15" customHeight="1">
      <c r="A261" s="511" t="s">
        <v>260</v>
      </c>
      <c r="B261" s="452">
        <v>1</v>
      </c>
      <c r="C261" s="452" t="s">
        <v>1764</v>
      </c>
      <c r="D261" s="452" t="s">
        <v>1441</v>
      </c>
      <c r="E261" s="452" t="s">
        <v>1089</v>
      </c>
      <c r="F261" s="460">
        <v>43773</v>
      </c>
      <c r="G261" s="452" t="s">
        <v>2254</v>
      </c>
      <c r="H261" s="452" t="s">
        <v>1765</v>
      </c>
      <c r="I261" s="452">
        <v>5</v>
      </c>
      <c r="J261" s="452">
        <v>2</v>
      </c>
      <c r="K261" s="452" t="s">
        <v>1275</v>
      </c>
      <c r="L261" s="452" t="s">
        <v>2261</v>
      </c>
      <c r="M261" s="452"/>
      <c r="N261" s="452">
        <v>2</v>
      </c>
      <c r="O261" s="452"/>
      <c r="P261" s="452"/>
      <c r="Q261" s="452" t="s">
        <v>2316</v>
      </c>
      <c r="R261" s="452" t="s">
        <v>2317</v>
      </c>
      <c r="S261" s="452">
        <v>0</v>
      </c>
      <c r="T261" s="459"/>
      <c r="U261" s="452"/>
      <c r="V261" s="609"/>
      <c r="W261" s="452"/>
      <c r="X261" s="452"/>
      <c r="Y261" s="452"/>
      <c r="Z261" s="452"/>
      <c r="AB261" s="452"/>
      <c r="AD261" s="452">
        <v>1</v>
      </c>
      <c r="AE261" s="452">
        <v>98</v>
      </c>
      <c r="AF261" s="452">
        <v>62</v>
      </c>
      <c r="AG261" s="452">
        <v>42</v>
      </c>
      <c r="AH261" s="452">
        <f t="shared" si="25"/>
        <v>135.25176000000002</v>
      </c>
      <c r="AI261" s="452"/>
      <c r="AJ261" s="452"/>
      <c r="AK261" s="452"/>
      <c r="AL261" s="452"/>
      <c r="AM261" s="427">
        <v>1</v>
      </c>
      <c r="AO261" s="452">
        <v>1</v>
      </c>
      <c r="AP261" s="452">
        <v>2</v>
      </c>
      <c r="AQ261" s="452"/>
      <c r="AR261" s="452"/>
      <c r="AS261" s="452">
        <v>1</v>
      </c>
      <c r="AT261" s="452">
        <v>1</v>
      </c>
      <c r="AU261" s="452" t="s">
        <v>2318</v>
      </c>
      <c r="AV261" s="452" t="s">
        <v>2319</v>
      </c>
      <c r="AX261" s="452"/>
      <c r="AY261" s="452">
        <v>1</v>
      </c>
      <c r="AZ261" s="452">
        <v>29</v>
      </c>
      <c r="BA261" s="452">
        <v>21</v>
      </c>
      <c r="BB261" s="452">
        <v>32</v>
      </c>
      <c r="BC261" s="452">
        <f t="shared" si="26"/>
        <v>10.32864</v>
      </c>
      <c r="BD261" s="452">
        <v>1</v>
      </c>
      <c r="BE261" s="452">
        <v>1</v>
      </c>
      <c r="BF261" s="452"/>
      <c r="BG261" s="452"/>
      <c r="BH261" s="452"/>
      <c r="BI261" s="452"/>
      <c r="BJ261" s="452"/>
      <c r="BK261" s="452"/>
      <c r="BL261" s="452"/>
      <c r="BM261" s="452">
        <v>0</v>
      </c>
      <c r="BN261" s="452"/>
      <c r="BO261" s="452"/>
      <c r="BP261" s="452"/>
      <c r="BQ261" s="452"/>
      <c r="BR261" s="452"/>
      <c r="BS261" s="452"/>
      <c r="BT261" s="452"/>
      <c r="BU261" s="452"/>
      <c r="BV261" s="452"/>
      <c r="BW261" s="452" t="s">
        <v>2320</v>
      </c>
      <c r="BX261" s="452">
        <v>1</v>
      </c>
      <c r="BY261" s="452">
        <v>33</v>
      </c>
      <c r="BZ261" s="452">
        <v>20</v>
      </c>
      <c r="CA261" s="452">
        <v>36</v>
      </c>
      <c r="CB261" s="452">
        <f t="shared" si="27"/>
        <v>12.592800000000002</v>
      </c>
      <c r="CC261" s="452"/>
      <c r="CD261" s="452"/>
      <c r="CE261" s="452"/>
      <c r="CF261" s="452"/>
      <c r="CG261" s="452"/>
      <c r="CH261" s="452"/>
      <c r="CI261" s="452"/>
      <c r="CJ261" s="452"/>
      <c r="CK261" s="452"/>
      <c r="CL261" s="452">
        <v>0</v>
      </c>
      <c r="CM261" s="452"/>
      <c r="CN261" s="452"/>
      <c r="CO261" s="452"/>
      <c r="CP261" s="452"/>
      <c r="CQ261" s="452"/>
      <c r="CR261" s="452"/>
      <c r="CS261" s="452"/>
      <c r="CT261" s="452"/>
      <c r="CU261" s="452"/>
      <c r="CV261" s="452" t="s">
        <v>2321</v>
      </c>
      <c r="CW261" s="452"/>
      <c r="CX261" s="452"/>
      <c r="CY261" s="452"/>
      <c r="CZ261" s="452"/>
      <c r="DA261" s="452">
        <v>7</v>
      </c>
      <c r="DB261" s="452"/>
      <c r="DC261" s="452"/>
      <c r="DD261" s="452"/>
      <c r="DE261" s="452"/>
      <c r="DF261" s="452"/>
      <c r="DG261" s="452"/>
      <c r="DH261" s="452"/>
      <c r="DI261" s="452"/>
      <c r="DJ261" s="452"/>
      <c r="DL261" s="452"/>
      <c r="DM261" s="452">
        <v>0</v>
      </c>
      <c r="DN261" s="452"/>
      <c r="DO261" s="452"/>
      <c r="DP261" s="452"/>
      <c r="DQ261" s="452"/>
      <c r="DR261" s="452"/>
      <c r="DS261" s="452"/>
      <c r="DT261" s="452"/>
      <c r="DU261" s="452"/>
      <c r="DV261" s="452"/>
      <c r="DW261" s="452"/>
      <c r="DX261" s="452"/>
      <c r="DY261" s="452"/>
      <c r="DZ261" s="452"/>
      <c r="EA261" s="452"/>
      <c r="EB261" s="452"/>
      <c r="EJ261" s="452"/>
      <c r="EK261" s="452"/>
      <c r="EL261" s="452"/>
      <c r="EM261" s="452"/>
      <c r="EN261" s="452"/>
      <c r="EO261" s="452"/>
      <c r="EP261" s="452"/>
      <c r="EQ261" s="452"/>
      <c r="ER261" s="452"/>
      <c r="ES261" s="452"/>
      <c r="ET261" s="452"/>
      <c r="EU261" s="452"/>
      <c r="EV261" s="452"/>
      <c r="EW261" s="452"/>
      <c r="EX261" s="452"/>
      <c r="EY261" s="452"/>
      <c r="EZ261" s="452"/>
      <c r="FA261" s="452"/>
      <c r="FB261" s="452"/>
      <c r="FC261" s="452"/>
      <c r="FD261" s="452"/>
      <c r="FE261" s="452"/>
      <c r="FF261" s="452"/>
      <c r="FG261" s="452"/>
      <c r="FH261" s="452"/>
      <c r="FI261" s="452"/>
      <c r="FJ261" s="452"/>
      <c r="FK261" s="452"/>
      <c r="FL261" s="452"/>
      <c r="FM261" s="452"/>
      <c r="FN261" s="452"/>
      <c r="FO261" s="452"/>
      <c r="FP261" s="452"/>
      <c r="FQ261" s="452"/>
      <c r="GC261" s="452" t="s">
        <v>2322</v>
      </c>
      <c r="GD261" s="468"/>
      <c r="GE261" s="422"/>
      <c r="GF261" s="422"/>
      <c r="GG261" s="422"/>
      <c r="GH261" s="422"/>
      <c r="GI261" s="422"/>
      <c r="GJ261" s="422"/>
      <c r="GK261" s="422"/>
      <c r="GL261" s="422"/>
      <c r="GM261" s="422"/>
      <c r="GN261" s="422"/>
      <c r="GO261" s="422"/>
      <c r="GP261" s="422"/>
      <c r="GQ261" s="422"/>
      <c r="GR261" s="597"/>
      <c r="GS261" s="422"/>
      <c r="GT261" s="422"/>
      <c r="GU261" s="422"/>
      <c r="GV261" s="422"/>
      <c r="GW261" s="422"/>
      <c r="GX261" s="422"/>
      <c r="GY261" s="422"/>
      <c r="GZ261" s="422"/>
      <c r="HA261" s="422"/>
      <c r="HB261" s="422"/>
      <c r="HC261" s="422"/>
      <c r="HD261" s="422"/>
      <c r="HE261" s="422"/>
      <c r="HF261" s="422"/>
      <c r="HG261" s="422"/>
      <c r="HH261" s="422"/>
      <c r="HI261" s="422"/>
      <c r="HJ261" s="422"/>
      <c r="HK261" s="422"/>
      <c r="HL261" s="422"/>
      <c r="HM261" s="422"/>
      <c r="HN261" s="422"/>
      <c r="HO261" s="422"/>
      <c r="HP261" s="422"/>
      <c r="HQ261" s="422"/>
      <c r="HR261" s="422"/>
      <c r="HS261" s="422"/>
      <c r="HU261" s="422"/>
      <c r="HW261" s="422"/>
      <c r="HX261" s="422"/>
      <c r="HY261" s="422"/>
      <c r="IA261" s="422"/>
      <c r="IB261" s="422"/>
      <c r="IC261" s="422"/>
      <c r="ID261" s="422"/>
      <c r="IE261" s="422"/>
      <c r="IF261" s="422"/>
      <c r="IG261" s="422"/>
      <c r="IH261" s="422"/>
      <c r="IO261" s="422"/>
      <c r="IP261" s="422"/>
      <c r="IQ261" s="422"/>
      <c r="IR261" s="422"/>
      <c r="IS261" s="422"/>
      <c r="IT261" s="422"/>
      <c r="IU261" s="422"/>
      <c r="IV261" s="422"/>
      <c r="IW261" s="422"/>
      <c r="IX261" s="422"/>
      <c r="IY261" s="422"/>
      <c r="IZ261" s="422"/>
      <c r="NN261" s="421"/>
      <c r="NV261" s="421"/>
      <c r="OB261" s="421"/>
      <c r="OK261" s="468"/>
    </row>
    <row r="262" spans="1:401" ht="15" customHeight="1">
      <c r="A262" s="516" t="s">
        <v>261</v>
      </c>
      <c r="B262" s="427">
        <v>1</v>
      </c>
      <c r="C262" s="427" t="s">
        <v>1764</v>
      </c>
      <c r="D262" s="427" t="s">
        <v>1441</v>
      </c>
      <c r="E262" s="427" t="s">
        <v>1089</v>
      </c>
      <c r="F262" s="454">
        <v>44021</v>
      </c>
      <c r="G262" s="427" t="s">
        <v>1765</v>
      </c>
      <c r="H262" s="427" t="s">
        <v>1765</v>
      </c>
      <c r="I262" s="427">
        <v>5</v>
      </c>
      <c r="J262" s="427">
        <v>2</v>
      </c>
      <c r="K262" s="427" t="s">
        <v>1275</v>
      </c>
      <c r="L262" s="427" t="s">
        <v>1276</v>
      </c>
      <c r="M262" s="427"/>
      <c r="N262" s="427">
        <v>1</v>
      </c>
      <c r="O262" s="427">
        <v>2020</v>
      </c>
      <c r="P262" s="427"/>
      <c r="Q262" s="427" t="s">
        <v>2323</v>
      </c>
      <c r="R262" s="427" t="s">
        <v>2324</v>
      </c>
      <c r="S262" s="427">
        <v>0</v>
      </c>
      <c r="T262" s="453"/>
      <c r="U262" s="427"/>
      <c r="V262" s="608"/>
      <c r="W262" s="427"/>
      <c r="X262" s="427"/>
      <c r="Y262" s="427"/>
      <c r="Z262" s="427"/>
      <c r="AA262" s="427"/>
      <c r="AB262" s="427"/>
      <c r="AC262" s="626"/>
      <c r="AD262" s="427">
        <v>1</v>
      </c>
      <c r="AE262" s="427">
        <v>102</v>
      </c>
      <c r="AF262" s="427">
        <v>83</v>
      </c>
      <c r="AG262" s="427">
        <v>78</v>
      </c>
      <c r="AH262" s="427">
        <f t="shared" si="25"/>
        <v>349.98444000000001</v>
      </c>
      <c r="AI262" s="427"/>
      <c r="AJ262" s="427"/>
      <c r="AK262" s="427"/>
      <c r="AL262" s="427"/>
      <c r="AM262" s="427">
        <v>1</v>
      </c>
      <c r="AO262" s="427">
        <v>1</v>
      </c>
      <c r="AP262" s="427">
        <v>1</v>
      </c>
      <c r="AQ262" s="427"/>
      <c r="AR262" s="427"/>
      <c r="AS262" s="427">
        <v>0</v>
      </c>
      <c r="AT262" s="427">
        <v>0</v>
      </c>
      <c r="AW262" s="420"/>
      <c r="AX262" s="427"/>
      <c r="AY262" s="427">
        <v>1</v>
      </c>
      <c r="AZ262" s="427"/>
      <c r="BA262" s="427"/>
      <c r="BB262" s="427"/>
      <c r="BC262" s="427"/>
      <c r="BD262" s="427">
        <v>1</v>
      </c>
      <c r="BE262" s="427">
        <v>1</v>
      </c>
      <c r="BF262" s="427"/>
      <c r="BG262" s="427"/>
      <c r="BH262" s="427"/>
      <c r="BI262" s="427"/>
      <c r="BJ262" s="427"/>
      <c r="BK262" s="427"/>
      <c r="BL262" s="427"/>
      <c r="BM262" s="427">
        <v>0</v>
      </c>
      <c r="BN262" s="427"/>
      <c r="BO262" s="427"/>
      <c r="BP262" s="427"/>
      <c r="BQ262" s="427"/>
      <c r="BR262" s="427"/>
      <c r="BS262" s="427"/>
      <c r="BT262" s="427"/>
      <c r="BU262" s="427"/>
      <c r="BV262" s="427"/>
      <c r="BW262" s="427" t="s">
        <v>2325</v>
      </c>
      <c r="BX262" s="427">
        <v>1</v>
      </c>
      <c r="BY262" s="427">
        <v>31</v>
      </c>
      <c r="BZ262" s="427">
        <v>20</v>
      </c>
      <c r="CA262" s="427">
        <v>30</v>
      </c>
      <c r="CB262" s="427">
        <f t="shared" si="27"/>
        <v>9.8580000000000005</v>
      </c>
      <c r="CC262" s="427"/>
      <c r="CD262" s="427"/>
      <c r="CE262" s="427"/>
      <c r="CF262" s="427"/>
      <c r="CG262" s="427"/>
      <c r="CH262" s="427"/>
      <c r="CI262" s="427"/>
      <c r="CJ262" s="427"/>
      <c r="CK262" s="427"/>
      <c r="CL262" s="427">
        <v>0</v>
      </c>
      <c r="CM262" s="427"/>
      <c r="CN262" s="427"/>
      <c r="CO262" s="427"/>
      <c r="CP262" s="427"/>
      <c r="CQ262" s="427"/>
      <c r="CR262" s="427"/>
      <c r="CS262" s="427"/>
      <c r="CT262" s="427"/>
      <c r="CU262" s="427"/>
      <c r="CV262" s="427" t="s">
        <v>2326</v>
      </c>
      <c r="CW262" s="427"/>
      <c r="CX262" s="427"/>
      <c r="CY262" s="427"/>
      <c r="CZ262" s="427"/>
      <c r="DA262" s="427">
        <v>8.8000000000000007</v>
      </c>
      <c r="DB262" s="427"/>
      <c r="DC262" s="427"/>
      <c r="DD262" s="427"/>
      <c r="DE262" s="427"/>
      <c r="DF262" s="427"/>
      <c r="DG262" s="427"/>
      <c r="DH262" s="427"/>
      <c r="DI262" s="427"/>
      <c r="DJ262" s="427"/>
      <c r="DK262" s="427"/>
      <c r="DL262" s="427"/>
      <c r="DM262" s="427">
        <v>0</v>
      </c>
      <c r="DN262" s="427"/>
      <c r="DO262" s="427"/>
      <c r="DP262" s="427"/>
      <c r="DQ262" s="427"/>
      <c r="DR262" s="427"/>
      <c r="DS262" s="427"/>
      <c r="DT262" s="427"/>
      <c r="DU262" s="427"/>
      <c r="DV262" s="427"/>
      <c r="DW262" s="427"/>
      <c r="DX262" s="427"/>
      <c r="DY262" s="427"/>
      <c r="DZ262" s="427"/>
      <c r="EA262" s="427"/>
      <c r="EB262" s="427"/>
      <c r="EJ262" s="427"/>
      <c r="EK262" s="427"/>
      <c r="EL262" s="427"/>
      <c r="EM262" s="427"/>
      <c r="EN262" s="427"/>
      <c r="EO262" s="427"/>
      <c r="EP262" s="427"/>
      <c r="EQ262" s="427"/>
      <c r="ER262" s="427"/>
      <c r="ES262" s="427"/>
      <c r="ET262" s="427"/>
      <c r="EU262" s="427"/>
      <c r="EV262" s="427"/>
      <c r="EW262" s="427">
        <v>1</v>
      </c>
      <c r="EX262" s="427">
        <v>1</v>
      </c>
      <c r="EY262" s="427" t="s">
        <v>2327</v>
      </c>
      <c r="EZ262" s="427"/>
      <c r="FA262" s="427"/>
      <c r="FB262" s="427"/>
      <c r="FC262" s="427"/>
      <c r="FD262" s="427">
        <v>1</v>
      </c>
      <c r="FE262" s="427"/>
      <c r="FF262" s="427" t="s">
        <v>2328</v>
      </c>
      <c r="FG262" s="427"/>
      <c r="FH262" s="427"/>
      <c r="FI262" s="427"/>
      <c r="FJ262" s="427"/>
      <c r="FK262" s="427">
        <v>1</v>
      </c>
      <c r="FL262" s="427"/>
      <c r="FM262" s="427" t="s">
        <v>2329</v>
      </c>
      <c r="FN262" s="427"/>
      <c r="FO262" s="427"/>
      <c r="FP262" s="427"/>
      <c r="FQ262" s="427"/>
      <c r="GC262" s="427"/>
      <c r="GD262" s="456"/>
      <c r="GE262" s="422"/>
      <c r="GF262" s="422"/>
      <c r="GG262" s="422"/>
      <c r="GH262" s="422"/>
      <c r="GI262" s="422"/>
      <c r="GJ262" s="422"/>
      <c r="GK262" s="422"/>
      <c r="GL262" s="422"/>
      <c r="GM262" s="422"/>
      <c r="GN262" s="422"/>
      <c r="GO262" s="422"/>
      <c r="GP262" s="422"/>
      <c r="GQ262" s="422"/>
      <c r="GR262" s="597"/>
      <c r="GS262" s="422"/>
      <c r="GT262" s="422"/>
      <c r="GU262" s="422"/>
      <c r="GV262" s="422"/>
      <c r="GW262" s="422"/>
      <c r="GX262" s="422"/>
      <c r="GY262" s="422"/>
      <c r="GZ262" s="422"/>
      <c r="HA262" s="422"/>
      <c r="HB262" s="422"/>
      <c r="HC262" s="422"/>
      <c r="HD262" s="422"/>
      <c r="HE262" s="422"/>
      <c r="HF262" s="422"/>
      <c r="HG262" s="422"/>
      <c r="HH262" s="422"/>
      <c r="HI262" s="422"/>
      <c r="HJ262" s="422"/>
      <c r="HK262" s="422"/>
      <c r="HL262" s="422"/>
      <c r="HM262" s="422"/>
      <c r="HN262" s="422"/>
      <c r="HO262" s="422"/>
      <c r="HP262" s="422"/>
      <c r="HQ262" s="422"/>
      <c r="HR262" s="422"/>
      <c r="HS262" s="422"/>
      <c r="HU262" s="422"/>
      <c r="HW262" s="422"/>
      <c r="HX262" s="422"/>
      <c r="HY262" s="422"/>
      <c r="IA262" s="422"/>
      <c r="IB262" s="422"/>
      <c r="IC262" s="422"/>
      <c r="ID262" s="422"/>
      <c r="IE262" s="422"/>
      <c r="IF262" s="422"/>
      <c r="IG262" s="422"/>
      <c r="IH262" s="422"/>
      <c r="IO262" s="422"/>
      <c r="IP262" s="422"/>
      <c r="IQ262" s="422"/>
      <c r="IR262" s="422"/>
      <c r="IS262" s="422"/>
      <c r="IT262" s="422"/>
      <c r="IU262" s="422"/>
      <c r="IV262" s="422"/>
      <c r="IW262" s="422"/>
      <c r="IX262" s="422"/>
      <c r="IY262" s="422"/>
      <c r="IZ262" s="422"/>
      <c r="NN262" s="421"/>
      <c r="NV262" s="421"/>
      <c r="OB262" s="421"/>
      <c r="OK262" s="456"/>
    </row>
    <row r="263" spans="1:401" ht="15" customHeight="1">
      <c r="A263" s="511" t="s">
        <v>262</v>
      </c>
      <c r="B263" s="452">
        <v>1</v>
      </c>
      <c r="C263" s="452" t="s">
        <v>1764</v>
      </c>
      <c r="D263" s="452" t="s">
        <v>1441</v>
      </c>
      <c r="E263" s="452" t="s">
        <v>1089</v>
      </c>
      <c r="F263" s="460">
        <v>43417</v>
      </c>
      <c r="G263" s="452" t="s">
        <v>1765</v>
      </c>
      <c r="H263" s="452" t="s">
        <v>1765</v>
      </c>
      <c r="I263" s="452">
        <v>5</v>
      </c>
      <c r="J263" s="452">
        <v>2</v>
      </c>
      <c r="K263" s="452" t="s">
        <v>1275</v>
      </c>
      <c r="L263" s="452" t="s">
        <v>1276</v>
      </c>
      <c r="M263" s="452"/>
      <c r="N263" s="452">
        <v>0</v>
      </c>
      <c r="O263" s="452"/>
      <c r="P263" s="452"/>
      <c r="Q263" s="452" t="s">
        <v>2330</v>
      </c>
      <c r="R263" s="452" t="s">
        <v>2331</v>
      </c>
      <c r="S263" s="452">
        <v>0</v>
      </c>
      <c r="T263" s="459"/>
      <c r="U263" s="452"/>
      <c r="V263" s="609"/>
      <c r="W263" s="452"/>
      <c r="X263" s="452"/>
      <c r="Y263" s="452"/>
      <c r="Z263" s="452"/>
      <c r="AB263" s="452"/>
      <c r="AD263" s="452">
        <v>1</v>
      </c>
      <c r="AE263" s="452">
        <v>59</v>
      </c>
      <c r="AF263" s="452">
        <v>33</v>
      </c>
      <c r="AG263" s="452">
        <v>32</v>
      </c>
      <c r="AH263" s="452">
        <f t="shared" si="25"/>
        <v>33.021120000000003</v>
      </c>
      <c r="AI263" s="452"/>
      <c r="AJ263" s="452"/>
      <c r="AK263" s="452"/>
      <c r="AL263" s="452"/>
      <c r="AM263" s="427">
        <v>1</v>
      </c>
      <c r="AO263" s="452">
        <v>0</v>
      </c>
      <c r="AP263" s="452">
        <v>0</v>
      </c>
      <c r="AQ263" s="452"/>
      <c r="AR263" s="452"/>
      <c r="AS263" s="452">
        <v>0</v>
      </c>
      <c r="AT263" s="452">
        <v>0</v>
      </c>
      <c r="AW263" s="420"/>
      <c r="AX263" s="452"/>
      <c r="AY263" s="452">
        <v>1</v>
      </c>
      <c r="AZ263" s="452">
        <v>21</v>
      </c>
      <c r="BA263" s="452">
        <v>18</v>
      </c>
      <c r="BB263" s="452">
        <v>20</v>
      </c>
      <c r="BC263" s="452">
        <f t="shared" ref="BC263:BC284" si="28">(((AZ263*BB263*BA263)/1000)*0.53)</f>
        <v>4.0068000000000001</v>
      </c>
      <c r="BD263" s="452">
        <v>1</v>
      </c>
      <c r="BE263" s="452">
        <v>1</v>
      </c>
      <c r="BF263" s="452"/>
      <c r="BG263" s="452"/>
      <c r="BH263" s="452"/>
      <c r="BI263" s="452"/>
      <c r="BJ263" s="452"/>
      <c r="BK263" s="452"/>
      <c r="BL263" s="452"/>
      <c r="BM263" s="452">
        <v>0</v>
      </c>
      <c r="BN263" s="452"/>
      <c r="BO263" s="452"/>
      <c r="BP263" s="452"/>
      <c r="BQ263" s="452"/>
      <c r="BR263" s="452"/>
      <c r="BS263" s="452"/>
      <c r="BT263" s="452"/>
      <c r="BU263" s="452"/>
      <c r="BV263" s="452"/>
      <c r="BW263" s="452"/>
      <c r="BX263" s="452">
        <v>1</v>
      </c>
      <c r="BY263" s="452">
        <v>24</v>
      </c>
      <c r="BZ263" s="452">
        <v>14</v>
      </c>
      <c r="CA263" s="452">
        <v>27</v>
      </c>
      <c r="CB263" s="452">
        <f t="shared" si="27"/>
        <v>4.80816</v>
      </c>
      <c r="CC263" s="452"/>
      <c r="CD263" s="452"/>
      <c r="CE263" s="452"/>
      <c r="CF263" s="452"/>
      <c r="CG263" s="452"/>
      <c r="CH263" s="452"/>
      <c r="CI263" s="452"/>
      <c r="CJ263" s="452"/>
      <c r="CK263" s="452"/>
      <c r="CL263" s="452">
        <v>0</v>
      </c>
      <c r="CM263" s="452"/>
      <c r="CN263" s="452"/>
      <c r="CO263" s="452"/>
      <c r="CP263" s="452"/>
      <c r="CQ263" s="452"/>
      <c r="CR263" s="452"/>
      <c r="CS263" s="452"/>
      <c r="CT263" s="452"/>
      <c r="CU263" s="452"/>
      <c r="CV263" s="452" t="s">
        <v>2332</v>
      </c>
      <c r="CW263" s="452"/>
      <c r="CX263" s="452"/>
      <c r="CY263" s="452"/>
      <c r="CZ263" s="452"/>
      <c r="DA263" s="452">
        <v>4.4000000000000004</v>
      </c>
      <c r="DB263" s="452"/>
      <c r="DC263" s="452"/>
      <c r="DD263" s="452"/>
      <c r="DE263" s="452"/>
      <c r="DF263" s="452"/>
      <c r="DG263" s="452"/>
      <c r="DH263" s="452"/>
      <c r="DI263" s="452"/>
      <c r="DJ263" s="452"/>
      <c r="DL263" s="452"/>
      <c r="DM263" s="452">
        <v>0</v>
      </c>
      <c r="DN263" s="452"/>
      <c r="DO263" s="452"/>
      <c r="DP263" s="452"/>
      <c r="DQ263" s="452"/>
      <c r="DR263" s="452"/>
      <c r="DS263" s="452"/>
      <c r="DT263" s="452"/>
      <c r="DU263" s="452"/>
      <c r="DV263" s="452"/>
      <c r="DW263" s="452"/>
      <c r="DX263" s="452"/>
      <c r="DY263" s="452"/>
      <c r="DZ263" s="452"/>
      <c r="EA263" s="452"/>
      <c r="EB263" s="452"/>
      <c r="EJ263" s="452"/>
      <c r="EK263" s="452"/>
      <c r="EL263" s="452"/>
      <c r="EM263" s="452"/>
      <c r="EN263" s="452"/>
      <c r="EO263" s="452"/>
      <c r="EP263" s="452"/>
      <c r="EQ263" s="452"/>
      <c r="ER263" s="452"/>
      <c r="ES263" s="452"/>
      <c r="ET263" s="452"/>
      <c r="EU263" s="452"/>
      <c r="EV263" s="452"/>
      <c r="EW263" s="452"/>
      <c r="EX263" s="452"/>
      <c r="EY263" s="452"/>
      <c r="EZ263" s="452"/>
      <c r="FA263" s="452"/>
      <c r="FB263" s="452"/>
      <c r="FC263" s="452"/>
      <c r="FD263" s="452"/>
      <c r="FE263" s="452"/>
      <c r="FF263" s="452"/>
      <c r="FG263" s="452"/>
      <c r="FH263" s="452"/>
      <c r="FI263" s="452"/>
      <c r="FJ263" s="452"/>
      <c r="FK263" s="452"/>
      <c r="FL263" s="452"/>
      <c r="FM263" s="452"/>
      <c r="FN263" s="452"/>
      <c r="FO263" s="452"/>
      <c r="FP263" s="452"/>
      <c r="FQ263" s="452"/>
      <c r="GC263" s="452" t="s">
        <v>2333</v>
      </c>
      <c r="GD263" s="456"/>
      <c r="IS263" s="422"/>
      <c r="IT263" s="422"/>
      <c r="NN263" s="421"/>
      <c r="NV263" s="421"/>
      <c r="OB263" s="421"/>
      <c r="OK263" s="456"/>
    </row>
    <row r="264" spans="1:401" ht="15" customHeight="1">
      <c r="A264" s="511" t="s">
        <v>265</v>
      </c>
      <c r="B264" s="452">
        <v>1</v>
      </c>
      <c r="C264" s="452" t="s">
        <v>1764</v>
      </c>
      <c r="D264" s="452" t="s">
        <v>1441</v>
      </c>
      <c r="E264" s="452" t="s">
        <v>1089</v>
      </c>
      <c r="F264" s="460">
        <v>43705</v>
      </c>
      <c r="G264" s="452" t="s">
        <v>1765</v>
      </c>
      <c r="H264" s="452" t="s">
        <v>1765</v>
      </c>
      <c r="I264" s="452">
        <v>5</v>
      </c>
      <c r="J264" s="452">
        <v>2</v>
      </c>
      <c r="K264" s="452" t="s">
        <v>1275</v>
      </c>
      <c r="L264" s="452" t="s">
        <v>1276</v>
      </c>
      <c r="M264" s="452"/>
      <c r="N264" s="452">
        <v>1</v>
      </c>
      <c r="O264" s="452">
        <v>2006</v>
      </c>
      <c r="P264" s="452"/>
      <c r="Q264" s="452" t="s">
        <v>2334</v>
      </c>
      <c r="R264" s="452" t="s">
        <v>2335</v>
      </c>
      <c r="S264" s="452">
        <v>0</v>
      </c>
      <c r="T264" s="459"/>
      <c r="U264" s="452"/>
      <c r="V264" s="609"/>
      <c r="W264" s="452"/>
      <c r="X264" s="452"/>
      <c r="Y264" s="452"/>
      <c r="Z264" s="452"/>
      <c r="AB264" s="452"/>
      <c r="AD264" s="452">
        <v>1</v>
      </c>
      <c r="AE264" s="452">
        <v>56</v>
      </c>
      <c r="AF264" s="452">
        <v>35</v>
      </c>
      <c r="AG264" s="452">
        <v>31</v>
      </c>
      <c r="AH264" s="452">
        <f t="shared" si="25"/>
        <v>32.202800000000003</v>
      </c>
      <c r="AI264" s="452"/>
      <c r="AJ264" s="452"/>
      <c r="AK264" s="452"/>
      <c r="AL264" s="452"/>
      <c r="AM264" s="452"/>
      <c r="AO264" s="452">
        <v>0</v>
      </c>
      <c r="AP264" s="452">
        <v>0</v>
      </c>
      <c r="AQ264" s="452"/>
      <c r="AR264" s="452"/>
      <c r="AS264" s="452">
        <v>0</v>
      </c>
      <c r="AT264" s="452">
        <v>0</v>
      </c>
      <c r="AW264" s="420"/>
      <c r="AX264" s="452"/>
      <c r="AY264" s="452">
        <v>1</v>
      </c>
      <c r="AZ264" s="452">
        <v>21</v>
      </c>
      <c r="BA264" s="452">
        <v>12</v>
      </c>
      <c r="BB264" s="452">
        <v>20</v>
      </c>
      <c r="BC264" s="452">
        <f t="shared" si="28"/>
        <v>2.6712000000000002</v>
      </c>
      <c r="BD264" s="452">
        <v>2</v>
      </c>
      <c r="BE264" s="452">
        <v>1</v>
      </c>
      <c r="BF264" s="452"/>
      <c r="BG264" s="452"/>
      <c r="BH264" s="452"/>
      <c r="BI264" s="452"/>
      <c r="BJ264" s="452"/>
      <c r="BK264" s="452"/>
      <c r="BL264" s="452"/>
      <c r="BM264" s="452">
        <v>0</v>
      </c>
      <c r="BN264" s="452"/>
      <c r="BO264" s="452"/>
      <c r="BP264" s="452"/>
      <c r="BQ264" s="452"/>
      <c r="BR264" s="452"/>
      <c r="BS264" s="452"/>
      <c r="BT264" s="452"/>
      <c r="BU264" s="452"/>
      <c r="BV264" s="452"/>
      <c r="BW264" s="452"/>
      <c r="BX264" s="452">
        <v>1</v>
      </c>
      <c r="BY264" s="452">
        <v>18</v>
      </c>
      <c r="BZ264" s="452">
        <v>21</v>
      </c>
      <c r="CA264" s="452">
        <v>32</v>
      </c>
      <c r="CB264" s="452">
        <f t="shared" si="27"/>
        <v>6.4108800000000006</v>
      </c>
      <c r="CC264" s="452">
        <v>2</v>
      </c>
      <c r="CD264" s="452">
        <v>3</v>
      </c>
      <c r="CE264" s="452"/>
      <c r="CF264" s="452"/>
      <c r="CG264" s="452"/>
      <c r="CH264" s="452"/>
      <c r="CI264" s="452"/>
      <c r="CJ264" s="452"/>
      <c r="CK264" s="452"/>
      <c r="CL264" s="452">
        <v>0</v>
      </c>
      <c r="CM264" s="452"/>
      <c r="CN264" s="452"/>
      <c r="CO264" s="452"/>
      <c r="CP264" s="452"/>
      <c r="CQ264" s="452"/>
      <c r="CR264" s="452"/>
      <c r="CS264" s="452"/>
      <c r="CT264" s="452"/>
      <c r="CU264" s="452"/>
      <c r="CV264" s="452"/>
      <c r="CW264" s="452"/>
      <c r="CX264" s="452"/>
      <c r="CY264" s="452"/>
      <c r="CZ264" s="452"/>
      <c r="DA264" s="452">
        <v>3</v>
      </c>
      <c r="DB264" s="452"/>
      <c r="DC264" s="452"/>
      <c r="DD264" s="452"/>
      <c r="DE264" s="452"/>
      <c r="DF264" s="452"/>
      <c r="DG264" s="452"/>
      <c r="DH264" s="452"/>
      <c r="DI264" s="452"/>
      <c r="DJ264" s="452"/>
      <c r="DL264" s="452"/>
      <c r="DM264" s="452">
        <v>0</v>
      </c>
      <c r="DN264" s="452"/>
      <c r="DO264" s="452"/>
      <c r="DP264" s="452"/>
      <c r="DQ264" s="452"/>
      <c r="DR264" s="452"/>
      <c r="DS264" s="452"/>
      <c r="DT264" s="452"/>
      <c r="DU264" s="452"/>
      <c r="DV264" s="452"/>
      <c r="DW264" s="452"/>
      <c r="DX264" s="452"/>
      <c r="DY264" s="452"/>
      <c r="DZ264" s="452"/>
      <c r="EA264" s="452">
        <v>1</v>
      </c>
      <c r="EB264" s="452"/>
      <c r="EJ264" s="452"/>
      <c r="EK264" s="452"/>
      <c r="EL264" s="452"/>
      <c r="EM264" s="452"/>
      <c r="EN264" s="452"/>
      <c r="EO264" s="452"/>
      <c r="EP264" s="452"/>
      <c r="EQ264" s="452"/>
      <c r="ER264" s="452"/>
      <c r="ES264" s="452"/>
      <c r="ET264" s="452"/>
      <c r="EU264" s="452"/>
      <c r="EV264" s="452"/>
      <c r="EW264" s="452">
        <v>1</v>
      </c>
      <c r="EX264" s="452">
        <v>1</v>
      </c>
      <c r="EY264" s="452" t="s">
        <v>2336</v>
      </c>
      <c r="EZ264" s="452"/>
      <c r="FA264" s="452"/>
      <c r="FB264" s="452"/>
      <c r="FC264" s="452"/>
      <c r="FD264" s="452">
        <v>1</v>
      </c>
      <c r="FE264" s="452"/>
      <c r="FF264" s="452" t="s">
        <v>2337</v>
      </c>
      <c r="FG264" s="452"/>
      <c r="FH264" s="452"/>
      <c r="FI264" s="452"/>
      <c r="FJ264" s="452"/>
      <c r="FK264" s="452">
        <v>1</v>
      </c>
      <c r="FL264" s="452"/>
      <c r="FM264" s="452" t="s">
        <v>2338</v>
      </c>
      <c r="FN264" s="452"/>
      <c r="FO264" s="452"/>
      <c r="FP264" s="452"/>
      <c r="FQ264" s="452"/>
      <c r="GC264" s="452" t="s">
        <v>2339</v>
      </c>
      <c r="GD264" s="456"/>
      <c r="NN264" s="421"/>
      <c r="NV264" s="421"/>
      <c r="OB264" s="421"/>
      <c r="OK264" s="456"/>
    </row>
    <row r="265" spans="1:401" ht="15" customHeight="1">
      <c r="A265" s="516" t="s">
        <v>267</v>
      </c>
      <c r="B265" s="427">
        <v>1</v>
      </c>
      <c r="C265" s="427" t="s">
        <v>1764</v>
      </c>
      <c r="D265" s="427" t="s">
        <v>1441</v>
      </c>
      <c r="E265" s="427" t="s">
        <v>1089</v>
      </c>
      <c r="F265" s="454">
        <v>44152</v>
      </c>
      <c r="G265" s="427" t="s">
        <v>2296</v>
      </c>
      <c r="H265" s="427" t="s">
        <v>1765</v>
      </c>
      <c r="I265" s="427">
        <v>5</v>
      </c>
      <c r="J265" s="427">
        <v>2</v>
      </c>
      <c r="K265" s="427" t="s">
        <v>1275</v>
      </c>
      <c r="L265" s="427" t="s">
        <v>1276</v>
      </c>
      <c r="M265" s="427"/>
      <c r="N265" s="427">
        <v>2</v>
      </c>
      <c r="O265" s="427"/>
      <c r="P265" s="427"/>
      <c r="Q265" s="427" t="s">
        <v>2298</v>
      </c>
      <c r="R265" s="427" t="s">
        <v>2340</v>
      </c>
      <c r="S265" s="427">
        <v>0</v>
      </c>
      <c r="T265" s="453"/>
      <c r="U265" s="427"/>
      <c r="V265" s="608"/>
      <c r="W265" s="427"/>
      <c r="X265" s="427"/>
      <c r="Y265" s="427"/>
      <c r="Z265" s="427"/>
      <c r="AA265" s="427"/>
      <c r="AB265" s="427"/>
      <c r="AC265" s="626"/>
      <c r="AD265" s="427">
        <v>1</v>
      </c>
      <c r="AE265" s="427">
        <v>60</v>
      </c>
      <c r="AF265" s="427">
        <v>49</v>
      </c>
      <c r="AG265" s="427">
        <v>31</v>
      </c>
      <c r="AH265" s="427">
        <f t="shared" si="25"/>
        <v>48.304200000000002</v>
      </c>
      <c r="AI265" s="427"/>
      <c r="AJ265" s="427"/>
      <c r="AK265" s="427"/>
      <c r="AL265" s="427"/>
      <c r="AM265" s="427"/>
      <c r="AO265" s="427">
        <v>0</v>
      </c>
      <c r="AP265" s="427">
        <v>0</v>
      </c>
      <c r="AQ265" s="427"/>
      <c r="AR265" s="427"/>
      <c r="AS265" s="427">
        <v>0</v>
      </c>
      <c r="AT265" s="427">
        <v>0</v>
      </c>
      <c r="AW265" s="420"/>
      <c r="AX265" s="427"/>
      <c r="AY265" s="427">
        <v>1</v>
      </c>
      <c r="AZ265" s="427">
        <v>32</v>
      </c>
      <c r="BA265" s="427">
        <v>15</v>
      </c>
      <c r="BB265" s="427">
        <v>27</v>
      </c>
      <c r="BC265" s="427">
        <f t="shared" si="28"/>
        <v>6.8688000000000011</v>
      </c>
      <c r="BD265" s="427">
        <v>1</v>
      </c>
      <c r="BE265" s="427">
        <v>1</v>
      </c>
      <c r="BF265" s="427"/>
      <c r="BG265" s="427"/>
      <c r="BH265" s="427"/>
      <c r="BI265" s="427"/>
      <c r="BJ265" s="427"/>
      <c r="BK265" s="427"/>
      <c r="BL265" s="427"/>
      <c r="BM265" s="427">
        <v>0</v>
      </c>
      <c r="BN265" s="427"/>
      <c r="BO265" s="427"/>
      <c r="BP265" s="427"/>
      <c r="BQ265" s="427"/>
      <c r="BR265" s="427"/>
      <c r="BS265" s="427"/>
      <c r="BT265" s="427"/>
      <c r="BU265" s="427"/>
      <c r="BV265" s="427"/>
      <c r="BW265" s="427"/>
      <c r="BX265" s="427">
        <v>1</v>
      </c>
      <c r="BY265" s="427">
        <v>30</v>
      </c>
      <c r="BZ265" s="427">
        <v>23</v>
      </c>
      <c r="CA265" s="427">
        <v>26</v>
      </c>
      <c r="CB265" s="427">
        <f t="shared" si="27"/>
        <v>9.5082000000000004</v>
      </c>
      <c r="CC265" s="427">
        <v>2</v>
      </c>
      <c r="CD265" s="427">
        <v>5</v>
      </c>
      <c r="CE265" s="427" t="s">
        <v>1828</v>
      </c>
      <c r="CF265" s="427"/>
      <c r="CG265" s="427"/>
      <c r="CH265" s="427"/>
      <c r="CI265" s="427"/>
      <c r="CJ265" s="427"/>
      <c r="CK265" s="427"/>
      <c r="CL265" s="427">
        <v>0</v>
      </c>
      <c r="CM265" s="427"/>
      <c r="CN265" s="427"/>
      <c r="CO265" s="427"/>
      <c r="CP265" s="427"/>
      <c r="CQ265" s="427"/>
      <c r="CR265" s="427"/>
      <c r="CS265" s="427"/>
      <c r="CT265" s="427"/>
      <c r="CU265" s="427"/>
      <c r="CV265" s="427"/>
      <c r="CW265" s="427"/>
      <c r="CX265" s="427"/>
      <c r="CY265" s="427"/>
      <c r="CZ265" s="427"/>
      <c r="DA265" s="427">
        <v>5.3</v>
      </c>
      <c r="DB265" s="427"/>
      <c r="DC265" s="427"/>
      <c r="DD265" s="427"/>
      <c r="DE265" s="427"/>
      <c r="DF265" s="427"/>
      <c r="DG265" s="427"/>
      <c r="DH265" s="427"/>
      <c r="DI265" s="427"/>
      <c r="DJ265" s="427"/>
      <c r="DK265" s="427"/>
      <c r="DL265" s="427"/>
      <c r="DM265" s="427">
        <v>0</v>
      </c>
      <c r="DN265" s="427"/>
      <c r="DO265" s="427"/>
      <c r="DP265" s="427"/>
      <c r="DQ265" s="427"/>
      <c r="DR265" s="427"/>
      <c r="DS265" s="427"/>
      <c r="DT265" s="427"/>
      <c r="DU265" s="427"/>
      <c r="DV265" s="427"/>
      <c r="DW265" s="427"/>
      <c r="DX265" s="427"/>
      <c r="DY265" s="427"/>
      <c r="DZ265" s="427"/>
      <c r="EA265" s="427"/>
      <c r="EB265" s="427"/>
      <c r="EJ265" s="427"/>
      <c r="EK265" s="427"/>
      <c r="EL265" s="427"/>
      <c r="EM265" s="427"/>
      <c r="EN265" s="427"/>
      <c r="EO265" s="427"/>
      <c r="EP265" s="427"/>
      <c r="EQ265" s="427"/>
      <c r="ER265" s="427"/>
      <c r="ES265" s="427"/>
      <c r="ET265" s="427"/>
      <c r="EU265" s="427"/>
      <c r="EV265" s="427"/>
      <c r="EW265" s="427"/>
      <c r="EX265" s="427"/>
      <c r="EY265" s="427"/>
      <c r="EZ265" s="427"/>
      <c r="FA265" s="427"/>
      <c r="FB265" s="427"/>
      <c r="FC265" s="427"/>
      <c r="FD265" s="427"/>
      <c r="FE265" s="427"/>
      <c r="FF265" s="427"/>
      <c r="FG265" s="427"/>
      <c r="FH265" s="427"/>
      <c r="FI265" s="427"/>
      <c r="FJ265" s="427"/>
      <c r="FK265" s="427"/>
      <c r="FL265" s="427"/>
      <c r="FM265" s="427"/>
      <c r="FN265" s="427"/>
      <c r="FO265" s="427"/>
      <c r="FP265" s="427"/>
      <c r="FQ265" s="427"/>
      <c r="GC265" s="517" t="s">
        <v>2341</v>
      </c>
      <c r="GD265" s="468"/>
      <c r="NN265" s="421"/>
      <c r="NV265" s="421"/>
      <c r="OB265" s="421"/>
      <c r="OK265" s="468"/>
    </row>
    <row r="266" spans="1:401" ht="15" customHeight="1">
      <c r="A266" s="516" t="s">
        <v>268</v>
      </c>
      <c r="B266" s="427">
        <v>1</v>
      </c>
      <c r="C266" s="427" t="s">
        <v>1764</v>
      </c>
      <c r="D266" s="427" t="s">
        <v>1441</v>
      </c>
      <c r="E266" s="427" t="s">
        <v>1089</v>
      </c>
      <c r="F266" s="454">
        <v>43853</v>
      </c>
      <c r="G266" s="427" t="s">
        <v>2254</v>
      </c>
      <c r="H266" s="427" t="s">
        <v>1765</v>
      </c>
      <c r="I266" s="427">
        <v>5</v>
      </c>
      <c r="J266" s="427">
        <v>2</v>
      </c>
      <c r="K266" s="427" t="s">
        <v>1275</v>
      </c>
      <c r="L266" s="427" t="s">
        <v>1276</v>
      </c>
      <c r="M266" s="427"/>
      <c r="N266" s="427">
        <v>2</v>
      </c>
      <c r="O266" s="427"/>
      <c r="P266" s="427"/>
      <c r="Q266" s="427" t="s">
        <v>2342</v>
      </c>
      <c r="R266" s="427" t="s">
        <v>2343</v>
      </c>
      <c r="S266" s="427">
        <v>0</v>
      </c>
      <c r="T266" s="453"/>
      <c r="U266" s="427"/>
      <c r="V266" s="608"/>
      <c r="W266" s="427"/>
      <c r="X266" s="427"/>
      <c r="Y266" s="427"/>
      <c r="Z266" s="427"/>
      <c r="AA266" s="427"/>
      <c r="AB266" s="427"/>
      <c r="AC266" s="626"/>
      <c r="AD266" s="427">
        <v>1</v>
      </c>
      <c r="AE266" s="427">
        <v>77</v>
      </c>
      <c r="AF266" s="427">
        <v>48</v>
      </c>
      <c r="AG266" s="427">
        <v>37</v>
      </c>
      <c r="AH266" s="427">
        <f t="shared" si="25"/>
        <v>72.478560000000002</v>
      </c>
      <c r="AI266" s="427"/>
      <c r="AJ266" s="427"/>
      <c r="AK266" s="427"/>
      <c r="AL266" s="427"/>
      <c r="AM266" s="427">
        <v>1</v>
      </c>
      <c r="AO266" s="427">
        <v>1</v>
      </c>
      <c r="AP266" s="427">
        <v>0</v>
      </c>
      <c r="AQ266" s="427"/>
      <c r="AR266" s="427"/>
      <c r="AS266" s="427">
        <v>0</v>
      </c>
      <c r="AT266" s="427">
        <v>0</v>
      </c>
      <c r="AW266" s="420"/>
      <c r="AX266" s="427"/>
      <c r="AY266" s="427">
        <v>1</v>
      </c>
      <c r="AZ266" s="427">
        <v>26</v>
      </c>
      <c r="BA266" s="427">
        <v>20</v>
      </c>
      <c r="BB266" s="427">
        <v>23</v>
      </c>
      <c r="BC266" s="427">
        <f t="shared" si="28"/>
        <v>6.3388000000000009</v>
      </c>
      <c r="BD266" s="427">
        <v>1</v>
      </c>
      <c r="BE266" s="427">
        <v>1</v>
      </c>
      <c r="BF266" s="427"/>
      <c r="BG266" s="427"/>
      <c r="BH266" s="427"/>
      <c r="BI266" s="427"/>
      <c r="BJ266" s="427"/>
      <c r="BK266" s="427"/>
      <c r="BL266" s="427"/>
      <c r="BM266" s="427">
        <v>0</v>
      </c>
      <c r="BN266" s="427"/>
      <c r="BO266" s="427"/>
      <c r="BP266" s="427"/>
      <c r="BQ266" s="427"/>
      <c r="BR266" s="427"/>
      <c r="BS266" s="427"/>
      <c r="BT266" s="427"/>
      <c r="BU266" s="427"/>
      <c r="BV266" s="427"/>
      <c r="BW266" s="427"/>
      <c r="BX266" s="427">
        <v>1</v>
      </c>
      <c r="BY266" s="427">
        <v>26</v>
      </c>
      <c r="BZ266" s="427">
        <v>13</v>
      </c>
      <c r="CA266" s="427">
        <v>15</v>
      </c>
      <c r="CB266" s="427">
        <f t="shared" si="27"/>
        <v>2.6871000000000005</v>
      </c>
      <c r="CC266" s="427"/>
      <c r="CD266" s="427"/>
      <c r="CE266" s="427"/>
      <c r="CF266" s="427"/>
      <c r="CG266" s="427"/>
      <c r="CH266" s="427"/>
      <c r="CI266" s="427"/>
      <c r="CJ266" s="427"/>
      <c r="CK266" s="427"/>
      <c r="CL266" s="427">
        <v>0</v>
      </c>
      <c r="CM266" s="427"/>
      <c r="CN266" s="427"/>
      <c r="CO266" s="427"/>
      <c r="CP266" s="427"/>
      <c r="CQ266" s="427"/>
      <c r="CR266" s="427"/>
      <c r="CS266" s="427"/>
      <c r="CT266" s="427"/>
      <c r="CU266" s="427"/>
      <c r="CV266" s="427" t="s">
        <v>2344</v>
      </c>
      <c r="CW266" s="427"/>
      <c r="CX266" s="427"/>
      <c r="CY266" s="427"/>
      <c r="CZ266" s="427"/>
      <c r="DA266" s="427">
        <v>12</v>
      </c>
      <c r="DB266" s="427"/>
      <c r="DC266" s="427"/>
      <c r="DD266" s="427"/>
      <c r="DE266" s="427"/>
      <c r="DF266" s="427"/>
      <c r="DG266" s="427"/>
      <c r="DH266" s="427"/>
      <c r="DI266" s="427"/>
      <c r="DJ266" s="427"/>
      <c r="DK266" s="427"/>
      <c r="DL266" s="427"/>
      <c r="DM266" s="427">
        <v>0</v>
      </c>
      <c r="DN266" s="427"/>
      <c r="DO266" s="427"/>
      <c r="DP266" s="427"/>
      <c r="DQ266" s="427"/>
      <c r="DR266" s="427"/>
      <c r="DS266" s="427"/>
      <c r="DT266" s="427"/>
      <c r="DU266" s="427"/>
      <c r="DV266" s="427"/>
      <c r="DW266" s="427"/>
      <c r="DX266" s="427"/>
      <c r="DY266" s="427"/>
      <c r="DZ266" s="427"/>
      <c r="EA266" s="427"/>
      <c r="EB266" s="427"/>
      <c r="EJ266" s="427"/>
      <c r="EK266" s="427"/>
      <c r="EL266" s="427"/>
      <c r="EM266" s="427"/>
      <c r="EN266" s="427"/>
      <c r="EO266" s="427"/>
      <c r="EP266" s="427"/>
      <c r="EQ266" s="427"/>
      <c r="ER266" s="427"/>
      <c r="ES266" s="427"/>
      <c r="ET266" s="427"/>
      <c r="EU266" s="427"/>
      <c r="EV266" s="427"/>
      <c r="EW266" s="427"/>
      <c r="EX266" s="427"/>
      <c r="EY266" s="427"/>
      <c r="EZ266" s="427"/>
      <c r="FA266" s="427"/>
      <c r="FB266" s="427"/>
      <c r="FC266" s="427"/>
      <c r="FD266" s="427"/>
      <c r="FE266" s="427"/>
      <c r="FF266" s="427"/>
      <c r="FG266" s="427"/>
      <c r="FH266" s="427"/>
      <c r="FI266" s="427"/>
      <c r="FJ266" s="427"/>
      <c r="FK266" s="427"/>
      <c r="FL266" s="427"/>
      <c r="FM266" s="427"/>
      <c r="FN266" s="427"/>
      <c r="FO266" s="427"/>
      <c r="FP266" s="427"/>
      <c r="FQ266" s="427"/>
      <c r="GC266" s="427" t="s">
        <v>2345</v>
      </c>
      <c r="GD266" s="468"/>
      <c r="GE266" s="422"/>
      <c r="GF266" s="422"/>
      <c r="GG266" s="422"/>
      <c r="GH266" s="422"/>
      <c r="GI266" s="422"/>
      <c r="GJ266" s="422"/>
      <c r="GK266" s="422"/>
      <c r="GL266" s="422"/>
      <c r="GM266" s="422"/>
      <c r="GN266" s="422"/>
      <c r="GO266" s="422"/>
      <c r="GP266" s="422"/>
      <c r="GQ266" s="422"/>
      <c r="GR266" s="597"/>
      <c r="GS266" s="422"/>
      <c r="GT266" s="422"/>
      <c r="GU266" s="422"/>
      <c r="GV266" s="422"/>
      <c r="GW266" s="422"/>
      <c r="GX266" s="422"/>
      <c r="GY266" s="422"/>
      <c r="GZ266" s="422"/>
      <c r="HA266" s="422"/>
      <c r="HB266" s="422"/>
      <c r="HC266" s="422"/>
      <c r="HD266" s="422"/>
      <c r="HE266" s="422"/>
      <c r="HF266" s="422"/>
      <c r="HG266" s="422"/>
      <c r="HH266" s="422"/>
      <c r="HI266" s="422"/>
      <c r="HJ266" s="422"/>
      <c r="HK266" s="422"/>
      <c r="HL266" s="422"/>
      <c r="HM266" s="422"/>
      <c r="HN266" s="422"/>
      <c r="HO266" s="422"/>
      <c r="HP266" s="422"/>
      <c r="HQ266" s="422"/>
      <c r="HR266" s="422"/>
      <c r="HS266" s="422"/>
      <c r="HU266" s="422"/>
      <c r="HW266" s="422"/>
      <c r="HX266" s="422"/>
      <c r="HY266" s="422"/>
      <c r="IA266" s="422"/>
      <c r="IB266" s="422"/>
      <c r="IC266" s="422"/>
      <c r="ID266" s="422"/>
      <c r="IE266" s="422"/>
      <c r="IF266" s="422"/>
      <c r="IG266" s="422"/>
      <c r="IH266" s="422"/>
      <c r="IO266" s="422"/>
      <c r="IP266" s="422"/>
      <c r="IQ266" s="422"/>
      <c r="IR266" s="422"/>
      <c r="IU266" s="422"/>
      <c r="IV266" s="422"/>
      <c r="IW266" s="422"/>
      <c r="IX266" s="422"/>
      <c r="IY266" s="422"/>
      <c r="IZ266" s="422"/>
      <c r="NN266" s="421"/>
      <c r="NV266" s="421"/>
      <c r="OB266" s="421"/>
      <c r="OK266" s="468"/>
    </row>
    <row r="267" spans="1:401" ht="15" customHeight="1">
      <c r="A267" s="511" t="s">
        <v>270</v>
      </c>
      <c r="B267" s="452">
        <v>1</v>
      </c>
      <c r="C267" s="452" t="s">
        <v>1764</v>
      </c>
      <c r="D267" s="452" t="s">
        <v>1441</v>
      </c>
      <c r="E267" s="452" t="s">
        <v>1089</v>
      </c>
      <c r="F267" s="460">
        <v>43614</v>
      </c>
      <c r="G267" s="452" t="s">
        <v>1765</v>
      </c>
      <c r="H267" s="452" t="s">
        <v>1765</v>
      </c>
      <c r="I267" s="452">
        <v>5</v>
      </c>
      <c r="J267" s="452">
        <v>2</v>
      </c>
      <c r="K267" s="452" t="s">
        <v>1275</v>
      </c>
      <c r="L267" s="452" t="s">
        <v>1276</v>
      </c>
      <c r="M267" s="452"/>
      <c r="N267" s="452">
        <v>0</v>
      </c>
      <c r="O267" s="452"/>
      <c r="P267" s="452"/>
      <c r="Q267" s="452" t="s">
        <v>1790</v>
      </c>
      <c r="R267" s="452" t="s">
        <v>2346</v>
      </c>
      <c r="S267" s="452">
        <v>0</v>
      </c>
      <c r="T267" s="459"/>
      <c r="U267" s="452"/>
      <c r="V267" s="609"/>
      <c r="W267" s="452"/>
      <c r="X267" s="452"/>
      <c r="Y267" s="452"/>
      <c r="Z267" s="452"/>
      <c r="AB267" s="452"/>
      <c r="AD267" s="452">
        <v>1</v>
      </c>
      <c r="AE267" s="452">
        <v>62</v>
      </c>
      <c r="AF267" s="452">
        <v>44</v>
      </c>
      <c r="AG267" s="452">
        <v>29</v>
      </c>
      <c r="AH267" s="452">
        <f t="shared" si="25"/>
        <v>41.929360000000003</v>
      </c>
      <c r="AI267" s="452"/>
      <c r="AJ267" s="452"/>
      <c r="AK267" s="452"/>
      <c r="AL267" s="452"/>
      <c r="AM267" s="427">
        <v>1</v>
      </c>
      <c r="AO267" s="452">
        <v>0</v>
      </c>
      <c r="AP267" s="452">
        <v>0</v>
      </c>
      <c r="AQ267" s="452"/>
      <c r="AR267" s="452"/>
      <c r="AS267" s="452">
        <v>0</v>
      </c>
      <c r="AT267" s="452">
        <v>0</v>
      </c>
      <c r="AW267" s="420"/>
      <c r="AX267" s="452"/>
      <c r="AY267" s="452">
        <v>1</v>
      </c>
      <c r="AZ267" s="452">
        <v>31</v>
      </c>
      <c r="BA267" s="452">
        <v>22</v>
      </c>
      <c r="BB267" s="452">
        <v>32</v>
      </c>
      <c r="BC267" s="452">
        <f t="shared" si="28"/>
        <v>11.566720000000002</v>
      </c>
      <c r="BD267" s="452">
        <v>1</v>
      </c>
      <c r="BE267" s="452">
        <v>1</v>
      </c>
      <c r="BF267" s="452"/>
      <c r="BG267" s="452"/>
      <c r="BH267" s="452"/>
      <c r="BI267" s="452"/>
      <c r="BJ267" s="452"/>
      <c r="BK267" s="452"/>
      <c r="BL267" s="452"/>
      <c r="BM267" s="452">
        <v>0</v>
      </c>
      <c r="BN267" s="452"/>
      <c r="BO267" s="452"/>
      <c r="BP267" s="452"/>
      <c r="BQ267" s="452"/>
      <c r="BR267" s="452"/>
      <c r="BS267" s="452"/>
      <c r="BT267" s="452"/>
      <c r="BU267" s="452"/>
      <c r="BV267" s="452"/>
      <c r="BW267" s="452" t="s">
        <v>2347</v>
      </c>
      <c r="BX267" s="452">
        <v>1</v>
      </c>
      <c r="BY267" s="452">
        <v>39</v>
      </c>
      <c r="BZ267" s="452">
        <v>33</v>
      </c>
      <c r="CA267" s="452">
        <v>31</v>
      </c>
      <c r="CB267" s="452">
        <f t="shared" si="27"/>
        <v>21.145410000000002</v>
      </c>
      <c r="CC267" s="452"/>
      <c r="CD267" s="452"/>
      <c r="CE267" s="452"/>
      <c r="CF267" s="452"/>
      <c r="CG267" s="452"/>
      <c r="CH267" s="452"/>
      <c r="CI267" s="452"/>
      <c r="CJ267" s="452"/>
      <c r="CK267" s="452"/>
      <c r="CL267" s="452">
        <v>1</v>
      </c>
      <c r="CM267" s="452" t="s">
        <v>2348</v>
      </c>
      <c r="CN267" s="452"/>
      <c r="CO267" s="452"/>
      <c r="CP267" s="452"/>
      <c r="CQ267" s="452"/>
      <c r="CR267" s="452"/>
      <c r="CS267" s="452"/>
      <c r="CT267" s="452"/>
      <c r="CU267" s="512"/>
      <c r="CV267" s="512" t="s">
        <v>2349</v>
      </c>
      <c r="CW267" s="512"/>
      <c r="CX267" s="512"/>
      <c r="CY267" s="512"/>
      <c r="CZ267" s="452"/>
      <c r="DA267" s="452">
        <v>4.2</v>
      </c>
      <c r="DB267" s="452"/>
      <c r="DC267" s="452"/>
      <c r="DD267" s="452"/>
      <c r="DE267" s="452"/>
      <c r="DF267" s="452"/>
      <c r="DG267" s="452"/>
      <c r="DH267" s="452"/>
      <c r="DI267" s="452"/>
      <c r="DJ267" s="452"/>
      <c r="DL267" s="452"/>
      <c r="DM267" s="452">
        <v>0</v>
      </c>
      <c r="DN267" s="452"/>
      <c r="DO267" s="452"/>
      <c r="DP267" s="452"/>
      <c r="DQ267" s="452"/>
      <c r="DR267" s="452"/>
      <c r="DS267" s="452"/>
      <c r="DT267" s="452"/>
      <c r="DU267" s="452"/>
      <c r="DV267" s="452"/>
      <c r="DW267" s="452"/>
      <c r="DX267" s="452"/>
      <c r="DY267" s="452"/>
      <c r="DZ267" s="452"/>
      <c r="EA267" s="452"/>
      <c r="EB267" s="452" t="s">
        <v>2350</v>
      </c>
      <c r="EJ267" s="452"/>
      <c r="EK267" s="452"/>
      <c r="EL267" s="452"/>
      <c r="EM267" s="452"/>
      <c r="EN267" s="452"/>
      <c r="EO267" s="452"/>
      <c r="EP267" s="452"/>
      <c r="EQ267" s="452"/>
      <c r="ER267" s="452"/>
      <c r="ES267" s="452"/>
      <c r="ET267" s="452"/>
      <c r="EU267" s="452"/>
      <c r="EV267" s="452"/>
      <c r="EW267" s="452"/>
      <c r="EX267" s="452"/>
      <c r="EY267" s="452"/>
      <c r="EZ267" s="452"/>
      <c r="FA267" s="452"/>
      <c r="FB267" s="452"/>
      <c r="FC267" s="452"/>
      <c r="FD267" s="452"/>
      <c r="FE267" s="452"/>
      <c r="FF267" s="452"/>
      <c r="FG267" s="452"/>
      <c r="FH267" s="452"/>
      <c r="FI267" s="452"/>
      <c r="FJ267" s="452"/>
      <c r="FK267" s="452"/>
      <c r="FL267" s="452"/>
      <c r="FM267" s="452"/>
      <c r="FN267" s="452"/>
      <c r="FO267" s="452"/>
      <c r="FP267" s="452"/>
      <c r="FQ267" s="452"/>
      <c r="GC267" s="452"/>
      <c r="GD267" s="468"/>
      <c r="GE267" s="422"/>
      <c r="GF267" s="422"/>
      <c r="GG267" s="422"/>
      <c r="GH267" s="422"/>
      <c r="GI267" s="422"/>
      <c r="GJ267" s="422"/>
      <c r="GK267" s="422"/>
      <c r="GL267" s="422"/>
      <c r="GM267" s="422"/>
      <c r="GN267" s="422"/>
      <c r="GO267" s="422"/>
      <c r="GP267" s="422"/>
      <c r="GQ267" s="422"/>
      <c r="GR267" s="597"/>
      <c r="GS267" s="422"/>
      <c r="GT267" s="422"/>
      <c r="GU267" s="422"/>
      <c r="GV267" s="422"/>
      <c r="GW267" s="422"/>
      <c r="GX267" s="422"/>
      <c r="GY267" s="422"/>
      <c r="GZ267" s="422"/>
      <c r="HA267" s="422"/>
      <c r="HB267" s="422"/>
      <c r="HC267" s="422"/>
      <c r="HD267" s="422"/>
      <c r="HE267" s="422"/>
      <c r="HF267" s="422"/>
      <c r="HG267" s="422"/>
      <c r="HH267" s="422"/>
      <c r="HI267" s="422"/>
      <c r="HJ267" s="422"/>
      <c r="HK267" s="422"/>
      <c r="HL267" s="422"/>
      <c r="HM267" s="422"/>
      <c r="HN267" s="422"/>
      <c r="HO267" s="422"/>
      <c r="HP267" s="422"/>
      <c r="HQ267" s="422"/>
      <c r="HR267" s="422"/>
      <c r="HS267" s="422"/>
      <c r="HU267" s="422"/>
      <c r="HW267" s="422"/>
      <c r="HX267" s="422"/>
      <c r="HY267" s="422"/>
      <c r="IA267" s="422"/>
      <c r="IB267" s="422"/>
      <c r="IC267" s="422"/>
      <c r="ID267" s="422"/>
      <c r="IE267" s="422"/>
      <c r="IF267" s="422"/>
      <c r="IG267" s="422"/>
      <c r="IH267" s="422"/>
      <c r="IO267" s="422"/>
      <c r="IP267" s="422"/>
      <c r="IQ267" s="422"/>
      <c r="IR267" s="422"/>
      <c r="IS267" s="422"/>
      <c r="IT267" s="422"/>
      <c r="IU267" s="422"/>
      <c r="IV267" s="422"/>
      <c r="IW267" s="422"/>
      <c r="IX267" s="422"/>
      <c r="IY267" s="422"/>
      <c r="IZ267" s="422"/>
      <c r="NN267" s="421"/>
      <c r="NV267" s="421"/>
      <c r="OB267" s="421"/>
      <c r="OK267" s="468"/>
    </row>
    <row r="268" spans="1:401" ht="15" customHeight="1">
      <c r="A268" s="516" t="s">
        <v>271</v>
      </c>
      <c r="B268" s="427">
        <v>1</v>
      </c>
      <c r="C268" s="427" t="s">
        <v>1764</v>
      </c>
      <c r="D268" s="427" t="s">
        <v>1441</v>
      </c>
      <c r="E268" s="427" t="s">
        <v>1089</v>
      </c>
      <c r="F268" s="454">
        <v>43440</v>
      </c>
      <c r="G268" s="427" t="s">
        <v>1765</v>
      </c>
      <c r="H268" s="427" t="s">
        <v>1765</v>
      </c>
      <c r="I268" s="427">
        <v>5</v>
      </c>
      <c r="J268" s="427">
        <v>2</v>
      </c>
      <c r="K268" s="427" t="s">
        <v>1275</v>
      </c>
      <c r="L268" s="427" t="s">
        <v>1276</v>
      </c>
      <c r="M268" s="427"/>
      <c r="N268" s="427">
        <v>0</v>
      </c>
      <c r="O268" s="427"/>
      <c r="P268" s="427"/>
      <c r="Q268" s="427" t="s">
        <v>2351</v>
      </c>
      <c r="R268" s="427" t="s">
        <v>2352</v>
      </c>
      <c r="S268" s="427">
        <v>0</v>
      </c>
      <c r="T268" s="453"/>
      <c r="U268" s="427"/>
      <c r="V268" s="608"/>
      <c r="W268" s="427"/>
      <c r="X268" s="427"/>
      <c r="Y268" s="427"/>
      <c r="Z268" s="427"/>
      <c r="AA268" s="427"/>
      <c r="AB268" s="427"/>
      <c r="AC268" s="626"/>
      <c r="AD268" s="427">
        <v>1</v>
      </c>
      <c r="AE268" s="427">
        <v>68</v>
      </c>
      <c r="AF268" s="427">
        <v>50</v>
      </c>
      <c r="AG268" s="427">
        <v>49</v>
      </c>
      <c r="AH268" s="427">
        <f t="shared" si="25"/>
        <v>88.298000000000002</v>
      </c>
      <c r="AI268" s="427"/>
      <c r="AJ268" s="427"/>
      <c r="AK268" s="427"/>
      <c r="AL268" s="427"/>
      <c r="AM268" s="427"/>
      <c r="AO268" s="427">
        <v>1</v>
      </c>
      <c r="AP268" s="427">
        <v>0</v>
      </c>
      <c r="AQ268" s="427"/>
      <c r="AR268" s="427"/>
      <c r="AS268" s="427">
        <v>0</v>
      </c>
      <c r="AT268" s="427">
        <v>0</v>
      </c>
      <c r="AW268" s="420"/>
      <c r="AX268" s="427"/>
      <c r="AY268" s="427">
        <v>1</v>
      </c>
      <c r="AZ268" s="427">
        <v>24</v>
      </c>
      <c r="BA268" s="427">
        <v>16</v>
      </c>
      <c r="BB268" s="427">
        <v>22</v>
      </c>
      <c r="BC268" s="427">
        <f t="shared" si="28"/>
        <v>4.4774400000000005</v>
      </c>
      <c r="BD268" s="427">
        <v>1</v>
      </c>
      <c r="BE268" s="427">
        <v>1</v>
      </c>
      <c r="BF268" s="427"/>
      <c r="BG268" s="427"/>
      <c r="BH268" s="427"/>
      <c r="BI268" s="427"/>
      <c r="BJ268" s="427"/>
      <c r="BK268" s="427"/>
      <c r="BL268" s="427"/>
      <c r="BM268" s="427">
        <v>0</v>
      </c>
      <c r="BN268" s="427"/>
      <c r="BO268" s="427"/>
      <c r="BP268" s="427"/>
      <c r="BQ268" s="427"/>
      <c r="BR268" s="427"/>
      <c r="BS268" s="427"/>
      <c r="BT268" s="427"/>
      <c r="BU268" s="427"/>
      <c r="BV268" s="427"/>
      <c r="BW268" s="427" t="s">
        <v>2353</v>
      </c>
      <c r="BX268" s="427">
        <v>1</v>
      </c>
      <c r="BY268" s="427">
        <v>26</v>
      </c>
      <c r="BZ268" s="427">
        <v>19</v>
      </c>
      <c r="CA268" s="427">
        <v>33</v>
      </c>
      <c r="CB268" s="427">
        <f t="shared" si="27"/>
        <v>8.6400600000000001</v>
      </c>
      <c r="CC268" s="427"/>
      <c r="CD268" s="427"/>
      <c r="CE268" s="427"/>
      <c r="CF268" s="427"/>
      <c r="CG268" s="427"/>
      <c r="CH268" s="427"/>
      <c r="CI268" s="427"/>
      <c r="CJ268" s="427"/>
      <c r="CK268" s="427"/>
      <c r="CL268" s="427">
        <v>0</v>
      </c>
      <c r="CM268" s="427"/>
      <c r="CN268" s="427"/>
      <c r="CO268" s="427"/>
      <c r="CP268" s="427"/>
      <c r="CQ268" s="427"/>
      <c r="CR268" s="427"/>
      <c r="CS268" s="427"/>
      <c r="CT268" s="427"/>
      <c r="CU268" s="427"/>
      <c r="CV268" s="427"/>
      <c r="CW268" s="427"/>
      <c r="CX268" s="427"/>
      <c r="CY268" s="427"/>
      <c r="CZ268" s="427"/>
      <c r="DA268" s="427">
        <v>13</v>
      </c>
      <c r="DB268" s="427"/>
      <c r="DC268" s="427"/>
      <c r="DD268" s="427"/>
      <c r="DE268" s="427"/>
      <c r="DF268" s="427"/>
      <c r="DG268" s="427"/>
      <c r="DH268" s="427"/>
      <c r="DI268" s="427"/>
      <c r="DJ268" s="427"/>
      <c r="DK268" s="427"/>
      <c r="DL268" s="427"/>
      <c r="DM268" s="427">
        <v>0</v>
      </c>
      <c r="DN268" s="427"/>
      <c r="DO268" s="427"/>
      <c r="DP268" s="427"/>
      <c r="DQ268" s="427"/>
      <c r="DR268" s="427"/>
      <c r="DS268" s="427"/>
      <c r="DT268" s="427"/>
      <c r="DU268" s="427"/>
      <c r="DV268" s="427"/>
      <c r="DW268" s="427"/>
      <c r="DX268" s="427"/>
      <c r="DY268" s="427"/>
      <c r="DZ268" s="427"/>
      <c r="EA268" s="427"/>
      <c r="EB268" s="427"/>
      <c r="EJ268" s="427"/>
      <c r="EK268" s="427"/>
      <c r="EL268" s="427"/>
      <c r="EM268" s="427"/>
      <c r="EN268" s="427"/>
      <c r="EO268" s="427"/>
      <c r="EP268" s="427"/>
      <c r="EQ268" s="427"/>
      <c r="ER268" s="427"/>
      <c r="ES268" s="427"/>
      <c r="ET268" s="427"/>
      <c r="EU268" s="427"/>
      <c r="EV268" s="427"/>
      <c r="EW268" s="427"/>
      <c r="EX268" s="427"/>
      <c r="EY268" s="427"/>
      <c r="EZ268" s="427"/>
      <c r="FA268" s="427"/>
      <c r="FB268" s="427"/>
      <c r="FC268" s="427"/>
      <c r="FD268" s="427"/>
      <c r="FE268" s="427"/>
      <c r="FF268" s="427"/>
      <c r="FG268" s="427"/>
      <c r="FH268" s="427"/>
      <c r="FI268" s="427"/>
      <c r="FJ268" s="427"/>
      <c r="FK268" s="427"/>
      <c r="FL268" s="427"/>
      <c r="FM268" s="427"/>
      <c r="FN268" s="427"/>
      <c r="FO268" s="427"/>
      <c r="FP268" s="427"/>
      <c r="FQ268" s="427"/>
      <c r="GC268" s="427" t="s">
        <v>2354</v>
      </c>
      <c r="GD268" s="456"/>
      <c r="GE268" s="422"/>
      <c r="GF268" s="422"/>
      <c r="GG268" s="422"/>
      <c r="GH268" s="422"/>
      <c r="GI268" s="422"/>
      <c r="GJ268" s="422"/>
      <c r="GK268" s="422"/>
      <c r="GL268" s="422"/>
      <c r="GM268" s="422"/>
      <c r="GN268" s="422"/>
      <c r="GO268" s="422"/>
      <c r="GP268" s="422"/>
      <c r="GQ268" s="422"/>
      <c r="GR268" s="597"/>
      <c r="GS268" s="422"/>
      <c r="GT268" s="422"/>
      <c r="GU268" s="422"/>
      <c r="GV268" s="422"/>
      <c r="GW268" s="422"/>
      <c r="GX268" s="422"/>
      <c r="GY268" s="422"/>
      <c r="GZ268" s="422"/>
      <c r="HA268" s="422"/>
      <c r="HB268" s="422"/>
      <c r="HC268" s="422"/>
      <c r="HD268" s="422"/>
      <c r="HE268" s="422"/>
      <c r="HF268" s="422"/>
      <c r="HG268" s="422"/>
      <c r="HH268" s="422"/>
      <c r="HI268" s="422"/>
      <c r="HJ268" s="422"/>
      <c r="HK268" s="422"/>
      <c r="HL268" s="422"/>
      <c r="HM268" s="422"/>
      <c r="HN268" s="422"/>
      <c r="HO268" s="422"/>
      <c r="HP268" s="422"/>
      <c r="HQ268" s="422"/>
      <c r="HR268" s="422"/>
      <c r="HS268" s="422"/>
      <c r="HU268" s="422"/>
      <c r="HW268" s="422"/>
      <c r="HX268" s="422"/>
      <c r="HY268" s="422"/>
      <c r="IA268" s="422"/>
      <c r="IB268" s="422"/>
      <c r="IC268" s="422"/>
      <c r="ID268" s="422"/>
      <c r="IE268" s="422"/>
      <c r="IF268" s="422"/>
      <c r="IG268" s="422"/>
      <c r="IH268" s="422"/>
      <c r="IO268" s="422"/>
      <c r="IP268" s="422"/>
      <c r="IQ268" s="422"/>
      <c r="IR268" s="422"/>
      <c r="IS268" s="422"/>
      <c r="IT268" s="422"/>
      <c r="IU268" s="422"/>
      <c r="IV268" s="422"/>
      <c r="IW268" s="422"/>
      <c r="IX268" s="422"/>
      <c r="IY268" s="422"/>
      <c r="IZ268" s="422"/>
      <c r="NN268" s="421"/>
      <c r="NV268" s="421"/>
      <c r="OB268" s="421"/>
      <c r="OK268" s="456"/>
    </row>
    <row r="269" spans="1:401" ht="15" customHeight="1">
      <c r="A269" s="516" t="s">
        <v>273</v>
      </c>
      <c r="B269" s="427">
        <v>1</v>
      </c>
      <c r="C269" s="427" t="s">
        <v>1764</v>
      </c>
      <c r="D269" s="427" t="s">
        <v>1441</v>
      </c>
      <c r="E269" s="427" t="s">
        <v>1089</v>
      </c>
      <c r="F269" s="454">
        <v>43537</v>
      </c>
      <c r="G269" s="427" t="s">
        <v>2270</v>
      </c>
      <c r="H269" s="427" t="s">
        <v>1765</v>
      </c>
      <c r="I269" s="427">
        <v>5</v>
      </c>
      <c r="J269" s="427">
        <v>2</v>
      </c>
      <c r="K269" s="427" t="s">
        <v>1275</v>
      </c>
      <c r="L269" s="427" t="s">
        <v>1276</v>
      </c>
      <c r="M269" s="427"/>
      <c r="N269" s="427">
        <v>0</v>
      </c>
      <c r="O269" s="427"/>
      <c r="P269" s="427"/>
      <c r="Q269" s="427" t="s">
        <v>2355</v>
      </c>
      <c r="R269" s="427" t="s">
        <v>2295</v>
      </c>
      <c r="S269" s="427">
        <v>0</v>
      </c>
      <c r="T269" s="453"/>
      <c r="U269" s="427"/>
      <c r="V269" s="608"/>
      <c r="W269" s="427"/>
      <c r="X269" s="427"/>
      <c r="Y269" s="427"/>
      <c r="Z269" s="427"/>
      <c r="AA269" s="427"/>
      <c r="AB269" s="427"/>
      <c r="AC269" s="626"/>
      <c r="AD269" s="427">
        <v>1</v>
      </c>
      <c r="AE269" s="427">
        <v>62</v>
      </c>
      <c r="AF269" s="427">
        <v>44</v>
      </c>
      <c r="AG269" s="427">
        <v>31</v>
      </c>
      <c r="AH269" s="427">
        <f t="shared" si="25"/>
        <v>44.821040000000004</v>
      </c>
      <c r="AI269" s="427"/>
      <c r="AJ269" s="427"/>
      <c r="AK269" s="427"/>
      <c r="AL269" s="427"/>
      <c r="AM269" s="427">
        <v>1</v>
      </c>
      <c r="AO269" s="427">
        <v>0</v>
      </c>
      <c r="AP269" s="427">
        <v>0</v>
      </c>
      <c r="AQ269" s="427"/>
      <c r="AR269" s="427"/>
      <c r="AS269" s="427">
        <v>0</v>
      </c>
      <c r="AT269" s="427">
        <v>0</v>
      </c>
      <c r="AW269" s="420"/>
      <c r="AX269" s="427"/>
      <c r="AY269" s="427">
        <v>1</v>
      </c>
      <c r="AZ269" s="427">
        <v>31</v>
      </c>
      <c r="BA269" s="427">
        <v>17</v>
      </c>
      <c r="BB269" s="427">
        <v>28</v>
      </c>
      <c r="BC269" s="427">
        <f t="shared" si="28"/>
        <v>7.8206800000000003</v>
      </c>
      <c r="BD269" s="427">
        <v>1</v>
      </c>
      <c r="BE269" s="427">
        <v>1</v>
      </c>
      <c r="BF269" s="427"/>
      <c r="BG269" s="427"/>
      <c r="BH269" s="427"/>
      <c r="BI269" s="427"/>
      <c r="BJ269" s="427"/>
      <c r="BK269" s="427"/>
      <c r="BL269" s="427"/>
      <c r="BM269" s="427">
        <v>0</v>
      </c>
      <c r="BN269" s="427"/>
      <c r="BO269" s="427"/>
      <c r="BP269" s="427"/>
      <c r="BQ269" s="427"/>
      <c r="BR269" s="427"/>
      <c r="BS269" s="427"/>
      <c r="BT269" s="427"/>
      <c r="BU269" s="427"/>
      <c r="BV269" s="427"/>
      <c r="BW269" s="427"/>
      <c r="BX269" s="427">
        <v>1</v>
      </c>
      <c r="BY269" s="427">
        <v>25</v>
      </c>
      <c r="BZ269" s="427">
        <v>23</v>
      </c>
      <c r="CA269" s="427">
        <v>31</v>
      </c>
      <c r="CB269" s="427">
        <f t="shared" si="27"/>
        <v>9.4472500000000004</v>
      </c>
      <c r="CC269" s="427"/>
      <c r="CD269" s="427"/>
      <c r="CE269" s="427"/>
      <c r="CF269" s="427"/>
      <c r="CG269" s="427"/>
      <c r="CH269" s="427"/>
      <c r="CI269" s="427"/>
      <c r="CJ269" s="427"/>
      <c r="CK269" s="427"/>
      <c r="CL269" s="427">
        <v>0</v>
      </c>
      <c r="CM269" s="427"/>
      <c r="CN269" s="427"/>
      <c r="CO269" s="427"/>
      <c r="CP269" s="427"/>
      <c r="CQ269" s="427"/>
      <c r="CR269" s="427"/>
      <c r="CS269" s="427"/>
      <c r="CT269" s="427"/>
      <c r="CU269" s="427"/>
      <c r="CV269" s="427"/>
      <c r="CW269" s="427"/>
      <c r="CX269" s="427"/>
      <c r="CY269" s="427"/>
      <c r="CZ269" s="427"/>
      <c r="DA269" s="427">
        <v>1.1000000000000001</v>
      </c>
      <c r="DB269" s="427"/>
      <c r="DC269" s="427"/>
      <c r="DD269" s="427"/>
      <c r="DE269" s="427"/>
      <c r="DF269" s="427"/>
      <c r="DG269" s="427"/>
      <c r="DH269" s="427"/>
      <c r="DI269" s="427"/>
      <c r="DJ269" s="427"/>
      <c r="DK269" s="427"/>
      <c r="DL269" s="427"/>
      <c r="DM269" s="427">
        <v>0</v>
      </c>
      <c r="DN269" s="427"/>
      <c r="DO269" s="427"/>
      <c r="DP269" s="427"/>
      <c r="DQ269" s="427"/>
      <c r="DR269" s="427"/>
      <c r="DS269" s="427"/>
      <c r="DT269" s="427"/>
      <c r="DU269" s="427"/>
      <c r="DV269" s="427"/>
      <c r="DW269" s="427"/>
      <c r="DX269" s="427"/>
      <c r="DY269" s="427"/>
      <c r="DZ269" s="427"/>
      <c r="EA269" s="427"/>
      <c r="EB269" s="427"/>
      <c r="EJ269" s="427"/>
      <c r="EK269" s="427"/>
      <c r="EL269" s="427"/>
      <c r="EM269" s="427"/>
      <c r="EN269" s="427"/>
      <c r="EO269" s="427"/>
      <c r="EP269" s="427"/>
      <c r="EQ269" s="427"/>
      <c r="ER269" s="427"/>
      <c r="ES269" s="427"/>
      <c r="ET269" s="427"/>
      <c r="EU269" s="427"/>
      <c r="EV269" s="427"/>
      <c r="EW269" s="427"/>
      <c r="EX269" s="427"/>
      <c r="EY269" s="427"/>
      <c r="EZ269" s="427"/>
      <c r="FA269" s="427"/>
      <c r="FB269" s="427"/>
      <c r="FC269" s="427"/>
      <c r="FD269" s="427"/>
      <c r="FE269" s="427"/>
      <c r="FF269" s="427"/>
      <c r="FG269" s="427"/>
      <c r="FH269" s="427"/>
      <c r="FI269" s="427"/>
      <c r="FJ269" s="427"/>
      <c r="FK269" s="427"/>
      <c r="FL269" s="427"/>
      <c r="FM269" s="427"/>
      <c r="FN269" s="427"/>
      <c r="FO269" s="427"/>
      <c r="FP269" s="427"/>
      <c r="FQ269" s="427"/>
      <c r="GC269" s="427"/>
      <c r="GD269" s="468"/>
      <c r="IS269" s="422"/>
      <c r="IT269" s="422"/>
      <c r="NN269" s="421"/>
      <c r="NV269" s="421"/>
      <c r="OB269" s="421"/>
      <c r="OK269" s="468"/>
    </row>
    <row r="270" spans="1:401" ht="15" customHeight="1">
      <c r="A270" s="516" t="s">
        <v>274</v>
      </c>
      <c r="B270" s="427">
        <v>1</v>
      </c>
      <c r="C270" s="427" t="s">
        <v>1764</v>
      </c>
      <c r="D270" s="427" t="s">
        <v>1441</v>
      </c>
      <c r="E270" s="427" t="s">
        <v>1089</v>
      </c>
      <c r="F270" s="454">
        <v>43874</v>
      </c>
      <c r="G270" s="427" t="s">
        <v>2254</v>
      </c>
      <c r="H270" s="427" t="s">
        <v>1765</v>
      </c>
      <c r="I270" s="427">
        <v>5</v>
      </c>
      <c r="J270" s="427">
        <v>2</v>
      </c>
      <c r="K270" s="427" t="s">
        <v>1275</v>
      </c>
      <c r="L270" s="427" t="s">
        <v>1276</v>
      </c>
      <c r="M270" s="427"/>
      <c r="N270" s="427">
        <v>1</v>
      </c>
      <c r="O270" s="427">
        <v>2017</v>
      </c>
      <c r="P270" s="427"/>
      <c r="Q270" s="427" t="s">
        <v>2356</v>
      </c>
      <c r="R270" s="427" t="s">
        <v>2357</v>
      </c>
      <c r="S270" s="427">
        <v>2</v>
      </c>
      <c r="T270" s="453"/>
      <c r="U270" s="427"/>
      <c r="V270" s="608"/>
      <c r="W270" s="427"/>
      <c r="X270" s="427"/>
      <c r="Y270" s="427"/>
      <c r="Z270" s="427"/>
      <c r="AA270" s="427"/>
      <c r="AB270" s="427"/>
      <c r="AC270" s="626"/>
      <c r="AD270" s="427">
        <v>1</v>
      </c>
      <c r="AE270" s="427">
        <v>56</v>
      </c>
      <c r="AF270" s="427">
        <v>48</v>
      </c>
      <c r="AG270" s="427">
        <v>37</v>
      </c>
      <c r="AH270" s="427">
        <f t="shared" si="25"/>
        <v>52.711680000000001</v>
      </c>
      <c r="AI270" s="427"/>
      <c r="AJ270" s="427"/>
      <c r="AK270" s="427"/>
      <c r="AL270" s="427"/>
      <c r="AM270" s="427">
        <v>1</v>
      </c>
      <c r="AO270" s="427">
        <v>0</v>
      </c>
      <c r="AP270" s="427">
        <v>0</v>
      </c>
      <c r="AQ270" s="427"/>
      <c r="AR270" s="427"/>
      <c r="AS270" s="427">
        <v>0</v>
      </c>
      <c r="AT270" s="427">
        <v>0</v>
      </c>
      <c r="AW270" s="420"/>
      <c r="AX270" s="427"/>
      <c r="AY270" s="427">
        <v>1</v>
      </c>
      <c r="AZ270" s="427">
        <v>28</v>
      </c>
      <c r="BA270" s="427">
        <v>13</v>
      </c>
      <c r="BB270" s="427">
        <v>27</v>
      </c>
      <c r="BC270" s="427">
        <f t="shared" si="28"/>
        <v>5.2088400000000004</v>
      </c>
      <c r="BD270" s="427">
        <v>1</v>
      </c>
      <c r="BE270" s="427">
        <v>1</v>
      </c>
      <c r="BF270" s="427"/>
      <c r="BG270" s="427"/>
      <c r="BH270" s="427"/>
      <c r="BI270" s="427"/>
      <c r="BJ270" s="427"/>
      <c r="BK270" s="427"/>
      <c r="BL270" s="427"/>
      <c r="BM270" s="427">
        <v>0</v>
      </c>
      <c r="BN270" s="427"/>
      <c r="BO270" s="427"/>
      <c r="BP270" s="427"/>
      <c r="BQ270" s="427"/>
      <c r="BR270" s="427"/>
      <c r="BS270" s="427"/>
      <c r="BT270" s="427"/>
      <c r="BU270" s="427"/>
      <c r="BV270" s="427"/>
      <c r="BW270" s="427" t="s">
        <v>2358</v>
      </c>
      <c r="BX270" s="427">
        <v>1</v>
      </c>
      <c r="BY270" s="427">
        <v>33</v>
      </c>
      <c r="BZ270" s="427">
        <v>19</v>
      </c>
      <c r="CA270" s="427">
        <v>23</v>
      </c>
      <c r="CB270" s="427">
        <f t="shared" si="27"/>
        <v>7.6431300000000002</v>
      </c>
      <c r="CC270" s="427"/>
      <c r="CD270" s="427"/>
      <c r="CE270" s="427"/>
      <c r="CF270" s="427"/>
      <c r="CG270" s="427"/>
      <c r="CH270" s="427"/>
      <c r="CI270" s="427"/>
      <c r="CJ270" s="427"/>
      <c r="CK270" s="427"/>
      <c r="CL270" s="427">
        <v>0</v>
      </c>
      <c r="CM270" s="427"/>
      <c r="CN270" s="427"/>
      <c r="CO270" s="427"/>
      <c r="CP270" s="427"/>
      <c r="CQ270" s="427"/>
      <c r="CR270" s="427"/>
      <c r="CS270" s="427"/>
      <c r="CT270" s="427"/>
      <c r="CU270" s="427"/>
      <c r="CV270" s="427"/>
      <c r="CW270" s="427"/>
      <c r="CX270" s="427"/>
      <c r="CY270" s="427"/>
      <c r="CZ270" s="427"/>
      <c r="DA270" s="427"/>
      <c r="DB270" s="427"/>
      <c r="DC270" s="427"/>
      <c r="DD270" s="427"/>
      <c r="DE270" s="427"/>
      <c r="DF270" s="427"/>
      <c r="DG270" s="427"/>
      <c r="DH270" s="427"/>
      <c r="DI270" s="427"/>
      <c r="DJ270" s="427"/>
      <c r="DK270" s="427"/>
      <c r="DL270" s="427"/>
      <c r="DM270" s="427">
        <v>0</v>
      </c>
      <c r="DN270" s="427"/>
      <c r="DO270" s="427"/>
      <c r="DP270" s="427"/>
      <c r="DQ270" s="427"/>
      <c r="DR270" s="427"/>
      <c r="DS270" s="427"/>
      <c r="DT270" s="427"/>
      <c r="DU270" s="427"/>
      <c r="DV270" s="427"/>
      <c r="DW270" s="427"/>
      <c r="DX270" s="427"/>
      <c r="DY270" s="427"/>
      <c r="DZ270" s="427"/>
      <c r="EA270" s="427"/>
      <c r="EB270" s="427"/>
      <c r="EJ270" s="427"/>
      <c r="EK270" s="427"/>
      <c r="EL270" s="427"/>
      <c r="EM270" s="427"/>
      <c r="EN270" s="427"/>
      <c r="EO270" s="427"/>
      <c r="EP270" s="427"/>
      <c r="EQ270" s="427"/>
      <c r="ER270" s="427"/>
      <c r="ES270" s="427"/>
      <c r="ET270" s="427"/>
      <c r="EU270" s="427"/>
      <c r="EV270" s="427"/>
      <c r="EW270" s="427"/>
      <c r="EX270" s="427"/>
      <c r="EY270" s="427"/>
      <c r="EZ270" s="427"/>
      <c r="FA270" s="427"/>
      <c r="FB270" s="427"/>
      <c r="FC270" s="427"/>
      <c r="FD270" s="427"/>
      <c r="FE270" s="427"/>
      <c r="FF270" s="427"/>
      <c r="FG270" s="427"/>
      <c r="FH270" s="427"/>
      <c r="FI270" s="427"/>
      <c r="FJ270" s="427"/>
      <c r="FK270" s="427"/>
      <c r="FL270" s="427"/>
      <c r="FM270" s="427"/>
      <c r="FN270" s="427"/>
      <c r="FO270" s="427"/>
      <c r="FP270" s="427"/>
      <c r="FQ270" s="427"/>
      <c r="GC270" s="427" t="s">
        <v>2359</v>
      </c>
      <c r="GD270" s="456"/>
      <c r="GE270" s="422"/>
      <c r="GF270" s="422"/>
      <c r="GG270" s="422"/>
      <c r="GH270" s="422"/>
      <c r="GI270" s="422"/>
      <c r="GJ270" s="422"/>
      <c r="GK270" s="422"/>
      <c r="GL270" s="422"/>
      <c r="GM270" s="422"/>
      <c r="GN270" s="422"/>
      <c r="GO270" s="422"/>
      <c r="GP270" s="422"/>
      <c r="GQ270" s="422"/>
      <c r="GR270" s="597"/>
      <c r="GS270" s="422"/>
      <c r="GT270" s="422"/>
      <c r="GU270" s="422"/>
      <c r="GV270" s="422"/>
      <c r="GW270" s="422"/>
      <c r="GX270" s="422"/>
      <c r="GY270" s="422"/>
      <c r="GZ270" s="422"/>
      <c r="HA270" s="422"/>
      <c r="HB270" s="422"/>
      <c r="HC270" s="422"/>
      <c r="HD270" s="422"/>
      <c r="HE270" s="422"/>
      <c r="HF270" s="422"/>
      <c r="HG270" s="422"/>
      <c r="HH270" s="422"/>
      <c r="HI270" s="422"/>
      <c r="HJ270" s="422"/>
      <c r="HK270" s="422"/>
      <c r="HL270" s="422"/>
      <c r="HM270" s="422"/>
      <c r="HN270" s="422"/>
      <c r="HO270" s="422"/>
      <c r="HP270" s="422"/>
      <c r="HQ270" s="422"/>
      <c r="HR270" s="422"/>
      <c r="HS270" s="422"/>
      <c r="HU270" s="422"/>
      <c r="HW270" s="422"/>
      <c r="HX270" s="422"/>
      <c r="HY270" s="422"/>
      <c r="IA270" s="422"/>
      <c r="IB270" s="422"/>
      <c r="IC270" s="422"/>
      <c r="ID270" s="422"/>
      <c r="IE270" s="422"/>
      <c r="IF270" s="422"/>
      <c r="IG270" s="422"/>
      <c r="IH270" s="422"/>
      <c r="IO270" s="422"/>
      <c r="IP270" s="422"/>
      <c r="IQ270" s="422"/>
      <c r="IR270" s="422"/>
      <c r="IU270" s="422"/>
      <c r="IV270" s="422"/>
      <c r="IW270" s="422"/>
      <c r="IX270" s="422"/>
      <c r="IY270" s="422"/>
      <c r="IZ270" s="422"/>
      <c r="NN270" s="421"/>
      <c r="NV270" s="421"/>
      <c r="OB270" s="421"/>
      <c r="OK270" s="456"/>
    </row>
    <row r="271" spans="1:401" ht="15" customHeight="1">
      <c r="A271" s="516" t="s">
        <v>275</v>
      </c>
      <c r="B271" s="427">
        <v>1</v>
      </c>
      <c r="C271" s="427" t="s">
        <v>1764</v>
      </c>
      <c r="D271" s="427" t="s">
        <v>1441</v>
      </c>
      <c r="E271" s="427" t="s">
        <v>1089</v>
      </c>
      <c r="F271" s="454">
        <v>43769</v>
      </c>
      <c r="G271" s="427" t="s">
        <v>1765</v>
      </c>
      <c r="H271" s="427" t="s">
        <v>1765</v>
      </c>
      <c r="I271" s="427">
        <v>5</v>
      </c>
      <c r="J271" s="427">
        <v>2</v>
      </c>
      <c r="K271" s="427" t="s">
        <v>1275</v>
      </c>
      <c r="L271" s="427" t="s">
        <v>2261</v>
      </c>
      <c r="M271" s="427"/>
      <c r="N271" s="427">
        <v>0</v>
      </c>
      <c r="O271" s="427"/>
      <c r="P271" s="427"/>
      <c r="Q271" s="427" t="s">
        <v>2360</v>
      </c>
      <c r="R271" s="427" t="s">
        <v>2361</v>
      </c>
      <c r="S271" s="427">
        <v>1</v>
      </c>
      <c r="T271" s="453"/>
      <c r="U271" s="427"/>
      <c r="V271" s="608"/>
      <c r="W271" s="427"/>
      <c r="X271" s="427"/>
      <c r="Y271" s="427"/>
      <c r="Z271" s="427"/>
      <c r="AA271" s="427"/>
      <c r="AB271" s="427"/>
      <c r="AC271" s="626"/>
      <c r="AD271" s="427">
        <v>1</v>
      </c>
      <c r="AE271" s="427">
        <v>59</v>
      </c>
      <c r="AF271" s="427">
        <v>29</v>
      </c>
      <c r="AG271" s="427">
        <v>28</v>
      </c>
      <c r="AH271" s="427">
        <f t="shared" si="25"/>
        <v>25.391240000000003</v>
      </c>
      <c r="AI271" s="427"/>
      <c r="AJ271" s="427"/>
      <c r="AK271" s="427"/>
      <c r="AL271" s="427"/>
      <c r="AM271" s="427">
        <v>1</v>
      </c>
      <c r="AO271" s="427">
        <v>0</v>
      </c>
      <c r="AP271" s="427">
        <v>0</v>
      </c>
      <c r="AQ271" s="427"/>
      <c r="AR271" s="427"/>
      <c r="AS271" s="427">
        <v>0</v>
      </c>
      <c r="AT271" s="427">
        <v>0</v>
      </c>
      <c r="AW271" s="420"/>
      <c r="AX271" s="427"/>
      <c r="AY271" s="427">
        <v>1</v>
      </c>
      <c r="AZ271" s="427">
        <v>29</v>
      </c>
      <c r="BA271" s="427">
        <v>18</v>
      </c>
      <c r="BB271" s="427">
        <v>28</v>
      </c>
      <c r="BC271" s="427">
        <f t="shared" si="28"/>
        <v>7.74648</v>
      </c>
      <c r="BD271" s="427">
        <v>1</v>
      </c>
      <c r="BE271" s="427">
        <v>1</v>
      </c>
      <c r="BF271" s="427"/>
      <c r="BG271" s="427"/>
      <c r="BH271" s="427"/>
      <c r="BI271" s="427"/>
      <c r="BJ271" s="427"/>
      <c r="BK271" s="427"/>
      <c r="BL271" s="427"/>
      <c r="BM271" s="427">
        <v>0</v>
      </c>
      <c r="BN271" s="427"/>
      <c r="BO271" s="427"/>
      <c r="BP271" s="427"/>
      <c r="BQ271" s="427"/>
      <c r="BR271" s="427"/>
      <c r="BS271" s="427"/>
      <c r="BT271" s="427"/>
      <c r="BU271" s="427"/>
      <c r="BV271" s="427"/>
      <c r="BW271" s="427" t="s">
        <v>2362</v>
      </c>
      <c r="BX271" s="427">
        <v>1</v>
      </c>
      <c r="BY271" s="427">
        <v>28</v>
      </c>
      <c r="BZ271" s="427">
        <v>16</v>
      </c>
      <c r="CA271" s="427">
        <v>28</v>
      </c>
      <c r="CB271" s="427">
        <f t="shared" si="27"/>
        <v>6.6483200000000009</v>
      </c>
      <c r="CC271" s="427"/>
      <c r="CD271" s="427"/>
      <c r="CE271" s="427"/>
      <c r="CF271" s="427"/>
      <c r="CG271" s="427"/>
      <c r="CH271" s="427"/>
      <c r="CI271" s="427"/>
      <c r="CJ271" s="427"/>
      <c r="CK271" s="427"/>
      <c r="CL271" s="427">
        <v>0</v>
      </c>
      <c r="CM271" s="427"/>
      <c r="CN271" s="427"/>
      <c r="CO271" s="427"/>
      <c r="CP271" s="427"/>
      <c r="CQ271" s="427"/>
      <c r="CR271" s="427"/>
      <c r="CS271" s="427"/>
      <c r="CT271" s="427"/>
      <c r="CU271" s="427"/>
      <c r="CV271" s="427"/>
      <c r="CW271" s="427"/>
      <c r="CX271" s="427"/>
      <c r="CY271" s="427"/>
      <c r="CZ271" s="427"/>
      <c r="DA271" s="427">
        <v>6.7</v>
      </c>
      <c r="DB271" s="427"/>
      <c r="DC271" s="427"/>
      <c r="DD271" s="427"/>
      <c r="DE271" s="427"/>
      <c r="DF271" s="427"/>
      <c r="DG271" s="427"/>
      <c r="DH271" s="427"/>
      <c r="DI271" s="427"/>
      <c r="DJ271" s="427"/>
      <c r="DK271" s="427"/>
      <c r="DL271" s="427"/>
      <c r="DM271" s="427">
        <v>0</v>
      </c>
      <c r="DN271" s="427"/>
      <c r="DO271" s="427"/>
      <c r="DP271" s="427"/>
      <c r="DQ271" s="427"/>
      <c r="DR271" s="427"/>
      <c r="DS271" s="427"/>
      <c r="DT271" s="427"/>
      <c r="DU271" s="427"/>
      <c r="DV271" s="427"/>
      <c r="DW271" s="427"/>
      <c r="DX271" s="427"/>
      <c r="DY271" s="427"/>
      <c r="DZ271" s="427"/>
      <c r="EA271" s="427"/>
      <c r="EB271" s="427"/>
      <c r="EJ271" s="427"/>
      <c r="EK271" s="427"/>
      <c r="EL271" s="427"/>
      <c r="EM271" s="427"/>
      <c r="EN271" s="427"/>
      <c r="EO271" s="427"/>
      <c r="EP271" s="427"/>
      <c r="EQ271" s="427"/>
      <c r="ER271" s="427"/>
      <c r="ES271" s="427"/>
      <c r="ET271" s="427"/>
      <c r="EU271" s="427"/>
      <c r="EV271" s="427"/>
      <c r="EW271" s="427"/>
      <c r="EX271" s="427"/>
      <c r="EY271" s="427"/>
      <c r="EZ271" s="427"/>
      <c r="FA271" s="427"/>
      <c r="FB271" s="427"/>
      <c r="FC271" s="427"/>
      <c r="FD271" s="427"/>
      <c r="FE271" s="427"/>
      <c r="FF271" s="427"/>
      <c r="FG271" s="427"/>
      <c r="FH271" s="427"/>
      <c r="FI271" s="427"/>
      <c r="FJ271" s="427"/>
      <c r="FK271" s="427"/>
      <c r="FL271" s="427"/>
      <c r="FM271" s="427"/>
      <c r="FN271" s="427"/>
      <c r="FO271" s="427"/>
      <c r="FP271" s="427"/>
      <c r="FQ271" s="427"/>
      <c r="GC271" s="424" t="s">
        <v>2363</v>
      </c>
      <c r="GD271" s="468"/>
      <c r="IS271" s="422"/>
      <c r="IT271" s="422"/>
      <c r="NN271" s="421"/>
      <c r="NV271" s="421"/>
      <c r="OB271" s="421"/>
      <c r="OK271" s="468"/>
    </row>
    <row r="272" spans="1:401" ht="15" customHeight="1">
      <c r="A272" s="511" t="s">
        <v>277</v>
      </c>
      <c r="B272" s="452">
        <v>1</v>
      </c>
      <c r="C272" s="452" t="s">
        <v>1764</v>
      </c>
      <c r="D272" s="452" t="s">
        <v>1441</v>
      </c>
      <c r="E272" s="452" t="s">
        <v>1089</v>
      </c>
      <c r="F272" s="460"/>
      <c r="G272" s="452"/>
      <c r="H272" s="452" t="s">
        <v>1765</v>
      </c>
      <c r="I272" s="452">
        <v>5</v>
      </c>
      <c r="J272" s="452">
        <v>2</v>
      </c>
      <c r="K272" s="452" t="s">
        <v>1275</v>
      </c>
      <c r="L272" s="452"/>
      <c r="M272" s="452"/>
      <c r="N272" s="452">
        <v>0</v>
      </c>
      <c r="O272" s="452"/>
      <c r="P272" s="452"/>
      <c r="Q272" s="452" t="s">
        <v>2364</v>
      </c>
      <c r="R272" s="452" t="s">
        <v>2365</v>
      </c>
      <c r="S272" s="452">
        <v>0</v>
      </c>
      <c r="T272" s="459"/>
      <c r="U272" s="452"/>
      <c r="V272" s="609"/>
      <c r="W272" s="452"/>
      <c r="X272" s="452"/>
      <c r="Y272" s="452"/>
      <c r="Z272" s="452"/>
      <c r="AB272" s="452"/>
      <c r="AD272" s="452">
        <v>1</v>
      </c>
      <c r="AE272" s="452">
        <v>68</v>
      </c>
      <c r="AF272" s="452">
        <v>41</v>
      </c>
      <c r="AG272" s="452">
        <v>34</v>
      </c>
      <c r="AH272" s="452">
        <f t="shared" si="25"/>
        <v>50.239760000000004</v>
      </c>
      <c r="AI272" s="452"/>
      <c r="AJ272" s="452"/>
      <c r="AK272" s="452"/>
      <c r="AL272" s="452"/>
      <c r="AM272" s="427">
        <v>1</v>
      </c>
      <c r="AO272" s="452">
        <v>0</v>
      </c>
      <c r="AP272" s="452">
        <v>0</v>
      </c>
      <c r="AQ272" s="452"/>
      <c r="AR272" s="452"/>
      <c r="AS272" s="452">
        <v>0</v>
      </c>
      <c r="AT272" s="452">
        <v>0</v>
      </c>
      <c r="AW272" s="420"/>
      <c r="AX272" s="452"/>
      <c r="AY272" s="452">
        <v>1</v>
      </c>
      <c r="AZ272" s="452">
        <v>51</v>
      </c>
      <c r="BA272" s="452">
        <v>45</v>
      </c>
      <c r="BB272" s="452">
        <v>51</v>
      </c>
      <c r="BC272" s="452">
        <f t="shared" si="28"/>
        <v>62.033850000000001</v>
      </c>
      <c r="BD272" s="452">
        <v>1</v>
      </c>
      <c r="BE272" s="452">
        <v>1</v>
      </c>
      <c r="BF272" s="452"/>
      <c r="BG272" s="452"/>
      <c r="BH272" s="452"/>
      <c r="BI272" s="452"/>
      <c r="BJ272" s="452"/>
      <c r="BK272" s="452"/>
      <c r="BL272" s="452"/>
      <c r="BM272" s="462">
        <v>1</v>
      </c>
      <c r="BN272" s="452" t="s">
        <v>2366</v>
      </c>
      <c r="BO272" s="426" t="s">
        <v>2367</v>
      </c>
      <c r="BP272" s="452"/>
      <c r="BQ272" s="452"/>
      <c r="BR272" s="452"/>
      <c r="BS272" s="452"/>
      <c r="BT272" s="452"/>
      <c r="BU272" s="452"/>
      <c r="BV272" s="452"/>
      <c r="BW272" s="452" t="s">
        <v>2368</v>
      </c>
      <c r="BX272" s="452">
        <v>1</v>
      </c>
      <c r="BY272" s="452">
        <v>22</v>
      </c>
      <c r="BZ272" s="452">
        <v>20</v>
      </c>
      <c r="CA272" s="452">
        <v>22</v>
      </c>
      <c r="CB272" s="452">
        <f t="shared" si="27"/>
        <v>5.1303999999999998</v>
      </c>
      <c r="CC272" s="452"/>
      <c r="CD272" s="452"/>
      <c r="CE272" s="452"/>
      <c r="CF272" s="452"/>
      <c r="CG272" s="452"/>
      <c r="CH272" s="452"/>
      <c r="CI272" s="452"/>
      <c r="CJ272" s="452"/>
      <c r="CK272" s="452"/>
      <c r="CL272" s="452">
        <v>0</v>
      </c>
      <c r="CM272" s="452"/>
      <c r="CN272" s="452"/>
      <c r="CO272" s="452"/>
      <c r="CP272" s="452"/>
      <c r="CQ272" s="452"/>
      <c r="CR272" s="452"/>
      <c r="CS272" s="452"/>
      <c r="CT272" s="452"/>
      <c r="CU272" s="452"/>
      <c r="CV272" s="452"/>
      <c r="CW272" s="452"/>
      <c r="CX272" s="452"/>
      <c r="CY272" s="452"/>
      <c r="CZ272" s="452"/>
      <c r="DA272" s="452">
        <v>12.4</v>
      </c>
      <c r="DB272" s="452"/>
      <c r="DC272" s="452"/>
      <c r="DD272" s="452"/>
      <c r="DE272" s="452"/>
      <c r="DF272" s="452"/>
      <c r="DG272" s="452"/>
      <c r="DH272" s="452"/>
      <c r="DI272" s="452"/>
      <c r="DJ272" s="452"/>
      <c r="DL272" s="452"/>
      <c r="DM272" s="452">
        <v>0</v>
      </c>
      <c r="DN272" s="452"/>
      <c r="DO272" s="452"/>
      <c r="DP272" s="452"/>
      <c r="DQ272" s="452"/>
      <c r="DR272" s="452"/>
      <c r="DS272" s="452"/>
      <c r="DT272" s="452"/>
      <c r="DU272" s="452"/>
      <c r="DV272" s="452"/>
      <c r="DW272" s="452"/>
      <c r="DX272" s="452"/>
      <c r="DY272" s="452"/>
      <c r="DZ272" s="452"/>
      <c r="EA272" s="452"/>
      <c r="EB272" s="452"/>
      <c r="EJ272" s="452"/>
      <c r="EK272" s="452"/>
      <c r="EL272" s="452"/>
      <c r="EM272" s="452"/>
      <c r="EN272" s="452"/>
      <c r="EO272" s="452"/>
      <c r="EP272" s="452"/>
      <c r="EQ272" s="452"/>
      <c r="ER272" s="452"/>
      <c r="ES272" s="452"/>
      <c r="ET272" s="452"/>
      <c r="EU272" s="452"/>
      <c r="EV272" s="452"/>
      <c r="EW272" s="452">
        <v>1</v>
      </c>
      <c r="EX272" s="452">
        <v>1</v>
      </c>
      <c r="EY272" s="452" t="s">
        <v>2369</v>
      </c>
      <c r="EZ272" s="452"/>
      <c r="FA272" s="452"/>
      <c r="FB272" s="452"/>
      <c r="FC272" s="452"/>
      <c r="FD272" s="452"/>
      <c r="FE272" s="452"/>
      <c r="FF272" s="452"/>
      <c r="FG272" s="452"/>
      <c r="FH272" s="452"/>
      <c r="FI272" s="452"/>
      <c r="FJ272" s="452"/>
      <c r="FK272" s="452"/>
      <c r="FL272" s="452"/>
      <c r="FM272" s="452"/>
      <c r="FN272" s="452"/>
      <c r="FO272" s="452"/>
      <c r="FP272" s="452"/>
      <c r="FQ272" s="452"/>
      <c r="GC272" s="452"/>
      <c r="GD272" s="468"/>
      <c r="GE272" s="422"/>
      <c r="GF272" s="422"/>
      <c r="GG272" s="422"/>
      <c r="GH272" s="422"/>
      <c r="GI272" s="422"/>
      <c r="GJ272" s="422"/>
      <c r="GK272" s="422"/>
      <c r="GL272" s="422"/>
      <c r="GM272" s="422"/>
      <c r="GN272" s="422"/>
      <c r="GO272" s="422"/>
      <c r="GP272" s="422"/>
      <c r="GQ272" s="422"/>
      <c r="GR272" s="597"/>
      <c r="GS272" s="422"/>
      <c r="GT272" s="422"/>
      <c r="GU272" s="422"/>
      <c r="GV272" s="422"/>
      <c r="GW272" s="422"/>
      <c r="GX272" s="422"/>
      <c r="GY272" s="422"/>
      <c r="GZ272" s="422"/>
      <c r="HA272" s="422"/>
      <c r="HB272" s="422"/>
      <c r="HC272" s="422"/>
      <c r="HD272" s="422"/>
      <c r="HE272" s="422"/>
      <c r="HF272" s="422"/>
      <c r="HG272" s="422"/>
      <c r="HH272" s="422"/>
      <c r="HI272" s="422"/>
      <c r="HJ272" s="422"/>
      <c r="HK272" s="422"/>
      <c r="HL272" s="422"/>
      <c r="HM272" s="422"/>
      <c r="HN272" s="422"/>
      <c r="HO272" s="422"/>
      <c r="HP272" s="422"/>
      <c r="HQ272" s="422"/>
      <c r="HR272" s="422"/>
      <c r="HS272" s="422"/>
      <c r="HU272" s="422"/>
      <c r="HW272" s="422"/>
      <c r="HX272" s="422"/>
      <c r="HY272" s="422"/>
      <c r="IA272" s="422"/>
      <c r="IB272" s="422"/>
      <c r="IC272" s="422"/>
      <c r="ID272" s="422"/>
      <c r="IE272" s="422"/>
      <c r="IF272" s="422"/>
      <c r="IG272" s="422"/>
      <c r="IH272" s="422"/>
      <c r="IO272" s="422"/>
      <c r="IP272" s="422"/>
      <c r="IQ272" s="422"/>
      <c r="IR272" s="422"/>
      <c r="IU272" s="422"/>
      <c r="IV272" s="422"/>
      <c r="IW272" s="422"/>
      <c r="IX272" s="422"/>
      <c r="IY272" s="422"/>
      <c r="IZ272" s="422"/>
      <c r="NN272" s="421"/>
      <c r="NV272" s="421"/>
      <c r="OB272" s="421"/>
      <c r="OK272" s="468"/>
    </row>
    <row r="273" spans="1:401" ht="15" customHeight="1">
      <c r="A273" s="511" t="s">
        <v>278</v>
      </c>
      <c r="B273" s="452">
        <v>1</v>
      </c>
      <c r="C273" s="452" t="s">
        <v>1764</v>
      </c>
      <c r="D273" s="452" t="s">
        <v>1441</v>
      </c>
      <c r="E273" s="452" t="s">
        <v>1089</v>
      </c>
      <c r="F273" s="460"/>
      <c r="G273" s="452"/>
      <c r="H273" s="452" t="s">
        <v>1765</v>
      </c>
      <c r="I273" s="452">
        <v>5</v>
      </c>
      <c r="J273" s="452">
        <v>2</v>
      </c>
      <c r="K273" s="452" t="s">
        <v>1275</v>
      </c>
      <c r="L273" s="452"/>
      <c r="M273" s="452"/>
      <c r="N273" s="452">
        <v>2</v>
      </c>
      <c r="O273" s="452"/>
      <c r="P273" s="452"/>
      <c r="Q273" s="452" t="s">
        <v>2370</v>
      </c>
      <c r="R273" s="452" t="s">
        <v>2371</v>
      </c>
      <c r="S273" s="452">
        <v>1</v>
      </c>
      <c r="T273" s="459"/>
      <c r="U273" s="452"/>
      <c r="V273" s="609"/>
      <c r="W273" s="452"/>
      <c r="X273" s="452"/>
      <c r="Y273" s="452"/>
      <c r="Z273" s="452"/>
      <c r="AB273" s="452"/>
      <c r="AD273" s="452">
        <v>1</v>
      </c>
      <c r="AE273" s="452">
        <v>75</v>
      </c>
      <c r="AF273" s="452">
        <v>56</v>
      </c>
      <c r="AG273" s="452">
        <v>40</v>
      </c>
      <c r="AH273" s="452">
        <f t="shared" si="25"/>
        <v>89.04</v>
      </c>
      <c r="AI273" s="452"/>
      <c r="AJ273" s="452"/>
      <c r="AK273" s="452"/>
      <c r="AL273" s="452"/>
      <c r="AM273" s="452"/>
      <c r="AO273" s="452">
        <v>0</v>
      </c>
      <c r="AP273" s="452">
        <v>0</v>
      </c>
      <c r="AQ273" s="452"/>
      <c r="AR273" s="452"/>
      <c r="AS273" s="452">
        <v>0</v>
      </c>
      <c r="AT273" s="452">
        <v>0</v>
      </c>
      <c r="AW273" s="420"/>
      <c r="AX273" s="452"/>
      <c r="AY273" s="452">
        <v>1</v>
      </c>
      <c r="AZ273" s="452">
        <v>20</v>
      </c>
      <c r="BA273" s="452">
        <v>15</v>
      </c>
      <c r="BB273" s="452">
        <v>19</v>
      </c>
      <c r="BC273" s="452">
        <f t="shared" si="28"/>
        <v>3.0210000000000004</v>
      </c>
      <c r="BD273" s="452">
        <v>1</v>
      </c>
      <c r="BE273" s="452">
        <v>1</v>
      </c>
      <c r="BF273" s="452"/>
      <c r="BG273" s="452"/>
      <c r="BH273" s="452"/>
      <c r="BI273" s="452"/>
      <c r="BJ273" s="452"/>
      <c r="BK273" s="452"/>
      <c r="BL273" s="452"/>
      <c r="BM273" s="452">
        <v>0</v>
      </c>
      <c r="BN273" s="452"/>
      <c r="BO273" s="452"/>
      <c r="BP273" s="452"/>
      <c r="BQ273" s="452"/>
      <c r="BR273" s="452"/>
      <c r="BS273" s="452"/>
      <c r="BT273" s="452"/>
      <c r="BU273" s="452"/>
      <c r="BV273" s="452"/>
      <c r="BW273" s="452"/>
      <c r="BX273" s="452">
        <v>1</v>
      </c>
      <c r="BY273" s="452">
        <v>27</v>
      </c>
      <c r="BZ273" s="452">
        <v>14</v>
      </c>
      <c r="CA273" s="452">
        <v>18</v>
      </c>
      <c r="CB273" s="452">
        <f t="shared" si="27"/>
        <v>3.6061200000000002</v>
      </c>
      <c r="CC273" s="452"/>
      <c r="CD273" s="452"/>
      <c r="CE273" s="452"/>
      <c r="CF273" s="452"/>
      <c r="CG273" s="452"/>
      <c r="CH273" s="452"/>
      <c r="CI273" s="452"/>
      <c r="CJ273" s="452"/>
      <c r="CK273" s="452"/>
      <c r="CL273" s="452">
        <v>0</v>
      </c>
      <c r="CM273" s="452"/>
      <c r="CN273" s="452"/>
      <c r="CO273" s="452"/>
      <c r="CP273" s="452"/>
      <c r="CQ273" s="452"/>
      <c r="CR273" s="452"/>
      <c r="CS273" s="452"/>
      <c r="CT273" s="452"/>
      <c r="CU273" s="452"/>
      <c r="CV273" s="452"/>
      <c r="CW273" s="452"/>
      <c r="CX273" s="452"/>
      <c r="CY273" s="452"/>
      <c r="CZ273" s="452"/>
      <c r="DA273" s="452">
        <v>3.5</v>
      </c>
      <c r="DB273" s="452"/>
      <c r="DC273" s="452"/>
      <c r="DD273" s="452"/>
      <c r="DE273" s="452"/>
      <c r="DF273" s="452"/>
      <c r="DG273" s="452"/>
      <c r="DH273" s="452"/>
      <c r="DI273" s="452"/>
      <c r="DJ273" s="452"/>
      <c r="DL273" s="452"/>
      <c r="DM273" s="452">
        <v>0</v>
      </c>
      <c r="DN273" s="452"/>
      <c r="DO273" s="452"/>
      <c r="DP273" s="452"/>
      <c r="DQ273" s="452"/>
      <c r="DR273" s="452"/>
      <c r="DS273" s="452"/>
      <c r="DT273" s="452"/>
      <c r="DU273" s="452"/>
      <c r="DV273" s="452"/>
      <c r="DW273" s="452"/>
      <c r="DX273" s="452"/>
      <c r="DY273" s="452"/>
      <c r="DZ273" s="452"/>
      <c r="EA273" s="452"/>
      <c r="EB273" s="452"/>
      <c r="EJ273" s="452"/>
      <c r="EK273" s="452"/>
      <c r="EL273" s="452"/>
      <c r="EM273" s="452"/>
      <c r="EN273" s="452"/>
      <c r="EO273" s="452"/>
      <c r="EP273" s="452"/>
      <c r="EQ273" s="452"/>
      <c r="ER273" s="452"/>
      <c r="ES273" s="452"/>
      <c r="ET273" s="452"/>
      <c r="EU273" s="452"/>
      <c r="EV273" s="452"/>
      <c r="EW273" s="452"/>
      <c r="EX273" s="452"/>
      <c r="EY273" s="452"/>
      <c r="EZ273" s="452"/>
      <c r="FA273" s="452"/>
      <c r="FB273" s="452"/>
      <c r="FC273" s="452"/>
      <c r="FD273" s="452">
        <v>1</v>
      </c>
      <c r="FE273" s="452"/>
      <c r="FF273" s="452" t="s">
        <v>2372</v>
      </c>
      <c r="FG273" s="452"/>
      <c r="FH273" s="452"/>
      <c r="FI273" s="452"/>
      <c r="FJ273" s="452"/>
      <c r="FK273" s="452"/>
      <c r="FL273" s="452"/>
      <c r="FM273" s="452"/>
      <c r="FN273" s="452"/>
      <c r="FO273" s="452"/>
      <c r="FP273" s="452"/>
      <c r="FQ273" s="452"/>
      <c r="GC273" s="452" t="s">
        <v>2373</v>
      </c>
      <c r="GD273" s="456"/>
      <c r="GE273" s="422"/>
      <c r="GF273" s="422"/>
      <c r="GG273" s="422"/>
      <c r="GH273" s="422"/>
      <c r="GI273" s="422"/>
      <c r="GJ273" s="422"/>
      <c r="GK273" s="422"/>
      <c r="GL273" s="422"/>
      <c r="GM273" s="422"/>
      <c r="GN273" s="422"/>
      <c r="GO273" s="422"/>
      <c r="GP273" s="422"/>
      <c r="GQ273" s="422"/>
      <c r="GR273" s="597"/>
      <c r="GS273" s="422"/>
      <c r="GT273" s="422"/>
      <c r="GU273" s="422"/>
      <c r="GV273" s="422"/>
      <c r="GW273" s="422"/>
      <c r="GX273" s="422"/>
      <c r="GY273" s="422"/>
      <c r="GZ273" s="422"/>
      <c r="HA273" s="422"/>
      <c r="HB273" s="422"/>
      <c r="HC273" s="422"/>
      <c r="HD273" s="422"/>
      <c r="HE273" s="422"/>
      <c r="HF273" s="422"/>
      <c r="HG273" s="422"/>
      <c r="HH273" s="422"/>
      <c r="HI273" s="422"/>
      <c r="HJ273" s="422"/>
      <c r="HK273" s="422"/>
      <c r="HL273" s="422"/>
      <c r="HM273" s="422"/>
      <c r="HN273" s="422"/>
      <c r="HO273" s="422"/>
      <c r="HP273" s="422"/>
      <c r="HQ273" s="422"/>
      <c r="HR273" s="422"/>
      <c r="HS273" s="422"/>
      <c r="HU273" s="422"/>
      <c r="HW273" s="422"/>
      <c r="HX273" s="422"/>
      <c r="HY273" s="422"/>
      <c r="IA273" s="422"/>
      <c r="IB273" s="422"/>
      <c r="IC273" s="422"/>
      <c r="ID273" s="422"/>
      <c r="IE273" s="422"/>
      <c r="IF273" s="422"/>
      <c r="IG273" s="422"/>
      <c r="IH273" s="422"/>
      <c r="IO273" s="422"/>
      <c r="IP273" s="422"/>
      <c r="IQ273" s="422"/>
      <c r="IR273" s="422"/>
      <c r="IS273" s="422"/>
      <c r="IT273" s="422"/>
      <c r="IU273" s="422"/>
      <c r="IV273" s="422"/>
      <c r="IW273" s="422"/>
      <c r="IX273" s="422"/>
      <c r="IY273" s="422"/>
      <c r="IZ273" s="422"/>
      <c r="NN273" s="421"/>
      <c r="NV273" s="421"/>
      <c r="OB273" s="421"/>
      <c r="OK273" s="456"/>
    </row>
    <row r="274" spans="1:401" ht="15" customHeight="1">
      <c r="A274" s="511" t="s">
        <v>2374</v>
      </c>
      <c r="B274" s="452">
        <v>1</v>
      </c>
      <c r="C274" s="452" t="s">
        <v>1764</v>
      </c>
      <c r="D274" s="452" t="s">
        <v>1441</v>
      </c>
      <c r="E274" s="452" t="s">
        <v>1089</v>
      </c>
      <c r="F274" s="460"/>
      <c r="G274" s="452"/>
      <c r="H274" s="452" t="s">
        <v>1765</v>
      </c>
      <c r="I274" s="452">
        <v>5</v>
      </c>
      <c r="J274" s="452">
        <v>2</v>
      </c>
      <c r="K274" s="452" t="s">
        <v>1275</v>
      </c>
      <c r="L274" s="452"/>
      <c r="M274" s="452"/>
      <c r="N274" s="452">
        <v>2</v>
      </c>
      <c r="O274" s="452"/>
      <c r="P274" s="452"/>
      <c r="Q274" s="452" t="s">
        <v>2375</v>
      </c>
      <c r="R274" s="452" t="s">
        <v>2376</v>
      </c>
      <c r="S274" s="452">
        <v>0</v>
      </c>
      <c r="T274" s="459"/>
      <c r="U274" s="452"/>
      <c r="V274" s="609"/>
      <c r="W274" s="452"/>
      <c r="X274" s="452"/>
      <c r="Y274" s="452"/>
      <c r="Z274" s="452"/>
      <c r="AB274" s="452"/>
      <c r="AD274" s="452">
        <v>1</v>
      </c>
      <c r="AE274" s="452">
        <v>107</v>
      </c>
      <c r="AF274" s="452">
        <v>61</v>
      </c>
      <c r="AG274" s="452">
        <v>45</v>
      </c>
      <c r="AH274" s="452">
        <f t="shared" si="25"/>
        <v>155.66895</v>
      </c>
      <c r="AI274" s="452"/>
      <c r="AJ274" s="452"/>
      <c r="AK274" s="452"/>
      <c r="AL274" s="452"/>
      <c r="AM274" s="427">
        <v>1</v>
      </c>
      <c r="AO274" s="452">
        <v>0</v>
      </c>
      <c r="AP274" s="452">
        <v>0</v>
      </c>
      <c r="AQ274" s="452"/>
      <c r="AR274" s="452"/>
      <c r="AS274" s="452">
        <v>0</v>
      </c>
      <c r="AT274" s="452">
        <v>0</v>
      </c>
      <c r="AW274" s="420"/>
      <c r="AX274" s="452"/>
      <c r="AY274" s="452">
        <v>1</v>
      </c>
      <c r="AZ274" s="452">
        <v>34</v>
      </c>
      <c r="BA274" s="452">
        <v>28</v>
      </c>
      <c r="BB274" s="452">
        <v>38</v>
      </c>
      <c r="BC274" s="452">
        <f t="shared" si="28"/>
        <v>19.173280000000002</v>
      </c>
      <c r="BD274" s="452">
        <v>2</v>
      </c>
      <c r="BE274" s="452">
        <v>1</v>
      </c>
      <c r="BF274" s="452"/>
      <c r="BG274" s="452"/>
      <c r="BH274" s="452"/>
      <c r="BI274" s="452"/>
      <c r="BJ274" s="452"/>
      <c r="BK274" s="452"/>
      <c r="BL274" s="452"/>
      <c r="BM274" s="452">
        <v>0</v>
      </c>
      <c r="BN274" s="452"/>
      <c r="BO274" s="452"/>
      <c r="BP274" s="452"/>
      <c r="BQ274" s="452"/>
      <c r="BR274" s="452"/>
      <c r="BS274" s="452"/>
      <c r="BT274" s="452"/>
      <c r="BU274" s="452"/>
      <c r="BV274" s="452"/>
      <c r="BW274" s="452"/>
      <c r="BX274" s="452">
        <v>1</v>
      </c>
      <c r="BY274" s="452">
        <v>32</v>
      </c>
      <c r="BZ274" s="452">
        <v>26</v>
      </c>
      <c r="CA274" s="452">
        <v>30</v>
      </c>
      <c r="CB274" s="452">
        <f t="shared" si="27"/>
        <v>13.228800000000001</v>
      </c>
      <c r="CC274" s="452"/>
      <c r="CD274" s="452"/>
      <c r="CE274" s="452"/>
      <c r="CF274" s="452"/>
      <c r="CG274" s="452"/>
      <c r="CH274" s="452"/>
      <c r="CI274" s="452"/>
      <c r="CJ274" s="452"/>
      <c r="CK274" s="452"/>
      <c r="CL274" s="452">
        <v>0</v>
      </c>
      <c r="CM274" s="452"/>
      <c r="CN274" s="452"/>
      <c r="CO274" s="452"/>
      <c r="CP274" s="452"/>
      <c r="CQ274" s="452"/>
      <c r="CR274" s="452"/>
      <c r="CS274" s="452"/>
      <c r="CT274" s="452"/>
      <c r="CU274" s="452"/>
      <c r="CV274" s="452"/>
      <c r="CW274" s="452"/>
      <c r="CX274" s="452"/>
      <c r="CY274" s="452"/>
      <c r="CZ274" s="452"/>
      <c r="DA274" s="452"/>
      <c r="DB274" s="452"/>
      <c r="DC274" s="452"/>
      <c r="DD274" s="452"/>
      <c r="DE274" s="452"/>
      <c r="DF274" s="452"/>
      <c r="DG274" s="452"/>
      <c r="DH274" s="452"/>
      <c r="DI274" s="452"/>
      <c r="DJ274" s="452"/>
      <c r="DL274" s="452"/>
      <c r="DM274" s="452">
        <v>0</v>
      </c>
      <c r="DN274" s="452"/>
      <c r="DO274" s="452"/>
      <c r="DP274" s="452"/>
      <c r="DQ274" s="452"/>
      <c r="DR274" s="452"/>
      <c r="DS274" s="452"/>
      <c r="DT274" s="452"/>
      <c r="DU274" s="452"/>
      <c r="DV274" s="452"/>
      <c r="DW274" s="452"/>
      <c r="DX274" s="452"/>
      <c r="DY274" s="452"/>
      <c r="DZ274" s="452"/>
      <c r="EA274" s="452"/>
      <c r="EB274" s="452"/>
      <c r="EJ274" s="452"/>
      <c r="EK274" s="452"/>
      <c r="EL274" s="452"/>
      <c r="EM274" s="452"/>
      <c r="EN274" s="452"/>
      <c r="EO274" s="452"/>
      <c r="EP274" s="452"/>
      <c r="EQ274" s="452"/>
      <c r="ER274" s="452"/>
      <c r="ES274" s="452"/>
      <c r="ET274" s="452"/>
      <c r="EU274" s="452"/>
      <c r="EV274" s="452"/>
      <c r="EW274" s="452"/>
      <c r="EX274" s="452"/>
      <c r="EY274" s="452"/>
      <c r="EZ274" s="452"/>
      <c r="FA274" s="452"/>
      <c r="FB274" s="452"/>
      <c r="FC274" s="452"/>
      <c r="FD274" s="452"/>
      <c r="FE274" s="452"/>
      <c r="FF274" s="452"/>
      <c r="FG274" s="452"/>
      <c r="FH274" s="452"/>
      <c r="FI274" s="452"/>
      <c r="FJ274" s="452"/>
      <c r="FK274" s="452"/>
      <c r="FL274" s="452"/>
      <c r="FM274" s="452"/>
      <c r="FN274" s="452"/>
      <c r="FO274" s="452"/>
      <c r="FP274" s="452"/>
      <c r="FQ274" s="452"/>
      <c r="GC274" s="518" t="s">
        <v>2377</v>
      </c>
      <c r="GD274" s="468"/>
      <c r="IS274" s="422"/>
      <c r="IT274" s="422"/>
      <c r="NN274" s="421"/>
      <c r="NV274" s="421"/>
      <c r="OB274" s="421"/>
      <c r="OK274" s="468"/>
    </row>
    <row r="275" spans="1:401" ht="15" customHeight="1">
      <c r="A275" s="516" t="s">
        <v>280</v>
      </c>
      <c r="B275" s="427">
        <v>1</v>
      </c>
      <c r="C275" s="427" t="s">
        <v>1764</v>
      </c>
      <c r="D275" s="427" t="s">
        <v>1441</v>
      </c>
      <c r="E275" s="427" t="s">
        <v>1089</v>
      </c>
      <c r="F275" s="454"/>
      <c r="G275" s="427"/>
      <c r="H275" s="427" t="s">
        <v>1765</v>
      </c>
      <c r="I275" s="427">
        <v>5</v>
      </c>
      <c r="J275" s="427">
        <v>2</v>
      </c>
      <c r="K275" s="427" t="s">
        <v>1275</v>
      </c>
      <c r="L275" s="427"/>
      <c r="M275" s="427"/>
      <c r="N275" s="427">
        <v>0</v>
      </c>
      <c r="O275" s="427"/>
      <c r="P275" s="427"/>
      <c r="Q275" s="427" t="s">
        <v>2378</v>
      </c>
      <c r="R275" s="427" t="s">
        <v>2379</v>
      </c>
      <c r="S275" s="427">
        <v>0</v>
      </c>
      <c r="T275" s="453"/>
      <c r="U275" s="427"/>
      <c r="V275" s="608"/>
      <c r="W275" s="427"/>
      <c r="X275" s="427"/>
      <c r="Y275" s="427"/>
      <c r="Z275" s="427"/>
      <c r="AA275" s="427"/>
      <c r="AB275" s="427"/>
      <c r="AC275" s="626"/>
      <c r="AD275" s="427">
        <v>1</v>
      </c>
      <c r="AE275" s="427">
        <v>39</v>
      </c>
      <c r="AF275" s="427">
        <v>42</v>
      </c>
      <c r="AG275" s="427">
        <v>38</v>
      </c>
      <c r="AH275" s="427">
        <f t="shared" si="25"/>
        <v>32.989319999999999</v>
      </c>
      <c r="AI275" s="427"/>
      <c r="AJ275" s="427"/>
      <c r="AK275" s="427"/>
      <c r="AL275" s="427"/>
      <c r="AM275" s="427">
        <v>1</v>
      </c>
      <c r="AO275" s="427">
        <v>0</v>
      </c>
      <c r="AP275" s="427">
        <v>0</v>
      </c>
      <c r="AQ275" s="427"/>
      <c r="AR275" s="427"/>
      <c r="AS275" s="427">
        <v>0</v>
      </c>
      <c r="AT275" s="427">
        <v>0</v>
      </c>
      <c r="AW275" s="420"/>
      <c r="AX275" s="427"/>
      <c r="AY275" s="427">
        <v>1</v>
      </c>
      <c r="AZ275" s="427">
        <v>24</v>
      </c>
      <c r="BA275" s="427">
        <v>15</v>
      </c>
      <c r="BB275" s="427">
        <v>26</v>
      </c>
      <c r="BC275" s="427">
        <f t="shared" si="28"/>
        <v>4.9607999999999999</v>
      </c>
      <c r="BD275" s="427">
        <v>2</v>
      </c>
      <c r="BE275" s="427">
        <v>5</v>
      </c>
      <c r="BF275" s="427" t="s">
        <v>2380</v>
      </c>
      <c r="BG275" s="427"/>
      <c r="BH275" s="427"/>
      <c r="BI275" s="427"/>
      <c r="BJ275" s="427"/>
      <c r="BK275" s="427"/>
      <c r="BL275" s="427"/>
      <c r="BM275" s="427">
        <v>0</v>
      </c>
      <c r="BN275" s="427"/>
      <c r="BO275" s="427"/>
      <c r="BP275" s="427"/>
      <c r="BQ275" s="427"/>
      <c r="BR275" s="427"/>
      <c r="BS275" s="427"/>
      <c r="BT275" s="427"/>
      <c r="BU275" s="427"/>
      <c r="BV275" s="427"/>
      <c r="BW275" s="427"/>
      <c r="BX275" s="427">
        <v>1</v>
      </c>
      <c r="BY275" s="427">
        <v>37</v>
      </c>
      <c r="BZ275" s="427">
        <v>21</v>
      </c>
      <c r="CA275" s="427">
        <v>31</v>
      </c>
      <c r="CB275" s="427">
        <f t="shared" si="27"/>
        <v>12.766110000000001</v>
      </c>
      <c r="CC275" s="427">
        <v>2</v>
      </c>
      <c r="CD275" s="427">
        <v>5</v>
      </c>
      <c r="CE275" s="422" t="s">
        <v>2381</v>
      </c>
      <c r="CF275" s="422"/>
      <c r="CG275" s="422"/>
      <c r="CH275" s="422"/>
      <c r="CI275" s="422"/>
      <c r="CJ275" s="422"/>
      <c r="CK275" s="422"/>
      <c r="CL275" s="452">
        <v>1</v>
      </c>
      <c r="CM275" s="427"/>
      <c r="CN275" s="427"/>
      <c r="CO275" s="427"/>
      <c r="CP275" s="427"/>
      <c r="CQ275" s="427"/>
      <c r="CR275" s="427"/>
      <c r="CS275" s="427"/>
      <c r="CT275" s="427"/>
      <c r="CU275" s="427"/>
      <c r="CV275" s="427" t="s">
        <v>2382</v>
      </c>
      <c r="CW275" s="427"/>
      <c r="CX275" s="427"/>
      <c r="CY275" s="427"/>
      <c r="CZ275" s="427"/>
      <c r="DA275" s="427">
        <v>2.2000000000000002</v>
      </c>
      <c r="DB275" s="427"/>
      <c r="DC275" s="427"/>
      <c r="DD275" s="427"/>
      <c r="DE275" s="427"/>
      <c r="DF275" s="427"/>
      <c r="DG275" s="427"/>
      <c r="DH275" s="427"/>
      <c r="DI275" s="427"/>
      <c r="DJ275" s="427"/>
      <c r="DK275" s="427"/>
      <c r="DL275" s="427"/>
      <c r="DM275" s="427">
        <v>0</v>
      </c>
      <c r="DN275" s="427"/>
      <c r="DO275" s="427"/>
      <c r="DP275" s="427"/>
      <c r="DQ275" s="427"/>
      <c r="DR275" s="427"/>
      <c r="DS275" s="427"/>
      <c r="DT275" s="427"/>
      <c r="DU275" s="427"/>
      <c r="DV275" s="427"/>
      <c r="DW275" s="427"/>
      <c r="DX275" s="427"/>
      <c r="DY275" s="427"/>
      <c r="DZ275" s="427"/>
      <c r="EA275" s="427"/>
      <c r="EB275" s="427"/>
      <c r="EJ275" s="427"/>
      <c r="EK275" s="427"/>
      <c r="EL275" s="427"/>
      <c r="EM275" s="427"/>
      <c r="EN275" s="427"/>
      <c r="EO275" s="427"/>
      <c r="EP275" s="427"/>
      <c r="EQ275" s="427"/>
      <c r="ER275" s="427"/>
      <c r="ES275" s="427"/>
      <c r="ET275" s="427"/>
      <c r="EU275" s="427"/>
      <c r="EV275" s="427"/>
      <c r="EW275" s="427">
        <v>1</v>
      </c>
      <c r="EX275" s="427">
        <v>1</v>
      </c>
      <c r="EY275" s="427" t="s">
        <v>2252</v>
      </c>
      <c r="EZ275" s="427"/>
      <c r="FA275" s="427"/>
      <c r="FB275" s="427"/>
      <c r="FC275" s="427"/>
      <c r="FD275" s="427">
        <v>1</v>
      </c>
      <c r="FE275" s="427"/>
      <c r="FF275" s="427" t="s">
        <v>2383</v>
      </c>
      <c r="FG275" s="427"/>
      <c r="FH275" s="427"/>
      <c r="FI275" s="427"/>
      <c r="FJ275" s="427"/>
      <c r="FK275" s="427">
        <v>1</v>
      </c>
      <c r="FL275" s="427"/>
      <c r="FM275" s="427" t="s">
        <v>2384</v>
      </c>
      <c r="FN275" s="427"/>
      <c r="FO275" s="427"/>
      <c r="FP275" s="427"/>
      <c r="FQ275" s="427"/>
      <c r="GC275" s="427" t="s">
        <v>2385</v>
      </c>
      <c r="GD275" s="468"/>
      <c r="GE275" s="422"/>
      <c r="GF275" s="422"/>
      <c r="GG275" s="422"/>
      <c r="GH275" s="422"/>
      <c r="GI275" s="422"/>
      <c r="GJ275" s="422"/>
      <c r="GK275" s="422"/>
      <c r="GL275" s="422"/>
      <c r="GM275" s="422"/>
      <c r="GN275" s="422"/>
      <c r="GO275" s="422"/>
      <c r="GP275" s="422"/>
      <c r="GQ275" s="422"/>
      <c r="GR275" s="597"/>
      <c r="GS275" s="422"/>
      <c r="GT275" s="422"/>
      <c r="GU275" s="422"/>
      <c r="GV275" s="422"/>
      <c r="GW275" s="422"/>
      <c r="GX275" s="422"/>
      <c r="GY275" s="422"/>
      <c r="GZ275" s="422"/>
      <c r="HA275" s="422"/>
      <c r="HB275" s="422"/>
      <c r="HC275" s="422"/>
      <c r="HD275" s="422"/>
      <c r="HE275" s="422"/>
      <c r="HF275" s="422"/>
      <c r="HG275" s="422"/>
      <c r="HH275" s="422"/>
      <c r="HI275" s="422"/>
      <c r="HJ275" s="422"/>
      <c r="HK275" s="422"/>
      <c r="HL275" s="422"/>
      <c r="HM275" s="422"/>
      <c r="HN275" s="422"/>
      <c r="HO275" s="422"/>
      <c r="HP275" s="422"/>
      <c r="HQ275" s="422"/>
      <c r="HR275" s="422"/>
      <c r="HS275" s="422"/>
      <c r="HU275" s="422"/>
      <c r="HW275" s="422"/>
      <c r="HX275" s="422"/>
      <c r="HY275" s="422"/>
      <c r="IA275" s="422"/>
      <c r="IB275" s="422"/>
      <c r="IC275" s="422"/>
      <c r="ID275" s="422"/>
      <c r="IE275" s="422"/>
      <c r="IF275" s="422"/>
      <c r="IG275" s="422"/>
      <c r="IH275" s="422"/>
      <c r="IO275" s="422"/>
      <c r="IP275" s="422"/>
      <c r="IQ275" s="422"/>
      <c r="IR275" s="422"/>
      <c r="IU275" s="422"/>
      <c r="IV275" s="422"/>
      <c r="IW275" s="422"/>
      <c r="IX275" s="422"/>
      <c r="IY275" s="422"/>
      <c r="IZ275" s="422"/>
      <c r="NN275" s="421"/>
      <c r="NV275" s="421"/>
      <c r="OB275" s="421"/>
      <c r="OK275" s="468"/>
    </row>
    <row r="276" spans="1:401" ht="15" customHeight="1">
      <c r="A276" s="516" t="s">
        <v>281</v>
      </c>
      <c r="B276" s="427">
        <v>1</v>
      </c>
      <c r="C276" s="427" t="s">
        <v>1764</v>
      </c>
      <c r="D276" s="427" t="s">
        <v>1441</v>
      </c>
      <c r="E276" s="427" t="s">
        <v>1089</v>
      </c>
      <c r="F276" s="454"/>
      <c r="G276" s="427"/>
      <c r="H276" s="427" t="s">
        <v>1765</v>
      </c>
      <c r="I276" s="427">
        <v>5</v>
      </c>
      <c r="J276" s="427">
        <v>2</v>
      </c>
      <c r="K276" s="427" t="s">
        <v>1275</v>
      </c>
      <c r="L276" s="427"/>
      <c r="M276" s="427"/>
      <c r="N276" s="427">
        <v>2</v>
      </c>
      <c r="O276" s="427"/>
      <c r="P276" s="427"/>
      <c r="Q276" s="427" t="s">
        <v>2386</v>
      </c>
      <c r="R276" s="427" t="s">
        <v>2387</v>
      </c>
      <c r="S276" s="427">
        <v>0</v>
      </c>
      <c r="T276" s="453"/>
      <c r="U276" s="427"/>
      <c r="V276" s="608"/>
      <c r="W276" s="427"/>
      <c r="X276" s="427"/>
      <c r="Y276" s="427"/>
      <c r="Z276" s="427"/>
      <c r="AA276" s="427"/>
      <c r="AB276" s="427"/>
      <c r="AC276" s="626"/>
      <c r="AD276" s="427">
        <v>1</v>
      </c>
      <c r="AE276" s="427">
        <v>83</v>
      </c>
      <c r="AF276" s="427">
        <v>49</v>
      </c>
      <c r="AG276" s="427">
        <v>38</v>
      </c>
      <c r="AH276" s="427">
        <f t="shared" si="25"/>
        <v>81.909379999999999</v>
      </c>
      <c r="AI276" s="427"/>
      <c r="AJ276" s="427"/>
      <c r="AK276" s="427"/>
      <c r="AL276" s="427"/>
      <c r="AM276" s="427">
        <v>1</v>
      </c>
      <c r="AO276" s="427">
        <v>0</v>
      </c>
      <c r="AP276" s="427">
        <v>0</v>
      </c>
      <c r="AQ276" s="427"/>
      <c r="AR276" s="427"/>
      <c r="AS276" s="427">
        <v>0</v>
      </c>
      <c r="AT276" s="427">
        <v>0</v>
      </c>
      <c r="AW276" s="420"/>
      <c r="AX276" s="427"/>
      <c r="AY276" s="427">
        <v>1</v>
      </c>
      <c r="AZ276" s="427">
        <v>26</v>
      </c>
      <c r="BA276" s="427">
        <v>15</v>
      </c>
      <c r="BB276" s="427">
        <v>17</v>
      </c>
      <c r="BC276" s="427">
        <f t="shared" si="28"/>
        <v>3.5139</v>
      </c>
      <c r="BD276" s="427">
        <v>1</v>
      </c>
      <c r="BE276" s="427">
        <v>1</v>
      </c>
      <c r="BF276" s="427"/>
      <c r="BG276" s="427"/>
      <c r="BH276" s="427"/>
      <c r="BI276" s="427"/>
      <c r="BJ276" s="427"/>
      <c r="BK276" s="427"/>
      <c r="BL276" s="427"/>
      <c r="BM276" s="427">
        <v>0</v>
      </c>
      <c r="BN276" s="427"/>
      <c r="BO276" s="427"/>
      <c r="BP276" s="427"/>
      <c r="BQ276" s="427"/>
      <c r="BR276" s="427"/>
      <c r="BS276" s="427"/>
      <c r="BT276" s="427"/>
      <c r="BU276" s="427"/>
      <c r="BV276" s="427"/>
      <c r="BW276" s="427" t="s">
        <v>2388</v>
      </c>
      <c r="BX276" s="427">
        <v>1</v>
      </c>
      <c r="BY276" s="427">
        <v>20</v>
      </c>
      <c r="BZ276" s="427">
        <v>9</v>
      </c>
      <c r="CA276" s="427">
        <v>14</v>
      </c>
      <c r="CB276" s="427">
        <f t="shared" si="27"/>
        <v>1.3356000000000001</v>
      </c>
      <c r="CC276" s="427"/>
      <c r="CD276" s="427"/>
      <c r="CE276" s="427"/>
      <c r="CF276" s="427"/>
      <c r="CG276" s="427"/>
      <c r="CH276" s="427"/>
      <c r="CI276" s="427"/>
      <c r="CJ276" s="427"/>
      <c r="CK276" s="427"/>
      <c r="CL276" s="452">
        <v>1</v>
      </c>
      <c r="CM276" s="427" t="s">
        <v>2389</v>
      </c>
      <c r="CN276" s="427"/>
      <c r="CO276" s="427"/>
      <c r="CP276" s="427"/>
      <c r="CQ276" s="427"/>
      <c r="CR276" s="427"/>
      <c r="CS276" s="427"/>
      <c r="CT276" s="427"/>
      <c r="CU276" s="427"/>
      <c r="CV276" s="427" t="s">
        <v>2390</v>
      </c>
      <c r="CW276" s="427"/>
      <c r="CX276" s="427"/>
      <c r="CY276" s="427"/>
      <c r="CZ276" s="427"/>
      <c r="DA276" s="427">
        <v>3.1</v>
      </c>
      <c r="DB276" s="427"/>
      <c r="DC276" s="427"/>
      <c r="DD276" s="427"/>
      <c r="DE276" s="427"/>
      <c r="DF276" s="427"/>
      <c r="DG276" s="427"/>
      <c r="DH276" s="427"/>
      <c r="DI276" s="427"/>
      <c r="DJ276" s="427"/>
      <c r="DK276" s="427"/>
      <c r="DL276" s="427"/>
      <c r="DM276" s="427">
        <v>0</v>
      </c>
      <c r="DN276" s="427"/>
      <c r="DO276" s="427"/>
      <c r="DP276" s="427"/>
      <c r="DQ276" s="427"/>
      <c r="DR276" s="427"/>
      <c r="DS276" s="427"/>
      <c r="DT276" s="427"/>
      <c r="DU276" s="427"/>
      <c r="DV276" s="427"/>
      <c r="DW276" s="427"/>
      <c r="DX276" s="427"/>
      <c r="DY276" s="427"/>
      <c r="DZ276" s="427"/>
      <c r="EA276" s="427"/>
      <c r="EB276" s="427"/>
      <c r="EJ276" s="427"/>
      <c r="EK276" s="427"/>
      <c r="EL276" s="427"/>
      <c r="EM276" s="427"/>
      <c r="EN276" s="427"/>
      <c r="EO276" s="427"/>
      <c r="EP276" s="427"/>
      <c r="EQ276" s="427"/>
      <c r="ER276" s="427"/>
      <c r="ES276" s="427"/>
      <c r="ET276" s="427"/>
      <c r="EU276" s="427"/>
      <c r="EV276" s="427"/>
      <c r="EW276" s="427"/>
      <c r="EX276" s="427"/>
      <c r="EY276" s="427"/>
      <c r="EZ276" s="427"/>
      <c r="FA276" s="427"/>
      <c r="FB276" s="427"/>
      <c r="FC276" s="427"/>
      <c r="FD276" s="427"/>
      <c r="FE276" s="427"/>
      <c r="FF276" s="427"/>
      <c r="FG276" s="427"/>
      <c r="FH276" s="427"/>
      <c r="FI276" s="427"/>
      <c r="FJ276" s="427"/>
      <c r="FK276" s="427"/>
      <c r="FL276" s="427"/>
      <c r="FM276" s="427"/>
      <c r="FN276" s="427"/>
      <c r="FO276" s="427"/>
      <c r="FP276" s="427"/>
      <c r="FQ276" s="427"/>
      <c r="GC276" s="427"/>
      <c r="GD276" s="468"/>
      <c r="GE276" s="422"/>
      <c r="GF276" s="422"/>
      <c r="GG276" s="422"/>
      <c r="GH276" s="422"/>
      <c r="GI276" s="422"/>
      <c r="GJ276" s="422"/>
      <c r="GK276" s="422"/>
      <c r="GL276" s="422"/>
      <c r="GM276" s="422"/>
      <c r="GN276" s="422"/>
      <c r="GO276" s="422"/>
      <c r="GP276" s="422"/>
      <c r="GQ276" s="422"/>
      <c r="GR276" s="597"/>
      <c r="GS276" s="422"/>
      <c r="GT276" s="422"/>
      <c r="GU276" s="422"/>
      <c r="GV276" s="422"/>
      <c r="GW276" s="422"/>
      <c r="GX276" s="422"/>
      <c r="GY276" s="422"/>
      <c r="GZ276" s="422"/>
      <c r="HA276" s="422"/>
      <c r="HB276" s="422"/>
      <c r="HC276" s="422"/>
      <c r="HD276" s="422"/>
      <c r="HE276" s="422"/>
      <c r="HF276" s="422"/>
      <c r="HG276" s="422"/>
      <c r="HH276" s="422"/>
      <c r="HI276" s="422"/>
      <c r="HJ276" s="422"/>
      <c r="HK276" s="422"/>
      <c r="HL276" s="422"/>
      <c r="HM276" s="422"/>
      <c r="HN276" s="422"/>
      <c r="HO276" s="422"/>
      <c r="HP276" s="422"/>
      <c r="HQ276" s="422"/>
      <c r="HR276" s="422"/>
      <c r="HS276" s="422"/>
      <c r="HU276" s="422"/>
      <c r="HW276" s="422"/>
      <c r="HX276" s="422"/>
      <c r="HY276" s="422"/>
      <c r="IA276" s="422"/>
      <c r="IB276" s="422"/>
      <c r="IC276" s="422"/>
      <c r="ID276" s="422"/>
      <c r="IE276" s="422"/>
      <c r="IF276" s="422"/>
      <c r="IG276" s="422"/>
      <c r="IH276" s="422"/>
      <c r="IO276" s="422"/>
      <c r="IP276" s="422"/>
      <c r="IQ276" s="422"/>
      <c r="IR276" s="422"/>
      <c r="IS276" s="422"/>
      <c r="IT276" s="422"/>
      <c r="IU276" s="422"/>
      <c r="IV276" s="422"/>
      <c r="IW276" s="422"/>
      <c r="IX276" s="422"/>
      <c r="IY276" s="422"/>
      <c r="IZ276" s="422"/>
      <c r="NN276" s="421"/>
      <c r="NV276" s="421"/>
      <c r="OB276" s="421"/>
      <c r="OK276" s="468"/>
    </row>
    <row r="277" spans="1:401" ht="15" customHeight="1">
      <c r="A277" s="516" t="s">
        <v>283</v>
      </c>
      <c r="B277" s="427">
        <v>1</v>
      </c>
      <c r="C277" s="427" t="s">
        <v>1764</v>
      </c>
      <c r="D277" s="427" t="s">
        <v>1441</v>
      </c>
      <c r="E277" s="427" t="s">
        <v>1089</v>
      </c>
      <c r="F277" s="454"/>
      <c r="G277" s="427"/>
      <c r="H277" s="427" t="s">
        <v>1765</v>
      </c>
      <c r="I277" s="427">
        <v>5</v>
      </c>
      <c r="J277" s="427">
        <v>2</v>
      </c>
      <c r="K277" s="427" t="s">
        <v>1275</v>
      </c>
      <c r="L277" s="427"/>
      <c r="M277" s="427"/>
      <c r="N277" s="427">
        <v>2</v>
      </c>
      <c r="O277" s="427"/>
      <c r="P277" s="427"/>
      <c r="Q277" s="427" t="s">
        <v>2298</v>
      </c>
      <c r="R277" s="427" t="s">
        <v>2391</v>
      </c>
      <c r="S277" s="427">
        <v>1</v>
      </c>
      <c r="T277" s="453"/>
      <c r="U277" s="427"/>
      <c r="V277" s="608"/>
      <c r="W277" s="427"/>
      <c r="X277" s="427"/>
      <c r="Y277" s="427"/>
      <c r="Z277" s="427"/>
      <c r="AA277" s="427"/>
      <c r="AB277" s="427"/>
      <c r="AC277" s="626"/>
      <c r="AD277" s="427">
        <v>1</v>
      </c>
      <c r="AE277" s="427">
        <v>76</v>
      </c>
      <c r="AF277" s="427">
        <v>43</v>
      </c>
      <c r="AG277" s="427">
        <v>37</v>
      </c>
      <c r="AH277" s="427">
        <f t="shared" si="25"/>
        <v>64.085480000000004</v>
      </c>
      <c r="AI277" s="427"/>
      <c r="AJ277" s="427"/>
      <c r="AK277" s="427"/>
      <c r="AL277" s="427"/>
      <c r="AM277" s="427">
        <v>1</v>
      </c>
      <c r="AO277" s="427">
        <v>0</v>
      </c>
      <c r="AP277" s="427">
        <v>0</v>
      </c>
      <c r="AQ277" s="427"/>
      <c r="AR277" s="427"/>
      <c r="AS277" s="427">
        <v>0</v>
      </c>
      <c r="AT277" s="427">
        <v>0</v>
      </c>
      <c r="AW277" s="420"/>
      <c r="AX277" s="427"/>
      <c r="AY277" s="427">
        <v>1</v>
      </c>
      <c r="AZ277" s="427">
        <v>36</v>
      </c>
      <c r="BA277" s="427">
        <v>19</v>
      </c>
      <c r="BB277" s="427">
        <v>19</v>
      </c>
      <c r="BC277" s="427">
        <f t="shared" si="28"/>
        <v>6.8878800000000009</v>
      </c>
      <c r="BD277" s="427">
        <v>1</v>
      </c>
      <c r="BE277" s="427">
        <v>1</v>
      </c>
      <c r="BF277" s="427"/>
      <c r="BG277" s="427"/>
      <c r="BH277" s="427"/>
      <c r="BI277" s="427"/>
      <c r="BJ277" s="427"/>
      <c r="BK277" s="427"/>
      <c r="BL277" s="427"/>
      <c r="BM277" s="462">
        <v>1</v>
      </c>
      <c r="BN277" s="427" t="s">
        <v>2392</v>
      </c>
      <c r="BO277" s="427"/>
      <c r="BP277" s="427"/>
      <c r="BQ277" s="427"/>
      <c r="BR277" s="427"/>
      <c r="BS277" s="427"/>
      <c r="BT277" s="427"/>
      <c r="BU277" s="427"/>
      <c r="BV277" s="427"/>
      <c r="BW277" s="427" t="s">
        <v>2393</v>
      </c>
      <c r="BX277" s="427">
        <v>1</v>
      </c>
      <c r="BY277" s="427">
        <v>64</v>
      </c>
      <c r="BZ277" s="427">
        <v>32</v>
      </c>
      <c r="CA277" s="427">
        <v>45</v>
      </c>
      <c r="CB277" s="427">
        <f t="shared" si="27"/>
        <v>48.844799999999999</v>
      </c>
      <c r="CC277" s="427">
        <v>2</v>
      </c>
      <c r="CD277" s="427">
        <v>5</v>
      </c>
      <c r="CE277" s="427" t="s">
        <v>1828</v>
      </c>
      <c r="CF277" s="427"/>
      <c r="CG277" s="427"/>
      <c r="CH277" s="427"/>
      <c r="CI277" s="427"/>
      <c r="CJ277" s="427"/>
      <c r="CK277" s="427"/>
      <c r="CL277" s="452">
        <v>1</v>
      </c>
      <c r="CM277" s="427" t="s">
        <v>2394</v>
      </c>
      <c r="CN277" s="427"/>
      <c r="CO277" s="427"/>
      <c r="CP277" s="427"/>
      <c r="CQ277" s="427"/>
      <c r="CR277" s="427"/>
      <c r="CS277" s="427"/>
      <c r="CT277" s="427"/>
      <c r="CU277" s="427"/>
      <c r="CV277" s="427" t="s">
        <v>2395</v>
      </c>
      <c r="CW277" s="427"/>
      <c r="CX277" s="427"/>
      <c r="CY277" s="427"/>
      <c r="CZ277" s="427"/>
      <c r="DA277" s="427">
        <v>4.5999999999999996</v>
      </c>
      <c r="DB277" s="427"/>
      <c r="DC277" s="427"/>
      <c r="DD277" s="427"/>
      <c r="DE277" s="427"/>
      <c r="DF277" s="427"/>
      <c r="DG277" s="427"/>
      <c r="DH277" s="427"/>
      <c r="DI277" s="427"/>
      <c r="DJ277" s="427"/>
      <c r="DK277" s="427"/>
      <c r="DL277" s="427"/>
      <c r="DM277" s="427">
        <v>0</v>
      </c>
      <c r="DN277" s="427"/>
      <c r="DO277" s="427"/>
      <c r="DP277" s="427"/>
      <c r="DQ277" s="427"/>
      <c r="DR277" s="427"/>
      <c r="DS277" s="427"/>
      <c r="DT277" s="427"/>
      <c r="DU277" s="427"/>
      <c r="DV277" s="427"/>
      <c r="DW277" s="427"/>
      <c r="DX277" s="427"/>
      <c r="DY277" s="427"/>
      <c r="DZ277" s="427"/>
      <c r="EA277" s="427"/>
      <c r="EB277" s="488" t="s">
        <v>2396</v>
      </c>
      <c r="EJ277" s="427"/>
      <c r="EK277" s="488"/>
      <c r="EL277" s="488"/>
      <c r="EM277" s="488"/>
      <c r="EN277" s="488"/>
      <c r="EO277" s="488"/>
      <c r="EP277" s="488"/>
      <c r="EQ277" s="488"/>
      <c r="ER277" s="488"/>
      <c r="ES277" s="488"/>
      <c r="ET277" s="488"/>
      <c r="EU277" s="488"/>
      <c r="EV277" s="488"/>
      <c r="EW277" s="488"/>
      <c r="EX277" s="488"/>
      <c r="EY277" s="427"/>
      <c r="EZ277" s="488"/>
      <c r="FA277" s="488"/>
      <c r="FB277" s="488"/>
      <c r="FC277" s="488"/>
      <c r="FD277" s="488"/>
      <c r="FE277" s="488"/>
      <c r="FF277" s="427"/>
      <c r="FG277" s="488"/>
      <c r="FH277" s="488"/>
      <c r="FI277" s="488"/>
      <c r="FJ277" s="488"/>
      <c r="FK277" s="488"/>
      <c r="FL277" s="488"/>
      <c r="FM277" s="427"/>
      <c r="FN277" s="488"/>
      <c r="FO277" s="488"/>
      <c r="FP277" s="488"/>
      <c r="FQ277" s="488"/>
      <c r="GC277" s="427" t="s">
        <v>2397</v>
      </c>
      <c r="GD277" s="468"/>
      <c r="GE277" s="422"/>
      <c r="GF277" s="422"/>
      <c r="GG277" s="422"/>
      <c r="GH277" s="422"/>
      <c r="GI277" s="422"/>
      <c r="GJ277" s="422"/>
      <c r="GK277" s="422"/>
      <c r="GL277" s="422"/>
      <c r="GM277" s="422"/>
      <c r="GN277" s="422"/>
      <c r="GO277" s="422"/>
      <c r="GP277" s="422"/>
      <c r="GQ277" s="422"/>
      <c r="GR277" s="597"/>
      <c r="GS277" s="422"/>
      <c r="GT277" s="422"/>
      <c r="GU277" s="422"/>
      <c r="GV277" s="422"/>
      <c r="GW277" s="422"/>
      <c r="GX277" s="422"/>
      <c r="GY277" s="422"/>
      <c r="GZ277" s="422"/>
      <c r="HA277" s="422"/>
      <c r="HB277" s="422"/>
      <c r="HC277" s="422"/>
      <c r="HD277" s="422"/>
      <c r="HE277" s="422"/>
      <c r="HF277" s="422"/>
      <c r="HG277" s="422"/>
      <c r="HH277" s="422"/>
      <c r="HI277" s="422"/>
      <c r="HJ277" s="422"/>
      <c r="HK277" s="422"/>
      <c r="HL277" s="422"/>
      <c r="HM277" s="422"/>
      <c r="HN277" s="422"/>
      <c r="HO277" s="422"/>
      <c r="HP277" s="422"/>
      <c r="HQ277" s="422"/>
      <c r="HR277" s="422"/>
      <c r="HS277" s="422"/>
      <c r="HU277" s="422"/>
      <c r="HW277" s="422"/>
      <c r="HX277" s="422"/>
      <c r="HY277" s="422"/>
      <c r="IA277" s="422"/>
      <c r="IB277" s="422"/>
      <c r="IC277" s="422"/>
      <c r="ID277" s="422"/>
      <c r="IE277" s="422"/>
      <c r="IF277" s="422"/>
      <c r="IG277" s="422"/>
      <c r="IH277" s="422"/>
      <c r="IO277" s="422"/>
      <c r="IP277" s="422"/>
      <c r="IQ277" s="422"/>
      <c r="IR277" s="422"/>
      <c r="IS277" s="422"/>
      <c r="IT277" s="422"/>
      <c r="IU277" s="422"/>
      <c r="IV277" s="422"/>
      <c r="IW277" s="422"/>
      <c r="IX277" s="422"/>
      <c r="IY277" s="422"/>
      <c r="IZ277" s="422"/>
      <c r="NN277" s="421"/>
      <c r="NV277" s="421"/>
      <c r="OB277" s="421"/>
      <c r="OK277" s="468"/>
    </row>
    <row r="278" spans="1:401" ht="15" customHeight="1">
      <c r="A278" s="511" t="s">
        <v>284</v>
      </c>
      <c r="B278" s="452">
        <v>1</v>
      </c>
      <c r="C278" s="452" t="s">
        <v>1764</v>
      </c>
      <c r="D278" s="452" t="s">
        <v>1441</v>
      </c>
      <c r="E278" s="452" t="s">
        <v>1089</v>
      </c>
      <c r="F278" s="460"/>
      <c r="G278" s="452"/>
      <c r="H278" s="452" t="s">
        <v>1765</v>
      </c>
      <c r="I278" s="452">
        <v>5</v>
      </c>
      <c r="J278" s="452">
        <v>2</v>
      </c>
      <c r="K278" s="452" t="s">
        <v>1275</v>
      </c>
      <c r="L278" s="452"/>
      <c r="M278" s="452"/>
      <c r="N278" s="452">
        <v>2</v>
      </c>
      <c r="O278" s="452"/>
      <c r="P278" s="452"/>
      <c r="Q278" s="452" t="s">
        <v>2298</v>
      </c>
      <c r="R278" s="452" t="s">
        <v>2398</v>
      </c>
      <c r="S278" s="452">
        <v>1</v>
      </c>
      <c r="T278" s="459"/>
      <c r="U278" s="452"/>
      <c r="V278" s="609"/>
      <c r="W278" s="452"/>
      <c r="X278" s="452"/>
      <c r="Y278" s="452"/>
      <c r="Z278" s="452"/>
      <c r="AB278" s="452"/>
      <c r="AD278" s="452">
        <v>1</v>
      </c>
      <c r="AE278" s="452">
        <v>43</v>
      </c>
      <c r="AF278" s="452">
        <v>29</v>
      </c>
      <c r="AG278" s="452">
        <v>27</v>
      </c>
      <c r="AH278" s="452">
        <f t="shared" si="25"/>
        <v>17.844570000000001</v>
      </c>
      <c r="AI278" s="452"/>
      <c r="AJ278" s="452"/>
      <c r="AK278" s="452"/>
      <c r="AL278" s="452"/>
      <c r="AM278" s="427">
        <v>1</v>
      </c>
      <c r="AO278" s="452">
        <v>1</v>
      </c>
      <c r="AP278" s="452">
        <v>1</v>
      </c>
      <c r="AQ278" s="452"/>
      <c r="AR278" s="452"/>
      <c r="AS278" s="452">
        <v>0</v>
      </c>
      <c r="AT278" s="452">
        <v>0</v>
      </c>
      <c r="AW278" s="420"/>
      <c r="AX278" s="452"/>
      <c r="AY278" s="452">
        <v>1</v>
      </c>
      <c r="AZ278" s="452">
        <v>16</v>
      </c>
      <c r="BA278" s="452">
        <v>10</v>
      </c>
      <c r="BB278" s="452">
        <v>16</v>
      </c>
      <c r="BC278" s="452">
        <f t="shared" si="28"/>
        <v>1.3568</v>
      </c>
      <c r="BD278" s="452">
        <v>1</v>
      </c>
      <c r="BE278" s="452">
        <v>1</v>
      </c>
      <c r="BF278" s="452"/>
      <c r="BG278" s="452"/>
      <c r="BH278" s="452"/>
      <c r="BI278" s="452"/>
      <c r="BJ278" s="452"/>
      <c r="BK278" s="452"/>
      <c r="BL278" s="452"/>
      <c r="BM278" s="452">
        <v>0</v>
      </c>
      <c r="BN278" s="452"/>
      <c r="BO278" s="452"/>
      <c r="BP278" s="452"/>
      <c r="BQ278" s="452"/>
      <c r="BR278" s="452"/>
      <c r="BS278" s="452"/>
      <c r="BT278" s="452"/>
      <c r="BU278" s="452"/>
      <c r="BV278" s="452"/>
      <c r="BW278" s="452"/>
      <c r="BX278" s="452">
        <v>1</v>
      </c>
      <c r="BY278" s="452">
        <v>52</v>
      </c>
      <c r="BZ278" s="452">
        <v>34</v>
      </c>
      <c r="CA278" s="452">
        <v>51</v>
      </c>
      <c r="CB278" s="452">
        <f t="shared" si="27"/>
        <v>47.789040000000007</v>
      </c>
      <c r="CC278" s="452"/>
      <c r="CD278" s="452"/>
      <c r="CE278" s="452"/>
      <c r="CF278" s="452"/>
      <c r="CG278" s="452"/>
      <c r="CH278" s="452"/>
      <c r="CI278" s="452"/>
      <c r="CJ278" s="452"/>
      <c r="CK278" s="452"/>
      <c r="CL278" s="452">
        <v>0</v>
      </c>
      <c r="CM278" s="452"/>
      <c r="CN278" s="452"/>
      <c r="CO278" s="452"/>
      <c r="CP278" s="452"/>
      <c r="CQ278" s="452"/>
      <c r="CR278" s="452"/>
      <c r="CS278" s="452"/>
      <c r="CT278" s="452"/>
      <c r="CU278" s="427"/>
      <c r="CV278" s="519" t="s">
        <v>2399</v>
      </c>
      <c r="CW278" s="519"/>
      <c r="CX278" s="519"/>
      <c r="CY278" s="519"/>
      <c r="CZ278" s="452"/>
      <c r="DA278" s="452">
        <v>2</v>
      </c>
      <c r="DB278" s="452"/>
      <c r="DC278" s="452"/>
      <c r="DD278" s="452"/>
      <c r="DE278" s="452"/>
      <c r="DF278" s="452"/>
      <c r="DG278" s="452"/>
      <c r="DH278" s="452"/>
      <c r="DI278" s="452"/>
      <c r="DJ278" s="452"/>
      <c r="DL278" s="452"/>
      <c r="DM278" s="452">
        <v>0</v>
      </c>
      <c r="DN278" s="452"/>
      <c r="DO278" s="452"/>
      <c r="DP278" s="452"/>
      <c r="DQ278" s="452"/>
      <c r="DR278" s="452"/>
      <c r="DS278" s="452"/>
      <c r="DT278" s="452"/>
      <c r="DU278" s="452"/>
      <c r="DV278" s="452"/>
      <c r="DW278" s="452"/>
      <c r="DX278" s="452"/>
      <c r="DY278" s="452"/>
      <c r="DZ278" s="452"/>
      <c r="EA278" s="452"/>
      <c r="EB278" s="452"/>
      <c r="EI278" s="420">
        <v>1</v>
      </c>
      <c r="EJ278" s="452" t="s">
        <v>2400</v>
      </c>
      <c r="EK278" s="452"/>
      <c r="EL278" s="452"/>
      <c r="EM278" s="452"/>
      <c r="EN278" s="452"/>
      <c r="EO278" s="452"/>
      <c r="EP278" s="452"/>
      <c r="EQ278" s="452"/>
      <c r="ER278" s="452"/>
      <c r="ES278" s="452"/>
      <c r="ET278" s="452"/>
      <c r="EU278" s="452"/>
      <c r="EV278" s="452"/>
      <c r="EW278" s="452"/>
      <c r="EX278" s="452"/>
      <c r="EY278" s="452"/>
      <c r="EZ278" s="452"/>
      <c r="FA278" s="452"/>
      <c r="FB278" s="452"/>
      <c r="FC278" s="452"/>
      <c r="FD278" s="452"/>
      <c r="FE278" s="452"/>
      <c r="FF278" s="452"/>
      <c r="FG278" s="452"/>
      <c r="FH278" s="452"/>
      <c r="FI278" s="452"/>
      <c r="FJ278" s="452"/>
      <c r="FK278" s="452"/>
      <c r="FL278" s="452"/>
      <c r="FM278" s="452"/>
      <c r="FN278" s="452"/>
      <c r="FO278" s="452"/>
      <c r="FP278" s="452"/>
      <c r="FQ278" s="452"/>
      <c r="GC278" s="452" t="s">
        <v>2401</v>
      </c>
      <c r="GD278" s="468"/>
      <c r="GE278" s="422"/>
      <c r="GF278" s="422"/>
      <c r="GG278" s="422"/>
      <c r="GH278" s="422"/>
      <c r="GI278" s="422"/>
      <c r="GJ278" s="422"/>
      <c r="GK278" s="422"/>
      <c r="GL278" s="422"/>
      <c r="GM278" s="422"/>
      <c r="GN278" s="422"/>
      <c r="GO278" s="422"/>
      <c r="GP278" s="422"/>
      <c r="GQ278" s="422"/>
      <c r="GR278" s="597"/>
      <c r="GS278" s="422"/>
      <c r="GT278" s="422"/>
      <c r="GU278" s="422"/>
      <c r="GV278" s="422"/>
      <c r="GW278" s="422"/>
      <c r="GX278" s="422"/>
      <c r="GY278" s="422"/>
      <c r="GZ278" s="422"/>
      <c r="HA278" s="422"/>
      <c r="HB278" s="422"/>
      <c r="HC278" s="422"/>
      <c r="HD278" s="422"/>
      <c r="HE278" s="422"/>
      <c r="HF278" s="422"/>
      <c r="HG278" s="422"/>
      <c r="HH278" s="422"/>
      <c r="HI278" s="422"/>
      <c r="HJ278" s="422"/>
      <c r="HK278" s="422"/>
      <c r="HL278" s="422"/>
      <c r="HM278" s="422"/>
      <c r="HN278" s="422"/>
      <c r="HO278" s="422"/>
      <c r="HP278" s="422"/>
      <c r="HQ278" s="422"/>
      <c r="HR278" s="422"/>
      <c r="HS278" s="422"/>
      <c r="HU278" s="422"/>
      <c r="HW278" s="422"/>
      <c r="HX278" s="422"/>
      <c r="HY278" s="422"/>
      <c r="IA278" s="422"/>
      <c r="IB278" s="422"/>
      <c r="IC278" s="422"/>
      <c r="ID278" s="422"/>
      <c r="IE278" s="422"/>
      <c r="IF278" s="422"/>
      <c r="IG278" s="422"/>
      <c r="IH278" s="422"/>
      <c r="IO278" s="422"/>
      <c r="IP278" s="422"/>
      <c r="IQ278" s="422"/>
      <c r="IR278" s="422"/>
      <c r="IS278" s="422"/>
      <c r="IT278" s="422"/>
      <c r="IU278" s="422"/>
      <c r="IV278" s="422"/>
      <c r="IW278" s="422"/>
      <c r="IX278" s="422"/>
      <c r="IY278" s="422"/>
      <c r="IZ278" s="422"/>
      <c r="NN278" s="421"/>
      <c r="NV278" s="421"/>
      <c r="OB278" s="421"/>
      <c r="OK278" s="468"/>
    </row>
    <row r="279" spans="1:401" ht="15" customHeight="1">
      <c r="A279" s="516" t="s">
        <v>2402</v>
      </c>
      <c r="B279" s="427">
        <v>1</v>
      </c>
      <c r="C279" s="427" t="s">
        <v>1764</v>
      </c>
      <c r="D279" s="427" t="s">
        <v>1441</v>
      </c>
      <c r="E279" s="427" t="s">
        <v>1089</v>
      </c>
      <c r="F279" s="454"/>
      <c r="G279" s="427"/>
      <c r="H279" s="427" t="s">
        <v>1765</v>
      </c>
      <c r="I279" s="427">
        <v>5</v>
      </c>
      <c r="J279" s="427">
        <v>2</v>
      </c>
      <c r="K279" s="427" t="s">
        <v>1275</v>
      </c>
      <c r="L279" s="427"/>
      <c r="M279" s="427"/>
      <c r="N279" s="427">
        <v>0</v>
      </c>
      <c r="O279" s="427"/>
      <c r="P279" s="427"/>
      <c r="Q279" s="427" t="s">
        <v>2403</v>
      </c>
      <c r="R279" s="427" t="s">
        <v>2404</v>
      </c>
      <c r="S279" s="427">
        <v>1</v>
      </c>
      <c r="T279" s="453"/>
      <c r="U279" s="427"/>
      <c r="V279" s="608"/>
      <c r="W279" s="427"/>
      <c r="X279" s="427"/>
      <c r="Y279" s="427"/>
      <c r="Z279" s="427"/>
      <c r="AA279" s="427"/>
      <c r="AB279" s="427"/>
      <c r="AC279" s="626"/>
      <c r="AD279" s="427">
        <v>1</v>
      </c>
      <c r="AE279" s="427">
        <v>53</v>
      </c>
      <c r="AF279" s="427">
        <v>36</v>
      </c>
      <c r="AG279" s="427">
        <v>35</v>
      </c>
      <c r="AH279" s="427">
        <f t="shared" si="25"/>
        <v>35.3934</v>
      </c>
      <c r="AI279" s="427"/>
      <c r="AJ279" s="427"/>
      <c r="AK279" s="427"/>
      <c r="AL279" s="427"/>
      <c r="AM279" s="427">
        <v>1</v>
      </c>
      <c r="AO279" s="427">
        <v>0</v>
      </c>
      <c r="AP279" s="427">
        <v>0</v>
      </c>
      <c r="AQ279" s="427"/>
      <c r="AR279" s="427"/>
      <c r="AS279" s="427">
        <v>0</v>
      </c>
      <c r="AT279" s="427">
        <v>0</v>
      </c>
      <c r="AW279" s="420"/>
      <c r="AX279" s="427"/>
      <c r="AY279" s="427">
        <v>1</v>
      </c>
      <c r="AZ279" s="427">
        <v>15</v>
      </c>
      <c r="BA279" s="427">
        <v>13</v>
      </c>
      <c r="BB279" s="427">
        <v>18</v>
      </c>
      <c r="BC279" s="427">
        <f t="shared" si="28"/>
        <v>1.8603000000000001</v>
      </c>
      <c r="BD279" s="427">
        <v>1</v>
      </c>
      <c r="BE279" s="427">
        <v>1</v>
      </c>
      <c r="BF279" s="427"/>
      <c r="BG279" s="427"/>
      <c r="BH279" s="427"/>
      <c r="BI279" s="427"/>
      <c r="BJ279" s="427"/>
      <c r="BK279" s="427"/>
      <c r="BL279" s="427"/>
      <c r="BM279" s="427">
        <v>0</v>
      </c>
      <c r="BN279" s="427"/>
      <c r="BO279" s="427"/>
      <c r="BP279" s="427"/>
      <c r="BQ279" s="427"/>
      <c r="BR279" s="427"/>
      <c r="BS279" s="427"/>
      <c r="BT279" s="427"/>
      <c r="BU279" s="427"/>
      <c r="BV279" s="427"/>
      <c r="BW279" s="427"/>
      <c r="BX279" s="427">
        <v>1</v>
      </c>
      <c r="BY279" s="427">
        <v>28</v>
      </c>
      <c r="BZ279" s="427">
        <v>21</v>
      </c>
      <c r="CA279" s="427">
        <v>25</v>
      </c>
      <c r="CB279" s="427">
        <f t="shared" si="27"/>
        <v>7.7910000000000004</v>
      </c>
      <c r="CC279" s="427"/>
      <c r="CD279" s="427"/>
      <c r="CE279" s="427"/>
      <c r="CF279" s="427"/>
      <c r="CG279" s="427"/>
      <c r="CH279" s="427"/>
      <c r="CI279" s="427"/>
      <c r="CJ279" s="427"/>
      <c r="CK279" s="427"/>
      <c r="CL279" s="427">
        <v>0</v>
      </c>
      <c r="CM279" s="427"/>
      <c r="CN279" s="427"/>
      <c r="CO279" s="427"/>
      <c r="CP279" s="427"/>
      <c r="CQ279" s="427"/>
      <c r="CR279" s="427"/>
      <c r="CS279" s="427"/>
      <c r="CT279" s="427"/>
      <c r="CU279" s="427"/>
      <c r="CV279" s="427"/>
      <c r="CW279" s="427"/>
      <c r="CX279" s="427"/>
      <c r="CY279" s="427"/>
      <c r="CZ279" s="427"/>
      <c r="DA279" s="427">
        <v>5.3</v>
      </c>
      <c r="DB279" s="427"/>
      <c r="DC279" s="427"/>
      <c r="DD279" s="427"/>
      <c r="DE279" s="427"/>
      <c r="DF279" s="427"/>
      <c r="DG279" s="427"/>
      <c r="DH279" s="427"/>
      <c r="DI279" s="427"/>
      <c r="DJ279" s="427"/>
      <c r="DK279" s="427"/>
      <c r="DL279" s="427"/>
      <c r="DM279" s="427">
        <v>0</v>
      </c>
      <c r="DN279" s="427"/>
      <c r="DO279" s="427"/>
      <c r="DP279" s="427"/>
      <c r="DQ279" s="427"/>
      <c r="DR279" s="427"/>
      <c r="DS279" s="427"/>
      <c r="DT279" s="427"/>
      <c r="DU279" s="427"/>
      <c r="DV279" s="427"/>
      <c r="DW279" s="427"/>
      <c r="DX279" s="427"/>
      <c r="DY279" s="427"/>
      <c r="DZ279" s="427"/>
      <c r="EA279" s="427"/>
      <c r="EB279" s="488" t="s">
        <v>2405</v>
      </c>
      <c r="EJ279" s="427"/>
      <c r="EK279" s="427">
        <v>1</v>
      </c>
      <c r="EL279" s="427"/>
      <c r="EM279" s="462" t="s">
        <v>1661</v>
      </c>
      <c r="EN279" s="427"/>
      <c r="EO279" s="427"/>
      <c r="EP279" s="427"/>
      <c r="EQ279" s="488"/>
      <c r="ER279" s="488"/>
      <c r="ES279" s="488"/>
      <c r="ET279" s="488"/>
      <c r="EU279" s="488"/>
      <c r="EV279" s="488"/>
      <c r="EW279" s="488">
        <v>1</v>
      </c>
      <c r="EX279" s="488">
        <v>1</v>
      </c>
      <c r="EY279" s="427" t="s">
        <v>2406</v>
      </c>
      <c r="EZ279" s="488"/>
      <c r="FA279" s="488"/>
      <c r="FB279" s="488"/>
      <c r="FC279" s="488"/>
      <c r="FD279" s="488"/>
      <c r="FE279" s="488"/>
      <c r="FF279" s="427"/>
      <c r="FG279" s="488"/>
      <c r="FH279" s="488"/>
      <c r="FI279" s="488"/>
      <c r="FJ279" s="488"/>
      <c r="FK279" s="488"/>
      <c r="FL279" s="488"/>
      <c r="FM279" s="427"/>
      <c r="FN279" s="488"/>
      <c r="FO279" s="488"/>
      <c r="FP279" s="488"/>
      <c r="FQ279" s="488"/>
      <c r="GC279" s="427" t="s">
        <v>2407</v>
      </c>
      <c r="GD279" s="468"/>
      <c r="GE279" s="422"/>
      <c r="GF279" s="422"/>
      <c r="GG279" s="422"/>
      <c r="GH279" s="422"/>
      <c r="GI279" s="422"/>
      <c r="GJ279" s="422"/>
      <c r="GK279" s="422"/>
      <c r="GL279" s="422"/>
      <c r="GM279" s="422"/>
      <c r="GN279" s="422"/>
      <c r="GO279" s="422"/>
      <c r="GP279" s="422"/>
      <c r="GQ279" s="422"/>
      <c r="GR279" s="597"/>
      <c r="GS279" s="422"/>
      <c r="GT279" s="422"/>
      <c r="GU279" s="422"/>
      <c r="GV279" s="422"/>
      <c r="GW279" s="422"/>
      <c r="GX279" s="422"/>
      <c r="GY279" s="422"/>
      <c r="GZ279" s="422"/>
      <c r="HA279" s="422"/>
      <c r="HB279" s="422"/>
      <c r="HC279" s="422"/>
      <c r="HD279" s="422"/>
      <c r="HE279" s="422"/>
      <c r="HF279" s="422"/>
      <c r="HG279" s="422"/>
      <c r="HH279" s="422"/>
      <c r="HI279" s="422"/>
      <c r="HJ279" s="422"/>
      <c r="HK279" s="422"/>
      <c r="HL279" s="422"/>
      <c r="HM279" s="422"/>
      <c r="HN279" s="422"/>
      <c r="HO279" s="422"/>
      <c r="HP279" s="422"/>
      <c r="HQ279" s="422"/>
      <c r="HR279" s="422"/>
      <c r="HS279" s="422"/>
      <c r="HU279" s="422"/>
      <c r="HW279" s="422"/>
      <c r="HX279" s="422"/>
      <c r="HY279" s="422"/>
      <c r="IA279" s="422"/>
      <c r="IB279" s="422"/>
      <c r="IC279" s="422"/>
      <c r="ID279" s="422"/>
      <c r="IE279" s="422"/>
      <c r="IF279" s="422"/>
      <c r="IG279" s="422"/>
      <c r="IH279" s="422"/>
      <c r="IO279" s="422"/>
      <c r="IP279" s="422"/>
      <c r="IQ279" s="422"/>
      <c r="IR279" s="422"/>
      <c r="IS279" s="422"/>
      <c r="IT279" s="422"/>
      <c r="IU279" s="422"/>
      <c r="IV279" s="422"/>
      <c r="IW279" s="422"/>
      <c r="IX279" s="422"/>
      <c r="IY279" s="422"/>
      <c r="IZ279" s="422"/>
      <c r="NN279" s="421"/>
      <c r="NV279" s="421"/>
      <c r="OB279" s="421"/>
      <c r="OK279" s="468"/>
    </row>
    <row r="280" spans="1:401" ht="15" customHeight="1">
      <c r="A280" s="511" t="s">
        <v>291</v>
      </c>
      <c r="B280" s="452">
        <v>1</v>
      </c>
      <c r="C280" s="452" t="s">
        <v>1764</v>
      </c>
      <c r="D280" s="452" t="s">
        <v>1441</v>
      </c>
      <c r="E280" s="452" t="s">
        <v>1089</v>
      </c>
      <c r="F280" s="460"/>
      <c r="G280" s="452"/>
      <c r="H280" s="452" t="s">
        <v>1765</v>
      </c>
      <c r="I280" s="452">
        <v>5</v>
      </c>
      <c r="J280" s="452">
        <v>2</v>
      </c>
      <c r="K280" s="452" t="s">
        <v>1275</v>
      </c>
      <c r="L280" s="452"/>
      <c r="M280" s="452"/>
      <c r="N280" s="452">
        <v>0</v>
      </c>
      <c r="O280" s="452"/>
      <c r="P280" s="452"/>
      <c r="Q280" s="452" t="s">
        <v>2298</v>
      </c>
      <c r="R280" s="452" t="s">
        <v>2408</v>
      </c>
      <c r="S280" s="452">
        <v>0</v>
      </c>
      <c r="T280" s="459"/>
      <c r="U280" s="452"/>
      <c r="V280" s="609"/>
      <c r="W280" s="452"/>
      <c r="X280" s="452"/>
      <c r="Y280" s="452"/>
      <c r="Z280" s="452"/>
      <c r="AB280" s="452"/>
      <c r="AD280" s="452">
        <v>1</v>
      </c>
      <c r="AE280" s="452">
        <v>79</v>
      </c>
      <c r="AF280" s="452">
        <v>75</v>
      </c>
      <c r="AG280" s="452">
        <v>50</v>
      </c>
      <c r="AH280" s="452">
        <f t="shared" si="25"/>
        <v>157.01250000000002</v>
      </c>
      <c r="AI280" s="452"/>
      <c r="AJ280" s="452"/>
      <c r="AK280" s="452"/>
      <c r="AL280" s="452"/>
      <c r="AM280" s="452"/>
      <c r="AO280" s="452">
        <v>0</v>
      </c>
      <c r="AP280" s="452">
        <v>0</v>
      </c>
      <c r="AQ280" s="452"/>
      <c r="AR280" s="452"/>
      <c r="AS280" s="452">
        <v>1</v>
      </c>
      <c r="AT280" s="452">
        <v>2</v>
      </c>
      <c r="AU280" s="452" t="s">
        <v>2409</v>
      </c>
      <c r="AV280" s="452" t="s">
        <v>2410</v>
      </c>
      <c r="AW280" s="452">
        <v>1</v>
      </c>
      <c r="AX280" s="452"/>
      <c r="AY280" s="452">
        <v>1</v>
      </c>
      <c r="AZ280" s="452">
        <v>27</v>
      </c>
      <c r="BA280" s="452">
        <v>16</v>
      </c>
      <c r="BB280" s="452">
        <v>28</v>
      </c>
      <c r="BC280" s="452">
        <f t="shared" si="28"/>
        <v>6.4108800000000006</v>
      </c>
      <c r="BD280" s="452">
        <v>1</v>
      </c>
      <c r="BE280" s="452">
        <v>1</v>
      </c>
      <c r="BF280" s="452"/>
      <c r="BG280" s="452"/>
      <c r="BH280" s="452"/>
      <c r="BI280" s="452"/>
      <c r="BJ280" s="452"/>
      <c r="BK280" s="452"/>
      <c r="BL280" s="452"/>
      <c r="BM280" s="452">
        <v>0</v>
      </c>
      <c r="BN280" s="452"/>
      <c r="BO280" s="452"/>
      <c r="BP280" s="452"/>
      <c r="BQ280" s="452"/>
      <c r="BW280" s="420" t="s">
        <v>2411</v>
      </c>
      <c r="BX280" s="452">
        <v>1</v>
      </c>
      <c r="BY280" s="452">
        <v>25</v>
      </c>
      <c r="BZ280" s="452">
        <v>16</v>
      </c>
      <c r="CA280" s="452">
        <v>29</v>
      </c>
      <c r="CB280" s="452">
        <f t="shared" si="27"/>
        <v>6.1479999999999997</v>
      </c>
      <c r="CC280" s="452"/>
      <c r="CD280" s="452"/>
      <c r="CE280" s="452"/>
      <c r="CF280" s="452"/>
      <c r="CG280" s="452"/>
      <c r="CH280" s="452"/>
      <c r="CI280" s="452"/>
      <c r="CJ280" s="452"/>
      <c r="CK280" s="452"/>
      <c r="CL280" s="452">
        <v>0</v>
      </c>
      <c r="CM280" s="452"/>
      <c r="CN280" s="452"/>
      <c r="CO280" s="452"/>
      <c r="CP280" s="452"/>
      <c r="CQ280" s="452"/>
      <c r="CR280" s="452"/>
      <c r="CS280" s="452"/>
      <c r="CT280" s="452"/>
      <c r="CU280" s="452"/>
      <c r="CV280" s="452" t="s">
        <v>2412</v>
      </c>
      <c r="CW280" s="452"/>
      <c r="CX280" s="452"/>
      <c r="CY280" s="452"/>
      <c r="DA280" s="452">
        <v>7</v>
      </c>
      <c r="DB280" s="452"/>
      <c r="DC280" s="452"/>
      <c r="DD280" s="452"/>
      <c r="DE280" s="452"/>
      <c r="DF280" s="452"/>
      <c r="DG280" s="452"/>
      <c r="DH280" s="452"/>
      <c r="DI280" s="452"/>
      <c r="DJ280" s="452"/>
      <c r="DL280" s="452"/>
      <c r="DM280" s="452">
        <v>0</v>
      </c>
      <c r="DN280" s="452"/>
      <c r="DO280" s="452"/>
      <c r="DP280" s="452"/>
      <c r="DQ280" s="452"/>
      <c r="DR280" s="452"/>
      <c r="DS280" s="452"/>
      <c r="DT280" s="452"/>
      <c r="DU280" s="452"/>
      <c r="DV280" s="452"/>
      <c r="DW280" s="452"/>
      <c r="DX280" s="452"/>
      <c r="DY280" s="452"/>
      <c r="DZ280" s="452"/>
      <c r="EA280" s="452"/>
      <c r="EB280" s="452"/>
      <c r="EJ280" s="452"/>
      <c r="EK280" s="452"/>
      <c r="EL280" s="452"/>
      <c r="EM280" s="452"/>
      <c r="EN280" s="452"/>
      <c r="EO280" s="452"/>
      <c r="EP280" s="452"/>
      <c r="EQ280" s="452"/>
      <c r="ER280" s="452"/>
      <c r="ES280" s="452"/>
      <c r="ET280" s="452"/>
      <c r="EU280" s="452"/>
      <c r="EV280" s="452"/>
      <c r="EW280" s="452">
        <v>1</v>
      </c>
      <c r="EX280" s="452">
        <v>1</v>
      </c>
      <c r="EY280" s="452" t="s">
        <v>441</v>
      </c>
      <c r="EZ280" s="452"/>
      <c r="FA280" s="452"/>
      <c r="FB280" s="452"/>
      <c r="FC280" s="452"/>
      <c r="FD280" s="452"/>
      <c r="FE280" s="452"/>
      <c r="FF280" s="452"/>
      <c r="FG280" s="452"/>
      <c r="FH280" s="452"/>
      <c r="FI280" s="452"/>
      <c r="FJ280" s="452"/>
      <c r="FK280" s="452"/>
      <c r="FL280" s="452"/>
      <c r="FM280" s="452"/>
      <c r="FN280" s="452"/>
      <c r="FO280" s="452"/>
      <c r="FP280" s="452"/>
      <c r="FQ280" s="452"/>
      <c r="GC280" s="452" t="s">
        <v>2413</v>
      </c>
      <c r="GD280" s="468"/>
      <c r="GE280" s="422"/>
      <c r="GF280" s="422"/>
      <c r="GG280" s="422"/>
      <c r="GH280" s="422"/>
      <c r="GI280" s="422"/>
      <c r="GJ280" s="422"/>
      <c r="GK280" s="422"/>
      <c r="GL280" s="422"/>
      <c r="GM280" s="422"/>
      <c r="GN280" s="422"/>
      <c r="GO280" s="422"/>
      <c r="GP280" s="422"/>
      <c r="GQ280" s="422"/>
      <c r="GR280" s="597"/>
      <c r="GS280" s="422"/>
      <c r="GT280" s="422"/>
      <c r="GU280" s="422"/>
      <c r="GV280" s="422"/>
      <c r="GW280" s="422"/>
      <c r="GX280" s="422"/>
      <c r="GY280" s="422"/>
      <c r="GZ280" s="422"/>
      <c r="HA280" s="422"/>
      <c r="HB280" s="422"/>
      <c r="HC280" s="422"/>
      <c r="HD280" s="422"/>
      <c r="HE280" s="422"/>
      <c r="HF280" s="422"/>
      <c r="HG280" s="422"/>
      <c r="HH280" s="422"/>
      <c r="HI280" s="422"/>
      <c r="HJ280" s="422"/>
      <c r="HK280" s="422"/>
      <c r="HL280" s="422"/>
      <c r="HM280" s="422"/>
      <c r="HN280" s="422"/>
      <c r="HO280" s="422"/>
      <c r="HP280" s="422"/>
      <c r="HQ280" s="422"/>
      <c r="HR280" s="422"/>
      <c r="HS280" s="422"/>
      <c r="HU280" s="422"/>
      <c r="HW280" s="422"/>
      <c r="HX280" s="422"/>
      <c r="HY280" s="422"/>
      <c r="IA280" s="422"/>
      <c r="IB280" s="422"/>
      <c r="IC280" s="422"/>
      <c r="ID280" s="422"/>
      <c r="IE280" s="422"/>
      <c r="IF280" s="422"/>
      <c r="IG280" s="422"/>
      <c r="IH280" s="422"/>
      <c r="IO280" s="422"/>
      <c r="IP280" s="422"/>
      <c r="IQ280" s="422"/>
      <c r="IR280" s="422"/>
      <c r="IS280" s="422"/>
      <c r="IT280" s="422"/>
      <c r="IU280" s="422"/>
      <c r="IV280" s="422"/>
      <c r="IW280" s="422"/>
      <c r="IX280" s="422"/>
      <c r="IY280" s="422"/>
      <c r="IZ280" s="422"/>
      <c r="NN280" s="421"/>
      <c r="NV280" s="421"/>
      <c r="OB280" s="421"/>
      <c r="OK280" s="468"/>
    </row>
    <row r="281" spans="1:401" ht="15" customHeight="1">
      <c r="A281" s="516" t="s">
        <v>293</v>
      </c>
      <c r="B281" s="427">
        <v>1</v>
      </c>
      <c r="C281" s="427" t="s">
        <v>1764</v>
      </c>
      <c r="D281" s="427" t="s">
        <v>1441</v>
      </c>
      <c r="E281" s="427" t="s">
        <v>1089</v>
      </c>
      <c r="F281" s="454"/>
      <c r="G281" s="427"/>
      <c r="H281" s="427" t="s">
        <v>1765</v>
      </c>
      <c r="I281" s="427">
        <v>5</v>
      </c>
      <c r="J281" s="427">
        <v>2</v>
      </c>
      <c r="K281" s="427" t="s">
        <v>1275</v>
      </c>
      <c r="L281" s="427"/>
      <c r="M281" s="427"/>
      <c r="N281" s="427">
        <v>0</v>
      </c>
      <c r="O281" s="427"/>
      <c r="P281" s="427"/>
      <c r="Q281" s="427" t="s">
        <v>2414</v>
      </c>
      <c r="R281" s="427" t="s">
        <v>2415</v>
      </c>
      <c r="S281" s="427">
        <v>0</v>
      </c>
      <c r="T281" s="453"/>
      <c r="U281" s="427"/>
      <c r="V281" s="608"/>
      <c r="W281" s="427"/>
      <c r="X281" s="427"/>
      <c r="Y281" s="427"/>
      <c r="Z281" s="427"/>
      <c r="AA281" s="427"/>
      <c r="AB281" s="427"/>
      <c r="AC281" s="626"/>
      <c r="AD281" s="427">
        <v>1</v>
      </c>
      <c r="AE281" s="427">
        <v>65</v>
      </c>
      <c r="AF281" s="427">
        <v>43</v>
      </c>
      <c r="AG281" s="427">
        <v>31</v>
      </c>
      <c r="AH281" s="427">
        <f t="shared" si="25"/>
        <v>45.921849999999999</v>
      </c>
      <c r="AI281" s="427"/>
      <c r="AJ281" s="427"/>
      <c r="AK281" s="427"/>
      <c r="AL281" s="427"/>
      <c r="AM281" s="427">
        <v>1</v>
      </c>
      <c r="AO281" s="427">
        <v>0</v>
      </c>
      <c r="AP281" s="427">
        <v>0</v>
      </c>
      <c r="AQ281" s="427"/>
      <c r="AR281" s="427"/>
      <c r="AS281" s="427">
        <v>0</v>
      </c>
      <c r="AT281" s="427">
        <v>0</v>
      </c>
      <c r="AW281" s="420"/>
      <c r="AX281" s="427"/>
      <c r="AY281" s="427">
        <v>1</v>
      </c>
      <c r="AZ281" s="427">
        <v>22</v>
      </c>
      <c r="BA281" s="427">
        <v>18</v>
      </c>
      <c r="BB281" s="427">
        <v>20</v>
      </c>
      <c r="BC281" s="427">
        <f t="shared" si="28"/>
        <v>4.1976000000000004</v>
      </c>
      <c r="BD281" s="427">
        <v>1</v>
      </c>
      <c r="BE281" s="427">
        <v>1</v>
      </c>
      <c r="BF281" s="427"/>
      <c r="BG281" s="427"/>
      <c r="BH281" s="427"/>
      <c r="BI281" s="427"/>
      <c r="BJ281" s="427"/>
      <c r="BK281" s="427"/>
      <c r="BL281" s="427"/>
      <c r="BM281" s="427">
        <v>0</v>
      </c>
      <c r="BN281" s="427"/>
      <c r="BO281" s="427"/>
      <c r="BP281" s="427"/>
      <c r="BQ281" s="427"/>
      <c r="BR281" s="427"/>
      <c r="BS281" s="427"/>
      <c r="BT281" s="427"/>
      <c r="BU281" s="427"/>
      <c r="BV281" s="427"/>
      <c r="BW281" s="427"/>
      <c r="BX281" s="427">
        <v>1</v>
      </c>
      <c r="BY281" s="427">
        <v>29</v>
      </c>
      <c r="BZ281" s="427">
        <v>15</v>
      </c>
      <c r="CA281" s="427">
        <v>26</v>
      </c>
      <c r="CB281" s="427">
        <f t="shared" si="27"/>
        <v>5.9943000000000008</v>
      </c>
      <c r="CC281" s="427"/>
      <c r="CD281" s="427"/>
      <c r="CE281" s="427"/>
      <c r="CF281" s="427"/>
      <c r="CG281" s="427"/>
      <c r="CH281" s="427"/>
      <c r="CI281" s="427"/>
      <c r="CJ281" s="427"/>
      <c r="CK281" s="427"/>
      <c r="CL281" s="427">
        <v>0</v>
      </c>
      <c r="CM281" s="427"/>
      <c r="CN281" s="427"/>
      <c r="CO281" s="427"/>
      <c r="CP281" s="427"/>
      <c r="CQ281" s="427"/>
      <c r="CR281" s="427"/>
      <c r="CS281" s="427"/>
      <c r="CT281" s="427"/>
      <c r="CU281" s="427"/>
      <c r="CV281" s="427"/>
      <c r="CW281" s="427"/>
      <c r="CX281" s="427"/>
      <c r="CY281" s="427"/>
      <c r="CZ281" s="427"/>
      <c r="DA281" s="427">
        <v>2.8</v>
      </c>
      <c r="DB281" s="427"/>
      <c r="DC281" s="427"/>
      <c r="DD281" s="427"/>
      <c r="DE281" s="427"/>
      <c r="DF281" s="427"/>
      <c r="DG281" s="427"/>
      <c r="DH281" s="427"/>
      <c r="DI281" s="427"/>
      <c r="DJ281" s="427"/>
      <c r="DK281" s="427"/>
      <c r="DL281" s="427"/>
      <c r="DM281" s="427">
        <v>0</v>
      </c>
      <c r="DN281" s="427"/>
      <c r="DO281" s="427"/>
      <c r="DP281" s="427"/>
      <c r="DQ281" s="427"/>
      <c r="DR281" s="427"/>
      <c r="DS281" s="427"/>
      <c r="DT281" s="427"/>
      <c r="DU281" s="427"/>
      <c r="DV281" s="427"/>
      <c r="DW281" s="427"/>
      <c r="DX281" s="427"/>
      <c r="DY281" s="427"/>
      <c r="DZ281" s="427"/>
      <c r="EA281" s="427">
        <v>1</v>
      </c>
      <c r="EB281" s="427"/>
      <c r="EI281" s="420">
        <v>1</v>
      </c>
      <c r="EJ281" s="427" t="s">
        <v>2416</v>
      </c>
      <c r="EK281" s="427"/>
      <c r="EL281" s="427"/>
      <c r="EM281" s="427"/>
      <c r="EN281" s="427"/>
      <c r="EO281" s="427"/>
      <c r="EP281" s="427"/>
      <c r="EQ281" s="427"/>
      <c r="ER281" s="427"/>
      <c r="ES281" s="427"/>
      <c r="ET281" s="427"/>
      <c r="EU281" s="427"/>
      <c r="EV281" s="427"/>
      <c r="EW281" s="427"/>
      <c r="EX281" s="427"/>
      <c r="EY281" s="427"/>
      <c r="EZ281" s="427"/>
      <c r="FA281" s="427"/>
      <c r="FB281" s="427"/>
      <c r="FC281" s="427"/>
      <c r="FD281" s="427"/>
      <c r="FE281" s="427"/>
      <c r="FF281" s="427"/>
      <c r="FG281" s="427"/>
      <c r="FH281" s="427"/>
      <c r="FI281" s="427"/>
      <c r="FJ281" s="427"/>
      <c r="FK281" s="427"/>
      <c r="FL281" s="427"/>
      <c r="FM281" s="427"/>
      <c r="FN281" s="427"/>
      <c r="FO281" s="427"/>
      <c r="FP281" s="427"/>
      <c r="FQ281" s="427"/>
      <c r="GC281" s="427" t="s">
        <v>2417</v>
      </c>
      <c r="GD281" s="468"/>
      <c r="GE281" s="422"/>
      <c r="GF281" s="422"/>
      <c r="GG281" s="422"/>
      <c r="GH281" s="422"/>
      <c r="GI281" s="422"/>
      <c r="GJ281" s="422"/>
      <c r="GK281" s="422"/>
      <c r="GL281" s="422"/>
      <c r="GM281" s="422"/>
      <c r="GN281" s="422"/>
      <c r="GO281" s="422"/>
      <c r="GP281" s="422"/>
      <c r="GQ281" s="422"/>
      <c r="GR281" s="597"/>
      <c r="GS281" s="422"/>
      <c r="GT281" s="422"/>
      <c r="GU281" s="422"/>
      <c r="GV281" s="422"/>
      <c r="GW281" s="422"/>
      <c r="GX281" s="422"/>
      <c r="GY281" s="422"/>
      <c r="GZ281" s="422"/>
      <c r="HA281" s="422"/>
      <c r="HB281" s="422"/>
      <c r="HC281" s="422"/>
      <c r="HD281" s="422"/>
      <c r="HE281" s="422"/>
      <c r="HF281" s="422"/>
      <c r="HG281" s="422"/>
      <c r="HH281" s="422"/>
      <c r="HI281" s="422"/>
      <c r="HJ281" s="422"/>
      <c r="HK281" s="422"/>
      <c r="HL281" s="422"/>
      <c r="HM281" s="422"/>
      <c r="HN281" s="422"/>
      <c r="HO281" s="422"/>
      <c r="HP281" s="422"/>
      <c r="HQ281" s="422"/>
      <c r="HR281" s="422"/>
      <c r="HS281" s="422"/>
      <c r="HU281" s="422"/>
      <c r="HW281" s="422"/>
      <c r="HX281" s="422"/>
      <c r="HY281" s="422"/>
      <c r="IA281" s="422"/>
      <c r="IB281" s="422"/>
      <c r="IC281" s="422"/>
      <c r="ID281" s="422"/>
      <c r="IE281" s="422"/>
      <c r="IF281" s="422"/>
      <c r="IG281" s="422"/>
      <c r="IH281" s="422"/>
      <c r="IO281" s="422"/>
      <c r="IP281" s="422"/>
      <c r="IQ281" s="422"/>
      <c r="IR281" s="422"/>
      <c r="IS281" s="422"/>
      <c r="IT281" s="422"/>
      <c r="IU281" s="422"/>
      <c r="IV281" s="422"/>
      <c r="IW281" s="422"/>
      <c r="IX281" s="422"/>
      <c r="IY281" s="422"/>
      <c r="IZ281" s="422"/>
      <c r="NN281" s="421"/>
      <c r="NV281" s="421"/>
      <c r="OB281" s="421"/>
      <c r="OK281" s="468"/>
    </row>
    <row r="282" spans="1:401" ht="15" customHeight="1">
      <c r="A282" s="516" t="s">
        <v>294</v>
      </c>
      <c r="B282" s="427">
        <v>1</v>
      </c>
      <c r="C282" s="427" t="s">
        <v>1764</v>
      </c>
      <c r="D282" s="427" t="s">
        <v>1441</v>
      </c>
      <c r="E282" s="427" t="s">
        <v>1089</v>
      </c>
      <c r="F282" s="454"/>
      <c r="G282" s="427"/>
      <c r="H282" s="427" t="s">
        <v>1765</v>
      </c>
      <c r="I282" s="427">
        <v>5</v>
      </c>
      <c r="J282" s="427">
        <v>2</v>
      </c>
      <c r="K282" s="427" t="s">
        <v>1275</v>
      </c>
      <c r="L282" s="427"/>
      <c r="M282" s="427"/>
      <c r="N282" s="427">
        <v>2</v>
      </c>
      <c r="O282" s="427"/>
      <c r="P282" s="427"/>
      <c r="Q282" s="427" t="s">
        <v>2418</v>
      </c>
      <c r="R282" s="427" t="s">
        <v>2419</v>
      </c>
      <c r="S282" s="427">
        <v>0</v>
      </c>
      <c r="T282" s="453"/>
      <c r="U282" s="427"/>
      <c r="V282" s="608"/>
      <c r="W282" s="427"/>
      <c r="X282" s="427"/>
      <c r="Y282" s="427"/>
      <c r="Z282" s="427"/>
      <c r="AA282" s="427"/>
      <c r="AB282" s="427"/>
      <c r="AC282" s="626"/>
      <c r="AD282" s="427">
        <v>1</v>
      </c>
      <c r="AE282" s="427">
        <v>108</v>
      </c>
      <c r="AF282" s="427">
        <v>65</v>
      </c>
      <c r="AG282" s="427">
        <v>55</v>
      </c>
      <c r="AH282" s="427">
        <f t="shared" si="25"/>
        <v>204.63300000000001</v>
      </c>
      <c r="AI282" s="427"/>
      <c r="AJ282" s="427"/>
      <c r="AK282" s="427"/>
      <c r="AL282" s="427"/>
      <c r="AM282" s="427">
        <v>1</v>
      </c>
      <c r="AO282" s="427">
        <v>0</v>
      </c>
      <c r="AP282" s="427">
        <v>0</v>
      </c>
      <c r="AQ282" s="427"/>
      <c r="AR282" s="427"/>
      <c r="AS282" s="427">
        <v>1</v>
      </c>
      <c r="AT282" s="427">
        <v>3</v>
      </c>
      <c r="AU282" s="420" t="s">
        <v>2420</v>
      </c>
      <c r="AV282" s="427" t="s">
        <v>2421</v>
      </c>
      <c r="AW282" s="427">
        <v>1</v>
      </c>
      <c r="AX282" s="427"/>
      <c r="AY282" s="427">
        <v>1</v>
      </c>
      <c r="AZ282" s="427">
        <v>31</v>
      </c>
      <c r="BA282" s="427">
        <v>23</v>
      </c>
      <c r="BB282" s="427">
        <v>27</v>
      </c>
      <c r="BC282" s="427">
        <f t="shared" si="28"/>
        <v>10.203030000000002</v>
      </c>
      <c r="BD282" s="427">
        <v>1</v>
      </c>
      <c r="BE282" s="427">
        <v>1</v>
      </c>
      <c r="BF282" s="427"/>
      <c r="BG282" s="427"/>
      <c r="BH282" s="427"/>
      <c r="BI282" s="427"/>
      <c r="BJ282" s="427"/>
      <c r="BK282" s="427"/>
      <c r="BL282" s="427"/>
      <c r="BM282" s="427">
        <v>0</v>
      </c>
      <c r="BN282" s="427"/>
      <c r="BO282" s="427"/>
      <c r="BP282" s="427"/>
      <c r="BQ282" s="427"/>
      <c r="BR282" s="427"/>
      <c r="BS282" s="427"/>
      <c r="BT282" s="427"/>
      <c r="BU282" s="427"/>
      <c r="BV282" s="427"/>
      <c r="BW282" s="427" t="s">
        <v>2422</v>
      </c>
      <c r="BX282" s="427">
        <v>1</v>
      </c>
      <c r="BY282" s="427">
        <v>33</v>
      </c>
      <c r="BZ282" s="427">
        <v>21</v>
      </c>
      <c r="CA282" s="427">
        <v>25</v>
      </c>
      <c r="CB282" s="427">
        <f t="shared" si="27"/>
        <v>9.1822499999999998</v>
      </c>
      <c r="CC282" s="427">
        <v>2</v>
      </c>
      <c r="CD282" s="427">
        <v>5</v>
      </c>
      <c r="CE282" s="426" t="s">
        <v>2423</v>
      </c>
      <c r="CF282" s="426"/>
      <c r="CG282" s="426"/>
      <c r="CH282" s="426"/>
      <c r="CI282" s="427"/>
      <c r="CJ282" s="427"/>
      <c r="CK282" s="426"/>
      <c r="CL282" s="452">
        <v>1</v>
      </c>
      <c r="CM282" s="427" t="s">
        <v>2424</v>
      </c>
      <c r="CN282" s="427"/>
      <c r="CO282" s="427"/>
      <c r="CP282" s="427"/>
      <c r="CQ282" s="427"/>
      <c r="CR282" s="427"/>
      <c r="CS282" s="427"/>
      <c r="CT282" s="427"/>
      <c r="CU282" s="427"/>
      <c r="CV282" s="427" t="s">
        <v>2425</v>
      </c>
      <c r="CW282" s="427"/>
      <c r="CX282" s="427"/>
      <c r="CY282" s="427"/>
      <c r="CZ282" s="427"/>
      <c r="DA282" s="427">
        <v>10.5</v>
      </c>
      <c r="DB282" s="427"/>
      <c r="DC282" s="427"/>
      <c r="DD282" s="427"/>
      <c r="DE282" s="427"/>
      <c r="DF282" s="427"/>
      <c r="DG282" s="427"/>
      <c r="DH282" s="427"/>
      <c r="DI282" s="427"/>
      <c r="DJ282" s="427"/>
      <c r="DK282" s="427"/>
      <c r="DL282" s="427"/>
      <c r="DM282" s="427">
        <v>0</v>
      </c>
      <c r="DN282" s="427"/>
      <c r="DO282" s="427"/>
      <c r="DP282" s="427"/>
      <c r="DQ282" s="427"/>
      <c r="DR282" s="427"/>
      <c r="DS282" s="427"/>
      <c r="DT282" s="427"/>
      <c r="DU282" s="427"/>
      <c r="DV282" s="427"/>
      <c r="DW282" s="427"/>
      <c r="DX282" s="427"/>
      <c r="DY282" s="427"/>
      <c r="DZ282" s="427"/>
      <c r="EA282" s="427"/>
      <c r="EB282" s="427"/>
      <c r="EJ282" s="427"/>
      <c r="EK282" s="427"/>
      <c r="EL282" s="427"/>
      <c r="EM282" s="427"/>
      <c r="EN282" s="427"/>
      <c r="EO282" s="427"/>
      <c r="EP282" s="427"/>
      <c r="EQ282" s="427"/>
      <c r="ER282" s="427"/>
      <c r="ES282" s="427"/>
      <c r="ET282" s="427"/>
      <c r="EU282" s="427"/>
      <c r="EV282" s="427"/>
      <c r="EW282" s="427"/>
      <c r="EX282" s="427"/>
      <c r="EY282" s="427"/>
      <c r="EZ282" s="427"/>
      <c r="FA282" s="427"/>
      <c r="FB282" s="427"/>
      <c r="FC282" s="427"/>
      <c r="FD282" s="427"/>
      <c r="FE282" s="427"/>
      <c r="FF282" s="427"/>
      <c r="FG282" s="427"/>
      <c r="FH282" s="427"/>
      <c r="FI282" s="427"/>
      <c r="FJ282" s="427"/>
      <c r="FK282" s="427"/>
      <c r="FL282" s="427"/>
      <c r="FM282" s="427"/>
      <c r="FN282" s="427"/>
      <c r="FO282" s="427"/>
      <c r="FP282" s="427"/>
      <c r="FQ282" s="427"/>
      <c r="GC282" s="427"/>
      <c r="GD282" s="456"/>
      <c r="GE282" s="422"/>
      <c r="GF282" s="422"/>
      <c r="GG282" s="422"/>
      <c r="GH282" s="422"/>
      <c r="GI282" s="422"/>
      <c r="GJ282" s="422"/>
      <c r="GK282" s="422"/>
      <c r="GL282" s="422"/>
      <c r="GM282" s="422"/>
      <c r="GN282" s="422"/>
      <c r="GO282" s="422"/>
      <c r="GP282" s="422"/>
      <c r="GQ282" s="422"/>
      <c r="GR282" s="597"/>
      <c r="GS282" s="422"/>
      <c r="GT282" s="422"/>
      <c r="GU282" s="422"/>
      <c r="GV282" s="422"/>
      <c r="GW282" s="422"/>
      <c r="GX282" s="422"/>
      <c r="GY282" s="422"/>
      <c r="GZ282" s="422"/>
      <c r="HA282" s="422"/>
      <c r="HB282" s="422"/>
      <c r="HC282" s="422"/>
      <c r="HD282" s="422"/>
      <c r="HE282" s="422"/>
      <c r="HF282" s="422"/>
      <c r="HG282" s="422"/>
      <c r="HH282" s="422"/>
      <c r="HI282" s="422"/>
      <c r="HJ282" s="422"/>
      <c r="HK282" s="422"/>
      <c r="HL282" s="422"/>
      <c r="HM282" s="422"/>
      <c r="HN282" s="422"/>
      <c r="HO282" s="422"/>
      <c r="HP282" s="422"/>
      <c r="HQ282" s="422"/>
      <c r="HR282" s="422"/>
      <c r="HS282" s="422"/>
      <c r="HU282" s="422"/>
      <c r="HW282" s="422"/>
      <c r="HX282" s="422"/>
      <c r="HY282" s="422"/>
      <c r="IA282" s="422"/>
      <c r="IB282" s="422"/>
      <c r="IC282" s="422"/>
      <c r="ID282" s="422"/>
      <c r="IE282" s="422"/>
      <c r="IF282" s="422"/>
      <c r="IG282" s="422"/>
      <c r="IH282" s="422"/>
      <c r="IO282" s="422"/>
      <c r="IP282" s="422"/>
      <c r="IQ282" s="422"/>
      <c r="IR282" s="422"/>
      <c r="IS282" s="422"/>
      <c r="IT282" s="422"/>
      <c r="IU282" s="422"/>
      <c r="IV282" s="422"/>
      <c r="IW282" s="422"/>
      <c r="IX282" s="422"/>
      <c r="IY282" s="422"/>
      <c r="IZ282" s="422"/>
      <c r="NN282" s="421"/>
      <c r="NV282" s="421"/>
      <c r="OB282" s="421"/>
      <c r="OK282" s="456"/>
    </row>
    <row r="283" spans="1:401" ht="15" customHeight="1">
      <c r="A283" s="511" t="s">
        <v>297</v>
      </c>
      <c r="B283" s="452">
        <v>1</v>
      </c>
      <c r="C283" s="452" t="s">
        <v>1764</v>
      </c>
      <c r="D283" s="452" t="s">
        <v>1441</v>
      </c>
      <c r="E283" s="452" t="s">
        <v>1089</v>
      </c>
      <c r="F283" s="460"/>
      <c r="G283" s="452"/>
      <c r="H283" s="452" t="s">
        <v>1765</v>
      </c>
      <c r="I283" s="452">
        <v>5</v>
      </c>
      <c r="J283" s="452">
        <v>2</v>
      </c>
      <c r="K283" s="452" t="s">
        <v>1275</v>
      </c>
      <c r="L283" s="452"/>
      <c r="M283" s="452"/>
      <c r="N283" s="452">
        <v>1</v>
      </c>
      <c r="O283" s="452" t="s">
        <v>2426</v>
      </c>
      <c r="P283" s="452"/>
      <c r="Q283" s="452" t="s">
        <v>2427</v>
      </c>
      <c r="R283" s="452" t="s">
        <v>2428</v>
      </c>
      <c r="S283" s="452">
        <v>2</v>
      </c>
      <c r="T283" s="459"/>
      <c r="U283" s="452"/>
      <c r="V283" s="609"/>
      <c r="W283" s="452"/>
      <c r="X283" s="452"/>
      <c r="Y283" s="452"/>
      <c r="Z283" s="452"/>
      <c r="AB283" s="452"/>
      <c r="AD283" s="452">
        <v>1</v>
      </c>
      <c r="AE283" s="452">
        <v>50</v>
      </c>
      <c r="AF283" s="452">
        <v>50</v>
      </c>
      <c r="AG283" s="452">
        <v>45</v>
      </c>
      <c r="AH283" s="452">
        <f t="shared" si="25"/>
        <v>59.625</v>
      </c>
      <c r="AI283" s="452"/>
      <c r="AJ283" s="452"/>
      <c r="AK283" s="452"/>
      <c r="AL283" s="452"/>
      <c r="AM283" s="452"/>
      <c r="AO283" s="452">
        <v>0</v>
      </c>
      <c r="AP283" s="452">
        <v>0</v>
      </c>
      <c r="AQ283" s="452"/>
      <c r="AR283" s="452"/>
      <c r="AS283" s="452">
        <v>0</v>
      </c>
      <c r="AT283" s="452">
        <v>0</v>
      </c>
      <c r="AW283" s="420"/>
      <c r="AX283" s="452"/>
      <c r="AY283" s="452">
        <v>1</v>
      </c>
      <c r="AZ283" s="452">
        <v>23</v>
      </c>
      <c r="BA283" s="452">
        <v>13</v>
      </c>
      <c r="BB283" s="452">
        <v>25</v>
      </c>
      <c r="BC283" s="452">
        <f t="shared" si="28"/>
        <v>3.9617499999999999</v>
      </c>
      <c r="BD283" s="452">
        <v>2</v>
      </c>
      <c r="BE283" s="452">
        <v>1</v>
      </c>
      <c r="BF283" s="452"/>
      <c r="BG283" s="452"/>
      <c r="BH283" s="452"/>
      <c r="BI283" s="452"/>
      <c r="BJ283" s="452"/>
      <c r="BK283" s="452"/>
      <c r="BL283" s="452"/>
      <c r="BM283" s="452">
        <v>0</v>
      </c>
      <c r="BN283" s="452"/>
      <c r="BO283" s="452"/>
      <c r="BP283" s="452"/>
      <c r="BQ283" s="452"/>
      <c r="BR283" s="452"/>
      <c r="BS283" s="452"/>
      <c r="BT283" s="452"/>
      <c r="BU283" s="452"/>
      <c r="BV283" s="452"/>
      <c r="BW283" s="452"/>
      <c r="BX283" s="452">
        <v>1</v>
      </c>
      <c r="BY283" s="452">
        <v>12</v>
      </c>
      <c r="BZ283" s="452">
        <v>14</v>
      </c>
      <c r="CA283" s="452">
        <v>13</v>
      </c>
      <c r="CB283" s="452">
        <f t="shared" si="27"/>
        <v>1.1575200000000001</v>
      </c>
      <c r="CC283" s="452">
        <v>2</v>
      </c>
      <c r="CD283" s="452">
        <v>1</v>
      </c>
      <c r="CE283" s="452"/>
      <c r="CF283" s="452"/>
      <c r="CG283" s="452"/>
      <c r="CH283" s="452"/>
      <c r="CI283" s="452"/>
      <c r="CJ283" s="452"/>
      <c r="CK283" s="452"/>
      <c r="CL283" s="452">
        <v>0</v>
      </c>
      <c r="CM283" s="452"/>
      <c r="CN283" s="452"/>
      <c r="CO283" s="452"/>
      <c r="CP283" s="452"/>
      <c r="CQ283" s="452"/>
      <c r="CR283" s="452"/>
      <c r="CS283" s="452"/>
      <c r="CT283" s="452"/>
      <c r="CU283" s="452"/>
      <c r="CV283" s="452"/>
      <c r="CW283" s="452"/>
      <c r="CX283" s="452"/>
      <c r="CY283" s="452"/>
      <c r="CZ283" s="452"/>
      <c r="DA283" s="452">
        <v>6</v>
      </c>
      <c r="DB283" s="452"/>
      <c r="DC283" s="452"/>
      <c r="DD283" s="452"/>
      <c r="DE283" s="452"/>
      <c r="DF283" s="452"/>
      <c r="DG283" s="452"/>
      <c r="DH283" s="452"/>
      <c r="DI283" s="452"/>
      <c r="DJ283" s="452"/>
      <c r="DL283" s="452"/>
      <c r="DM283" s="452">
        <v>0</v>
      </c>
      <c r="DN283" s="452"/>
      <c r="DO283" s="452"/>
      <c r="DP283" s="452"/>
      <c r="DQ283" s="452"/>
      <c r="DR283" s="452"/>
      <c r="DS283" s="452"/>
      <c r="DT283" s="452"/>
      <c r="DU283" s="452"/>
      <c r="DV283" s="452"/>
      <c r="DW283" s="452"/>
      <c r="DX283" s="452"/>
      <c r="DY283" s="452"/>
      <c r="DZ283" s="452"/>
      <c r="EA283" s="452"/>
      <c r="EB283" s="452"/>
      <c r="EI283" s="420">
        <v>1</v>
      </c>
      <c r="EJ283" s="452" t="s">
        <v>2429</v>
      </c>
      <c r="EK283" s="452"/>
      <c r="EL283" s="452"/>
      <c r="EM283" s="452"/>
      <c r="EN283" s="452"/>
      <c r="EO283" s="452"/>
      <c r="EP283" s="452"/>
      <c r="EQ283" s="452"/>
      <c r="ER283" s="452"/>
      <c r="ES283" s="452"/>
      <c r="ET283" s="452"/>
      <c r="EU283" s="452"/>
      <c r="EV283" s="452"/>
      <c r="EW283" s="452">
        <v>1</v>
      </c>
      <c r="EX283" s="452">
        <v>1</v>
      </c>
      <c r="EY283" s="452" t="s">
        <v>2430</v>
      </c>
      <c r="EZ283" s="452"/>
      <c r="FA283" s="452"/>
      <c r="FB283" s="452"/>
      <c r="FC283" s="452"/>
      <c r="FD283" s="452"/>
      <c r="FE283" s="452"/>
      <c r="FF283" s="452"/>
      <c r="FG283" s="452"/>
      <c r="FH283" s="452"/>
      <c r="FI283" s="452"/>
      <c r="FJ283" s="452"/>
      <c r="FK283" s="452"/>
      <c r="FL283" s="452"/>
      <c r="FM283" s="452"/>
      <c r="FN283" s="452"/>
      <c r="FO283" s="452"/>
      <c r="FP283" s="452"/>
      <c r="FQ283" s="452"/>
      <c r="GC283" s="452" t="s">
        <v>2431</v>
      </c>
      <c r="GD283" s="456"/>
      <c r="IS283" s="422"/>
      <c r="IT283" s="422"/>
      <c r="NN283" s="421"/>
      <c r="NV283" s="421"/>
      <c r="OB283" s="421"/>
      <c r="OK283" s="456"/>
    </row>
    <row r="284" spans="1:401" ht="15" customHeight="1">
      <c r="A284" s="516" t="s">
        <v>304</v>
      </c>
      <c r="B284" s="427">
        <v>1</v>
      </c>
      <c r="C284" s="427" t="s">
        <v>1764</v>
      </c>
      <c r="D284" s="427" t="s">
        <v>1441</v>
      </c>
      <c r="E284" s="427" t="s">
        <v>1089</v>
      </c>
      <c r="F284" s="454"/>
      <c r="G284" s="427"/>
      <c r="H284" s="427" t="s">
        <v>1765</v>
      </c>
      <c r="I284" s="427">
        <v>5</v>
      </c>
      <c r="J284" s="427">
        <v>2</v>
      </c>
      <c r="K284" s="427" t="s">
        <v>1275</v>
      </c>
      <c r="L284" s="427"/>
      <c r="M284" s="427"/>
      <c r="N284" s="427">
        <v>0</v>
      </c>
      <c r="O284" s="427"/>
      <c r="P284" s="427"/>
      <c r="Q284" s="427" t="s">
        <v>2298</v>
      </c>
      <c r="R284" s="427" t="s">
        <v>2432</v>
      </c>
      <c r="S284" s="427">
        <v>0</v>
      </c>
      <c r="T284" s="453"/>
      <c r="U284" s="427"/>
      <c r="V284" s="608"/>
      <c r="W284" s="427"/>
      <c r="X284" s="427"/>
      <c r="Y284" s="427"/>
      <c r="Z284" s="427"/>
      <c r="AA284" s="427"/>
      <c r="AB284" s="427"/>
      <c r="AC284" s="626"/>
      <c r="AD284" s="427">
        <v>1</v>
      </c>
      <c r="AE284" s="427">
        <v>68</v>
      </c>
      <c r="AF284" s="427">
        <v>36</v>
      </c>
      <c r="AG284" s="427">
        <v>22</v>
      </c>
      <c r="AH284" s="427">
        <f t="shared" si="25"/>
        <v>28.543680000000002</v>
      </c>
      <c r="AI284" s="427"/>
      <c r="AJ284" s="427"/>
      <c r="AK284" s="427"/>
      <c r="AL284" s="427"/>
      <c r="AM284" s="427">
        <v>1</v>
      </c>
      <c r="AO284" s="427">
        <v>0</v>
      </c>
      <c r="AP284" s="427">
        <v>0</v>
      </c>
      <c r="AQ284" s="427"/>
      <c r="AR284" s="427"/>
      <c r="AS284" s="427">
        <v>0</v>
      </c>
      <c r="AT284" s="427">
        <v>0</v>
      </c>
      <c r="AW284" s="420"/>
      <c r="AX284" s="427"/>
      <c r="AY284" s="427">
        <v>1</v>
      </c>
      <c r="AZ284" s="427">
        <v>31</v>
      </c>
      <c r="BA284" s="427">
        <v>9</v>
      </c>
      <c r="BB284" s="427">
        <v>13</v>
      </c>
      <c r="BC284" s="427">
        <f t="shared" si="28"/>
        <v>1.92231</v>
      </c>
      <c r="BD284" s="427">
        <v>1</v>
      </c>
      <c r="BE284" s="427">
        <v>1</v>
      </c>
      <c r="BF284" s="427"/>
      <c r="BG284" s="427"/>
      <c r="BH284" s="427"/>
      <c r="BI284" s="427"/>
      <c r="BJ284" s="427"/>
      <c r="BK284" s="427"/>
      <c r="BL284" s="427"/>
      <c r="BM284" s="427">
        <v>0</v>
      </c>
      <c r="BN284" s="427"/>
      <c r="BO284" s="427"/>
      <c r="BP284" s="427"/>
      <c r="BQ284" s="427"/>
      <c r="BR284" s="427"/>
      <c r="BS284" s="427"/>
      <c r="BT284" s="427"/>
      <c r="BU284" s="427"/>
      <c r="BV284" s="427"/>
      <c r="BW284" s="427"/>
      <c r="BX284" s="427">
        <v>1</v>
      </c>
      <c r="BY284" s="427">
        <v>31</v>
      </c>
      <c r="BZ284" s="427">
        <v>9</v>
      </c>
      <c r="CA284" s="427">
        <v>23</v>
      </c>
      <c r="CB284" s="427">
        <f t="shared" si="27"/>
        <v>3.4010099999999999</v>
      </c>
      <c r="CC284" s="427"/>
      <c r="CD284" s="427"/>
      <c r="CE284" s="427"/>
      <c r="CF284" s="427"/>
      <c r="CG284" s="427"/>
      <c r="CH284" s="427"/>
      <c r="CI284" s="427"/>
      <c r="CJ284" s="427"/>
      <c r="CK284" s="427"/>
      <c r="CL284" s="427">
        <v>0</v>
      </c>
      <c r="CM284" s="427"/>
      <c r="CN284" s="427"/>
      <c r="CO284" s="427"/>
      <c r="CP284" s="427"/>
      <c r="CQ284" s="427"/>
      <c r="CR284" s="427"/>
      <c r="CS284" s="427"/>
      <c r="CT284" s="427"/>
      <c r="CU284" s="427"/>
      <c r="CV284" s="427"/>
      <c r="CW284" s="427"/>
      <c r="CX284" s="427"/>
      <c r="CY284" s="427"/>
      <c r="CZ284" s="427"/>
      <c r="DA284" s="427">
        <v>4.0999999999999996</v>
      </c>
      <c r="DB284" s="427"/>
      <c r="DC284" s="427"/>
      <c r="DD284" s="427"/>
      <c r="DE284" s="427"/>
      <c r="DF284" s="427"/>
      <c r="DG284" s="427"/>
      <c r="DH284" s="427"/>
      <c r="DI284" s="427"/>
      <c r="DJ284" s="427"/>
      <c r="DK284" s="427"/>
      <c r="DL284" s="427"/>
      <c r="DM284" s="427">
        <v>0</v>
      </c>
      <c r="DN284" s="427"/>
      <c r="DO284" s="427"/>
      <c r="DP284" s="427"/>
      <c r="DQ284" s="427"/>
      <c r="DR284" s="427"/>
      <c r="DS284" s="427"/>
      <c r="DT284" s="427"/>
      <c r="DU284" s="427"/>
      <c r="DV284" s="427"/>
      <c r="DW284" s="427"/>
      <c r="DX284" s="427"/>
      <c r="DY284" s="427"/>
      <c r="DZ284" s="427"/>
      <c r="EA284" s="427"/>
      <c r="EB284" s="427" t="s">
        <v>2433</v>
      </c>
      <c r="EJ284" s="427"/>
      <c r="EK284" s="427"/>
      <c r="EL284" s="427"/>
      <c r="EM284" s="427"/>
      <c r="EN284" s="427"/>
      <c r="EO284" s="427"/>
      <c r="EP284" s="427"/>
      <c r="EQ284" s="427"/>
      <c r="ER284" s="427"/>
      <c r="ES284" s="427"/>
      <c r="ET284" s="427"/>
      <c r="EU284" s="427"/>
      <c r="EV284" s="427"/>
      <c r="EW284" s="427"/>
      <c r="EX284" s="427"/>
      <c r="EY284" s="427"/>
      <c r="EZ284" s="427"/>
      <c r="FA284" s="427"/>
      <c r="FB284" s="427"/>
      <c r="FC284" s="427"/>
      <c r="FD284" s="427"/>
      <c r="FE284" s="427"/>
      <c r="FF284" s="427"/>
      <c r="FG284" s="427"/>
      <c r="FH284" s="427"/>
      <c r="FI284" s="427"/>
      <c r="FJ284" s="427"/>
      <c r="FK284" s="427"/>
      <c r="FL284" s="427"/>
      <c r="FM284" s="427"/>
      <c r="FN284" s="427"/>
      <c r="FO284" s="427"/>
      <c r="FP284" s="427"/>
      <c r="FQ284" s="427"/>
      <c r="GC284" s="427" t="s">
        <v>2434</v>
      </c>
      <c r="GD284" s="456"/>
      <c r="NN284" s="421"/>
      <c r="NV284" s="421"/>
      <c r="OB284" s="421"/>
      <c r="OK284" s="456"/>
    </row>
    <row r="285" spans="1:401" ht="15" customHeight="1">
      <c r="A285" s="451"/>
      <c r="B285" s="427"/>
      <c r="C285" s="427"/>
      <c r="D285" s="427"/>
      <c r="E285" s="427"/>
      <c r="F285" s="454"/>
      <c r="G285" s="427"/>
      <c r="H285" s="427"/>
      <c r="I285" s="427"/>
      <c r="J285" s="427"/>
      <c r="K285" s="427"/>
      <c r="L285" s="427"/>
      <c r="M285" s="427"/>
      <c r="N285" s="427"/>
      <c r="O285" s="427"/>
      <c r="P285" s="427"/>
      <c r="Q285" s="427"/>
      <c r="R285" s="427"/>
      <c r="S285" s="427"/>
      <c r="T285" s="453"/>
      <c r="U285" s="427"/>
      <c r="V285" s="608"/>
      <c r="W285" s="427"/>
      <c r="X285" s="427"/>
      <c r="Y285" s="427"/>
      <c r="Z285" s="427"/>
      <c r="AA285" s="427"/>
      <c r="AB285" s="427"/>
      <c r="AC285" s="626"/>
      <c r="AD285" s="427"/>
      <c r="AE285" s="427"/>
      <c r="AF285" s="427"/>
      <c r="AG285" s="427"/>
      <c r="AH285" s="427"/>
      <c r="AI285" s="427"/>
      <c r="AJ285" s="427"/>
      <c r="AK285" s="427"/>
      <c r="AL285" s="427"/>
      <c r="AM285" s="427"/>
      <c r="AO285" s="427"/>
      <c r="AP285" s="427"/>
      <c r="AQ285" s="427"/>
      <c r="AR285" s="427"/>
      <c r="AS285" s="427"/>
      <c r="AT285" s="427"/>
      <c r="AW285" s="420"/>
      <c r="AX285" s="427"/>
      <c r="AY285" s="427"/>
      <c r="AZ285" s="427"/>
      <c r="BA285" s="427"/>
      <c r="BB285" s="427"/>
      <c r="BC285" s="427"/>
      <c r="BD285" s="427"/>
      <c r="BE285" s="427"/>
      <c r="BF285" s="427"/>
      <c r="BG285" s="427"/>
      <c r="BH285" s="427"/>
      <c r="BI285" s="427"/>
      <c r="BJ285" s="427"/>
      <c r="BK285" s="427"/>
      <c r="BL285" s="427"/>
      <c r="BM285" s="427"/>
      <c r="BN285" s="427"/>
      <c r="BO285" s="427"/>
      <c r="BP285" s="427"/>
      <c r="BQ285" s="427"/>
      <c r="BR285" s="427"/>
      <c r="BS285" s="427"/>
      <c r="BT285" s="427"/>
      <c r="BU285" s="427"/>
      <c r="BV285" s="427"/>
      <c r="BW285" s="427"/>
      <c r="BX285" s="427"/>
      <c r="BY285" s="427"/>
      <c r="BZ285" s="427"/>
      <c r="CA285" s="427"/>
      <c r="CB285" s="427"/>
      <c r="CC285" s="427"/>
      <c r="CD285" s="427"/>
      <c r="CE285" s="427"/>
      <c r="CF285" s="427"/>
      <c r="CG285" s="427"/>
      <c r="CH285" s="427"/>
      <c r="CI285" s="427"/>
      <c r="CJ285" s="427"/>
      <c r="CK285" s="427"/>
      <c r="CL285" s="427"/>
      <c r="CM285" s="427"/>
      <c r="CN285" s="427"/>
      <c r="CO285" s="427"/>
      <c r="CP285" s="427"/>
      <c r="CQ285" s="427"/>
      <c r="CR285" s="427"/>
      <c r="CS285" s="427"/>
      <c r="CT285" s="427"/>
      <c r="CU285" s="427"/>
      <c r="CV285" s="427"/>
      <c r="CW285" s="427"/>
      <c r="CX285" s="427"/>
      <c r="CY285" s="427"/>
      <c r="CZ285" s="427"/>
      <c r="DA285" s="427"/>
      <c r="DB285" s="427"/>
      <c r="DC285" s="427"/>
      <c r="DD285" s="427"/>
      <c r="DE285" s="427"/>
      <c r="DF285" s="427"/>
      <c r="DG285" s="427"/>
      <c r="DH285" s="427"/>
      <c r="DI285" s="427"/>
      <c r="DJ285" s="427"/>
      <c r="DK285" s="427"/>
      <c r="DL285" s="427"/>
      <c r="DM285" s="427"/>
      <c r="DN285" s="427"/>
      <c r="DO285" s="427"/>
      <c r="DP285" s="427"/>
      <c r="DQ285" s="427"/>
      <c r="DR285" s="427"/>
      <c r="DS285" s="427"/>
      <c r="DT285" s="427"/>
      <c r="DU285" s="427"/>
      <c r="DV285" s="427"/>
      <c r="DW285" s="427"/>
      <c r="DX285" s="427"/>
      <c r="DY285" s="427"/>
      <c r="DZ285" s="427"/>
      <c r="EA285" s="427"/>
      <c r="EB285" s="427"/>
      <c r="EJ285" s="427"/>
      <c r="EK285" s="427"/>
      <c r="EL285" s="427"/>
      <c r="EM285" s="427"/>
      <c r="EN285" s="427"/>
      <c r="EO285" s="427"/>
      <c r="EP285" s="427"/>
      <c r="EQ285" s="427"/>
      <c r="ER285" s="427"/>
      <c r="ES285" s="427"/>
      <c r="ET285" s="427"/>
      <c r="EU285" s="427"/>
      <c r="EV285" s="427"/>
      <c r="EW285" s="427"/>
      <c r="EX285" s="427"/>
      <c r="EY285" s="427"/>
      <c r="EZ285" s="427"/>
      <c r="FA285" s="427"/>
      <c r="FB285" s="427"/>
      <c r="FC285" s="427"/>
      <c r="FD285" s="427"/>
      <c r="FE285" s="427"/>
      <c r="FF285" s="427"/>
      <c r="FG285" s="427"/>
      <c r="FH285" s="427"/>
      <c r="FI285" s="427"/>
      <c r="FJ285" s="427"/>
      <c r="FK285" s="427"/>
      <c r="FL285" s="427"/>
      <c r="FM285" s="427"/>
      <c r="FN285" s="427"/>
      <c r="FO285" s="427"/>
      <c r="FP285" s="427"/>
      <c r="FQ285" s="427"/>
      <c r="GC285" s="427"/>
      <c r="GD285" s="456"/>
      <c r="NN285" s="421"/>
      <c r="NV285" s="421"/>
      <c r="OB285" s="421"/>
      <c r="OK285" s="456"/>
    </row>
    <row r="286" spans="1:401" ht="15" customHeight="1">
      <c r="A286" s="451"/>
      <c r="B286" s="427"/>
      <c r="C286" s="427"/>
      <c r="D286" s="427"/>
      <c r="E286" s="427"/>
      <c r="F286" s="454"/>
      <c r="G286" s="427"/>
      <c r="H286" s="427"/>
      <c r="I286" s="427"/>
      <c r="J286" s="427"/>
      <c r="K286" s="427"/>
      <c r="L286" s="427"/>
      <c r="M286" s="427"/>
      <c r="N286" s="427"/>
      <c r="O286" s="427"/>
      <c r="P286" s="427"/>
      <c r="Q286" s="427"/>
      <c r="R286" s="427"/>
      <c r="S286" s="427"/>
      <c r="T286" s="453"/>
      <c r="U286" s="427"/>
      <c r="V286" s="608"/>
      <c r="W286" s="427"/>
      <c r="X286" s="427"/>
      <c r="Y286" s="427"/>
      <c r="Z286" s="427"/>
      <c r="AA286" s="427"/>
      <c r="AB286" s="427"/>
      <c r="AC286" s="626"/>
      <c r="AD286" s="427"/>
      <c r="AE286" s="427"/>
      <c r="AF286" s="427"/>
      <c r="AG286" s="427"/>
      <c r="AH286" s="427"/>
      <c r="AI286" s="427"/>
      <c r="AJ286" s="427"/>
      <c r="AK286" s="427"/>
      <c r="AL286" s="427"/>
      <c r="AM286" s="427"/>
      <c r="AO286" s="427"/>
      <c r="AP286" s="427"/>
      <c r="AQ286" s="427"/>
      <c r="AR286" s="427"/>
      <c r="AS286" s="427"/>
      <c r="AT286" s="427"/>
      <c r="AW286" s="420"/>
      <c r="AX286" s="427"/>
      <c r="AY286" s="427"/>
      <c r="AZ286" s="427"/>
      <c r="BA286" s="427"/>
      <c r="BB286" s="427"/>
      <c r="BC286" s="427"/>
      <c r="BD286" s="427"/>
      <c r="BE286" s="427"/>
      <c r="BF286" s="427"/>
      <c r="BG286" s="427"/>
      <c r="BH286" s="427"/>
      <c r="BI286" s="427"/>
      <c r="BJ286" s="427"/>
      <c r="BK286" s="427"/>
      <c r="BL286" s="427"/>
      <c r="BM286" s="427"/>
      <c r="BN286" s="427"/>
      <c r="BO286" s="427"/>
      <c r="BP286" s="427"/>
      <c r="BQ286" s="427"/>
      <c r="BR286" s="427"/>
      <c r="BS286" s="427"/>
      <c r="BT286" s="427"/>
      <c r="BU286" s="427"/>
      <c r="BV286" s="427"/>
      <c r="BW286" s="427"/>
      <c r="BX286" s="427"/>
      <c r="BY286" s="427"/>
      <c r="BZ286" s="427"/>
      <c r="CA286" s="427"/>
      <c r="CB286" s="427"/>
      <c r="CC286" s="427"/>
      <c r="CD286" s="427"/>
      <c r="CE286" s="427"/>
      <c r="CF286" s="427"/>
      <c r="CG286" s="427"/>
      <c r="CH286" s="427"/>
      <c r="CI286" s="427"/>
      <c r="CJ286" s="427"/>
      <c r="CK286" s="427"/>
      <c r="CL286" s="427"/>
      <c r="CM286" s="427"/>
      <c r="CN286" s="427"/>
      <c r="CO286" s="427"/>
      <c r="CP286" s="427"/>
      <c r="CQ286" s="427"/>
      <c r="CR286" s="427"/>
      <c r="CS286" s="427"/>
      <c r="CT286" s="427"/>
      <c r="CU286" s="427"/>
      <c r="CV286" s="427"/>
      <c r="CW286" s="427"/>
      <c r="CX286" s="427"/>
      <c r="CY286" s="427"/>
      <c r="CZ286" s="427"/>
      <c r="DA286" s="427"/>
      <c r="DB286" s="427"/>
      <c r="DC286" s="427"/>
      <c r="DD286" s="427"/>
      <c r="DE286" s="427"/>
      <c r="DF286" s="427"/>
      <c r="DG286" s="427"/>
      <c r="DH286" s="427"/>
      <c r="DI286" s="427"/>
      <c r="DJ286" s="427"/>
      <c r="DK286" s="427"/>
      <c r="DL286" s="427"/>
      <c r="DM286" s="427"/>
      <c r="DN286" s="427"/>
      <c r="DO286" s="427"/>
      <c r="DP286" s="427"/>
      <c r="DQ286" s="427"/>
      <c r="DR286" s="427"/>
      <c r="DS286" s="427"/>
      <c r="DT286" s="427"/>
      <c r="DU286" s="427"/>
      <c r="DV286" s="427"/>
      <c r="DW286" s="427"/>
      <c r="DX286" s="427"/>
      <c r="DY286" s="427"/>
      <c r="DZ286" s="427"/>
      <c r="EA286" s="427"/>
      <c r="EB286" s="427"/>
      <c r="EJ286" s="427"/>
      <c r="EK286" s="427"/>
      <c r="EL286" s="427"/>
      <c r="EM286" s="427"/>
      <c r="EN286" s="427"/>
      <c r="EO286" s="427"/>
      <c r="EP286" s="427"/>
      <c r="EQ286" s="427"/>
      <c r="ER286" s="427"/>
      <c r="ES286" s="427"/>
      <c r="ET286" s="427"/>
      <c r="EU286" s="427"/>
      <c r="EV286" s="427"/>
      <c r="EW286" s="427"/>
      <c r="EX286" s="427"/>
      <c r="EY286" s="427"/>
      <c r="EZ286" s="427"/>
      <c r="FA286" s="427"/>
      <c r="FB286" s="427"/>
      <c r="FC286" s="427"/>
      <c r="FD286" s="427"/>
      <c r="FE286" s="427"/>
      <c r="FF286" s="427"/>
      <c r="FG286" s="427"/>
      <c r="FH286" s="427"/>
      <c r="FI286" s="427"/>
      <c r="FJ286" s="427"/>
      <c r="FK286" s="427"/>
      <c r="FL286" s="427"/>
      <c r="FM286" s="427"/>
      <c r="FN286" s="427"/>
      <c r="FO286" s="427"/>
      <c r="FP286" s="427"/>
      <c r="FQ286" s="427"/>
      <c r="GC286" s="427"/>
      <c r="GD286" s="456"/>
      <c r="NN286" s="421"/>
      <c r="NV286" s="421"/>
      <c r="OB286" s="421"/>
      <c r="OK286" s="456"/>
    </row>
    <row r="287" spans="1:401" ht="15" customHeight="1">
      <c r="A287" s="451"/>
      <c r="B287" s="427"/>
      <c r="C287" s="427"/>
      <c r="D287" s="427"/>
      <c r="E287" s="427"/>
      <c r="F287" s="454"/>
      <c r="G287" s="427"/>
      <c r="H287" s="427"/>
      <c r="I287" s="427"/>
      <c r="J287" s="427"/>
      <c r="K287" s="427"/>
      <c r="L287" s="427"/>
      <c r="M287" s="427"/>
      <c r="N287" s="427"/>
      <c r="O287" s="427"/>
      <c r="P287" s="427"/>
      <c r="Q287" s="427"/>
      <c r="R287" s="427"/>
      <c r="S287" s="427"/>
      <c r="T287" s="453"/>
      <c r="U287" s="427"/>
      <c r="V287" s="608"/>
      <c r="W287" s="427"/>
      <c r="X287" s="427"/>
      <c r="Y287" s="427"/>
      <c r="Z287" s="427"/>
      <c r="AA287" s="427"/>
      <c r="AB287" s="427"/>
      <c r="AC287" s="626"/>
      <c r="AD287" s="427"/>
      <c r="AE287" s="427"/>
      <c r="AF287" s="427"/>
      <c r="AG287" s="427"/>
      <c r="AH287" s="427"/>
      <c r="AI287" s="427"/>
      <c r="AJ287" s="427"/>
      <c r="AK287" s="427"/>
      <c r="AL287" s="427"/>
      <c r="AM287" s="427"/>
      <c r="AO287" s="427"/>
      <c r="AP287" s="427"/>
      <c r="AQ287" s="427"/>
      <c r="AR287" s="427"/>
      <c r="AS287" s="427"/>
      <c r="AT287" s="427"/>
      <c r="AW287" s="420"/>
      <c r="AX287" s="427"/>
      <c r="AY287" s="427"/>
      <c r="AZ287" s="427"/>
      <c r="BA287" s="427"/>
      <c r="BB287" s="427"/>
      <c r="BC287" s="427"/>
      <c r="BD287" s="427"/>
      <c r="BE287" s="427"/>
      <c r="BF287" s="427"/>
      <c r="BG287" s="427"/>
      <c r="BH287" s="427"/>
      <c r="BI287" s="427"/>
      <c r="BJ287" s="427"/>
      <c r="BK287" s="427"/>
      <c r="BL287" s="427"/>
      <c r="BM287" s="427"/>
      <c r="BN287" s="427"/>
      <c r="BO287" s="427"/>
      <c r="BP287" s="427"/>
      <c r="BQ287" s="427"/>
      <c r="BR287" s="427"/>
      <c r="BS287" s="427"/>
      <c r="BT287" s="427"/>
      <c r="BU287" s="427"/>
      <c r="BV287" s="427"/>
      <c r="BW287" s="427"/>
      <c r="BX287" s="427"/>
      <c r="BY287" s="427"/>
      <c r="BZ287" s="427"/>
      <c r="CA287" s="427"/>
      <c r="CB287" s="427"/>
      <c r="CC287" s="427"/>
      <c r="CD287" s="427"/>
      <c r="CE287" s="427"/>
      <c r="CF287" s="427"/>
      <c r="CG287" s="427"/>
      <c r="CH287" s="427"/>
      <c r="CI287" s="427"/>
      <c r="CJ287" s="427"/>
      <c r="CK287" s="427"/>
      <c r="CL287" s="427"/>
      <c r="CM287" s="427"/>
      <c r="CN287" s="427"/>
      <c r="CO287" s="427"/>
      <c r="CP287" s="427"/>
      <c r="CQ287" s="427"/>
      <c r="CR287" s="427"/>
      <c r="CS287" s="427"/>
      <c r="CT287" s="427"/>
      <c r="CU287" s="427"/>
      <c r="CV287" s="427"/>
      <c r="CW287" s="427"/>
      <c r="CX287" s="427"/>
      <c r="CY287" s="427"/>
      <c r="CZ287" s="427"/>
      <c r="DA287" s="427"/>
      <c r="DB287" s="427"/>
      <c r="DC287" s="427"/>
      <c r="DD287" s="427"/>
      <c r="DE287" s="427"/>
      <c r="DF287" s="427"/>
      <c r="DG287" s="427"/>
      <c r="DH287" s="427"/>
      <c r="DI287" s="427"/>
      <c r="DJ287" s="427"/>
      <c r="DK287" s="427"/>
      <c r="DL287" s="427"/>
      <c r="DM287" s="427"/>
      <c r="DN287" s="427"/>
      <c r="DO287" s="427"/>
      <c r="DP287" s="427"/>
      <c r="DQ287" s="427"/>
      <c r="DR287" s="427"/>
      <c r="DS287" s="427"/>
      <c r="DT287" s="427"/>
      <c r="DU287" s="427"/>
      <c r="DV287" s="427"/>
      <c r="DW287" s="427"/>
      <c r="DX287" s="427"/>
      <c r="DY287" s="427"/>
      <c r="DZ287" s="427"/>
      <c r="EA287" s="427"/>
      <c r="EB287" s="427"/>
      <c r="EJ287" s="427"/>
      <c r="EK287" s="427"/>
      <c r="EL287" s="427"/>
      <c r="EM287" s="427"/>
      <c r="EN287" s="427"/>
      <c r="EO287" s="427"/>
      <c r="EP287" s="427"/>
      <c r="EQ287" s="427"/>
      <c r="ER287" s="427"/>
      <c r="ES287" s="427"/>
      <c r="ET287" s="427"/>
      <c r="EU287" s="427"/>
      <c r="EV287" s="427"/>
      <c r="EW287" s="427"/>
      <c r="EX287" s="427"/>
      <c r="EY287" s="427"/>
      <c r="EZ287" s="427"/>
      <c r="FA287" s="427"/>
      <c r="FB287" s="427"/>
      <c r="FC287" s="427"/>
      <c r="FD287" s="427"/>
      <c r="FE287" s="427"/>
      <c r="FF287" s="427"/>
      <c r="FG287" s="427"/>
      <c r="FH287" s="427"/>
      <c r="FI287" s="427"/>
      <c r="FJ287" s="427"/>
      <c r="FK287" s="427"/>
      <c r="FL287" s="427"/>
      <c r="FM287" s="427"/>
      <c r="FN287" s="427"/>
      <c r="FO287" s="427"/>
      <c r="FP287" s="427"/>
      <c r="FQ287" s="427"/>
      <c r="GC287" s="427"/>
      <c r="GD287" s="456"/>
      <c r="NN287" s="421"/>
      <c r="NV287" s="421"/>
      <c r="OB287" s="421"/>
      <c r="OK287" s="456"/>
    </row>
    <row r="288" spans="1:401" ht="15" customHeight="1">
      <c r="A288" s="451"/>
      <c r="B288" s="427"/>
      <c r="C288" s="427"/>
      <c r="D288" s="427"/>
      <c r="E288" s="427"/>
      <c r="F288" s="454"/>
      <c r="G288" s="427"/>
      <c r="H288" s="427"/>
      <c r="I288" s="427"/>
      <c r="J288" s="427"/>
      <c r="K288" s="427"/>
      <c r="L288" s="427"/>
      <c r="M288" s="427"/>
      <c r="N288" s="427"/>
      <c r="O288" s="427"/>
      <c r="P288" s="427"/>
      <c r="Q288" s="427"/>
      <c r="R288" s="427"/>
      <c r="S288" s="427"/>
      <c r="T288" s="453"/>
      <c r="U288" s="427"/>
      <c r="V288" s="608"/>
      <c r="W288" s="427"/>
      <c r="X288" s="427"/>
      <c r="Y288" s="427"/>
      <c r="Z288" s="427"/>
      <c r="AA288" s="427"/>
      <c r="AB288" s="427"/>
      <c r="AC288" s="626"/>
      <c r="AD288" s="427"/>
      <c r="AE288" s="427"/>
      <c r="AF288" s="427"/>
      <c r="AG288" s="427"/>
      <c r="AH288" s="427"/>
      <c r="AI288" s="427"/>
      <c r="AJ288" s="427"/>
      <c r="AK288" s="427"/>
      <c r="AL288" s="427"/>
      <c r="AM288" s="427"/>
      <c r="AO288" s="427"/>
      <c r="AP288" s="427"/>
      <c r="AQ288" s="427"/>
      <c r="AR288" s="427"/>
      <c r="AS288" s="427"/>
      <c r="AT288" s="427"/>
      <c r="AW288" s="420"/>
      <c r="AX288" s="427"/>
      <c r="AY288" s="427"/>
      <c r="AZ288" s="427"/>
      <c r="BA288" s="427"/>
      <c r="BB288" s="427"/>
      <c r="BC288" s="427"/>
      <c r="BD288" s="427"/>
      <c r="BE288" s="427"/>
      <c r="BF288" s="427"/>
      <c r="BG288" s="427"/>
      <c r="BH288" s="427"/>
      <c r="BI288" s="427"/>
      <c r="BJ288" s="427"/>
      <c r="BK288" s="427"/>
      <c r="BL288" s="427"/>
      <c r="BM288" s="427"/>
      <c r="BN288" s="427"/>
      <c r="BO288" s="427"/>
      <c r="BP288" s="427"/>
      <c r="BQ288" s="427"/>
      <c r="BR288" s="427"/>
      <c r="BS288" s="427"/>
      <c r="BT288" s="427"/>
      <c r="BU288" s="427"/>
      <c r="BV288" s="427"/>
      <c r="BW288" s="427"/>
      <c r="BX288" s="427"/>
      <c r="BY288" s="427"/>
      <c r="BZ288" s="427"/>
      <c r="CA288" s="427"/>
      <c r="CB288" s="427"/>
      <c r="CC288" s="427"/>
      <c r="CD288" s="427"/>
      <c r="CE288" s="427"/>
      <c r="CF288" s="427"/>
      <c r="CG288" s="427"/>
      <c r="CH288" s="427"/>
      <c r="CI288" s="427"/>
      <c r="CJ288" s="427"/>
      <c r="CK288" s="427"/>
      <c r="CL288" s="427"/>
      <c r="CM288" s="427"/>
      <c r="CN288" s="427"/>
      <c r="CO288" s="427"/>
      <c r="CP288" s="427"/>
      <c r="CQ288" s="427"/>
      <c r="CR288" s="427"/>
      <c r="CS288" s="427"/>
      <c r="CT288" s="427"/>
      <c r="CU288" s="427"/>
      <c r="CV288" s="427"/>
      <c r="CW288" s="427"/>
      <c r="CX288" s="427"/>
      <c r="CY288" s="427"/>
      <c r="CZ288" s="427"/>
      <c r="DA288" s="427"/>
      <c r="DB288" s="427"/>
      <c r="DC288" s="427"/>
      <c r="DD288" s="427"/>
      <c r="DE288" s="427"/>
      <c r="DF288" s="427"/>
      <c r="DG288" s="427"/>
      <c r="DH288" s="427"/>
      <c r="DI288" s="427"/>
      <c r="DJ288" s="427"/>
      <c r="DK288" s="427"/>
      <c r="DL288" s="427"/>
      <c r="DM288" s="427"/>
      <c r="DN288" s="427"/>
      <c r="DO288" s="427"/>
      <c r="DP288" s="427"/>
      <c r="DQ288" s="427"/>
      <c r="DR288" s="427"/>
      <c r="DS288" s="427"/>
      <c r="DT288" s="427"/>
      <c r="DU288" s="427"/>
      <c r="DV288" s="427"/>
      <c r="DW288" s="427"/>
      <c r="DX288" s="427"/>
      <c r="DY288" s="427"/>
      <c r="DZ288" s="427"/>
      <c r="EA288" s="427"/>
      <c r="EB288" s="427"/>
      <c r="EJ288" s="427"/>
      <c r="EK288" s="427"/>
      <c r="EL288" s="427"/>
      <c r="EM288" s="427"/>
      <c r="EN288" s="427"/>
      <c r="EO288" s="427"/>
      <c r="EP288" s="427"/>
      <c r="EQ288" s="427"/>
      <c r="ER288" s="427"/>
      <c r="ES288" s="427"/>
      <c r="ET288" s="427"/>
      <c r="EU288" s="427"/>
      <c r="EV288" s="427"/>
      <c r="EW288" s="427"/>
      <c r="EX288" s="427"/>
      <c r="EY288" s="427"/>
      <c r="EZ288" s="427"/>
      <c r="FA288" s="427"/>
      <c r="FB288" s="427"/>
      <c r="FC288" s="427"/>
      <c r="FD288" s="427"/>
      <c r="FE288" s="427"/>
      <c r="FF288" s="427"/>
      <c r="FG288" s="427"/>
      <c r="FH288" s="427"/>
      <c r="FI288" s="427"/>
      <c r="FJ288" s="427"/>
      <c r="FK288" s="427"/>
      <c r="FL288" s="427"/>
      <c r="FM288" s="427"/>
      <c r="FN288" s="427"/>
      <c r="FO288" s="427"/>
      <c r="FP288" s="427"/>
      <c r="FQ288" s="427"/>
      <c r="GC288" s="427"/>
      <c r="GD288" s="456"/>
      <c r="NN288" s="421"/>
      <c r="NV288" s="421"/>
      <c r="OB288" s="421"/>
      <c r="OK288" s="456"/>
    </row>
    <row r="289" spans="1:401" ht="15" customHeight="1">
      <c r="A289" s="451"/>
      <c r="B289" s="427"/>
      <c r="C289" s="427"/>
      <c r="D289" s="427"/>
      <c r="E289" s="427"/>
      <c r="F289" s="454"/>
      <c r="G289" s="427"/>
      <c r="H289" s="427"/>
      <c r="I289" s="427"/>
      <c r="J289" s="427"/>
      <c r="K289" s="427"/>
      <c r="L289" s="427"/>
      <c r="M289" s="427"/>
      <c r="N289" s="427"/>
      <c r="O289" s="427"/>
      <c r="P289" s="427"/>
      <c r="Q289" s="427"/>
      <c r="R289" s="427"/>
      <c r="S289" s="427"/>
      <c r="T289" s="453"/>
      <c r="U289" s="427"/>
      <c r="V289" s="608"/>
      <c r="W289" s="427"/>
      <c r="X289" s="427"/>
      <c r="Y289" s="427"/>
      <c r="Z289" s="427"/>
      <c r="AA289" s="427"/>
      <c r="AB289" s="427"/>
      <c r="AC289" s="626"/>
      <c r="AD289" s="427"/>
      <c r="AE289" s="427"/>
      <c r="AF289" s="427"/>
      <c r="AG289" s="427"/>
      <c r="AH289" s="427"/>
      <c r="AI289" s="427"/>
      <c r="AJ289" s="427"/>
      <c r="AK289" s="427"/>
      <c r="AL289" s="427"/>
      <c r="AM289" s="427"/>
      <c r="AO289" s="427"/>
      <c r="AP289" s="427"/>
      <c r="AQ289" s="427"/>
      <c r="AR289" s="427"/>
      <c r="AS289" s="427"/>
      <c r="AT289" s="427"/>
      <c r="AW289" s="420"/>
      <c r="AX289" s="427"/>
      <c r="AY289" s="427"/>
      <c r="AZ289" s="427"/>
      <c r="BA289" s="427"/>
      <c r="BB289" s="427"/>
      <c r="BC289" s="427"/>
      <c r="BD289" s="427"/>
      <c r="BE289" s="427"/>
      <c r="BF289" s="427"/>
      <c r="BG289" s="427"/>
      <c r="BH289" s="427"/>
      <c r="BI289" s="427"/>
      <c r="BJ289" s="427"/>
      <c r="BK289" s="427"/>
      <c r="BL289" s="427"/>
      <c r="BM289" s="427"/>
      <c r="BN289" s="427"/>
      <c r="BO289" s="427"/>
      <c r="BP289" s="427"/>
      <c r="BQ289" s="427"/>
      <c r="BR289" s="427"/>
      <c r="BS289" s="427"/>
      <c r="BT289" s="427"/>
      <c r="BU289" s="427"/>
      <c r="BV289" s="427"/>
      <c r="BW289" s="427"/>
      <c r="BX289" s="427"/>
      <c r="BY289" s="427"/>
      <c r="BZ289" s="427"/>
      <c r="CA289" s="427"/>
      <c r="CB289" s="427"/>
      <c r="CC289" s="427"/>
      <c r="CD289" s="427"/>
      <c r="CE289" s="427"/>
      <c r="CF289" s="427"/>
      <c r="CG289" s="427"/>
      <c r="CH289" s="427"/>
      <c r="CI289" s="427"/>
      <c r="CJ289" s="427"/>
      <c r="CK289" s="427"/>
      <c r="CL289" s="427"/>
      <c r="CM289" s="427"/>
      <c r="CN289" s="427"/>
      <c r="CO289" s="427"/>
      <c r="CP289" s="427"/>
      <c r="CQ289" s="427"/>
      <c r="CR289" s="427"/>
      <c r="CS289" s="427"/>
      <c r="CT289" s="427"/>
      <c r="CU289" s="427"/>
      <c r="CV289" s="427"/>
      <c r="CW289" s="427"/>
      <c r="CX289" s="427"/>
      <c r="CY289" s="427"/>
      <c r="CZ289" s="427"/>
      <c r="DA289" s="427"/>
      <c r="DB289" s="427"/>
      <c r="DC289" s="427"/>
      <c r="DD289" s="427"/>
      <c r="DE289" s="427"/>
      <c r="DF289" s="427"/>
      <c r="DG289" s="427"/>
      <c r="DH289" s="427"/>
      <c r="DI289" s="427"/>
      <c r="DJ289" s="427"/>
      <c r="DK289" s="427"/>
      <c r="DL289" s="427"/>
      <c r="DM289" s="427"/>
      <c r="DN289" s="427"/>
      <c r="DO289" s="427"/>
      <c r="DP289" s="427"/>
      <c r="DQ289" s="427"/>
      <c r="DR289" s="427"/>
      <c r="DS289" s="427"/>
      <c r="DT289" s="427"/>
      <c r="DU289" s="427"/>
      <c r="DV289" s="427"/>
      <c r="DW289" s="427"/>
      <c r="DX289" s="427"/>
      <c r="DY289" s="427"/>
      <c r="DZ289" s="427"/>
      <c r="EA289" s="427"/>
      <c r="EB289" s="427"/>
      <c r="EJ289" s="427"/>
      <c r="EK289" s="427"/>
      <c r="EL289" s="427"/>
      <c r="EM289" s="427"/>
      <c r="EN289" s="427"/>
      <c r="EO289" s="427"/>
      <c r="EP289" s="427"/>
      <c r="EQ289" s="427"/>
      <c r="ER289" s="427"/>
      <c r="ES289" s="427"/>
      <c r="ET289" s="427"/>
      <c r="EU289" s="427"/>
      <c r="EV289" s="427"/>
      <c r="EW289" s="427"/>
      <c r="EX289" s="427"/>
      <c r="EY289" s="427"/>
      <c r="EZ289" s="427"/>
      <c r="FA289" s="427"/>
      <c r="FB289" s="427"/>
      <c r="FC289" s="427"/>
      <c r="FD289" s="427"/>
      <c r="FE289" s="427"/>
      <c r="FF289" s="427"/>
      <c r="FG289" s="427"/>
      <c r="FH289" s="427"/>
      <c r="FI289" s="427"/>
      <c r="FJ289" s="427"/>
      <c r="FK289" s="427"/>
      <c r="FL289" s="427"/>
      <c r="FM289" s="427"/>
      <c r="FN289" s="427"/>
      <c r="FO289" s="427"/>
      <c r="FP289" s="427"/>
      <c r="FQ289" s="427"/>
      <c r="GC289" s="427"/>
      <c r="GD289" s="456"/>
      <c r="NN289" s="421"/>
      <c r="NV289" s="421"/>
      <c r="OB289" s="421"/>
      <c r="OK289" s="456"/>
    </row>
    <row r="290" spans="1:401" ht="15" customHeight="1">
      <c r="A290" s="451"/>
      <c r="B290" s="427"/>
      <c r="C290" s="427"/>
      <c r="D290" s="427"/>
      <c r="E290" s="427"/>
      <c r="F290" s="454"/>
      <c r="G290" s="427"/>
      <c r="H290" s="427"/>
      <c r="I290" s="427"/>
      <c r="J290" s="427"/>
      <c r="K290" s="427"/>
      <c r="L290" s="427"/>
      <c r="M290" s="427"/>
      <c r="N290" s="427"/>
      <c r="O290" s="427"/>
      <c r="P290" s="427"/>
      <c r="Q290" s="427"/>
      <c r="R290" s="427"/>
      <c r="S290" s="427"/>
      <c r="T290" s="453"/>
      <c r="U290" s="427"/>
      <c r="V290" s="608"/>
      <c r="W290" s="427"/>
      <c r="X290" s="427"/>
      <c r="Y290" s="427"/>
      <c r="Z290" s="427"/>
      <c r="AA290" s="427"/>
      <c r="AB290" s="427"/>
      <c r="AC290" s="626"/>
      <c r="AD290" s="427"/>
      <c r="AE290" s="427"/>
      <c r="AF290" s="427"/>
      <c r="AG290" s="427"/>
      <c r="AH290" s="427"/>
      <c r="AI290" s="427"/>
      <c r="AJ290" s="427"/>
      <c r="AK290" s="427"/>
      <c r="AL290" s="427"/>
      <c r="AM290" s="427"/>
      <c r="AO290" s="427"/>
      <c r="AP290" s="427"/>
      <c r="AQ290" s="427"/>
      <c r="AR290" s="427"/>
      <c r="AS290" s="427"/>
      <c r="AT290" s="427"/>
      <c r="AW290" s="420"/>
      <c r="AX290" s="427"/>
      <c r="AY290" s="427"/>
      <c r="AZ290" s="427"/>
      <c r="BA290" s="427"/>
      <c r="BB290" s="427"/>
      <c r="BC290" s="427"/>
      <c r="BD290" s="427"/>
      <c r="BE290" s="427"/>
      <c r="BF290" s="427"/>
      <c r="BG290" s="427"/>
      <c r="BH290" s="427"/>
      <c r="BI290" s="427"/>
      <c r="BJ290" s="427"/>
      <c r="BK290" s="427"/>
      <c r="BL290" s="427"/>
      <c r="BM290" s="427"/>
      <c r="BN290" s="427"/>
      <c r="BO290" s="427"/>
      <c r="BP290" s="427"/>
      <c r="BQ290" s="427"/>
      <c r="BR290" s="427"/>
      <c r="BS290" s="427"/>
      <c r="BT290" s="427"/>
      <c r="BU290" s="427"/>
      <c r="BV290" s="427"/>
      <c r="BW290" s="427"/>
      <c r="BX290" s="427"/>
      <c r="BY290" s="427"/>
      <c r="BZ290" s="427"/>
      <c r="CA290" s="427"/>
      <c r="CB290" s="427"/>
      <c r="CC290" s="427"/>
      <c r="CD290" s="427"/>
      <c r="CE290" s="427"/>
      <c r="CF290" s="427"/>
      <c r="CG290" s="427"/>
      <c r="CH290" s="427"/>
      <c r="CI290" s="427"/>
      <c r="CJ290" s="427"/>
      <c r="CK290" s="427"/>
      <c r="CL290" s="427"/>
      <c r="CM290" s="427"/>
      <c r="CN290" s="427"/>
      <c r="CO290" s="427"/>
      <c r="CP290" s="427"/>
      <c r="CQ290" s="427"/>
      <c r="CR290" s="427"/>
      <c r="CS290" s="427"/>
      <c r="CT290" s="427"/>
      <c r="CU290" s="427"/>
      <c r="CV290" s="427"/>
      <c r="CW290" s="427"/>
      <c r="CX290" s="427"/>
      <c r="CY290" s="427"/>
      <c r="CZ290" s="427"/>
      <c r="DA290" s="427"/>
      <c r="DB290" s="427"/>
      <c r="DC290" s="427"/>
      <c r="DD290" s="427"/>
      <c r="DE290" s="427"/>
      <c r="DF290" s="427"/>
      <c r="DG290" s="427"/>
      <c r="DH290" s="427"/>
      <c r="DI290" s="427"/>
      <c r="DJ290" s="427"/>
      <c r="DK290" s="427"/>
      <c r="DL290" s="427"/>
      <c r="DM290" s="427"/>
      <c r="DN290" s="427"/>
      <c r="DO290" s="427"/>
      <c r="DP290" s="427"/>
      <c r="DQ290" s="427"/>
      <c r="DR290" s="427"/>
      <c r="DS290" s="427"/>
      <c r="DT290" s="427"/>
      <c r="DU290" s="427"/>
      <c r="DV290" s="427"/>
      <c r="DW290" s="427"/>
      <c r="DX290" s="427"/>
      <c r="DY290" s="427"/>
      <c r="DZ290" s="427"/>
      <c r="EA290" s="427"/>
      <c r="EB290" s="427"/>
      <c r="EJ290" s="427"/>
      <c r="EK290" s="427"/>
      <c r="EL290" s="427"/>
      <c r="EM290" s="427"/>
      <c r="EN290" s="427"/>
      <c r="EO290" s="427"/>
      <c r="EP290" s="427"/>
      <c r="EQ290" s="427"/>
      <c r="ER290" s="427"/>
      <c r="ES290" s="427"/>
      <c r="ET290" s="427"/>
      <c r="EU290" s="427"/>
      <c r="EV290" s="427"/>
      <c r="EW290" s="427"/>
      <c r="EX290" s="427"/>
      <c r="EY290" s="427"/>
      <c r="EZ290" s="427"/>
      <c r="FA290" s="427"/>
      <c r="FB290" s="427"/>
      <c r="FC290" s="427"/>
      <c r="FD290" s="427"/>
      <c r="FE290" s="427"/>
      <c r="FF290" s="427"/>
      <c r="FG290" s="427"/>
      <c r="FH290" s="427"/>
      <c r="FI290" s="427"/>
      <c r="FJ290" s="427"/>
      <c r="FK290" s="427"/>
      <c r="FL290" s="427"/>
      <c r="FM290" s="427"/>
      <c r="FN290" s="427"/>
      <c r="FO290" s="427"/>
      <c r="FP290" s="427"/>
      <c r="FQ290" s="427"/>
      <c r="GC290" s="427"/>
      <c r="GD290" s="456"/>
      <c r="NN290" s="421"/>
      <c r="NV290" s="421"/>
      <c r="OB290" s="421"/>
      <c r="OK290" s="456"/>
    </row>
    <row r="291" spans="1:401" ht="15" customHeight="1">
      <c r="A291" s="451"/>
      <c r="B291" s="427"/>
      <c r="C291" s="427"/>
      <c r="D291" s="427"/>
      <c r="E291" s="427"/>
      <c r="F291" s="454"/>
      <c r="G291" s="427"/>
      <c r="H291" s="427"/>
      <c r="I291" s="427"/>
      <c r="J291" s="427"/>
      <c r="K291" s="427"/>
      <c r="L291" s="427"/>
      <c r="M291" s="427"/>
      <c r="N291" s="427"/>
      <c r="O291" s="427"/>
      <c r="P291" s="427"/>
      <c r="Q291" s="427"/>
      <c r="R291" s="427"/>
      <c r="S291" s="427"/>
      <c r="T291" s="453"/>
      <c r="U291" s="427"/>
      <c r="V291" s="608"/>
      <c r="W291" s="427"/>
      <c r="X291" s="427"/>
      <c r="Y291" s="427"/>
      <c r="Z291" s="427"/>
      <c r="AA291" s="427"/>
      <c r="AB291" s="427"/>
      <c r="AC291" s="626"/>
      <c r="AD291" s="427"/>
      <c r="AE291" s="427"/>
      <c r="AF291" s="427"/>
      <c r="AG291" s="427"/>
      <c r="AH291" s="427"/>
      <c r="AI291" s="427"/>
      <c r="AJ291" s="427"/>
      <c r="AK291" s="427"/>
      <c r="AL291" s="427"/>
      <c r="AM291" s="427"/>
      <c r="AO291" s="427"/>
      <c r="AP291" s="427"/>
      <c r="AQ291" s="427"/>
      <c r="AR291" s="427"/>
      <c r="AS291" s="427"/>
      <c r="AT291" s="427"/>
      <c r="AW291" s="420"/>
      <c r="AX291" s="427"/>
      <c r="AY291" s="427"/>
      <c r="AZ291" s="427"/>
      <c r="BA291" s="427"/>
      <c r="BB291" s="427"/>
      <c r="BC291" s="427"/>
      <c r="BD291" s="427"/>
      <c r="BE291" s="427"/>
      <c r="BF291" s="427"/>
      <c r="BG291" s="427"/>
      <c r="BH291" s="427"/>
      <c r="BI291" s="427"/>
      <c r="BJ291" s="427"/>
      <c r="BK291" s="427"/>
      <c r="BL291" s="427"/>
      <c r="BM291" s="427"/>
      <c r="BN291" s="427"/>
      <c r="BO291" s="427"/>
      <c r="BP291" s="427"/>
      <c r="BQ291" s="427"/>
      <c r="BR291" s="427"/>
      <c r="BS291" s="427"/>
      <c r="BT291" s="427"/>
      <c r="BU291" s="427"/>
      <c r="BV291" s="427"/>
      <c r="BW291" s="427"/>
      <c r="BX291" s="427"/>
      <c r="BY291" s="427"/>
      <c r="BZ291" s="427"/>
      <c r="CA291" s="427"/>
      <c r="CB291" s="427"/>
      <c r="CC291" s="427"/>
      <c r="CD291" s="427"/>
      <c r="CE291" s="427"/>
      <c r="CF291" s="427"/>
      <c r="CG291" s="427"/>
      <c r="CH291" s="427"/>
      <c r="CI291" s="427"/>
      <c r="CJ291" s="427"/>
      <c r="CK291" s="427"/>
      <c r="CL291" s="427"/>
      <c r="CM291" s="427"/>
      <c r="CN291" s="427"/>
      <c r="CO291" s="427"/>
      <c r="CP291" s="427"/>
      <c r="CQ291" s="427"/>
      <c r="CR291" s="427"/>
      <c r="CS291" s="427"/>
      <c r="CT291" s="427"/>
      <c r="CU291" s="427"/>
      <c r="CV291" s="427"/>
      <c r="CW291" s="427"/>
      <c r="CX291" s="427"/>
      <c r="CY291" s="427"/>
      <c r="CZ291" s="427"/>
      <c r="DA291" s="427"/>
      <c r="DB291" s="427"/>
      <c r="DC291" s="427"/>
      <c r="DD291" s="427"/>
      <c r="DE291" s="427"/>
      <c r="DF291" s="427"/>
      <c r="DG291" s="427"/>
      <c r="DH291" s="427"/>
      <c r="DI291" s="427"/>
      <c r="DJ291" s="427"/>
      <c r="DK291" s="427"/>
      <c r="DL291" s="427"/>
      <c r="DM291" s="427"/>
      <c r="DN291" s="427"/>
      <c r="DO291" s="427"/>
      <c r="DP291" s="427"/>
      <c r="DQ291" s="427"/>
      <c r="DR291" s="427"/>
      <c r="DS291" s="427"/>
      <c r="DT291" s="427"/>
      <c r="DU291" s="427"/>
      <c r="DV291" s="427"/>
      <c r="DW291" s="427"/>
      <c r="DX291" s="427"/>
      <c r="DY291" s="427"/>
      <c r="DZ291" s="427"/>
      <c r="EA291" s="427"/>
      <c r="EB291" s="427"/>
      <c r="EJ291" s="427"/>
      <c r="EK291" s="427"/>
      <c r="EL291" s="427"/>
      <c r="EM291" s="427"/>
      <c r="EN291" s="427"/>
      <c r="EO291" s="427"/>
      <c r="EP291" s="427"/>
      <c r="EQ291" s="427"/>
      <c r="ER291" s="427"/>
      <c r="ES291" s="427"/>
      <c r="ET291" s="427"/>
      <c r="EU291" s="427"/>
      <c r="EV291" s="427"/>
      <c r="EW291" s="427"/>
      <c r="EX291" s="427"/>
      <c r="EY291" s="427"/>
      <c r="EZ291" s="427"/>
      <c r="FA291" s="427"/>
      <c r="FB291" s="427"/>
      <c r="FC291" s="427"/>
      <c r="FD291" s="427"/>
      <c r="FE291" s="427"/>
      <c r="FF291" s="427"/>
      <c r="FG291" s="427"/>
      <c r="FH291" s="427"/>
      <c r="FI291" s="427"/>
      <c r="FJ291" s="427"/>
      <c r="FK291" s="427"/>
      <c r="FL291" s="427"/>
      <c r="FM291" s="427"/>
      <c r="FN291" s="427"/>
      <c r="FO291" s="427"/>
      <c r="FP291" s="427"/>
      <c r="FQ291" s="427"/>
      <c r="GC291" s="427"/>
      <c r="GD291" s="456"/>
      <c r="NN291" s="421"/>
      <c r="NV291" s="421"/>
      <c r="OB291" s="421"/>
      <c r="OK291" s="456"/>
    </row>
    <row r="292" spans="1:401" ht="15" customHeight="1">
      <c r="A292" s="451"/>
      <c r="B292" s="452"/>
      <c r="C292" s="427"/>
      <c r="D292" s="427"/>
      <c r="E292" s="427"/>
      <c r="F292" s="454"/>
      <c r="G292" s="427"/>
      <c r="H292" s="427"/>
      <c r="I292" s="427"/>
      <c r="J292" s="427"/>
      <c r="K292" s="427"/>
      <c r="L292" s="427"/>
      <c r="M292" s="427"/>
      <c r="N292" s="427"/>
      <c r="O292" s="427"/>
      <c r="P292" s="427"/>
      <c r="Q292" s="452"/>
      <c r="R292" s="427"/>
      <c r="S292" s="427"/>
      <c r="T292" s="453"/>
      <c r="U292" s="427"/>
      <c r="V292" s="608"/>
      <c r="W292" s="427"/>
      <c r="X292" s="427"/>
      <c r="Y292" s="427"/>
      <c r="Z292" s="427"/>
      <c r="AA292" s="427"/>
      <c r="AB292" s="427"/>
      <c r="AC292" s="626"/>
      <c r="AD292" s="427"/>
      <c r="AE292" s="427"/>
      <c r="AF292" s="427"/>
      <c r="AG292" s="427"/>
      <c r="AH292" s="427"/>
      <c r="AI292" s="427"/>
      <c r="AJ292" s="427"/>
      <c r="AK292" s="427"/>
      <c r="AL292" s="427"/>
      <c r="AM292" s="427"/>
      <c r="AO292" s="427"/>
      <c r="AP292" s="427"/>
      <c r="AQ292" s="427"/>
      <c r="AR292" s="427"/>
      <c r="AS292" s="427"/>
      <c r="AT292" s="427"/>
      <c r="AW292" s="420"/>
      <c r="AX292" s="427"/>
      <c r="AY292" s="427"/>
      <c r="AZ292" s="427"/>
      <c r="BA292" s="427"/>
      <c r="BB292" s="427"/>
      <c r="BC292" s="427"/>
      <c r="BD292" s="427"/>
      <c r="BE292" s="427"/>
      <c r="BF292" s="427"/>
      <c r="BG292" s="427"/>
      <c r="BH292" s="427"/>
      <c r="BI292" s="427"/>
      <c r="BJ292" s="427"/>
      <c r="BK292" s="427"/>
      <c r="BL292" s="427"/>
      <c r="BM292" s="427"/>
      <c r="BN292" s="427"/>
      <c r="BO292" s="427"/>
      <c r="BP292" s="427"/>
      <c r="BQ292" s="427"/>
      <c r="BR292" s="427"/>
      <c r="BS292" s="427"/>
      <c r="BT292" s="427"/>
      <c r="BU292" s="427"/>
      <c r="BV292" s="427"/>
      <c r="BW292" s="427"/>
      <c r="BX292" s="427"/>
      <c r="BY292" s="427"/>
      <c r="BZ292" s="427"/>
      <c r="CA292" s="427"/>
      <c r="CB292" s="427"/>
      <c r="CC292" s="427"/>
      <c r="CD292" s="427"/>
      <c r="CE292" s="427"/>
      <c r="CF292" s="427"/>
      <c r="CG292" s="427"/>
      <c r="CH292" s="427"/>
      <c r="CI292" s="427"/>
      <c r="CJ292" s="427"/>
      <c r="CK292" s="427"/>
      <c r="CL292" s="427"/>
      <c r="CM292" s="427"/>
      <c r="CN292" s="427"/>
      <c r="CO292" s="427"/>
      <c r="CP292" s="427"/>
      <c r="CQ292" s="427"/>
      <c r="CR292" s="427"/>
      <c r="CS292" s="427"/>
      <c r="CT292" s="427"/>
      <c r="CU292" s="427"/>
      <c r="CV292" s="427"/>
      <c r="CW292" s="427"/>
      <c r="CX292" s="427"/>
      <c r="CY292" s="427"/>
      <c r="CZ292" s="427"/>
      <c r="DA292" s="427"/>
      <c r="DB292" s="427"/>
      <c r="DC292" s="427"/>
      <c r="DD292" s="427"/>
      <c r="DE292" s="427"/>
      <c r="DF292" s="427"/>
      <c r="DG292" s="427"/>
      <c r="DH292" s="427"/>
      <c r="DI292" s="427"/>
      <c r="DJ292" s="427"/>
      <c r="DK292" s="427"/>
      <c r="DL292" s="427"/>
      <c r="DM292" s="427"/>
      <c r="DN292" s="427"/>
      <c r="DO292" s="427"/>
      <c r="DP292" s="427"/>
      <c r="DQ292" s="427"/>
      <c r="DR292" s="427"/>
      <c r="DS292" s="427"/>
      <c r="DT292" s="427"/>
      <c r="DU292" s="427"/>
      <c r="DV292" s="427"/>
      <c r="DW292" s="427"/>
      <c r="DX292" s="427"/>
      <c r="DY292" s="427"/>
      <c r="DZ292" s="427"/>
      <c r="EA292" s="427"/>
      <c r="EB292" s="452"/>
      <c r="EJ292" s="427"/>
      <c r="EK292" s="452"/>
      <c r="EL292" s="452"/>
      <c r="EM292" s="452"/>
      <c r="EN292" s="452"/>
      <c r="EO292" s="452"/>
      <c r="EP292" s="452"/>
      <c r="EQ292" s="452"/>
      <c r="ER292" s="452"/>
      <c r="ES292" s="452"/>
      <c r="ET292" s="452"/>
      <c r="EU292" s="452"/>
      <c r="EV292" s="452"/>
      <c r="EW292" s="452"/>
      <c r="EX292" s="452"/>
      <c r="EY292" s="427"/>
      <c r="EZ292" s="452"/>
      <c r="FA292" s="452"/>
      <c r="FB292" s="452"/>
      <c r="FC292" s="452"/>
      <c r="FD292" s="452"/>
      <c r="FE292" s="452"/>
      <c r="FF292" s="427"/>
      <c r="FG292" s="452"/>
      <c r="FH292" s="452"/>
      <c r="FI292" s="452"/>
      <c r="FJ292" s="452"/>
      <c r="FK292" s="452"/>
      <c r="FL292" s="452"/>
      <c r="FM292" s="427"/>
      <c r="FN292" s="452"/>
      <c r="FO292" s="452"/>
      <c r="FP292" s="452"/>
      <c r="FQ292" s="452"/>
      <c r="GC292" s="427"/>
      <c r="GD292" s="456"/>
      <c r="NN292" s="421"/>
      <c r="NV292" s="421"/>
      <c r="OB292" s="421"/>
      <c r="OK292" s="456"/>
    </row>
    <row r="293" spans="1:401" ht="15" customHeight="1">
      <c r="A293" s="451"/>
      <c r="B293" s="452"/>
      <c r="C293" s="427"/>
      <c r="D293" s="427"/>
      <c r="E293" s="427"/>
      <c r="F293" s="454"/>
      <c r="G293" s="427"/>
      <c r="H293" s="427"/>
      <c r="I293" s="427"/>
      <c r="J293" s="427"/>
      <c r="K293" s="427"/>
      <c r="L293" s="427"/>
      <c r="M293" s="427"/>
      <c r="N293" s="427"/>
      <c r="O293" s="427"/>
      <c r="P293" s="427"/>
      <c r="Q293" s="452"/>
      <c r="R293" s="427"/>
      <c r="S293" s="427"/>
      <c r="T293" s="453"/>
      <c r="U293" s="427"/>
      <c r="V293" s="608"/>
      <c r="W293" s="427"/>
      <c r="X293" s="427"/>
      <c r="Y293" s="427"/>
      <c r="Z293" s="427"/>
      <c r="AA293" s="427"/>
      <c r="AB293" s="427"/>
      <c r="AC293" s="626"/>
      <c r="AD293" s="427"/>
      <c r="AE293" s="427"/>
      <c r="AF293" s="427"/>
      <c r="AG293" s="427"/>
      <c r="AH293" s="427"/>
      <c r="AI293" s="427"/>
      <c r="AJ293" s="427"/>
      <c r="AK293" s="427"/>
      <c r="AL293" s="427"/>
      <c r="AM293" s="427"/>
      <c r="AO293" s="427"/>
      <c r="AP293" s="427"/>
      <c r="AQ293" s="427"/>
      <c r="AR293" s="427"/>
      <c r="AS293" s="427"/>
      <c r="AT293" s="427"/>
      <c r="AW293" s="420"/>
      <c r="AX293" s="427"/>
      <c r="AY293" s="427"/>
      <c r="AZ293" s="427"/>
      <c r="BA293" s="427"/>
      <c r="BB293" s="427"/>
      <c r="BC293" s="427"/>
      <c r="BD293" s="427"/>
      <c r="BE293" s="427"/>
      <c r="BF293" s="427"/>
      <c r="BG293" s="427"/>
      <c r="BH293" s="427"/>
      <c r="BI293" s="427"/>
      <c r="BJ293" s="427"/>
      <c r="BK293" s="427"/>
      <c r="BL293" s="427"/>
      <c r="BM293" s="427"/>
      <c r="BN293" s="427"/>
      <c r="BO293" s="427"/>
      <c r="BP293" s="427"/>
      <c r="BQ293" s="427"/>
      <c r="BR293" s="427"/>
      <c r="BS293" s="427"/>
      <c r="BT293" s="427"/>
      <c r="BU293" s="427"/>
      <c r="BV293" s="427"/>
      <c r="BW293" s="427"/>
      <c r="BX293" s="427"/>
      <c r="BY293" s="427"/>
      <c r="BZ293" s="427"/>
      <c r="CA293" s="427"/>
      <c r="CB293" s="427"/>
      <c r="CC293" s="427"/>
      <c r="CD293" s="427"/>
      <c r="CE293" s="427"/>
      <c r="CF293" s="427"/>
      <c r="CG293" s="427"/>
      <c r="CH293" s="427"/>
      <c r="CI293" s="427"/>
      <c r="CJ293" s="427"/>
      <c r="CK293" s="427"/>
      <c r="CL293" s="427"/>
      <c r="CM293" s="427"/>
      <c r="CN293" s="427"/>
      <c r="CO293" s="427"/>
      <c r="CP293" s="427"/>
      <c r="CQ293" s="427"/>
      <c r="CR293" s="427"/>
      <c r="CS293" s="427"/>
      <c r="CT293" s="427"/>
      <c r="CU293" s="427"/>
      <c r="CV293" s="427"/>
      <c r="CW293" s="427"/>
      <c r="CX293" s="427"/>
      <c r="CY293" s="427"/>
      <c r="CZ293" s="427"/>
      <c r="DA293" s="427"/>
      <c r="DB293" s="427"/>
      <c r="DC293" s="427"/>
      <c r="DD293" s="427"/>
      <c r="DE293" s="427"/>
      <c r="DF293" s="427"/>
      <c r="DG293" s="427"/>
      <c r="DH293" s="427"/>
      <c r="DI293" s="427"/>
      <c r="DJ293" s="427"/>
      <c r="DK293" s="427"/>
      <c r="DL293" s="427"/>
      <c r="DM293" s="427"/>
      <c r="DN293" s="427"/>
      <c r="DO293" s="427"/>
      <c r="DP293" s="427"/>
      <c r="DQ293" s="427"/>
      <c r="DR293" s="427"/>
      <c r="DS293" s="427"/>
      <c r="DT293" s="427"/>
      <c r="DU293" s="427"/>
      <c r="DV293" s="427"/>
      <c r="DW293" s="427"/>
      <c r="DX293" s="427"/>
      <c r="DY293" s="427"/>
      <c r="DZ293" s="427"/>
      <c r="EA293" s="427"/>
      <c r="EB293" s="452"/>
      <c r="EJ293" s="427"/>
      <c r="EK293" s="452"/>
      <c r="EL293" s="452"/>
      <c r="EM293" s="452"/>
      <c r="EN293" s="452"/>
      <c r="EO293" s="452"/>
      <c r="EP293" s="452"/>
      <c r="EQ293" s="452"/>
      <c r="ER293" s="452"/>
      <c r="ES293" s="452"/>
      <c r="ET293" s="452"/>
      <c r="EU293" s="452"/>
      <c r="EV293" s="452"/>
      <c r="EW293" s="452"/>
      <c r="EX293" s="452"/>
      <c r="EY293" s="427"/>
      <c r="EZ293" s="452"/>
      <c r="FA293" s="452"/>
      <c r="FB293" s="452"/>
      <c r="FC293" s="452"/>
      <c r="FD293" s="452"/>
      <c r="FE293" s="452"/>
      <c r="FF293" s="427"/>
      <c r="FG293" s="452"/>
      <c r="FH293" s="452"/>
      <c r="FI293" s="452"/>
      <c r="FJ293" s="452"/>
      <c r="FK293" s="452"/>
      <c r="FL293" s="452"/>
      <c r="FM293" s="427"/>
      <c r="FN293" s="452"/>
      <c r="FO293" s="452"/>
      <c r="FP293" s="452"/>
      <c r="FQ293" s="452"/>
      <c r="GC293" s="427"/>
      <c r="GD293" s="456"/>
      <c r="NN293" s="421"/>
      <c r="NV293" s="421"/>
      <c r="OB293" s="421"/>
      <c r="OK293" s="456"/>
    </row>
    <row r="294" spans="1:401" ht="15" customHeight="1">
      <c r="A294" s="458"/>
      <c r="B294" s="452"/>
      <c r="C294" s="452"/>
      <c r="D294" s="452"/>
      <c r="E294" s="452"/>
      <c r="F294" s="452"/>
      <c r="G294" s="452"/>
      <c r="H294" s="452"/>
      <c r="I294" s="452"/>
      <c r="J294" s="452"/>
      <c r="K294" s="452"/>
      <c r="L294" s="452"/>
      <c r="M294" s="452"/>
      <c r="N294" s="452"/>
      <c r="O294" s="452"/>
      <c r="P294" s="452"/>
      <c r="Q294" s="452"/>
      <c r="R294" s="452"/>
      <c r="S294" s="452"/>
      <c r="T294" s="459"/>
      <c r="U294" s="452"/>
      <c r="V294" s="609"/>
      <c r="W294" s="452"/>
      <c r="X294" s="452"/>
      <c r="Y294" s="452"/>
      <c r="Z294" s="452"/>
      <c r="AB294" s="452"/>
      <c r="AD294" s="452"/>
      <c r="AE294" s="452"/>
      <c r="AF294" s="452"/>
      <c r="AG294" s="452"/>
      <c r="AH294" s="427"/>
      <c r="AI294" s="427"/>
      <c r="AJ294" s="427"/>
      <c r="AK294" s="452"/>
      <c r="AL294" s="452"/>
      <c r="AM294" s="427"/>
      <c r="AO294" s="452"/>
      <c r="AP294" s="452"/>
      <c r="AQ294" s="452"/>
      <c r="AR294" s="452"/>
      <c r="AS294" s="452"/>
      <c r="AT294" s="452"/>
      <c r="AW294" s="420"/>
      <c r="AX294" s="452"/>
      <c r="AY294" s="452"/>
      <c r="AZ294" s="452"/>
      <c r="BA294" s="452"/>
      <c r="BB294" s="452"/>
      <c r="BC294" s="427"/>
      <c r="BD294" s="452"/>
      <c r="BE294" s="452"/>
      <c r="BF294" s="452"/>
      <c r="BG294" s="452"/>
      <c r="BH294" s="452"/>
      <c r="BI294" s="452"/>
      <c r="BJ294" s="452"/>
      <c r="BK294" s="452"/>
      <c r="BL294" s="452"/>
      <c r="BM294" s="452"/>
      <c r="BN294" s="452"/>
      <c r="BO294" s="452"/>
      <c r="BP294" s="452"/>
      <c r="BQ294" s="452"/>
      <c r="BR294" s="452"/>
      <c r="BS294" s="452"/>
      <c r="BT294" s="452"/>
      <c r="BU294" s="452"/>
      <c r="BV294" s="452"/>
      <c r="BW294" s="452"/>
      <c r="BX294" s="452"/>
      <c r="BY294" s="452"/>
      <c r="BZ294" s="452"/>
      <c r="CA294" s="452"/>
      <c r="CB294" s="427"/>
      <c r="CC294" s="427"/>
      <c r="CD294" s="427"/>
      <c r="CE294" s="427"/>
      <c r="CF294" s="427"/>
      <c r="CG294" s="427"/>
      <c r="CH294" s="427"/>
      <c r="CI294" s="452"/>
      <c r="CJ294" s="452"/>
      <c r="CK294" s="427"/>
      <c r="CL294" s="452"/>
      <c r="CM294" s="452"/>
      <c r="CN294" s="452"/>
      <c r="CO294" s="452"/>
      <c r="CP294" s="452"/>
      <c r="CQ294" s="452"/>
      <c r="CR294" s="452"/>
      <c r="CS294" s="452"/>
      <c r="CT294" s="452"/>
      <c r="CU294" s="452"/>
      <c r="CV294" s="452"/>
      <c r="CW294" s="452"/>
      <c r="CX294" s="452"/>
      <c r="CY294" s="452"/>
      <c r="CZ294" s="452"/>
      <c r="DA294" s="452"/>
      <c r="DB294" s="452"/>
      <c r="DC294" s="452"/>
      <c r="DD294" s="452"/>
      <c r="DE294" s="452"/>
      <c r="DF294" s="452"/>
      <c r="DG294" s="452"/>
      <c r="DH294" s="452"/>
      <c r="DI294" s="452"/>
      <c r="DJ294" s="452"/>
      <c r="DL294" s="452"/>
      <c r="DM294" s="452"/>
      <c r="DN294" s="452"/>
      <c r="DO294" s="452"/>
      <c r="DP294" s="452"/>
      <c r="DQ294" s="452"/>
      <c r="DR294" s="452"/>
      <c r="DS294" s="452"/>
      <c r="DT294" s="452"/>
      <c r="DU294" s="452"/>
      <c r="DV294" s="452"/>
      <c r="DW294" s="452"/>
      <c r="DX294" s="452"/>
      <c r="DY294" s="452"/>
      <c r="DZ294" s="452"/>
      <c r="EA294" s="452"/>
      <c r="EB294" s="452"/>
      <c r="EJ294" s="452"/>
      <c r="EK294" s="452"/>
      <c r="EL294" s="452"/>
      <c r="EM294" s="452"/>
      <c r="EN294" s="452"/>
      <c r="EO294" s="452"/>
      <c r="EP294" s="452"/>
      <c r="EQ294" s="452"/>
      <c r="ER294" s="452"/>
      <c r="ES294" s="452"/>
      <c r="ET294" s="452"/>
      <c r="EU294" s="452"/>
      <c r="EV294" s="452"/>
      <c r="EW294" s="452"/>
      <c r="EX294" s="452"/>
      <c r="EY294" s="452"/>
      <c r="EZ294" s="452"/>
      <c r="FA294" s="452"/>
      <c r="FB294" s="452"/>
      <c r="FC294" s="452"/>
      <c r="FD294" s="452"/>
      <c r="FE294" s="452"/>
      <c r="FF294" s="452"/>
      <c r="FG294" s="452"/>
      <c r="FH294" s="452"/>
      <c r="FI294" s="452"/>
      <c r="FJ294" s="452"/>
      <c r="FK294" s="452"/>
      <c r="FL294" s="452"/>
      <c r="FM294" s="452"/>
      <c r="FN294" s="452"/>
      <c r="FO294" s="452"/>
      <c r="FP294" s="452"/>
      <c r="FQ294" s="452"/>
      <c r="GC294" s="452"/>
      <c r="GD294" s="456"/>
      <c r="NN294" s="421"/>
      <c r="NV294" s="421"/>
      <c r="OB294" s="421"/>
      <c r="OK294" s="456"/>
    </row>
    <row r="295" spans="1:401" ht="15" customHeight="1">
      <c r="A295" s="520" t="s">
        <v>2435</v>
      </c>
      <c r="B295" s="521"/>
      <c r="C295" s="522">
        <f>COUNTA(C296:C1058)</f>
        <v>116</v>
      </c>
      <c r="D295" s="522">
        <f>COUNTA(D296:D1058)</f>
        <v>116</v>
      </c>
      <c r="E295" s="522">
        <f>COUNTA(E296:E1058)</f>
        <v>49</v>
      </c>
      <c r="F295" s="521"/>
      <c r="G295" s="521"/>
      <c r="H295" s="521"/>
      <c r="I295" s="521"/>
      <c r="J295" s="521"/>
      <c r="K295" s="521"/>
      <c r="L295" s="521"/>
      <c r="M295" s="521"/>
      <c r="N295" s="521"/>
      <c r="O295" s="521"/>
      <c r="P295" s="521"/>
      <c r="Q295" s="521"/>
      <c r="R295" s="521"/>
      <c r="S295" s="521"/>
      <c r="T295" s="459"/>
      <c r="U295" s="522"/>
      <c r="V295" s="612"/>
      <c r="W295" s="522"/>
      <c r="X295" s="522"/>
      <c r="Y295" s="522"/>
      <c r="Z295" s="522"/>
      <c r="AA295" s="521"/>
      <c r="AB295" s="521"/>
      <c r="AC295" s="632"/>
      <c r="AD295" s="521"/>
      <c r="AE295" s="521"/>
      <c r="AF295" s="521"/>
      <c r="AG295" s="521"/>
      <c r="AH295" s="521"/>
      <c r="AI295" s="521"/>
      <c r="AJ295" s="521"/>
      <c r="AK295" s="521"/>
      <c r="AL295" s="521"/>
      <c r="AM295" s="521"/>
      <c r="AN295" s="585"/>
      <c r="AO295" s="521"/>
      <c r="AP295" s="521"/>
      <c r="AQ295" s="521"/>
      <c r="AR295" s="521"/>
      <c r="AS295" s="521"/>
      <c r="AT295" s="521"/>
      <c r="AU295" s="585"/>
      <c r="AV295" s="585"/>
      <c r="AW295" s="585"/>
      <c r="AX295" s="521"/>
      <c r="AY295" s="521"/>
      <c r="AZ295" s="521"/>
      <c r="BA295" s="521"/>
      <c r="BB295" s="521"/>
      <c r="BC295" s="521"/>
      <c r="BD295" s="521"/>
      <c r="BE295" s="521"/>
      <c r="BF295" s="521"/>
      <c r="BG295" s="521"/>
      <c r="BH295" s="521"/>
      <c r="BI295" s="521"/>
      <c r="BJ295" s="521"/>
      <c r="BK295" s="521"/>
      <c r="BL295" s="521"/>
      <c r="BM295" s="521"/>
      <c r="BN295" s="521"/>
      <c r="BO295" s="521"/>
      <c r="BP295" s="521"/>
      <c r="BQ295" s="521"/>
      <c r="BR295" s="521"/>
      <c r="BS295" s="521"/>
      <c r="BT295" s="521"/>
      <c r="BU295" s="521"/>
      <c r="BV295" s="521"/>
      <c r="BW295" s="521"/>
      <c r="BX295" s="521"/>
      <c r="BY295" s="521"/>
      <c r="BZ295" s="521"/>
      <c r="CA295" s="521"/>
      <c r="CB295" s="521"/>
      <c r="CC295" s="521"/>
      <c r="CD295" s="521"/>
      <c r="CE295" s="521"/>
      <c r="CF295" s="521"/>
      <c r="CG295" s="521"/>
      <c r="CH295" s="521"/>
      <c r="CI295" s="521"/>
      <c r="CJ295" s="521"/>
      <c r="CK295" s="521"/>
      <c r="CL295" s="521"/>
      <c r="CM295" s="521"/>
      <c r="CN295" s="521"/>
      <c r="CO295" s="521"/>
      <c r="CP295" s="521"/>
      <c r="CQ295" s="521"/>
      <c r="CR295" s="521"/>
      <c r="CS295" s="521"/>
      <c r="CT295" s="521"/>
      <c r="CU295" s="521"/>
      <c r="CV295" s="521"/>
      <c r="CW295" s="521"/>
      <c r="CX295" s="521"/>
      <c r="CY295" s="521"/>
      <c r="CZ295" s="521"/>
      <c r="DA295" s="521"/>
      <c r="DB295" s="521"/>
      <c r="DC295" s="521"/>
      <c r="DD295" s="521"/>
      <c r="DE295" s="521"/>
      <c r="DF295" s="521"/>
      <c r="DG295" s="521"/>
      <c r="DH295" s="521"/>
      <c r="DI295" s="521"/>
      <c r="DJ295" s="521"/>
      <c r="DK295" s="521"/>
      <c r="DL295" s="521"/>
      <c r="DM295" s="521"/>
      <c r="DN295" s="521"/>
      <c r="DO295" s="521"/>
      <c r="DP295" s="521"/>
      <c r="DQ295" s="521"/>
      <c r="DR295" s="521"/>
      <c r="DS295" s="521"/>
      <c r="DT295" s="521"/>
      <c r="DU295" s="521"/>
      <c r="DV295" s="521"/>
      <c r="DW295" s="521"/>
      <c r="DX295" s="521"/>
      <c r="DY295" s="521"/>
      <c r="DZ295" s="521"/>
      <c r="EA295" s="521"/>
      <c r="EB295" s="521"/>
      <c r="EC295" s="585"/>
      <c r="ED295" s="585"/>
      <c r="EE295" s="585"/>
      <c r="EF295" s="585"/>
      <c r="EG295" s="585"/>
      <c r="EH295" s="585"/>
      <c r="EI295" s="585"/>
      <c r="EJ295" s="521"/>
      <c r="EK295" s="521"/>
      <c r="EL295" s="521"/>
      <c r="EM295" s="521"/>
      <c r="EN295" s="521"/>
      <c r="EO295" s="521"/>
      <c r="EP295" s="521"/>
      <c r="EQ295" s="521"/>
      <c r="ER295" s="521"/>
      <c r="ES295" s="521"/>
      <c r="ET295" s="521"/>
      <c r="EU295" s="521"/>
      <c r="EV295" s="521"/>
      <c r="EW295" s="521"/>
      <c r="EX295" s="521"/>
      <c r="EY295" s="521"/>
      <c r="EZ295" s="521"/>
      <c r="FA295" s="521"/>
      <c r="FB295" s="521"/>
      <c r="FC295" s="521"/>
      <c r="FD295" s="521"/>
      <c r="FE295" s="521"/>
      <c r="FF295" s="521"/>
      <c r="FG295" s="521"/>
      <c r="FH295" s="521"/>
      <c r="FI295" s="521"/>
      <c r="FJ295" s="521"/>
      <c r="FK295" s="521"/>
      <c r="FL295" s="521"/>
      <c r="FM295" s="521"/>
      <c r="FN295" s="521"/>
      <c r="FO295" s="521"/>
      <c r="FP295" s="521"/>
      <c r="FQ295" s="521"/>
      <c r="FR295" s="585"/>
      <c r="FS295" s="585"/>
      <c r="FT295" s="585"/>
      <c r="FU295" s="585"/>
      <c r="FV295" s="585"/>
      <c r="FW295" s="585"/>
      <c r="FX295" s="585"/>
      <c r="FY295" s="585"/>
      <c r="FZ295" s="585"/>
      <c r="GA295" s="585"/>
      <c r="GB295" s="585"/>
      <c r="GC295" s="521"/>
      <c r="GD295" s="456"/>
      <c r="NN295" s="421"/>
      <c r="NV295" s="421"/>
      <c r="OB295" s="421"/>
      <c r="OK295" s="456"/>
    </row>
    <row r="296" spans="1:401" ht="15" customHeight="1">
      <c r="A296" s="523" t="s">
        <v>458</v>
      </c>
      <c r="B296" s="452">
        <v>3</v>
      </c>
      <c r="C296" s="519"/>
      <c r="D296" s="471"/>
      <c r="E296" s="471"/>
      <c r="F296" s="519"/>
      <c r="G296" s="519"/>
      <c r="H296" s="519"/>
      <c r="I296" s="519">
        <v>3</v>
      </c>
      <c r="J296" s="452"/>
      <c r="K296" s="452"/>
      <c r="L296" s="452"/>
      <c r="M296" s="452"/>
      <c r="N296" s="452"/>
      <c r="O296" s="452"/>
      <c r="P296" s="452"/>
      <c r="Q296" s="452"/>
      <c r="R296" s="452"/>
      <c r="S296" s="452"/>
      <c r="T296" s="459"/>
      <c r="U296" s="471"/>
      <c r="V296" s="609"/>
      <c r="W296" s="471"/>
      <c r="X296" s="471"/>
      <c r="Y296" s="471"/>
      <c r="Z296" s="471"/>
      <c r="AB296" s="452"/>
      <c r="AD296" s="452"/>
      <c r="AE296" s="452"/>
      <c r="AF296" s="452"/>
      <c r="AG296" s="452"/>
      <c r="AH296" s="452"/>
      <c r="AI296" s="452"/>
      <c r="AJ296" s="452"/>
      <c r="AK296" s="452"/>
      <c r="AL296" s="452"/>
      <c r="AM296" s="452"/>
      <c r="AO296" s="452"/>
      <c r="AP296" s="452"/>
      <c r="AQ296" s="452"/>
      <c r="AR296" s="452"/>
      <c r="AS296" s="452"/>
      <c r="AT296" s="452"/>
      <c r="AW296" s="420"/>
      <c r="AX296" s="452"/>
      <c r="AY296" s="452"/>
      <c r="AZ296" s="452"/>
      <c r="BA296" s="452"/>
      <c r="BB296" s="452"/>
      <c r="BD296" s="452"/>
      <c r="BE296" s="452"/>
      <c r="BF296" s="452"/>
      <c r="BG296" s="452"/>
      <c r="BH296" s="452"/>
      <c r="BI296" s="452"/>
      <c r="BJ296" s="452"/>
      <c r="BK296" s="452"/>
      <c r="BL296" s="452"/>
      <c r="BM296" s="452"/>
      <c r="BN296" s="452"/>
      <c r="BO296" s="452"/>
      <c r="BP296" s="452"/>
      <c r="BQ296" s="452"/>
      <c r="BR296" s="452"/>
      <c r="BS296" s="452"/>
      <c r="BT296" s="452"/>
      <c r="BU296" s="452"/>
      <c r="BV296" s="452"/>
      <c r="BW296" s="452"/>
      <c r="BX296" s="452"/>
      <c r="BY296" s="452"/>
      <c r="BZ296" s="452"/>
      <c r="CA296" s="452"/>
      <c r="CB296" s="452"/>
      <c r="CC296" s="452"/>
      <c r="CD296" s="452"/>
      <c r="CE296" s="452"/>
      <c r="CF296" s="452"/>
      <c r="CG296" s="452"/>
      <c r="CH296" s="452"/>
      <c r="CI296" s="452"/>
      <c r="CJ296" s="452"/>
      <c r="CK296" s="452"/>
      <c r="CL296" s="452"/>
      <c r="CM296" s="452"/>
      <c r="CN296" s="452"/>
      <c r="CO296" s="452"/>
      <c r="CP296" s="452"/>
      <c r="CQ296" s="452"/>
      <c r="CR296" s="452"/>
      <c r="CS296" s="452"/>
      <c r="CT296" s="452"/>
      <c r="CU296" s="452"/>
      <c r="CV296" s="452"/>
      <c r="CW296" s="452"/>
      <c r="CX296" s="452"/>
      <c r="CY296" s="452"/>
      <c r="CZ296" s="452"/>
      <c r="DA296" s="452"/>
      <c r="DB296" s="452"/>
      <c r="DC296" s="452"/>
      <c r="DD296" s="452"/>
      <c r="DE296" s="452"/>
      <c r="DF296" s="452"/>
      <c r="DG296" s="452"/>
      <c r="DH296" s="452"/>
      <c r="DI296" s="452"/>
      <c r="DJ296" s="452"/>
      <c r="DL296" s="452"/>
      <c r="DM296" s="452"/>
      <c r="DN296" s="452"/>
      <c r="DO296" s="452"/>
      <c r="DP296" s="452"/>
      <c r="DQ296" s="452"/>
      <c r="DR296" s="452"/>
      <c r="DS296" s="452"/>
      <c r="DT296" s="452"/>
      <c r="DU296" s="452"/>
      <c r="DV296" s="452"/>
      <c r="DW296" s="452"/>
      <c r="DX296" s="452"/>
      <c r="DY296" s="452"/>
      <c r="DZ296" s="452"/>
      <c r="EA296" s="452"/>
      <c r="EB296" s="452"/>
      <c r="EJ296" s="452"/>
      <c r="EK296" s="452"/>
      <c r="EL296" s="452"/>
      <c r="EM296" s="452"/>
      <c r="EN296" s="452"/>
      <c r="EO296" s="452"/>
      <c r="EP296" s="452"/>
      <c r="EQ296" s="452"/>
      <c r="ER296" s="452"/>
      <c r="ES296" s="452"/>
      <c r="ET296" s="452"/>
      <c r="EU296" s="452"/>
      <c r="EV296" s="452"/>
      <c r="EW296" s="452"/>
      <c r="EX296" s="452"/>
      <c r="EY296" s="452"/>
      <c r="EZ296" s="452"/>
      <c r="FA296" s="452"/>
      <c r="FB296" s="452"/>
      <c r="FC296" s="452"/>
      <c r="FD296" s="452"/>
      <c r="FE296" s="452"/>
      <c r="FF296" s="452"/>
      <c r="FG296" s="452"/>
      <c r="FH296" s="452"/>
      <c r="FI296" s="452"/>
      <c r="FJ296" s="452"/>
      <c r="FK296" s="452"/>
      <c r="FL296" s="452"/>
      <c r="FM296" s="452"/>
      <c r="FN296" s="452"/>
      <c r="FO296" s="452"/>
      <c r="FP296" s="452"/>
      <c r="FQ296" s="452"/>
      <c r="GC296" s="452"/>
      <c r="GD296" s="456"/>
      <c r="NN296" s="421"/>
      <c r="NV296" s="421"/>
      <c r="OB296" s="421"/>
      <c r="OK296" s="456"/>
    </row>
    <row r="297" spans="1:401" ht="15" customHeight="1">
      <c r="A297" s="524" t="s">
        <v>461</v>
      </c>
      <c r="B297" s="452">
        <v>3</v>
      </c>
      <c r="C297" s="427" t="s">
        <v>1089</v>
      </c>
      <c r="D297" s="427" t="s">
        <v>1597</v>
      </c>
      <c r="E297" s="427" t="s">
        <v>1090</v>
      </c>
      <c r="F297" s="454">
        <v>43844</v>
      </c>
      <c r="G297" s="427" t="s">
        <v>2436</v>
      </c>
      <c r="H297" s="427" t="s">
        <v>2437</v>
      </c>
      <c r="I297" s="427">
        <v>1</v>
      </c>
      <c r="J297" s="427">
        <v>3</v>
      </c>
      <c r="K297" s="427" t="s">
        <v>1256</v>
      </c>
      <c r="L297" s="427" t="s">
        <v>1644</v>
      </c>
      <c r="M297" s="427" t="s">
        <v>1202</v>
      </c>
      <c r="N297" s="427">
        <v>0</v>
      </c>
      <c r="O297" s="427"/>
      <c r="P297" s="427"/>
      <c r="Q297" s="427" t="s">
        <v>2438</v>
      </c>
      <c r="R297" s="427"/>
      <c r="S297" s="427">
        <v>3</v>
      </c>
      <c r="T297" s="453"/>
      <c r="U297" s="427"/>
      <c r="V297" s="608"/>
      <c r="W297" s="427"/>
      <c r="X297" s="427"/>
      <c r="Y297" s="427"/>
      <c r="Z297" s="427"/>
      <c r="AA297" s="427"/>
      <c r="AB297" s="427"/>
      <c r="AC297" s="626"/>
      <c r="AD297" s="427">
        <v>1</v>
      </c>
      <c r="AE297" s="427">
        <v>91</v>
      </c>
      <c r="AF297" s="427">
        <v>60</v>
      </c>
      <c r="AG297" s="427">
        <v>47</v>
      </c>
      <c r="AH297" s="427">
        <f t="shared" ref="AH297:AH302" si="29">(((AE297*AG297*AF297)/1000)*0.53)</f>
        <v>136.0086</v>
      </c>
      <c r="AI297" s="427"/>
      <c r="AJ297" s="427"/>
      <c r="AK297" s="427"/>
      <c r="AL297" s="427"/>
      <c r="AM297" s="427"/>
      <c r="AO297" s="427">
        <v>0</v>
      </c>
      <c r="AP297" s="427">
        <v>0</v>
      </c>
      <c r="AQ297" s="427"/>
      <c r="AR297" s="427"/>
      <c r="AS297" s="427">
        <v>0</v>
      </c>
      <c r="AT297" s="427">
        <v>0</v>
      </c>
      <c r="AW297" s="420"/>
      <c r="AX297" s="427"/>
      <c r="AY297" s="427">
        <v>1</v>
      </c>
      <c r="AZ297" s="427"/>
      <c r="BA297" s="427"/>
      <c r="BB297" s="427"/>
      <c r="BC297" s="427"/>
      <c r="BD297" s="427">
        <v>0</v>
      </c>
      <c r="BE297" s="427">
        <v>0</v>
      </c>
      <c r="BF297" s="427"/>
      <c r="BG297" s="427"/>
      <c r="BH297" s="427"/>
      <c r="BI297" s="427"/>
      <c r="BJ297" s="427"/>
      <c r="BK297" s="427"/>
      <c r="BL297" s="427"/>
      <c r="BM297" s="427">
        <v>0</v>
      </c>
      <c r="BN297" s="427"/>
      <c r="BO297" s="427"/>
      <c r="BP297" s="427"/>
      <c r="BQ297" s="427"/>
      <c r="BR297" s="427"/>
      <c r="BS297" s="427"/>
      <c r="BT297" s="427"/>
      <c r="BU297" s="427"/>
      <c r="BV297" s="427"/>
      <c r="BW297" s="427"/>
      <c r="BX297" s="427">
        <v>1</v>
      </c>
      <c r="BY297" s="427"/>
      <c r="BZ297" s="427"/>
      <c r="CA297" s="427"/>
      <c r="CB297" s="427">
        <f t="shared" ref="CB297:CB302" si="30">(((BY297*CA297*BZ297)/1000)*0.53)</f>
        <v>0</v>
      </c>
      <c r="CC297" s="427"/>
      <c r="CD297" s="427"/>
      <c r="CE297" s="427"/>
      <c r="CF297" s="427"/>
      <c r="CG297" s="427"/>
      <c r="CH297" s="427"/>
      <c r="CI297" s="427"/>
      <c r="CJ297" s="427"/>
      <c r="CK297" s="427"/>
      <c r="CL297" s="427">
        <v>0</v>
      </c>
      <c r="CM297" s="427"/>
      <c r="CN297" s="427"/>
      <c r="CO297" s="427"/>
      <c r="CP297" s="427"/>
      <c r="CQ297" s="427"/>
      <c r="CR297" s="427"/>
      <c r="CS297" s="427"/>
      <c r="CT297" s="427"/>
      <c r="CU297" s="427"/>
      <c r="CV297" s="427"/>
      <c r="CW297" s="427"/>
      <c r="CX297" s="427"/>
      <c r="CY297" s="427"/>
      <c r="CZ297" s="427"/>
      <c r="DA297" s="427">
        <v>5.3</v>
      </c>
      <c r="DB297" s="427"/>
      <c r="DC297" s="427"/>
      <c r="DD297" s="427"/>
      <c r="DE297" s="427"/>
      <c r="DF297" s="427"/>
      <c r="DG297" s="427"/>
      <c r="DH297" s="427"/>
      <c r="DI297" s="427"/>
      <c r="DJ297" s="427"/>
      <c r="DK297" s="427"/>
      <c r="DL297" s="427"/>
      <c r="DM297" s="427">
        <v>0</v>
      </c>
      <c r="DN297" s="427"/>
      <c r="DO297" s="427" t="s">
        <v>70</v>
      </c>
      <c r="DP297" s="427"/>
      <c r="DQ297" s="427"/>
      <c r="DR297" s="427"/>
      <c r="DS297" s="427"/>
      <c r="DT297" s="427"/>
      <c r="DU297" s="427"/>
      <c r="DV297" s="427"/>
      <c r="DW297" s="427"/>
      <c r="DX297" s="427"/>
      <c r="DY297" s="427"/>
      <c r="DZ297" s="427"/>
      <c r="EA297" s="427"/>
      <c r="EB297" s="427"/>
      <c r="EJ297" s="427" t="s">
        <v>70</v>
      </c>
      <c r="EK297" s="427"/>
      <c r="EL297" s="427"/>
      <c r="EM297" s="427"/>
      <c r="EN297" s="427"/>
      <c r="EO297" s="427"/>
      <c r="EP297" s="427"/>
      <c r="EQ297" s="427"/>
      <c r="ER297" s="427"/>
      <c r="ES297" s="427"/>
      <c r="ET297" s="427"/>
      <c r="EU297" s="427"/>
      <c r="EV297" s="427"/>
      <c r="EW297" s="427"/>
      <c r="EX297" s="427"/>
      <c r="EY297" s="427" t="s">
        <v>70</v>
      </c>
      <c r="EZ297" s="427"/>
      <c r="FA297" s="427"/>
      <c r="FB297" s="427"/>
      <c r="FC297" s="427"/>
      <c r="FD297" s="427"/>
      <c r="FE297" s="427"/>
      <c r="FF297" s="427" t="s">
        <v>70</v>
      </c>
      <c r="FG297" s="427"/>
      <c r="FH297" s="427"/>
      <c r="FI297" s="427"/>
      <c r="FJ297" s="427"/>
      <c r="FK297" s="427"/>
      <c r="FL297" s="427"/>
      <c r="FM297" s="427">
        <v>0</v>
      </c>
      <c r="FN297" s="427"/>
      <c r="FO297" s="427"/>
      <c r="FP297" s="427"/>
      <c r="FQ297" s="427"/>
      <c r="GC297" s="427"/>
      <c r="GD297" s="456"/>
      <c r="NN297" s="421"/>
      <c r="NV297" s="421"/>
      <c r="OB297" s="421"/>
      <c r="OK297" s="456"/>
    </row>
    <row r="298" spans="1:401" ht="15" customHeight="1">
      <c r="A298" s="524" t="s">
        <v>463</v>
      </c>
      <c r="B298" s="452">
        <v>3</v>
      </c>
      <c r="C298" s="427" t="s">
        <v>1089</v>
      </c>
      <c r="D298" s="427" t="s">
        <v>1597</v>
      </c>
      <c r="E298" s="427" t="s">
        <v>1090</v>
      </c>
      <c r="F298" s="454">
        <v>44319</v>
      </c>
      <c r="G298" s="427"/>
      <c r="H298" s="427" t="s">
        <v>1416</v>
      </c>
      <c r="I298" s="427">
        <v>1</v>
      </c>
      <c r="J298" s="427">
        <v>3</v>
      </c>
      <c r="K298" s="427" t="s">
        <v>1092</v>
      </c>
      <c r="L298" s="427" t="s">
        <v>1093</v>
      </c>
      <c r="M298" s="427" t="s">
        <v>1094</v>
      </c>
      <c r="N298" s="427">
        <v>1</v>
      </c>
      <c r="O298" s="525">
        <v>44190</v>
      </c>
      <c r="P298" s="427"/>
      <c r="Q298" s="427" t="s">
        <v>2439</v>
      </c>
      <c r="R298" s="427" t="s">
        <v>2440</v>
      </c>
      <c r="S298" s="427">
        <v>3</v>
      </c>
      <c r="T298" s="453"/>
      <c r="U298" s="427"/>
      <c r="V298" s="608"/>
      <c r="W298" s="427"/>
      <c r="X298" s="427"/>
      <c r="Y298" s="427"/>
      <c r="Z298" s="427"/>
      <c r="AA298" s="427"/>
      <c r="AB298" s="427"/>
      <c r="AC298" s="626"/>
      <c r="AD298" s="427">
        <v>1</v>
      </c>
      <c r="AE298" s="427">
        <v>80</v>
      </c>
      <c r="AF298" s="427">
        <v>56</v>
      </c>
      <c r="AG298" s="427">
        <v>40</v>
      </c>
      <c r="AH298" s="427">
        <f t="shared" si="29"/>
        <v>94.975999999999999</v>
      </c>
      <c r="AI298" s="427"/>
      <c r="AJ298" s="427"/>
      <c r="AK298" s="427"/>
      <c r="AL298" s="427"/>
      <c r="AM298" s="427">
        <v>1</v>
      </c>
      <c r="AO298" s="427">
        <v>0</v>
      </c>
      <c r="AP298" s="427">
        <v>0</v>
      </c>
      <c r="AQ298" s="427"/>
      <c r="AR298" s="427"/>
      <c r="AS298" s="427">
        <v>0</v>
      </c>
      <c r="AT298" s="427">
        <v>0</v>
      </c>
      <c r="AW298" s="420"/>
      <c r="AX298" s="427"/>
      <c r="AY298" s="427">
        <v>1</v>
      </c>
      <c r="AZ298" s="427">
        <v>17</v>
      </c>
      <c r="BA298" s="427">
        <v>23</v>
      </c>
      <c r="BB298" s="427">
        <v>26</v>
      </c>
      <c r="BC298" s="427">
        <f>(((AZ298*BB298*BA298)/1000)*0.53)</f>
        <v>5.3879800000000007</v>
      </c>
      <c r="BD298" s="427">
        <v>0</v>
      </c>
      <c r="BE298" s="427">
        <v>0</v>
      </c>
      <c r="BF298" s="427"/>
      <c r="BG298" s="427"/>
      <c r="BH298" s="427"/>
      <c r="BI298" s="427"/>
      <c r="BJ298" s="427"/>
      <c r="BK298" s="427"/>
      <c r="BL298" s="427"/>
      <c r="BM298" s="427">
        <v>0</v>
      </c>
      <c r="BN298" s="427"/>
      <c r="BO298" s="427"/>
      <c r="BP298" s="427"/>
      <c r="BQ298" s="427"/>
      <c r="BR298" s="427"/>
      <c r="BS298" s="427"/>
      <c r="BT298" s="427"/>
      <c r="BU298" s="427"/>
      <c r="BV298" s="427"/>
      <c r="BW298" s="427"/>
      <c r="BX298" s="427">
        <v>1</v>
      </c>
      <c r="BY298" s="427">
        <v>22</v>
      </c>
      <c r="BZ298" s="427">
        <v>17</v>
      </c>
      <c r="CA298" s="427">
        <v>28</v>
      </c>
      <c r="CB298" s="427">
        <f t="shared" si="30"/>
        <v>5.55016</v>
      </c>
      <c r="CC298" s="427"/>
      <c r="CD298" s="427"/>
      <c r="CE298" s="427"/>
      <c r="CF298" s="427"/>
      <c r="CG298" s="427"/>
      <c r="CH298" s="427"/>
      <c r="CI298" s="427"/>
      <c r="CJ298" s="427"/>
      <c r="CK298" s="427"/>
      <c r="CL298" s="427">
        <v>0</v>
      </c>
      <c r="CM298" s="427"/>
      <c r="CN298" s="427"/>
      <c r="CO298" s="427"/>
      <c r="CP298" s="427"/>
      <c r="CQ298" s="427"/>
      <c r="CR298" s="427"/>
      <c r="CS298" s="427"/>
      <c r="CT298" s="427"/>
      <c r="CU298" s="427"/>
      <c r="CV298" s="427"/>
      <c r="CW298" s="427"/>
      <c r="CX298" s="427"/>
      <c r="CY298" s="427"/>
      <c r="CZ298" s="427"/>
      <c r="DA298" s="427">
        <v>5</v>
      </c>
      <c r="DB298" s="427"/>
      <c r="DC298" s="427"/>
      <c r="DD298" s="427"/>
      <c r="DE298" s="427"/>
      <c r="DF298" s="427"/>
      <c r="DG298" s="427"/>
      <c r="DH298" s="427"/>
      <c r="DI298" s="427"/>
      <c r="DJ298" s="427"/>
      <c r="DK298" s="427"/>
      <c r="DL298" s="427"/>
      <c r="DM298" s="427">
        <v>0</v>
      </c>
      <c r="DN298" s="427"/>
      <c r="DO298" s="427" t="s">
        <v>70</v>
      </c>
      <c r="DP298" s="427"/>
      <c r="DQ298" s="427"/>
      <c r="DR298" s="427"/>
      <c r="DS298" s="427"/>
      <c r="DT298" s="427"/>
      <c r="DU298" s="427"/>
      <c r="DV298" s="427"/>
      <c r="DW298" s="427"/>
      <c r="DX298" s="427"/>
      <c r="DY298" s="427"/>
      <c r="DZ298" s="427"/>
      <c r="EA298" s="427"/>
      <c r="EB298" s="427"/>
      <c r="EJ298" s="427" t="s">
        <v>70</v>
      </c>
      <c r="EK298" s="427"/>
      <c r="EL298" s="427"/>
      <c r="EM298" s="427"/>
      <c r="EN298" s="427"/>
      <c r="EO298" s="427"/>
      <c r="EP298" s="427"/>
      <c r="EQ298" s="427"/>
      <c r="ER298" s="427"/>
      <c r="ES298" s="427"/>
      <c r="ET298" s="427"/>
      <c r="EU298" s="427"/>
      <c r="EV298" s="427"/>
      <c r="EW298" s="427"/>
      <c r="EX298" s="427"/>
      <c r="EY298" s="427" t="s">
        <v>70</v>
      </c>
      <c r="EZ298" s="427"/>
      <c r="FA298" s="427"/>
      <c r="FB298" s="427"/>
      <c r="FC298" s="427"/>
      <c r="FD298" s="427"/>
      <c r="FE298" s="427"/>
      <c r="FF298" s="427" t="s">
        <v>70</v>
      </c>
      <c r="FG298" s="427"/>
      <c r="FH298" s="427"/>
      <c r="FI298" s="427"/>
      <c r="FJ298" s="427"/>
      <c r="FK298" s="427"/>
      <c r="FL298" s="427"/>
      <c r="FM298" s="427">
        <v>0</v>
      </c>
      <c r="FN298" s="427"/>
      <c r="FO298" s="427"/>
      <c r="FP298" s="427"/>
      <c r="FQ298" s="427"/>
      <c r="GC298" s="427"/>
      <c r="GD298" s="456"/>
      <c r="NN298" s="421"/>
      <c r="NV298" s="421"/>
      <c r="OB298" s="421"/>
      <c r="OK298" s="456"/>
    </row>
    <row r="299" spans="1:401" ht="15" customHeight="1">
      <c r="A299" s="524" t="s">
        <v>466</v>
      </c>
      <c r="B299" s="452">
        <v>3</v>
      </c>
      <c r="C299" s="427" t="s">
        <v>1089</v>
      </c>
      <c r="D299" s="427" t="s">
        <v>1597</v>
      </c>
      <c r="E299" s="427" t="s">
        <v>1090</v>
      </c>
      <c r="F299" s="454">
        <v>44116</v>
      </c>
      <c r="G299" s="427"/>
      <c r="H299" s="427" t="s">
        <v>1397</v>
      </c>
      <c r="I299" s="427">
        <v>1</v>
      </c>
      <c r="J299" s="427">
        <v>3</v>
      </c>
      <c r="K299" s="427" t="s">
        <v>1117</v>
      </c>
      <c r="L299" s="427" t="s">
        <v>1093</v>
      </c>
      <c r="M299" s="427" t="s">
        <v>1094</v>
      </c>
      <c r="N299" s="427">
        <v>0</v>
      </c>
      <c r="O299" s="427"/>
      <c r="P299" s="427"/>
      <c r="Q299" s="427" t="s">
        <v>2441</v>
      </c>
      <c r="R299" s="427" t="s">
        <v>2442</v>
      </c>
      <c r="S299" s="427">
        <v>0</v>
      </c>
      <c r="T299" s="453"/>
      <c r="U299" s="427"/>
      <c r="V299" s="608"/>
      <c r="W299" s="427"/>
      <c r="X299" s="427"/>
      <c r="Y299" s="427"/>
      <c r="Z299" s="427"/>
      <c r="AA299" s="427"/>
      <c r="AB299" s="427"/>
      <c r="AC299" s="626"/>
      <c r="AD299" s="427">
        <v>1</v>
      </c>
      <c r="AE299" s="427">
        <v>44</v>
      </c>
      <c r="AF299" s="427">
        <v>46</v>
      </c>
      <c r="AG299" s="427">
        <v>47</v>
      </c>
      <c r="AH299" s="427">
        <f t="shared" si="29"/>
        <v>50.417840000000005</v>
      </c>
      <c r="AI299" s="427"/>
      <c r="AJ299" s="427"/>
      <c r="AK299" s="427"/>
      <c r="AL299" s="427"/>
      <c r="AM299" s="427">
        <v>1</v>
      </c>
      <c r="AO299" s="427">
        <v>0</v>
      </c>
      <c r="AP299" s="427" t="s">
        <v>70</v>
      </c>
      <c r="AQ299" s="427"/>
      <c r="AR299" s="427"/>
      <c r="AS299" s="427">
        <v>1</v>
      </c>
      <c r="AT299" s="427">
        <v>2</v>
      </c>
      <c r="AV299" s="427" t="s">
        <v>2443</v>
      </c>
      <c r="AW299" s="427"/>
      <c r="AX299" s="427"/>
      <c r="AY299" s="427">
        <v>1</v>
      </c>
      <c r="AZ299" s="427"/>
      <c r="BA299" s="427"/>
      <c r="BB299" s="427"/>
      <c r="BC299" s="427"/>
      <c r="BD299" s="427">
        <v>1</v>
      </c>
      <c r="BE299" s="427">
        <v>1</v>
      </c>
      <c r="BF299" s="427"/>
      <c r="BG299" s="427"/>
      <c r="BH299" s="427"/>
      <c r="BI299" s="427"/>
      <c r="BJ299" s="427"/>
      <c r="BK299" s="427"/>
      <c r="BL299" s="427"/>
      <c r="BM299" s="427">
        <v>0</v>
      </c>
      <c r="BN299" s="427"/>
      <c r="BO299" s="427"/>
      <c r="BP299" s="427"/>
      <c r="BQ299" s="427"/>
      <c r="BR299" s="427"/>
      <c r="BS299" s="427"/>
      <c r="BT299" s="427"/>
      <c r="BU299" s="427"/>
      <c r="BV299" s="427"/>
      <c r="BW299" s="427"/>
      <c r="BX299" s="427">
        <v>1</v>
      </c>
      <c r="BY299" s="427"/>
      <c r="BZ299" s="427"/>
      <c r="CA299" s="427"/>
      <c r="CB299" s="427">
        <f t="shared" si="30"/>
        <v>0</v>
      </c>
      <c r="CC299" s="427"/>
      <c r="CD299" s="427"/>
      <c r="CE299" s="427"/>
      <c r="CF299" s="427"/>
      <c r="CG299" s="427"/>
      <c r="CH299" s="427"/>
      <c r="CI299" s="427"/>
      <c r="CJ299" s="427"/>
      <c r="CK299" s="427"/>
      <c r="CL299" s="427">
        <v>0</v>
      </c>
      <c r="CM299" s="427"/>
      <c r="CN299" s="427"/>
      <c r="CO299" s="427"/>
      <c r="CP299" s="427"/>
      <c r="CQ299" s="427"/>
      <c r="CR299" s="427"/>
      <c r="CS299" s="427"/>
      <c r="CT299" s="427"/>
      <c r="CU299" s="427"/>
      <c r="CV299" s="427"/>
      <c r="CW299" s="427"/>
      <c r="CX299" s="427"/>
      <c r="CY299" s="427"/>
      <c r="CZ299" s="427"/>
      <c r="DA299" s="427">
        <v>16</v>
      </c>
      <c r="DB299" s="427"/>
      <c r="DC299" s="427"/>
      <c r="DD299" s="427"/>
      <c r="DE299" s="427"/>
      <c r="DF299" s="427"/>
      <c r="DG299" s="427"/>
      <c r="DH299" s="427"/>
      <c r="DI299" s="427"/>
      <c r="DJ299" s="427"/>
      <c r="DK299" s="427"/>
      <c r="DL299" s="427"/>
      <c r="DM299" s="427">
        <v>0</v>
      </c>
      <c r="DN299" s="427"/>
      <c r="DO299" s="427" t="s">
        <v>70</v>
      </c>
      <c r="DP299" s="427"/>
      <c r="DQ299" s="427"/>
      <c r="DR299" s="427"/>
      <c r="DS299" s="427"/>
      <c r="DT299" s="427"/>
      <c r="DU299" s="427"/>
      <c r="DV299" s="427"/>
      <c r="DW299" s="427"/>
      <c r="DX299" s="427"/>
      <c r="DY299" s="427"/>
      <c r="DZ299" s="427"/>
      <c r="EA299" s="427"/>
      <c r="EB299" s="427"/>
      <c r="EJ299" s="427" t="s">
        <v>70</v>
      </c>
      <c r="EK299" s="427"/>
      <c r="EL299" s="427"/>
      <c r="EM299" s="427"/>
      <c r="EN299" s="427"/>
      <c r="EO299" s="427"/>
      <c r="EP299" s="427"/>
      <c r="EQ299" s="427"/>
      <c r="ER299" s="427"/>
      <c r="ES299" s="427"/>
      <c r="ET299" s="427"/>
      <c r="EU299" s="427"/>
      <c r="EV299" s="427"/>
      <c r="EW299" s="427"/>
      <c r="EX299" s="427"/>
      <c r="EY299" s="427" t="s">
        <v>70</v>
      </c>
      <c r="EZ299" s="427"/>
      <c r="FA299" s="427"/>
      <c r="FB299" s="427"/>
      <c r="FC299" s="427"/>
      <c r="FD299" s="427"/>
      <c r="FE299" s="427"/>
      <c r="FF299" s="427" t="s">
        <v>70</v>
      </c>
      <c r="FG299" s="427"/>
      <c r="FH299" s="427"/>
      <c r="FI299" s="427"/>
      <c r="FJ299" s="427"/>
      <c r="FK299" s="427"/>
      <c r="FL299" s="427"/>
      <c r="FM299" s="427">
        <v>0</v>
      </c>
      <c r="FN299" s="427"/>
      <c r="FO299" s="427"/>
      <c r="FP299" s="427"/>
      <c r="FQ299" s="427"/>
      <c r="GC299" s="427"/>
      <c r="GD299" s="468"/>
      <c r="NN299" s="421"/>
      <c r="NV299" s="421"/>
      <c r="OB299" s="421"/>
      <c r="OK299" s="468"/>
    </row>
    <row r="300" spans="1:401" ht="15" customHeight="1">
      <c r="A300" s="524" t="s">
        <v>469</v>
      </c>
      <c r="B300" s="452">
        <v>3</v>
      </c>
      <c r="C300" s="427" t="s">
        <v>1089</v>
      </c>
      <c r="D300" s="427" t="s">
        <v>1597</v>
      </c>
      <c r="E300" s="427" t="s">
        <v>1090</v>
      </c>
      <c r="F300" s="454">
        <v>44637</v>
      </c>
      <c r="G300" s="427"/>
      <c r="H300" s="427" t="s">
        <v>1155</v>
      </c>
      <c r="I300" s="427">
        <v>1</v>
      </c>
      <c r="J300" s="427">
        <v>3</v>
      </c>
      <c r="K300" s="427" t="s">
        <v>1117</v>
      </c>
      <c r="L300" s="427" t="s">
        <v>1125</v>
      </c>
      <c r="M300" s="427" t="s">
        <v>1094</v>
      </c>
      <c r="N300" s="427">
        <v>0</v>
      </c>
      <c r="O300" s="427"/>
      <c r="P300" s="427"/>
      <c r="Q300" s="427" t="s">
        <v>2444</v>
      </c>
      <c r="R300" s="427"/>
      <c r="S300" s="427">
        <v>0</v>
      </c>
      <c r="T300" s="453"/>
      <c r="U300" s="427"/>
      <c r="V300" s="608"/>
      <c r="W300" s="427"/>
      <c r="X300" s="427"/>
      <c r="Y300" s="427"/>
      <c r="Z300" s="427"/>
      <c r="AA300" s="427"/>
      <c r="AB300" s="427"/>
      <c r="AC300" s="626"/>
      <c r="AD300" s="427">
        <v>1</v>
      </c>
      <c r="AE300" s="427">
        <v>79</v>
      </c>
      <c r="AF300" s="427">
        <v>50</v>
      </c>
      <c r="AG300" s="427">
        <v>44</v>
      </c>
      <c r="AH300" s="427">
        <f t="shared" si="29"/>
        <v>92.114000000000004</v>
      </c>
      <c r="AI300" s="427"/>
      <c r="AJ300" s="427"/>
      <c r="AK300" s="427"/>
      <c r="AL300" s="427"/>
      <c r="AM300" s="427">
        <v>1</v>
      </c>
      <c r="AO300" s="427">
        <v>0</v>
      </c>
      <c r="AP300" s="427">
        <v>0</v>
      </c>
      <c r="AQ300" s="427"/>
      <c r="AR300" s="427"/>
      <c r="AS300" s="427">
        <v>0</v>
      </c>
      <c r="AT300" s="427">
        <v>0</v>
      </c>
      <c r="AW300" s="420"/>
      <c r="AX300" s="427"/>
      <c r="AY300" s="427">
        <v>1</v>
      </c>
      <c r="AZ300" s="427"/>
      <c r="BA300" s="427"/>
      <c r="BB300" s="427"/>
      <c r="BC300" s="427"/>
      <c r="BD300" s="427">
        <v>1</v>
      </c>
      <c r="BE300" s="427">
        <v>1</v>
      </c>
      <c r="BF300" s="427"/>
      <c r="BG300" s="427"/>
      <c r="BH300" s="427"/>
      <c r="BI300" s="427"/>
      <c r="BJ300" s="427"/>
      <c r="BK300" s="427"/>
      <c r="BL300" s="427"/>
      <c r="BM300" s="427">
        <v>0</v>
      </c>
      <c r="BN300" s="427"/>
      <c r="BO300" s="427"/>
      <c r="BP300" s="427"/>
      <c r="BQ300" s="427"/>
      <c r="BR300" s="427"/>
      <c r="BS300" s="427"/>
      <c r="BT300" s="427"/>
      <c r="BU300" s="427"/>
      <c r="BV300" s="427"/>
      <c r="BW300" s="427" t="s">
        <v>2445</v>
      </c>
      <c r="BX300" s="427">
        <v>1</v>
      </c>
      <c r="BY300" s="427"/>
      <c r="BZ300" s="427"/>
      <c r="CA300" s="427"/>
      <c r="CB300" s="427">
        <f t="shared" si="30"/>
        <v>0</v>
      </c>
      <c r="CC300" s="427"/>
      <c r="CD300" s="427"/>
      <c r="CE300" s="427"/>
      <c r="CF300" s="427"/>
      <c r="CG300" s="427"/>
      <c r="CH300" s="427"/>
      <c r="CI300" s="427"/>
      <c r="CJ300" s="427"/>
      <c r="CK300" s="427"/>
      <c r="CL300" s="452">
        <v>1</v>
      </c>
      <c r="CM300" s="427" t="s">
        <v>2446</v>
      </c>
      <c r="CN300" s="427"/>
      <c r="CO300" s="427"/>
      <c r="CP300" s="427"/>
      <c r="CQ300" s="427"/>
      <c r="CR300" s="427"/>
      <c r="CS300" s="427"/>
      <c r="CT300" s="427"/>
      <c r="CU300" s="427"/>
      <c r="CV300" s="427" t="s">
        <v>2447</v>
      </c>
      <c r="CW300" s="427"/>
      <c r="CX300" s="427"/>
      <c r="CY300" s="427"/>
      <c r="CZ300" s="427"/>
      <c r="DA300" s="427">
        <v>7</v>
      </c>
      <c r="DB300" s="427"/>
      <c r="DC300" s="427"/>
      <c r="DD300" s="427"/>
      <c r="DE300" s="427"/>
      <c r="DF300" s="427"/>
      <c r="DG300" s="427"/>
      <c r="DH300" s="427"/>
      <c r="DI300" s="427"/>
      <c r="DJ300" s="427"/>
      <c r="DK300" s="427"/>
      <c r="DL300" s="427"/>
      <c r="DM300" s="427">
        <v>0</v>
      </c>
      <c r="DN300" s="427"/>
      <c r="DO300" s="427" t="s">
        <v>70</v>
      </c>
      <c r="DP300" s="427"/>
      <c r="DQ300" s="427"/>
      <c r="DR300" s="427"/>
      <c r="DS300" s="427"/>
      <c r="DT300" s="427"/>
      <c r="DU300" s="427"/>
      <c r="DV300" s="427"/>
      <c r="DW300" s="427"/>
      <c r="DX300" s="427"/>
      <c r="DY300" s="427"/>
      <c r="DZ300" s="427"/>
      <c r="EA300" s="427"/>
      <c r="EB300" s="427"/>
      <c r="EJ300" s="427" t="s">
        <v>70</v>
      </c>
      <c r="EK300" s="427"/>
      <c r="EL300" s="427"/>
      <c r="EM300" s="427"/>
      <c r="EN300" s="427"/>
      <c r="EO300" s="427"/>
      <c r="EP300" s="427"/>
      <c r="EQ300" s="427"/>
      <c r="ER300" s="427"/>
      <c r="ES300" s="427"/>
      <c r="ET300" s="427"/>
      <c r="EU300" s="427"/>
      <c r="EV300" s="427"/>
      <c r="EW300" s="427"/>
      <c r="EX300" s="427"/>
      <c r="EY300" s="427" t="s">
        <v>70</v>
      </c>
      <c r="EZ300" s="427"/>
      <c r="FA300" s="427"/>
      <c r="FB300" s="427"/>
      <c r="FC300" s="427"/>
      <c r="FD300" s="427"/>
      <c r="FE300" s="427"/>
      <c r="FF300" s="427" t="s">
        <v>70</v>
      </c>
      <c r="FG300" s="427"/>
      <c r="FH300" s="427"/>
      <c r="FI300" s="427"/>
      <c r="FJ300" s="427"/>
      <c r="FK300" s="427"/>
      <c r="FL300" s="427"/>
      <c r="FM300" s="427">
        <v>0</v>
      </c>
      <c r="FN300" s="427"/>
      <c r="FO300" s="427"/>
      <c r="FP300" s="427"/>
      <c r="FQ300" s="427"/>
      <c r="GC300" s="427"/>
      <c r="GD300" s="526"/>
      <c r="GE300" s="360"/>
      <c r="GF300" s="360"/>
      <c r="GG300" s="360"/>
      <c r="GH300" s="360"/>
      <c r="GI300" s="360"/>
      <c r="GJ300" s="360"/>
      <c r="GK300" s="360"/>
      <c r="GL300" s="360"/>
      <c r="GM300" s="360"/>
      <c r="GN300" s="360"/>
      <c r="GO300" s="360"/>
      <c r="GP300" s="360"/>
      <c r="GV300" s="360"/>
      <c r="GW300" s="360"/>
      <c r="HB300" s="360"/>
      <c r="HC300" s="360"/>
      <c r="HF300" s="360"/>
      <c r="HG300" s="360"/>
      <c r="HH300" s="360"/>
      <c r="HI300" s="360"/>
      <c r="HJ300" s="360"/>
      <c r="HK300" s="360"/>
      <c r="HL300" s="360"/>
      <c r="HM300" s="360"/>
      <c r="HN300" s="360"/>
      <c r="HO300" s="360"/>
      <c r="HP300" s="360"/>
      <c r="HQ300" s="360"/>
      <c r="HS300" s="360"/>
      <c r="HU300" s="360"/>
      <c r="HW300" s="360"/>
      <c r="HX300" s="360"/>
      <c r="HY300" s="360"/>
      <c r="IB300" s="360"/>
      <c r="IH300" s="360"/>
      <c r="IO300" s="360"/>
      <c r="IP300" s="360"/>
      <c r="IQ300" s="360"/>
      <c r="IR300" s="360"/>
      <c r="NN300" s="421"/>
      <c r="NV300" s="421"/>
      <c r="OB300" s="421"/>
      <c r="OK300" s="526"/>
    </row>
    <row r="301" spans="1:401" ht="15" customHeight="1">
      <c r="A301" s="524" t="s">
        <v>472</v>
      </c>
      <c r="B301" s="452">
        <v>3</v>
      </c>
      <c r="C301" s="427" t="s">
        <v>1089</v>
      </c>
      <c r="D301" s="427" t="s">
        <v>1597</v>
      </c>
      <c r="E301" s="427" t="s">
        <v>1090</v>
      </c>
      <c r="F301" s="454">
        <v>44104</v>
      </c>
      <c r="G301" s="427"/>
      <c r="H301" s="427" t="s">
        <v>1397</v>
      </c>
      <c r="I301" s="427">
        <v>1</v>
      </c>
      <c r="J301" s="427">
        <v>3</v>
      </c>
      <c r="K301" s="492" t="s">
        <v>70</v>
      </c>
      <c r="L301" s="492"/>
      <c r="M301" s="492" t="s">
        <v>70</v>
      </c>
      <c r="N301" s="427">
        <v>0</v>
      </c>
      <c r="O301" s="427"/>
      <c r="P301" s="427"/>
      <c r="Q301" s="427" t="s">
        <v>2448</v>
      </c>
      <c r="R301" s="427" t="s">
        <v>2449</v>
      </c>
      <c r="S301" s="427">
        <v>3</v>
      </c>
      <c r="T301" s="453"/>
      <c r="U301" s="427"/>
      <c r="V301" s="608"/>
      <c r="W301" s="427"/>
      <c r="X301" s="427"/>
      <c r="Y301" s="427"/>
      <c r="Z301" s="427"/>
      <c r="AA301" s="427"/>
      <c r="AB301" s="427"/>
      <c r="AC301" s="626"/>
      <c r="AD301" s="427">
        <v>1</v>
      </c>
      <c r="AE301" s="427">
        <v>60</v>
      </c>
      <c r="AF301" s="427">
        <v>45</v>
      </c>
      <c r="AG301" s="427">
        <v>35</v>
      </c>
      <c r="AH301" s="427">
        <f t="shared" si="29"/>
        <v>50.085000000000001</v>
      </c>
      <c r="AI301" s="427"/>
      <c r="AJ301" s="427"/>
      <c r="AK301" s="427"/>
      <c r="AL301" s="427"/>
      <c r="AM301" s="427"/>
      <c r="AO301" s="427">
        <v>0</v>
      </c>
      <c r="AP301" s="427">
        <v>0</v>
      </c>
      <c r="AQ301" s="427"/>
      <c r="AR301" s="427"/>
      <c r="AS301" s="427">
        <v>0</v>
      </c>
      <c r="AT301" s="427">
        <v>0</v>
      </c>
      <c r="AW301" s="420"/>
      <c r="AX301" s="427"/>
      <c r="AY301" s="427">
        <v>1</v>
      </c>
      <c r="AZ301" s="427"/>
      <c r="BA301" s="427"/>
      <c r="BB301" s="427"/>
      <c r="BC301" s="427"/>
      <c r="BD301" s="427">
        <v>0</v>
      </c>
      <c r="BE301" s="427">
        <v>0</v>
      </c>
      <c r="BF301" s="427"/>
      <c r="BG301" s="427"/>
      <c r="BH301" s="427"/>
      <c r="BI301" s="427"/>
      <c r="BJ301" s="427"/>
      <c r="BK301" s="427"/>
      <c r="BL301" s="427"/>
      <c r="BM301" s="462">
        <v>1</v>
      </c>
      <c r="BN301" s="427">
        <v>7</v>
      </c>
      <c r="BO301" s="427"/>
      <c r="BP301" s="427"/>
      <c r="BQ301" s="427"/>
      <c r="BR301" s="427"/>
      <c r="BS301" s="427"/>
      <c r="BT301" s="427"/>
      <c r="BU301" s="427"/>
      <c r="BV301" s="427"/>
      <c r="BW301" s="427" t="s">
        <v>2450</v>
      </c>
      <c r="BX301" s="427">
        <v>1</v>
      </c>
      <c r="BY301" s="427"/>
      <c r="BZ301" s="427"/>
      <c r="CA301" s="427"/>
      <c r="CB301" s="427">
        <f t="shared" si="30"/>
        <v>0</v>
      </c>
      <c r="CC301" s="427"/>
      <c r="CD301" s="427"/>
      <c r="CE301" s="427"/>
      <c r="CF301" s="427"/>
      <c r="CG301" s="427"/>
      <c r="CH301" s="427"/>
      <c r="CI301" s="427"/>
      <c r="CJ301" s="427"/>
      <c r="CK301" s="427"/>
      <c r="CL301" s="427">
        <v>0</v>
      </c>
      <c r="CM301" s="427"/>
      <c r="CN301" s="427"/>
      <c r="CO301" s="427"/>
      <c r="CP301" s="427"/>
      <c r="CQ301" s="427"/>
      <c r="CR301" s="427"/>
      <c r="CS301" s="427"/>
      <c r="CT301" s="427"/>
      <c r="CU301" s="427"/>
      <c r="CV301" s="427"/>
      <c r="CW301" s="427"/>
      <c r="CX301" s="427"/>
      <c r="CY301" s="427"/>
      <c r="CZ301" s="427"/>
      <c r="DA301" s="427">
        <v>4</v>
      </c>
      <c r="DB301" s="427"/>
      <c r="DC301" s="427"/>
      <c r="DD301" s="427"/>
      <c r="DE301" s="427"/>
      <c r="DF301" s="427"/>
      <c r="DG301" s="427"/>
      <c r="DH301" s="427"/>
      <c r="DI301" s="427"/>
      <c r="DJ301" s="427"/>
      <c r="DK301" s="427"/>
      <c r="DL301" s="427"/>
      <c r="DM301" s="427">
        <v>0</v>
      </c>
      <c r="DN301" s="427"/>
      <c r="DO301" s="427" t="s">
        <v>70</v>
      </c>
      <c r="DP301" s="427"/>
      <c r="DQ301" s="427"/>
      <c r="DR301" s="427"/>
      <c r="DS301" s="427"/>
      <c r="DT301" s="427"/>
      <c r="DU301" s="427"/>
      <c r="DV301" s="427"/>
      <c r="DW301" s="427"/>
      <c r="DX301" s="427"/>
      <c r="DY301" s="427"/>
      <c r="DZ301" s="427"/>
      <c r="EA301" s="427"/>
      <c r="EB301" s="427"/>
      <c r="EJ301" s="427" t="s">
        <v>70</v>
      </c>
      <c r="EK301" s="427"/>
      <c r="EL301" s="427"/>
      <c r="EM301" s="427"/>
      <c r="EN301" s="427"/>
      <c r="EO301" s="427"/>
      <c r="EP301" s="427"/>
      <c r="EQ301" s="427"/>
      <c r="ER301" s="427"/>
      <c r="ES301" s="427"/>
      <c r="ET301" s="427"/>
      <c r="EU301" s="427"/>
      <c r="EV301" s="427"/>
      <c r="EW301" s="427"/>
      <c r="EX301" s="427"/>
      <c r="EY301" s="427" t="s">
        <v>70</v>
      </c>
      <c r="EZ301" s="427"/>
      <c r="FA301" s="427"/>
      <c r="FB301" s="427"/>
      <c r="FC301" s="427"/>
      <c r="FD301" s="427"/>
      <c r="FE301" s="427"/>
      <c r="FF301" s="427" t="s">
        <v>70</v>
      </c>
      <c r="FG301" s="427"/>
      <c r="FH301" s="427"/>
      <c r="FI301" s="427"/>
      <c r="FJ301" s="427"/>
      <c r="FK301" s="427"/>
      <c r="FL301" s="427"/>
      <c r="FM301" s="427">
        <v>0</v>
      </c>
      <c r="FN301" s="427"/>
      <c r="FO301" s="427"/>
      <c r="FP301" s="427"/>
      <c r="FQ301" s="427"/>
      <c r="GC301" s="427"/>
      <c r="GD301" s="468"/>
      <c r="GE301" s="527"/>
      <c r="GF301" s="527"/>
      <c r="GG301" s="527"/>
      <c r="GH301" s="527"/>
      <c r="GI301" s="527"/>
      <c r="GJ301" s="527"/>
      <c r="GK301" s="527"/>
      <c r="GL301" s="527"/>
      <c r="GM301" s="527"/>
      <c r="GN301" s="527"/>
      <c r="GO301" s="527"/>
      <c r="GP301" s="527"/>
      <c r="GQ301" s="527"/>
      <c r="GR301" s="599"/>
      <c r="GS301" s="527"/>
      <c r="GT301" s="527"/>
      <c r="GU301" s="527"/>
      <c r="GV301" s="527"/>
      <c r="GW301" s="527"/>
      <c r="GX301" s="527"/>
      <c r="GY301" s="527"/>
      <c r="GZ301" s="527"/>
      <c r="HA301" s="527"/>
      <c r="HB301" s="527"/>
      <c r="HC301" s="527"/>
      <c r="HD301" s="527"/>
      <c r="HE301" s="527"/>
      <c r="HF301" s="527"/>
      <c r="HG301" s="527"/>
      <c r="HH301" s="527"/>
      <c r="HI301" s="527"/>
      <c r="HJ301" s="527"/>
      <c r="HK301" s="527"/>
      <c r="HL301" s="527"/>
      <c r="HM301" s="527"/>
      <c r="HN301" s="527"/>
      <c r="HO301" s="527"/>
      <c r="HP301" s="527"/>
      <c r="HQ301" s="527"/>
      <c r="HR301" s="527"/>
      <c r="HS301" s="527"/>
      <c r="HU301" s="527"/>
      <c r="HW301" s="527"/>
      <c r="HX301" s="527"/>
      <c r="HY301" s="527"/>
      <c r="IA301" s="527"/>
      <c r="IB301" s="527"/>
      <c r="IC301" s="527"/>
      <c r="ID301" s="527"/>
      <c r="IE301" s="527"/>
      <c r="IF301" s="527"/>
      <c r="IG301" s="527"/>
      <c r="IH301" s="527"/>
      <c r="IO301" s="527"/>
      <c r="IP301" s="527"/>
      <c r="NN301" s="421"/>
      <c r="NV301" s="421"/>
      <c r="OB301" s="421"/>
      <c r="OK301" s="468"/>
    </row>
    <row r="302" spans="1:401" ht="15" customHeight="1">
      <c r="A302" s="524" t="s">
        <v>473</v>
      </c>
      <c r="B302" s="452">
        <v>3</v>
      </c>
      <c r="C302" s="427" t="s">
        <v>1089</v>
      </c>
      <c r="D302" s="427" t="s">
        <v>1597</v>
      </c>
      <c r="E302" s="427" t="s">
        <v>1090</v>
      </c>
      <c r="F302" s="454">
        <v>44477</v>
      </c>
      <c r="G302" s="427"/>
      <c r="H302" s="427" t="s">
        <v>1223</v>
      </c>
      <c r="I302" s="427">
        <v>1</v>
      </c>
      <c r="J302" s="427">
        <v>3</v>
      </c>
      <c r="K302" s="427" t="s">
        <v>1242</v>
      </c>
      <c r="L302" s="427" t="s">
        <v>1093</v>
      </c>
      <c r="M302" s="427" t="s">
        <v>1177</v>
      </c>
      <c r="N302" s="427">
        <v>0</v>
      </c>
      <c r="O302" s="427"/>
      <c r="P302" s="427"/>
      <c r="Q302" s="427" t="s">
        <v>2451</v>
      </c>
      <c r="R302" s="427"/>
      <c r="S302" s="427">
        <v>3</v>
      </c>
      <c r="T302" s="453"/>
      <c r="U302" s="427"/>
      <c r="V302" s="608"/>
      <c r="W302" s="427"/>
      <c r="X302" s="427"/>
      <c r="Y302" s="427"/>
      <c r="Z302" s="427"/>
      <c r="AA302" s="427"/>
      <c r="AB302" s="427"/>
      <c r="AC302" s="626"/>
      <c r="AD302" s="427">
        <v>1</v>
      </c>
      <c r="AE302" s="427">
        <v>60</v>
      </c>
      <c r="AF302" s="427">
        <v>37</v>
      </c>
      <c r="AG302" s="427">
        <v>94</v>
      </c>
      <c r="AH302" s="427">
        <f t="shared" si="29"/>
        <v>110.60040000000001</v>
      </c>
      <c r="AI302" s="427"/>
      <c r="AJ302" s="427"/>
      <c r="AK302" s="427"/>
      <c r="AL302" s="427"/>
      <c r="AM302" s="427">
        <v>1</v>
      </c>
      <c r="AO302" s="427">
        <v>0</v>
      </c>
      <c r="AP302" s="427">
        <v>0</v>
      </c>
      <c r="AQ302" s="427"/>
      <c r="AR302" s="427"/>
      <c r="AS302" s="427">
        <v>0</v>
      </c>
      <c r="AT302" s="427">
        <v>0</v>
      </c>
      <c r="AW302" s="420"/>
      <c r="AX302" s="427"/>
      <c r="AY302" s="427">
        <v>1</v>
      </c>
      <c r="AZ302" s="427"/>
      <c r="BA302" s="427"/>
      <c r="BB302" s="427"/>
      <c r="BC302" s="427"/>
      <c r="BD302" s="427">
        <v>0</v>
      </c>
      <c r="BE302" s="427">
        <v>0</v>
      </c>
      <c r="BF302" s="427"/>
      <c r="BG302" s="427"/>
      <c r="BH302" s="427"/>
      <c r="BI302" s="427"/>
      <c r="BJ302" s="427"/>
      <c r="BK302" s="427"/>
      <c r="BL302" s="427"/>
      <c r="BM302" s="427">
        <v>0</v>
      </c>
      <c r="BN302" s="427"/>
      <c r="BO302" s="427"/>
      <c r="BP302" s="427"/>
      <c r="BQ302" s="427"/>
      <c r="BR302" s="427"/>
      <c r="BS302" s="427"/>
      <c r="BT302" s="427"/>
      <c r="BU302" s="427"/>
      <c r="BV302" s="427"/>
      <c r="BW302" s="427" t="s">
        <v>70</v>
      </c>
      <c r="BX302" s="427">
        <v>1</v>
      </c>
      <c r="BY302" s="427"/>
      <c r="BZ302" s="427"/>
      <c r="CA302" s="427"/>
      <c r="CB302" s="427">
        <f t="shared" si="30"/>
        <v>0</v>
      </c>
      <c r="CC302" s="427"/>
      <c r="CD302" s="427"/>
      <c r="CE302" s="427"/>
      <c r="CF302" s="427"/>
      <c r="CG302" s="427"/>
      <c r="CH302" s="427"/>
      <c r="CI302" s="427"/>
      <c r="CJ302" s="427"/>
      <c r="CK302" s="427"/>
      <c r="CL302" s="427">
        <v>0</v>
      </c>
      <c r="CM302" s="427"/>
      <c r="CN302" s="427"/>
      <c r="CO302" s="427"/>
      <c r="CP302" s="427"/>
      <c r="CQ302" s="427"/>
      <c r="CR302" s="427"/>
      <c r="CS302" s="427"/>
      <c r="CT302" s="427"/>
      <c r="CU302" s="427"/>
      <c r="CV302" s="427"/>
      <c r="CW302" s="427"/>
      <c r="CX302" s="427"/>
      <c r="CY302" s="427"/>
      <c r="CZ302" s="427"/>
      <c r="DA302" s="427">
        <v>8</v>
      </c>
      <c r="DB302" s="427"/>
      <c r="DC302" s="427"/>
      <c r="DD302" s="427"/>
      <c r="DE302" s="427"/>
      <c r="DF302" s="427"/>
      <c r="DG302" s="427"/>
      <c r="DH302" s="427"/>
      <c r="DI302" s="427"/>
      <c r="DJ302" s="427"/>
      <c r="DK302" s="427"/>
      <c r="DL302" s="427"/>
      <c r="DM302" s="427">
        <v>0</v>
      </c>
      <c r="DN302" s="427"/>
      <c r="DO302" s="427" t="s">
        <v>70</v>
      </c>
      <c r="DP302" s="427"/>
      <c r="DQ302" s="427"/>
      <c r="DR302" s="427"/>
      <c r="DS302" s="427"/>
      <c r="DT302" s="427"/>
      <c r="DU302" s="427"/>
      <c r="DV302" s="427"/>
      <c r="DW302" s="427"/>
      <c r="DX302" s="427"/>
      <c r="DY302" s="427"/>
      <c r="DZ302" s="427"/>
      <c r="EA302" s="427"/>
      <c r="EB302" s="427"/>
      <c r="EJ302" s="427" t="s">
        <v>70</v>
      </c>
      <c r="EK302" s="427"/>
      <c r="EL302" s="427"/>
      <c r="EM302" s="427"/>
      <c r="EN302" s="427"/>
      <c r="EO302" s="427"/>
      <c r="EP302" s="427"/>
      <c r="EQ302" s="427"/>
      <c r="ER302" s="427"/>
      <c r="ES302" s="427"/>
      <c r="ET302" s="427"/>
      <c r="EU302" s="427"/>
      <c r="EV302" s="427"/>
      <c r="EW302" s="427"/>
      <c r="EX302" s="427"/>
      <c r="EY302" s="427" t="s">
        <v>70</v>
      </c>
      <c r="EZ302" s="427"/>
      <c r="FA302" s="427"/>
      <c r="FB302" s="427"/>
      <c r="FC302" s="427"/>
      <c r="FD302" s="427"/>
      <c r="FE302" s="427"/>
      <c r="FF302" s="427" t="s">
        <v>70</v>
      </c>
      <c r="FG302" s="427"/>
      <c r="FH302" s="427"/>
      <c r="FI302" s="427"/>
      <c r="FJ302" s="427"/>
      <c r="FK302" s="427"/>
      <c r="FL302" s="427"/>
      <c r="FM302" s="427">
        <v>0</v>
      </c>
      <c r="FN302" s="427"/>
      <c r="FO302" s="427"/>
      <c r="FP302" s="427"/>
      <c r="FQ302" s="427"/>
      <c r="GC302" s="427"/>
      <c r="GD302" s="468"/>
      <c r="NN302" s="421"/>
      <c r="NV302" s="421"/>
      <c r="OB302" s="421"/>
      <c r="OK302" s="468"/>
    </row>
    <row r="303" spans="1:401" ht="15" customHeight="1">
      <c r="A303" s="524" t="s">
        <v>490</v>
      </c>
      <c r="B303" s="452">
        <v>3</v>
      </c>
      <c r="C303" s="519"/>
      <c r="D303" s="471"/>
      <c r="E303" s="471"/>
      <c r="F303" s="519"/>
      <c r="G303" s="519"/>
      <c r="H303" s="519"/>
      <c r="I303" s="519">
        <v>3</v>
      </c>
      <c r="J303" s="427"/>
      <c r="K303" s="427"/>
      <c r="L303" s="427"/>
      <c r="M303" s="427"/>
      <c r="N303" s="427"/>
      <c r="O303" s="427"/>
      <c r="P303" s="427"/>
      <c r="Q303" s="427"/>
      <c r="R303" s="427"/>
      <c r="S303" s="427"/>
      <c r="T303" s="453"/>
      <c r="U303" s="471"/>
      <c r="V303" s="608"/>
      <c r="W303" s="471"/>
      <c r="X303" s="471"/>
      <c r="Y303" s="471"/>
      <c r="Z303" s="471"/>
      <c r="AA303" s="427"/>
      <c r="AB303" s="427"/>
      <c r="AC303" s="626"/>
      <c r="AD303" s="427"/>
      <c r="AE303" s="427"/>
      <c r="AF303" s="427"/>
      <c r="AG303" s="427"/>
      <c r="AH303" s="427"/>
      <c r="AI303" s="427"/>
      <c r="AJ303" s="427"/>
      <c r="AK303" s="427"/>
      <c r="AL303" s="427"/>
      <c r="AM303" s="427"/>
      <c r="AO303" s="427"/>
      <c r="AP303" s="427"/>
      <c r="AQ303" s="427"/>
      <c r="AR303" s="427"/>
      <c r="AS303" s="427"/>
      <c r="AT303" s="427"/>
      <c r="AW303" s="420"/>
      <c r="AX303" s="427"/>
      <c r="AY303" s="427"/>
      <c r="AZ303" s="427"/>
      <c r="BA303" s="427"/>
      <c r="BB303" s="427"/>
      <c r="BC303" s="427"/>
      <c r="BD303" s="427"/>
      <c r="BE303" s="427"/>
      <c r="BF303" s="427"/>
      <c r="BG303" s="427"/>
      <c r="BH303" s="427"/>
      <c r="BI303" s="427"/>
      <c r="BJ303" s="427"/>
      <c r="BK303" s="427"/>
      <c r="BL303" s="427"/>
      <c r="BM303" s="427"/>
      <c r="BN303" s="427"/>
      <c r="BO303" s="427"/>
      <c r="BP303" s="427"/>
      <c r="BQ303" s="427"/>
      <c r="BR303" s="427"/>
      <c r="BS303" s="427"/>
      <c r="BT303" s="427"/>
      <c r="BU303" s="427"/>
      <c r="BV303" s="427"/>
      <c r="BW303" s="427"/>
      <c r="BX303" s="427"/>
      <c r="BY303" s="427"/>
      <c r="BZ303" s="427"/>
      <c r="CA303" s="427"/>
      <c r="CB303" s="427"/>
      <c r="CC303" s="427"/>
      <c r="CD303" s="427"/>
      <c r="CE303" s="427"/>
      <c r="CF303" s="427"/>
      <c r="CG303" s="427"/>
      <c r="CH303" s="427"/>
      <c r="CI303" s="427"/>
      <c r="CJ303" s="427"/>
      <c r="CK303" s="427"/>
      <c r="CL303" s="427"/>
      <c r="CM303" s="427"/>
      <c r="CN303" s="427"/>
      <c r="CO303" s="427"/>
      <c r="CP303" s="427"/>
      <c r="CQ303" s="427"/>
      <c r="CR303" s="427"/>
      <c r="CS303" s="427"/>
      <c r="CT303" s="427"/>
      <c r="CU303" s="427"/>
      <c r="CV303" s="427"/>
      <c r="CW303" s="427"/>
      <c r="CX303" s="427"/>
      <c r="CY303" s="427"/>
      <c r="CZ303" s="427"/>
      <c r="DA303" s="427"/>
      <c r="DB303" s="427"/>
      <c r="DC303" s="427"/>
      <c r="DD303" s="427"/>
      <c r="DE303" s="427"/>
      <c r="DF303" s="427"/>
      <c r="DG303" s="427"/>
      <c r="DH303" s="427"/>
      <c r="DI303" s="427"/>
      <c r="DJ303" s="427"/>
      <c r="DK303" s="427"/>
      <c r="DL303" s="427"/>
      <c r="DM303" s="427"/>
      <c r="DN303" s="427"/>
      <c r="DO303" s="427"/>
      <c r="DP303" s="427"/>
      <c r="DQ303" s="427"/>
      <c r="DR303" s="427"/>
      <c r="DS303" s="427"/>
      <c r="DT303" s="427"/>
      <c r="DU303" s="427"/>
      <c r="DV303" s="427"/>
      <c r="DW303" s="427"/>
      <c r="DX303" s="427"/>
      <c r="DY303" s="427"/>
      <c r="DZ303" s="427"/>
      <c r="EA303" s="427"/>
      <c r="EB303" s="427"/>
      <c r="EJ303" s="427"/>
      <c r="EK303" s="427"/>
      <c r="EL303" s="427"/>
      <c r="EM303" s="427"/>
      <c r="EN303" s="427"/>
      <c r="EO303" s="427"/>
      <c r="EP303" s="427"/>
      <c r="EQ303" s="427"/>
      <c r="ER303" s="427"/>
      <c r="ES303" s="427"/>
      <c r="ET303" s="427"/>
      <c r="EU303" s="427"/>
      <c r="EV303" s="427"/>
      <c r="EW303" s="427"/>
      <c r="EX303" s="427"/>
      <c r="EY303" s="427"/>
      <c r="EZ303" s="427"/>
      <c r="FA303" s="427"/>
      <c r="FB303" s="427"/>
      <c r="FC303" s="427"/>
      <c r="FD303" s="427"/>
      <c r="FE303" s="427"/>
      <c r="FF303" s="427"/>
      <c r="FG303" s="427"/>
      <c r="FH303" s="427"/>
      <c r="FI303" s="427"/>
      <c r="FJ303" s="427"/>
      <c r="FK303" s="427"/>
      <c r="FL303" s="427"/>
      <c r="FM303" s="427"/>
      <c r="FN303" s="427"/>
      <c r="FO303" s="427"/>
      <c r="FP303" s="427"/>
      <c r="FQ303" s="427"/>
      <c r="GC303" s="427"/>
      <c r="GD303" s="468"/>
      <c r="NN303" s="421"/>
      <c r="NV303" s="421"/>
      <c r="OB303" s="421"/>
      <c r="OK303" s="468"/>
    </row>
    <row r="304" spans="1:401" ht="15" customHeight="1">
      <c r="A304" s="524" t="s">
        <v>495</v>
      </c>
      <c r="B304" s="452">
        <v>3</v>
      </c>
      <c r="C304" s="427" t="s">
        <v>1089</v>
      </c>
      <c r="D304" s="427" t="s">
        <v>1597</v>
      </c>
      <c r="E304" s="427" t="s">
        <v>1090</v>
      </c>
      <c r="F304" s="454">
        <v>44488</v>
      </c>
      <c r="G304" s="427"/>
      <c r="H304" s="427" t="s">
        <v>1282</v>
      </c>
      <c r="I304" s="427">
        <v>1</v>
      </c>
      <c r="J304" s="427">
        <v>3</v>
      </c>
      <c r="K304" s="427" t="s">
        <v>1242</v>
      </c>
      <c r="L304" s="427" t="s">
        <v>1093</v>
      </c>
      <c r="M304" s="427" t="s">
        <v>1177</v>
      </c>
      <c r="N304" s="427">
        <v>0</v>
      </c>
      <c r="O304" s="427"/>
      <c r="P304" s="427"/>
      <c r="Q304" s="427" t="s">
        <v>2452</v>
      </c>
      <c r="R304" s="427" t="s">
        <v>2453</v>
      </c>
      <c r="S304" s="427">
        <v>0</v>
      </c>
      <c r="T304" s="453"/>
      <c r="U304" s="427"/>
      <c r="V304" s="608"/>
      <c r="W304" s="427"/>
      <c r="X304" s="427"/>
      <c r="Y304" s="427"/>
      <c r="Z304" s="427"/>
      <c r="AA304" s="427"/>
      <c r="AB304" s="427"/>
      <c r="AC304" s="626"/>
      <c r="AD304" s="427">
        <v>1</v>
      </c>
      <c r="AE304" s="566"/>
      <c r="AF304" s="566"/>
      <c r="AG304" s="566"/>
      <c r="AH304" s="566">
        <f t="shared" ref="AH304:AH335" si="31">(((AE304*AG304*AF304)/1000)*0.53)</f>
        <v>0</v>
      </c>
      <c r="AI304" s="427"/>
      <c r="AJ304" s="427"/>
      <c r="AK304" s="427"/>
      <c r="AL304" s="427"/>
      <c r="AM304" s="427">
        <v>1</v>
      </c>
      <c r="AO304" s="427">
        <v>1</v>
      </c>
      <c r="AP304" s="427">
        <v>0</v>
      </c>
      <c r="AQ304" s="427"/>
      <c r="AR304" s="427"/>
      <c r="AS304" s="427">
        <v>0</v>
      </c>
      <c r="AT304" s="427">
        <v>0</v>
      </c>
      <c r="AW304" s="420"/>
      <c r="AX304" s="427"/>
      <c r="AY304" s="427">
        <v>1</v>
      </c>
      <c r="AZ304" s="427"/>
      <c r="BA304" s="427"/>
      <c r="BB304" s="427"/>
      <c r="BC304" s="427"/>
      <c r="BD304" s="427">
        <v>1</v>
      </c>
      <c r="BE304" s="427">
        <v>1</v>
      </c>
      <c r="BF304" s="427"/>
      <c r="BG304" s="427"/>
      <c r="BH304" s="427"/>
      <c r="BI304" s="427"/>
      <c r="BJ304" s="427"/>
      <c r="BK304" s="427"/>
      <c r="BL304" s="427"/>
      <c r="BM304" s="462">
        <v>1</v>
      </c>
      <c r="BN304" s="427" t="s">
        <v>2454</v>
      </c>
      <c r="BO304" s="427"/>
      <c r="BP304" s="427"/>
      <c r="BQ304" s="427"/>
      <c r="BR304" s="427"/>
      <c r="BS304" s="427"/>
      <c r="BT304" s="427"/>
      <c r="BU304" s="427"/>
      <c r="BV304" s="427"/>
      <c r="BW304" s="427" t="s">
        <v>70</v>
      </c>
      <c r="BX304" s="427">
        <v>1</v>
      </c>
      <c r="BY304" s="427"/>
      <c r="BZ304" s="427"/>
      <c r="CA304" s="427"/>
      <c r="CB304" s="427">
        <f t="shared" ref="CB304:CB335" si="32">(((BY304*CA304*BZ304)/1000)*0.53)</f>
        <v>0</v>
      </c>
      <c r="CC304" s="427"/>
      <c r="CD304" s="427"/>
      <c r="CE304" s="427"/>
      <c r="CF304" s="427"/>
      <c r="CG304" s="427"/>
      <c r="CH304" s="427"/>
      <c r="CI304" s="427"/>
      <c r="CJ304" s="427"/>
      <c r="CK304" s="427"/>
      <c r="CL304" s="427">
        <v>0</v>
      </c>
      <c r="CM304" s="427"/>
      <c r="CN304" s="427"/>
      <c r="CO304" s="427"/>
      <c r="CP304" s="427"/>
      <c r="CQ304" s="427"/>
      <c r="CR304" s="427"/>
      <c r="CS304" s="427"/>
      <c r="CT304" s="427"/>
      <c r="CU304" s="427"/>
      <c r="CV304" s="427"/>
      <c r="CW304" s="427"/>
      <c r="CX304" s="427"/>
      <c r="CY304" s="427"/>
      <c r="CZ304" s="427"/>
      <c r="DA304" s="427">
        <v>16</v>
      </c>
      <c r="DB304" s="427"/>
      <c r="DC304" s="427"/>
      <c r="DD304" s="427"/>
      <c r="DE304" s="427"/>
      <c r="DF304" s="427"/>
      <c r="DG304" s="427"/>
      <c r="DH304" s="427"/>
      <c r="DI304" s="427"/>
      <c r="DJ304" s="427"/>
      <c r="DK304" s="427"/>
      <c r="DL304" s="427"/>
      <c r="DM304" s="427">
        <v>0</v>
      </c>
      <c r="DN304" s="427"/>
      <c r="DO304" s="427" t="s">
        <v>70</v>
      </c>
      <c r="DP304" s="427"/>
      <c r="DQ304" s="427"/>
      <c r="DR304" s="427"/>
      <c r="DS304" s="427"/>
      <c r="DT304" s="427"/>
      <c r="DU304" s="427"/>
      <c r="DV304" s="427"/>
      <c r="DW304" s="427"/>
      <c r="DX304" s="427"/>
      <c r="DY304" s="427"/>
      <c r="DZ304" s="427"/>
      <c r="EA304" s="462"/>
      <c r="EB304" s="427"/>
      <c r="EJ304" s="427" t="s">
        <v>70</v>
      </c>
      <c r="EK304" s="427"/>
      <c r="EL304" s="427"/>
      <c r="EM304" s="427"/>
      <c r="EN304" s="427"/>
      <c r="EO304" s="427"/>
      <c r="EP304" s="427"/>
      <c r="EQ304" s="427"/>
      <c r="ER304" s="427"/>
      <c r="ES304" s="427"/>
      <c r="ET304" s="427"/>
      <c r="EU304" s="427"/>
      <c r="EV304" s="427"/>
      <c r="EW304" s="427"/>
      <c r="EX304" s="427"/>
      <c r="EY304" s="427" t="s">
        <v>70</v>
      </c>
      <c r="EZ304" s="427"/>
      <c r="FA304" s="427"/>
      <c r="FB304" s="427"/>
      <c r="FC304" s="427"/>
      <c r="FD304" s="427"/>
      <c r="FE304" s="427"/>
      <c r="FF304" s="427" t="s">
        <v>70</v>
      </c>
      <c r="FG304" s="427"/>
      <c r="FH304" s="427"/>
      <c r="FI304" s="427"/>
      <c r="FJ304" s="427"/>
      <c r="FK304" s="427"/>
      <c r="FL304" s="427"/>
      <c r="FM304" s="427">
        <v>0</v>
      </c>
      <c r="FN304" s="427"/>
      <c r="FO304" s="427"/>
      <c r="FP304" s="427"/>
      <c r="FQ304" s="427"/>
      <c r="GC304" s="427"/>
      <c r="GD304" s="468"/>
      <c r="NN304" s="421"/>
      <c r="NV304" s="421"/>
      <c r="OB304" s="421"/>
      <c r="OK304" s="468"/>
    </row>
    <row r="305" spans="1:401" ht="15" customHeight="1">
      <c r="A305" s="524" t="s">
        <v>502</v>
      </c>
      <c r="B305" s="452">
        <v>3</v>
      </c>
      <c r="C305" s="427" t="s">
        <v>1089</v>
      </c>
      <c r="D305" s="427" t="s">
        <v>1597</v>
      </c>
      <c r="E305" s="427" t="s">
        <v>1090</v>
      </c>
      <c r="F305" s="454">
        <v>44371</v>
      </c>
      <c r="G305" s="427"/>
      <c r="H305" s="427" t="s">
        <v>2455</v>
      </c>
      <c r="I305" s="427">
        <v>1</v>
      </c>
      <c r="J305" s="427">
        <v>3</v>
      </c>
      <c r="K305" s="427" t="s">
        <v>1092</v>
      </c>
      <c r="L305" s="427" t="s">
        <v>1125</v>
      </c>
      <c r="M305" s="427" t="s">
        <v>1094</v>
      </c>
      <c r="N305" s="427">
        <v>0</v>
      </c>
      <c r="O305" s="427"/>
      <c r="P305" s="427"/>
      <c r="Q305" s="427" t="s">
        <v>2456</v>
      </c>
      <c r="R305" s="427" t="s">
        <v>2457</v>
      </c>
      <c r="S305" s="427">
        <v>3</v>
      </c>
      <c r="T305" s="453"/>
      <c r="U305" s="427"/>
      <c r="V305" s="608"/>
      <c r="W305" s="427"/>
      <c r="X305" s="427"/>
      <c r="Y305" s="427"/>
      <c r="Z305" s="427"/>
      <c r="AA305" s="427"/>
      <c r="AB305" s="427"/>
      <c r="AC305" s="626"/>
      <c r="AD305" s="427">
        <v>1</v>
      </c>
      <c r="AE305" s="427">
        <v>87</v>
      </c>
      <c r="AF305" s="427">
        <v>42</v>
      </c>
      <c r="AG305" s="427">
        <v>34</v>
      </c>
      <c r="AH305" s="427">
        <f t="shared" si="31"/>
        <v>65.84508000000001</v>
      </c>
      <c r="AI305" s="427"/>
      <c r="AJ305" s="427"/>
      <c r="AK305" s="427"/>
      <c r="AL305" s="427"/>
      <c r="AM305" s="427">
        <v>1</v>
      </c>
      <c r="AO305" s="427">
        <v>0</v>
      </c>
      <c r="AP305" s="427">
        <v>0</v>
      </c>
      <c r="AQ305" s="427"/>
      <c r="AR305" s="427"/>
      <c r="AS305" s="427">
        <v>0</v>
      </c>
      <c r="AT305" s="427">
        <v>0</v>
      </c>
      <c r="AW305" s="420"/>
      <c r="AX305" s="427"/>
      <c r="AY305" s="427">
        <v>1</v>
      </c>
      <c r="AZ305" s="427"/>
      <c r="BA305" s="427"/>
      <c r="BB305" s="427"/>
      <c r="BC305" s="427"/>
      <c r="BD305" s="427">
        <v>1</v>
      </c>
      <c r="BE305" s="427">
        <v>1</v>
      </c>
      <c r="BF305" s="427"/>
      <c r="BG305" s="427"/>
      <c r="BH305" s="427"/>
      <c r="BI305" s="427"/>
      <c r="BJ305" s="427"/>
      <c r="BK305" s="427"/>
      <c r="BL305" s="427"/>
      <c r="BM305" s="427">
        <v>0</v>
      </c>
      <c r="BN305" s="427"/>
      <c r="BO305" s="427"/>
      <c r="BP305" s="427"/>
      <c r="BQ305" s="427"/>
      <c r="BR305" s="427"/>
      <c r="BS305" s="427"/>
      <c r="BT305" s="427"/>
      <c r="BU305" s="427"/>
      <c r="BV305" s="427"/>
      <c r="BW305" s="427"/>
      <c r="BX305" s="427">
        <v>1</v>
      </c>
      <c r="BY305" s="427"/>
      <c r="BZ305" s="427"/>
      <c r="CA305" s="427"/>
      <c r="CB305" s="427">
        <f t="shared" si="32"/>
        <v>0</v>
      </c>
      <c r="CC305" s="427"/>
      <c r="CD305" s="427"/>
      <c r="CE305" s="427"/>
      <c r="CF305" s="427"/>
      <c r="CG305" s="427"/>
      <c r="CH305" s="427"/>
      <c r="CI305" s="427"/>
      <c r="CJ305" s="427"/>
      <c r="CK305" s="427"/>
      <c r="CL305" s="427">
        <v>0</v>
      </c>
      <c r="CM305" s="427"/>
      <c r="CN305" s="427"/>
      <c r="CO305" s="427"/>
      <c r="CP305" s="427"/>
      <c r="CQ305" s="427"/>
      <c r="CR305" s="427"/>
      <c r="CS305" s="427"/>
      <c r="CT305" s="427"/>
      <c r="CU305" s="427"/>
      <c r="CV305" s="427"/>
      <c r="CW305" s="427"/>
      <c r="CX305" s="427"/>
      <c r="CY305" s="427"/>
      <c r="CZ305" s="427"/>
      <c r="DA305" s="427">
        <v>2</v>
      </c>
      <c r="DB305" s="427"/>
      <c r="DC305" s="427"/>
      <c r="DD305" s="427"/>
      <c r="DE305" s="427"/>
      <c r="DF305" s="427"/>
      <c r="DG305" s="427"/>
      <c r="DH305" s="427"/>
      <c r="DI305" s="427"/>
      <c r="DJ305" s="427"/>
      <c r="DK305" s="427"/>
      <c r="DL305" s="427"/>
      <c r="DM305" s="427">
        <v>0</v>
      </c>
      <c r="DN305" s="427"/>
      <c r="DO305" s="427" t="s">
        <v>70</v>
      </c>
      <c r="DP305" s="427"/>
      <c r="DQ305" s="427"/>
      <c r="DR305" s="427"/>
      <c r="DS305" s="427"/>
      <c r="DT305" s="427"/>
      <c r="DU305" s="427"/>
      <c r="DV305" s="427"/>
      <c r="DW305" s="427"/>
      <c r="DX305" s="427"/>
      <c r="DY305" s="427"/>
      <c r="DZ305" s="427"/>
      <c r="EA305" s="427"/>
      <c r="EB305" s="427"/>
      <c r="EJ305" s="427" t="s">
        <v>70</v>
      </c>
      <c r="EK305" s="427"/>
      <c r="EL305" s="427"/>
      <c r="EM305" s="427"/>
      <c r="EN305" s="427"/>
      <c r="EO305" s="427"/>
      <c r="EP305" s="427"/>
      <c r="EQ305" s="427"/>
      <c r="ER305" s="427"/>
      <c r="ES305" s="427"/>
      <c r="ET305" s="427"/>
      <c r="EU305" s="427"/>
      <c r="EV305" s="427"/>
      <c r="EW305" s="427"/>
      <c r="EX305" s="427"/>
      <c r="EY305" s="427" t="s">
        <v>70</v>
      </c>
      <c r="EZ305" s="427"/>
      <c r="FA305" s="427"/>
      <c r="FB305" s="427"/>
      <c r="FC305" s="427"/>
      <c r="FD305" s="427"/>
      <c r="FE305" s="427"/>
      <c r="FF305" s="427" t="s">
        <v>70</v>
      </c>
      <c r="FG305" s="427"/>
      <c r="FH305" s="427"/>
      <c r="FI305" s="427"/>
      <c r="FJ305" s="427"/>
      <c r="FK305" s="427"/>
      <c r="FL305" s="427"/>
      <c r="FM305" s="427">
        <v>0</v>
      </c>
      <c r="FN305" s="427"/>
      <c r="FO305" s="427"/>
      <c r="FP305" s="427"/>
      <c r="FQ305" s="427"/>
      <c r="GC305" s="427" t="s">
        <v>2458</v>
      </c>
      <c r="GD305" s="468"/>
      <c r="NN305" s="421"/>
      <c r="NV305" s="421"/>
      <c r="OB305" s="421"/>
      <c r="OK305" s="468"/>
    </row>
    <row r="306" spans="1:401" ht="15" customHeight="1">
      <c r="A306" s="524" t="s">
        <v>505</v>
      </c>
      <c r="B306" s="452">
        <v>3</v>
      </c>
      <c r="C306" s="427" t="s">
        <v>1089</v>
      </c>
      <c r="D306" s="427" t="s">
        <v>1597</v>
      </c>
      <c r="E306" s="427" t="s">
        <v>1090</v>
      </c>
      <c r="F306" s="454">
        <v>42647</v>
      </c>
      <c r="G306" s="427"/>
      <c r="H306" s="427" t="s">
        <v>2459</v>
      </c>
      <c r="I306" s="427">
        <v>1</v>
      </c>
      <c r="J306" s="427">
        <v>3</v>
      </c>
      <c r="K306" s="427" t="s">
        <v>1092</v>
      </c>
      <c r="L306" s="427" t="s">
        <v>1196</v>
      </c>
      <c r="M306" s="427" t="s">
        <v>1094</v>
      </c>
      <c r="N306" s="427">
        <v>0</v>
      </c>
      <c r="O306" s="427"/>
      <c r="P306" s="427"/>
      <c r="Q306" s="427" t="s">
        <v>2460</v>
      </c>
      <c r="R306" s="427" t="s">
        <v>2461</v>
      </c>
      <c r="S306" s="427">
        <v>0</v>
      </c>
      <c r="T306" s="453"/>
      <c r="U306" s="427"/>
      <c r="V306" s="608"/>
      <c r="W306" s="427"/>
      <c r="X306" s="427"/>
      <c r="Y306" s="427"/>
      <c r="Z306" s="427"/>
      <c r="AA306" s="427"/>
      <c r="AB306" s="427"/>
      <c r="AC306" s="626"/>
      <c r="AD306" s="427">
        <v>1</v>
      </c>
      <c r="AE306" s="427">
        <v>47</v>
      </c>
      <c r="AF306" s="427">
        <v>41</v>
      </c>
      <c r="AG306" s="427">
        <v>26</v>
      </c>
      <c r="AH306" s="427">
        <f t="shared" si="31"/>
        <v>26.55406</v>
      </c>
      <c r="AI306" s="427"/>
      <c r="AJ306" s="427"/>
      <c r="AK306" s="427"/>
      <c r="AL306" s="427"/>
      <c r="AM306" s="427">
        <v>1</v>
      </c>
      <c r="AO306" s="427">
        <v>0</v>
      </c>
      <c r="AP306" s="427">
        <v>0</v>
      </c>
      <c r="AQ306" s="427"/>
      <c r="AR306" s="427"/>
      <c r="AS306" s="427">
        <v>0</v>
      </c>
      <c r="AT306" s="427">
        <v>0</v>
      </c>
      <c r="AW306" s="420"/>
      <c r="AX306" s="427"/>
      <c r="AY306" s="427">
        <v>1</v>
      </c>
      <c r="AZ306" s="427"/>
      <c r="BA306" s="427"/>
      <c r="BB306" s="427"/>
      <c r="BC306" s="427"/>
      <c r="BD306" s="427">
        <v>0</v>
      </c>
      <c r="BE306" s="427">
        <v>0</v>
      </c>
      <c r="BF306" s="427"/>
      <c r="BG306" s="427"/>
      <c r="BH306" s="427"/>
      <c r="BI306" s="427"/>
      <c r="BJ306" s="427"/>
      <c r="BK306" s="427"/>
      <c r="BL306" s="427"/>
      <c r="BM306" s="427">
        <v>0</v>
      </c>
      <c r="BN306" s="427"/>
      <c r="BO306" s="427"/>
      <c r="BP306" s="427"/>
      <c r="BQ306" s="427"/>
      <c r="BR306" s="427"/>
      <c r="BS306" s="427"/>
      <c r="BT306" s="427"/>
      <c r="BU306" s="427"/>
      <c r="BV306" s="427"/>
      <c r="BW306" s="427"/>
      <c r="BX306" s="427">
        <v>1</v>
      </c>
      <c r="BY306" s="427"/>
      <c r="BZ306" s="427"/>
      <c r="CA306" s="427"/>
      <c r="CB306" s="427">
        <f t="shared" si="32"/>
        <v>0</v>
      </c>
      <c r="CC306" s="427"/>
      <c r="CD306" s="427"/>
      <c r="CE306" s="427"/>
      <c r="CF306" s="427"/>
      <c r="CG306" s="427"/>
      <c r="CH306" s="427"/>
      <c r="CI306" s="427"/>
      <c r="CJ306" s="427"/>
      <c r="CK306" s="427"/>
      <c r="CL306" s="427">
        <v>0</v>
      </c>
      <c r="CM306" s="427"/>
      <c r="CN306" s="427"/>
      <c r="CO306" s="427"/>
      <c r="CP306" s="427"/>
      <c r="CQ306" s="427"/>
      <c r="CR306" s="427"/>
      <c r="CS306" s="427"/>
      <c r="CT306" s="427"/>
      <c r="CU306" s="427"/>
      <c r="CV306" s="427"/>
      <c r="CW306" s="427"/>
      <c r="CX306" s="427"/>
      <c r="CY306" s="427"/>
      <c r="CZ306" s="427"/>
      <c r="DA306" s="427">
        <v>3.7</v>
      </c>
      <c r="DB306" s="427"/>
      <c r="DC306" s="427"/>
      <c r="DD306" s="427"/>
      <c r="DE306" s="427"/>
      <c r="DF306" s="427"/>
      <c r="DG306" s="427"/>
      <c r="DH306" s="427"/>
      <c r="DI306" s="427"/>
      <c r="DJ306" s="427"/>
      <c r="DK306" s="427"/>
      <c r="DL306" s="427"/>
      <c r="DM306" s="427">
        <v>0</v>
      </c>
      <c r="DN306" s="427"/>
      <c r="DO306" s="427" t="s">
        <v>70</v>
      </c>
      <c r="DP306" s="427"/>
      <c r="DQ306" s="427"/>
      <c r="DR306" s="427"/>
      <c r="DS306" s="427"/>
      <c r="DT306" s="427"/>
      <c r="DU306" s="427"/>
      <c r="DV306" s="427"/>
      <c r="DW306" s="427"/>
      <c r="DX306" s="427"/>
      <c r="DY306" s="427"/>
      <c r="DZ306" s="427"/>
      <c r="EA306" s="427"/>
      <c r="EB306" s="427"/>
      <c r="EJ306" s="427" t="s">
        <v>70</v>
      </c>
      <c r="EK306" s="427"/>
      <c r="EL306" s="427"/>
      <c r="EM306" s="427"/>
      <c r="EN306" s="427"/>
      <c r="EO306" s="427"/>
      <c r="EP306" s="427"/>
      <c r="EQ306" s="427"/>
      <c r="ER306" s="427"/>
      <c r="ES306" s="427"/>
      <c r="ET306" s="427"/>
      <c r="EU306" s="427"/>
      <c r="EV306" s="427"/>
      <c r="EW306" s="427"/>
      <c r="EX306" s="427"/>
      <c r="EY306" s="427" t="s">
        <v>70</v>
      </c>
      <c r="EZ306" s="427"/>
      <c r="FA306" s="427"/>
      <c r="FB306" s="427"/>
      <c r="FC306" s="427"/>
      <c r="FD306" s="427"/>
      <c r="FE306" s="427"/>
      <c r="FF306" s="427" t="s">
        <v>70</v>
      </c>
      <c r="FG306" s="427"/>
      <c r="FH306" s="427"/>
      <c r="FI306" s="427"/>
      <c r="FJ306" s="427"/>
      <c r="FK306" s="427"/>
      <c r="FL306" s="427"/>
      <c r="FM306" s="427">
        <v>0</v>
      </c>
      <c r="FN306" s="427"/>
      <c r="FO306" s="427"/>
      <c r="FP306" s="427"/>
      <c r="FQ306" s="427"/>
      <c r="GC306" s="427"/>
      <c r="GD306" s="468"/>
      <c r="NN306" s="421"/>
      <c r="NV306" s="421"/>
      <c r="OB306" s="421"/>
      <c r="OK306" s="468"/>
    </row>
    <row r="307" spans="1:401" ht="15" customHeight="1">
      <c r="A307" s="524" t="s">
        <v>506</v>
      </c>
      <c r="B307" s="452">
        <v>3</v>
      </c>
      <c r="C307" s="427" t="s">
        <v>1089</v>
      </c>
      <c r="D307" s="427" t="s">
        <v>1597</v>
      </c>
      <c r="E307" s="427" t="s">
        <v>1090</v>
      </c>
      <c r="F307" s="454">
        <v>44359</v>
      </c>
      <c r="G307" s="427"/>
      <c r="H307" s="427" t="s">
        <v>2175</v>
      </c>
      <c r="I307" s="427">
        <v>1</v>
      </c>
      <c r="J307" s="427">
        <v>3</v>
      </c>
      <c r="K307" s="427" t="s">
        <v>1117</v>
      </c>
      <c r="L307" s="427" t="s">
        <v>1093</v>
      </c>
      <c r="M307" s="427" t="s">
        <v>1143</v>
      </c>
      <c r="N307" s="427">
        <v>0</v>
      </c>
      <c r="O307" s="427"/>
      <c r="P307" s="427"/>
      <c r="Q307" s="427" t="s">
        <v>2462</v>
      </c>
      <c r="R307" s="427" t="s">
        <v>2463</v>
      </c>
      <c r="S307" s="427">
        <v>0</v>
      </c>
      <c r="T307" s="453"/>
      <c r="U307" s="427"/>
      <c r="V307" s="608"/>
      <c r="W307" s="427"/>
      <c r="X307" s="427"/>
      <c r="Y307" s="427"/>
      <c r="Z307" s="427"/>
      <c r="AA307" s="427"/>
      <c r="AB307" s="427"/>
      <c r="AC307" s="626"/>
      <c r="AD307" s="427">
        <v>1</v>
      </c>
      <c r="AE307" s="566"/>
      <c r="AF307" s="566"/>
      <c r="AG307" s="566"/>
      <c r="AH307" s="566">
        <f t="shared" si="31"/>
        <v>0</v>
      </c>
      <c r="AI307" s="427"/>
      <c r="AJ307" s="427"/>
      <c r="AK307" s="427"/>
      <c r="AL307" s="427"/>
      <c r="AM307" s="427">
        <v>1</v>
      </c>
      <c r="AO307" s="427">
        <v>0</v>
      </c>
      <c r="AP307" s="427">
        <v>0</v>
      </c>
      <c r="AQ307" s="427"/>
      <c r="AR307" s="427"/>
      <c r="AS307" s="427">
        <v>0</v>
      </c>
      <c r="AT307" s="427">
        <v>0</v>
      </c>
      <c r="AW307" s="420"/>
      <c r="AX307" s="427"/>
      <c r="AY307" s="427">
        <v>1</v>
      </c>
      <c r="AZ307" s="427"/>
      <c r="BA307" s="427"/>
      <c r="BB307" s="427"/>
      <c r="BC307" s="427"/>
      <c r="BD307" s="427">
        <v>0</v>
      </c>
      <c r="BE307" s="427">
        <v>0</v>
      </c>
      <c r="BF307" s="427"/>
      <c r="BG307" s="427"/>
      <c r="BH307" s="427"/>
      <c r="BI307" s="427"/>
      <c r="BJ307" s="427"/>
      <c r="BK307" s="427"/>
      <c r="BL307" s="427"/>
      <c r="BM307" s="427">
        <v>0</v>
      </c>
      <c r="BN307" s="427"/>
      <c r="BO307" s="427"/>
      <c r="BP307" s="427"/>
      <c r="BQ307" s="427"/>
      <c r="BR307" s="427"/>
      <c r="BS307" s="427"/>
      <c r="BT307" s="427"/>
      <c r="BU307" s="427"/>
      <c r="BV307" s="427"/>
      <c r="BW307" s="427" t="s">
        <v>2464</v>
      </c>
      <c r="BX307" s="427">
        <v>0</v>
      </c>
      <c r="BY307" s="427"/>
      <c r="BZ307" s="427"/>
      <c r="CA307" s="427"/>
      <c r="CB307" s="427">
        <f t="shared" si="32"/>
        <v>0</v>
      </c>
      <c r="CC307" s="427"/>
      <c r="CD307" s="427"/>
      <c r="CE307" s="427"/>
      <c r="CF307" s="427"/>
      <c r="CG307" s="427"/>
      <c r="CH307" s="427"/>
      <c r="CI307" s="427"/>
      <c r="CJ307" s="427"/>
      <c r="CK307" s="427"/>
      <c r="CL307" s="427">
        <v>0</v>
      </c>
      <c r="CM307" s="427"/>
      <c r="CN307" s="427"/>
      <c r="CO307" s="427"/>
      <c r="CP307" s="427"/>
      <c r="CQ307" s="427"/>
      <c r="CR307" s="427"/>
      <c r="CS307" s="427"/>
      <c r="CT307" s="427"/>
      <c r="CU307" s="427"/>
      <c r="CV307" s="427"/>
      <c r="CW307" s="427"/>
      <c r="CX307" s="427"/>
      <c r="CY307" s="427"/>
      <c r="CZ307" s="427"/>
      <c r="DA307" s="427">
        <v>10</v>
      </c>
      <c r="DB307" s="427"/>
      <c r="DC307" s="427"/>
      <c r="DD307" s="427"/>
      <c r="DE307" s="427"/>
      <c r="DF307" s="427"/>
      <c r="DG307" s="427"/>
      <c r="DH307" s="427"/>
      <c r="DI307" s="427"/>
      <c r="DJ307" s="427"/>
      <c r="DK307" s="427"/>
      <c r="DL307" s="427"/>
      <c r="DM307" s="427">
        <v>0</v>
      </c>
      <c r="DN307" s="427"/>
      <c r="DO307" s="427" t="s">
        <v>70</v>
      </c>
      <c r="DP307" s="427"/>
      <c r="DQ307" s="427"/>
      <c r="DR307" s="427"/>
      <c r="DS307" s="427"/>
      <c r="DT307" s="427"/>
      <c r="DU307" s="427"/>
      <c r="DV307" s="427"/>
      <c r="DW307" s="427"/>
      <c r="DX307" s="427"/>
      <c r="DY307" s="427"/>
      <c r="DZ307" s="427"/>
      <c r="EA307" s="427"/>
      <c r="EB307" s="427"/>
      <c r="EJ307" s="427" t="s">
        <v>70</v>
      </c>
      <c r="EK307" s="427"/>
      <c r="EL307" s="427"/>
      <c r="EM307" s="427"/>
      <c r="EN307" s="427"/>
      <c r="EO307" s="427"/>
      <c r="EP307" s="427"/>
      <c r="EQ307" s="427"/>
      <c r="ER307" s="427"/>
      <c r="ES307" s="427"/>
      <c r="ET307" s="427"/>
      <c r="EU307" s="427"/>
      <c r="EV307" s="427"/>
      <c r="EW307" s="427"/>
      <c r="EX307" s="427"/>
      <c r="EY307" s="427" t="s">
        <v>70</v>
      </c>
      <c r="EZ307" s="427"/>
      <c r="FA307" s="427"/>
      <c r="FB307" s="427"/>
      <c r="FC307" s="427"/>
      <c r="FD307" s="427"/>
      <c r="FE307" s="427"/>
      <c r="FF307" s="427" t="s">
        <v>70</v>
      </c>
      <c r="FG307" s="427"/>
      <c r="FH307" s="427"/>
      <c r="FI307" s="427"/>
      <c r="FJ307" s="427"/>
      <c r="FK307" s="427"/>
      <c r="FL307" s="427"/>
      <c r="FM307" s="427">
        <v>0</v>
      </c>
      <c r="FN307" s="427"/>
      <c r="FO307" s="427"/>
      <c r="FP307" s="427"/>
      <c r="FQ307" s="427"/>
      <c r="GC307" s="528" t="s">
        <v>70</v>
      </c>
      <c r="GD307" s="468"/>
      <c r="NN307" s="421"/>
      <c r="NV307" s="421"/>
      <c r="OB307" s="421"/>
      <c r="OK307" s="468"/>
    </row>
    <row r="308" spans="1:401" ht="15" customHeight="1">
      <c r="A308" s="524" t="s">
        <v>507</v>
      </c>
      <c r="B308" s="452">
        <v>3</v>
      </c>
      <c r="C308" s="427" t="s">
        <v>1089</v>
      </c>
      <c r="D308" s="427" t="s">
        <v>1597</v>
      </c>
      <c r="E308" s="427" t="s">
        <v>1090</v>
      </c>
      <c r="F308" s="454">
        <v>43962</v>
      </c>
      <c r="G308" s="427"/>
      <c r="H308" s="427" t="s">
        <v>2465</v>
      </c>
      <c r="I308" s="427">
        <v>4</v>
      </c>
      <c r="J308" s="427">
        <v>3</v>
      </c>
      <c r="K308" s="427" t="s">
        <v>70</v>
      </c>
      <c r="L308" s="427" t="s">
        <v>1644</v>
      </c>
      <c r="M308" s="427" t="s">
        <v>1202</v>
      </c>
      <c r="N308" s="427">
        <v>0</v>
      </c>
      <c r="O308" s="427"/>
      <c r="P308" s="427"/>
      <c r="Q308" s="427" t="s">
        <v>2466</v>
      </c>
      <c r="R308" s="427" t="s">
        <v>2467</v>
      </c>
      <c r="S308" s="427">
        <v>0</v>
      </c>
      <c r="T308" s="427"/>
      <c r="U308" s="427"/>
      <c r="V308" s="608"/>
      <c r="W308" s="427"/>
      <c r="X308" s="427"/>
      <c r="Y308" s="427"/>
      <c r="Z308" s="427"/>
      <c r="AA308" s="427"/>
      <c r="AB308" s="427"/>
      <c r="AC308" s="626"/>
      <c r="AD308" s="427">
        <v>1</v>
      </c>
      <c r="AE308" s="427">
        <v>81</v>
      </c>
      <c r="AF308" s="427">
        <v>39</v>
      </c>
      <c r="AG308" s="427">
        <v>32</v>
      </c>
      <c r="AH308" s="427">
        <f t="shared" si="31"/>
        <v>53.576639999999998</v>
      </c>
      <c r="AI308" s="427"/>
      <c r="AJ308" s="427"/>
      <c r="AK308" s="427"/>
      <c r="AL308" s="427"/>
      <c r="AM308" s="427">
        <v>1</v>
      </c>
      <c r="AO308" s="427">
        <v>0</v>
      </c>
      <c r="AP308" s="427">
        <v>0</v>
      </c>
      <c r="AQ308" s="427"/>
      <c r="AR308" s="427"/>
      <c r="AS308" s="427">
        <v>0</v>
      </c>
      <c r="AT308" s="427">
        <v>0</v>
      </c>
      <c r="AW308" s="420"/>
      <c r="AX308" s="427"/>
      <c r="AY308" s="427">
        <v>1</v>
      </c>
      <c r="AZ308" s="427"/>
      <c r="BA308" s="427"/>
      <c r="BB308" s="427"/>
      <c r="BC308" s="427"/>
      <c r="BD308" s="427">
        <v>0</v>
      </c>
      <c r="BE308" s="427">
        <v>0</v>
      </c>
      <c r="BF308" s="427"/>
      <c r="BG308" s="427"/>
      <c r="BH308" s="427"/>
      <c r="BI308" s="427"/>
      <c r="BJ308" s="427"/>
      <c r="BK308" s="427"/>
      <c r="BL308" s="427"/>
      <c r="BM308" s="427">
        <v>0</v>
      </c>
      <c r="BN308" s="427"/>
      <c r="BO308" s="427"/>
      <c r="BP308" s="427"/>
      <c r="BQ308" s="427"/>
      <c r="BR308" s="427"/>
      <c r="BS308" s="427"/>
      <c r="BT308" s="427"/>
      <c r="BU308" s="427"/>
      <c r="BV308" s="427"/>
      <c r="BW308" s="427" t="s">
        <v>2468</v>
      </c>
      <c r="BX308" s="427">
        <v>1</v>
      </c>
      <c r="BY308" s="427"/>
      <c r="BZ308" s="427"/>
      <c r="CA308" s="427"/>
      <c r="CB308" s="427">
        <f t="shared" si="32"/>
        <v>0</v>
      </c>
      <c r="CC308" s="427"/>
      <c r="CD308" s="427"/>
      <c r="CE308" s="427"/>
      <c r="CF308" s="427"/>
      <c r="CG308" s="427"/>
      <c r="CH308" s="427"/>
      <c r="CI308" s="427"/>
      <c r="CJ308" s="427"/>
      <c r="CK308" s="427"/>
      <c r="CL308" s="427">
        <v>0</v>
      </c>
      <c r="CM308" s="427"/>
      <c r="CN308" s="427"/>
      <c r="CO308" s="427"/>
      <c r="CP308" s="427"/>
      <c r="CQ308" s="427"/>
      <c r="CR308" s="427"/>
      <c r="CS308" s="427"/>
      <c r="CT308" s="427"/>
      <c r="CU308" s="427"/>
      <c r="CV308" s="427"/>
      <c r="CW308" s="427"/>
      <c r="CX308" s="427"/>
      <c r="CY308" s="427"/>
      <c r="CZ308" s="427"/>
      <c r="DA308" s="427">
        <v>2</v>
      </c>
      <c r="DB308" s="427"/>
      <c r="DC308" s="427"/>
      <c r="DD308" s="427"/>
      <c r="DE308" s="427"/>
      <c r="DF308" s="427"/>
      <c r="DG308" s="427"/>
      <c r="DH308" s="427"/>
      <c r="DI308" s="427"/>
      <c r="DJ308" s="427"/>
      <c r="DK308" s="427"/>
      <c r="DL308" s="427"/>
      <c r="DM308" s="427">
        <v>0</v>
      </c>
      <c r="DN308" s="427"/>
      <c r="DO308" s="427" t="s">
        <v>70</v>
      </c>
      <c r="DP308" s="427"/>
      <c r="DQ308" s="427"/>
      <c r="DR308" s="427"/>
      <c r="DS308" s="427"/>
      <c r="DT308" s="427"/>
      <c r="DU308" s="427"/>
      <c r="DV308" s="427"/>
      <c r="DW308" s="427"/>
      <c r="DX308" s="427"/>
      <c r="DY308" s="427"/>
      <c r="DZ308" s="427"/>
      <c r="EA308" s="427"/>
      <c r="EB308" s="427"/>
      <c r="EJ308" s="427"/>
      <c r="EK308" s="427"/>
      <c r="EL308" s="427"/>
      <c r="EM308" s="427"/>
      <c r="EN308" s="427"/>
      <c r="EO308" s="427"/>
      <c r="EP308" s="427"/>
      <c r="EQ308" s="427"/>
      <c r="ER308" s="427"/>
      <c r="ES308" s="427"/>
      <c r="ET308" s="427"/>
      <c r="EU308" s="427"/>
      <c r="EV308" s="427"/>
      <c r="EW308" s="427"/>
      <c r="EX308" s="427"/>
      <c r="EY308" s="427"/>
      <c r="EZ308" s="427"/>
      <c r="FA308" s="427"/>
      <c r="FB308" s="427"/>
      <c r="FC308" s="427"/>
      <c r="FD308" s="427"/>
      <c r="FE308" s="427"/>
      <c r="FF308" s="427"/>
      <c r="FG308" s="427"/>
      <c r="FH308" s="427"/>
      <c r="FI308" s="427"/>
      <c r="FJ308" s="427"/>
      <c r="FK308" s="427"/>
      <c r="FL308" s="427"/>
      <c r="FM308" s="427">
        <v>0</v>
      </c>
      <c r="FN308" s="427"/>
      <c r="FO308" s="427"/>
      <c r="FP308" s="427"/>
      <c r="FQ308" s="427"/>
      <c r="GC308" s="427"/>
      <c r="GD308" s="468"/>
      <c r="NN308" s="421"/>
      <c r="NV308" s="421"/>
      <c r="OB308" s="421"/>
      <c r="OK308" s="468"/>
    </row>
    <row r="309" spans="1:401" ht="15" customHeight="1">
      <c r="A309" s="524" t="s">
        <v>530</v>
      </c>
      <c r="B309" s="529">
        <v>3</v>
      </c>
      <c r="C309" s="530" t="s">
        <v>1089</v>
      </c>
      <c r="D309" s="530" t="s">
        <v>1100</v>
      </c>
      <c r="E309" s="530" t="s">
        <v>1090</v>
      </c>
      <c r="F309" s="531">
        <v>44684</v>
      </c>
      <c r="G309" s="530" t="s">
        <v>1442</v>
      </c>
      <c r="H309" s="530" t="s">
        <v>1443</v>
      </c>
      <c r="I309" s="530">
        <v>4</v>
      </c>
      <c r="J309" s="530">
        <v>2</v>
      </c>
      <c r="K309" s="427" t="s">
        <v>1471</v>
      </c>
      <c r="L309" s="427" t="s">
        <v>1276</v>
      </c>
      <c r="M309" s="427"/>
      <c r="N309" s="427">
        <v>1</v>
      </c>
      <c r="O309" s="427">
        <v>2019</v>
      </c>
      <c r="P309" s="427"/>
      <c r="Q309" s="427" t="s">
        <v>2469</v>
      </c>
      <c r="R309" s="427" t="s">
        <v>2470</v>
      </c>
      <c r="S309" s="427">
        <v>0</v>
      </c>
      <c r="T309" s="427"/>
      <c r="U309" s="427"/>
      <c r="V309" s="608"/>
      <c r="W309" s="427"/>
      <c r="X309" s="427"/>
      <c r="Y309" s="427"/>
      <c r="Z309" s="427"/>
      <c r="AA309" s="427"/>
      <c r="AB309" s="427"/>
      <c r="AC309" s="626"/>
      <c r="AD309" s="427">
        <v>1</v>
      </c>
      <c r="AE309" s="427">
        <v>86</v>
      </c>
      <c r="AF309" s="427">
        <v>37</v>
      </c>
      <c r="AG309" s="427">
        <v>45</v>
      </c>
      <c r="AH309" s="427">
        <f t="shared" si="31"/>
        <v>75.89070000000001</v>
      </c>
      <c r="AI309" s="427"/>
      <c r="AJ309" s="427"/>
      <c r="AK309" s="427"/>
      <c r="AL309" s="427"/>
      <c r="AM309" s="427">
        <v>1</v>
      </c>
      <c r="AO309" s="427">
        <v>0</v>
      </c>
      <c r="AP309" s="427">
        <v>0</v>
      </c>
      <c r="AQ309" s="427"/>
      <c r="AR309" s="427"/>
      <c r="AS309" s="427">
        <v>1</v>
      </c>
      <c r="AT309" s="427">
        <v>1</v>
      </c>
      <c r="AV309" s="427" t="s">
        <v>2471</v>
      </c>
      <c r="AW309" s="427"/>
      <c r="AX309" s="427"/>
      <c r="AY309" s="530">
        <v>1</v>
      </c>
      <c r="AZ309" s="530">
        <v>40</v>
      </c>
      <c r="BA309" s="530">
        <v>31</v>
      </c>
      <c r="BB309" s="530">
        <v>36</v>
      </c>
      <c r="BC309" s="530">
        <f t="shared" ref="BC309:BC325" si="33">(((AZ309*BB309*BA309)/1000)*0.53)</f>
        <v>23.659200000000002</v>
      </c>
      <c r="BD309" s="530">
        <v>0</v>
      </c>
      <c r="BE309" s="530">
        <v>0</v>
      </c>
      <c r="BF309" s="530"/>
      <c r="BG309" s="530"/>
      <c r="BH309" s="530"/>
      <c r="BI309" s="530"/>
      <c r="BJ309" s="530"/>
      <c r="BK309" s="530"/>
      <c r="BL309" s="427"/>
      <c r="BM309" s="462">
        <v>1</v>
      </c>
      <c r="BN309" s="427"/>
      <c r="BO309" s="427"/>
      <c r="BP309" s="427"/>
      <c r="BQ309" s="427"/>
      <c r="BR309" s="530"/>
      <c r="BS309" s="530"/>
      <c r="BT309" s="530"/>
      <c r="BU309" s="530"/>
      <c r="BV309" s="530"/>
      <c r="BW309" s="530" t="s">
        <v>2472</v>
      </c>
      <c r="BX309" s="530">
        <v>1</v>
      </c>
      <c r="BY309" s="530">
        <v>33</v>
      </c>
      <c r="BZ309" s="530">
        <v>20</v>
      </c>
      <c r="CA309" s="530">
        <v>18</v>
      </c>
      <c r="CB309" s="530">
        <f t="shared" si="32"/>
        <v>6.2964000000000011</v>
      </c>
      <c r="CC309" s="530"/>
      <c r="CD309" s="530"/>
      <c r="CE309" s="530"/>
      <c r="CF309" s="530"/>
      <c r="CG309" s="530"/>
      <c r="CH309" s="530"/>
      <c r="CI309" s="530"/>
      <c r="CJ309" s="530"/>
      <c r="CK309" s="530"/>
      <c r="CL309" s="530">
        <v>0</v>
      </c>
      <c r="CM309" s="530"/>
      <c r="CN309" s="530"/>
      <c r="CO309" s="530"/>
      <c r="CP309" s="530"/>
      <c r="CQ309" s="530"/>
      <c r="CR309" s="530"/>
      <c r="CS309" s="530"/>
      <c r="CT309" s="530"/>
      <c r="CU309" s="530"/>
      <c r="CV309" s="530"/>
      <c r="CW309" s="530"/>
      <c r="CX309" s="530"/>
      <c r="CY309" s="530"/>
      <c r="CZ309" s="530"/>
      <c r="DA309" s="530">
        <v>10.5</v>
      </c>
      <c r="DB309" s="530"/>
      <c r="DC309" s="530"/>
      <c r="DD309" s="530"/>
      <c r="DE309" s="530"/>
      <c r="DF309" s="530"/>
      <c r="DG309" s="530"/>
      <c r="DH309" s="530"/>
      <c r="DI309" s="530"/>
      <c r="DJ309" s="530"/>
      <c r="DK309" s="530"/>
      <c r="DL309" s="530"/>
      <c r="DM309" s="530">
        <v>0</v>
      </c>
      <c r="DN309" s="530"/>
      <c r="DO309" s="530"/>
      <c r="DP309" s="530"/>
      <c r="DQ309" s="530"/>
      <c r="DR309" s="530"/>
      <c r="DS309" s="530"/>
      <c r="DT309" s="530"/>
      <c r="DU309" s="530"/>
      <c r="DV309" s="530"/>
      <c r="DW309" s="530"/>
      <c r="DX309" s="530"/>
      <c r="DY309" s="530"/>
      <c r="DZ309" s="530"/>
      <c r="EA309" s="530"/>
      <c r="EB309" s="530"/>
      <c r="EJ309" s="530"/>
      <c r="EK309" s="530"/>
      <c r="EL309" s="530"/>
      <c r="EM309" s="530"/>
      <c r="EN309" s="530"/>
      <c r="EO309" s="530"/>
      <c r="EP309" s="530"/>
      <c r="EQ309" s="530"/>
      <c r="ER309" s="530"/>
      <c r="ES309" s="530"/>
      <c r="ET309" s="530"/>
      <c r="EU309" s="530"/>
      <c r="EV309" s="530"/>
      <c r="EW309" s="530"/>
      <c r="EX309" s="530"/>
      <c r="EY309" s="530"/>
      <c r="EZ309" s="530"/>
      <c r="FA309" s="530"/>
      <c r="FB309" s="530"/>
      <c r="FC309" s="530"/>
      <c r="FD309" s="530"/>
      <c r="FE309" s="530"/>
      <c r="FF309" s="530" t="s">
        <v>2473</v>
      </c>
      <c r="FG309" s="530"/>
      <c r="FH309" s="530"/>
      <c r="FI309" s="530"/>
      <c r="FJ309" s="530"/>
      <c r="FK309" s="530"/>
      <c r="FL309" s="530"/>
      <c r="FM309" s="530">
        <v>0</v>
      </c>
      <c r="FN309" s="530"/>
      <c r="FO309" s="530"/>
      <c r="FP309" s="530"/>
      <c r="FQ309" s="530"/>
      <c r="GC309" s="530"/>
      <c r="GD309" s="468"/>
      <c r="NN309" s="421"/>
      <c r="NV309" s="421"/>
      <c r="OB309" s="421"/>
      <c r="OK309" s="468"/>
    </row>
    <row r="310" spans="1:401" ht="15" customHeight="1">
      <c r="A310" s="532" t="s">
        <v>531</v>
      </c>
      <c r="B310" s="533">
        <v>3</v>
      </c>
      <c r="C310" s="534" t="s">
        <v>1089</v>
      </c>
      <c r="D310" s="535" t="s">
        <v>1100</v>
      </c>
      <c r="E310" s="534" t="s">
        <v>1090</v>
      </c>
      <c r="F310" s="536">
        <v>44649</v>
      </c>
      <c r="G310" s="534" t="s">
        <v>1442</v>
      </c>
      <c r="H310" s="534" t="s">
        <v>1443</v>
      </c>
      <c r="I310" s="534">
        <v>4</v>
      </c>
      <c r="J310" s="534">
        <v>2</v>
      </c>
      <c r="K310" s="427" t="s">
        <v>1471</v>
      </c>
      <c r="L310" s="427" t="s">
        <v>1276</v>
      </c>
      <c r="M310" s="427"/>
      <c r="N310" s="534">
        <v>1</v>
      </c>
      <c r="O310" s="534">
        <v>2019</v>
      </c>
      <c r="P310" s="534"/>
      <c r="Q310" s="534" t="s">
        <v>2474</v>
      </c>
      <c r="R310" s="534" t="s">
        <v>2475</v>
      </c>
      <c r="S310" s="534">
        <v>0</v>
      </c>
      <c r="T310" s="534"/>
      <c r="U310" s="534"/>
      <c r="V310" s="613"/>
      <c r="W310" s="534"/>
      <c r="X310" s="534"/>
      <c r="Y310" s="534"/>
      <c r="Z310" s="534"/>
      <c r="AA310" s="534"/>
      <c r="AB310" s="534"/>
      <c r="AC310" s="633"/>
      <c r="AD310" s="534">
        <v>1</v>
      </c>
      <c r="AE310" s="534">
        <v>59</v>
      </c>
      <c r="AF310" s="534">
        <v>27</v>
      </c>
      <c r="AG310" s="534">
        <v>41</v>
      </c>
      <c r="AH310" s="534">
        <f t="shared" si="31"/>
        <v>34.61589</v>
      </c>
      <c r="AI310" s="534"/>
      <c r="AJ310" s="534"/>
      <c r="AK310" s="534"/>
      <c r="AL310" s="427"/>
      <c r="AM310" s="427">
        <v>1</v>
      </c>
      <c r="AO310" s="534">
        <v>0</v>
      </c>
      <c r="AP310" s="534">
        <v>0</v>
      </c>
      <c r="AQ310" s="427"/>
      <c r="AR310" s="427"/>
      <c r="AS310" s="534">
        <v>0</v>
      </c>
      <c r="AT310" s="534">
        <v>0</v>
      </c>
      <c r="AW310" s="420"/>
      <c r="AX310" s="534"/>
      <c r="AY310" s="534">
        <v>1</v>
      </c>
      <c r="AZ310" s="534">
        <v>38</v>
      </c>
      <c r="BA310" s="534">
        <v>17</v>
      </c>
      <c r="BB310" s="534">
        <v>17</v>
      </c>
      <c r="BC310" s="534">
        <f t="shared" si="33"/>
        <v>5.8204599999999997</v>
      </c>
      <c r="BD310" s="534">
        <v>1</v>
      </c>
      <c r="BE310" s="534">
        <v>1</v>
      </c>
      <c r="BF310" s="534"/>
      <c r="BG310" s="534"/>
      <c r="BH310" s="534"/>
      <c r="BI310" s="534"/>
      <c r="BJ310" s="534"/>
      <c r="BK310" s="427"/>
      <c r="BL310" s="427"/>
      <c r="BM310" s="427">
        <v>0</v>
      </c>
      <c r="BN310" s="427"/>
      <c r="BO310" s="427"/>
      <c r="BP310" s="427"/>
      <c r="BQ310" s="427"/>
      <c r="BR310" s="427"/>
      <c r="BS310" s="534"/>
      <c r="BT310" s="534"/>
      <c r="BU310" s="534"/>
      <c r="BV310" s="534"/>
      <c r="BW310" s="534" t="s">
        <v>2476</v>
      </c>
      <c r="BX310" s="534">
        <v>1</v>
      </c>
      <c r="BY310" s="534">
        <v>26</v>
      </c>
      <c r="BZ310" s="534">
        <v>15</v>
      </c>
      <c r="CA310" s="534">
        <v>27</v>
      </c>
      <c r="CB310" s="534">
        <f t="shared" si="32"/>
        <v>5.5808999999999997</v>
      </c>
      <c r="CC310" s="534"/>
      <c r="CD310" s="534"/>
      <c r="CE310" s="534"/>
      <c r="CF310" s="534"/>
      <c r="CG310" s="534"/>
      <c r="CH310" s="534"/>
      <c r="CI310" s="534"/>
      <c r="CJ310" s="534"/>
      <c r="CK310" s="534"/>
      <c r="CL310" s="534">
        <v>0</v>
      </c>
      <c r="CM310" s="534"/>
      <c r="CN310" s="534"/>
      <c r="CO310" s="534"/>
      <c r="CP310" s="534"/>
      <c r="CQ310" s="534"/>
      <c r="CR310" s="534"/>
      <c r="CS310" s="534"/>
      <c r="CT310" s="534"/>
      <c r="CU310" s="534"/>
      <c r="CV310" s="534" t="s">
        <v>2477</v>
      </c>
      <c r="CW310" s="534"/>
      <c r="CX310" s="534"/>
      <c r="CY310" s="534"/>
      <c r="CZ310" s="534"/>
      <c r="DA310" s="534">
        <v>3</v>
      </c>
      <c r="DB310" s="534"/>
      <c r="DC310" s="534"/>
      <c r="DD310" s="534"/>
      <c r="DE310" s="534"/>
      <c r="DF310" s="534"/>
      <c r="DG310" s="534"/>
      <c r="DH310" s="534"/>
      <c r="DI310" s="534"/>
      <c r="DJ310" s="534"/>
      <c r="DK310" s="534"/>
      <c r="DL310" s="534"/>
      <c r="DM310" s="534">
        <v>0</v>
      </c>
      <c r="DN310" s="534"/>
      <c r="DO310" s="534"/>
      <c r="DP310" s="534"/>
      <c r="DQ310" s="534"/>
      <c r="DR310" s="534"/>
      <c r="DS310" s="534"/>
      <c r="DT310" s="534"/>
      <c r="DU310" s="534"/>
      <c r="DV310" s="534"/>
      <c r="DW310" s="534"/>
      <c r="DX310" s="534"/>
      <c r="DY310" s="534"/>
      <c r="DZ310" s="534"/>
      <c r="EA310" s="534"/>
      <c r="EB310" s="534"/>
      <c r="EJ310" s="534"/>
      <c r="EK310" s="427"/>
      <c r="EL310" s="427"/>
      <c r="EM310" s="427"/>
      <c r="EN310" s="427"/>
      <c r="EO310" s="427"/>
      <c r="EP310" s="427"/>
      <c r="EQ310" s="427"/>
      <c r="ER310" s="427"/>
      <c r="ES310" s="427"/>
      <c r="ET310" s="427"/>
      <c r="EU310" s="427"/>
      <c r="EV310" s="427"/>
      <c r="EW310" s="427"/>
      <c r="EX310" s="427"/>
      <c r="EY310" s="534"/>
      <c r="EZ310" s="427"/>
      <c r="FA310" s="427"/>
      <c r="FB310" s="427"/>
      <c r="FC310" s="427"/>
      <c r="FD310" s="427"/>
      <c r="FE310" s="427"/>
      <c r="FF310" s="534"/>
      <c r="FG310" s="427"/>
      <c r="FH310" s="427"/>
      <c r="FI310" s="427"/>
      <c r="FJ310" s="427"/>
      <c r="FK310" s="427"/>
      <c r="FL310" s="427"/>
      <c r="FM310" s="534">
        <v>0</v>
      </c>
      <c r="FN310" s="427"/>
      <c r="FO310" s="427"/>
      <c r="FP310" s="427"/>
      <c r="FQ310" s="427"/>
      <c r="GC310" s="534"/>
      <c r="GD310" s="468"/>
      <c r="NN310" s="421"/>
      <c r="NV310" s="421"/>
      <c r="OB310" s="421"/>
      <c r="OK310" s="468"/>
    </row>
    <row r="311" spans="1:401" ht="15" customHeight="1">
      <c r="A311" s="524" t="s">
        <v>532</v>
      </c>
      <c r="B311" s="452">
        <v>3</v>
      </c>
      <c r="C311" s="427" t="s">
        <v>1089</v>
      </c>
      <c r="D311" s="427" t="s">
        <v>1100</v>
      </c>
      <c r="E311" s="427" t="s">
        <v>1090</v>
      </c>
      <c r="F311" s="454">
        <v>44685</v>
      </c>
      <c r="G311" s="427" t="s">
        <v>1442</v>
      </c>
      <c r="H311" s="427" t="s">
        <v>1623</v>
      </c>
      <c r="I311" s="427">
        <v>4</v>
      </c>
      <c r="J311" s="427">
        <v>2</v>
      </c>
      <c r="K311" s="427" t="s">
        <v>1471</v>
      </c>
      <c r="L311" s="427" t="s">
        <v>1276</v>
      </c>
      <c r="M311" s="427"/>
      <c r="N311" s="427">
        <v>0</v>
      </c>
      <c r="O311" s="427"/>
      <c r="P311" s="427"/>
      <c r="Q311" s="427" t="s">
        <v>2478</v>
      </c>
      <c r="R311" s="427" t="s">
        <v>2479</v>
      </c>
      <c r="S311" s="427">
        <v>0</v>
      </c>
      <c r="T311" s="453"/>
      <c r="U311" s="427"/>
      <c r="V311" s="608"/>
      <c r="W311" s="427"/>
      <c r="X311" s="427"/>
      <c r="Y311" s="427"/>
      <c r="Z311" s="427"/>
      <c r="AA311" s="427"/>
      <c r="AB311" s="427"/>
      <c r="AC311" s="626"/>
      <c r="AD311" s="427">
        <v>1</v>
      </c>
      <c r="AE311" s="427">
        <v>62</v>
      </c>
      <c r="AF311" s="427">
        <v>28</v>
      </c>
      <c r="AG311" s="427">
        <v>42</v>
      </c>
      <c r="AH311" s="427">
        <f t="shared" si="31"/>
        <v>38.643360000000008</v>
      </c>
      <c r="AI311" s="427"/>
      <c r="AJ311" s="427"/>
      <c r="AK311" s="427"/>
      <c r="AL311" s="427"/>
      <c r="AM311" s="427">
        <v>1</v>
      </c>
      <c r="AO311" s="427">
        <v>0</v>
      </c>
      <c r="AP311" s="427">
        <v>0</v>
      </c>
      <c r="AQ311" s="427"/>
      <c r="AR311" s="427"/>
      <c r="AS311" s="427">
        <v>1</v>
      </c>
      <c r="AT311" s="427">
        <v>1</v>
      </c>
      <c r="AV311" s="427" t="s">
        <v>2480</v>
      </c>
      <c r="AW311" s="427"/>
      <c r="AX311" s="427"/>
      <c r="AY311" s="427">
        <v>1</v>
      </c>
      <c r="AZ311" s="427">
        <v>80</v>
      </c>
      <c r="BA311" s="427">
        <v>54</v>
      </c>
      <c r="BB311" s="427">
        <v>85</v>
      </c>
      <c r="BC311" s="427">
        <f t="shared" si="33"/>
        <v>194.61600000000001</v>
      </c>
      <c r="BD311" s="427">
        <v>1</v>
      </c>
      <c r="BE311" s="427">
        <v>1</v>
      </c>
      <c r="BF311" s="427"/>
      <c r="BG311" s="427"/>
      <c r="BH311" s="427"/>
      <c r="BI311" s="427"/>
      <c r="BJ311" s="427"/>
      <c r="BK311" s="427"/>
      <c r="BL311" s="427"/>
      <c r="BM311" s="462">
        <v>1</v>
      </c>
      <c r="BN311" s="427" t="s">
        <v>2481</v>
      </c>
      <c r="BO311" s="427"/>
      <c r="BP311" s="427"/>
      <c r="BQ311" s="427"/>
      <c r="BR311" s="427"/>
      <c r="BS311" s="427"/>
      <c r="BT311" s="427"/>
      <c r="BU311" s="427"/>
      <c r="BV311" s="427"/>
      <c r="BW311" s="427" t="s">
        <v>2482</v>
      </c>
      <c r="BX311" s="427">
        <v>1</v>
      </c>
      <c r="BY311" s="427">
        <v>18</v>
      </c>
      <c r="BZ311" s="427">
        <v>7</v>
      </c>
      <c r="CA311" s="427">
        <v>28</v>
      </c>
      <c r="CB311" s="427">
        <f t="shared" si="32"/>
        <v>1.8698400000000002</v>
      </c>
      <c r="CC311" s="427">
        <v>2</v>
      </c>
      <c r="CD311" s="427">
        <v>5</v>
      </c>
      <c r="CE311" s="426" t="s">
        <v>2483</v>
      </c>
      <c r="CF311" s="426"/>
      <c r="CG311" s="426"/>
      <c r="CH311" s="426"/>
      <c r="CI311" s="427"/>
      <c r="CJ311" s="427"/>
      <c r="CK311" s="426"/>
      <c r="CL311" s="427">
        <v>0</v>
      </c>
      <c r="CM311" s="427"/>
      <c r="CN311" s="427"/>
      <c r="CO311" s="427"/>
      <c r="CP311" s="427"/>
      <c r="CQ311" s="427"/>
      <c r="CR311" s="427"/>
      <c r="CS311" s="427"/>
      <c r="CT311" s="427"/>
      <c r="CU311" s="427"/>
      <c r="CV311" s="427" t="s">
        <v>2484</v>
      </c>
      <c r="CW311" s="427"/>
      <c r="CX311" s="427">
        <v>1</v>
      </c>
      <c r="CY311" s="427">
        <v>0</v>
      </c>
      <c r="CZ311" s="427"/>
      <c r="DA311" s="427">
        <v>1.7</v>
      </c>
      <c r="DB311" s="427"/>
      <c r="DC311" s="427"/>
      <c r="DD311" s="427"/>
      <c r="DE311" s="427"/>
      <c r="DF311" s="427"/>
      <c r="DG311" s="427"/>
      <c r="DH311" s="427"/>
      <c r="DI311" s="427"/>
      <c r="DJ311" s="427"/>
      <c r="DK311" s="427"/>
      <c r="DL311" s="427"/>
      <c r="DM311" s="427">
        <v>0</v>
      </c>
      <c r="DN311" s="427"/>
      <c r="DO311" s="427"/>
      <c r="DP311" s="427"/>
      <c r="DQ311" s="427"/>
      <c r="DR311" s="427"/>
      <c r="DS311" s="427"/>
      <c r="DT311" s="427"/>
      <c r="DU311" s="427"/>
      <c r="DV311" s="427"/>
      <c r="DW311" s="427"/>
      <c r="DX311" s="427"/>
      <c r="DY311" s="427"/>
      <c r="DZ311" s="427"/>
      <c r="EA311" s="427"/>
      <c r="EB311" s="427"/>
      <c r="EJ311" s="427"/>
      <c r="EK311" s="427"/>
      <c r="EL311" s="427"/>
      <c r="EM311" s="427"/>
      <c r="EN311" s="427"/>
      <c r="EO311" s="427"/>
      <c r="EP311" s="427"/>
      <c r="EQ311" s="427"/>
      <c r="ER311" s="427"/>
      <c r="ES311" s="427"/>
      <c r="ET311" s="427"/>
      <c r="EU311" s="427"/>
      <c r="EV311" s="427"/>
      <c r="EW311" s="427"/>
      <c r="EX311" s="427"/>
      <c r="EY311" s="427"/>
      <c r="EZ311" s="427"/>
      <c r="FA311" s="427"/>
      <c r="FB311" s="427"/>
      <c r="FC311" s="427"/>
      <c r="FD311" s="427"/>
      <c r="FE311" s="427"/>
      <c r="FF311" s="427"/>
      <c r="FG311" s="427"/>
      <c r="FH311" s="427"/>
      <c r="FI311" s="427"/>
      <c r="FJ311" s="427"/>
      <c r="FK311" s="427"/>
      <c r="FL311" s="427"/>
      <c r="FM311" s="427">
        <v>0</v>
      </c>
      <c r="FN311" s="427"/>
      <c r="FO311" s="427"/>
      <c r="FP311" s="427"/>
      <c r="FQ311" s="427"/>
      <c r="GC311" s="427" t="s">
        <v>2485</v>
      </c>
      <c r="GD311" s="468"/>
      <c r="NN311" s="421"/>
      <c r="NV311" s="421"/>
      <c r="OB311" s="421"/>
      <c r="OK311" s="468"/>
    </row>
    <row r="312" spans="1:401" ht="15" customHeight="1">
      <c r="A312" s="524" t="s">
        <v>533</v>
      </c>
      <c r="B312" s="452">
        <v>3</v>
      </c>
      <c r="C312" s="427" t="s">
        <v>1089</v>
      </c>
      <c r="D312" s="427" t="s">
        <v>1100</v>
      </c>
      <c r="E312" s="427" t="s">
        <v>1090</v>
      </c>
      <c r="F312" s="454">
        <v>44664</v>
      </c>
      <c r="G312" s="427" t="s">
        <v>1442</v>
      </c>
      <c r="H312" s="427" t="s">
        <v>1623</v>
      </c>
      <c r="I312" s="427">
        <v>4</v>
      </c>
      <c r="J312" s="427">
        <v>2</v>
      </c>
      <c r="K312" s="427" t="s">
        <v>1471</v>
      </c>
      <c r="L312" s="427" t="s">
        <v>1276</v>
      </c>
      <c r="M312" s="427"/>
      <c r="N312" s="427">
        <v>0</v>
      </c>
      <c r="O312" s="427"/>
      <c r="P312" s="427"/>
      <c r="Q312" s="427" t="s">
        <v>2486</v>
      </c>
      <c r="R312" s="427" t="s">
        <v>2487</v>
      </c>
      <c r="S312" s="427">
        <v>0</v>
      </c>
      <c r="T312" s="453"/>
      <c r="U312" s="427"/>
      <c r="V312" s="608"/>
      <c r="W312" s="427"/>
      <c r="X312" s="427"/>
      <c r="Y312" s="427"/>
      <c r="Z312" s="427"/>
      <c r="AA312" s="427"/>
      <c r="AB312" s="427"/>
      <c r="AC312" s="626"/>
      <c r="AD312" s="427">
        <v>1</v>
      </c>
      <c r="AE312" s="427">
        <v>74</v>
      </c>
      <c r="AF312" s="427">
        <v>36</v>
      </c>
      <c r="AG312" s="427">
        <v>43</v>
      </c>
      <c r="AH312" s="427">
        <f t="shared" si="31"/>
        <v>60.712560000000003</v>
      </c>
      <c r="AI312" s="427"/>
      <c r="AJ312" s="427"/>
      <c r="AK312" s="427"/>
      <c r="AL312" s="427"/>
      <c r="AM312" s="427">
        <v>1</v>
      </c>
      <c r="AO312" s="427">
        <v>0</v>
      </c>
      <c r="AP312" s="427">
        <v>0</v>
      </c>
      <c r="AQ312" s="427"/>
      <c r="AR312" s="427"/>
      <c r="AS312" s="427">
        <v>0</v>
      </c>
      <c r="AT312" s="427">
        <v>0</v>
      </c>
      <c r="AW312" s="420"/>
      <c r="AX312" s="427"/>
      <c r="AY312" s="427">
        <v>1</v>
      </c>
      <c r="AZ312" s="427">
        <v>23</v>
      </c>
      <c r="BA312" s="427">
        <v>12</v>
      </c>
      <c r="BB312" s="427">
        <v>22</v>
      </c>
      <c r="BC312" s="427">
        <f t="shared" si="33"/>
        <v>3.2181600000000001</v>
      </c>
      <c r="BD312" s="427">
        <v>1</v>
      </c>
      <c r="BE312" s="427">
        <v>1</v>
      </c>
      <c r="BF312" s="427"/>
      <c r="BG312" s="427"/>
      <c r="BH312" s="427"/>
      <c r="BI312" s="427"/>
      <c r="BJ312" s="427"/>
      <c r="BK312" s="427"/>
      <c r="BL312" s="427"/>
      <c r="BM312" s="427">
        <v>0</v>
      </c>
      <c r="BN312" s="427"/>
      <c r="BO312" s="427"/>
      <c r="BP312" s="427"/>
      <c r="BQ312" s="427"/>
      <c r="BR312" s="427"/>
      <c r="BS312" s="427"/>
      <c r="BT312" s="427"/>
      <c r="BU312" s="427"/>
      <c r="BV312" s="427"/>
      <c r="BW312" s="427" t="s">
        <v>2488</v>
      </c>
      <c r="BX312" s="427">
        <v>1</v>
      </c>
      <c r="BY312" s="427">
        <v>28</v>
      </c>
      <c r="BZ312" s="427">
        <v>18</v>
      </c>
      <c r="CA312" s="427">
        <v>22</v>
      </c>
      <c r="CB312" s="427">
        <f t="shared" si="32"/>
        <v>5.8766400000000001</v>
      </c>
      <c r="CC312" s="427"/>
      <c r="CD312" s="427"/>
      <c r="CE312" s="427"/>
      <c r="CF312" s="427"/>
      <c r="CG312" s="427"/>
      <c r="CH312" s="427"/>
      <c r="CI312" s="427"/>
      <c r="CJ312" s="427"/>
      <c r="CK312" s="427"/>
      <c r="CL312" s="427">
        <v>0</v>
      </c>
      <c r="CM312" s="427"/>
      <c r="CN312" s="427"/>
      <c r="CO312" s="427"/>
      <c r="CP312" s="427"/>
      <c r="CQ312" s="427"/>
      <c r="CR312" s="427"/>
      <c r="CS312" s="427"/>
      <c r="CT312" s="427"/>
      <c r="CU312" s="427"/>
      <c r="CV312" s="427" t="s">
        <v>2489</v>
      </c>
      <c r="CW312" s="427"/>
      <c r="CX312" s="427"/>
      <c r="CY312" s="427"/>
      <c r="CZ312" s="427"/>
      <c r="DA312" s="427">
        <v>2.1</v>
      </c>
      <c r="DB312" s="427"/>
      <c r="DC312" s="427"/>
      <c r="DD312" s="427"/>
      <c r="DE312" s="427"/>
      <c r="DF312" s="427"/>
      <c r="DG312" s="427"/>
      <c r="DH312" s="427"/>
      <c r="DI312" s="427"/>
      <c r="DJ312" s="427"/>
      <c r="DK312" s="427"/>
      <c r="DL312" s="427"/>
      <c r="DM312" s="427">
        <v>0</v>
      </c>
      <c r="DN312" s="427"/>
      <c r="DO312" s="427"/>
      <c r="DP312" s="427"/>
      <c r="DQ312" s="427"/>
      <c r="DR312" s="427"/>
      <c r="DS312" s="427"/>
      <c r="DT312" s="427"/>
      <c r="DU312" s="427"/>
      <c r="DV312" s="427"/>
      <c r="DW312" s="427"/>
      <c r="DX312" s="427"/>
      <c r="DY312" s="427"/>
      <c r="DZ312" s="427"/>
      <c r="EA312" s="427"/>
      <c r="EB312" s="427"/>
      <c r="EJ312" s="427"/>
      <c r="EK312" s="427"/>
      <c r="EL312" s="427"/>
      <c r="EM312" s="427"/>
      <c r="EN312" s="427"/>
      <c r="EO312" s="427"/>
      <c r="EP312" s="427"/>
      <c r="EQ312" s="427"/>
      <c r="ER312" s="427"/>
      <c r="ES312" s="427"/>
      <c r="ET312" s="427"/>
      <c r="EU312" s="427"/>
      <c r="EV312" s="427"/>
      <c r="EW312" s="427">
        <v>1</v>
      </c>
      <c r="EX312" s="427">
        <v>1</v>
      </c>
      <c r="EY312" s="427" t="s">
        <v>2490</v>
      </c>
      <c r="EZ312" s="427"/>
      <c r="FA312" s="427"/>
      <c r="FB312" s="427"/>
      <c r="FC312" s="427"/>
      <c r="FD312" s="427"/>
      <c r="FE312" s="427"/>
      <c r="FF312" s="427"/>
      <c r="FG312" s="427"/>
      <c r="FH312" s="427"/>
      <c r="FI312" s="427"/>
      <c r="FJ312" s="427"/>
      <c r="FK312" s="427"/>
      <c r="FL312" s="427"/>
      <c r="FM312" s="427">
        <v>0</v>
      </c>
      <c r="FN312" s="427"/>
      <c r="FO312" s="427"/>
      <c r="FP312" s="427"/>
      <c r="FQ312" s="427"/>
      <c r="GC312" s="427"/>
      <c r="GD312" s="468"/>
      <c r="NN312" s="421"/>
      <c r="NV312" s="421"/>
      <c r="OB312" s="421"/>
      <c r="OK312" s="468"/>
    </row>
    <row r="313" spans="1:401" ht="15" customHeight="1">
      <c r="A313" s="524" t="s">
        <v>536</v>
      </c>
      <c r="B313" s="452">
        <v>3</v>
      </c>
      <c r="C313" s="427" t="s">
        <v>1089</v>
      </c>
      <c r="D313" s="427" t="s">
        <v>1100</v>
      </c>
      <c r="E313" s="427" t="s">
        <v>1090</v>
      </c>
      <c r="F313" s="454">
        <v>44670</v>
      </c>
      <c r="G313" s="427" t="s">
        <v>1442</v>
      </c>
      <c r="H313" s="427" t="s">
        <v>1443</v>
      </c>
      <c r="I313" s="427">
        <v>4</v>
      </c>
      <c r="J313" s="427">
        <v>2</v>
      </c>
      <c r="K313" s="468" t="s">
        <v>70</v>
      </c>
      <c r="L313" s="468"/>
      <c r="M313" s="468" t="s">
        <v>70</v>
      </c>
      <c r="N313" s="427">
        <v>0</v>
      </c>
      <c r="O313" s="427"/>
      <c r="P313" s="427"/>
      <c r="Q313" s="427" t="s">
        <v>2491</v>
      </c>
      <c r="R313" s="427" t="s">
        <v>2492</v>
      </c>
      <c r="S313" s="427">
        <v>0</v>
      </c>
      <c r="T313" s="453"/>
      <c r="U313" s="427"/>
      <c r="V313" s="608"/>
      <c r="W313" s="427"/>
      <c r="X313" s="427"/>
      <c r="Y313" s="427"/>
      <c r="Z313" s="427"/>
      <c r="AA313" s="427"/>
      <c r="AB313" s="427"/>
      <c r="AC313" s="626"/>
      <c r="AD313" s="427">
        <v>1</v>
      </c>
      <c r="AE313" s="427">
        <v>69</v>
      </c>
      <c r="AF313" s="427">
        <v>44</v>
      </c>
      <c r="AG313" s="427">
        <v>49</v>
      </c>
      <c r="AH313" s="427">
        <f t="shared" si="31"/>
        <v>78.844920000000016</v>
      </c>
      <c r="AI313" s="427"/>
      <c r="AJ313" s="427"/>
      <c r="AK313" s="427"/>
      <c r="AL313" s="427"/>
      <c r="AM313" s="427"/>
      <c r="AO313" s="427">
        <v>1</v>
      </c>
      <c r="AP313" s="427">
        <v>1</v>
      </c>
      <c r="AQ313" s="427"/>
      <c r="AR313" s="427"/>
      <c r="AS313" s="427">
        <v>1</v>
      </c>
      <c r="AT313" s="427">
        <v>7</v>
      </c>
      <c r="AV313" s="427" t="s">
        <v>2493</v>
      </c>
      <c r="AW313" s="427"/>
      <c r="AX313" s="427"/>
      <c r="AY313" s="427">
        <v>1</v>
      </c>
      <c r="AZ313" s="427">
        <v>19</v>
      </c>
      <c r="BA313" s="427">
        <v>16</v>
      </c>
      <c r="BB313" s="427">
        <v>32</v>
      </c>
      <c r="BC313" s="427">
        <f t="shared" si="33"/>
        <v>5.1558400000000004</v>
      </c>
      <c r="BD313" s="462">
        <v>2</v>
      </c>
      <c r="BE313" s="462">
        <v>1</v>
      </c>
      <c r="BF313" s="462"/>
      <c r="BG313" s="462"/>
      <c r="BH313" s="462"/>
      <c r="BI313" s="462"/>
      <c r="BJ313" s="427"/>
      <c r="BK313" s="427"/>
      <c r="BL313" s="427"/>
      <c r="BM313" s="427">
        <v>0</v>
      </c>
      <c r="BN313" s="427"/>
      <c r="BO313" s="427"/>
      <c r="BP313" s="427"/>
      <c r="BQ313" s="427"/>
      <c r="BR313" s="427"/>
      <c r="BS313" s="427"/>
      <c r="BT313" s="427"/>
      <c r="BU313" s="427"/>
      <c r="BV313" s="427"/>
      <c r="BW313" s="427" t="s">
        <v>2488</v>
      </c>
      <c r="BX313" s="427">
        <v>1</v>
      </c>
      <c r="BY313" s="427">
        <v>24</v>
      </c>
      <c r="BZ313" s="427">
        <v>15</v>
      </c>
      <c r="CA313" s="427">
        <v>35</v>
      </c>
      <c r="CB313" s="427">
        <f t="shared" si="32"/>
        <v>6.6779999999999999</v>
      </c>
      <c r="CC313" s="427"/>
      <c r="CD313" s="427"/>
      <c r="CE313" s="427"/>
      <c r="CF313" s="427"/>
      <c r="CG313" s="427"/>
      <c r="CH313" s="427"/>
      <c r="CI313" s="427"/>
      <c r="CJ313" s="427"/>
      <c r="CK313" s="427"/>
      <c r="CL313" s="427">
        <v>0</v>
      </c>
      <c r="CM313" s="427"/>
      <c r="CN313" s="427"/>
      <c r="CO313" s="427"/>
      <c r="CP313" s="427"/>
      <c r="CQ313" s="427"/>
      <c r="CR313" s="427"/>
      <c r="CS313" s="427"/>
      <c r="CT313" s="427"/>
      <c r="CU313" s="427"/>
      <c r="CV313" s="427" t="s">
        <v>2488</v>
      </c>
      <c r="CW313" s="427"/>
      <c r="CX313" s="427"/>
      <c r="CY313" s="427"/>
      <c r="CZ313" s="427"/>
      <c r="DA313" s="427">
        <v>2.8</v>
      </c>
      <c r="DB313" s="427"/>
      <c r="DC313" s="427"/>
      <c r="DD313" s="427"/>
      <c r="DE313" s="427"/>
      <c r="DF313" s="427"/>
      <c r="DG313" s="427"/>
      <c r="DH313" s="427"/>
      <c r="DI313" s="427"/>
      <c r="DJ313" s="427"/>
      <c r="DK313" s="427"/>
      <c r="DL313" s="427"/>
      <c r="DM313" s="427">
        <v>0</v>
      </c>
      <c r="DN313" s="427"/>
      <c r="DO313" s="427"/>
      <c r="DP313" s="427"/>
      <c r="DQ313" s="427"/>
      <c r="DR313" s="427"/>
      <c r="DS313" s="427"/>
      <c r="DT313" s="427"/>
      <c r="DU313" s="427"/>
      <c r="DV313" s="427"/>
      <c r="DW313" s="427"/>
      <c r="DX313" s="427"/>
      <c r="DY313" s="427"/>
      <c r="DZ313" s="427"/>
      <c r="EA313" s="427"/>
      <c r="EB313" s="427"/>
      <c r="EJ313" s="427"/>
      <c r="EK313" s="427"/>
      <c r="EL313" s="427"/>
      <c r="EM313" s="427"/>
      <c r="EN313" s="427"/>
      <c r="EO313" s="427"/>
      <c r="EP313" s="427"/>
      <c r="EQ313" s="427"/>
      <c r="ER313" s="427"/>
      <c r="ES313" s="427"/>
      <c r="ET313" s="427"/>
      <c r="EU313" s="427"/>
      <c r="EV313" s="427"/>
      <c r="EW313" s="427">
        <v>1</v>
      </c>
      <c r="EX313" s="427">
        <v>1</v>
      </c>
      <c r="EY313" s="427" t="s">
        <v>2494</v>
      </c>
      <c r="EZ313" s="427"/>
      <c r="FA313" s="427"/>
      <c r="FB313" s="427"/>
      <c r="FC313" s="427"/>
      <c r="FD313" s="427">
        <v>1</v>
      </c>
      <c r="FE313" s="427"/>
      <c r="FF313" s="427" t="s">
        <v>2495</v>
      </c>
      <c r="FG313" s="427"/>
      <c r="FH313" s="427"/>
      <c r="FI313" s="427"/>
      <c r="FJ313" s="427"/>
      <c r="FK313" s="427"/>
      <c r="FL313" s="427"/>
      <c r="FM313" s="427">
        <v>0</v>
      </c>
      <c r="FN313" s="427"/>
      <c r="FO313" s="427"/>
      <c r="FP313" s="427"/>
      <c r="FQ313" s="427"/>
      <c r="GC313" s="427"/>
      <c r="GD313" s="468"/>
      <c r="NN313" s="421"/>
      <c r="NV313" s="421"/>
      <c r="OB313" s="421"/>
      <c r="OK313" s="468"/>
    </row>
    <row r="314" spans="1:401" ht="15" customHeight="1">
      <c r="A314" s="524" t="s">
        <v>537</v>
      </c>
      <c r="B314" s="452">
        <v>3</v>
      </c>
      <c r="C314" s="427" t="s">
        <v>1089</v>
      </c>
      <c r="D314" s="427" t="s">
        <v>1100</v>
      </c>
      <c r="E314" s="427" t="s">
        <v>1090</v>
      </c>
      <c r="F314" s="454">
        <v>44712</v>
      </c>
      <c r="G314" s="427" t="s">
        <v>1716</v>
      </c>
      <c r="H314" s="427" t="s">
        <v>1443</v>
      </c>
      <c r="I314" s="427">
        <v>4</v>
      </c>
      <c r="J314" s="427">
        <v>2</v>
      </c>
      <c r="K314" s="427" t="s">
        <v>1256</v>
      </c>
      <c r="L314" s="427" t="s">
        <v>1624</v>
      </c>
      <c r="M314" s="427"/>
      <c r="N314" s="427">
        <v>0</v>
      </c>
      <c r="O314" s="427"/>
      <c r="P314" s="427"/>
      <c r="Q314" s="427"/>
      <c r="R314" s="427" t="s">
        <v>2496</v>
      </c>
      <c r="S314" s="427">
        <v>0</v>
      </c>
      <c r="T314" s="453"/>
      <c r="U314" s="427"/>
      <c r="V314" s="608"/>
      <c r="W314" s="427"/>
      <c r="X314" s="427"/>
      <c r="Y314" s="427"/>
      <c r="Z314" s="427"/>
      <c r="AA314" s="427"/>
      <c r="AB314" s="427"/>
      <c r="AC314" s="626"/>
      <c r="AD314" s="427">
        <v>1</v>
      </c>
      <c r="AE314" s="427">
        <v>61</v>
      </c>
      <c r="AF314" s="427">
        <v>36</v>
      </c>
      <c r="AG314" s="427">
        <v>30</v>
      </c>
      <c r="AH314" s="427">
        <f t="shared" si="31"/>
        <v>34.916399999999996</v>
      </c>
      <c r="AI314" s="427"/>
      <c r="AJ314" s="427"/>
      <c r="AK314" s="427"/>
      <c r="AL314" s="427"/>
      <c r="AM314" s="427">
        <v>1</v>
      </c>
      <c r="AO314" s="427">
        <v>0</v>
      </c>
      <c r="AP314" s="427">
        <v>0</v>
      </c>
      <c r="AQ314" s="427"/>
      <c r="AR314" s="427"/>
      <c r="AS314" s="427">
        <v>1</v>
      </c>
      <c r="AT314" s="427">
        <v>1</v>
      </c>
      <c r="AV314" s="427" t="s">
        <v>2497</v>
      </c>
      <c r="AW314" s="427"/>
      <c r="AX314" s="427"/>
      <c r="AY314" s="427">
        <v>1</v>
      </c>
      <c r="AZ314" s="427">
        <v>32</v>
      </c>
      <c r="BA314" s="427">
        <v>15</v>
      </c>
      <c r="BB314" s="427">
        <v>32</v>
      </c>
      <c r="BC314" s="427">
        <f t="shared" si="33"/>
        <v>8.1408000000000005</v>
      </c>
      <c r="BD314" s="427">
        <v>1</v>
      </c>
      <c r="BE314" s="427">
        <v>1</v>
      </c>
      <c r="BF314" s="427"/>
      <c r="BG314" s="427"/>
      <c r="BH314" s="427"/>
      <c r="BI314" s="427"/>
      <c r="BJ314" s="427"/>
      <c r="BK314" s="427"/>
      <c r="BL314" s="427"/>
      <c r="BM314" s="427">
        <v>0</v>
      </c>
      <c r="BN314" s="427"/>
      <c r="BO314" s="427"/>
      <c r="BP314" s="427"/>
      <c r="BQ314" s="427"/>
      <c r="BR314" s="427"/>
      <c r="BS314" s="427"/>
      <c r="BT314" s="427"/>
      <c r="BU314" s="427"/>
      <c r="BV314" s="427"/>
      <c r="BW314" s="427" t="s">
        <v>2498</v>
      </c>
      <c r="BX314" s="427">
        <v>1</v>
      </c>
      <c r="BY314" s="427">
        <v>31</v>
      </c>
      <c r="BZ314" s="427">
        <v>12</v>
      </c>
      <c r="CA314" s="427">
        <v>21</v>
      </c>
      <c r="CB314" s="427">
        <f t="shared" si="32"/>
        <v>4.1403600000000003</v>
      </c>
      <c r="CC314" s="427"/>
      <c r="CD314" s="427"/>
      <c r="CE314" s="427"/>
      <c r="CF314" s="427"/>
      <c r="CG314" s="427"/>
      <c r="CH314" s="427"/>
      <c r="CI314" s="427"/>
      <c r="CJ314" s="427"/>
      <c r="CK314" s="427"/>
      <c r="CL314" s="427">
        <v>0</v>
      </c>
      <c r="CM314" s="427"/>
      <c r="CN314" s="427"/>
      <c r="CO314" s="427"/>
      <c r="CP314" s="427"/>
      <c r="CQ314" s="427"/>
      <c r="CR314" s="427"/>
      <c r="CS314" s="427"/>
      <c r="CT314" s="427"/>
      <c r="CU314" s="427"/>
      <c r="CV314" s="427" t="s">
        <v>2499</v>
      </c>
      <c r="CW314" s="427"/>
      <c r="CX314" s="427"/>
      <c r="CY314" s="427"/>
      <c r="CZ314" s="427"/>
      <c r="DA314" s="427">
        <v>1</v>
      </c>
      <c r="DB314" s="427"/>
      <c r="DC314" s="427"/>
      <c r="DD314" s="427"/>
      <c r="DE314" s="427"/>
      <c r="DF314" s="427"/>
      <c r="DG314" s="427"/>
      <c r="DH314" s="427"/>
      <c r="DI314" s="427"/>
      <c r="DJ314" s="427"/>
      <c r="DK314" s="427"/>
      <c r="DL314" s="427"/>
      <c r="DM314" s="427">
        <v>0</v>
      </c>
      <c r="DN314" s="427"/>
      <c r="DO314" s="427"/>
      <c r="DP314" s="427"/>
      <c r="DQ314" s="427"/>
      <c r="DR314" s="427"/>
      <c r="DS314" s="427"/>
      <c r="DT314" s="427"/>
      <c r="DU314" s="427"/>
      <c r="DV314" s="427"/>
      <c r="DW314" s="427"/>
      <c r="DX314" s="427"/>
      <c r="DY314" s="427"/>
      <c r="DZ314" s="427"/>
      <c r="EA314" s="427"/>
      <c r="EB314" s="427"/>
      <c r="EJ314" s="427"/>
      <c r="EK314" s="427"/>
      <c r="EL314" s="427"/>
      <c r="EM314" s="427"/>
      <c r="EN314" s="427"/>
      <c r="EO314" s="427"/>
      <c r="EP314" s="427"/>
      <c r="EQ314" s="427"/>
      <c r="ER314" s="427"/>
      <c r="ES314" s="427"/>
      <c r="ET314" s="427"/>
      <c r="EU314" s="427"/>
      <c r="EV314" s="427"/>
      <c r="EW314" s="427"/>
      <c r="EX314" s="427"/>
      <c r="EY314" s="427"/>
      <c r="EZ314" s="427"/>
      <c r="FA314" s="427"/>
      <c r="FB314" s="427"/>
      <c r="FC314" s="427"/>
      <c r="FD314" s="427"/>
      <c r="FE314" s="427"/>
      <c r="FF314" s="427"/>
      <c r="FG314" s="427"/>
      <c r="FH314" s="427"/>
      <c r="FI314" s="427"/>
      <c r="FJ314" s="427"/>
      <c r="FK314" s="427"/>
      <c r="FL314" s="427"/>
      <c r="FM314" s="427">
        <v>0</v>
      </c>
      <c r="FN314" s="427"/>
      <c r="FO314" s="427"/>
      <c r="FP314" s="427"/>
      <c r="FQ314" s="427"/>
      <c r="GC314" s="427"/>
      <c r="GD314" s="468"/>
      <c r="NN314" s="421"/>
      <c r="NV314" s="421"/>
      <c r="OB314" s="421"/>
      <c r="OK314" s="468"/>
    </row>
    <row r="315" spans="1:401" ht="15" customHeight="1">
      <c r="A315" s="524" t="s">
        <v>538</v>
      </c>
      <c r="B315" s="452">
        <v>3</v>
      </c>
      <c r="C315" s="427" t="s">
        <v>1089</v>
      </c>
      <c r="D315" s="427" t="s">
        <v>1100</v>
      </c>
      <c r="E315" s="427" t="s">
        <v>1090</v>
      </c>
      <c r="F315" s="454">
        <v>44714</v>
      </c>
      <c r="G315" s="427" t="s">
        <v>1716</v>
      </c>
      <c r="H315" s="427" t="s">
        <v>1443</v>
      </c>
      <c r="I315" s="427">
        <v>4</v>
      </c>
      <c r="J315" s="427">
        <v>2</v>
      </c>
      <c r="K315" s="427" t="s">
        <v>1256</v>
      </c>
      <c r="L315" s="427" t="s">
        <v>1624</v>
      </c>
      <c r="M315" s="427"/>
      <c r="N315" s="427">
        <v>0</v>
      </c>
      <c r="O315" s="427"/>
      <c r="P315" s="427"/>
      <c r="Q315" s="427"/>
      <c r="R315" s="427" t="s">
        <v>2500</v>
      </c>
      <c r="S315" s="427">
        <v>0</v>
      </c>
      <c r="T315" s="453"/>
      <c r="U315" s="427"/>
      <c r="V315" s="608"/>
      <c r="W315" s="427"/>
      <c r="X315" s="427"/>
      <c r="Y315" s="427"/>
      <c r="Z315" s="427"/>
      <c r="AA315" s="427"/>
      <c r="AB315" s="427"/>
      <c r="AC315" s="626"/>
      <c r="AD315" s="427">
        <v>1</v>
      </c>
      <c r="AE315" s="427">
        <v>68</v>
      </c>
      <c r="AF315" s="427">
        <v>33</v>
      </c>
      <c r="AG315" s="427">
        <v>58</v>
      </c>
      <c r="AH315" s="427">
        <f t="shared" si="31"/>
        <v>68.980559999999997</v>
      </c>
      <c r="AI315" s="427"/>
      <c r="AJ315" s="427"/>
      <c r="AK315" s="427"/>
      <c r="AL315" s="427"/>
      <c r="AM315" s="427">
        <v>1</v>
      </c>
      <c r="AO315" s="427">
        <v>0</v>
      </c>
      <c r="AP315" s="427">
        <v>0</v>
      </c>
      <c r="AQ315" s="427"/>
      <c r="AR315" s="427"/>
      <c r="AS315" s="427">
        <v>0</v>
      </c>
      <c r="AT315" s="537">
        <v>0</v>
      </c>
      <c r="AW315" s="420"/>
      <c r="AX315" s="427"/>
      <c r="AY315" s="427">
        <v>1</v>
      </c>
      <c r="AZ315" s="427">
        <v>28</v>
      </c>
      <c r="BA315" s="427">
        <v>18</v>
      </c>
      <c r="BB315" s="427">
        <v>24</v>
      </c>
      <c r="BC315" s="427">
        <f t="shared" si="33"/>
        <v>6.4108800000000006</v>
      </c>
      <c r="BD315" s="427">
        <v>1</v>
      </c>
      <c r="BE315" s="427">
        <v>1</v>
      </c>
      <c r="BF315" s="427"/>
      <c r="BG315" s="427"/>
      <c r="BH315" s="427"/>
      <c r="BI315" s="427"/>
      <c r="BJ315" s="427"/>
      <c r="BK315" s="427"/>
      <c r="BL315" s="427"/>
      <c r="BM315" s="427">
        <v>0</v>
      </c>
      <c r="BN315" s="427"/>
      <c r="BO315" s="427"/>
      <c r="BP315" s="427"/>
      <c r="BQ315" s="427"/>
      <c r="BR315" s="427"/>
      <c r="BS315" s="427"/>
      <c r="BT315" s="427"/>
      <c r="BU315" s="427"/>
      <c r="BV315" s="427"/>
      <c r="BW315" s="427" t="s">
        <v>2501</v>
      </c>
      <c r="BX315" s="427">
        <v>1</v>
      </c>
      <c r="BY315" s="427">
        <v>36</v>
      </c>
      <c r="BZ315" s="427">
        <v>11</v>
      </c>
      <c r="CA315" s="427">
        <v>13</v>
      </c>
      <c r="CB315" s="427">
        <f t="shared" si="32"/>
        <v>2.72844</v>
      </c>
      <c r="CC315" s="427"/>
      <c r="CD315" s="427"/>
      <c r="CE315" s="427"/>
      <c r="CF315" s="427"/>
      <c r="CG315" s="427"/>
      <c r="CH315" s="427"/>
      <c r="CI315" s="427"/>
      <c r="CJ315" s="427"/>
      <c r="CK315" s="427"/>
      <c r="CL315" s="427">
        <v>0</v>
      </c>
      <c r="CM315" s="427"/>
      <c r="CN315" s="427"/>
      <c r="CO315" s="427"/>
      <c r="CP315" s="427"/>
      <c r="CQ315" s="427"/>
      <c r="CR315" s="427"/>
      <c r="CS315" s="427"/>
      <c r="CT315" s="427"/>
      <c r="CU315" s="427"/>
      <c r="CV315" s="427" t="s">
        <v>2502</v>
      </c>
      <c r="CW315" s="427"/>
      <c r="CX315" s="427">
        <v>1</v>
      </c>
      <c r="CY315" s="427">
        <v>1</v>
      </c>
      <c r="CZ315" s="427"/>
      <c r="DA315" s="427">
        <v>12</v>
      </c>
      <c r="DB315" s="427"/>
      <c r="DC315" s="427"/>
      <c r="DD315" s="427"/>
      <c r="DE315" s="427"/>
      <c r="DF315" s="427"/>
      <c r="DG315" s="427"/>
      <c r="DH315" s="427"/>
      <c r="DI315" s="427"/>
      <c r="DJ315" s="427"/>
      <c r="DK315" s="427"/>
      <c r="DL315" s="427"/>
      <c r="DM315" s="427">
        <v>0</v>
      </c>
      <c r="DN315" s="427"/>
      <c r="DO315" s="427"/>
      <c r="DP315" s="427"/>
      <c r="DQ315" s="427"/>
      <c r="DR315" s="427"/>
      <c r="DS315" s="427"/>
      <c r="DT315" s="427"/>
      <c r="DU315" s="427"/>
      <c r="DV315" s="427"/>
      <c r="DW315" s="427"/>
      <c r="DX315" s="427"/>
      <c r="DY315" s="427"/>
      <c r="DZ315" s="427"/>
      <c r="EA315" s="427"/>
      <c r="EB315" s="427"/>
      <c r="EJ315" s="427"/>
      <c r="EK315" s="427"/>
      <c r="EL315" s="427"/>
      <c r="EM315" s="427"/>
      <c r="EN315" s="427"/>
      <c r="EO315" s="427"/>
      <c r="EP315" s="427"/>
      <c r="EQ315" s="427"/>
      <c r="ER315" s="427"/>
      <c r="ES315" s="427"/>
      <c r="ET315" s="427"/>
      <c r="EU315" s="427"/>
      <c r="EV315" s="427"/>
      <c r="EW315" s="427"/>
      <c r="EX315" s="427"/>
      <c r="EY315" s="427"/>
      <c r="EZ315" s="427"/>
      <c r="FA315" s="427"/>
      <c r="FB315" s="427"/>
      <c r="FC315" s="427"/>
      <c r="FD315" s="427"/>
      <c r="FE315" s="427"/>
      <c r="FF315" s="427"/>
      <c r="FG315" s="427"/>
      <c r="FH315" s="427"/>
      <c r="FI315" s="427"/>
      <c r="FJ315" s="427"/>
      <c r="FK315" s="427"/>
      <c r="FL315" s="427"/>
      <c r="FM315" s="427">
        <v>0</v>
      </c>
      <c r="FN315" s="427"/>
      <c r="FO315" s="427"/>
      <c r="FP315" s="427"/>
      <c r="FQ315" s="427"/>
      <c r="GC315" s="427"/>
      <c r="GD315" s="468"/>
      <c r="NN315" s="421"/>
      <c r="NV315" s="421"/>
      <c r="OB315" s="421"/>
      <c r="OK315" s="468"/>
    </row>
    <row r="316" spans="1:401" ht="15" customHeight="1">
      <c r="A316" s="524" t="s">
        <v>539</v>
      </c>
      <c r="B316" s="452">
        <v>3</v>
      </c>
      <c r="C316" s="427" t="s">
        <v>1089</v>
      </c>
      <c r="D316" s="427" t="s">
        <v>1100</v>
      </c>
      <c r="E316" s="427" t="s">
        <v>1090</v>
      </c>
      <c r="F316" s="454">
        <v>44735</v>
      </c>
      <c r="G316" s="427" t="s">
        <v>1716</v>
      </c>
      <c r="H316" s="427" t="s">
        <v>1631</v>
      </c>
      <c r="I316" s="427">
        <v>4</v>
      </c>
      <c r="J316" s="427">
        <v>2</v>
      </c>
      <c r="K316" s="468" t="s">
        <v>70</v>
      </c>
      <c r="L316" s="468"/>
      <c r="M316" s="468" t="s">
        <v>70</v>
      </c>
      <c r="N316" s="427">
        <v>0</v>
      </c>
      <c r="O316" s="427"/>
      <c r="P316" s="427"/>
      <c r="Q316" s="427"/>
      <c r="R316" s="427" t="s">
        <v>2503</v>
      </c>
      <c r="S316" s="427">
        <v>0</v>
      </c>
      <c r="T316" s="453"/>
      <c r="U316" s="427"/>
      <c r="V316" s="608"/>
      <c r="W316" s="427"/>
      <c r="X316" s="427"/>
      <c r="Y316" s="427"/>
      <c r="Z316" s="427"/>
      <c r="AA316" s="427"/>
      <c r="AB316" s="427"/>
      <c r="AC316" s="626"/>
      <c r="AD316" s="427">
        <v>1</v>
      </c>
      <c r="AE316" s="427">
        <v>75</v>
      </c>
      <c r="AF316" s="427">
        <v>40</v>
      </c>
      <c r="AG316" s="427">
        <v>56</v>
      </c>
      <c r="AH316" s="427">
        <f t="shared" si="31"/>
        <v>89.04</v>
      </c>
      <c r="AI316" s="427"/>
      <c r="AJ316" s="427"/>
      <c r="AK316" s="427"/>
      <c r="AL316" s="427"/>
      <c r="AM316" s="427"/>
      <c r="AO316" s="427">
        <v>1</v>
      </c>
      <c r="AP316" s="427">
        <v>1</v>
      </c>
      <c r="AQ316" s="427"/>
      <c r="AR316" s="427"/>
      <c r="AS316" s="427">
        <v>0</v>
      </c>
      <c r="AT316" s="427">
        <v>0</v>
      </c>
      <c r="AW316" s="420"/>
      <c r="AX316" s="427"/>
      <c r="AY316" s="427">
        <v>1</v>
      </c>
      <c r="AZ316" s="427">
        <v>30</v>
      </c>
      <c r="BA316" s="427">
        <v>13</v>
      </c>
      <c r="BB316" s="427">
        <v>17</v>
      </c>
      <c r="BC316" s="427">
        <f t="shared" si="33"/>
        <v>3.5139</v>
      </c>
      <c r="BD316" s="427">
        <v>1</v>
      </c>
      <c r="BE316" s="427">
        <v>1</v>
      </c>
      <c r="BF316" s="427"/>
      <c r="BG316" s="427"/>
      <c r="BH316" s="427"/>
      <c r="BI316" s="427"/>
      <c r="BJ316" s="427"/>
      <c r="BK316" s="427"/>
      <c r="BL316" s="427"/>
      <c r="BM316" s="427">
        <v>0</v>
      </c>
      <c r="BN316" s="427"/>
      <c r="BO316" s="427"/>
      <c r="BP316" s="427"/>
      <c r="BQ316" s="427"/>
      <c r="BR316" s="427"/>
      <c r="BS316" s="427"/>
      <c r="BT316" s="427"/>
      <c r="BU316" s="427"/>
      <c r="BV316" s="427"/>
      <c r="BW316" s="427" t="s">
        <v>1939</v>
      </c>
      <c r="BX316" s="427">
        <v>1</v>
      </c>
      <c r="BY316" s="427">
        <v>42</v>
      </c>
      <c r="BZ316" s="427">
        <v>22</v>
      </c>
      <c r="CA316" s="427">
        <v>27</v>
      </c>
      <c r="CB316" s="427">
        <f t="shared" si="32"/>
        <v>13.222440000000001</v>
      </c>
      <c r="CC316" s="427"/>
      <c r="CD316" s="427"/>
      <c r="CE316" s="427"/>
      <c r="CF316" s="427"/>
      <c r="CG316" s="427"/>
      <c r="CH316" s="427"/>
      <c r="CI316" s="427"/>
      <c r="CJ316" s="427"/>
      <c r="CK316" s="427"/>
      <c r="CL316" s="452">
        <v>1</v>
      </c>
      <c r="CM316" s="427" t="s">
        <v>2504</v>
      </c>
      <c r="CN316" s="427"/>
      <c r="CO316" s="427"/>
      <c r="CP316" s="427"/>
      <c r="CQ316" s="427"/>
      <c r="CR316" s="427"/>
      <c r="CS316" s="427"/>
      <c r="CT316" s="427"/>
      <c r="CU316" s="427"/>
      <c r="CV316" s="427" t="s">
        <v>1939</v>
      </c>
      <c r="CW316" s="427"/>
      <c r="CX316" s="427"/>
      <c r="CY316" s="427"/>
      <c r="CZ316" s="427"/>
      <c r="DA316" s="427">
        <v>2.7</v>
      </c>
      <c r="DB316" s="427"/>
      <c r="DC316" s="427"/>
      <c r="DD316" s="427"/>
      <c r="DE316" s="427"/>
      <c r="DF316" s="427"/>
      <c r="DG316" s="427"/>
      <c r="DH316" s="427"/>
      <c r="DI316" s="427"/>
      <c r="DJ316" s="427"/>
      <c r="DK316" s="427"/>
      <c r="DL316" s="427"/>
      <c r="DM316" s="427">
        <v>0</v>
      </c>
      <c r="DN316" s="427"/>
      <c r="DO316" s="427"/>
      <c r="DP316" s="427"/>
      <c r="DQ316" s="427"/>
      <c r="DR316" s="427"/>
      <c r="DS316" s="427"/>
      <c r="DT316" s="427"/>
      <c r="DU316" s="427"/>
      <c r="DV316" s="427"/>
      <c r="DW316" s="427"/>
      <c r="DX316" s="427"/>
      <c r="DY316" s="427"/>
      <c r="DZ316" s="427"/>
      <c r="EA316" s="427"/>
      <c r="EB316" s="488" t="s">
        <v>2505</v>
      </c>
      <c r="EJ316" s="427"/>
      <c r="EK316" s="488"/>
      <c r="EL316" s="488"/>
      <c r="EM316" s="488"/>
      <c r="EN316" s="488"/>
      <c r="EO316" s="488"/>
      <c r="EP316" s="488"/>
      <c r="EQ316" s="488"/>
      <c r="ER316" s="488"/>
      <c r="ES316" s="488"/>
      <c r="ET316" s="488"/>
      <c r="EU316" s="488"/>
      <c r="EV316" s="488"/>
      <c r="EW316" s="488"/>
      <c r="EX316" s="488"/>
      <c r="EY316" s="427"/>
      <c r="EZ316" s="488"/>
      <c r="FA316" s="488"/>
      <c r="FB316" s="488"/>
      <c r="FC316" s="488"/>
      <c r="FD316" s="488"/>
      <c r="FE316" s="488"/>
      <c r="FF316" s="427"/>
      <c r="FG316" s="488"/>
      <c r="FH316" s="488"/>
      <c r="FI316" s="488"/>
      <c r="FJ316" s="488"/>
      <c r="FK316" s="488"/>
      <c r="FL316" s="488"/>
      <c r="FM316" s="427">
        <v>0</v>
      </c>
      <c r="FN316" s="488"/>
      <c r="FO316" s="488"/>
      <c r="FP316" s="488"/>
      <c r="FQ316" s="488"/>
      <c r="GC316" s="452"/>
      <c r="GD316" s="456"/>
      <c r="NN316" s="421"/>
      <c r="NV316" s="421"/>
      <c r="OB316" s="421"/>
      <c r="OK316" s="456"/>
    </row>
    <row r="317" spans="1:401" ht="15" customHeight="1">
      <c r="A317" s="524" t="s">
        <v>541</v>
      </c>
      <c r="B317" s="452">
        <v>3</v>
      </c>
      <c r="C317" s="427" t="s">
        <v>1089</v>
      </c>
      <c r="D317" s="427" t="s">
        <v>1100</v>
      </c>
      <c r="E317" s="427" t="s">
        <v>1090</v>
      </c>
      <c r="F317" s="454">
        <v>44733</v>
      </c>
      <c r="G317" s="427" t="s">
        <v>1442</v>
      </c>
      <c r="H317" s="427" t="s">
        <v>1443</v>
      </c>
      <c r="I317" s="427">
        <v>4</v>
      </c>
      <c r="J317" s="427">
        <v>2</v>
      </c>
      <c r="K317" s="427" t="s">
        <v>1471</v>
      </c>
      <c r="L317" s="427" t="s">
        <v>1276</v>
      </c>
      <c r="M317" s="427"/>
      <c r="N317" s="427">
        <v>0</v>
      </c>
      <c r="O317" s="427"/>
      <c r="P317" s="427"/>
      <c r="Q317" s="427" t="s">
        <v>2506</v>
      </c>
      <c r="R317" s="427" t="s">
        <v>2507</v>
      </c>
      <c r="S317" s="427">
        <v>0</v>
      </c>
      <c r="T317" s="453"/>
      <c r="U317" s="427"/>
      <c r="V317" s="608"/>
      <c r="W317" s="427"/>
      <c r="X317" s="427"/>
      <c r="Y317" s="427"/>
      <c r="Z317" s="427"/>
      <c r="AA317" s="427"/>
      <c r="AB317" s="427"/>
      <c r="AC317" s="626"/>
      <c r="AD317" s="427">
        <v>1</v>
      </c>
      <c r="AE317" s="427">
        <v>67</v>
      </c>
      <c r="AF317" s="427">
        <v>39</v>
      </c>
      <c r="AG317" s="427">
        <v>42</v>
      </c>
      <c r="AH317" s="427">
        <f t="shared" si="31"/>
        <v>58.165379999999999</v>
      </c>
      <c r="AI317" s="427"/>
      <c r="AJ317" s="427"/>
      <c r="AK317" s="427"/>
      <c r="AL317" s="427"/>
      <c r="AM317" s="427">
        <v>6</v>
      </c>
      <c r="AO317" s="427">
        <v>0</v>
      </c>
      <c r="AP317" s="427">
        <v>0</v>
      </c>
      <c r="AQ317" s="427"/>
      <c r="AR317" s="427"/>
      <c r="AS317" s="427">
        <v>0</v>
      </c>
      <c r="AT317" s="427">
        <v>0</v>
      </c>
      <c r="AW317" s="420"/>
      <c r="AX317" s="427"/>
      <c r="AY317" s="427">
        <v>1</v>
      </c>
      <c r="AZ317" s="427">
        <v>31</v>
      </c>
      <c r="BA317" s="427">
        <v>13</v>
      </c>
      <c r="BB317" s="427">
        <v>25</v>
      </c>
      <c r="BC317" s="427">
        <f t="shared" si="33"/>
        <v>5.3397499999999996</v>
      </c>
      <c r="BD317" s="427">
        <v>1</v>
      </c>
      <c r="BE317" s="427">
        <v>1</v>
      </c>
      <c r="BF317" s="427"/>
      <c r="BG317" s="427"/>
      <c r="BH317" s="427"/>
      <c r="BI317" s="427"/>
      <c r="BJ317" s="427"/>
      <c r="BK317" s="427"/>
      <c r="BL317" s="427"/>
      <c r="BM317" s="427">
        <v>0</v>
      </c>
      <c r="BN317" s="427"/>
      <c r="BO317" s="427"/>
      <c r="BP317" s="427"/>
      <c r="BQ317" s="427"/>
      <c r="BR317" s="427"/>
      <c r="BS317" s="427"/>
      <c r="BT317" s="427"/>
      <c r="BU317" s="427"/>
      <c r="BV317" s="427"/>
      <c r="BW317" s="427" t="s">
        <v>2499</v>
      </c>
      <c r="BX317" s="427">
        <v>1</v>
      </c>
      <c r="BY317" s="427">
        <v>21</v>
      </c>
      <c r="BZ317" s="427">
        <v>9</v>
      </c>
      <c r="CA317" s="427">
        <v>37</v>
      </c>
      <c r="CB317" s="427">
        <f t="shared" si="32"/>
        <v>3.7062900000000005</v>
      </c>
      <c r="CC317" s="427"/>
      <c r="CD317" s="427"/>
      <c r="CE317" s="427"/>
      <c r="CF317" s="427"/>
      <c r="CG317" s="427"/>
      <c r="CH317" s="427"/>
      <c r="CI317" s="427"/>
      <c r="CJ317" s="427"/>
      <c r="CK317" s="427"/>
      <c r="CL317" s="427">
        <v>0</v>
      </c>
      <c r="CM317" s="427"/>
      <c r="CN317" s="427"/>
      <c r="CO317" s="427"/>
      <c r="CP317" s="427"/>
      <c r="CQ317" s="427"/>
      <c r="CR317" s="427"/>
      <c r="CS317" s="427"/>
      <c r="CT317" s="427"/>
      <c r="CU317" s="427"/>
      <c r="CV317" s="427"/>
      <c r="CW317" s="427"/>
      <c r="CX317" s="427"/>
      <c r="CY317" s="427"/>
      <c r="CZ317" s="427"/>
      <c r="DA317" s="427">
        <v>5.8</v>
      </c>
      <c r="DB317" s="427"/>
      <c r="DC317" s="427"/>
      <c r="DD317" s="427"/>
      <c r="DE317" s="427"/>
      <c r="DF317" s="427"/>
      <c r="DG317" s="427"/>
      <c r="DH317" s="427"/>
      <c r="DI317" s="427"/>
      <c r="DJ317" s="427"/>
      <c r="DK317" s="427"/>
      <c r="DL317" s="427"/>
      <c r="DM317" s="427">
        <v>0</v>
      </c>
      <c r="DN317" s="427"/>
      <c r="DO317" s="427"/>
      <c r="DP317" s="427"/>
      <c r="DQ317" s="427"/>
      <c r="DR317" s="427"/>
      <c r="DS317" s="427"/>
      <c r="DT317" s="427"/>
      <c r="DU317" s="427"/>
      <c r="DV317" s="427"/>
      <c r="DW317" s="427"/>
      <c r="DX317" s="427"/>
      <c r="DY317" s="427"/>
      <c r="DZ317" s="427"/>
      <c r="EA317" s="427"/>
      <c r="EB317" s="427"/>
      <c r="EJ317" s="427"/>
      <c r="EK317" s="427"/>
      <c r="EL317" s="427"/>
      <c r="EM317" s="427"/>
      <c r="EN317" s="427"/>
      <c r="EO317" s="427"/>
      <c r="EP317" s="427"/>
      <c r="EQ317" s="427"/>
      <c r="ER317" s="427"/>
      <c r="ES317" s="427"/>
      <c r="ET317" s="427"/>
      <c r="EU317" s="427"/>
      <c r="EV317" s="427"/>
      <c r="EW317" s="427"/>
      <c r="EX317" s="427"/>
      <c r="EY317" s="427"/>
      <c r="EZ317" s="427"/>
      <c r="FA317" s="427"/>
      <c r="FB317" s="427"/>
      <c r="FC317" s="427"/>
      <c r="FD317" s="427"/>
      <c r="FE317" s="427"/>
      <c r="FF317" s="427"/>
      <c r="FG317" s="427"/>
      <c r="FH317" s="427"/>
      <c r="FI317" s="427"/>
      <c r="FJ317" s="427"/>
      <c r="FK317" s="427"/>
      <c r="FL317" s="427"/>
      <c r="FM317" s="427">
        <v>0</v>
      </c>
      <c r="FN317" s="427"/>
      <c r="FO317" s="427"/>
      <c r="FP317" s="427"/>
      <c r="FQ317" s="427"/>
      <c r="GC317" s="427" t="s">
        <v>2508</v>
      </c>
      <c r="GD317" s="468"/>
      <c r="NN317" s="421"/>
      <c r="NV317" s="421"/>
      <c r="OB317" s="421"/>
      <c r="OK317" s="468"/>
    </row>
    <row r="318" spans="1:401" ht="15" customHeight="1">
      <c r="A318" s="524" t="s">
        <v>542</v>
      </c>
      <c r="B318" s="452">
        <v>3</v>
      </c>
      <c r="C318" s="427" t="s">
        <v>1089</v>
      </c>
      <c r="D318" s="427" t="s">
        <v>1100</v>
      </c>
      <c r="E318" s="427" t="s">
        <v>1090</v>
      </c>
      <c r="F318" s="454">
        <v>44711</v>
      </c>
      <c r="G318" s="427" t="s">
        <v>1643</v>
      </c>
      <c r="H318" s="427" t="s">
        <v>1631</v>
      </c>
      <c r="I318" s="427">
        <v>4</v>
      </c>
      <c r="J318" s="427">
        <v>2</v>
      </c>
      <c r="K318" s="427" t="s">
        <v>1471</v>
      </c>
      <c r="L318" s="427" t="s">
        <v>1276</v>
      </c>
      <c r="M318" s="427"/>
      <c r="N318" s="427">
        <v>0</v>
      </c>
      <c r="O318" s="427"/>
      <c r="P318" s="427"/>
      <c r="Q318" s="427" t="s">
        <v>2509</v>
      </c>
      <c r="R318" s="427" t="s">
        <v>2510</v>
      </c>
      <c r="S318" s="427">
        <v>0</v>
      </c>
      <c r="T318" s="453"/>
      <c r="U318" s="427"/>
      <c r="V318" s="608"/>
      <c r="W318" s="427"/>
      <c r="X318" s="427"/>
      <c r="Y318" s="427"/>
      <c r="Z318" s="427"/>
      <c r="AA318" s="427"/>
      <c r="AB318" s="427"/>
      <c r="AC318" s="626"/>
      <c r="AD318" s="427">
        <v>1</v>
      </c>
      <c r="AE318" s="427">
        <v>64</v>
      </c>
      <c r="AF318" s="427">
        <v>25</v>
      </c>
      <c r="AG318" s="427">
        <v>37</v>
      </c>
      <c r="AH318" s="427">
        <f t="shared" si="31"/>
        <v>31.376000000000005</v>
      </c>
      <c r="AI318" s="427"/>
      <c r="AJ318" s="427"/>
      <c r="AK318" s="427"/>
      <c r="AL318" s="427"/>
      <c r="AM318" s="427">
        <v>1</v>
      </c>
      <c r="AO318" s="427">
        <v>0</v>
      </c>
      <c r="AP318" s="427">
        <v>0</v>
      </c>
      <c r="AQ318" s="427"/>
      <c r="AR318" s="427"/>
      <c r="AS318" s="427">
        <v>0</v>
      </c>
      <c r="AT318" s="427">
        <v>0</v>
      </c>
      <c r="AW318" s="420"/>
      <c r="AX318" s="427"/>
      <c r="AY318" s="427">
        <v>1</v>
      </c>
      <c r="AZ318" s="427">
        <v>23</v>
      </c>
      <c r="BA318" s="427">
        <v>11</v>
      </c>
      <c r="BB318" s="427">
        <v>20</v>
      </c>
      <c r="BC318" s="427">
        <f t="shared" si="33"/>
        <v>2.6818</v>
      </c>
      <c r="BD318" s="427">
        <v>1</v>
      </c>
      <c r="BE318" s="427">
        <v>1</v>
      </c>
      <c r="BF318" s="427"/>
      <c r="BG318" s="427"/>
      <c r="BH318" s="427"/>
      <c r="BI318" s="427"/>
      <c r="BJ318" s="427"/>
      <c r="BK318" s="427"/>
      <c r="BL318" s="427"/>
      <c r="BM318" s="427">
        <v>0</v>
      </c>
      <c r="BN318" s="427"/>
      <c r="BO318" s="427"/>
      <c r="BP318" s="427"/>
      <c r="BQ318" s="427"/>
      <c r="BR318" s="427"/>
      <c r="BS318" s="427"/>
      <c r="BT318" s="427"/>
      <c r="BU318" s="427"/>
      <c r="BV318" s="427"/>
      <c r="BW318" s="427" t="s">
        <v>2511</v>
      </c>
      <c r="BX318" s="427">
        <v>1</v>
      </c>
      <c r="BY318" s="427">
        <v>18</v>
      </c>
      <c r="BZ318" s="427">
        <v>12</v>
      </c>
      <c r="CA318" s="427">
        <v>21</v>
      </c>
      <c r="CB318" s="427">
        <f t="shared" si="32"/>
        <v>2.40408</v>
      </c>
      <c r="CC318" s="427"/>
      <c r="CD318" s="427"/>
      <c r="CE318" s="427"/>
      <c r="CF318" s="427"/>
      <c r="CG318" s="427"/>
      <c r="CH318" s="427"/>
      <c r="CI318" s="427"/>
      <c r="CJ318" s="427"/>
      <c r="CK318" s="427"/>
      <c r="CL318" s="427">
        <v>0</v>
      </c>
      <c r="CM318" s="427"/>
      <c r="CN318" s="427"/>
      <c r="CO318" s="427"/>
      <c r="CP318" s="427"/>
      <c r="CQ318" s="427"/>
      <c r="CR318" s="427"/>
      <c r="CS318" s="427"/>
      <c r="CT318" s="427"/>
      <c r="CU318" s="427"/>
      <c r="CV318" s="427" t="s">
        <v>2512</v>
      </c>
      <c r="CW318" s="427"/>
      <c r="CX318" s="427"/>
      <c r="CY318" s="427"/>
      <c r="CZ318" s="427"/>
      <c r="DA318" s="427">
        <v>3.3</v>
      </c>
      <c r="DB318" s="427"/>
      <c r="DC318" s="427"/>
      <c r="DD318" s="427"/>
      <c r="DE318" s="427"/>
      <c r="DF318" s="427"/>
      <c r="DG318" s="427"/>
      <c r="DH318" s="427"/>
      <c r="DI318" s="427"/>
      <c r="DJ318" s="427"/>
      <c r="DK318" s="427"/>
      <c r="DL318" s="427"/>
      <c r="DM318" s="427">
        <v>0</v>
      </c>
      <c r="DN318" s="427"/>
      <c r="DO318" s="427"/>
      <c r="DP318" s="427"/>
      <c r="DQ318" s="427"/>
      <c r="DR318" s="427"/>
      <c r="DS318" s="427"/>
      <c r="DT318" s="427"/>
      <c r="DU318" s="427"/>
      <c r="DV318" s="427"/>
      <c r="DW318" s="427"/>
      <c r="DX318" s="427"/>
      <c r="DY318" s="427"/>
      <c r="DZ318" s="427"/>
      <c r="EA318" s="427"/>
      <c r="EB318" s="427"/>
      <c r="EJ318" s="427"/>
      <c r="EK318" s="427"/>
      <c r="EL318" s="427"/>
      <c r="EM318" s="427"/>
      <c r="EN318" s="427"/>
      <c r="EO318" s="427"/>
      <c r="EP318" s="427"/>
      <c r="EQ318" s="427"/>
      <c r="ER318" s="427"/>
      <c r="ES318" s="427"/>
      <c r="ET318" s="427"/>
      <c r="EU318" s="427"/>
      <c r="EV318" s="427"/>
      <c r="EW318" s="427"/>
      <c r="EX318" s="427"/>
      <c r="EY318" s="427"/>
      <c r="EZ318" s="427"/>
      <c r="FA318" s="427"/>
      <c r="FB318" s="427"/>
      <c r="FC318" s="427"/>
      <c r="FD318" s="427"/>
      <c r="FE318" s="427"/>
      <c r="FF318" s="427"/>
      <c r="FG318" s="427"/>
      <c r="FH318" s="427"/>
      <c r="FI318" s="427"/>
      <c r="FJ318" s="427"/>
      <c r="FK318" s="427"/>
      <c r="FL318" s="427"/>
      <c r="FM318" s="427">
        <v>0</v>
      </c>
      <c r="FN318" s="427"/>
      <c r="FO318" s="427"/>
      <c r="FP318" s="427"/>
      <c r="FQ318" s="427"/>
      <c r="GC318" s="427" t="s">
        <v>2513</v>
      </c>
      <c r="GD318" s="468"/>
      <c r="NN318" s="421"/>
      <c r="NV318" s="421"/>
      <c r="OB318" s="421"/>
      <c r="OK318" s="468"/>
    </row>
    <row r="319" spans="1:401" ht="15" customHeight="1">
      <c r="A319" s="524" t="s">
        <v>543</v>
      </c>
      <c r="B319" s="452">
        <v>3</v>
      </c>
      <c r="C319" s="427" t="s">
        <v>1089</v>
      </c>
      <c r="D319" s="427" t="s">
        <v>1100</v>
      </c>
      <c r="E319" s="427" t="s">
        <v>1090</v>
      </c>
      <c r="F319" s="454">
        <v>44722</v>
      </c>
      <c r="G319" s="427" t="s">
        <v>2514</v>
      </c>
      <c r="H319" s="427" t="s">
        <v>1443</v>
      </c>
      <c r="I319" s="427">
        <v>4</v>
      </c>
      <c r="J319" s="427">
        <v>2</v>
      </c>
      <c r="K319" s="427" t="s">
        <v>1256</v>
      </c>
      <c r="L319" s="427" t="s">
        <v>1624</v>
      </c>
      <c r="M319" s="427"/>
      <c r="N319" s="427">
        <v>0</v>
      </c>
      <c r="O319" s="427"/>
      <c r="P319" s="427"/>
      <c r="Q319" s="427"/>
      <c r="R319" s="427" t="s">
        <v>2515</v>
      </c>
      <c r="S319" s="427">
        <v>1</v>
      </c>
      <c r="T319" s="453"/>
      <c r="U319" s="427"/>
      <c r="V319" s="608"/>
      <c r="W319" s="427"/>
      <c r="X319" s="427"/>
      <c r="Y319" s="427"/>
      <c r="Z319" s="427"/>
      <c r="AA319" s="427"/>
      <c r="AB319" s="427"/>
      <c r="AC319" s="626"/>
      <c r="AD319" s="427">
        <v>1</v>
      </c>
      <c r="AE319" s="427">
        <v>60</v>
      </c>
      <c r="AF319" s="427">
        <v>22</v>
      </c>
      <c r="AG319" s="427">
        <v>39</v>
      </c>
      <c r="AH319" s="427">
        <f t="shared" si="31"/>
        <v>27.284399999999998</v>
      </c>
      <c r="AI319" s="427"/>
      <c r="AJ319" s="427"/>
      <c r="AK319" s="427"/>
      <c r="AL319" s="427"/>
      <c r="AM319" s="427">
        <v>1</v>
      </c>
      <c r="AO319" s="427">
        <v>0</v>
      </c>
      <c r="AP319" s="427">
        <v>0</v>
      </c>
      <c r="AQ319" s="427"/>
      <c r="AR319" s="427"/>
      <c r="AS319" s="427">
        <v>1</v>
      </c>
      <c r="AT319" s="427">
        <v>0</v>
      </c>
      <c r="AW319" s="420"/>
      <c r="AX319" s="427"/>
      <c r="AY319" s="427">
        <v>1</v>
      </c>
      <c r="AZ319" s="427">
        <v>36</v>
      </c>
      <c r="BA319" s="427">
        <v>21</v>
      </c>
      <c r="BB319" s="427">
        <v>28</v>
      </c>
      <c r="BC319" s="427">
        <f t="shared" si="33"/>
        <v>11.21904</v>
      </c>
      <c r="BD319" s="427">
        <v>1</v>
      </c>
      <c r="BE319" s="427">
        <v>1</v>
      </c>
      <c r="BF319" s="427"/>
      <c r="BG319" s="427"/>
      <c r="BH319" s="427"/>
      <c r="BI319" s="427"/>
      <c r="BJ319" s="427"/>
      <c r="BK319" s="427"/>
      <c r="BL319" s="427"/>
      <c r="BM319" s="427">
        <v>0</v>
      </c>
      <c r="BN319" s="427"/>
      <c r="BO319" s="427"/>
      <c r="BP319" s="427"/>
      <c r="BQ319" s="427"/>
      <c r="BR319" s="427"/>
      <c r="BS319" s="427"/>
      <c r="BT319" s="427"/>
      <c r="BU319" s="427"/>
      <c r="BV319" s="427"/>
      <c r="BW319" s="427" t="s">
        <v>2516</v>
      </c>
      <c r="BX319" s="427">
        <v>1</v>
      </c>
      <c r="BY319" s="427">
        <v>32</v>
      </c>
      <c r="BZ319" s="427">
        <v>12</v>
      </c>
      <c r="CA319" s="427">
        <v>22</v>
      </c>
      <c r="CB319" s="427">
        <f t="shared" si="32"/>
        <v>4.4774400000000005</v>
      </c>
      <c r="CC319" s="427"/>
      <c r="CD319" s="427"/>
      <c r="CE319" s="427"/>
      <c r="CF319" s="427"/>
      <c r="CG319" s="427"/>
      <c r="CH319" s="427"/>
      <c r="CI319" s="427"/>
      <c r="CJ319" s="427"/>
      <c r="CK319" s="427"/>
      <c r="CL319" s="427">
        <v>0</v>
      </c>
      <c r="CM319" s="427"/>
      <c r="CN319" s="427"/>
      <c r="CO319" s="427"/>
      <c r="CP319" s="427"/>
      <c r="CQ319" s="427"/>
      <c r="CR319" s="427"/>
      <c r="CS319" s="427"/>
      <c r="CT319" s="427"/>
      <c r="CU319" s="427"/>
      <c r="CV319" s="427" t="s">
        <v>2517</v>
      </c>
      <c r="CW319" s="427"/>
      <c r="CX319" s="427"/>
      <c r="CY319" s="427"/>
      <c r="CZ319" s="427"/>
      <c r="DA319" s="427">
        <v>1.6</v>
      </c>
      <c r="DB319" s="427"/>
      <c r="DC319" s="427"/>
      <c r="DD319" s="427"/>
      <c r="DE319" s="427"/>
      <c r="DF319" s="427"/>
      <c r="DG319" s="427"/>
      <c r="DH319" s="427"/>
      <c r="DI319" s="427"/>
      <c r="DJ319" s="427"/>
      <c r="DK319" s="427"/>
      <c r="DL319" s="427"/>
      <c r="DM319" s="427">
        <v>0</v>
      </c>
      <c r="DN319" s="427"/>
      <c r="DO319" s="427"/>
      <c r="DP319" s="427"/>
      <c r="DQ319" s="427"/>
      <c r="DR319" s="427"/>
      <c r="DS319" s="427"/>
      <c r="DT319" s="427"/>
      <c r="DU319" s="427"/>
      <c r="DV319" s="427"/>
      <c r="DW319" s="427"/>
      <c r="DX319" s="427"/>
      <c r="DY319" s="427"/>
      <c r="DZ319" s="427"/>
      <c r="EA319" s="427"/>
      <c r="EB319" s="427"/>
      <c r="EJ319" s="427"/>
      <c r="EK319" s="427"/>
      <c r="EL319" s="427"/>
      <c r="EM319" s="427"/>
      <c r="EN319" s="427"/>
      <c r="EO319" s="427"/>
      <c r="EP319" s="427"/>
      <c r="EQ319" s="427"/>
      <c r="ER319" s="427"/>
      <c r="ES319" s="427"/>
      <c r="ET319" s="427"/>
      <c r="EU319" s="427"/>
      <c r="EV319" s="427"/>
      <c r="EW319" s="427"/>
      <c r="EX319" s="427"/>
      <c r="EY319" s="427"/>
      <c r="EZ319" s="427"/>
      <c r="FA319" s="427"/>
      <c r="FB319" s="427"/>
      <c r="FC319" s="427"/>
      <c r="FD319" s="427"/>
      <c r="FE319" s="427"/>
      <c r="FF319" s="427"/>
      <c r="FG319" s="427"/>
      <c r="FH319" s="427"/>
      <c r="FI319" s="427"/>
      <c r="FJ319" s="427"/>
      <c r="FK319" s="427"/>
      <c r="FL319" s="427"/>
      <c r="FM319" s="427">
        <v>0</v>
      </c>
      <c r="FN319" s="427"/>
      <c r="FO319" s="427"/>
      <c r="FP319" s="427"/>
      <c r="FQ319" s="427"/>
      <c r="GC319" s="427"/>
      <c r="GD319" s="468"/>
      <c r="NN319" s="421"/>
      <c r="NV319" s="421"/>
      <c r="OB319" s="421"/>
      <c r="OK319" s="468"/>
    </row>
    <row r="320" spans="1:401" ht="15" customHeight="1">
      <c r="A320" s="524" t="s">
        <v>2518</v>
      </c>
      <c r="B320" s="452">
        <v>3</v>
      </c>
      <c r="C320" s="427" t="s">
        <v>1089</v>
      </c>
      <c r="D320" s="427" t="s">
        <v>1100</v>
      </c>
      <c r="E320" s="427" t="s">
        <v>1090</v>
      </c>
      <c r="F320" s="454">
        <v>44714</v>
      </c>
      <c r="G320" s="427" t="s">
        <v>1716</v>
      </c>
      <c r="H320" s="427" t="s">
        <v>1443</v>
      </c>
      <c r="I320" s="427">
        <v>4</v>
      </c>
      <c r="J320" s="427">
        <v>2</v>
      </c>
      <c r="K320" s="427" t="s">
        <v>1471</v>
      </c>
      <c r="L320" s="427" t="s">
        <v>1276</v>
      </c>
      <c r="M320" s="427"/>
      <c r="N320" s="427">
        <v>1</v>
      </c>
      <c r="O320" s="476">
        <v>44501</v>
      </c>
      <c r="P320" s="427"/>
      <c r="Q320" s="427" t="s">
        <v>2519</v>
      </c>
      <c r="R320" s="427" t="s">
        <v>2520</v>
      </c>
      <c r="S320" s="427">
        <v>1</v>
      </c>
      <c r="T320" s="453"/>
      <c r="U320" s="427"/>
      <c r="V320" s="608"/>
      <c r="W320" s="427"/>
      <c r="X320" s="427"/>
      <c r="Y320" s="427"/>
      <c r="Z320" s="427"/>
      <c r="AA320" s="427"/>
      <c r="AB320" s="427"/>
      <c r="AC320" s="626"/>
      <c r="AD320" s="427">
        <v>1</v>
      </c>
      <c r="AE320" s="427">
        <v>53</v>
      </c>
      <c r="AF320" s="427">
        <v>25</v>
      </c>
      <c r="AG320" s="427">
        <v>59</v>
      </c>
      <c r="AH320" s="427">
        <f t="shared" si="31"/>
        <v>41.432749999999999</v>
      </c>
      <c r="AI320" s="427"/>
      <c r="AJ320" s="427"/>
      <c r="AK320" s="427"/>
      <c r="AL320" s="427"/>
      <c r="AM320" s="427"/>
      <c r="AO320" s="427">
        <v>0</v>
      </c>
      <c r="AP320" s="427">
        <v>0</v>
      </c>
      <c r="AQ320" s="427"/>
      <c r="AR320" s="427"/>
      <c r="AS320" s="427">
        <v>1</v>
      </c>
      <c r="AT320" s="427">
        <v>1</v>
      </c>
      <c r="AV320" s="427" t="s">
        <v>2521</v>
      </c>
      <c r="AW320" s="427"/>
      <c r="AX320" s="427"/>
      <c r="AY320" s="427">
        <v>1</v>
      </c>
      <c r="AZ320" s="427">
        <v>28</v>
      </c>
      <c r="BA320" s="427">
        <v>21</v>
      </c>
      <c r="BB320" s="427">
        <v>20</v>
      </c>
      <c r="BC320" s="427">
        <f t="shared" si="33"/>
        <v>6.2328000000000001</v>
      </c>
      <c r="BD320" s="427">
        <v>1</v>
      </c>
      <c r="BE320" s="427">
        <v>1</v>
      </c>
      <c r="BF320" s="427"/>
      <c r="BG320" s="427"/>
      <c r="BH320" s="427"/>
      <c r="BI320" s="427"/>
      <c r="BJ320" s="427"/>
      <c r="BK320" s="427"/>
      <c r="BL320" s="427"/>
      <c r="BM320" s="427">
        <v>0</v>
      </c>
      <c r="BN320" s="427"/>
      <c r="BO320" s="427"/>
      <c r="BP320" s="427"/>
      <c r="BQ320" s="427"/>
      <c r="BR320" s="427"/>
      <c r="BS320" s="427"/>
      <c r="BT320" s="427"/>
      <c r="BU320" s="427"/>
      <c r="BV320" s="427"/>
      <c r="BW320" s="427" t="s">
        <v>2522</v>
      </c>
      <c r="BX320" s="427">
        <v>1</v>
      </c>
      <c r="BY320" s="427">
        <v>31</v>
      </c>
      <c r="BZ320" s="427">
        <v>16</v>
      </c>
      <c r="CA320" s="427">
        <v>16</v>
      </c>
      <c r="CB320" s="427">
        <f t="shared" si="32"/>
        <v>4.20608</v>
      </c>
      <c r="CC320" s="427"/>
      <c r="CD320" s="427"/>
      <c r="CE320" s="427"/>
      <c r="CF320" s="427"/>
      <c r="CG320" s="427"/>
      <c r="CH320" s="427"/>
      <c r="CI320" s="427"/>
      <c r="CJ320" s="427"/>
      <c r="CK320" s="427"/>
      <c r="CL320" s="427">
        <v>0</v>
      </c>
      <c r="CM320" s="427"/>
      <c r="CN320" s="427"/>
      <c r="CO320" s="427"/>
      <c r="CP320" s="427"/>
      <c r="CQ320" s="427"/>
      <c r="CR320" s="427"/>
      <c r="CS320" s="427"/>
      <c r="CT320" s="427"/>
      <c r="CU320" s="427"/>
      <c r="CV320" s="427" t="s">
        <v>2499</v>
      </c>
      <c r="CW320" s="427"/>
      <c r="CX320" s="427"/>
      <c r="CY320" s="427"/>
      <c r="CZ320" s="427"/>
      <c r="DA320" s="427">
        <v>1</v>
      </c>
      <c r="DB320" s="427"/>
      <c r="DC320" s="427"/>
      <c r="DD320" s="427"/>
      <c r="DE320" s="427"/>
      <c r="DF320" s="427"/>
      <c r="DG320" s="427"/>
      <c r="DH320" s="427"/>
      <c r="DI320" s="427"/>
      <c r="DJ320" s="427"/>
      <c r="DK320" s="427"/>
      <c r="DL320" s="427"/>
      <c r="DM320" s="427">
        <v>0</v>
      </c>
      <c r="DN320" s="427"/>
      <c r="DO320" s="427"/>
      <c r="DP320" s="427"/>
      <c r="DQ320" s="427"/>
      <c r="DR320" s="427"/>
      <c r="DS320" s="427"/>
      <c r="DT320" s="427"/>
      <c r="DU320" s="427"/>
      <c r="DV320" s="427"/>
      <c r="DW320" s="427"/>
      <c r="DX320" s="427"/>
      <c r="DY320" s="427"/>
      <c r="DZ320" s="427"/>
      <c r="EA320" s="427"/>
      <c r="EB320" s="427"/>
      <c r="EJ320" s="427"/>
      <c r="EK320" s="427"/>
      <c r="EL320" s="427"/>
      <c r="EM320" s="427"/>
      <c r="EN320" s="427"/>
      <c r="EO320" s="427"/>
      <c r="EP320" s="427"/>
      <c r="EQ320" s="427"/>
      <c r="ER320" s="427"/>
      <c r="ES320" s="427"/>
      <c r="ET320" s="427"/>
      <c r="EU320" s="427"/>
      <c r="EV320" s="427"/>
      <c r="EW320" s="427"/>
      <c r="EX320" s="427"/>
      <c r="EY320" s="427"/>
      <c r="EZ320" s="427"/>
      <c r="FA320" s="427"/>
      <c r="FB320" s="427"/>
      <c r="FC320" s="427"/>
      <c r="FD320" s="427"/>
      <c r="FE320" s="427"/>
      <c r="FF320" s="427"/>
      <c r="FG320" s="427"/>
      <c r="FH320" s="427"/>
      <c r="FI320" s="427"/>
      <c r="FJ320" s="427"/>
      <c r="FK320" s="427"/>
      <c r="FL320" s="427"/>
      <c r="FM320" s="427">
        <v>0</v>
      </c>
      <c r="FN320" s="427"/>
      <c r="FO320" s="427"/>
      <c r="FP320" s="427"/>
      <c r="FQ320" s="427"/>
      <c r="GC320" s="427"/>
      <c r="GD320" s="468"/>
      <c r="NN320" s="421"/>
      <c r="NV320" s="421"/>
      <c r="OB320" s="421"/>
      <c r="OK320" s="468"/>
    </row>
    <row r="321" spans="1:401" ht="15" customHeight="1">
      <c r="A321" s="524" t="s">
        <v>545</v>
      </c>
      <c r="B321" s="452">
        <v>3</v>
      </c>
      <c r="C321" s="427" t="s">
        <v>1089</v>
      </c>
      <c r="D321" s="427" t="s">
        <v>1100</v>
      </c>
      <c r="E321" s="427" t="s">
        <v>1090</v>
      </c>
      <c r="F321" s="454">
        <v>44711</v>
      </c>
      <c r="G321" s="427" t="s">
        <v>2514</v>
      </c>
      <c r="H321" s="427" t="s">
        <v>1631</v>
      </c>
      <c r="I321" s="427">
        <v>4</v>
      </c>
      <c r="J321" s="427">
        <v>2</v>
      </c>
      <c r="K321" s="427" t="s">
        <v>1256</v>
      </c>
      <c r="L321" s="427" t="s">
        <v>1624</v>
      </c>
      <c r="M321" s="427"/>
      <c r="N321" s="427">
        <v>0</v>
      </c>
      <c r="O321" s="427"/>
      <c r="P321" s="427"/>
      <c r="Q321" s="427" t="s">
        <v>2523</v>
      </c>
      <c r="R321" s="427"/>
      <c r="S321" s="427">
        <v>0</v>
      </c>
      <c r="T321" s="453"/>
      <c r="U321" s="427"/>
      <c r="V321" s="608"/>
      <c r="W321" s="427"/>
      <c r="X321" s="427"/>
      <c r="Y321" s="427"/>
      <c r="Z321" s="427"/>
      <c r="AA321" s="427"/>
      <c r="AB321" s="427"/>
      <c r="AC321" s="626"/>
      <c r="AD321" s="427">
        <v>1</v>
      </c>
      <c r="AE321" s="427">
        <v>72</v>
      </c>
      <c r="AF321" s="427">
        <v>30</v>
      </c>
      <c r="AG321" s="427">
        <v>41</v>
      </c>
      <c r="AH321" s="427">
        <f t="shared" si="31"/>
        <v>46.936800000000005</v>
      </c>
      <c r="AI321" s="427"/>
      <c r="AJ321" s="427"/>
      <c r="AK321" s="427"/>
      <c r="AL321" s="427"/>
      <c r="AM321" s="427">
        <v>1</v>
      </c>
      <c r="AO321" s="427">
        <v>0</v>
      </c>
      <c r="AP321" s="427">
        <v>0</v>
      </c>
      <c r="AQ321" s="427"/>
      <c r="AR321" s="427"/>
      <c r="AS321" s="427">
        <v>0</v>
      </c>
      <c r="AT321" s="427">
        <v>0</v>
      </c>
      <c r="AW321" s="420"/>
      <c r="AX321" s="427"/>
      <c r="AY321" s="427">
        <v>1</v>
      </c>
      <c r="AZ321" s="427">
        <v>30</v>
      </c>
      <c r="BA321" s="427">
        <v>8</v>
      </c>
      <c r="BB321" s="427">
        <v>13</v>
      </c>
      <c r="BC321" s="427">
        <f t="shared" si="33"/>
        <v>1.6536000000000002</v>
      </c>
      <c r="BD321" s="427">
        <v>1</v>
      </c>
      <c r="BE321" s="427">
        <v>1</v>
      </c>
      <c r="BF321" s="427"/>
      <c r="BG321" s="427"/>
      <c r="BH321" s="427"/>
      <c r="BI321" s="427"/>
      <c r="BJ321" s="427"/>
      <c r="BK321" s="427"/>
      <c r="BL321" s="427"/>
      <c r="BM321" s="427">
        <v>0</v>
      </c>
      <c r="BN321" s="427"/>
      <c r="BO321" s="427"/>
      <c r="BP321" s="427"/>
      <c r="BQ321" s="427"/>
      <c r="BR321" s="427"/>
      <c r="BS321" s="427"/>
      <c r="BT321" s="427"/>
      <c r="BU321" s="427"/>
      <c r="BV321" s="427"/>
      <c r="BW321" s="427" t="s">
        <v>2524</v>
      </c>
      <c r="BX321" s="427">
        <v>1</v>
      </c>
      <c r="BY321" s="427">
        <v>26</v>
      </c>
      <c r="BZ321" s="427">
        <v>6</v>
      </c>
      <c r="CA321" s="427">
        <v>13</v>
      </c>
      <c r="CB321" s="427">
        <f t="shared" si="32"/>
        <v>1.07484</v>
      </c>
      <c r="CC321" s="427"/>
      <c r="CD321" s="427"/>
      <c r="CE321" s="427"/>
      <c r="CF321" s="427"/>
      <c r="CG321" s="427"/>
      <c r="CH321" s="427"/>
      <c r="CI321" s="427"/>
      <c r="CJ321" s="427"/>
      <c r="CK321" s="427"/>
      <c r="CL321" s="427">
        <v>0</v>
      </c>
      <c r="CM321" s="427"/>
      <c r="CN321" s="427"/>
      <c r="CO321" s="427"/>
      <c r="CP321" s="427"/>
      <c r="CQ321" s="427"/>
      <c r="CR321" s="427"/>
      <c r="CS321" s="427"/>
      <c r="CT321" s="427"/>
      <c r="CU321" s="427"/>
      <c r="CV321" s="427" t="s">
        <v>2525</v>
      </c>
      <c r="CW321" s="427"/>
      <c r="CX321" s="427"/>
      <c r="CY321" s="427"/>
      <c r="CZ321" s="427"/>
      <c r="DA321" s="427">
        <v>4.7</v>
      </c>
      <c r="DB321" s="427"/>
      <c r="DC321" s="427"/>
      <c r="DD321" s="427"/>
      <c r="DE321" s="427"/>
      <c r="DF321" s="427"/>
      <c r="DG321" s="427"/>
      <c r="DH321" s="427"/>
      <c r="DI321" s="427"/>
      <c r="DJ321" s="427"/>
      <c r="DK321" s="427"/>
      <c r="DL321" s="427"/>
      <c r="DM321" s="427">
        <v>0</v>
      </c>
      <c r="DN321" s="427"/>
      <c r="DO321" s="427"/>
      <c r="DP321" s="427"/>
      <c r="DQ321" s="427"/>
      <c r="DR321" s="427"/>
      <c r="DS321" s="427"/>
      <c r="DT321" s="427"/>
      <c r="DU321" s="427"/>
      <c r="DV321" s="427"/>
      <c r="DW321" s="427"/>
      <c r="DX321" s="427"/>
      <c r="DY321" s="427"/>
      <c r="DZ321" s="427"/>
      <c r="EA321" s="427"/>
      <c r="EB321" s="427"/>
      <c r="EJ321" s="427"/>
      <c r="EK321" s="427"/>
      <c r="EL321" s="427"/>
      <c r="EM321" s="427"/>
      <c r="EN321" s="427"/>
      <c r="EO321" s="427"/>
      <c r="EP321" s="427"/>
      <c r="EQ321" s="427"/>
      <c r="ER321" s="427"/>
      <c r="ES321" s="427"/>
      <c r="ET321" s="427"/>
      <c r="EU321" s="427"/>
      <c r="EV321" s="427"/>
      <c r="EW321" s="427"/>
      <c r="EX321" s="427"/>
      <c r="EY321" s="427"/>
      <c r="EZ321" s="427"/>
      <c r="FA321" s="427"/>
      <c r="FB321" s="427"/>
      <c r="FC321" s="427"/>
      <c r="FD321" s="427"/>
      <c r="FE321" s="427"/>
      <c r="FF321" s="427"/>
      <c r="FG321" s="427"/>
      <c r="FH321" s="427"/>
      <c r="FI321" s="427"/>
      <c r="FJ321" s="427"/>
      <c r="FK321" s="427"/>
      <c r="FL321" s="427"/>
      <c r="FM321" s="427">
        <v>0</v>
      </c>
      <c r="FN321" s="427"/>
      <c r="FO321" s="427"/>
      <c r="FP321" s="427"/>
      <c r="FQ321" s="427"/>
      <c r="GC321" s="427"/>
      <c r="GD321" s="468"/>
      <c r="NN321" s="421"/>
      <c r="NV321" s="421"/>
      <c r="OB321" s="421"/>
      <c r="OK321" s="468"/>
    </row>
    <row r="322" spans="1:401" ht="15" customHeight="1">
      <c r="A322" s="524" t="s">
        <v>2526</v>
      </c>
      <c r="B322" s="452">
        <v>3</v>
      </c>
      <c r="C322" s="427" t="s">
        <v>1089</v>
      </c>
      <c r="D322" s="427" t="s">
        <v>1100</v>
      </c>
      <c r="E322" s="427" t="s">
        <v>1090</v>
      </c>
      <c r="F322" s="454">
        <v>44713</v>
      </c>
      <c r="G322" s="427" t="s">
        <v>1442</v>
      </c>
      <c r="H322" s="427" t="s">
        <v>1623</v>
      </c>
      <c r="I322" s="427">
        <v>4</v>
      </c>
      <c r="J322" s="427">
        <v>2</v>
      </c>
      <c r="K322" s="427" t="s">
        <v>1471</v>
      </c>
      <c r="L322" s="427" t="s">
        <v>1276</v>
      </c>
      <c r="M322" s="427"/>
      <c r="N322" s="427">
        <v>0</v>
      </c>
      <c r="O322" s="427"/>
      <c r="P322" s="427"/>
      <c r="Q322" s="427" t="s">
        <v>2527</v>
      </c>
      <c r="R322" s="427" t="s">
        <v>2528</v>
      </c>
      <c r="S322" s="427">
        <v>0</v>
      </c>
      <c r="T322" s="453"/>
      <c r="U322" s="427"/>
      <c r="V322" s="608"/>
      <c r="W322" s="427"/>
      <c r="X322" s="427"/>
      <c r="Y322" s="427"/>
      <c r="Z322" s="427"/>
      <c r="AA322" s="427"/>
      <c r="AB322" s="427"/>
      <c r="AC322" s="626"/>
      <c r="AD322" s="427">
        <v>1</v>
      </c>
      <c r="AE322" s="427">
        <v>68</v>
      </c>
      <c r="AF322" s="427">
        <v>37</v>
      </c>
      <c r="AG322" s="427">
        <v>44</v>
      </c>
      <c r="AH322" s="427">
        <f t="shared" si="31"/>
        <v>58.673119999999997</v>
      </c>
      <c r="AI322" s="427"/>
      <c r="AJ322" s="427"/>
      <c r="AK322" s="427"/>
      <c r="AL322" s="427"/>
      <c r="AM322" s="427">
        <v>1</v>
      </c>
      <c r="AO322" s="427">
        <v>1</v>
      </c>
      <c r="AP322" s="427">
        <v>1</v>
      </c>
      <c r="AQ322" s="427"/>
      <c r="AR322" s="427"/>
      <c r="AS322" s="427">
        <v>0</v>
      </c>
      <c r="AT322" s="537">
        <v>0</v>
      </c>
      <c r="AW322" s="420"/>
      <c r="AX322" s="427"/>
      <c r="AY322" s="427">
        <v>1</v>
      </c>
      <c r="AZ322" s="427">
        <v>16</v>
      </c>
      <c r="BA322" s="427">
        <v>13</v>
      </c>
      <c r="BB322" s="427">
        <v>23</v>
      </c>
      <c r="BC322" s="427">
        <f t="shared" si="33"/>
        <v>2.53552</v>
      </c>
      <c r="BD322" s="427">
        <v>1</v>
      </c>
      <c r="BE322" s="427">
        <v>1</v>
      </c>
      <c r="BF322" s="427"/>
      <c r="BG322" s="427"/>
      <c r="BH322" s="427"/>
      <c r="BI322" s="427"/>
      <c r="BJ322" s="427"/>
      <c r="BK322" s="427"/>
      <c r="BL322" s="427"/>
      <c r="BM322" s="427">
        <v>0</v>
      </c>
      <c r="BN322" s="427"/>
      <c r="BO322" s="427"/>
      <c r="BP322" s="427"/>
      <c r="BQ322" s="427"/>
      <c r="BR322" s="427"/>
      <c r="BS322" s="427"/>
      <c r="BT322" s="427"/>
      <c r="BU322" s="427"/>
      <c r="BV322" s="427"/>
      <c r="BW322" s="427" t="s">
        <v>2512</v>
      </c>
      <c r="BX322" s="427">
        <v>1</v>
      </c>
      <c r="BY322" s="427">
        <v>14</v>
      </c>
      <c r="BZ322" s="427">
        <v>9</v>
      </c>
      <c r="CA322" s="427">
        <v>10</v>
      </c>
      <c r="CB322" s="427">
        <f t="shared" si="32"/>
        <v>0.66780000000000006</v>
      </c>
      <c r="CC322" s="427"/>
      <c r="CD322" s="427"/>
      <c r="CE322" s="427"/>
      <c r="CF322" s="427"/>
      <c r="CG322" s="427"/>
      <c r="CH322" s="427"/>
      <c r="CI322" s="427"/>
      <c r="CJ322" s="427"/>
      <c r="CK322" s="427"/>
      <c r="CL322" s="427">
        <v>0</v>
      </c>
      <c r="CM322" s="427"/>
      <c r="CN322" s="427"/>
      <c r="CO322" s="427"/>
      <c r="CP322" s="427"/>
      <c r="CQ322" s="427"/>
      <c r="CR322" s="427"/>
      <c r="CS322" s="427"/>
      <c r="CT322" s="427"/>
      <c r="CU322" s="427"/>
      <c r="CV322" s="427" t="s">
        <v>2511</v>
      </c>
      <c r="CW322" s="427"/>
      <c r="CX322" s="427"/>
      <c r="CY322" s="427"/>
      <c r="CZ322" s="427"/>
      <c r="DA322" s="427">
        <v>2.1</v>
      </c>
      <c r="DB322" s="427"/>
      <c r="DC322" s="427"/>
      <c r="DD322" s="427"/>
      <c r="DE322" s="427"/>
      <c r="DF322" s="427"/>
      <c r="DG322" s="427"/>
      <c r="DH322" s="427"/>
      <c r="DI322" s="427"/>
      <c r="DJ322" s="427"/>
      <c r="DK322" s="427"/>
      <c r="DL322" s="427"/>
      <c r="DM322" s="427">
        <v>0</v>
      </c>
      <c r="DN322" s="427"/>
      <c r="DO322" s="427"/>
      <c r="DP322" s="427"/>
      <c r="DQ322" s="427"/>
      <c r="DR322" s="427"/>
      <c r="DS322" s="427"/>
      <c r="DT322" s="427"/>
      <c r="DU322" s="427"/>
      <c r="DV322" s="427"/>
      <c r="DW322" s="427"/>
      <c r="DX322" s="427"/>
      <c r="DY322" s="427"/>
      <c r="DZ322" s="427"/>
      <c r="EA322" s="427"/>
      <c r="EB322" s="427"/>
      <c r="EJ322" s="427"/>
      <c r="EK322" s="427"/>
      <c r="EL322" s="427"/>
      <c r="EM322" s="427"/>
      <c r="EN322" s="427"/>
      <c r="EO322" s="427"/>
      <c r="EP322" s="427"/>
      <c r="EQ322" s="427"/>
      <c r="ER322" s="427"/>
      <c r="ES322" s="427"/>
      <c r="ET322" s="427"/>
      <c r="EU322" s="427"/>
      <c r="EV322" s="427"/>
      <c r="EW322" s="427"/>
      <c r="EX322" s="427"/>
      <c r="EY322" s="427"/>
      <c r="EZ322" s="427"/>
      <c r="FA322" s="427"/>
      <c r="FB322" s="427"/>
      <c r="FC322" s="427"/>
      <c r="FD322" s="427"/>
      <c r="FE322" s="427"/>
      <c r="FF322" s="427"/>
      <c r="FG322" s="427"/>
      <c r="FH322" s="427"/>
      <c r="FI322" s="427"/>
      <c r="FJ322" s="427"/>
      <c r="FK322" s="427">
        <v>1</v>
      </c>
      <c r="FL322" s="427"/>
      <c r="FM322" s="427" t="s">
        <v>2529</v>
      </c>
      <c r="FN322" s="427"/>
      <c r="FO322" s="427"/>
      <c r="FP322" s="427"/>
      <c r="FQ322" s="427"/>
      <c r="GC322" s="427"/>
      <c r="GD322" s="468"/>
      <c r="NN322" s="421"/>
      <c r="NV322" s="421"/>
      <c r="OB322" s="421"/>
      <c r="OK322" s="468"/>
    </row>
    <row r="323" spans="1:401" ht="15" customHeight="1">
      <c r="A323" s="524" t="s">
        <v>547</v>
      </c>
      <c r="B323" s="452">
        <v>3</v>
      </c>
      <c r="C323" s="427" t="s">
        <v>1089</v>
      </c>
      <c r="D323" s="427" t="s">
        <v>1100</v>
      </c>
      <c r="E323" s="427" t="s">
        <v>1090</v>
      </c>
      <c r="F323" s="454">
        <v>44165</v>
      </c>
      <c r="G323" s="427" t="s">
        <v>1316</v>
      </c>
      <c r="H323" s="427" t="s">
        <v>1631</v>
      </c>
      <c r="I323" s="427">
        <v>4</v>
      </c>
      <c r="J323" s="427">
        <v>2</v>
      </c>
      <c r="K323" s="427" t="s">
        <v>1256</v>
      </c>
      <c r="L323" s="427" t="s">
        <v>1624</v>
      </c>
      <c r="M323" s="427"/>
      <c r="N323" s="427">
        <v>0</v>
      </c>
      <c r="O323" s="427"/>
      <c r="P323" s="427"/>
      <c r="Q323" s="427" t="s">
        <v>2530</v>
      </c>
      <c r="R323" s="427" t="s">
        <v>2531</v>
      </c>
      <c r="S323" s="427"/>
      <c r="T323" s="453"/>
      <c r="U323" s="427"/>
      <c r="V323" s="608"/>
      <c r="W323" s="427"/>
      <c r="X323" s="427"/>
      <c r="Y323" s="427"/>
      <c r="Z323" s="427"/>
      <c r="AA323" s="427"/>
      <c r="AB323" s="427"/>
      <c r="AC323" s="626"/>
      <c r="AD323" s="427">
        <v>1</v>
      </c>
      <c r="AE323" s="427">
        <v>70</v>
      </c>
      <c r="AF323" s="427">
        <v>31</v>
      </c>
      <c r="AG323" s="427">
        <v>41</v>
      </c>
      <c r="AH323" s="427">
        <f t="shared" si="31"/>
        <v>47.1541</v>
      </c>
      <c r="AI323" s="427"/>
      <c r="AJ323" s="427"/>
      <c r="AK323" s="427"/>
      <c r="AL323" s="427"/>
      <c r="AM323" s="427">
        <v>1</v>
      </c>
      <c r="AO323" s="427">
        <v>0</v>
      </c>
      <c r="AP323" s="427">
        <v>0</v>
      </c>
      <c r="AQ323" s="427"/>
      <c r="AR323" s="427"/>
      <c r="AS323" s="427">
        <v>0</v>
      </c>
      <c r="AT323" s="537">
        <v>0</v>
      </c>
      <c r="AW323" s="420"/>
      <c r="AX323" s="427"/>
      <c r="AY323" s="427">
        <v>1</v>
      </c>
      <c r="AZ323" s="427">
        <v>40</v>
      </c>
      <c r="BA323" s="427">
        <v>19</v>
      </c>
      <c r="BB323" s="427">
        <v>22</v>
      </c>
      <c r="BC323" s="427">
        <f t="shared" si="33"/>
        <v>8.8615999999999993</v>
      </c>
      <c r="BD323" s="427">
        <v>1</v>
      </c>
      <c r="BE323" s="427">
        <v>1</v>
      </c>
      <c r="BF323" s="427"/>
      <c r="BG323" s="427"/>
      <c r="BH323" s="427"/>
      <c r="BI323" s="427"/>
      <c r="BJ323" s="427"/>
      <c r="BK323" s="427"/>
      <c r="BL323" s="427"/>
      <c r="BM323" s="427">
        <v>0</v>
      </c>
      <c r="BN323" s="427"/>
      <c r="BO323" s="427"/>
      <c r="BP323" s="427"/>
      <c r="BQ323" s="427"/>
      <c r="BR323" s="427"/>
      <c r="BS323" s="427"/>
      <c r="BT323" s="427"/>
      <c r="BU323" s="427"/>
      <c r="BV323" s="427"/>
      <c r="BW323" s="427" t="s">
        <v>2532</v>
      </c>
      <c r="BX323" s="427">
        <v>1</v>
      </c>
      <c r="BY323" s="427">
        <v>26</v>
      </c>
      <c r="BZ323" s="427">
        <v>12</v>
      </c>
      <c r="CA323" s="427">
        <v>14</v>
      </c>
      <c r="CB323" s="427">
        <f t="shared" si="32"/>
        <v>2.3150400000000002</v>
      </c>
      <c r="CC323" s="427"/>
      <c r="CD323" s="427"/>
      <c r="CE323" s="427"/>
      <c r="CF323" s="427"/>
      <c r="CG323" s="427"/>
      <c r="CH323" s="427"/>
      <c r="CI323" s="427"/>
      <c r="CJ323" s="427"/>
      <c r="CK323" s="427"/>
      <c r="CL323" s="427">
        <v>0</v>
      </c>
      <c r="CM323" s="427"/>
      <c r="CN323" s="427"/>
      <c r="CO323" s="427"/>
      <c r="CP323" s="427"/>
      <c r="CQ323" s="427"/>
      <c r="CR323" s="427"/>
      <c r="CS323" s="427"/>
      <c r="CT323" s="427"/>
      <c r="CU323" s="427"/>
      <c r="CV323" s="427" t="s">
        <v>2533</v>
      </c>
      <c r="CW323" s="427"/>
      <c r="CX323" s="427"/>
      <c r="CY323" s="427"/>
      <c r="CZ323" s="427"/>
      <c r="DA323" s="427">
        <v>9.6</v>
      </c>
      <c r="DB323" s="427"/>
      <c r="DC323" s="427"/>
      <c r="DD323" s="427"/>
      <c r="DE323" s="427"/>
      <c r="DF323" s="427"/>
      <c r="DG323" s="427"/>
      <c r="DH323" s="427"/>
      <c r="DI323" s="427"/>
      <c r="DJ323" s="427"/>
      <c r="DK323" s="427"/>
      <c r="DL323" s="427"/>
      <c r="DM323" s="427">
        <v>0</v>
      </c>
      <c r="DN323" s="427"/>
      <c r="DO323" s="427"/>
      <c r="DP323" s="427"/>
      <c r="DQ323" s="427"/>
      <c r="DR323" s="427"/>
      <c r="DS323" s="427"/>
      <c r="DT323" s="427"/>
      <c r="DU323" s="427"/>
      <c r="DV323" s="427"/>
      <c r="DW323" s="427"/>
      <c r="DX323" s="427"/>
      <c r="DY323" s="427"/>
      <c r="DZ323" s="427"/>
      <c r="EA323" s="427"/>
      <c r="EB323" s="427"/>
      <c r="EJ323" s="427"/>
      <c r="EK323" s="427"/>
      <c r="EL323" s="427"/>
      <c r="EM323" s="427"/>
      <c r="EN323" s="427"/>
      <c r="EO323" s="427"/>
      <c r="EP323" s="427"/>
      <c r="EQ323" s="427"/>
      <c r="ER323" s="427"/>
      <c r="ES323" s="427"/>
      <c r="ET323" s="427"/>
      <c r="EU323" s="427"/>
      <c r="EV323" s="427"/>
      <c r="EW323" s="427"/>
      <c r="EX323" s="427"/>
      <c r="EY323" s="427"/>
      <c r="EZ323" s="427"/>
      <c r="FA323" s="427"/>
      <c r="FB323" s="427"/>
      <c r="FC323" s="427"/>
      <c r="FD323" s="427"/>
      <c r="FE323" s="427"/>
      <c r="FF323" s="427"/>
      <c r="FG323" s="427"/>
      <c r="FH323" s="427"/>
      <c r="FI323" s="427"/>
      <c r="FJ323" s="427"/>
      <c r="FK323" s="427"/>
      <c r="FL323" s="427"/>
      <c r="FM323" s="427">
        <v>0</v>
      </c>
      <c r="FN323" s="427"/>
      <c r="FO323" s="427"/>
      <c r="FP323" s="427"/>
      <c r="FQ323" s="427"/>
      <c r="GC323" s="427" t="s">
        <v>2531</v>
      </c>
      <c r="GD323" s="468"/>
      <c r="NN323" s="421"/>
      <c r="NV323" s="421"/>
      <c r="OB323" s="421"/>
      <c r="OK323" s="468"/>
    </row>
    <row r="324" spans="1:401" ht="15" customHeight="1">
      <c r="A324" s="524" t="s">
        <v>549</v>
      </c>
      <c r="B324" s="452">
        <v>3</v>
      </c>
      <c r="C324" s="427" t="s">
        <v>1089</v>
      </c>
      <c r="D324" s="427" t="s">
        <v>1100</v>
      </c>
      <c r="E324" s="427" t="s">
        <v>1090</v>
      </c>
      <c r="F324" s="454">
        <v>44735</v>
      </c>
      <c r="G324" s="427" t="s">
        <v>1716</v>
      </c>
      <c r="H324" s="427" t="s">
        <v>1674</v>
      </c>
      <c r="I324" s="427">
        <v>4</v>
      </c>
      <c r="J324" s="427">
        <v>2</v>
      </c>
      <c r="K324" s="427" t="s">
        <v>1256</v>
      </c>
      <c r="L324" s="427" t="s">
        <v>1624</v>
      </c>
      <c r="M324" s="427"/>
      <c r="N324" s="427">
        <v>0</v>
      </c>
      <c r="O324" s="427"/>
      <c r="P324" s="427"/>
      <c r="Q324" s="427" t="s">
        <v>2534</v>
      </c>
      <c r="R324" s="427" t="s">
        <v>2535</v>
      </c>
      <c r="S324" s="427">
        <v>0</v>
      </c>
      <c r="T324" s="453"/>
      <c r="U324" s="427"/>
      <c r="V324" s="608"/>
      <c r="W324" s="427"/>
      <c r="X324" s="427"/>
      <c r="Y324" s="427"/>
      <c r="Z324" s="427"/>
      <c r="AA324" s="427"/>
      <c r="AB324" s="427"/>
      <c r="AC324" s="626"/>
      <c r="AD324" s="427">
        <v>1</v>
      </c>
      <c r="AE324" s="427">
        <v>78</v>
      </c>
      <c r="AF324" s="427">
        <v>31</v>
      </c>
      <c r="AG324" s="427">
        <v>46</v>
      </c>
      <c r="AH324" s="427">
        <f t="shared" si="31"/>
        <v>58.950839999999999</v>
      </c>
      <c r="AI324" s="427"/>
      <c r="AJ324" s="427"/>
      <c r="AK324" s="427"/>
      <c r="AL324" s="427"/>
      <c r="AM324" s="427">
        <v>1</v>
      </c>
      <c r="AO324" s="427">
        <v>0</v>
      </c>
      <c r="AP324" s="427">
        <v>0</v>
      </c>
      <c r="AQ324" s="427"/>
      <c r="AR324" s="427"/>
      <c r="AS324" s="427">
        <v>0</v>
      </c>
      <c r="AT324" s="537">
        <v>0</v>
      </c>
      <c r="AW324" s="420"/>
      <c r="AX324" s="427"/>
      <c r="AY324" s="427">
        <v>1</v>
      </c>
      <c r="AZ324" s="427">
        <v>32</v>
      </c>
      <c r="BA324" s="427">
        <v>27</v>
      </c>
      <c r="BB324" s="427">
        <v>12</v>
      </c>
      <c r="BC324" s="427">
        <f t="shared" si="33"/>
        <v>5.4950400000000004</v>
      </c>
      <c r="BD324" s="427">
        <v>1</v>
      </c>
      <c r="BE324" s="427">
        <v>1</v>
      </c>
      <c r="BF324" s="427"/>
      <c r="BG324" s="427"/>
      <c r="BH324" s="427"/>
      <c r="BI324" s="427"/>
      <c r="BJ324" s="427"/>
      <c r="BK324" s="427"/>
      <c r="BL324" s="427"/>
      <c r="BM324" s="427">
        <v>0</v>
      </c>
      <c r="BN324" s="427"/>
      <c r="BO324" s="427"/>
      <c r="BP324" s="427"/>
      <c r="BQ324" s="427"/>
      <c r="BR324" s="427"/>
      <c r="BS324" s="427"/>
      <c r="BT324" s="427"/>
      <c r="BU324" s="427"/>
      <c r="BV324" s="427"/>
      <c r="BW324" s="427" t="s">
        <v>2498</v>
      </c>
      <c r="BX324" s="427">
        <v>1</v>
      </c>
      <c r="BY324" s="427">
        <v>31</v>
      </c>
      <c r="BZ324" s="427">
        <v>9</v>
      </c>
      <c r="CA324" s="427">
        <v>26</v>
      </c>
      <c r="CB324" s="427">
        <f t="shared" si="32"/>
        <v>3.8446199999999999</v>
      </c>
      <c r="CC324" s="427"/>
      <c r="CD324" s="427"/>
      <c r="CE324" s="427"/>
      <c r="CF324" s="427"/>
      <c r="CG324" s="427"/>
      <c r="CH324" s="427"/>
      <c r="CI324" s="427"/>
      <c r="CJ324" s="427"/>
      <c r="CK324" s="427"/>
      <c r="CL324" s="427">
        <v>0</v>
      </c>
      <c r="CM324" s="427"/>
      <c r="CN324" s="427"/>
      <c r="CO324" s="427"/>
      <c r="CP324" s="427"/>
      <c r="CQ324" s="427"/>
      <c r="CR324" s="427"/>
      <c r="CS324" s="427"/>
      <c r="CT324" s="427"/>
      <c r="CU324" s="427"/>
      <c r="CV324" s="427" t="s">
        <v>2536</v>
      </c>
      <c r="CW324" s="427"/>
      <c r="CX324" s="427"/>
      <c r="CY324" s="427"/>
      <c r="CZ324" s="427"/>
      <c r="DA324" s="427">
        <v>3.2</v>
      </c>
      <c r="DB324" s="427"/>
      <c r="DC324" s="427"/>
      <c r="DD324" s="427"/>
      <c r="DE324" s="427"/>
      <c r="DF324" s="427"/>
      <c r="DG324" s="427"/>
      <c r="DH324" s="427"/>
      <c r="DI324" s="427"/>
      <c r="DJ324" s="427"/>
      <c r="DK324" s="427"/>
      <c r="DL324" s="427"/>
      <c r="DM324" s="427">
        <v>0</v>
      </c>
      <c r="DN324" s="427"/>
      <c r="DO324" s="427"/>
      <c r="DP324" s="427"/>
      <c r="DQ324" s="427"/>
      <c r="DR324" s="427"/>
      <c r="DS324" s="427"/>
      <c r="DT324" s="427"/>
      <c r="DU324" s="427"/>
      <c r="DV324" s="427"/>
      <c r="DW324" s="427"/>
      <c r="DX324" s="427"/>
      <c r="DY324" s="427"/>
      <c r="DZ324" s="427"/>
      <c r="EA324" s="427"/>
      <c r="EB324" s="427"/>
      <c r="EJ324" s="427"/>
      <c r="EK324" s="427"/>
      <c r="EL324" s="427"/>
      <c r="EM324" s="427"/>
      <c r="EN324" s="427"/>
      <c r="EO324" s="427"/>
      <c r="EP324" s="427"/>
      <c r="EQ324" s="427"/>
      <c r="ER324" s="427"/>
      <c r="ES324" s="427"/>
      <c r="ET324" s="427"/>
      <c r="EU324" s="427"/>
      <c r="EV324" s="427"/>
      <c r="EW324" s="427"/>
      <c r="EX324" s="427"/>
      <c r="EY324" s="427"/>
      <c r="EZ324" s="427"/>
      <c r="FA324" s="427"/>
      <c r="FB324" s="427"/>
      <c r="FC324" s="427"/>
      <c r="FD324" s="427"/>
      <c r="FE324" s="427"/>
      <c r="FF324" s="427"/>
      <c r="FG324" s="427"/>
      <c r="FH324" s="427"/>
      <c r="FI324" s="427"/>
      <c r="FJ324" s="427"/>
      <c r="FK324" s="427"/>
      <c r="FL324" s="427"/>
      <c r="FM324" s="427">
        <v>0</v>
      </c>
      <c r="FN324" s="427"/>
      <c r="FO324" s="427"/>
      <c r="FP324" s="427"/>
      <c r="FQ324" s="427"/>
      <c r="GC324" s="427"/>
      <c r="GD324" s="468"/>
      <c r="NN324" s="421"/>
      <c r="NV324" s="421"/>
      <c r="OB324" s="421"/>
      <c r="OK324" s="468"/>
    </row>
    <row r="325" spans="1:401" ht="15" customHeight="1">
      <c r="A325" s="486" t="s">
        <v>551</v>
      </c>
      <c r="B325" s="498">
        <v>3</v>
      </c>
      <c r="C325" s="493" t="s">
        <v>1089</v>
      </c>
      <c r="D325" s="427" t="s">
        <v>1100</v>
      </c>
      <c r="E325" s="427" t="s">
        <v>1090</v>
      </c>
      <c r="F325" s="454">
        <v>44742</v>
      </c>
      <c r="G325" s="427" t="s">
        <v>1716</v>
      </c>
      <c r="H325" s="427" t="s">
        <v>1631</v>
      </c>
      <c r="I325" s="427">
        <v>4</v>
      </c>
      <c r="J325" s="427">
        <v>2</v>
      </c>
      <c r="K325" s="456"/>
      <c r="L325" s="456"/>
      <c r="M325" s="456"/>
      <c r="N325" s="427">
        <v>0</v>
      </c>
      <c r="O325" s="427"/>
      <c r="P325" s="427"/>
      <c r="Q325" s="427"/>
      <c r="R325" s="427" t="s">
        <v>2537</v>
      </c>
      <c r="S325" s="427">
        <v>0</v>
      </c>
      <c r="T325" s="453"/>
      <c r="U325" s="427"/>
      <c r="V325" s="608"/>
      <c r="W325" s="427"/>
      <c r="X325" s="427"/>
      <c r="Y325" s="427"/>
      <c r="Z325" s="427"/>
      <c r="AA325" s="427"/>
      <c r="AB325" s="427"/>
      <c r="AC325" s="626"/>
      <c r="AD325" s="427">
        <v>1</v>
      </c>
      <c r="AE325" s="427">
        <v>81</v>
      </c>
      <c r="AF325" s="427">
        <v>45</v>
      </c>
      <c r="AG325" s="427">
        <v>57</v>
      </c>
      <c r="AH325" s="427">
        <f t="shared" si="31"/>
        <v>110.11545</v>
      </c>
      <c r="AI325" s="427"/>
      <c r="AJ325" s="427"/>
      <c r="AK325" s="427"/>
      <c r="AL325" s="427"/>
      <c r="AM325" s="427">
        <v>1</v>
      </c>
      <c r="AO325" s="427">
        <v>1</v>
      </c>
      <c r="AP325" s="427">
        <v>1</v>
      </c>
      <c r="AQ325" s="427"/>
      <c r="AR325" s="427"/>
      <c r="AS325" s="427">
        <v>0</v>
      </c>
      <c r="AT325" s="537">
        <v>0</v>
      </c>
      <c r="AW325" s="420"/>
      <c r="AX325" s="427"/>
      <c r="AY325" s="427">
        <v>1</v>
      </c>
      <c r="AZ325" s="427">
        <v>31</v>
      </c>
      <c r="BA325" s="427">
        <v>24</v>
      </c>
      <c r="BB325" s="427">
        <v>30</v>
      </c>
      <c r="BC325" s="427">
        <f t="shared" si="33"/>
        <v>11.829600000000001</v>
      </c>
      <c r="BD325" s="427">
        <v>1</v>
      </c>
      <c r="BE325" s="427">
        <v>1</v>
      </c>
      <c r="BF325" s="427"/>
      <c r="BG325" s="427"/>
      <c r="BH325" s="427"/>
      <c r="BI325" s="427"/>
      <c r="BJ325" s="427"/>
      <c r="BK325" s="427"/>
      <c r="BL325" s="427"/>
      <c r="BM325" s="427">
        <v>0</v>
      </c>
      <c r="BN325" s="427"/>
      <c r="BO325" s="427"/>
      <c r="BP325" s="427"/>
      <c r="BQ325" s="427"/>
      <c r="BR325" s="427"/>
      <c r="BS325" s="427"/>
      <c r="BT325" s="427"/>
      <c r="BU325" s="427"/>
      <c r="BV325" s="427"/>
      <c r="BW325" s="427"/>
      <c r="BX325" s="427">
        <v>1</v>
      </c>
      <c r="BY325" s="427">
        <v>29</v>
      </c>
      <c r="BZ325" s="427">
        <v>14</v>
      </c>
      <c r="CA325" s="427">
        <v>24</v>
      </c>
      <c r="CB325" s="427">
        <f t="shared" si="32"/>
        <v>5.16432</v>
      </c>
      <c r="CC325" s="427">
        <v>2</v>
      </c>
      <c r="CD325" s="427">
        <v>1</v>
      </c>
      <c r="CE325" s="427"/>
      <c r="CF325" s="427"/>
      <c r="CG325" s="427"/>
      <c r="CH325" s="427"/>
      <c r="CI325" s="427"/>
      <c r="CJ325" s="427"/>
      <c r="CK325" s="427"/>
      <c r="CL325" s="427">
        <v>0</v>
      </c>
      <c r="CM325" s="427"/>
      <c r="CN325" s="427"/>
      <c r="CO325" s="427"/>
      <c r="CP325" s="427"/>
      <c r="CQ325" s="427"/>
      <c r="CR325" s="427"/>
      <c r="CS325" s="427"/>
      <c r="CT325" s="427"/>
      <c r="CU325" s="427"/>
      <c r="CV325" s="427"/>
      <c r="CW325" s="427"/>
      <c r="CX325" s="427"/>
      <c r="CY325" s="427"/>
      <c r="CZ325" s="427"/>
      <c r="DA325" s="427">
        <v>9.5</v>
      </c>
      <c r="DB325" s="427"/>
      <c r="DC325" s="427"/>
      <c r="DD325" s="427"/>
      <c r="DE325" s="427"/>
      <c r="DF325" s="427"/>
      <c r="DG325" s="427"/>
      <c r="DH325" s="427"/>
      <c r="DI325" s="427"/>
      <c r="DJ325" s="427"/>
      <c r="DK325" s="427"/>
      <c r="DL325" s="427"/>
      <c r="DM325" s="427">
        <v>0</v>
      </c>
      <c r="DN325" s="427"/>
      <c r="DO325" s="427"/>
      <c r="DP325" s="427"/>
      <c r="DQ325" s="427"/>
      <c r="DR325" s="427"/>
      <c r="DS325" s="427"/>
      <c r="DT325" s="427"/>
      <c r="DU325" s="427"/>
      <c r="DV325" s="427"/>
      <c r="DW325" s="427"/>
      <c r="DX325" s="427"/>
      <c r="DY325" s="427"/>
      <c r="DZ325" s="427"/>
      <c r="EA325" s="427"/>
      <c r="EB325" s="427"/>
      <c r="EJ325" s="427"/>
      <c r="EK325" s="427"/>
      <c r="EL325" s="427"/>
      <c r="EM325" s="427"/>
      <c r="EN325" s="427"/>
      <c r="EO325" s="427"/>
      <c r="EP325" s="427"/>
      <c r="EQ325" s="427"/>
      <c r="ER325" s="427"/>
      <c r="ES325" s="427"/>
      <c r="ET325" s="427"/>
      <c r="EU325" s="427"/>
      <c r="EV325" s="427"/>
      <c r="EW325" s="427"/>
      <c r="EX325" s="427"/>
      <c r="EY325" s="427"/>
      <c r="EZ325" s="427"/>
      <c r="FA325" s="427"/>
      <c r="FB325" s="427"/>
      <c r="FC325" s="427"/>
      <c r="FD325" s="427"/>
      <c r="FE325" s="427"/>
      <c r="FF325" s="427"/>
      <c r="FG325" s="427"/>
      <c r="FH325" s="427"/>
      <c r="FI325" s="427"/>
      <c r="FJ325" s="427"/>
      <c r="FK325" s="427"/>
      <c r="FL325" s="427"/>
      <c r="FM325" s="427">
        <v>0</v>
      </c>
      <c r="FN325" s="427"/>
      <c r="FO325" s="427"/>
      <c r="FP325" s="427"/>
      <c r="FQ325" s="427"/>
      <c r="GC325" s="427" t="s">
        <v>2538</v>
      </c>
      <c r="GD325" s="468"/>
      <c r="NN325" s="421"/>
      <c r="NV325" s="421"/>
      <c r="OB325" s="421"/>
      <c r="OK325" s="468"/>
    </row>
    <row r="326" spans="1:401" ht="15" customHeight="1">
      <c r="A326" s="486" t="s">
        <v>2539</v>
      </c>
      <c r="B326" s="498">
        <v>3</v>
      </c>
      <c r="C326" s="493" t="s">
        <v>1089</v>
      </c>
      <c r="D326" s="427" t="s">
        <v>1597</v>
      </c>
      <c r="E326" s="493" t="s">
        <v>1090</v>
      </c>
      <c r="F326" s="454">
        <v>44603</v>
      </c>
      <c r="G326" s="427"/>
      <c r="H326" s="427" t="s">
        <v>2540</v>
      </c>
      <c r="I326" s="427">
        <v>1</v>
      </c>
      <c r="J326" s="427">
        <v>3</v>
      </c>
      <c r="K326" s="427" t="s">
        <v>2541</v>
      </c>
      <c r="L326" s="427" t="s">
        <v>1132</v>
      </c>
      <c r="M326" s="427" t="s">
        <v>1133</v>
      </c>
      <c r="N326" s="427">
        <v>0</v>
      </c>
      <c r="O326" s="427"/>
      <c r="P326" s="427"/>
      <c r="Q326" s="427"/>
      <c r="R326" s="427" t="s">
        <v>2542</v>
      </c>
      <c r="S326" s="427">
        <v>0</v>
      </c>
      <c r="T326" s="453"/>
      <c r="U326" s="493"/>
      <c r="V326" s="608"/>
      <c r="W326" s="493"/>
      <c r="X326" s="493"/>
      <c r="Y326" s="493"/>
      <c r="Z326" s="493"/>
      <c r="AA326" s="427"/>
      <c r="AB326" s="427"/>
      <c r="AC326" s="626"/>
      <c r="AD326" s="427">
        <v>1</v>
      </c>
      <c r="AE326" s="427">
        <v>73</v>
      </c>
      <c r="AF326" s="427">
        <v>45</v>
      </c>
      <c r="AG326" s="427">
        <v>44</v>
      </c>
      <c r="AH326" s="427">
        <f t="shared" si="31"/>
        <v>76.606200000000001</v>
      </c>
      <c r="AI326" s="427"/>
      <c r="AJ326" s="427"/>
      <c r="AK326" s="427"/>
      <c r="AL326" s="427"/>
      <c r="AM326" s="427"/>
      <c r="AO326" s="427">
        <v>0</v>
      </c>
      <c r="AP326" s="427">
        <v>0</v>
      </c>
      <c r="AQ326" s="427"/>
      <c r="AR326" s="427"/>
      <c r="AS326" s="427">
        <v>0</v>
      </c>
      <c r="AT326" s="427">
        <v>0</v>
      </c>
      <c r="AW326" s="420"/>
      <c r="AX326" s="427"/>
      <c r="AY326" s="427">
        <v>1</v>
      </c>
      <c r="AZ326" s="427"/>
      <c r="BA326" s="427"/>
      <c r="BB326" s="427"/>
      <c r="BC326" s="427"/>
      <c r="BD326" s="427">
        <v>1</v>
      </c>
      <c r="BE326" s="427">
        <v>1</v>
      </c>
      <c r="BF326" s="427"/>
      <c r="BG326" s="427"/>
      <c r="BH326" s="427"/>
      <c r="BI326" s="427"/>
      <c r="BJ326" s="427"/>
      <c r="BK326" s="427"/>
      <c r="BL326" s="427"/>
      <c r="BM326" s="427">
        <v>0</v>
      </c>
      <c r="BN326" s="427"/>
      <c r="BO326" s="427"/>
      <c r="BP326" s="427"/>
      <c r="BQ326" s="427"/>
      <c r="BR326" s="427"/>
      <c r="BS326" s="427"/>
      <c r="BT326" s="427"/>
      <c r="BU326" s="427"/>
      <c r="BV326" s="427"/>
      <c r="BW326" s="427"/>
      <c r="BX326" s="427">
        <v>1</v>
      </c>
      <c r="BY326" s="427"/>
      <c r="BZ326" s="427"/>
      <c r="CA326" s="427"/>
      <c r="CB326" s="427">
        <f t="shared" si="32"/>
        <v>0</v>
      </c>
      <c r="CC326" s="427">
        <v>2</v>
      </c>
      <c r="CD326" s="427">
        <v>5</v>
      </c>
      <c r="CE326" s="427" t="s">
        <v>966</v>
      </c>
      <c r="CF326" s="427"/>
      <c r="CG326" s="427"/>
      <c r="CH326" s="427"/>
      <c r="CI326" s="484"/>
      <c r="CJ326" s="484"/>
      <c r="CK326" s="427"/>
      <c r="CL326" s="427">
        <v>0</v>
      </c>
      <c r="CM326" s="427"/>
      <c r="CN326" s="427"/>
      <c r="CO326" s="427"/>
      <c r="CP326" s="427"/>
      <c r="CQ326" s="427"/>
      <c r="CR326" s="427"/>
      <c r="CS326" s="427"/>
      <c r="CT326" s="427"/>
      <c r="CU326" s="427"/>
      <c r="CV326" s="427"/>
      <c r="CW326" s="427"/>
      <c r="CX326" s="427"/>
      <c r="CY326" s="427"/>
      <c r="CZ326" s="427"/>
      <c r="DA326" s="427">
        <v>8</v>
      </c>
      <c r="DB326" s="427"/>
      <c r="DC326" s="427"/>
      <c r="DD326" s="427"/>
      <c r="DE326" s="427"/>
      <c r="DF326" s="427"/>
      <c r="DG326" s="427"/>
      <c r="DH326" s="427"/>
      <c r="DI326" s="427"/>
      <c r="DJ326" s="427"/>
      <c r="DK326" s="427"/>
      <c r="DL326" s="427"/>
      <c r="DM326" s="427">
        <v>0</v>
      </c>
      <c r="DN326" s="427"/>
      <c r="DO326" s="427"/>
      <c r="DP326" s="427"/>
      <c r="DQ326" s="427"/>
      <c r="DR326" s="427"/>
      <c r="DS326" s="427"/>
      <c r="DT326" s="427"/>
      <c r="DU326" s="427"/>
      <c r="DV326" s="427"/>
      <c r="DW326" s="427"/>
      <c r="DX326" s="427"/>
      <c r="DY326" s="427"/>
      <c r="DZ326" s="427"/>
      <c r="EA326" s="427"/>
      <c r="EB326" s="427"/>
      <c r="EJ326" s="427"/>
      <c r="EK326" s="427"/>
      <c r="EL326" s="427"/>
      <c r="EM326" s="427"/>
      <c r="EN326" s="427"/>
      <c r="EO326" s="427"/>
      <c r="EP326" s="427"/>
      <c r="EQ326" s="427"/>
      <c r="ER326" s="427"/>
      <c r="ES326" s="427"/>
      <c r="ET326" s="427"/>
      <c r="EU326" s="427"/>
      <c r="EV326" s="427"/>
      <c r="EW326" s="427"/>
      <c r="EX326" s="427"/>
      <c r="EY326" s="427"/>
      <c r="EZ326" s="427"/>
      <c r="FA326" s="427"/>
      <c r="FB326" s="427"/>
      <c r="FC326" s="427"/>
      <c r="FD326" s="427"/>
      <c r="FE326" s="427"/>
      <c r="FF326" s="427"/>
      <c r="FG326" s="427"/>
      <c r="FH326" s="427"/>
      <c r="FI326" s="427"/>
      <c r="FJ326" s="427"/>
      <c r="FK326" s="427"/>
      <c r="FL326" s="427"/>
      <c r="FM326" s="427">
        <v>0</v>
      </c>
      <c r="FN326" s="427"/>
      <c r="FO326" s="427"/>
      <c r="FP326" s="427"/>
      <c r="FQ326" s="427"/>
      <c r="GC326" s="427" t="s">
        <v>2543</v>
      </c>
      <c r="GD326" s="468"/>
      <c r="NN326" s="421"/>
      <c r="NV326" s="421"/>
      <c r="OB326" s="421"/>
      <c r="OK326" s="468"/>
    </row>
    <row r="327" spans="1:401" ht="15" customHeight="1">
      <c r="A327" s="524" t="s">
        <v>554</v>
      </c>
      <c r="B327" s="452">
        <v>3</v>
      </c>
      <c r="C327" s="427" t="s">
        <v>1089</v>
      </c>
      <c r="D327" s="427" t="s">
        <v>1100</v>
      </c>
      <c r="E327" s="427" t="s">
        <v>1090</v>
      </c>
      <c r="F327" s="454">
        <v>44735</v>
      </c>
      <c r="G327" s="427" t="s">
        <v>1716</v>
      </c>
      <c r="H327" s="427" t="s">
        <v>1631</v>
      </c>
      <c r="I327" s="427">
        <v>4</v>
      </c>
      <c r="J327" s="427">
        <v>2</v>
      </c>
      <c r="K327" s="427" t="s">
        <v>1471</v>
      </c>
      <c r="L327" s="427" t="s">
        <v>1276</v>
      </c>
      <c r="M327" s="427"/>
      <c r="N327" s="427">
        <v>1</v>
      </c>
      <c r="O327" s="476">
        <v>44409</v>
      </c>
      <c r="P327" s="427"/>
      <c r="Q327" s="427" t="s">
        <v>2544</v>
      </c>
      <c r="R327" s="427" t="s">
        <v>2545</v>
      </c>
      <c r="S327" s="427">
        <v>1</v>
      </c>
      <c r="T327" s="453"/>
      <c r="U327" s="427"/>
      <c r="V327" s="608"/>
      <c r="W327" s="427"/>
      <c r="X327" s="427"/>
      <c r="Y327" s="427"/>
      <c r="Z327" s="427"/>
      <c r="AA327" s="427"/>
      <c r="AB327" s="427"/>
      <c r="AC327" s="626"/>
      <c r="AD327" s="427">
        <v>1</v>
      </c>
      <c r="AE327" s="427">
        <v>60</v>
      </c>
      <c r="AF327" s="427">
        <v>27</v>
      </c>
      <c r="AG327" s="427">
        <v>48</v>
      </c>
      <c r="AH327" s="427">
        <f t="shared" si="31"/>
        <v>41.212800000000001</v>
      </c>
      <c r="AI327" s="427"/>
      <c r="AJ327" s="427"/>
      <c r="AK327" s="427"/>
      <c r="AL327" s="427"/>
      <c r="AM327" s="427">
        <v>1</v>
      </c>
      <c r="AO327" s="427">
        <v>0</v>
      </c>
      <c r="AP327" s="427">
        <v>0</v>
      </c>
      <c r="AQ327" s="427"/>
      <c r="AR327" s="427"/>
      <c r="AS327" s="427">
        <v>0</v>
      </c>
      <c r="AT327" s="427">
        <v>0</v>
      </c>
      <c r="AW327" s="420"/>
      <c r="AX327" s="427"/>
      <c r="AY327" s="427">
        <v>1</v>
      </c>
      <c r="AZ327" s="427">
        <v>32</v>
      </c>
      <c r="BA327" s="427">
        <v>23</v>
      </c>
      <c r="BB327" s="427">
        <v>16</v>
      </c>
      <c r="BC327" s="427">
        <f t="shared" ref="BC327:BC337" si="34">(((AZ327*BB327*BA327)/1000)*0.53)</f>
        <v>6.2412800000000006</v>
      </c>
      <c r="BD327" s="427">
        <v>1</v>
      </c>
      <c r="BE327" s="427">
        <v>1</v>
      </c>
      <c r="BF327" s="427"/>
      <c r="BG327" s="427"/>
      <c r="BH327" s="427"/>
      <c r="BI327" s="427"/>
      <c r="BJ327" s="427"/>
      <c r="BK327" s="427"/>
      <c r="BL327" s="427"/>
      <c r="BM327" s="427">
        <v>0</v>
      </c>
      <c r="BN327" s="427"/>
      <c r="BO327" s="427"/>
      <c r="BP327" s="427"/>
      <c r="BQ327" s="427"/>
      <c r="BR327" s="427"/>
      <c r="BS327" s="427"/>
      <c r="BT327" s="427"/>
      <c r="BU327" s="427"/>
      <c r="BV327" s="427"/>
      <c r="BW327" s="427" t="s">
        <v>2546</v>
      </c>
      <c r="BX327" s="427">
        <v>1</v>
      </c>
      <c r="BY327" s="427">
        <v>34</v>
      </c>
      <c r="BZ327" s="427">
        <v>21</v>
      </c>
      <c r="CA327" s="427">
        <v>17</v>
      </c>
      <c r="CB327" s="427">
        <f t="shared" si="32"/>
        <v>6.4331399999999999</v>
      </c>
      <c r="CC327" s="427"/>
      <c r="CD327" s="427"/>
      <c r="CE327" s="427"/>
      <c r="CF327" s="427"/>
      <c r="CG327" s="427"/>
      <c r="CH327" s="427"/>
      <c r="CI327" s="427"/>
      <c r="CJ327" s="427"/>
      <c r="CK327" s="427"/>
      <c r="CL327" s="427">
        <v>0</v>
      </c>
      <c r="CM327" s="427"/>
      <c r="CN327" s="427"/>
      <c r="CO327" s="427"/>
      <c r="CP327" s="427"/>
      <c r="CQ327" s="427"/>
      <c r="CR327" s="427"/>
      <c r="CS327" s="427"/>
      <c r="CT327" s="427"/>
      <c r="CU327" s="427"/>
      <c r="CV327" s="427" t="s">
        <v>2547</v>
      </c>
      <c r="CW327" s="427"/>
      <c r="CX327" s="427"/>
      <c r="CY327" s="427"/>
      <c r="CZ327" s="427"/>
      <c r="DA327" s="427">
        <v>1</v>
      </c>
      <c r="DB327" s="427"/>
      <c r="DC327" s="427"/>
      <c r="DD327" s="427"/>
      <c r="DE327" s="427"/>
      <c r="DF327" s="427"/>
      <c r="DG327" s="427"/>
      <c r="DH327" s="427"/>
      <c r="DI327" s="427"/>
      <c r="DJ327" s="427"/>
      <c r="DK327" s="427"/>
      <c r="DL327" s="427"/>
      <c r="DM327" s="427">
        <v>0</v>
      </c>
      <c r="DN327" s="427"/>
      <c r="DO327" s="427"/>
      <c r="DP327" s="427"/>
      <c r="DQ327" s="427"/>
      <c r="DR327" s="427"/>
      <c r="DS327" s="427"/>
      <c r="DT327" s="427"/>
      <c r="DU327" s="427"/>
      <c r="DV327" s="427"/>
      <c r="DW327" s="427"/>
      <c r="DX327" s="427"/>
      <c r="DY327" s="427"/>
      <c r="DZ327" s="427"/>
      <c r="EA327" s="427"/>
      <c r="EB327" s="427"/>
      <c r="EJ327" s="427"/>
      <c r="EK327" s="427"/>
      <c r="EL327" s="427"/>
      <c r="EM327" s="427"/>
      <c r="EN327" s="427"/>
      <c r="EO327" s="427"/>
      <c r="EP327" s="427"/>
      <c r="EQ327" s="427"/>
      <c r="ER327" s="427"/>
      <c r="ES327" s="427"/>
      <c r="ET327" s="427"/>
      <c r="EU327" s="427"/>
      <c r="EV327" s="427"/>
      <c r="EW327" s="427"/>
      <c r="EX327" s="427"/>
      <c r="EY327" s="427"/>
      <c r="EZ327" s="427"/>
      <c r="FA327" s="427"/>
      <c r="FB327" s="427"/>
      <c r="FC327" s="427"/>
      <c r="FD327" s="427"/>
      <c r="FE327" s="427"/>
      <c r="FF327" s="427"/>
      <c r="FG327" s="427"/>
      <c r="FH327" s="427"/>
      <c r="FI327" s="427"/>
      <c r="FJ327" s="427"/>
      <c r="FK327" s="427"/>
      <c r="FL327" s="427"/>
      <c r="FM327" s="427">
        <v>0</v>
      </c>
      <c r="FN327" s="427"/>
      <c r="FO327" s="427"/>
      <c r="FP327" s="427"/>
      <c r="FQ327" s="427"/>
      <c r="GC327" s="427"/>
      <c r="GD327" s="468"/>
      <c r="NN327" s="421"/>
      <c r="NV327" s="421"/>
      <c r="OB327" s="421"/>
      <c r="OK327" s="468"/>
    </row>
    <row r="328" spans="1:401" ht="15" customHeight="1">
      <c r="A328" s="524" t="s">
        <v>555</v>
      </c>
      <c r="B328" s="452">
        <v>3</v>
      </c>
      <c r="C328" s="427" t="s">
        <v>1089</v>
      </c>
      <c r="D328" s="427" t="s">
        <v>1100</v>
      </c>
      <c r="E328" s="427" t="s">
        <v>1090</v>
      </c>
      <c r="F328" s="454">
        <v>44756</v>
      </c>
      <c r="G328" s="427" t="s">
        <v>1643</v>
      </c>
      <c r="H328" s="427" t="s">
        <v>1631</v>
      </c>
      <c r="I328" s="427">
        <v>4</v>
      </c>
      <c r="J328" s="427">
        <v>2</v>
      </c>
      <c r="K328" s="427" t="s">
        <v>1471</v>
      </c>
      <c r="L328" s="427" t="s">
        <v>1276</v>
      </c>
      <c r="M328" s="427"/>
      <c r="N328" s="427">
        <v>1</v>
      </c>
      <c r="O328" s="427">
        <v>2016</v>
      </c>
      <c r="P328" s="427"/>
      <c r="Q328" s="427" t="s">
        <v>2548</v>
      </c>
      <c r="R328" s="427" t="s">
        <v>2549</v>
      </c>
      <c r="S328" s="427">
        <v>0</v>
      </c>
      <c r="T328" s="453"/>
      <c r="U328" s="427"/>
      <c r="V328" s="608"/>
      <c r="W328" s="427"/>
      <c r="X328" s="427"/>
      <c r="Y328" s="427"/>
      <c r="Z328" s="427"/>
      <c r="AA328" s="427"/>
      <c r="AB328" s="427"/>
      <c r="AC328" s="626"/>
      <c r="AD328" s="427">
        <v>1</v>
      </c>
      <c r="AE328" s="427">
        <v>85</v>
      </c>
      <c r="AF328" s="427">
        <v>53</v>
      </c>
      <c r="AG328" s="427">
        <v>57</v>
      </c>
      <c r="AH328" s="427">
        <f t="shared" si="31"/>
        <v>136.09605000000002</v>
      </c>
      <c r="AI328" s="427"/>
      <c r="AJ328" s="427"/>
      <c r="AK328" s="427"/>
      <c r="AL328" s="427"/>
      <c r="AM328" s="427">
        <v>1</v>
      </c>
      <c r="AO328" s="427">
        <v>0</v>
      </c>
      <c r="AP328" s="427">
        <v>0</v>
      </c>
      <c r="AQ328" s="427"/>
      <c r="AR328" s="427"/>
      <c r="AS328" s="427">
        <v>1</v>
      </c>
      <c r="AT328" s="427">
        <v>5</v>
      </c>
      <c r="AV328" s="427" t="s">
        <v>2550</v>
      </c>
      <c r="AW328" s="427"/>
      <c r="AX328" s="427"/>
      <c r="AY328" s="427">
        <v>1</v>
      </c>
      <c r="AZ328" s="427">
        <v>28</v>
      </c>
      <c r="BA328" s="427">
        <v>15</v>
      </c>
      <c r="BB328" s="427">
        <v>12</v>
      </c>
      <c r="BC328" s="427">
        <f t="shared" si="34"/>
        <v>2.6712000000000002</v>
      </c>
      <c r="BD328" s="427">
        <v>1</v>
      </c>
      <c r="BE328" s="427">
        <v>1</v>
      </c>
      <c r="BF328" s="427"/>
      <c r="BG328" s="427"/>
      <c r="BH328" s="427"/>
      <c r="BI328" s="427"/>
      <c r="BJ328" s="427"/>
      <c r="BK328" s="427"/>
      <c r="BL328" s="427"/>
      <c r="BM328" s="427">
        <v>0</v>
      </c>
      <c r="BN328" s="427"/>
      <c r="BO328" s="427"/>
      <c r="BP328" s="427"/>
      <c r="BQ328" s="427"/>
      <c r="BR328" s="427"/>
      <c r="BS328" s="427"/>
      <c r="BT328" s="427"/>
      <c r="BU328" s="427"/>
      <c r="BV328" s="427"/>
      <c r="BW328" s="427" t="s">
        <v>2551</v>
      </c>
      <c r="BX328" s="427">
        <v>1</v>
      </c>
      <c r="BY328" s="427">
        <v>30</v>
      </c>
      <c r="BZ328" s="427">
        <v>19</v>
      </c>
      <c r="CA328" s="427">
        <v>20</v>
      </c>
      <c r="CB328" s="427">
        <f t="shared" si="32"/>
        <v>6.0420000000000007</v>
      </c>
      <c r="CC328" s="427"/>
      <c r="CD328" s="427"/>
      <c r="CE328" s="427"/>
      <c r="CF328" s="427"/>
      <c r="CG328" s="427"/>
      <c r="CH328" s="427"/>
      <c r="CI328" s="427"/>
      <c r="CJ328" s="427"/>
      <c r="CK328" s="427"/>
      <c r="CL328" s="427">
        <v>0</v>
      </c>
      <c r="CM328" s="427"/>
      <c r="CN328" s="427"/>
      <c r="CO328" s="427"/>
      <c r="CP328" s="427"/>
      <c r="CQ328" s="427"/>
      <c r="CR328" s="427"/>
      <c r="CS328" s="427"/>
      <c r="CT328" s="427"/>
      <c r="CU328" s="427"/>
      <c r="CV328" s="427" t="s">
        <v>2552</v>
      </c>
      <c r="CW328" s="427"/>
      <c r="CX328" s="427"/>
      <c r="CY328" s="427"/>
      <c r="CZ328" s="427"/>
      <c r="DA328" s="427">
        <v>5.6</v>
      </c>
      <c r="DB328" s="427"/>
      <c r="DC328" s="427"/>
      <c r="DD328" s="427"/>
      <c r="DE328" s="427"/>
      <c r="DF328" s="427"/>
      <c r="DG328" s="427"/>
      <c r="DH328" s="427"/>
      <c r="DI328" s="427"/>
      <c r="DJ328" s="427"/>
      <c r="DK328" s="427"/>
      <c r="DL328" s="427"/>
      <c r="DM328" s="427">
        <v>0</v>
      </c>
      <c r="DN328" s="427"/>
      <c r="DO328" s="427"/>
      <c r="DP328" s="427"/>
      <c r="DQ328" s="427"/>
      <c r="DR328" s="427"/>
      <c r="DS328" s="427"/>
      <c r="DT328" s="427"/>
      <c r="DU328" s="427"/>
      <c r="DV328" s="427"/>
      <c r="DW328" s="427"/>
      <c r="DX328" s="427"/>
      <c r="DY328" s="427"/>
      <c r="DZ328" s="427"/>
      <c r="EA328" s="427"/>
      <c r="EB328" s="427"/>
      <c r="EJ328" s="427"/>
      <c r="EK328" s="427"/>
      <c r="EL328" s="427"/>
      <c r="EM328" s="427"/>
      <c r="EN328" s="427"/>
      <c r="EO328" s="427"/>
      <c r="EP328" s="427"/>
      <c r="EQ328" s="427"/>
      <c r="ER328" s="427"/>
      <c r="ES328" s="427"/>
      <c r="ET328" s="427"/>
      <c r="EU328" s="427"/>
      <c r="EV328" s="427"/>
      <c r="EW328" s="427">
        <v>1</v>
      </c>
      <c r="EX328" s="427">
        <v>1</v>
      </c>
      <c r="EY328" s="427" t="s">
        <v>2553</v>
      </c>
      <c r="EZ328" s="427"/>
      <c r="FA328" s="427"/>
      <c r="FB328" s="427"/>
      <c r="FC328" s="427"/>
      <c r="FD328" s="427"/>
      <c r="FE328" s="427"/>
      <c r="FF328" s="427"/>
      <c r="FG328" s="427"/>
      <c r="FH328" s="427"/>
      <c r="FI328" s="427"/>
      <c r="FJ328" s="427"/>
      <c r="FK328" s="427"/>
      <c r="FL328" s="427"/>
      <c r="FM328" s="427">
        <v>0</v>
      </c>
      <c r="FN328" s="427"/>
      <c r="FO328" s="427"/>
      <c r="FP328" s="427"/>
      <c r="FQ328" s="427"/>
      <c r="GC328" s="427" t="s">
        <v>2554</v>
      </c>
      <c r="GD328" s="456"/>
      <c r="NN328" s="421"/>
      <c r="NV328" s="421"/>
      <c r="OB328" s="421"/>
      <c r="OK328" s="456"/>
    </row>
    <row r="329" spans="1:401" ht="15" customHeight="1">
      <c r="A329" s="524" t="s">
        <v>557</v>
      </c>
      <c r="B329" s="452">
        <v>3</v>
      </c>
      <c r="C329" s="427" t="s">
        <v>1089</v>
      </c>
      <c r="D329" s="427" t="s">
        <v>1100</v>
      </c>
      <c r="E329" s="427" t="s">
        <v>1090</v>
      </c>
      <c r="F329" s="454">
        <v>44188</v>
      </c>
      <c r="G329" s="427" t="s">
        <v>1442</v>
      </c>
      <c r="H329" s="427" t="s">
        <v>1631</v>
      </c>
      <c r="I329" s="427">
        <v>4</v>
      </c>
      <c r="J329" s="427">
        <v>2</v>
      </c>
      <c r="K329" s="468" t="s">
        <v>70</v>
      </c>
      <c r="L329" s="468"/>
      <c r="M329" s="468" t="s">
        <v>70</v>
      </c>
      <c r="N329" s="492">
        <v>0</v>
      </c>
      <c r="O329" s="427"/>
      <c r="P329" s="427"/>
      <c r="Q329" s="427" t="s">
        <v>2555</v>
      </c>
      <c r="R329" s="427" t="s">
        <v>2556</v>
      </c>
      <c r="S329" s="427">
        <v>0</v>
      </c>
      <c r="T329" s="453"/>
      <c r="U329" s="427"/>
      <c r="V329" s="608"/>
      <c r="W329" s="427"/>
      <c r="X329" s="427"/>
      <c r="Y329" s="427"/>
      <c r="Z329" s="427"/>
      <c r="AA329" s="427"/>
      <c r="AB329" s="427"/>
      <c r="AC329" s="626"/>
      <c r="AD329" s="427">
        <v>1</v>
      </c>
      <c r="AE329" s="427">
        <v>66</v>
      </c>
      <c r="AF329" s="427">
        <v>28</v>
      </c>
      <c r="AG329" s="427">
        <v>36</v>
      </c>
      <c r="AH329" s="427">
        <f t="shared" si="31"/>
        <v>35.259840000000004</v>
      </c>
      <c r="AI329" s="427"/>
      <c r="AJ329" s="427"/>
      <c r="AK329" s="427"/>
      <c r="AL329" s="427"/>
      <c r="AM329" s="427">
        <v>1</v>
      </c>
      <c r="AO329" s="427">
        <v>0</v>
      </c>
      <c r="AP329" s="427">
        <v>0</v>
      </c>
      <c r="AQ329" s="427"/>
      <c r="AR329" s="427"/>
      <c r="AS329" s="427">
        <v>0</v>
      </c>
      <c r="AT329" s="427">
        <v>0</v>
      </c>
      <c r="AW329" s="420"/>
      <c r="AX329" s="427"/>
      <c r="AY329" s="427">
        <v>1</v>
      </c>
      <c r="AZ329" s="427">
        <v>34</v>
      </c>
      <c r="BA329" s="427">
        <v>16</v>
      </c>
      <c r="BB329" s="427">
        <v>16</v>
      </c>
      <c r="BC329" s="427">
        <f t="shared" si="34"/>
        <v>4.6131200000000003</v>
      </c>
      <c r="BD329" s="427">
        <v>1</v>
      </c>
      <c r="BE329" s="427">
        <v>1</v>
      </c>
      <c r="BF329" s="427"/>
      <c r="BG329" s="427"/>
      <c r="BH329" s="427"/>
      <c r="BI329" s="427"/>
      <c r="BJ329" s="427"/>
      <c r="BK329" s="427"/>
      <c r="BL329" s="427"/>
      <c r="BM329" s="427">
        <v>0</v>
      </c>
      <c r="BN329" s="427"/>
      <c r="BO329" s="427"/>
      <c r="BP329" s="427"/>
      <c r="BQ329" s="427"/>
      <c r="BR329" s="427"/>
      <c r="BS329" s="427"/>
      <c r="BT329" s="427"/>
      <c r="BU329" s="427"/>
      <c r="BV329" s="427"/>
      <c r="BW329" s="427" t="s">
        <v>2499</v>
      </c>
      <c r="BX329" s="427">
        <v>1</v>
      </c>
      <c r="BY329" s="427">
        <v>20</v>
      </c>
      <c r="BZ329" s="427">
        <v>23</v>
      </c>
      <c r="CA329" s="427">
        <v>32</v>
      </c>
      <c r="CB329" s="427">
        <f t="shared" si="32"/>
        <v>7.8016000000000005</v>
      </c>
      <c r="CC329" s="427">
        <v>1</v>
      </c>
      <c r="CD329" s="427"/>
      <c r="CE329" s="427"/>
      <c r="CF329" s="427"/>
      <c r="CG329" s="427"/>
      <c r="CH329" s="427"/>
      <c r="CI329" s="427"/>
      <c r="CJ329" s="427"/>
      <c r="CK329" s="427"/>
      <c r="CL329" s="427">
        <v>0</v>
      </c>
      <c r="CM329" s="427"/>
      <c r="CN329" s="427"/>
      <c r="CO329" s="427"/>
      <c r="CP329" s="427"/>
      <c r="CQ329" s="427"/>
      <c r="CR329" s="427"/>
      <c r="CS329" s="427"/>
      <c r="CT329" s="427"/>
      <c r="CU329" s="427"/>
      <c r="CV329" s="427" t="s">
        <v>2557</v>
      </c>
      <c r="CW329" s="427"/>
      <c r="CX329" s="427"/>
      <c r="CY329" s="427"/>
      <c r="CZ329" s="427"/>
      <c r="DA329" s="427">
        <v>7.5</v>
      </c>
      <c r="DB329" s="427"/>
      <c r="DC329" s="427"/>
      <c r="DD329" s="427"/>
      <c r="DE329" s="427"/>
      <c r="DF329" s="427"/>
      <c r="DG329" s="427"/>
      <c r="DH329" s="427"/>
      <c r="DI329" s="427"/>
      <c r="DJ329" s="427"/>
      <c r="DK329" s="427"/>
      <c r="DL329" s="427"/>
      <c r="DM329" s="427">
        <v>0</v>
      </c>
      <c r="DN329" s="427"/>
      <c r="DO329" s="427"/>
      <c r="DP329" s="427"/>
      <c r="DQ329" s="427"/>
      <c r="DR329" s="427"/>
      <c r="DS329" s="427"/>
      <c r="DT329" s="427"/>
      <c r="DU329" s="427"/>
      <c r="DV329" s="427"/>
      <c r="DW329" s="427"/>
      <c r="DX329" s="427"/>
      <c r="DY329" s="427"/>
      <c r="DZ329" s="427"/>
      <c r="EA329" s="427"/>
      <c r="EB329" s="427"/>
      <c r="EJ329" s="427"/>
      <c r="EK329" s="427"/>
      <c r="EL329" s="427"/>
      <c r="EM329" s="427"/>
      <c r="EN329" s="427"/>
      <c r="EO329" s="427"/>
      <c r="EP329" s="427"/>
      <c r="EQ329" s="427"/>
      <c r="ER329" s="427"/>
      <c r="ES329" s="427"/>
      <c r="ET329" s="427"/>
      <c r="EU329" s="427"/>
      <c r="EV329" s="427"/>
      <c r="EW329" s="427"/>
      <c r="EX329" s="427"/>
      <c r="EY329" s="427"/>
      <c r="EZ329" s="427"/>
      <c r="FA329" s="427"/>
      <c r="FB329" s="427"/>
      <c r="FC329" s="427"/>
      <c r="FD329" s="427"/>
      <c r="FE329" s="427"/>
      <c r="FF329" s="427"/>
      <c r="FG329" s="427"/>
      <c r="FH329" s="427"/>
      <c r="FI329" s="427"/>
      <c r="FJ329" s="427"/>
      <c r="FK329" s="427"/>
      <c r="FL329" s="427"/>
      <c r="FM329" s="427">
        <v>0</v>
      </c>
      <c r="FN329" s="427"/>
      <c r="FO329" s="427"/>
      <c r="FP329" s="427"/>
      <c r="FQ329" s="427"/>
      <c r="GC329" s="427" t="s">
        <v>2558</v>
      </c>
      <c r="GD329" s="468"/>
      <c r="NN329" s="421"/>
      <c r="NV329" s="421"/>
      <c r="OB329" s="421"/>
      <c r="OK329" s="468"/>
    </row>
    <row r="330" spans="1:401" ht="15" customHeight="1">
      <c r="A330" s="524" t="s">
        <v>558</v>
      </c>
      <c r="B330" s="452">
        <v>3</v>
      </c>
      <c r="C330" s="427" t="s">
        <v>1089</v>
      </c>
      <c r="D330" s="427" t="s">
        <v>1100</v>
      </c>
      <c r="E330" s="427" t="s">
        <v>1090</v>
      </c>
      <c r="F330" s="454">
        <v>44743</v>
      </c>
      <c r="G330" s="427" t="s">
        <v>1643</v>
      </c>
      <c r="H330" s="427" t="s">
        <v>1443</v>
      </c>
      <c r="I330" s="427">
        <v>4</v>
      </c>
      <c r="J330" s="427">
        <v>2</v>
      </c>
      <c r="K330" s="427" t="s">
        <v>1471</v>
      </c>
      <c r="L330" s="427" t="s">
        <v>1276</v>
      </c>
      <c r="M330" s="427"/>
      <c r="N330" s="427">
        <v>1</v>
      </c>
      <c r="O330" s="427"/>
      <c r="P330" s="427"/>
      <c r="Q330" s="427" t="s">
        <v>2559</v>
      </c>
      <c r="R330" s="427" t="s">
        <v>2560</v>
      </c>
      <c r="S330" s="427">
        <v>0</v>
      </c>
      <c r="T330" s="453"/>
      <c r="U330" s="427"/>
      <c r="V330" s="608"/>
      <c r="W330" s="427"/>
      <c r="X330" s="427"/>
      <c r="Y330" s="427"/>
      <c r="Z330" s="427"/>
      <c r="AA330" s="427"/>
      <c r="AB330" s="427"/>
      <c r="AC330" s="626"/>
      <c r="AD330" s="427">
        <v>1</v>
      </c>
      <c r="AE330" s="427">
        <v>71</v>
      </c>
      <c r="AF330" s="427">
        <v>33</v>
      </c>
      <c r="AG330" s="427">
        <v>47</v>
      </c>
      <c r="AH330" s="427">
        <f t="shared" si="31"/>
        <v>58.364130000000003</v>
      </c>
      <c r="AI330" s="427"/>
      <c r="AJ330" s="427"/>
      <c r="AK330" s="427"/>
      <c r="AL330" s="427"/>
      <c r="AM330" s="427">
        <v>1</v>
      </c>
      <c r="AO330" s="427">
        <v>1</v>
      </c>
      <c r="AP330" s="427">
        <v>1</v>
      </c>
      <c r="AQ330" s="427"/>
      <c r="AR330" s="427"/>
      <c r="AS330" s="427">
        <v>1</v>
      </c>
      <c r="AT330" s="427">
        <v>3</v>
      </c>
      <c r="AV330" s="427" t="s">
        <v>2561</v>
      </c>
      <c r="AW330" s="427"/>
      <c r="AX330" s="427"/>
      <c r="AY330" s="427">
        <v>1</v>
      </c>
      <c r="AZ330" s="427">
        <v>35</v>
      </c>
      <c r="BA330" s="427">
        <v>23</v>
      </c>
      <c r="BB330" s="427">
        <v>28</v>
      </c>
      <c r="BC330" s="427">
        <f t="shared" si="34"/>
        <v>11.946199999999999</v>
      </c>
      <c r="BD330" s="462">
        <v>2</v>
      </c>
      <c r="BE330" s="462">
        <v>1</v>
      </c>
      <c r="BF330" s="462"/>
      <c r="BG330" s="462"/>
      <c r="BH330" s="462"/>
      <c r="BI330" s="462"/>
      <c r="BJ330" s="427"/>
      <c r="BK330" s="427"/>
      <c r="BL330" s="427"/>
      <c r="BM330" s="427">
        <v>0</v>
      </c>
      <c r="BN330" s="427"/>
      <c r="BO330" s="427"/>
      <c r="BP330" s="427"/>
      <c r="BQ330" s="427"/>
      <c r="BR330" s="427"/>
      <c r="BS330" s="427"/>
      <c r="BT330" s="427"/>
      <c r="BU330" s="427"/>
      <c r="BV330" s="427"/>
      <c r="BW330" s="427" t="s">
        <v>2562</v>
      </c>
      <c r="BX330" s="427">
        <v>1</v>
      </c>
      <c r="BY330" s="427">
        <v>34</v>
      </c>
      <c r="BZ330" s="427">
        <v>19</v>
      </c>
      <c r="CA330" s="427">
        <v>34</v>
      </c>
      <c r="CB330" s="427">
        <f t="shared" si="32"/>
        <v>11.640919999999999</v>
      </c>
      <c r="CC330" s="427">
        <v>2</v>
      </c>
      <c r="CD330" s="427">
        <v>1</v>
      </c>
      <c r="CE330" s="427"/>
      <c r="CF330" s="427"/>
      <c r="CG330" s="427"/>
      <c r="CH330" s="427"/>
      <c r="CI330" s="427"/>
      <c r="CJ330" s="427"/>
      <c r="CK330" s="427"/>
      <c r="CL330" s="452">
        <v>1</v>
      </c>
      <c r="CM330" s="427" t="s">
        <v>2563</v>
      </c>
      <c r="CN330" s="426" t="s">
        <v>2564</v>
      </c>
      <c r="CO330" s="427"/>
      <c r="CP330" s="427"/>
      <c r="CQ330" s="427"/>
      <c r="CR330" s="427"/>
      <c r="CS330" s="427"/>
      <c r="CT330" s="427"/>
      <c r="CU330" s="427"/>
      <c r="CV330" s="427" t="s">
        <v>2565</v>
      </c>
      <c r="CW330" s="427"/>
      <c r="CX330" s="427">
        <v>1</v>
      </c>
      <c r="CY330" s="427">
        <v>0</v>
      </c>
      <c r="CZ330" s="427"/>
      <c r="DA330" s="427">
        <v>6</v>
      </c>
      <c r="DB330" s="427"/>
      <c r="DC330" s="427"/>
      <c r="DD330" s="427"/>
      <c r="DE330" s="427"/>
      <c r="DF330" s="427"/>
      <c r="DG330" s="427"/>
      <c r="DH330" s="427"/>
      <c r="DI330" s="427"/>
      <c r="DJ330" s="427"/>
      <c r="DK330" s="427"/>
      <c r="DL330" s="427"/>
      <c r="DM330" s="427">
        <v>0</v>
      </c>
      <c r="DN330" s="427"/>
      <c r="DO330" s="427"/>
      <c r="DP330" s="427"/>
      <c r="DQ330" s="427"/>
      <c r="DR330" s="427"/>
      <c r="DS330" s="427"/>
      <c r="DT330" s="427"/>
      <c r="DU330" s="427"/>
      <c r="DV330" s="427"/>
      <c r="DW330" s="427"/>
      <c r="DX330" s="427"/>
      <c r="DY330" s="427"/>
      <c r="DZ330" s="427"/>
      <c r="EA330" s="462"/>
      <c r="EB330" s="427"/>
      <c r="EJ330" s="427"/>
      <c r="EK330" s="427"/>
      <c r="EL330" s="427"/>
      <c r="EM330" s="427"/>
      <c r="EN330" s="427"/>
      <c r="EO330" s="427"/>
      <c r="EP330" s="427"/>
      <c r="EQ330" s="427"/>
      <c r="ER330" s="427"/>
      <c r="ES330" s="427"/>
      <c r="ET330" s="427"/>
      <c r="EU330" s="427"/>
      <c r="EV330" s="427"/>
      <c r="EW330" s="427"/>
      <c r="EX330" s="427"/>
      <c r="EY330" s="427"/>
      <c r="EZ330" s="427"/>
      <c r="FA330" s="427"/>
      <c r="FB330" s="427"/>
      <c r="FC330" s="427"/>
      <c r="FD330" s="427">
        <v>1</v>
      </c>
      <c r="FE330" s="427"/>
      <c r="FF330" s="427" t="s">
        <v>2566</v>
      </c>
      <c r="FG330" s="427"/>
      <c r="FH330" s="427"/>
      <c r="FI330" s="427"/>
      <c r="FJ330" s="427"/>
      <c r="FK330" s="427"/>
      <c r="FL330" s="427"/>
      <c r="FM330" s="427">
        <v>0</v>
      </c>
      <c r="FN330" s="427"/>
      <c r="FO330" s="427"/>
      <c r="FP330" s="427"/>
      <c r="FQ330" s="427"/>
      <c r="GC330" s="427" t="s">
        <v>2567</v>
      </c>
      <c r="GD330" s="468"/>
      <c r="NN330" s="421"/>
      <c r="NV330" s="421"/>
      <c r="OB330" s="421"/>
      <c r="OK330" s="468"/>
    </row>
    <row r="331" spans="1:401" ht="15" customHeight="1">
      <c r="A331" s="524" t="s">
        <v>559</v>
      </c>
      <c r="B331" s="452">
        <v>3</v>
      </c>
      <c r="C331" s="427" t="s">
        <v>1089</v>
      </c>
      <c r="D331" s="427" t="s">
        <v>1100</v>
      </c>
      <c r="E331" s="427" t="s">
        <v>1090</v>
      </c>
      <c r="F331" s="454">
        <v>44764</v>
      </c>
      <c r="G331" s="427" t="s">
        <v>2568</v>
      </c>
      <c r="H331" s="427" t="s">
        <v>1443</v>
      </c>
      <c r="I331" s="427">
        <v>4</v>
      </c>
      <c r="J331" s="427">
        <v>2</v>
      </c>
      <c r="K331" s="427" t="s">
        <v>1471</v>
      </c>
      <c r="L331" s="427" t="s">
        <v>1276</v>
      </c>
      <c r="M331" s="427"/>
      <c r="N331" s="427">
        <v>1</v>
      </c>
      <c r="O331" s="427">
        <v>2016</v>
      </c>
      <c r="P331" s="427"/>
      <c r="Q331" s="427" t="s">
        <v>2569</v>
      </c>
      <c r="R331" s="427" t="s">
        <v>2570</v>
      </c>
      <c r="S331" s="427">
        <v>0</v>
      </c>
      <c r="T331" s="453"/>
      <c r="U331" s="427"/>
      <c r="V331" s="608"/>
      <c r="W331" s="427"/>
      <c r="X331" s="427"/>
      <c r="Y331" s="427"/>
      <c r="Z331" s="427"/>
      <c r="AA331" s="427"/>
      <c r="AB331" s="427"/>
      <c r="AC331" s="626"/>
      <c r="AD331" s="427">
        <v>1</v>
      </c>
      <c r="AE331" s="427">
        <v>65</v>
      </c>
      <c r="AF331" s="427">
        <v>30</v>
      </c>
      <c r="AG331" s="427">
        <v>42</v>
      </c>
      <c r="AH331" s="427">
        <f t="shared" si="31"/>
        <v>43.407000000000004</v>
      </c>
      <c r="AI331" s="427"/>
      <c r="AJ331" s="427"/>
      <c r="AK331" s="427"/>
      <c r="AL331" s="427"/>
      <c r="AM331" s="427">
        <v>1</v>
      </c>
      <c r="AO331" s="427">
        <v>0</v>
      </c>
      <c r="AP331" s="427">
        <v>0</v>
      </c>
      <c r="AQ331" s="427"/>
      <c r="AR331" s="427"/>
      <c r="AS331" s="427">
        <v>0</v>
      </c>
      <c r="AT331" s="427">
        <v>0</v>
      </c>
      <c r="AW331" s="420"/>
      <c r="AX331" s="427"/>
      <c r="AY331" s="427">
        <v>1</v>
      </c>
      <c r="AZ331" s="427">
        <v>23</v>
      </c>
      <c r="BA331" s="427">
        <v>19</v>
      </c>
      <c r="BB331" s="427">
        <v>18</v>
      </c>
      <c r="BC331" s="427">
        <f t="shared" si="34"/>
        <v>4.1689800000000004</v>
      </c>
      <c r="BD331" s="427">
        <v>1</v>
      </c>
      <c r="BE331" s="427">
        <v>1</v>
      </c>
      <c r="BF331" s="427"/>
      <c r="BG331" s="427"/>
      <c r="BH331" s="427"/>
      <c r="BI331" s="427"/>
      <c r="BJ331" s="427"/>
      <c r="BK331" s="427"/>
      <c r="BL331" s="427"/>
      <c r="BM331" s="427">
        <v>0</v>
      </c>
      <c r="BN331" s="427"/>
      <c r="BO331" s="427"/>
      <c r="BP331" s="427"/>
      <c r="BQ331" s="427"/>
      <c r="BR331" s="427"/>
      <c r="BS331" s="427"/>
      <c r="BT331" s="427"/>
      <c r="BU331" s="427"/>
      <c r="BV331" s="427"/>
      <c r="BW331" s="427" t="s">
        <v>2571</v>
      </c>
      <c r="BX331" s="427">
        <v>1</v>
      </c>
      <c r="BY331" s="427">
        <v>30</v>
      </c>
      <c r="BZ331" s="427">
        <v>16</v>
      </c>
      <c r="CA331" s="427">
        <v>26</v>
      </c>
      <c r="CB331" s="427">
        <f t="shared" si="32"/>
        <v>6.6144000000000007</v>
      </c>
      <c r="CC331" s="427"/>
      <c r="CD331" s="427"/>
      <c r="CE331" s="427"/>
      <c r="CF331" s="427"/>
      <c r="CG331" s="427"/>
      <c r="CH331" s="427"/>
      <c r="CI331" s="427"/>
      <c r="CJ331" s="427"/>
      <c r="CK331" s="427"/>
      <c r="CL331" s="452">
        <v>1</v>
      </c>
      <c r="CM331" s="427" t="s">
        <v>2572</v>
      </c>
      <c r="CN331" s="427"/>
      <c r="CO331" s="427"/>
      <c r="CP331" s="427"/>
      <c r="CQ331" s="427"/>
      <c r="CR331" s="427"/>
      <c r="CS331" s="427"/>
      <c r="CT331" s="427"/>
      <c r="CU331" s="427"/>
      <c r="CV331" s="427" t="s">
        <v>2573</v>
      </c>
      <c r="CW331" s="427"/>
      <c r="CX331" s="427"/>
      <c r="CY331" s="427"/>
      <c r="CZ331" s="427"/>
      <c r="DA331" s="427">
        <v>3.8</v>
      </c>
      <c r="DB331" s="427"/>
      <c r="DC331" s="427"/>
      <c r="DD331" s="427"/>
      <c r="DE331" s="427"/>
      <c r="DF331" s="427"/>
      <c r="DG331" s="427"/>
      <c r="DH331" s="427"/>
      <c r="DI331" s="427"/>
      <c r="DJ331" s="427"/>
      <c r="DK331" s="427"/>
      <c r="DL331" s="427"/>
      <c r="DM331" s="427">
        <v>0</v>
      </c>
      <c r="DN331" s="427"/>
      <c r="DO331" s="427"/>
      <c r="DP331" s="427"/>
      <c r="DQ331" s="427"/>
      <c r="DR331" s="427"/>
      <c r="DS331" s="427"/>
      <c r="DT331" s="427"/>
      <c r="DU331" s="427"/>
      <c r="DV331" s="427"/>
      <c r="DW331" s="427"/>
      <c r="DX331" s="427"/>
      <c r="DY331" s="427"/>
      <c r="DZ331" s="427"/>
      <c r="EA331" s="427"/>
      <c r="EB331" s="427"/>
      <c r="EJ331" s="427"/>
      <c r="EK331" s="427"/>
      <c r="EL331" s="427"/>
      <c r="EM331" s="427"/>
      <c r="EN331" s="427"/>
      <c r="EO331" s="427"/>
      <c r="EP331" s="427"/>
      <c r="EQ331" s="427"/>
      <c r="ER331" s="427"/>
      <c r="ES331" s="427"/>
      <c r="ET331" s="427"/>
      <c r="EU331" s="427"/>
      <c r="EV331" s="427"/>
      <c r="EW331" s="427"/>
      <c r="EX331" s="427"/>
      <c r="EY331" s="427"/>
      <c r="EZ331" s="427"/>
      <c r="FA331" s="427"/>
      <c r="FB331" s="427"/>
      <c r="FC331" s="427"/>
      <c r="FD331" s="427"/>
      <c r="FE331" s="427"/>
      <c r="FF331" s="427"/>
      <c r="FG331" s="427"/>
      <c r="FH331" s="427"/>
      <c r="FI331" s="427"/>
      <c r="FJ331" s="427"/>
      <c r="FK331" s="427"/>
      <c r="FL331" s="427"/>
      <c r="FM331" s="427">
        <v>0</v>
      </c>
      <c r="FN331" s="427"/>
      <c r="FO331" s="427"/>
      <c r="FP331" s="427"/>
      <c r="FQ331" s="427"/>
      <c r="GC331" s="427"/>
      <c r="GD331" s="456"/>
      <c r="NN331" s="421"/>
      <c r="NV331" s="421"/>
      <c r="OB331" s="421"/>
      <c r="OK331" s="456"/>
    </row>
    <row r="332" spans="1:401" ht="15" customHeight="1">
      <c r="A332" s="524" t="s">
        <v>560</v>
      </c>
      <c r="B332" s="452">
        <v>3</v>
      </c>
      <c r="C332" s="427" t="s">
        <v>1089</v>
      </c>
      <c r="D332" s="427" t="s">
        <v>1100</v>
      </c>
      <c r="E332" s="427" t="s">
        <v>1090</v>
      </c>
      <c r="F332" s="454">
        <v>44769</v>
      </c>
      <c r="G332" s="427" t="s">
        <v>1442</v>
      </c>
      <c r="H332" s="427" t="s">
        <v>1623</v>
      </c>
      <c r="I332" s="427">
        <v>4</v>
      </c>
      <c r="J332" s="427">
        <v>2</v>
      </c>
      <c r="K332" s="427" t="s">
        <v>1471</v>
      </c>
      <c r="L332" s="427" t="s">
        <v>1276</v>
      </c>
      <c r="M332" s="427"/>
      <c r="N332" s="427">
        <v>0</v>
      </c>
      <c r="O332" s="427"/>
      <c r="P332" s="427"/>
      <c r="Q332" s="427" t="s">
        <v>2574</v>
      </c>
      <c r="R332" s="427" t="s">
        <v>2575</v>
      </c>
      <c r="S332" s="427">
        <v>0</v>
      </c>
      <c r="T332" s="453"/>
      <c r="U332" s="427"/>
      <c r="V332" s="608"/>
      <c r="W332" s="427"/>
      <c r="X332" s="427"/>
      <c r="Y332" s="427"/>
      <c r="Z332" s="427"/>
      <c r="AA332" s="427"/>
      <c r="AB332" s="427"/>
      <c r="AC332" s="626"/>
      <c r="AD332" s="427">
        <v>1</v>
      </c>
      <c r="AE332" s="427">
        <v>95</v>
      </c>
      <c r="AF332" s="427">
        <v>49</v>
      </c>
      <c r="AG332" s="427">
        <v>52</v>
      </c>
      <c r="AH332" s="427">
        <f t="shared" si="31"/>
        <v>128.29179999999999</v>
      </c>
      <c r="AI332" s="427"/>
      <c r="AJ332" s="427"/>
      <c r="AK332" s="427"/>
      <c r="AL332" s="427"/>
      <c r="AM332" s="427">
        <v>1</v>
      </c>
      <c r="AO332" s="427">
        <v>0</v>
      </c>
      <c r="AP332" s="427">
        <v>0</v>
      </c>
      <c r="AQ332" s="427"/>
      <c r="AR332" s="427"/>
      <c r="AS332" s="427">
        <v>1</v>
      </c>
      <c r="AT332" s="427">
        <v>3</v>
      </c>
      <c r="AV332" s="427" t="s">
        <v>2576</v>
      </c>
      <c r="AW332" s="427"/>
      <c r="AX332" s="427"/>
      <c r="AY332" s="427">
        <v>1</v>
      </c>
      <c r="AZ332" s="427">
        <v>31</v>
      </c>
      <c r="BA332" s="427">
        <v>20</v>
      </c>
      <c r="BB332" s="427">
        <v>28</v>
      </c>
      <c r="BC332" s="427">
        <f t="shared" si="34"/>
        <v>9.200800000000001</v>
      </c>
      <c r="BD332" s="427">
        <v>1</v>
      </c>
      <c r="BE332" s="427">
        <v>1</v>
      </c>
      <c r="BF332" s="427"/>
      <c r="BG332" s="427"/>
      <c r="BH332" s="427"/>
      <c r="BI332" s="427"/>
      <c r="BJ332" s="427"/>
      <c r="BK332" s="427"/>
      <c r="BL332" s="427"/>
      <c r="BM332" s="427">
        <v>0</v>
      </c>
      <c r="BN332" s="427"/>
      <c r="BO332" s="427"/>
      <c r="BP332" s="427"/>
      <c r="BQ332" s="427"/>
      <c r="BR332" s="427"/>
      <c r="BS332" s="427"/>
      <c r="BT332" s="427"/>
      <c r="BU332" s="427"/>
      <c r="BV332" s="427"/>
      <c r="BW332" s="427" t="s">
        <v>2577</v>
      </c>
      <c r="BX332" s="427">
        <v>1</v>
      </c>
      <c r="BY332" s="427">
        <v>32</v>
      </c>
      <c r="BZ332" s="427">
        <v>25</v>
      </c>
      <c r="CA332" s="427">
        <v>24</v>
      </c>
      <c r="CB332" s="427">
        <f t="shared" si="32"/>
        <v>10.176</v>
      </c>
      <c r="CC332" s="427"/>
      <c r="CD332" s="427"/>
      <c r="CE332" s="427"/>
      <c r="CF332" s="427"/>
      <c r="CG332" s="427"/>
      <c r="CH332" s="427"/>
      <c r="CI332" s="427"/>
      <c r="CJ332" s="427"/>
      <c r="CK332" s="427"/>
      <c r="CL332" s="427">
        <v>0</v>
      </c>
      <c r="CM332" s="427"/>
      <c r="CN332" s="427"/>
      <c r="CO332" s="427"/>
      <c r="CP332" s="427"/>
      <c r="CQ332" s="427"/>
      <c r="CR332" s="427"/>
      <c r="CS332" s="427"/>
      <c r="CT332" s="427"/>
      <c r="CU332" s="427"/>
      <c r="CV332" s="427" t="s">
        <v>2578</v>
      </c>
      <c r="CW332" s="427"/>
      <c r="CX332" s="427"/>
      <c r="CY332" s="427"/>
      <c r="CZ332" s="427"/>
      <c r="DA332" s="427">
        <v>7.2</v>
      </c>
      <c r="DB332" s="427"/>
      <c r="DC332" s="427"/>
      <c r="DD332" s="427"/>
      <c r="DE332" s="427"/>
      <c r="DF332" s="427"/>
      <c r="DG332" s="427"/>
      <c r="DH332" s="427"/>
      <c r="DI332" s="427"/>
      <c r="DJ332" s="427"/>
      <c r="DK332" s="427"/>
      <c r="DL332" s="427"/>
      <c r="DM332" s="427">
        <v>0</v>
      </c>
      <c r="DN332" s="427"/>
      <c r="DO332" s="427"/>
      <c r="DP332" s="427"/>
      <c r="DQ332" s="427"/>
      <c r="DR332" s="427"/>
      <c r="DS332" s="427"/>
      <c r="DT332" s="427"/>
      <c r="DU332" s="427"/>
      <c r="DV332" s="427"/>
      <c r="DW332" s="427"/>
      <c r="DX332" s="427"/>
      <c r="DY332" s="427"/>
      <c r="DZ332" s="427"/>
      <c r="EA332" s="427"/>
      <c r="EB332" s="427"/>
      <c r="EJ332" s="427"/>
      <c r="EK332" s="427"/>
      <c r="EL332" s="427"/>
      <c r="EM332" s="427"/>
      <c r="EN332" s="427"/>
      <c r="EO332" s="427"/>
      <c r="EP332" s="427"/>
      <c r="EQ332" s="427"/>
      <c r="ER332" s="427"/>
      <c r="ES332" s="427"/>
      <c r="ET332" s="427"/>
      <c r="EU332" s="427"/>
      <c r="EV332" s="427"/>
      <c r="EW332" s="427"/>
      <c r="EX332" s="427"/>
      <c r="EY332" s="427"/>
      <c r="EZ332" s="427"/>
      <c r="FA332" s="427"/>
      <c r="FB332" s="427"/>
      <c r="FC332" s="427"/>
      <c r="FD332" s="427"/>
      <c r="FE332" s="427"/>
      <c r="FF332" s="427"/>
      <c r="FG332" s="427"/>
      <c r="FH332" s="427"/>
      <c r="FI332" s="427"/>
      <c r="FJ332" s="427"/>
      <c r="FK332" s="427"/>
      <c r="FL332" s="427"/>
      <c r="FM332" s="427">
        <v>0</v>
      </c>
      <c r="FN332" s="427"/>
      <c r="FO332" s="427"/>
      <c r="FP332" s="427"/>
      <c r="FQ332" s="427"/>
      <c r="GC332" s="427"/>
      <c r="GD332" s="468"/>
      <c r="NN332" s="421"/>
      <c r="NV332" s="421"/>
      <c r="OB332" s="421"/>
      <c r="OK332" s="468"/>
    </row>
    <row r="333" spans="1:401" ht="15" customHeight="1">
      <c r="A333" s="524" t="s">
        <v>561</v>
      </c>
      <c r="B333" s="452">
        <v>3</v>
      </c>
      <c r="C333" s="427" t="s">
        <v>1089</v>
      </c>
      <c r="D333" s="427" t="s">
        <v>1100</v>
      </c>
      <c r="E333" s="427" t="s">
        <v>1090</v>
      </c>
      <c r="F333" s="454">
        <v>44715</v>
      </c>
      <c r="G333" s="427" t="s">
        <v>1643</v>
      </c>
      <c r="H333" s="427" t="s">
        <v>1623</v>
      </c>
      <c r="I333" s="427">
        <v>4</v>
      </c>
      <c r="J333" s="427">
        <v>3</v>
      </c>
      <c r="K333" s="427" t="s">
        <v>1471</v>
      </c>
      <c r="L333" s="427" t="s">
        <v>1276</v>
      </c>
      <c r="M333" s="427" t="s">
        <v>1686</v>
      </c>
      <c r="N333" s="427">
        <v>0</v>
      </c>
      <c r="O333" s="427"/>
      <c r="P333" s="427"/>
      <c r="Q333" s="427" t="s">
        <v>2579</v>
      </c>
      <c r="R333" s="427"/>
      <c r="S333" s="427">
        <v>0</v>
      </c>
      <c r="T333" s="453"/>
      <c r="U333" s="427"/>
      <c r="V333" s="608"/>
      <c r="W333" s="427"/>
      <c r="X333" s="427"/>
      <c r="Y333" s="427"/>
      <c r="Z333" s="427"/>
      <c r="AA333" s="427"/>
      <c r="AB333" s="427"/>
      <c r="AC333" s="626"/>
      <c r="AD333" s="427">
        <v>1</v>
      </c>
      <c r="AE333" s="427">
        <v>68</v>
      </c>
      <c r="AF333" s="427">
        <v>42</v>
      </c>
      <c r="AG333" s="427">
        <v>50</v>
      </c>
      <c r="AH333" s="427">
        <f t="shared" si="31"/>
        <v>75.684000000000012</v>
      </c>
      <c r="AI333" s="427"/>
      <c r="AJ333" s="427"/>
      <c r="AK333" s="427"/>
      <c r="AL333" s="427"/>
      <c r="AM333" s="427">
        <v>1</v>
      </c>
      <c r="AO333" s="427">
        <v>0</v>
      </c>
      <c r="AP333" s="427">
        <v>0</v>
      </c>
      <c r="AQ333" s="427"/>
      <c r="AR333" s="427"/>
      <c r="AS333" s="427">
        <v>0</v>
      </c>
      <c r="AT333" s="427">
        <v>0</v>
      </c>
      <c r="AW333" s="420"/>
      <c r="AX333" s="427"/>
      <c r="AY333" s="427">
        <v>1</v>
      </c>
      <c r="AZ333" s="427">
        <v>26</v>
      </c>
      <c r="BA333" s="427">
        <v>19</v>
      </c>
      <c r="BB333" s="427">
        <v>26</v>
      </c>
      <c r="BC333" s="427">
        <f t="shared" si="34"/>
        <v>6.8073199999999998</v>
      </c>
      <c r="BD333" s="427">
        <v>2</v>
      </c>
      <c r="BE333" s="427">
        <v>3</v>
      </c>
      <c r="BF333" s="427"/>
      <c r="BG333" s="427"/>
      <c r="BH333" s="427"/>
      <c r="BI333" s="427"/>
      <c r="BJ333" s="427"/>
      <c r="BK333" s="427"/>
      <c r="BL333" s="427"/>
      <c r="BM333" s="427">
        <v>0</v>
      </c>
      <c r="BN333" s="427"/>
      <c r="BO333" s="427"/>
      <c r="BP333" s="427"/>
      <c r="BQ333" s="427"/>
      <c r="BR333" s="427"/>
      <c r="BS333" s="427"/>
      <c r="BT333" s="427"/>
      <c r="BU333" s="427"/>
      <c r="BV333" s="427"/>
      <c r="BW333" s="427" t="s">
        <v>2580</v>
      </c>
      <c r="BX333" s="427">
        <v>1</v>
      </c>
      <c r="BY333" s="427">
        <v>23</v>
      </c>
      <c r="BZ333" s="427">
        <v>18</v>
      </c>
      <c r="CA333" s="427">
        <v>20</v>
      </c>
      <c r="CB333" s="427">
        <f t="shared" si="32"/>
        <v>4.3883999999999999</v>
      </c>
      <c r="CC333" s="427">
        <v>2</v>
      </c>
      <c r="CD333" s="427">
        <v>3</v>
      </c>
      <c r="CE333" s="427"/>
      <c r="CF333" s="427"/>
      <c r="CG333" s="427"/>
      <c r="CH333" s="427"/>
      <c r="CI333" s="427"/>
      <c r="CJ333" s="427"/>
      <c r="CK333" s="427"/>
      <c r="CL333" s="427">
        <v>0</v>
      </c>
      <c r="CM333" s="427"/>
      <c r="CN333" s="427"/>
      <c r="CO333" s="427"/>
      <c r="CP333" s="427"/>
      <c r="CQ333" s="427"/>
      <c r="CR333" s="427"/>
      <c r="CS333" s="427"/>
      <c r="CT333" s="427"/>
      <c r="CU333" s="427"/>
      <c r="CV333" s="427" t="s">
        <v>2581</v>
      </c>
      <c r="CW333" s="427"/>
      <c r="CX333" s="427"/>
      <c r="CY333" s="427"/>
      <c r="CZ333" s="427"/>
      <c r="DA333" s="427">
        <v>5</v>
      </c>
      <c r="DB333" s="427"/>
      <c r="DC333" s="427"/>
      <c r="DD333" s="427"/>
      <c r="DE333" s="427"/>
      <c r="DF333" s="427"/>
      <c r="DG333" s="427"/>
      <c r="DH333" s="427"/>
      <c r="DI333" s="427"/>
      <c r="DJ333" s="427"/>
      <c r="DK333" s="427"/>
      <c r="DL333" s="427"/>
      <c r="DM333" s="427">
        <v>0</v>
      </c>
      <c r="DN333" s="427"/>
      <c r="DO333" s="427"/>
      <c r="DP333" s="427"/>
      <c r="DQ333" s="427"/>
      <c r="DR333" s="427"/>
      <c r="DS333" s="427"/>
      <c r="DT333" s="427"/>
      <c r="DU333" s="427"/>
      <c r="DV333" s="427"/>
      <c r="DW333" s="427"/>
      <c r="DX333" s="427"/>
      <c r="DY333" s="427"/>
      <c r="DZ333" s="427"/>
      <c r="EA333" s="427"/>
      <c r="EB333" s="427"/>
      <c r="EJ333" s="427"/>
      <c r="EK333" s="427"/>
      <c r="EL333" s="427"/>
      <c r="EM333" s="427"/>
      <c r="EN333" s="427"/>
      <c r="EO333" s="427"/>
      <c r="EP333" s="427"/>
      <c r="EQ333" s="427"/>
      <c r="ER333" s="427"/>
      <c r="ES333" s="427"/>
      <c r="ET333" s="427"/>
      <c r="EU333" s="427"/>
      <c r="EV333" s="427"/>
      <c r="EW333" s="427">
        <v>1</v>
      </c>
      <c r="EX333" s="427">
        <v>1</v>
      </c>
      <c r="EY333" s="427" t="s">
        <v>2582</v>
      </c>
      <c r="EZ333" s="427"/>
      <c r="FA333" s="427"/>
      <c r="FB333" s="427"/>
      <c r="FC333" s="427"/>
      <c r="FD333" s="427"/>
      <c r="FE333" s="427"/>
      <c r="FF333" s="427"/>
      <c r="FG333" s="427"/>
      <c r="FH333" s="427"/>
      <c r="FI333" s="427"/>
      <c r="FJ333" s="427"/>
      <c r="FK333" s="427">
        <v>1</v>
      </c>
      <c r="FL333" s="427"/>
      <c r="FM333" s="427" t="s">
        <v>2583</v>
      </c>
      <c r="FN333" s="427"/>
      <c r="FO333" s="427"/>
      <c r="FP333" s="427"/>
      <c r="FQ333" s="427"/>
      <c r="GC333" s="427" t="s">
        <v>2584</v>
      </c>
      <c r="GD333" s="468"/>
      <c r="NN333" s="421"/>
      <c r="NV333" s="421"/>
      <c r="OB333" s="421"/>
      <c r="OK333" s="468"/>
    </row>
    <row r="334" spans="1:401" ht="15" customHeight="1">
      <c r="A334" s="524" t="s">
        <v>562</v>
      </c>
      <c r="B334" s="452">
        <v>3</v>
      </c>
      <c r="C334" s="427" t="s">
        <v>1089</v>
      </c>
      <c r="D334" s="427" t="s">
        <v>1090</v>
      </c>
      <c r="E334" s="482"/>
      <c r="F334" s="454">
        <v>44600</v>
      </c>
      <c r="G334" s="427" t="s">
        <v>1442</v>
      </c>
      <c r="H334" s="427" t="s">
        <v>1443</v>
      </c>
      <c r="I334" s="427">
        <v>4</v>
      </c>
      <c r="J334" s="427">
        <v>2</v>
      </c>
      <c r="K334" s="427" t="s">
        <v>1471</v>
      </c>
      <c r="L334" s="427" t="s">
        <v>1276</v>
      </c>
      <c r="M334" s="427"/>
      <c r="N334" s="427">
        <v>0</v>
      </c>
      <c r="O334" s="427"/>
      <c r="P334" s="427"/>
      <c r="Q334" s="427" t="s">
        <v>2585</v>
      </c>
      <c r="R334" s="427" t="s">
        <v>2586</v>
      </c>
      <c r="S334" s="427">
        <v>0</v>
      </c>
      <c r="T334" s="453"/>
      <c r="U334" s="482"/>
      <c r="V334" s="608"/>
      <c r="W334" s="482"/>
      <c r="X334" s="482"/>
      <c r="Y334" s="482"/>
      <c r="Z334" s="482"/>
      <c r="AA334" s="427"/>
      <c r="AB334" s="427"/>
      <c r="AC334" s="626"/>
      <c r="AD334" s="427">
        <v>1</v>
      </c>
      <c r="AE334" s="427">
        <v>77</v>
      </c>
      <c r="AF334" s="427">
        <v>34</v>
      </c>
      <c r="AG334" s="427">
        <v>41</v>
      </c>
      <c r="AH334" s="427">
        <f t="shared" si="31"/>
        <v>56.889139999999998</v>
      </c>
      <c r="AI334" s="427"/>
      <c r="AJ334" s="427"/>
      <c r="AK334" s="427"/>
      <c r="AL334" s="427"/>
      <c r="AM334" s="427">
        <v>1</v>
      </c>
      <c r="AO334" s="427">
        <v>1</v>
      </c>
      <c r="AP334" s="427">
        <v>1</v>
      </c>
      <c r="AQ334" s="427"/>
      <c r="AR334" s="427"/>
      <c r="AS334" s="427">
        <v>0</v>
      </c>
      <c r="AT334" s="427">
        <v>0</v>
      </c>
      <c r="AW334" s="420"/>
      <c r="AX334" s="427"/>
      <c r="AY334" s="427">
        <v>1</v>
      </c>
      <c r="AZ334" s="427">
        <v>54</v>
      </c>
      <c r="BA334" s="427">
        <v>38</v>
      </c>
      <c r="BB334" s="427">
        <v>36</v>
      </c>
      <c r="BC334" s="427">
        <f t="shared" si="34"/>
        <v>39.152160000000002</v>
      </c>
      <c r="BD334" s="427">
        <v>0</v>
      </c>
      <c r="BE334" s="427">
        <v>0</v>
      </c>
      <c r="BF334" s="427"/>
      <c r="BG334" s="427"/>
      <c r="BH334" s="427"/>
      <c r="BI334" s="427"/>
      <c r="BJ334" s="427"/>
      <c r="BK334" s="427"/>
      <c r="BL334" s="427"/>
      <c r="BM334" s="462">
        <v>1</v>
      </c>
      <c r="BN334" s="469" t="s">
        <v>2587</v>
      </c>
      <c r="BO334" s="426" t="s">
        <v>2588</v>
      </c>
      <c r="BP334" s="427" t="s">
        <v>2589</v>
      </c>
      <c r="BQ334" s="427" t="s">
        <v>2590</v>
      </c>
      <c r="BR334" s="427"/>
      <c r="BS334" s="427"/>
      <c r="BT334" s="427"/>
      <c r="BU334" s="427"/>
      <c r="BV334" s="427"/>
      <c r="BW334" s="427" t="s">
        <v>2591</v>
      </c>
      <c r="BX334" s="427">
        <v>1</v>
      </c>
      <c r="BY334" s="427">
        <v>43</v>
      </c>
      <c r="BZ334" s="427">
        <v>20</v>
      </c>
      <c r="CA334" s="427">
        <v>25</v>
      </c>
      <c r="CB334" s="427">
        <f t="shared" si="32"/>
        <v>11.395000000000001</v>
      </c>
      <c r="CC334" s="427"/>
      <c r="CD334" s="427"/>
      <c r="CE334" s="427"/>
      <c r="CF334" s="427"/>
      <c r="CG334" s="427"/>
      <c r="CH334" s="427"/>
      <c r="CI334" s="427"/>
      <c r="CJ334" s="427"/>
      <c r="CK334" s="427"/>
      <c r="CL334" s="452">
        <v>1</v>
      </c>
      <c r="CM334" s="427" t="s">
        <v>2592</v>
      </c>
      <c r="CN334" s="427"/>
      <c r="CO334" s="427"/>
      <c r="CP334" s="427"/>
      <c r="CQ334" s="427"/>
      <c r="CR334" s="427"/>
      <c r="CS334" s="427"/>
      <c r="CT334" s="427"/>
      <c r="CU334" s="427"/>
      <c r="CV334" s="427" t="s">
        <v>2593</v>
      </c>
      <c r="CW334" s="427"/>
      <c r="CX334" s="427"/>
      <c r="CY334" s="427"/>
      <c r="CZ334" s="427"/>
      <c r="DA334" s="427">
        <v>5.9</v>
      </c>
      <c r="DB334" s="427"/>
      <c r="DC334" s="427"/>
      <c r="DD334" s="427"/>
      <c r="DE334" s="427"/>
      <c r="DF334" s="427"/>
      <c r="DG334" s="427"/>
      <c r="DH334" s="427"/>
      <c r="DI334" s="427"/>
      <c r="DJ334" s="427"/>
      <c r="DK334" s="427"/>
      <c r="DL334" s="427"/>
      <c r="DM334" s="427">
        <v>0</v>
      </c>
      <c r="DN334" s="427"/>
      <c r="DO334" s="427"/>
      <c r="DP334" s="427"/>
      <c r="DQ334" s="427"/>
      <c r="DR334" s="427"/>
      <c r="DS334" s="427"/>
      <c r="DT334" s="427"/>
      <c r="DU334" s="427"/>
      <c r="DV334" s="427"/>
      <c r="DW334" s="427"/>
      <c r="DX334" s="427"/>
      <c r="DY334" s="427"/>
      <c r="DZ334" s="427"/>
      <c r="EA334" s="427"/>
      <c r="EB334" s="427"/>
      <c r="EJ334" s="427"/>
      <c r="EK334" s="427"/>
      <c r="EL334" s="427"/>
      <c r="EM334" s="427"/>
      <c r="EN334" s="427"/>
      <c r="EO334" s="427"/>
      <c r="EP334" s="427"/>
      <c r="EQ334" s="427"/>
      <c r="ER334" s="427"/>
      <c r="ES334" s="427"/>
      <c r="ET334" s="427"/>
      <c r="EU334" s="427"/>
      <c r="EV334" s="427"/>
      <c r="EW334" s="427"/>
      <c r="EX334" s="427"/>
      <c r="EY334" s="427"/>
      <c r="EZ334" s="427"/>
      <c r="FA334" s="427"/>
      <c r="FB334" s="427"/>
      <c r="FC334" s="427"/>
      <c r="FD334" s="427">
        <v>1</v>
      </c>
      <c r="FE334" s="427"/>
      <c r="FF334" s="427" t="s">
        <v>2594</v>
      </c>
      <c r="FG334" s="427"/>
      <c r="FH334" s="427"/>
      <c r="FI334" s="427"/>
      <c r="FJ334" s="427"/>
      <c r="FK334" s="427"/>
      <c r="FL334" s="427"/>
      <c r="FM334" s="427">
        <v>0</v>
      </c>
      <c r="FN334" s="427"/>
      <c r="FO334" s="427"/>
      <c r="FP334" s="427"/>
      <c r="FQ334" s="427"/>
      <c r="GC334" s="427"/>
      <c r="GD334" s="468"/>
      <c r="NN334" s="421"/>
      <c r="NV334" s="421"/>
      <c r="OB334" s="421"/>
      <c r="OK334" s="468"/>
    </row>
    <row r="335" spans="1:401" ht="15" customHeight="1">
      <c r="A335" s="524" t="s">
        <v>563</v>
      </c>
      <c r="B335" s="452">
        <v>3</v>
      </c>
      <c r="C335" s="427" t="s">
        <v>1089</v>
      </c>
      <c r="D335" s="427" t="s">
        <v>1090</v>
      </c>
      <c r="E335" s="482"/>
      <c r="F335" s="454">
        <v>44823</v>
      </c>
      <c r="G335" s="427" t="s">
        <v>1716</v>
      </c>
      <c r="H335" s="427" t="s">
        <v>1623</v>
      </c>
      <c r="I335" s="427">
        <v>4</v>
      </c>
      <c r="J335" s="427">
        <v>2</v>
      </c>
      <c r="K335" s="427" t="s">
        <v>1471</v>
      </c>
      <c r="L335" s="427" t="s">
        <v>1276</v>
      </c>
      <c r="M335" s="427"/>
      <c r="N335" s="427">
        <v>0</v>
      </c>
      <c r="O335" s="427"/>
      <c r="P335" s="427"/>
      <c r="Q335" s="427" t="s">
        <v>2595</v>
      </c>
      <c r="R335" s="427" t="s">
        <v>2596</v>
      </c>
      <c r="S335" s="427">
        <v>0</v>
      </c>
      <c r="T335" s="453"/>
      <c r="U335" s="482"/>
      <c r="V335" s="608"/>
      <c r="W335" s="482"/>
      <c r="X335" s="482"/>
      <c r="Y335" s="482"/>
      <c r="Z335" s="482"/>
      <c r="AA335" s="427"/>
      <c r="AB335" s="427"/>
      <c r="AC335" s="626"/>
      <c r="AD335" s="427">
        <v>1</v>
      </c>
      <c r="AE335" s="427">
        <v>77</v>
      </c>
      <c r="AF335" s="427">
        <v>52</v>
      </c>
      <c r="AG335" s="427">
        <v>79</v>
      </c>
      <c r="AH335" s="427">
        <f t="shared" si="31"/>
        <v>167.64748</v>
      </c>
      <c r="AI335" s="427"/>
      <c r="AJ335" s="427"/>
      <c r="AK335" s="427"/>
      <c r="AL335" s="427"/>
      <c r="AM335" s="427"/>
      <c r="AO335" s="427">
        <v>1</v>
      </c>
      <c r="AP335" s="427">
        <v>1</v>
      </c>
      <c r="AQ335" s="427"/>
      <c r="AR335" s="427"/>
      <c r="AS335" s="427">
        <v>0</v>
      </c>
      <c r="AT335" s="427">
        <v>0</v>
      </c>
      <c r="AW335" s="420"/>
      <c r="AX335" s="427"/>
      <c r="AY335" s="427">
        <v>1</v>
      </c>
      <c r="AZ335" s="427">
        <v>32</v>
      </c>
      <c r="BA335" s="427">
        <v>19</v>
      </c>
      <c r="BB335" s="427">
        <v>21</v>
      </c>
      <c r="BC335" s="427">
        <f t="shared" si="34"/>
        <v>6.7670400000000006</v>
      </c>
      <c r="BD335" s="427">
        <v>1</v>
      </c>
      <c r="BE335" s="427">
        <v>1</v>
      </c>
      <c r="BF335" s="427"/>
      <c r="BG335" s="427"/>
      <c r="BH335" s="427"/>
      <c r="BI335" s="427"/>
      <c r="BJ335" s="427"/>
      <c r="BK335" s="427"/>
      <c r="BL335" s="427"/>
      <c r="BM335" s="427">
        <v>0</v>
      </c>
      <c r="BN335" s="427"/>
      <c r="BO335" s="426"/>
      <c r="BP335" s="427"/>
      <c r="BQ335" s="427"/>
      <c r="BR335" s="427"/>
      <c r="BS335" s="427"/>
      <c r="BT335" s="427"/>
      <c r="BU335" s="427"/>
      <c r="BV335" s="427"/>
      <c r="BW335" s="427" t="s">
        <v>2597</v>
      </c>
      <c r="BX335" s="427">
        <v>1</v>
      </c>
      <c r="BY335" s="427">
        <v>36</v>
      </c>
      <c r="BZ335" s="427">
        <v>28</v>
      </c>
      <c r="CA335" s="427">
        <v>31</v>
      </c>
      <c r="CB335" s="427">
        <f t="shared" si="32"/>
        <v>16.561440000000001</v>
      </c>
      <c r="CC335" s="427"/>
      <c r="CD335" s="427"/>
      <c r="CE335" s="427"/>
      <c r="CF335" s="427"/>
      <c r="CG335" s="427"/>
      <c r="CH335" s="427"/>
      <c r="CI335" s="427"/>
      <c r="CJ335" s="427"/>
      <c r="CK335" s="427"/>
      <c r="CL335" s="427">
        <v>0</v>
      </c>
      <c r="CM335" s="427"/>
      <c r="CN335" s="427"/>
      <c r="CO335" s="427"/>
      <c r="CP335" s="427"/>
      <c r="CQ335" s="427"/>
      <c r="CR335" s="427"/>
      <c r="CS335" s="427"/>
      <c r="CT335" s="427"/>
      <c r="CU335" s="427"/>
      <c r="CV335" s="427" t="s">
        <v>2598</v>
      </c>
      <c r="CW335" s="427"/>
      <c r="CX335" s="427"/>
      <c r="CY335" s="427"/>
      <c r="CZ335" s="427"/>
      <c r="DA335" s="427">
        <v>7.7</v>
      </c>
      <c r="DB335" s="427"/>
      <c r="DC335" s="427"/>
      <c r="DD335" s="427"/>
      <c r="DE335" s="427"/>
      <c r="DF335" s="427"/>
      <c r="DG335" s="427"/>
      <c r="DH335" s="427"/>
      <c r="DI335" s="427"/>
      <c r="DJ335" s="427"/>
      <c r="DK335" s="427"/>
      <c r="DL335" s="427"/>
      <c r="DM335" s="427">
        <v>0</v>
      </c>
      <c r="DN335" s="427"/>
      <c r="DO335" s="427"/>
      <c r="DP335" s="427"/>
      <c r="DQ335" s="427"/>
      <c r="DR335" s="427"/>
      <c r="DS335" s="427"/>
      <c r="DT335" s="427"/>
      <c r="DU335" s="427"/>
      <c r="DV335" s="427"/>
      <c r="DW335" s="427"/>
      <c r="DX335" s="427"/>
      <c r="DY335" s="427"/>
      <c r="DZ335" s="427"/>
      <c r="EA335" s="427"/>
      <c r="EB335" s="427"/>
      <c r="EJ335" s="427"/>
      <c r="EK335" s="427"/>
      <c r="EL335" s="427"/>
      <c r="EM335" s="427"/>
      <c r="EN335" s="427"/>
      <c r="EO335" s="427"/>
      <c r="EP335" s="427"/>
      <c r="EQ335" s="427"/>
      <c r="ER335" s="427"/>
      <c r="ES335" s="427"/>
      <c r="ET335" s="427"/>
      <c r="EU335" s="427"/>
      <c r="EV335" s="427"/>
      <c r="EW335" s="427"/>
      <c r="EX335" s="427"/>
      <c r="EY335" s="427"/>
      <c r="EZ335" s="427"/>
      <c r="FA335" s="427"/>
      <c r="FB335" s="427"/>
      <c r="FC335" s="427"/>
      <c r="FD335" s="427"/>
      <c r="FE335" s="427"/>
      <c r="FF335" s="427"/>
      <c r="FG335" s="427"/>
      <c r="FH335" s="427"/>
      <c r="FI335" s="427"/>
      <c r="FJ335" s="427"/>
      <c r="FK335" s="427"/>
      <c r="FL335" s="427"/>
      <c r="FM335" s="427">
        <v>0</v>
      </c>
      <c r="FN335" s="427"/>
      <c r="FO335" s="427"/>
      <c r="FP335" s="427"/>
      <c r="FQ335" s="427"/>
      <c r="GC335" s="427"/>
      <c r="GD335" s="468"/>
      <c r="NN335" s="421"/>
      <c r="NV335" s="421"/>
      <c r="OB335" s="421"/>
      <c r="OK335" s="468"/>
    </row>
    <row r="336" spans="1:401" ht="15" customHeight="1">
      <c r="A336" s="524" t="s">
        <v>566</v>
      </c>
      <c r="B336" s="452">
        <v>3</v>
      </c>
      <c r="C336" s="427" t="s">
        <v>1089</v>
      </c>
      <c r="D336" s="427" t="s">
        <v>1090</v>
      </c>
      <c r="E336" s="482"/>
      <c r="F336" s="454">
        <v>44789</v>
      </c>
      <c r="G336" s="427" t="s">
        <v>1442</v>
      </c>
      <c r="H336" s="427" t="s">
        <v>1729</v>
      </c>
      <c r="I336" s="427">
        <v>4</v>
      </c>
      <c r="J336" s="427">
        <v>2</v>
      </c>
      <c r="K336" s="427" t="s">
        <v>1471</v>
      </c>
      <c r="L336" s="427" t="s">
        <v>1276</v>
      </c>
      <c r="M336" s="427"/>
      <c r="N336" s="427">
        <v>0</v>
      </c>
      <c r="O336" s="427"/>
      <c r="P336" s="427"/>
      <c r="Q336" s="427" t="s">
        <v>2599</v>
      </c>
      <c r="R336" s="427" t="s">
        <v>2600</v>
      </c>
      <c r="S336" s="427">
        <v>0</v>
      </c>
      <c r="T336" s="453"/>
      <c r="U336" s="482"/>
      <c r="V336" s="608"/>
      <c r="W336" s="482"/>
      <c r="X336" s="482"/>
      <c r="Y336" s="482"/>
      <c r="Z336" s="482"/>
      <c r="AA336" s="427"/>
      <c r="AB336" s="427"/>
      <c r="AC336" s="626"/>
      <c r="AD336" s="427">
        <v>1</v>
      </c>
      <c r="AE336" s="427">
        <v>68</v>
      </c>
      <c r="AF336" s="427">
        <v>32</v>
      </c>
      <c r="AG336" s="427">
        <v>41</v>
      </c>
      <c r="AH336" s="427">
        <f t="shared" ref="AH336:AH367" si="35">(((AE336*AG336*AF336)/1000)*0.53)</f>
        <v>47.284480000000002</v>
      </c>
      <c r="AI336" s="427"/>
      <c r="AJ336" s="427"/>
      <c r="AK336" s="427"/>
      <c r="AL336" s="427"/>
      <c r="AM336" s="427">
        <v>1</v>
      </c>
      <c r="AO336" s="427">
        <v>0</v>
      </c>
      <c r="AP336" s="427">
        <v>0</v>
      </c>
      <c r="AQ336" s="427"/>
      <c r="AR336" s="427"/>
      <c r="AS336" s="427">
        <v>0</v>
      </c>
      <c r="AT336" s="427">
        <v>0</v>
      </c>
      <c r="AW336" s="420"/>
      <c r="AX336" s="427"/>
      <c r="AY336" s="427">
        <v>1</v>
      </c>
      <c r="AZ336" s="427">
        <v>25</v>
      </c>
      <c r="BA336" s="427">
        <v>13</v>
      </c>
      <c r="BB336" s="427">
        <v>24</v>
      </c>
      <c r="BC336" s="427">
        <f t="shared" si="34"/>
        <v>4.1340000000000003</v>
      </c>
      <c r="BD336" s="427">
        <v>1</v>
      </c>
      <c r="BE336" s="427">
        <v>1</v>
      </c>
      <c r="BF336" s="427"/>
      <c r="BG336" s="427"/>
      <c r="BH336" s="427"/>
      <c r="BI336" s="427"/>
      <c r="BJ336" s="427"/>
      <c r="BK336" s="427"/>
      <c r="BL336" s="427"/>
      <c r="BM336" s="427">
        <v>0</v>
      </c>
      <c r="BN336" s="427"/>
      <c r="BO336" s="427"/>
      <c r="BP336" s="427"/>
      <c r="BQ336" s="427"/>
      <c r="BR336" s="427"/>
      <c r="BS336" s="427"/>
      <c r="BT336" s="427"/>
      <c r="BU336" s="427"/>
      <c r="BV336" s="427"/>
      <c r="BW336" s="427" t="s">
        <v>2601</v>
      </c>
      <c r="BX336" s="427">
        <v>1</v>
      </c>
      <c r="BY336" s="427">
        <v>29</v>
      </c>
      <c r="BZ336" s="427">
        <v>18</v>
      </c>
      <c r="CA336" s="427">
        <v>23</v>
      </c>
      <c r="CB336" s="427">
        <f t="shared" ref="CB336:CB367" si="36">(((BY336*CA336*BZ336)/1000)*0.53)</f>
        <v>6.3631800000000007</v>
      </c>
      <c r="CC336" s="427"/>
      <c r="CD336" s="427"/>
      <c r="CE336" s="427"/>
      <c r="CF336" s="427"/>
      <c r="CG336" s="427"/>
      <c r="CH336" s="427"/>
      <c r="CI336" s="427"/>
      <c r="CJ336" s="427"/>
      <c r="CK336" s="427"/>
      <c r="CL336" s="427">
        <v>0</v>
      </c>
      <c r="CM336" s="427"/>
      <c r="CN336" s="427"/>
      <c r="CO336" s="427"/>
      <c r="CP336" s="427"/>
      <c r="CQ336" s="427"/>
      <c r="CR336" s="427"/>
      <c r="CS336" s="427"/>
      <c r="CT336" s="427"/>
      <c r="CU336" s="427"/>
      <c r="CV336" s="427" t="s">
        <v>2602</v>
      </c>
      <c r="CW336" s="427"/>
      <c r="CX336" s="427"/>
      <c r="CY336" s="427"/>
      <c r="CZ336" s="427"/>
      <c r="DA336" s="427">
        <v>5.8</v>
      </c>
      <c r="DB336" s="427"/>
      <c r="DC336" s="427"/>
      <c r="DD336" s="427"/>
      <c r="DE336" s="427"/>
      <c r="DF336" s="427"/>
      <c r="DG336" s="427"/>
      <c r="DH336" s="427"/>
      <c r="DI336" s="427"/>
      <c r="DJ336" s="427"/>
      <c r="DK336" s="427"/>
      <c r="DL336" s="427"/>
      <c r="DM336" s="427">
        <v>0</v>
      </c>
      <c r="DN336" s="427"/>
      <c r="DO336" s="427"/>
      <c r="DP336" s="427"/>
      <c r="DQ336" s="427"/>
      <c r="DR336" s="427"/>
      <c r="DS336" s="427"/>
      <c r="DT336" s="427"/>
      <c r="DU336" s="427"/>
      <c r="DV336" s="427"/>
      <c r="DW336" s="427"/>
      <c r="DX336" s="427"/>
      <c r="DY336" s="427"/>
      <c r="DZ336" s="427"/>
      <c r="EA336" s="427"/>
      <c r="EB336" s="427"/>
      <c r="EJ336" s="427"/>
      <c r="EK336" s="427"/>
      <c r="EL336" s="427"/>
      <c r="EM336" s="427"/>
      <c r="EN336" s="427"/>
      <c r="EO336" s="427"/>
      <c r="EP336" s="427"/>
      <c r="EQ336" s="427"/>
      <c r="ER336" s="427"/>
      <c r="ES336" s="427"/>
      <c r="ET336" s="427"/>
      <c r="EU336" s="427"/>
      <c r="EV336" s="427"/>
      <c r="EW336" s="427"/>
      <c r="EX336" s="427"/>
      <c r="EY336" s="427"/>
      <c r="EZ336" s="427"/>
      <c r="FA336" s="427"/>
      <c r="FB336" s="427"/>
      <c r="FC336" s="427"/>
      <c r="FD336" s="427"/>
      <c r="FE336" s="427"/>
      <c r="FF336" s="427"/>
      <c r="FG336" s="427"/>
      <c r="FH336" s="427"/>
      <c r="FI336" s="427"/>
      <c r="FJ336" s="427"/>
      <c r="FK336" s="427"/>
      <c r="FL336" s="427"/>
      <c r="FM336" s="427">
        <v>0</v>
      </c>
      <c r="FN336" s="427"/>
      <c r="FO336" s="427"/>
      <c r="FP336" s="427"/>
      <c r="FQ336" s="427"/>
      <c r="GC336" s="427"/>
      <c r="GD336" s="456"/>
      <c r="NN336" s="421"/>
      <c r="NV336" s="421"/>
      <c r="OB336" s="421"/>
      <c r="OK336" s="456"/>
    </row>
    <row r="337" spans="1:401" ht="15" customHeight="1">
      <c r="A337" s="524" t="s">
        <v>567</v>
      </c>
      <c r="B337" s="452">
        <v>3</v>
      </c>
      <c r="C337" s="427" t="s">
        <v>1089</v>
      </c>
      <c r="D337" s="427" t="s">
        <v>1090</v>
      </c>
      <c r="E337" s="482"/>
      <c r="F337" s="454">
        <v>44847</v>
      </c>
      <c r="G337" s="427" t="s">
        <v>1716</v>
      </c>
      <c r="H337" s="427" t="s">
        <v>1631</v>
      </c>
      <c r="I337" s="427">
        <v>4</v>
      </c>
      <c r="J337" s="427">
        <v>2</v>
      </c>
      <c r="K337" s="427" t="s">
        <v>1471</v>
      </c>
      <c r="L337" s="427" t="s">
        <v>1276</v>
      </c>
      <c r="M337" s="427"/>
      <c r="N337" s="427">
        <v>0</v>
      </c>
      <c r="O337" s="427"/>
      <c r="P337" s="427"/>
      <c r="Q337" s="427" t="s">
        <v>2603</v>
      </c>
      <c r="R337" s="427"/>
      <c r="S337" s="427">
        <v>0</v>
      </c>
      <c r="T337" s="453"/>
      <c r="U337" s="482"/>
      <c r="V337" s="608"/>
      <c r="W337" s="482"/>
      <c r="X337" s="482"/>
      <c r="Y337" s="482"/>
      <c r="Z337" s="482"/>
      <c r="AA337" s="427"/>
      <c r="AB337" s="427"/>
      <c r="AC337" s="626"/>
      <c r="AD337" s="427">
        <v>1</v>
      </c>
      <c r="AE337" s="427">
        <v>59</v>
      </c>
      <c r="AF337" s="427">
        <v>29</v>
      </c>
      <c r="AG337" s="427">
        <v>38</v>
      </c>
      <c r="AH337" s="427">
        <f t="shared" si="35"/>
        <v>34.459540000000004</v>
      </c>
      <c r="AI337" s="427"/>
      <c r="AJ337" s="427"/>
      <c r="AK337" s="427"/>
      <c r="AL337" s="427"/>
      <c r="AM337" s="427">
        <v>1</v>
      </c>
      <c r="AO337" s="427">
        <v>0</v>
      </c>
      <c r="AP337" s="427">
        <v>0</v>
      </c>
      <c r="AQ337" s="427"/>
      <c r="AR337" s="427"/>
      <c r="AS337" s="427">
        <v>0</v>
      </c>
      <c r="AT337" s="427">
        <v>0</v>
      </c>
      <c r="AW337" s="420"/>
      <c r="AX337" s="427"/>
      <c r="AY337" s="427">
        <v>1</v>
      </c>
      <c r="AZ337" s="427">
        <v>26</v>
      </c>
      <c r="BA337" s="427">
        <v>13</v>
      </c>
      <c r="BB337" s="427">
        <v>14</v>
      </c>
      <c r="BC337" s="427">
        <f t="shared" si="34"/>
        <v>2.5079600000000002</v>
      </c>
      <c r="BD337" s="427">
        <v>1</v>
      </c>
      <c r="BE337" s="427">
        <v>1</v>
      </c>
      <c r="BF337" s="427"/>
      <c r="BG337" s="427"/>
      <c r="BH337" s="427"/>
      <c r="BI337" s="427"/>
      <c r="BJ337" s="427"/>
      <c r="BK337" s="427"/>
      <c r="BL337" s="427"/>
      <c r="BM337" s="427">
        <v>0</v>
      </c>
      <c r="BN337" s="427"/>
      <c r="BO337" s="427"/>
      <c r="BP337" s="427"/>
      <c r="BQ337" s="427"/>
      <c r="BR337" s="427"/>
      <c r="BS337" s="427"/>
      <c r="BT337" s="427"/>
      <c r="BU337" s="427"/>
      <c r="BV337" s="427"/>
      <c r="BW337" s="427" t="s">
        <v>2604</v>
      </c>
      <c r="BX337" s="427">
        <v>1</v>
      </c>
      <c r="BY337" s="427">
        <v>20</v>
      </c>
      <c r="BZ337" s="427">
        <v>13</v>
      </c>
      <c r="CA337" s="427">
        <v>10</v>
      </c>
      <c r="CB337" s="427">
        <f t="shared" si="36"/>
        <v>1.3780000000000001</v>
      </c>
      <c r="CC337" s="427"/>
      <c r="CD337" s="427"/>
      <c r="CE337" s="427"/>
      <c r="CF337" s="427"/>
      <c r="CG337" s="427"/>
      <c r="CH337" s="427"/>
      <c r="CI337" s="427"/>
      <c r="CJ337" s="427"/>
      <c r="CK337" s="427"/>
      <c r="CL337" s="427">
        <v>0</v>
      </c>
      <c r="CM337" s="427"/>
      <c r="CN337" s="427"/>
      <c r="CO337" s="427"/>
      <c r="CP337" s="427"/>
      <c r="CQ337" s="427"/>
      <c r="CR337" s="427"/>
      <c r="CS337" s="427"/>
      <c r="CT337" s="427"/>
      <c r="CU337" s="427"/>
      <c r="CV337" s="427" t="s">
        <v>2605</v>
      </c>
      <c r="CW337" s="427"/>
      <c r="CX337" s="427"/>
      <c r="CY337" s="427"/>
      <c r="CZ337" s="427"/>
      <c r="DA337" s="427">
        <v>4.0999999999999996</v>
      </c>
      <c r="DB337" s="427"/>
      <c r="DC337" s="427"/>
      <c r="DD337" s="427"/>
      <c r="DE337" s="427"/>
      <c r="DF337" s="427"/>
      <c r="DG337" s="427"/>
      <c r="DH337" s="427"/>
      <c r="DI337" s="427"/>
      <c r="DJ337" s="427"/>
      <c r="DK337" s="427"/>
      <c r="DL337" s="427"/>
      <c r="DM337" s="427">
        <v>0</v>
      </c>
      <c r="DN337" s="427"/>
      <c r="DO337" s="427"/>
      <c r="DP337" s="427"/>
      <c r="DQ337" s="427"/>
      <c r="DR337" s="427"/>
      <c r="DS337" s="427"/>
      <c r="DT337" s="427"/>
      <c r="DU337" s="427"/>
      <c r="DV337" s="427"/>
      <c r="DW337" s="427"/>
      <c r="DX337" s="427"/>
      <c r="DY337" s="427"/>
      <c r="DZ337" s="427"/>
      <c r="EA337" s="427"/>
      <c r="EB337" s="427"/>
      <c r="EJ337" s="427"/>
      <c r="EK337" s="427"/>
      <c r="EL337" s="427"/>
      <c r="EM337" s="427"/>
      <c r="EN337" s="427"/>
      <c r="EO337" s="427"/>
      <c r="EP337" s="427"/>
      <c r="EQ337" s="427"/>
      <c r="ER337" s="427"/>
      <c r="ES337" s="427"/>
      <c r="ET337" s="427"/>
      <c r="EU337" s="427"/>
      <c r="EV337" s="427"/>
      <c r="EW337" s="427"/>
      <c r="EX337" s="427"/>
      <c r="EY337" s="427"/>
      <c r="EZ337" s="427"/>
      <c r="FA337" s="427"/>
      <c r="FB337" s="427"/>
      <c r="FC337" s="427"/>
      <c r="FD337" s="427"/>
      <c r="FE337" s="427"/>
      <c r="FF337" s="427"/>
      <c r="FG337" s="427"/>
      <c r="FH337" s="427"/>
      <c r="FI337" s="427"/>
      <c r="FJ337" s="427"/>
      <c r="FK337" s="427"/>
      <c r="FL337" s="427"/>
      <c r="FM337" s="427">
        <v>0</v>
      </c>
      <c r="FN337" s="427"/>
      <c r="FO337" s="427"/>
      <c r="FP337" s="427"/>
      <c r="FQ337" s="427"/>
      <c r="GC337" s="427"/>
      <c r="GD337" s="468"/>
      <c r="NN337" s="421"/>
      <c r="NV337" s="421"/>
      <c r="OB337" s="421"/>
      <c r="OK337" s="468"/>
    </row>
    <row r="338" spans="1:401" ht="15" customHeight="1">
      <c r="A338" s="524" t="s">
        <v>568</v>
      </c>
      <c r="B338" s="452">
        <v>3</v>
      </c>
      <c r="C338" s="427" t="s">
        <v>1089</v>
      </c>
      <c r="D338" s="427" t="s">
        <v>1597</v>
      </c>
      <c r="E338" s="427" t="s">
        <v>1090</v>
      </c>
      <c r="F338" s="454">
        <v>44741</v>
      </c>
      <c r="G338" s="427"/>
      <c r="H338" s="427" t="s">
        <v>2606</v>
      </c>
      <c r="I338" s="427">
        <v>1</v>
      </c>
      <c r="J338" s="427">
        <v>3</v>
      </c>
      <c r="K338" s="427" t="s">
        <v>1605</v>
      </c>
      <c r="L338" s="427" t="s">
        <v>1093</v>
      </c>
      <c r="M338" s="427" t="s">
        <v>1094</v>
      </c>
      <c r="N338" s="427">
        <v>0</v>
      </c>
      <c r="O338" s="427"/>
      <c r="P338" s="427"/>
      <c r="Q338" s="427" t="s">
        <v>2607</v>
      </c>
      <c r="R338" s="427" t="s">
        <v>2608</v>
      </c>
      <c r="S338" s="427">
        <v>0</v>
      </c>
      <c r="T338" s="453"/>
      <c r="U338" s="427"/>
      <c r="V338" s="608"/>
      <c r="W338" s="427"/>
      <c r="X338" s="427"/>
      <c r="Y338" s="427"/>
      <c r="Z338" s="427"/>
      <c r="AA338" s="427"/>
      <c r="AB338" s="427"/>
      <c r="AC338" s="626"/>
      <c r="AD338" s="427">
        <v>1</v>
      </c>
      <c r="AE338" s="427">
        <v>101</v>
      </c>
      <c r="AF338" s="427">
        <v>56</v>
      </c>
      <c r="AG338" s="427">
        <v>30</v>
      </c>
      <c r="AH338" s="427">
        <f t="shared" si="35"/>
        <v>89.930400000000006</v>
      </c>
      <c r="AI338" s="427"/>
      <c r="AJ338" s="427"/>
      <c r="AK338" s="427"/>
      <c r="AL338" s="427"/>
      <c r="AM338" s="427">
        <v>1</v>
      </c>
      <c r="AO338" s="427">
        <v>0</v>
      </c>
      <c r="AP338" s="427">
        <v>0</v>
      </c>
      <c r="AQ338" s="427"/>
      <c r="AR338" s="427"/>
      <c r="AS338" s="427">
        <v>0</v>
      </c>
      <c r="AT338" s="427">
        <v>0</v>
      </c>
      <c r="AW338" s="420"/>
      <c r="AX338" s="427"/>
      <c r="AY338" s="427">
        <v>1</v>
      </c>
      <c r="AZ338" s="427"/>
      <c r="BA338" s="427"/>
      <c r="BB338" s="427"/>
      <c r="BC338" s="427"/>
      <c r="BD338" s="427">
        <v>0</v>
      </c>
      <c r="BE338" s="427">
        <v>0</v>
      </c>
      <c r="BF338" s="427"/>
      <c r="BG338" s="427"/>
      <c r="BH338" s="427"/>
      <c r="BI338" s="427"/>
      <c r="BJ338" s="427"/>
      <c r="BK338" s="427"/>
      <c r="BL338" s="427"/>
      <c r="BM338" s="427">
        <v>0</v>
      </c>
      <c r="BN338" s="427"/>
      <c r="BO338" s="427"/>
      <c r="BP338" s="427"/>
      <c r="BQ338" s="427"/>
      <c r="BR338" s="427"/>
      <c r="BS338" s="427"/>
      <c r="BT338" s="427"/>
      <c r="BU338" s="427"/>
      <c r="BV338" s="427"/>
      <c r="BW338" s="427"/>
      <c r="BX338" s="427">
        <v>0</v>
      </c>
      <c r="BY338" s="427"/>
      <c r="BZ338" s="427"/>
      <c r="CA338" s="427"/>
      <c r="CB338" s="427">
        <f t="shared" si="36"/>
        <v>0</v>
      </c>
      <c r="CC338" s="427"/>
      <c r="CD338" s="427"/>
      <c r="CE338" s="427"/>
      <c r="CF338" s="427"/>
      <c r="CG338" s="427"/>
      <c r="CH338" s="427"/>
      <c r="CI338" s="427"/>
      <c r="CJ338" s="427"/>
      <c r="CK338" s="427"/>
      <c r="CL338" s="427">
        <v>0</v>
      </c>
      <c r="CM338" s="427"/>
      <c r="CN338" s="427"/>
      <c r="CO338" s="427"/>
      <c r="CP338" s="427"/>
      <c r="CQ338" s="427"/>
      <c r="CR338" s="427"/>
      <c r="CS338" s="427"/>
      <c r="CT338" s="427"/>
      <c r="CU338" s="427"/>
      <c r="CV338" s="427" t="s">
        <v>2609</v>
      </c>
      <c r="CW338" s="427"/>
      <c r="CX338" s="427"/>
      <c r="CY338" s="427"/>
      <c r="CZ338" s="427"/>
      <c r="DA338" s="427">
        <v>9</v>
      </c>
      <c r="DB338" s="427"/>
      <c r="DC338" s="427"/>
      <c r="DD338" s="427"/>
      <c r="DE338" s="427"/>
      <c r="DF338" s="427"/>
      <c r="DG338" s="427"/>
      <c r="DH338" s="427"/>
      <c r="DI338" s="427"/>
      <c r="DJ338" s="427"/>
      <c r="DK338" s="427"/>
      <c r="DL338" s="427"/>
      <c r="DM338" s="427">
        <v>0</v>
      </c>
      <c r="DN338" s="427"/>
      <c r="DO338" s="427"/>
      <c r="DP338" s="427"/>
      <c r="DQ338" s="427"/>
      <c r="DR338" s="427"/>
      <c r="DS338" s="427"/>
      <c r="DT338" s="427"/>
      <c r="DU338" s="427"/>
      <c r="DV338" s="427"/>
      <c r="DW338" s="427"/>
      <c r="DX338" s="427"/>
      <c r="DY338" s="427"/>
      <c r="DZ338" s="427"/>
      <c r="EA338" s="427"/>
      <c r="EB338" s="427"/>
      <c r="EJ338" s="427"/>
      <c r="EK338" s="427"/>
      <c r="EL338" s="427"/>
      <c r="EM338" s="427"/>
      <c r="EN338" s="427"/>
      <c r="EO338" s="427"/>
      <c r="EP338" s="427"/>
      <c r="EQ338" s="427"/>
      <c r="ER338" s="427"/>
      <c r="ES338" s="427"/>
      <c r="ET338" s="427"/>
      <c r="EU338" s="427"/>
      <c r="EV338" s="427"/>
      <c r="EW338" s="427"/>
      <c r="EX338" s="427"/>
      <c r="EY338" s="427"/>
      <c r="EZ338" s="427"/>
      <c r="FA338" s="427"/>
      <c r="FB338" s="427"/>
      <c r="FC338" s="427"/>
      <c r="FD338" s="427"/>
      <c r="FE338" s="427"/>
      <c r="FF338" s="427"/>
      <c r="FG338" s="427"/>
      <c r="FH338" s="427"/>
      <c r="FI338" s="427"/>
      <c r="FJ338" s="427"/>
      <c r="FK338" s="427"/>
      <c r="FL338" s="427"/>
      <c r="FM338" s="427">
        <v>0</v>
      </c>
      <c r="FN338" s="427"/>
      <c r="FO338" s="427"/>
      <c r="FP338" s="427"/>
      <c r="FQ338" s="427"/>
      <c r="GC338" s="427"/>
      <c r="GD338" s="468"/>
      <c r="NN338" s="421"/>
      <c r="NV338" s="421"/>
      <c r="OB338" s="421"/>
      <c r="OK338" s="468"/>
    </row>
    <row r="339" spans="1:401" ht="15" customHeight="1">
      <c r="A339" s="524" t="s">
        <v>570</v>
      </c>
      <c r="B339" s="452">
        <v>3</v>
      </c>
      <c r="C339" s="427" t="s">
        <v>1089</v>
      </c>
      <c r="D339" s="427" t="s">
        <v>1090</v>
      </c>
      <c r="E339" s="482"/>
      <c r="F339" s="454">
        <v>44854</v>
      </c>
      <c r="G339" s="427" t="s">
        <v>1716</v>
      </c>
      <c r="H339" s="427" t="s">
        <v>1623</v>
      </c>
      <c r="I339" s="427">
        <v>4</v>
      </c>
      <c r="J339" s="427">
        <v>2</v>
      </c>
      <c r="K339" s="427" t="s">
        <v>1471</v>
      </c>
      <c r="L339" s="427" t="s">
        <v>1276</v>
      </c>
      <c r="M339" s="427"/>
      <c r="N339" s="427">
        <v>0</v>
      </c>
      <c r="O339" s="427"/>
      <c r="P339" s="427"/>
      <c r="Q339" s="427"/>
      <c r="R339" s="427" t="s">
        <v>2610</v>
      </c>
      <c r="S339" s="427">
        <v>1</v>
      </c>
      <c r="T339" s="453"/>
      <c r="U339" s="482"/>
      <c r="V339" s="608"/>
      <c r="W339" s="482"/>
      <c r="X339" s="482"/>
      <c r="Y339" s="482"/>
      <c r="Z339" s="482"/>
      <c r="AA339" s="427"/>
      <c r="AB339" s="427"/>
      <c r="AC339" s="626"/>
      <c r="AD339" s="427">
        <v>1</v>
      </c>
      <c r="AE339" s="427">
        <v>68</v>
      </c>
      <c r="AF339" s="427">
        <v>30</v>
      </c>
      <c r="AG339" s="427">
        <v>51</v>
      </c>
      <c r="AH339" s="427">
        <f t="shared" si="35"/>
        <v>55.141200000000005</v>
      </c>
      <c r="AI339" s="427"/>
      <c r="AJ339" s="427"/>
      <c r="AK339" s="427"/>
      <c r="AL339" s="427"/>
      <c r="AM339" s="427">
        <v>1</v>
      </c>
      <c r="AO339" s="427">
        <v>0</v>
      </c>
      <c r="AP339" s="427">
        <v>0</v>
      </c>
      <c r="AQ339" s="427"/>
      <c r="AR339" s="427"/>
      <c r="AS339" s="427">
        <v>0</v>
      </c>
      <c r="AT339" s="427">
        <v>0</v>
      </c>
      <c r="AW339" s="420"/>
      <c r="AX339" s="427"/>
      <c r="AY339" s="427">
        <v>1</v>
      </c>
      <c r="AZ339" s="427">
        <v>35</v>
      </c>
      <c r="BA339" s="427">
        <v>22</v>
      </c>
      <c r="BB339" s="427">
        <v>23</v>
      </c>
      <c r="BC339" s="427">
        <f>(((AZ339*BB339*BA339)/1000)*0.53)</f>
        <v>9.3863000000000003</v>
      </c>
      <c r="BD339" s="427">
        <v>1</v>
      </c>
      <c r="BE339" s="427">
        <v>1</v>
      </c>
      <c r="BF339" s="427"/>
      <c r="BG339" s="427"/>
      <c r="BH339" s="427"/>
      <c r="BI339" s="427"/>
      <c r="BJ339" s="427"/>
      <c r="BK339" s="427"/>
      <c r="BL339" s="427"/>
      <c r="BM339" s="427">
        <v>0</v>
      </c>
      <c r="BN339" s="427"/>
      <c r="BO339" s="427"/>
      <c r="BP339" s="427"/>
      <c r="BQ339" s="427"/>
      <c r="BR339" s="427"/>
      <c r="BS339" s="427"/>
      <c r="BT339" s="427"/>
      <c r="BU339" s="427"/>
      <c r="BV339" s="427"/>
      <c r="BW339" s="427" t="s">
        <v>2611</v>
      </c>
      <c r="BX339" s="427">
        <v>1</v>
      </c>
      <c r="BY339" s="427">
        <v>35</v>
      </c>
      <c r="BZ339" s="427">
        <v>18</v>
      </c>
      <c r="CA339" s="427">
        <v>34</v>
      </c>
      <c r="CB339" s="427">
        <f t="shared" si="36"/>
        <v>11.352600000000001</v>
      </c>
      <c r="CC339" s="427"/>
      <c r="CD339" s="427"/>
      <c r="CE339" s="427"/>
      <c r="CF339" s="427"/>
      <c r="CG339" s="427"/>
      <c r="CH339" s="427"/>
      <c r="CI339" s="427"/>
      <c r="CJ339" s="427"/>
      <c r="CK339" s="427"/>
      <c r="CL339" s="427">
        <v>0</v>
      </c>
      <c r="CM339" s="427"/>
      <c r="CN339" s="427"/>
      <c r="CO339" s="427"/>
      <c r="CP339" s="427"/>
      <c r="CQ339" s="427"/>
      <c r="CR339" s="427"/>
      <c r="CS339" s="427"/>
      <c r="CT339" s="427"/>
      <c r="CU339" s="427"/>
      <c r="CV339" s="427" t="s">
        <v>2612</v>
      </c>
      <c r="CW339" s="427"/>
      <c r="CX339" s="427"/>
      <c r="CY339" s="427"/>
      <c r="CZ339" s="427"/>
      <c r="DA339" s="427">
        <v>1.6</v>
      </c>
      <c r="DB339" s="427"/>
      <c r="DC339" s="427"/>
      <c r="DD339" s="427"/>
      <c r="DE339" s="427"/>
      <c r="DF339" s="427"/>
      <c r="DG339" s="427"/>
      <c r="DH339" s="427"/>
      <c r="DI339" s="427"/>
      <c r="DJ339" s="427"/>
      <c r="DK339" s="427"/>
      <c r="DL339" s="427"/>
      <c r="DM339" s="427">
        <v>0</v>
      </c>
      <c r="DN339" s="427"/>
      <c r="DO339" s="427"/>
      <c r="DP339" s="427"/>
      <c r="DQ339" s="427"/>
      <c r="DR339" s="427"/>
      <c r="DS339" s="427"/>
      <c r="DT339" s="427"/>
      <c r="DU339" s="427"/>
      <c r="DV339" s="427"/>
      <c r="DW339" s="427"/>
      <c r="DX339" s="427"/>
      <c r="DY339" s="427"/>
      <c r="DZ339" s="427"/>
      <c r="EA339" s="427"/>
      <c r="EB339" s="427"/>
      <c r="EJ339" s="427"/>
      <c r="EK339" s="427"/>
      <c r="EL339" s="427"/>
      <c r="EM339" s="427"/>
      <c r="EN339" s="427"/>
      <c r="EO339" s="427"/>
      <c r="EP339" s="427"/>
      <c r="EQ339" s="427"/>
      <c r="ER339" s="427"/>
      <c r="ES339" s="427"/>
      <c r="ET339" s="427"/>
      <c r="EU339" s="427"/>
      <c r="EV339" s="427"/>
      <c r="EW339" s="427"/>
      <c r="EX339" s="427"/>
      <c r="EY339" s="427"/>
      <c r="EZ339" s="427"/>
      <c r="FA339" s="427"/>
      <c r="FB339" s="427"/>
      <c r="FC339" s="427"/>
      <c r="FD339" s="427"/>
      <c r="FE339" s="427"/>
      <c r="FF339" s="427"/>
      <c r="FG339" s="427"/>
      <c r="FH339" s="427"/>
      <c r="FI339" s="427"/>
      <c r="FJ339" s="427"/>
      <c r="FK339" s="427"/>
      <c r="FL339" s="427"/>
      <c r="FM339" s="427">
        <v>0</v>
      </c>
      <c r="FN339" s="427"/>
      <c r="FO339" s="427"/>
      <c r="FP339" s="427"/>
      <c r="FQ339" s="427"/>
      <c r="GC339" s="427"/>
      <c r="GD339" s="468"/>
      <c r="NN339" s="421"/>
      <c r="NV339" s="421"/>
      <c r="OB339" s="421"/>
      <c r="OK339" s="468"/>
    </row>
    <row r="340" spans="1:401" ht="15" customHeight="1">
      <c r="A340" s="524" t="s">
        <v>571</v>
      </c>
      <c r="B340" s="452">
        <v>3</v>
      </c>
      <c r="C340" s="427" t="s">
        <v>1089</v>
      </c>
      <c r="D340" s="427" t="s">
        <v>1090</v>
      </c>
      <c r="E340" s="482"/>
      <c r="F340" s="454">
        <v>44914</v>
      </c>
      <c r="G340" s="427" t="s">
        <v>2077</v>
      </c>
      <c r="H340" s="427" t="s">
        <v>2078</v>
      </c>
      <c r="I340" s="427">
        <v>4</v>
      </c>
      <c r="J340" s="427">
        <v>2</v>
      </c>
      <c r="K340" s="468" t="s">
        <v>70</v>
      </c>
      <c r="L340" s="468"/>
      <c r="M340" s="468" t="s">
        <v>70</v>
      </c>
      <c r="N340" s="427">
        <v>0</v>
      </c>
      <c r="O340" s="427"/>
      <c r="P340" s="427"/>
      <c r="Q340" s="427" t="s">
        <v>2613</v>
      </c>
      <c r="R340" s="427" t="s">
        <v>2614</v>
      </c>
      <c r="S340" s="427">
        <v>3</v>
      </c>
      <c r="T340" s="453"/>
      <c r="U340" s="482"/>
      <c r="V340" s="608"/>
      <c r="W340" s="482"/>
      <c r="X340" s="482"/>
      <c r="Y340" s="482"/>
      <c r="Z340" s="482"/>
      <c r="AA340" s="427"/>
      <c r="AB340" s="427"/>
      <c r="AC340" s="626"/>
      <c r="AD340" s="427">
        <v>1</v>
      </c>
      <c r="AE340" s="427">
        <v>73</v>
      </c>
      <c r="AF340" s="427">
        <v>32</v>
      </c>
      <c r="AG340" s="427">
        <v>47</v>
      </c>
      <c r="AH340" s="427">
        <f t="shared" si="35"/>
        <v>58.189760000000007</v>
      </c>
      <c r="AI340" s="427"/>
      <c r="AJ340" s="427"/>
      <c r="AK340" s="427"/>
      <c r="AL340" s="427"/>
      <c r="AM340" s="427">
        <v>1</v>
      </c>
      <c r="AO340" s="427">
        <v>0</v>
      </c>
      <c r="AP340" s="427">
        <v>0</v>
      </c>
      <c r="AQ340" s="427"/>
      <c r="AR340" s="427"/>
      <c r="AS340" s="427">
        <v>0</v>
      </c>
      <c r="AT340" s="427">
        <v>0</v>
      </c>
      <c r="AW340" s="420"/>
      <c r="AX340" s="427"/>
      <c r="AY340" s="427">
        <v>1</v>
      </c>
      <c r="AZ340" s="427">
        <v>13</v>
      </c>
      <c r="BA340" s="427">
        <v>13</v>
      </c>
      <c r="BB340" s="427">
        <v>12</v>
      </c>
      <c r="BC340" s="427">
        <f>(((AZ340*BB340*BA340)/1000)*0.53)</f>
        <v>1.07484</v>
      </c>
      <c r="BD340" s="427">
        <v>1</v>
      </c>
      <c r="BE340" s="427">
        <v>1</v>
      </c>
      <c r="BF340" s="427"/>
      <c r="BG340" s="427"/>
      <c r="BH340" s="427"/>
      <c r="BI340" s="427"/>
      <c r="BJ340" s="427"/>
      <c r="BK340" s="427"/>
      <c r="BL340" s="427"/>
      <c r="BM340" s="427">
        <v>0</v>
      </c>
      <c r="BN340" s="427"/>
      <c r="BO340" s="427"/>
      <c r="BP340" s="427"/>
      <c r="BQ340" s="427"/>
      <c r="BR340" s="427"/>
      <c r="BS340" s="427"/>
      <c r="BT340" s="427"/>
      <c r="BU340" s="427"/>
      <c r="BV340" s="427"/>
      <c r="BW340" s="427" t="s">
        <v>2615</v>
      </c>
      <c r="BX340" s="427">
        <v>1</v>
      </c>
      <c r="BY340" s="427">
        <v>14</v>
      </c>
      <c r="BZ340" s="427">
        <v>8</v>
      </c>
      <c r="CA340" s="427">
        <v>8</v>
      </c>
      <c r="CB340" s="427">
        <f t="shared" si="36"/>
        <v>0.47488000000000002</v>
      </c>
      <c r="CC340" s="427"/>
      <c r="CD340" s="427"/>
      <c r="CE340" s="427"/>
      <c r="CF340" s="427"/>
      <c r="CG340" s="427"/>
      <c r="CH340" s="427"/>
      <c r="CI340" s="427"/>
      <c r="CJ340" s="427"/>
      <c r="CK340" s="427"/>
      <c r="CL340" s="427">
        <v>0</v>
      </c>
      <c r="CM340" s="427"/>
      <c r="CN340" s="427"/>
      <c r="CO340" s="427"/>
      <c r="CP340" s="427"/>
      <c r="CQ340" s="427"/>
      <c r="CR340" s="427"/>
      <c r="CS340" s="427"/>
      <c r="CT340" s="427"/>
      <c r="CU340" s="427"/>
      <c r="CV340" s="427" t="s">
        <v>2615</v>
      </c>
      <c r="CW340" s="427"/>
      <c r="CX340" s="427"/>
      <c r="CY340" s="427"/>
      <c r="CZ340" s="427"/>
      <c r="DA340" s="427">
        <v>3</v>
      </c>
      <c r="DB340" s="427"/>
      <c r="DC340" s="427"/>
      <c r="DD340" s="427"/>
      <c r="DE340" s="427"/>
      <c r="DF340" s="427"/>
      <c r="DG340" s="427"/>
      <c r="DH340" s="427"/>
      <c r="DI340" s="427"/>
      <c r="DJ340" s="427"/>
      <c r="DK340" s="427"/>
      <c r="DL340" s="427"/>
      <c r="DM340" s="427">
        <v>0</v>
      </c>
      <c r="DN340" s="427"/>
      <c r="DO340" s="427"/>
      <c r="DP340" s="427"/>
      <c r="DQ340" s="427"/>
      <c r="DR340" s="427"/>
      <c r="DS340" s="427"/>
      <c r="DT340" s="427"/>
      <c r="DU340" s="427"/>
      <c r="DV340" s="427"/>
      <c r="DW340" s="427"/>
      <c r="DX340" s="427"/>
      <c r="DY340" s="427"/>
      <c r="DZ340" s="427"/>
      <c r="EA340" s="427"/>
      <c r="EB340" s="427"/>
      <c r="EJ340" s="427"/>
      <c r="EK340" s="427"/>
      <c r="EL340" s="427"/>
      <c r="EM340" s="427"/>
      <c r="EN340" s="427"/>
      <c r="EO340" s="427"/>
      <c r="EP340" s="427"/>
      <c r="EQ340" s="427"/>
      <c r="ER340" s="427"/>
      <c r="ES340" s="427"/>
      <c r="ET340" s="427"/>
      <c r="EU340" s="427"/>
      <c r="EV340" s="427"/>
      <c r="EW340" s="427"/>
      <c r="EX340" s="427"/>
      <c r="EY340" s="427"/>
      <c r="EZ340" s="427"/>
      <c r="FA340" s="427"/>
      <c r="FB340" s="427"/>
      <c r="FC340" s="427"/>
      <c r="FD340" s="427"/>
      <c r="FE340" s="427"/>
      <c r="FF340" s="427"/>
      <c r="FG340" s="427"/>
      <c r="FH340" s="427"/>
      <c r="FI340" s="427"/>
      <c r="FJ340" s="427"/>
      <c r="FK340" s="427"/>
      <c r="FL340" s="427"/>
      <c r="FM340" s="427">
        <v>0</v>
      </c>
      <c r="FN340" s="427"/>
      <c r="FO340" s="427"/>
      <c r="FP340" s="427"/>
      <c r="FQ340" s="427"/>
      <c r="GC340" s="427" t="s">
        <v>2615</v>
      </c>
      <c r="GD340" s="456"/>
      <c r="NN340" s="421"/>
      <c r="NV340" s="421"/>
      <c r="OB340" s="421"/>
      <c r="OK340" s="456"/>
    </row>
    <row r="341" spans="1:401" ht="15" customHeight="1">
      <c r="A341" s="524" t="s">
        <v>572</v>
      </c>
      <c r="B341" s="452">
        <v>3</v>
      </c>
      <c r="C341" s="427" t="s">
        <v>1089</v>
      </c>
      <c r="D341" s="427" t="s">
        <v>1597</v>
      </c>
      <c r="E341" s="427" t="s">
        <v>1090</v>
      </c>
      <c r="F341" s="454">
        <v>42126</v>
      </c>
      <c r="G341" s="427"/>
      <c r="H341" s="427" t="s">
        <v>2616</v>
      </c>
      <c r="I341" s="427">
        <v>1</v>
      </c>
      <c r="J341" s="427">
        <v>2</v>
      </c>
      <c r="K341" s="427" t="s">
        <v>1256</v>
      </c>
      <c r="L341" s="427" t="s">
        <v>1950</v>
      </c>
      <c r="M341" s="427" t="s">
        <v>1489</v>
      </c>
      <c r="N341" s="427">
        <v>0</v>
      </c>
      <c r="O341" s="427"/>
      <c r="P341" s="427"/>
      <c r="Q341" s="427" t="s">
        <v>2617</v>
      </c>
      <c r="R341" s="427" t="s">
        <v>2618</v>
      </c>
      <c r="S341" s="427">
        <v>0</v>
      </c>
      <c r="T341" s="453"/>
      <c r="U341" s="427"/>
      <c r="V341" s="608"/>
      <c r="W341" s="427"/>
      <c r="X341" s="427"/>
      <c r="Y341" s="427"/>
      <c r="Z341" s="427"/>
      <c r="AA341" s="427"/>
      <c r="AB341" s="427"/>
      <c r="AC341" s="626"/>
      <c r="AD341" s="427">
        <v>1</v>
      </c>
      <c r="AE341" s="427">
        <v>70</v>
      </c>
      <c r="AF341" s="427">
        <v>53</v>
      </c>
      <c r="AG341" s="427">
        <v>43</v>
      </c>
      <c r="AH341" s="427">
        <f t="shared" si="35"/>
        <v>84.550899999999999</v>
      </c>
      <c r="AI341" s="427"/>
      <c r="AJ341" s="427"/>
      <c r="AK341" s="427"/>
      <c r="AL341" s="427"/>
      <c r="AM341" s="427"/>
      <c r="AO341" s="427">
        <v>0</v>
      </c>
      <c r="AP341" s="427">
        <v>0</v>
      </c>
      <c r="AQ341" s="427"/>
      <c r="AR341" s="427"/>
      <c r="AS341" s="427">
        <v>0</v>
      </c>
      <c r="AT341" s="427">
        <v>0</v>
      </c>
      <c r="AW341" s="420"/>
      <c r="AX341" s="427"/>
      <c r="AY341" s="427">
        <v>1</v>
      </c>
      <c r="AZ341" s="427"/>
      <c r="BA341" s="427"/>
      <c r="BB341" s="427"/>
      <c r="BC341" s="427"/>
      <c r="BD341" s="427">
        <v>0</v>
      </c>
      <c r="BE341" s="427">
        <v>0</v>
      </c>
      <c r="BF341" s="427"/>
      <c r="BG341" s="427"/>
      <c r="BH341" s="427"/>
      <c r="BI341" s="427"/>
      <c r="BJ341" s="427"/>
      <c r="BK341" s="427"/>
      <c r="BL341" s="427"/>
      <c r="BM341" s="427">
        <v>0</v>
      </c>
      <c r="BN341" s="427"/>
      <c r="BO341" s="427"/>
      <c r="BP341" s="427"/>
      <c r="BQ341" s="427"/>
      <c r="BR341" s="427"/>
      <c r="BS341" s="427"/>
      <c r="BT341" s="427"/>
      <c r="BU341" s="427"/>
      <c r="BV341" s="427"/>
      <c r="BW341" s="427"/>
      <c r="BX341" s="427">
        <v>1</v>
      </c>
      <c r="BY341" s="427"/>
      <c r="BZ341" s="427"/>
      <c r="CA341" s="427"/>
      <c r="CB341" s="427">
        <f t="shared" si="36"/>
        <v>0</v>
      </c>
      <c r="CC341" s="427"/>
      <c r="CD341" s="427"/>
      <c r="CE341" s="427"/>
      <c r="CF341" s="427"/>
      <c r="CG341" s="427"/>
      <c r="CH341" s="427"/>
      <c r="CI341" s="427"/>
      <c r="CJ341" s="427"/>
      <c r="CK341" s="427"/>
      <c r="CL341" s="427">
        <v>0</v>
      </c>
      <c r="CM341" s="427"/>
      <c r="CN341" s="427"/>
      <c r="CO341" s="427"/>
      <c r="CP341" s="427"/>
      <c r="CQ341" s="427"/>
      <c r="CR341" s="427"/>
      <c r="CS341" s="427"/>
      <c r="CT341" s="427"/>
      <c r="CU341" s="427"/>
      <c r="CV341" s="427" t="s">
        <v>2619</v>
      </c>
      <c r="CW341" s="427"/>
      <c r="CX341" s="427"/>
      <c r="CY341" s="427"/>
      <c r="CZ341" s="427"/>
      <c r="DA341" s="427">
        <v>10</v>
      </c>
      <c r="DB341" s="427"/>
      <c r="DC341" s="427"/>
      <c r="DD341" s="427"/>
      <c r="DE341" s="427"/>
      <c r="DF341" s="427"/>
      <c r="DG341" s="427"/>
      <c r="DH341" s="427"/>
      <c r="DI341" s="427"/>
      <c r="DJ341" s="427"/>
      <c r="DK341" s="427"/>
      <c r="DL341" s="427"/>
      <c r="DM341" s="427">
        <v>0</v>
      </c>
      <c r="DN341" s="427"/>
      <c r="DO341" s="427"/>
      <c r="DP341" s="427"/>
      <c r="DQ341" s="427"/>
      <c r="DR341" s="427"/>
      <c r="DS341" s="427"/>
      <c r="DT341" s="427"/>
      <c r="DU341" s="427"/>
      <c r="DV341" s="427"/>
      <c r="DW341" s="427"/>
      <c r="DX341" s="427"/>
      <c r="DY341" s="427"/>
      <c r="DZ341" s="427"/>
      <c r="EA341" s="427"/>
      <c r="EB341" s="427" t="s">
        <v>2620</v>
      </c>
      <c r="EJ341" s="427"/>
      <c r="EK341" s="427"/>
      <c r="EL341" s="427"/>
      <c r="EM341" s="427"/>
      <c r="EN341" s="427"/>
      <c r="EO341" s="427"/>
      <c r="EP341" s="427"/>
      <c r="EQ341" s="427"/>
      <c r="ER341" s="427"/>
      <c r="ES341" s="427"/>
      <c r="ET341" s="427"/>
      <c r="EU341" s="427"/>
      <c r="EV341" s="427"/>
      <c r="EW341" s="427"/>
      <c r="EX341" s="427"/>
      <c r="EY341" s="427"/>
      <c r="EZ341" s="427"/>
      <c r="FA341" s="427"/>
      <c r="FB341" s="427"/>
      <c r="FC341" s="427"/>
      <c r="FD341" s="427"/>
      <c r="FE341" s="427"/>
      <c r="FF341" s="427"/>
      <c r="FG341" s="427"/>
      <c r="FH341" s="427"/>
      <c r="FI341" s="427"/>
      <c r="FJ341" s="427"/>
      <c r="FK341" s="427"/>
      <c r="FL341" s="427"/>
      <c r="FM341" s="427">
        <v>0</v>
      </c>
      <c r="FN341" s="427"/>
      <c r="FO341" s="427"/>
      <c r="FP341" s="427"/>
      <c r="FQ341" s="427"/>
      <c r="GC341" s="427" t="s">
        <v>2621</v>
      </c>
      <c r="GD341" s="468"/>
      <c r="NN341" s="421"/>
      <c r="NV341" s="421"/>
      <c r="OB341" s="421"/>
      <c r="OK341" s="468"/>
    </row>
    <row r="342" spans="1:401" ht="15" customHeight="1">
      <c r="A342" s="524" t="s">
        <v>573</v>
      </c>
      <c r="B342" s="452">
        <v>3</v>
      </c>
      <c r="C342" s="427" t="s">
        <v>1089</v>
      </c>
      <c r="D342" s="427" t="s">
        <v>1090</v>
      </c>
      <c r="E342" s="482"/>
      <c r="F342" s="454">
        <v>44869</v>
      </c>
      <c r="G342" s="427" t="s">
        <v>1643</v>
      </c>
      <c r="H342" s="427" t="s">
        <v>1443</v>
      </c>
      <c r="I342" s="427">
        <v>4</v>
      </c>
      <c r="J342" s="427">
        <v>2</v>
      </c>
      <c r="K342" s="468" t="s">
        <v>70</v>
      </c>
      <c r="L342" s="468"/>
      <c r="M342" s="468" t="s">
        <v>70</v>
      </c>
      <c r="N342" s="427">
        <v>0</v>
      </c>
      <c r="O342" s="427"/>
      <c r="P342" s="427"/>
      <c r="Q342" s="427" t="s">
        <v>2622</v>
      </c>
      <c r="R342" s="427" t="s">
        <v>2623</v>
      </c>
      <c r="S342" s="427">
        <v>3</v>
      </c>
      <c r="T342" s="453"/>
      <c r="U342" s="482"/>
      <c r="V342" s="608"/>
      <c r="W342" s="482"/>
      <c r="X342" s="482"/>
      <c r="Y342" s="482"/>
      <c r="Z342" s="482"/>
      <c r="AA342" s="427"/>
      <c r="AB342" s="427"/>
      <c r="AC342" s="626"/>
      <c r="AD342" s="427">
        <v>1</v>
      </c>
      <c r="AE342" s="427">
        <v>95</v>
      </c>
      <c r="AF342" s="427">
        <v>60</v>
      </c>
      <c r="AG342" s="427">
        <v>58</v>
      </c>
      <c r="AH342" s="427">
        <f t="shared" si="35"/>
        <v>175.21800000000002</v>
      </c>
      <c r="AI342" s="427"/>
      <c r="AJ342" s="427"/>
      <c r="AK342" s="427"/>
      <c r="AL342" s="427"/>
      <c r="AM342" s="427">
        <v>1</v>
      </c>
      <c r="AO342" s="427">
        <v>0</v>
      </c>
      <c r="AP342" s="427">
        <v>0</v>
      </c>
      <c r="AQ342" s="427"/>
      <c r="AR342" s="427"/>
      <c r="AS342" s="427">
        <v>1</v>
      </c>
      <c r="AT342" s="427">
        <v>3</v>
      </c>
      <c r="AV342" s="427" t="s">
        <v>2624</v>
      </c>
      <c r="AW342" s="427"/>
      <c r="AX342" s="427"/>
      <c r="AY342" s="427">
        <v>1</v>
      </c>
      <c r="AZ342" s="427">
        <v>33</v>
      </c>
      <c r="BA342" s="427">
        <v>22</v>
      </c>
      <c r="BB342" s="427">
        <v>24</v>
      </c>
      <c r="BC342" s="427">
        <f t="shared" ref="BC342:BC353" si="37">(((AZ342*BB342*BA342)/1000)*0.53)</f>
        <v>9.2347199999999994</v>
      </c>
      <c r="BD342" s="462">
        <v>2</v>
      </c>
      <c r="BE342" s="462">
        <v>1</v>
      </c>
      <c r="BF342" s="462"/>
      <c r="BG342" s="462"/>
      <c r="BH342" s="462"/>
      <c r="BI342" s="462"/>
      <c r="BJ342" s="427"/>
      <c r="BK342" s="427"/>
      <c r="BL342" s="427"/>
      <c r="BM342" s="427">
        <v>0</v>
      </c>
      <c r="BN342" s="427"/>
      <c r="BO342" s="427"/>
      <c r="BP342" s="427"/>
      <c r="BQ342" s="427"/>
      <c r="BR342" s="427"/>
      <c r="BS342" s="427"/>
      <c r="BT342" s="427"/>
      <c r="BU342" s="427"/>
      <c r="BV342" s="427"/>
      <c r="BW342" s="427" t="s">
        <v>2625</v>
      </c>
      <c r="BX342" s="427">
        <v>1</v>
      </c>
      <c r="BY342" s="427">
        <v>22</v>
      </c>
      <c r="BZ342" s="427">
        <v>11</v>
      </c>
      <c r="CA342" s="427">
        <v>18</v>
      </c>
      <c r="CB342" s="427">
        <f t="shared" si="36"/>
        <v>2.3086799999999998</v>
      </c>
      <c r="CC342" s="427">
        <v>2</v>
      </c>
      <c r="CD342" s="427">
        <v>3</v>
      </c>
      <c r="CE342" s="427"/>
      <c r="CF342" s="427"/>
      <c r="CG342" s="427"/>
      <c r="CH342" s="427"/>
      <c r="CI342" s="427"/>
      <c r="CJ342" s="427"/>
      <c r="CK342" s="427"/>
      <c r="CL342" s="427">
        <v>0</v>
      </c>
      <c r="CM342" s="427"/>
      <c r="CN342" s="427"/>
      <c r="CO342" s="427"/>
      <c r="CP342" s="427"/>
      <c r="CQ342" s="427"/>
      <c r="CR342" s="427"/>
      <c r="CS342" s="427"/>
      <c r="CT342" s="427"/>
      <c r="CU342" s="427"/>
      <c r="CV342" s="427" t="s">
        <v>2626</v>
      </c>
      <c r="CW342" s="427"/>
      <c r="CX342" s="427"/>
      <c r="CY342" s="427"/>
      <c r="CZ342" s="427"/>
      <c r="DA342" s="427">
        <v>4.4000000000000004</v>
      </c>
      <c r="DB342" s="427"/>
      <c r="DC342" s="427"/>
      <c r="DD342" s="427"/>
      <c r="DE342" s="427"/>
      <c r="DF342" s="427"/>
      <c r="DG342" s="427"/>
      <c r="DH342" s="427"/>
      <c r="DI342" s="427"/>
      <c r="DJ342" s="427"/>
      <c r="DK342" s="427"/>
      <c r="DL342" s="427"/>
      <c r="DM342" s="427">
        <v>0</v>
      </c>
      <c r="DN342" s="427"/>
      <c r="DO342" s="427"/>
      <c r="DP342" s="427"/>
      <c r="DQ342" s="427"/>
      <c r="DR342" s="427"/>
      <c r="DS342" s="427"/>
      <c r="DT342" s="427"/>
      <c r="DU342" s="427"/>
      <c r="DV342" s="427"/>
      <c r="DW342" s="427"/>
      <c r="DX342" s="427"/>
      <c r="DY342" s="427"/>
      <c r="DZ342" s="427"/>
      <c r="EA342" s="427">
        <v>1</v>
      </c>
      <c r="EB342" s="427"/>
      <c r="EJ342" s="427"/>
      <c r="EK342" s="427"/>
      <c r="EL342" s="427"/>
      <c r="EM342" s="427"/>
      <c r="EN342" s="427"/>
      <c r="EO342" s="427"/>
      <c r="EP342" s="427"/>
      <c r="EQ342" s="427"/>
      <c r="ER342" s="427"/>
      <c r="ES342" s="427"/>
      <c r="ET342" s="427"/>
      <c r="EU342" s="427"/>
      <c r="EV342" s="427"/>
      <c r="EW342" s="427">
        <v>1</v>
      </c>
      <c r="EX342" s="427">
        <v>1</v>
      </c>
      <c r="EY342" s="427" t="s">
        <v>2627</v>
      </c>
      <c r="EZ342" s="427"/>
      <c r="FA342" s="427"/>
      <c r="FB342" s="427"/>
      <c r="FC342" s="427"/>
      <c r="FD342" s="427"/>
      <c r="FE342" s="427"/>
      <c r="FF342" s="427"/>
      <c r="FG342" s="427"/>
      <c r="FH342" s="427"/>
      <c r="FI342" s="427"/>
      <c r="FJ342" s="427"/>
      <c r="FK342" s="427">
        <v>1</v>
      </c>
      <c r="FL342" s="427"/>
      <c r="FM342" s="427" t="s">
        <v>2628</v>
      </c>
      <c r="FN342" s="427"/>
      <c r="FO342" s="427"/>
      <c r="FP342" s="427"/>
      <c r="FQ342" s="427"/>
      <c r="GC342" s="427"/>
      <c r="GD342" s="468"/>
      <c r="NN342" s="421"/>
      <c r="NV342" s="421"/>
      <c r="OB342" s="421"/>
      <c r="OK342" s="468"/>
    </row>
    <row r="343" spans="1:401" ht="15" customHeight="1">
      <c r="A343" s="524" t="s">
        <v>575</v>
      </c>
      <c r="B343" s="452">
        <v>3</v>
      </c>
      <c r="C343" s="427" t="s">
        <v>1089</v>
      </c>
      <c r="D343" s="427" t="s">
        <v>1090</v>
      </c>
      <c r="E343" s="482"/>
      <c r="F343" s="454">
        <v>44910</v>
      </c>
      <c r="G343" s="427" t="s">
        <v>1643</v>
      </c>
      <c r="H343" s="427" t="s">
        <v>1631</v>
      </c>
      <c r="I343" s="427">
        <v>4</v>
      </c>
      <c r="J343" s="427">
        <v>2</v>
      </c>
      <c r="K343" s="427" t="s">
        <v>1471</v>
      </c>
      <c r="L343" s="427" t="s">
        <v>1276</v>
      </c>
      <c r="M343" s="427"/>
      <c r="N343" s="427">
        <v>1</v>
      </c>
      <c r="O343" s="427"/>
      <c r="P343" s="427"/>
      <c r="Q343" s="427"/>
      <c r="R343" s="427"/>
      <c r="S343" s="427">
        <v>0</v>
      </c>
      <c r="T343" s="453"/>
      <c r="U343" s="482"/>
      <c r="V343" s="608"/>
      <c r="W343" s="482"/>
      <c r="X343" s="482"/>
      <c r="Y343" s="482"/>
      <c r="Z343" s="482"/>
      <c r="AA343" s="427"/>
      <c r="AB343" s="427"/>
      <c r="AC343" s="626"/>
      <c r="AD343" s="427">
        <v>1</v>
      </c>
      <c r="AE343" s="427">
        <v>72</v>
      </c>
      <c r="AF343" s="427">
        <v>35</v>
      </c>
      <c r="AG343" s="427">
        <v>58</v>
      </c>
      <c r="AH343" s="427">
        <f t="shared" si="35"/>
        <v>77.464799999999997</v>
      </c>
      <c r="AI343" s="427"/>
      <c r="AJ343" s="427"/>
      <c r="AK343" s="427"/>
      <c r="AL343" s="427"/>
      <c r="AM343" s="427"/>
      <c r="AO343" s="427">
        <v>0</v>
      </c>
      <c r="AP343" s="427">
        <v>0</v>
      </c>
      <c r="AQ343" s="427"/>
      <c r="AR343" s="427"/>
      <c r="AS343" s="427">
        <v>0</v>
      </c>
      <c r="AT343" s="427">
        <v>0</v>
      </c>
      <c r="AW343" s="420"/>
      <c r="AX343" s="427"/>
      <c r="AY343" s="427">
        <v>1</v>
      </c>
      <c r="AZ343" s="427">
        <v>28</v>
      </c>
      <c r="BA343" s="427">
        <v>18</v>
      </c>
      <c r="BB343" s="427">
        <v>29</v>
      </c>
      <c r="BC343" s="427">
        <f t="shared" si="37"/>
        <v>7.74648</v>
      </c>
      <c r="BD343" s="427">
        <v>1</v>
      </c>
      <c r="BE343" s="427">
        <v>1</v>
      </c>
      <c r="BF343" s="427"/>
      <c r="BG343" s="427"/>
      <c r="BH343" s="427"/>
      <c r="BI343" s="427"/>
      <c r="BJ343" s="427"/>
      <c r="BK343" s="427"/>
      <c r="BL343" s="427"/>
      <c r="BM343" s="427">
        <v>0</v>
      </c>
      <c r="BN343" s="427"/>
      <c r="BO343" s="427"/>
      <c r="BP343" s="427"/>
      <c r="BQ343" s="427"/>
      <c r="BR343" s="427"/>
      <c r="BS343" s="427"/>
      <c r="BT343" s="427"/>
      <c r="BU343" s="427"/>
      <c r="BV343" s="427"/>
      <c r="BW343" s="427" t="s">
        <v>2629</v>
      </c>
      <c r="BX343" s="427">
        <v>1</v>
      </c>
      <c r="BY343" s="427">
        <v>43</v>
      </c>
      <c r="BZ343" s="427">
        <v>17</v>
      </c>
      <c r="CA343" s="427">
        <v>34</v>
      </c>
      <c r="CB343" s="427">
        <f t="shared" si="36"/>
        <v>13.17262</v>
      </c>
      <c r="CC343" s="427"/>
      <c r="CD343" s="427"/>
      <c r="CE343" s="427"/>
      <c r="CF343" s="427"/>
      <c r="CG343" s="427"/>
      <c r="CH343" s="427"/>
      <c r="CI343" s="427"/>
      <c r="CJ343" s="427"/>
      <c r="CK343" s="427"/>
      <c r="CL343" s="427">
        <v>0</v>
      </c>
      <c r="CM343" s="427"/>
      <c r="CN343" s="427"/>
      <c r="CO343" s="427"/>
      <c r="CP343" s="427"/>
      <c r="CQ343" s="427"/>
      <c r="CR343" s="427"/>
      <c r="CS343" s="427"/>
      <c r="CT343" s="427"/>
      <c r="CU343" s="427"/>
      <c r="CV343" s="427" t="s">
        <v>2630</v>
      </c>
      <c r="CW343" s="427"/>
      <c r="CX343" s="427"/>
      <c r="CY343" s="427"/>
      <c r="CZ343" s="427"/>
      <c r="DA343" s="427">
        <v>4.8</v>
      </c>
      <c r="DB343" s="427"/>
      <c r="DC343" s="427"/>
      <c r="DD343" s="427"/>
      <c r="DE343" s="427"/>
      <c r="DF343" s="427"/>
      <c r="DG343" s="427"/>
      <c r="DH343" s="427"/>
      <c r="DI343" s="427"/>
      <c r="DJ343" s="427"/>
      <c r="DK343" s="427"/>
      <c r="DL343" s="427"/>
      <c r="DM343" s="427">
        <v>0</v>
      </c>
      <c r="DN343" s="427"/>
      <c r="DO343" s="427"/>
      <c r="DP343" s="427"/>
      <c r="DQ343" s="427"/>
      <c r="DR343" s="427"/>
      <c r="DS343" s="427"/>
      <c r="DT343" s="427"/>
      <c r="DU343" s="427"/>
      <c r="DV343" s="427"/>
      <c r="DW343" s="427"/>
      <c r="DX343" s="427"/>
      <c r="DY343" s="427"/>
      <c r="DZ343" s="427"/>
      <c r="EA343" s="427"/>
      <c r="EB343" s="427" t="s">
        <v>2620</v>
      </c>
      <c r="EJ343" s="427"/>
      <c r="EK343" s="427"/>
      <c r="EL343" s="427"/>
      <c r="EM343" s="427"/>
      <c r="EN343" s="427"/>
      <c r="EO343" s="427"/>
      <c r="EP343" s="427"/>
      <c r="EQ343" s="427"/>
      <c r="ER343" s="427"/>
      <c r="ES343" s="427"/>
      <c r="ET343" s="427"/>
      <c r="EU343" s="427"/>
      <c r="EV343" s="427"/>
      <c r="EW343" s="427"/>
      <c r="EX343" s="427"/>
      <c r="EY343" s="427"/>
      <c r="EZ343" s="427"/>
      <c r="FA343" s="427"/>
      <c r="FB343" s="427"/>
      <c r="FC343" s="427"/>
      <c r="FD343" s="427"/>
      <c r="FE343" s="427"/>
      <c r="FF343" s="427"/>
      <c r="FG343" s="427"/>
      <c r="FH343" s="427"/>
      <c r="FI343" s="427"/>
      <c r="FJ343" s="427"/>
      <c r="FK343" s="427"/>
      <c r="FL343" s="427"/>
      <c r="FM343" s="427">
        <v>0</v>
      </c>
      <c r="FN343" s="427"/>
      <c r="FO343" s="427"/>
      <c r="FP343" s="427"/>
      <c r="FQ343" s="427"/>
      <c r="GC343" s="427" t="s">
        <v>2631</v>
      </c>
      <c r="GD343" s="468"/>
      <c r="NN343" s="421"/>
      <c r="NV343" s="421"/>
      <c r="OB343" s="421"/>
      <c r="OK343" s="468"/>
    </row>
    <row r="344" spans="1:401" ht="15" customHeight="1">
      <c r="A344" s="524" t="s">
        <v>576</v>
      </c>
      <c r="B344" s="452">
        <v>3</v>
      </c>
      <c r="C344" s="427" t="s">
        <v>1089</v>
      </c>
      <c r="D344" s="427" t="s">
        <v>1090</v>
      </c>
      <c r="E344" s="482"/>
      <c r="F344" s="454">
        <v>44896</v>
      </c>
      <c r="G344" s="427" t="s">
        <v>1643</v>
      </c>
      <c r="H344" s="427" t="s">
        <v>1443</v>
      </c>
      <c r="I344" s="427">
        <v>4</v>
      </c>
      <c r="J344" s="427">
        <v>2</v>
      </c>
      <c r="K344" s="427" t="s">
        <v>1471</v>
      </c>
      <c r="L344" s="427" t="s">
        <v>1276</v>
      </c>
      <c r="M344" s="427"/>
      <c r="N344" s="427">
        <v>0</v>
      </c>
      <c r="O344" s="427"/>
      <c r="P344" s="427"/>
      <c r="Q344" s="427" t="s">
        <v>2632</v>
      </c>
      <c r="R344" s="427" t="s">
        <v>2633</v>
      </c>
      <c r="S344" s="427">
        <v>0</v>
      </c>
      <c r="T344" s="453"/>
      <c r="U344" s="482"/>
      <c r="V344" s="608"/>
      <c r="W344" s="482"/>
      <c r="X344" s="482"/>
      <c r="Y344" s="482"/>
      <c r="Z344" s="482"/>
      <c r="AA344" s="427"/>
      <c r="AB344" s="427"/>
      <c r="AC344" s="626"/>
      <c r="AD344" s="427">
        <v>1</v>
      </c>
      <c r="AE344" s="427">
        <v>72</v>
      </c>
      <c r="AF344" s="427">
        <v>27</v>
      </c>
      <c r="AG344" s="427">
        <v>39</v>
      </c>
      <c r="AH344" s="427">
        <f t="shared" si="35"/>
        <v>40.182480000000005</v>
      </c>
      <c r="AI344" s="427"/>
      <c r="AJ344" s="427"/>
      <c r="AK344" s="427"/>
      <c r="AL344" s="427"/>
      <c r="AM344" s="427">
        <v>1</v>
      </c>
      <c r="AO344" s="427">
        <v>0</v>
      </c>
      <c r="AP344" s="427">
        <v>0</v>
      </c>
      <c r="AQ344" s="427"/>
      <c r="AR344" s="427"/>
      <c r="AS344" s="427">
        <v>0</v>
      </c>
      <c r="AT344" s="427">
        <v>0</v>
      </c>
      <c r="AW344" s="420"/>
      <c r="AX344" s="427"/>
      <c r="AY344" s="427">
        <v>1</v>
      </c>
      <c r="AZ344" s="427">
        <v>28</v>
      </c>
      <c r="BA344" s="427">
        <v>17</v>
      </c>
      <c r="BB344" s="427">
        <v>8</v>
      </c>
      <c r="BC344" s="427">
        <f t="shared" si="37"/>
        <v>2.01824</v>
      </c>
      <c r="BD344" s="427">
        <v>1</v>
      </c>
      <c r="BE344" s="427">
        <v>1</v>
      </c>
      <c r="BF344" s="427"/>
      <c r="BG344" s="427"/>
      <c r="BH344" s="427"/>
      <c r="BI344" s="427"/>
      <c r="BJ344" s="427"/>
      <c r="BK344" s="427"/>
      <c r="BL344" s="427"/>
      <c r="BM344" s="427">
        <v>0</v>
      </c>
      <c r="BN344" s="427"/>
      <c r="BO344" s="427"/>
      <c r="BP344" s="427"/>
      <c r="BQ344" s="427"/>
      <c r="BR344" s="427"/>
      <c r="BS344" s="427"/>
      <c r="BT344" s="427"/>
      <c r="BU344" s="427"/>
      <c r="BV344" s="427"/>
      <c r="BW344" s="427" t="s">
        <v>2634</v>
      </c>
      <c r="BX344" s="427">
        <v>1</v>
      </c>
      <c r="BY344" s="427">
        <v>21</v>
      </c>
      <c r="BZ344" s="427">
        <v>18</v>
      </c>
      <c r="CA344" s="427">
        <v>9</v>
      </c>
      <c r="CB344" s="427">
        <f t="shared" si="36"/>
        <v>1.8030600000000001</v>
      </c>
      <c r="CC344" s="427"/>
      <c r="CD344" s="427"/>
      <c r="CE344" s="427"/>
      <c r="CF344" s="427"/>
      <c r="CG344" s="427"/>
      <c r="CH344" s="427"/>
      <c r="CI344" s="427"/>
      <c r="CJ344" s="427"/>
      <c r="CK344" s="427"/>
      <c r="CL344" s="427">
        <v>0</v>
      </c>
      <c r="CM344" s="427"/>
      <c r="CN344" s="427"/>
      <c r="CO344" s="427"/>
      <c r="CP344" s="427"/>
      <c r="CQ344" s="427"/>
      <c r="CR344" s="427"/>
      <c r="CS344" s="427"/>
      <c r="CT344" s="427"/>
      <c r="CU344" s="427"/>
      <c r="CV344" s="427" t="s">
        <v>2635</v>
      </c>
      <c r="CW344" s="427"/>
      <c r="CX344" s="427"/>
      <c r="CY344" s="427"/>
      <c r="CZ344" s="427"/>
      <c r="DA344" s="427">
        <v>2</v>
      </c>
      <c r="DB344" s="427"/>
      <c r="DC344" s="427"/>
      <c r="DD344" s="427"/>
      <c r="DE344" s="427"/>
      <c r="DF344" s="427"/>
      <c r="DG344" s="427"/>
      <c r="DH344" s="427"/>
      <c r="DI344" s="427"/>
      <c r="DJ344" s="427"/>
      <c r="DK344" s="427"/>
      <c r="DL344" s="427"/>
      <c r="DM344" s="427">
        <v>0</v>
      </c>
      <c r="DN344" s="427"/>
      <c r="DO344" s="427"/>
      <c r="DP344" s="427"/>
      <c r="DQ344" s="427"/>
      <c r="DR344" s="427"/>
      <c r="DS344" s="427"/>
      <c r="DT344" s="427"/>
      <c r="DU344" s="427"/>
      <c r="DV344" s="427"/>
      <c r="DW344" s="427"/>
      <c r="DX344" s="427"/>
      <c r="DY344" s="427"/>
      <c r="DZ344" s="427"/>
      <c r="EA344" s="427"/>
      <c r="EB344" s="427"/>
      <c r="EJ344" s="427"/>
      <c r="EK344" s="427"/>
      <c r="EL344" s="427"/>
      <c r="EM344" s="427"/>
      <c r="EN344" s="427"/>
      <c r="EO344" s="427"/>
      <c r="EP344" s="427"/>
      <c r="EQ344" s="427"/>
      <c r="ER344" s="427"/>
      <c r="ES344" s="427"/>
      <c r="ET344" s="427"/>
      <c r="EU344" s="427"/>
      <c r="EV344" s="427"/>
      <c r="EW344" s="427"/>
      <c r="EX344" s="427"/>
      <c r="EY344" s="427"/>
      <c r="EZ344" s="427"/>
      <c r="FA344" s="427"/>
      <c r="FB344" s="427"/>
      <c r="FC344" s="427"/>
      <c r="FD344" s="427"/>
      <c r="FE344" s="427"/>
      <c r="FF344" s="427"/>
      <c r="FG344" s="427"/>
      <c r="FH344" s="427"/>
      <c r="FI344" s="427"/>
      <c r="FJ344" s="427"/>
      <c r="FK344" s="427"/>
      <c r="FL344" s="427"/>
      <c r="FM344" s="427">
        <v>0</v>
      </c>
      <c r="FN344" s="427"/>
      <c r="FO344" s="427"/>
      <c r="FP344" s="427"/>
      <c r="FQ344" s="427"/>
      <c r="GC344" s="427"/>
      <c r="GD344" s="468"/>
      <c r="NN344" s="421"/>
      <c r="NV344" s="421"/>
      <c r="OB344" s="421"/>
      <c r="OK344" s="468"/>
    </row>
    <row r="345" spans="1:401" ht="15" customHeight="1">
      <c r="A345" s="524" t="s">
        <v>577</v>
      </c>
      <c r="B345" s="452">
        <v>3</v>
      </c>
      <c r="C345" s="427" t="s">
        <v>1089</v>
      </c>
      <c r="D345" s="427" t="s">
        <v>1090</v>
      </c>
      <c r="E345" s="482"/>
      <c r="F345" s="454">
        <v>44890</v>
      </c>
      <c r="G345" s="427" t="s">
        <v>1442</v>
      </c>
      <c r="H345" s="427" t="s">
        <v>1443</v>
      </c>
      <c r="I345" s="427">
        <v>4</v>
      </c>
      <c r="J345" s="427">
        <v>2</v>
      </c>
      <c r="K345" s="468" t="s">
        <v>70</v>
      </c>
      <c r="L345" s="468"/>
      <c r="M345" s="468" t="s">
        <v>70</v>
      </c>
      <c r="N345" s="427">
        <v>0</v>
      </c>
      <c r="O345" s="427"/>
      <c r="P345" s="427"/>
      <c r="Q345" s="427" t="s">
        <v>2636</v>
      </c>
      <c r="R345" s="427" t="s">
        <v>2637</v>
      </c>
      <c r="S345" s="427">
        <v>0</v>
      </c>
      <c r="T345" s="453"/>
      <c r="U345" s="482"/>
      <c r="V345" s="608"/>
      <c r="W345" s="482"/>
      <c r="X345" s="482"/>
      <c r="Y345" s="482"/>
      <c r="Z345" s="482"/>
      <c r="AA345" s="427"/>
      <c r="AB345" s="427"/>
      <c r="AC345" s="626"/>
      <c r="AD345" s="427">
        <v>1</v>
      </c>
      <c r="AE345" s="427">
        <v>82</v>
      </c>
      <c r="AF345" s="427">
        <v>45</v>
      </c>
      <c r="AG345" s="427">
        <v>55</v>
      </c>
      <c r="AH345" s="427">
        <f t="shared" si="35"/>
        <v>107.5635</v>
      </c>
      <c r="AI345" s="427"/>
      <c r="AJ345" s="427"/>
      <c r="AK345" s="427"/>
      <c r="AL345" s="427"/>
      <c r="AM345" s="427">
        <v>1</v>
      </c>
      <c r="AO345" s="427">
        <v>0</v>
      </c>
      <c r="AP345" s="427">
        <v>0</v>
      </c>
      <c r="AQ345" s="427"/>
      <c r="AR345" s="427"/>
      <c r="AS345" s="427">
        <v>0</v>
      </c>
      <c r="AT345" s="427">
        <v>0</v>
      </c>
      <c r="AW345" s="420"/>
      <c r="AX345" s="427"/>
      <c r="AY345" s="427">
        <v>1</v>
      </c>
      <c r="AZ345" s="427">
        <v>25</v>
      </c>
      <c r="BA345" s="427">
        <v>12</v>
      </c>
      <c r="BB345" s="427">
        <v>11</v>
      </c>
      <c r="BC345" s="427">
        <f t="shared" si="37"/>
        <v>1.7489999999999999</v>
      </c>
      <c r="BD345" s="427">
        <v>1</v>
      </c>
      <c r="BE345" s="427">
        <v>1</v>
      </c>
      <c r="BF345" s="427"/>
      <c r="BG345" s="427"/>
      <c r="BH345" s="427"/>
      <c r="BI345" s="427"/>
      <c r="BJ345" s="427"/>
      <c r="BK345" s="427"/>
      <c r="BL345" s="427"/>
      <c r="BM345" s="427">
        <v>0</v>
      </c>
      <c r="BN345" s="427"/>
      <c r="BO345" s="427"/>
      <c r="BP345" s="427"/>
      <c r="BQ345" s="427"/>
      <c r="BR345" s="427"/>
      <c r="BS345" s="427"/>
      <c r="BT345" s="427"/>
      <c r="BU345" s="427"/>
      <c r="BV345" s="427"/>
      <c r="BW345" s="427" t="s">
        <v>2638</v>
      </c>
      <c r="BX345" s="427">
        <v>1</v>
      </c>
      <c r="BY345" s="427">
        <v>21</v>
      </c>
      <c r="BZ345" s="427">
        <v>7</v>
      </c>
      <c r="CA345" s="427">
        <v>9</v>
      </c>
      <c r="CB345" s="427">
        <f t="shared" si="36"/>
        <v>0.70118999999999998</v>
      </c>
      <c r="CC345" s="427"/>
      <c r="CD345" s="427"/>
      <c r="CE345" s="427"/>
      <c r="CF345" s="427"/>
      <c r="CG345" s="427"/>
      <c r="CH345" s="427"/>
      <c r="CI345" s="427"/>
      <c r="CJ345" s="427"/>
      <c r="CK345" s="427"/>
      <c r="CL345" s="427">
        <v>0</v>
      </c>
      <c r="CM345" s="427"/>
      <c r="CN345" s="427"/>
      <c r="CO345" s="427"/>
      <c r="CP345" s="427"/>
      <c r="CQ345" s="427"/>
      <c r="CR345" s="427"/>
      <c r="CS345" s="427"/>
      <c r="CT345" s="427"/>
      <c r="CU345" s="427"/>
      <c r="CV345" s="427" t="s">
        <v>2639</v>
      </c>
      <c r="CW345" s="427"/>
      <c r="CX345" s="427"/>
      <c r="CY345" s="427"/>
      <c r="CZ345" s="427"/>
      <c r="DA345" s="427">
        <v>4.8</v>
      </c>
      <c r="DB345" s="427"/>
      <c r="DC345" s="427"/>
      <c r="DD345" s="427"/>
      <c r="DE345" s="427"/>
      <c r="DF345" s="427"/>
      <c r="DG345" s="427"/>
      <c r="DH345" s="427"/>
      <c r="DI345" s="427"/>
      <c r="DJ345" s="427"/>
      <c r="DK345" s="427"/>
      <c r="DL345" s="427"/>
      <c r="DM345" s="427">
        <v>0</v>
      </c>
      <c r="DN345" s="427"/>
      <c r="DO345" s="427"/>
      <c r="DP345" s="427"/>
      <c r="DQ345" s="427"/>
      <c r="DR345" s="427"/>
      <c r="DS345" s="427"/>
      <c r="DT345" s="427"/>
      <c r="DU345" s="427"/>
      <c r="DV345" s="427"/>
      <c r="DW345" s="427"/>
      <c r="DX345" s="427"/>
      <c r="DY345" s="427"/>
      <c r="DZ345" s="427"/>
      <c r="EA345" s="427"/>
      <c r="EB345" s="427" t="s">
        <v>2640</v>
      </c>
      <c r="EJ345" s="427"/>
      <c r="EK345" s="427"/>
      <c r="EL345" s="427"/>
      <c r="EM345" s="427"/>
      <c r="EN345" s="427"/>
      <c r="EO345" s="427"/>
      <c r="EP345" s="427"/>
      <c r="EQ345" s="427"/>
      <c r="ER345" s="427"/>
      <c r="ES345" s="427"/>
      <c r="ET345" s="427"/>
      <c r="EU345" s="427"/>
      <c r="EV345" s="427"/>
      <c r="EW345" s="427"/>
      <c r="EX345" s="427"/>
      <c r="EY345" s="427"/>
      <c r="EZ345" s="427"/>
      <c r="FA345" s="427"/>
      <c r="FB345" s="427"/>
      <c r="FC345" s="427"/>
      <c r="FD345" s="427"/>
      <c r="FE345" s="427"/>
      <c r="FF345" s="427"/>
      <c r="FG345" s="427"/>
      <c r="FH345" s="427"/>
      <c r="FI345" s="427"/>
      <c r="FJ345" s="427"/>
      <c r="FK345" s="427"/>
      <c r="FL345" s="427"/>
      <c r="FM345" s="427">
        <v>0</v>
      </c>
      <c r="FN345" s="427"/>
      <c r="FO345" s="427"/>
      <c r="FP345" s="427"/>
      <c r="FQ345" s="427"/>
      <c r="GC345" s="427"/>
      <c r="GD345" s="468"/>
      <c r="NN345" s="421"/>
      <c r="NV345" s="421"/>
      <c r="OB345" s="421"/>
      <c r="OK345" s="468"/>
    </row>
    <row r="346" spans="1:401" ht="15" customHeight="1">
      <c r="A346" s="524" t="s">
        <v>579</v>
      </c>
      <c r="B346" s="452">
        <v>3</v>
      </c>
      <c r="C346" s="427" t="s">
        <v>1089</v>
      </c>
      <c r="D346" s="427" t="s">
        <v>1597</v>
      </c>
      <c r="E346" s="427" t="s">
        <v>1090</v>
      </c>
      <c r="F346" s="454">
        <v>44932</v>
      </c>
      <c r="G346" s="427"/>
      <c r="H346" s="427" t="s">
        <v>2641</v>
      </c>
      <c r="I346" s="427">
        <v>1</v>
      </c>
      <c r="J346" s="427">
        <v>3</v>
      </c>
      <c r="K346" s="427" t="s">
        <v>1242</v>
      </c>
      <c r="L346" s="427" t="s">
        <v>2642</v>
      </c>
      <c r="M346" s="427" t="s">
        <v>1177</v>
      </c>
      <c r="N346" s="427">
        <v>0</v>
      </c>
      <c r="O346" s="427"/>
      <c r="P346" s="427"/>
      <c r="Q346" s="427" t="s">
        <v>2643</v>
      </c>
      <c r="R346" s="427" t="s">
        <v>2644</v>
      </c>
      <c r="S346" s="427">
        <v>0</v>
      </c>
      <c r="T346" s="453"/>
      <c r="U346" s="427"/>
      <c r="V346" s="608"/>
      <c r="W346" s="427"/>
      <c r="X346" s="427"/>
      <c r="Y346" s="427"/>
      <c r="Z346" s="427"/>
      <c r="AA346" s="427"/>
      <c r="AB346" s="427"/>
      <c r="AC346" s="626"/>
      <c r="AD346" s="566"/>
      <c r="AE346" s="566"/>
      <c r="AF346" s="566"/>
      <c r="AG346" s="566"/>
      <c r="AH346" s="566">
        <f t="shared" si="35"/>
        <v>0</v>
      </c>
      <c r="AI346" s="427"/>
      <c r="AJ346" s="427"/>
      <c r="AK346" s="427"/>
      <c r="AL346" s="427"/>
      <c r="AM346" s="427"/>
      <c r="AO346" s="427">
        <v>0</v>
      </c>
      <c r="AP346" s="427">
        <v>0</v>
      </c>
      <c r="AQ346" s="427"/>
      <c r="AR346" s="427"/>
      <c r="AS346" s="427">
        <v>0</v>
      </c>
      <c r="AT346" s="427">
        <v>0</v>
      </c>
      <c r="AW346" s="420"/>
      <c r="AX346" s="427"/>
      <c r="AY346" s="427">
        <v>1</v>
      </c>
      <c r="AZ346" s="427">
        <v>24</v>
      </c>
      <c r="BA346" s="427">
        <v>37</v>
      </c>
      <c r="BB346" s="427">
        <v>12</v>
      </c>
      <c r="BC346" s="427">
        <f t="shared" si="37"/>
        <v>5.6476800000000003</v>
      </c>
      <c r="BD346" s="427">
        <v>0</v>
      </c>
      <c r="BE346" s="427">
        <v>0</v>
      </c>
      <c r="BF346" s="427"/>
      <c r="BG346" s="427"/>
      <c r="BH346" s="427"/>
      <c r="BI346" s="427"/>
      <c r="BJ346" s="427"/>
      <c r="BK346" s="427"/>
      <c r="BL346" s="427"/>
      <c r="BM346" s="427">
        <v>0</v>
      </c>
      <c r="BN346" s="427"/>
      <c r="BO346" s="427"/>
      <c r="BP346" s="427"/>
      <c r="BQ346" s="427"/>
      <c r="BR346" s="427"/>
      <c r="BS346" s="427"/>
      <c r="BT346" s="427"/>
      <c r="BU346" s="427"/>
      <c r="BV346" s="427"/>
      <c r="BW346" s="427"/>
      <c r="BX346" s="427">
        <v>1</v>
      </c>
      <c r="BY346" s="427">
        <v>21</v>
      </c>
      <c r="BZ346" s="427">
        <v>19</v>
      </c>
      <c r="CA346" s="427">
        <v>35</v>
      </c>
      <c r="CB346" s="427">
        <f t="shared" si="36"/>
        <v>7.4014500000000005</v>
      </c>
      <c r="CC346" s="427"/>
      <c r="CD346" s="427"/>
      <c r="CE346" s="427"/>
      <c r="CF346" s="427"/>
      <c r="CG346" s="427"/>
      <c r="CH346" s="427"/>
      <c r="CI346" s="427"/>
      <c r="CJ346" s="427"/>
      <c r="CK346" s="427"/>
      <c r="CL346" s="427">
        <v>0</v>
      </c>
      <c r="CM346" s="427"/>
      <c r="CN346" s="427"/>
      <c r="CO346" s="427"/>
      <c r="CP346" s="427"/>
      <c r="CQ346" s="427"/>
      <c r="CR346" s="427"/>
      <c r="CS346" s="427"/>
      <c r="CT346" s="427"/>
      <c r="CU346" s="427"/>
      <c r="CV346" s="427"/>
      <c r="CW346" s="427"/>
      <c r="CX346" s="427"/>
      <c r="CY346" s="427"/>
      <c r="CZ346" s="427"/>
      <c r="DA346" s="427">
        <v>8</v>
      </c>
      <c r="DB346" s="427"/>
      <c r="DC346" s="427"/>
      <c r="DD346" s="427"/>
      <c r="DE346" s="427"/>
      <c r="DF346" s="427"/>
      <c r="DG346" s="427"/>
      <c r="DH346" s="427"/>
      <c r="DI346" s="427"/>
      <c r="DJ346" s="427"/>
      <c r="DK346" s="427"/>
      <c r="DL346" s="427"/>
      <c r="DM346" s="427">
        <v>0</v>
      </c>
      <c r="DN346" s="427"/>
      <c r="DO346" s="427"/>
      <c r="DP346" s="427"/>
      <c r="DQ346" s="427"/>
      <c r="DR346" s="427"/>
      <c r="DS346" s="427"/>
      <c r="DT346" s="427"/>
      <c r="DU346" s="427"/>
      <c r="DV346" s="427"/>
      <c r="DW346" s="427"/>
      <c r="DX346" s="427"/>
      <c r="DY346" s="427"/>
      <c r="DZ346" s="427"/>
      <c r="EA346" s="427"/>
      <c r="EB346" s="427"/>
      <c r="EJ346" s="427"/>
      <c r="EK346" s="427"/>
      <c r="EL346" s="427"/>
      <c r="EM346" s="427"/>
      <c r="EN346" s="427"/>
      <c r="EO346" s="427"/>
      <c r="EP346" s="427"/>
      <c r="EQ346" s="427"/>
      <c r="ER346" s="427"/>
      <c r="ES346" s="427"/>
      <c r="ET346" s="427"/>
      <c r="EU346" s="427"/>
      <c r="EV346" s="427"/>
      <c r="EW346" s="427"/>
      <c r="EX346" s="427"/>
      <c r="EY346" s="427"/>
      <c r="EZ346" s="427"/>
      <c r="FA346" s="427"/>
      <c r="FB346" s="427"/>
      <c r="FC346" s="427"/>
      <c r="FD346" s="427"/>
      <c r="FE346" s="427"/>
      <c r="FF346" s="427"/>
      <c r="FG346" s="427"/>
      <c r="FH346" s="427"/>
      <c r="FI346" s="427"/>
      <c r="FJ346" s="427"/>
      <c r="FK346" s="427"/>
      <c r="FL346" s="427"/>
      <c r="FM346" s="427">
        <v>0</v>
      </c>
      <c r="FN346" s="427"/>
      <c r="FO346" s="427"/>
      <c r="FP346" s="427"/>
      <c r="FQ346" s="427"/>
      <c r="GC346" s="427"/>
      <c r="GD346" s="468"/>
      <c r="NN346" s="421"/>
      <c r="NV346" s="421"/>
      <c r="OB346" s="421"/>
      <c r="OK346" s="468"/>
    </row>
    <row r="347" spans="1:401" ht="15" customHeight="1">
      <c r="A347" s="524" t="s">
        <v>580</v>
      </c>
      <c r="B347" s="452">
        <v>3</v>
      </c>
      <c r="C347" s="427" t="s">
        <v>1089</v>
      </c>
      <c r="D347" s="427" t="s">
        <v>1090</v>
      </c>
      <c r="E347" s="482"/>
      <c r="F347" s="454">
        <v>44910</v>
      </c>
      <c r="G347" s="427" t="s">
        <v>1716</v>
      </c>
      <c r="H347" s="427" t="s">
        <v>1631</v>
      </c>
      <c r="I347" s="427">
        <v>4</v>
      </c>
      <c r="J347" s="427">
        <v>2</v>
      </c>
      <c r="K347" s="427" t="s">
        <v>1471</v>
      </c>
      <c r="L347" s="427" t="s">
        <v>1276</v>
      </c>
      <c r="M347" s="427"/>
      <c r="N347" s="427">
        <v>0</v>
      </c>
      <c r="O347" s="427"/>
      <c r="P347" s="427"/>
      <c r="Q347" s="427"/>
      <c r="R347" s="427"/>
      <c r="S347" s="427">
        <v>0</v>
      </c>
      <c r="T347" s="453"/>
      <c r="U347" s="482"/>
      <c r="V347" s="608"/>
      <c r="W347" s="482"/>
      <c r="X347" s="482"/>
      <c r="Y347" s="482"/>
      <c r="Z347" s="482"/>
      <c r="AA347" s="427"/>
      <c r="AB347" s="427"/>
      <c r="AC347" s="626"/>
      <c r="AD347" s="427">
        <v>1</v>
      </c>
      <c r="AE347" s="427">
        <v>72</v>
      </c>
      <c r="AF347" s="427">
        <v>31</v>
      </c>
      <c r="AG347" s="427">
        <v>40</v>
      </c>
      <c r="AH347" s="427">
        <f t="shared" si="35"/>
        <v>47.318400000000004</v>
      </c>
      <c r="AI347" s="427"/>
      <c r="AJ347" s="427"/>
      <c r="AK347" s="427"/>
      <c r="AL347" s="427"/>
      <c r="AM347" s="427">
        <v>1</v>
      </c>
      <c r="AO347" s="427">
        <v>0</v>
      </c>
      <c r="AP347" s="427">
        <v>0</v>
      </c>
      <c r="AQ347" s="427"/>
      <c r="AR347" s="427"/>
      <c r="AS347" s="427">
        <v>0</v>
      </c>
      <c r="AT347" s="427">
        <v>0</v>
      </c>
      <c r="AW347" s="420"/>
      <c r="AX347" s="427"/>
      <c r="AY347" s="427">
        <v>1</v>
      </c>
      <c r="AZ347" s="427">
        <v>40</v>
      </c>
      <c r="BA347" s="427">
        <v>17</v>
      </c>
      <c r="BB347" s="427">
        <v>17</v>
      </c>
      <c r="BC347" s="427">
        <f t="shared" si="37"/>
        <v>6.1268000000000002</v>
      </c>
      <c r="BD347" s="427">
        <v>1</v>
      </c>
      <c r="BE347" s="427">
        <v>1</v>
      </c>
      <c r="BF347" s="427"/>
      <c r="BG347" s="427"/>
      <c r="BH347" s="427"/>
      <c r="BI347" s="427"/>
      <c r="BJ347" s="427"/>
      <c r="BK347" s="427"/>
      <c r="BL347" s="427"/>
      <c r="BM347" s="427">
        <v>0</v>
      </c>
      <c r="BN347" s="427"/>
      <c r="BO347" s="427"/>
      <c r="BP347" s="427"/>
      <c r="BQ347" s="427"/>
      <c r="BR347" s="427"/>
      <c r="BS347" s="427"/>
      <c r="BT347" s="427"/>
      <c r="BU347" s="427"/>
      <c r="BV347" s="427"/>
      <c r="BW347" s="427" t="s">
        <v>2634</v>
      </c>
      <c r="BX347" s="427">
        <v>1</v>
      </c>
      <c r="BY347" s="427">
        <v>42</v>
      </c>
      <c r="BZ347" s="427">
        <v>27</v>
      </c>
      <c r="CA347" s="427">
        <v>26</v>
      </c>
      <c r="CB347" s="427">
        <f t="shared" si="36"/>
        <v>15.626520000000001</v>
      </c>
      <c r="CC347" s="427"/>
      <c r="CD347" s="427"/>
      <c r="CE347" s="427"/>
      <c r="CF347" s="427"/>
      <c r="CG347" s="427"/>
      <c r="CH347" s="427"/>
      <c r="CI347" s="427"/>
      <c r="CJ347" s="427"/>
      <c r="CK347" s="427"/>
      <c r="CL347" s="427">
        <v>0</v>
      </c>
      <c r="CM347" s="427"/>
      <c r="CN347" s="427"/>
      <c r="CO347" s="427"/>
      <c r="CP347" s="427"/>
      <c r="CQ347" s="427"/>
      <c r="CR347" s="427"/>
      <c r="CS347" s="427"/>
      <c r="CT347" s="427"/>
      <c r="CU347" s="427"/>
      <c r="CV347" s="427" t="s">
        <v>2645</v>
      </c>
      <c r="CW347" s="427"/>
      <c r="CX347" s="427"/>
      <c r="CY347" s="427"/>
      <c r="CZ347" s="427"/>
      <c r="DA347" s="427">
        <v>3</v>
      </c>
      <c r="DB347" s="427"/>
      <c r="DC347" s="427"/>
      <c r="DD347" s="427"/>
      <c r="DE347" s="427"/>
      <c r="DF347" s="427"/>
      <c r="DG347" s="427"/>
      <c r="DH347" s="427"/>
      <c r="DI347" s="427"/>
      <c r="DJ347" s="427"/>
      <c r="DK347" s="427"/>
      <c r="DL347" s="427"/>
      <c r="DM347" s="427">
        <v>1</v>
      </c>
      <c r="DN347" s="427" t="s">
        <v>966</v>
      </c>
      <c r="DO347" s="427"/>
      <c r="DP347" s="427"/>
      <c r="DQ347" s="427"/>
      <c r="DR347" s="427"/>
      <c r="DS347" s="427"/>
      <c r="DT347" s="427"/>
      <c r="DU347" s="427"/>
      <c r="DV347" s="427"/>
      <c r="DW347" s="427"/>
      <c r="DX347" s="427"/>
      <c r="DY347" s="427"/>
      <c r="DZ347" s="427"/>
      <c r="EA347" s="427"/>
      <c r="EB347" s="427"/>
      <c r="EJ347" s="427"/>
      <c r="EK347" s="427"/>
      <c r="EL347" s="427"/>
      <c r="EM347" s="427"/>
      <c r="EN347" s="427"/>
      <c r="EO347" s="427"/>
      <c r="EP347" s="427"/>
      <c r="EQ347" s="427"/>
      <c r="ER347" s="427"/>
      <c r="ES347" s="427"/>
      <c r="ET347" s="427"/>
      <c r="EU347" s="427"/>
      <c r="EV347" s="427"/>
      <c r="EW347" s="427"/>
      <c r="EX347" s="427"/>
      <c r="EY347" s="427"/>
      <c r="EZ347" s="427"/>
      <c r="FA347" s="427"/>
      <c r="FB347" s="427"/>
      <c r="FC347" s="427"/>
      <c r="FD347" s="427"/>
      <c r="FE347" s="427"/>
      <c r="FF347" s="427"/>
      <c r="FG347" s="427"/>
      <c r="FH347" s="427"/>
      <c r="FI347" s="427"/>
      <c r="FJ347" s="427"/>
      <c r="FK347" s="427"/>
      <c r="FL347" s="427"/>
      <c r="FM347" s="427">
        <v>0</v>
      </c>
      <c r="FN347" s="427"/>
      <c r="FO347" s="427"/>
      <c r="FP347" s="427"/>
      <c r="FQ347" s="427"/>
      <c r="GC347" s="427"/>
      <c r="GD347" s="468"/>
      <c r="NN347" s="421"/>
      <c r="NV347" s="421"/>
      <c r="OB347" s="421"/>
      <c r="OK347" s="468"/>
    </row>
    <row r="348" spans="1:401" ht="15" customHeight="1">
      <c r="A348" s="524" t="s">
        <v>581</v>
      </c>
      <c r="B348" s="452">
        <v>3</v>
      </c>
      <c r="C348" s="427" t="s">
        <v>1089</v>
      </c>
      <c r="D348" s="427" t="s">
        <v>1090</v>
      </c>
      <c r="E348" s="482"/>
      <c r="F348" s="454">
        <v>44903</v>
      </c>
      <c r="G348" s="427" t="s">
        <v>1442</v>
      </c>
      <c r="H348" s="427" t="s">
        <v>1631</v>
      </c>
      <c r="I348" s="427">
        <v>4</v>
      </c>
      <c r="J348" s="427">
        <v>2</v>
      </c>
      <c r="K348" s="427" t="s">
        <v>1471</v>
      </c>
      <c r="L348" s="427" t="s">
        <v>1276</v>
      </c>
      <c r="M348" s="427"/>
      <c r="N348" s="427">
        <v>0</v>
      </c>
      <c r="O348" s="427"/>
      <c r="P348" s="427"/>
      <c r="Q348" s="427" t="s">
        <v>2646</v>
      </c>
      <c r="R348" s="427" t="s">
        <v>2647</v>
      </c>
      <c r="S348" s="427">
        <v>3</v>
      </c>
      <c r="T348" s="453"/>
      <c r="U348" s="482"/>
      <c r="V348" s="608"/>
      <c r="W348" s="482"/>
      <c r="X348" s="482"/>
      <c r="Y348" s="482"/>
      <c r="Z348" s="482"/>
      <c r="AA348" s="427"/>
      <c r="AB348" s="427"/>
      <c r="AC348" s="626"/>
      <c r="AD348" s="427">
        <v>1</v>
      </c>
      <c r="AE348" s="427">
        <v>68</v>
      </c>
      <c r="AF348" s="427">
        <v>35</v>
      </c>
      <c r="AG348" s="427">
        <v>48</v>
      </c>
      <c r="AH348" s="427">
        <f t="shared" si="35"/>
        <v>60.547200000000004</v>
      </c>
      <c r="AI348" s="427"/>
      <c r="AJ348" s="427"/>
      <c r="AK348" s="427"/>
      <c r="AL348" s="427"/>
      <c r="AM348" s="427">
        <v>1</v>
      </c>
      <c r="AO348" s="427">
        <v>0</v>
      </c>
      <c r="AP348" s="427">
        <v>0</v>
      </c>
      <c r="AQ348" s="427"/>
      <c r="AR348" s="427"/>
      <c r="AS348" s="427">
        <v>0</v>
      </c>
      <c r="AT348" s="427">
        <v>0</v>
      </c>
      <c r="AW348" s="420"/>
      <c r="AX348" s="427"/>
      <c r="AY348" s="427">
        <v>1</v>
      </c>
      <c r="AZ348" s="427">
        <v>43</v>
      </c>
      <c r="BA348" s="427">
        <v>24</v>
      </c>
      <c r="BB348" s="427">
        <v>30</v>
      </c>
      <c r="BC348" s="427">
        <f t="shared" si="37"/>
        <v>16.408800000000003</v>
      </c>
      <c r="BD348" s="427">
        <v>1</v>
      </c>
      <c r="BE348" s="427">
        <v>1</v>
      </c>
      <c r="BF348" s="427"/>
      <c r="BG348" s="427"/>
      <c r="BH348" s="427"/>
      <c r="BI348" s="427"/>
      <c r="BJ348" s="427"/>
      <c r="BK348" s="427"/>
      <c r="BL348" s="427"/>
      <c r="BM348" s="427">
        <v>0</v>
      </c>
      <c r="BN348" s="427"/>
      <c r="BO348" s="427"/>
      <c r="BP348" s="427"/>
      <c r="BQ348" s="427"/>
      <c r="BR348" s="427"/>
      <c r="BS348" s="427"/>
      <c r="BT348" s="427"/>
      <c r="BU348" s="427"/>
      <c r="BV348" s="427"/>
      <c r="BW348" s="427" t="s">
        <v>2648</v>
      </c>
      <c r="BX348" s="427">
        <v>1</v>
      </c>
      <c r="BY348" s="427">
        <v>51</v>
      </c>
      <c r="BZ348" s="427">
        <v>21</v>
      </c>
      <c r="CA348" s="427">
        <v>28</v>
      </c>
      <c r="CB348" s="427">
        <f t="shared" si="36"/>
        <v>15.893640000000001</v>
      </c>
      <c r="CC348" s="427"/>
      <c r="CD348" s="427"/>
      <c r="CE348" s="427"/>
      <c r="CF348" s="427"/>
      <c r="CG348" s="427"/>
      <c r="CH348" s="427"/>
      <c r="CI348" s="427"/>
      <c r="CJ348" s="427"/>
      <c r="CK348" s="427"/>
      <c r="CL348" s="427">
        <v>0</v>
      </c>
      <c r="CM348" s="427"/>
      <c r="CN348" s="427"/>
      <c r="CO348" s="427"/>
      <c r="CP348" s="427"/>
      <c r="CQ348" s="427"/>
      <c r="CR348" s="427"/>
      <c r="CS348" s="427"/>
      <c r="CT348" s="427"/>
      <c r="CU348" s="427"/>
      <c r="CV348" s="427" t="s">
        <v>2649</v>
      </c>
      <c r="CW348" s="427"/>
      <c r="CX348" s="427"/>
      <c r="CY348" s="427"/>
      <c r="CZ348" s="427"/>
      <c r="DA348" s="427">
        <v>6.9</v>
      </c>
      <c r="DB348" s="427"/>
      <c r="DC348" s="427"/>
      <c r="DD348" s="427"/>
      <c r="DE348" s="427"/>
      <c r="DF348" s="427"/>
      <c r="DG348" s="427"/>
      <c r="DH348" s="427"/>
      <c r="DI348" s="427"/>
      <c r="DJ348" s="427"/>
      <c r="DK348" s="427"/>
      <c r="DL348" s="427"/>
      <c r="DM348" s="427">
        <v>1</v>
      </c>
      <c r="DN348" s="427" t="s">
        <v>966</v>
      </c>
      <c r="DO348" s="427"/>
      <c r="DP348" s="427"/>
      <c r="DQ348" s="427"/>
      <c r="DR348" s="427"/>
      <c r="DS348" s="427"/>
      <c r="DT348" s="427"/>
      <c r="DU348" s="427"/>
      <c r="DV348" s="427"/>
      <c r="DW348" s="427"/>
      <c r="DX348" s="427"/>
      <c r="DY348" s="427"/>
      <c r="DZ348" s="427"/>
      <c r="EA348" s="427"/>
      <c r="EB348" s="427"/>
      <c r="EJ348" s="427"/>
      <c r="EK348" s="427"/>
      <c r="EL348" s="427"/>
      <c r="EM348" s="427"/>
      <c r="EN348" s="427"/>
      <c r="EO348" s="427"/>
      <c r="EP348" s="427"/>
      <c r="EQ348" s="427"/>
      <c r="ER348" s="427"/>
      <c r="ES348" s="427"/>
      <c r="ET348" s="427"/>
      <c r="EU348" s="427"/>
      <c r="EV348" s="427"/>
      <c r="EW348" s="427"/>
      <c r="EX348" s="427"/>
      <c r="EY348" s="427"/>
      <c r="EZ348" s="427"/>
      <c r="FA348" s="427"/>
      <c r="FB348" s="427"/>
      <c r="FC348" s="427"/>
      <c r="FD348" s="427"/>
      <c r="FE348" s="427"/>
      <c r="FF348" s="427"/>
      <c r="FG348" s="427"/>
      <c r="FH348" s="427"/>
      <c r="FI348" s="427"/>
      <c r="FJ348" s="427"/>
      <c r="FK348" s="427"/>
      <c r="FL348" s="427"/>
      <c r="FM348" s="427">
        <v>0</v>
      </c>
      <c r="FN348" s="427"/>
      <c r="FO348" s="427"/>
      <c r="FP348" s="427"/>
      <c r="FQ348" s="427"/>
      <c r="GC348" s="427"/>
      <c r="GD348" s="468"/>
      <c r="NN348" s="421"/>
      <c r="NV348" s="421"/>
      <c r="OB348" s="421"/>
      <c r="OK348" s="468"/>
    </row>
    <row r="349" spans="1:401" ht="15" customHeight="1">
      <c r="A349" s="524" t="s">
        <v>582</v>
      </c>
      <c r="B349" s="452">
        <v>3</v>
      </c>
      <c r="C349" s="427" t="s">
        <v>1089</v>
      </c>
      <c r="D349" s="427" t="s">
        <v>1090</v>
      </c>
      <c r="E349" s="482"/>
      <c r="F349" s="454">
        <v>44932</v>
      </c>
      <c r="G349" s="427" t="s">
        <v>2568</v>
      </c>
      <c r="H349" s="427" t="s">
        <v>1631</v>
      </c>
      <c r="I349" s="427">
        <v>4</v>
      </c>
      <c r="J349" s="427">
        <v>2</v>
      </c>
      <c r="K349" s="427" t="s">
        <v>1471</v>
      </c>
      <c r="L349" s="427" t="s">
        <v>1276</v>
      </c>
      <c r="M349" s="427"/>
      <c r="N349" s="427">
        <v>0</v>
      </c>
      <c r="O349" s="427"/>
      <c r="P349" s="427"/>
      <c r="Q349" s="427" t="s">
        <v>2650</v>
      </c>
      <c r="R349" s="427" t="s">
        <v>2651</v>
      </c>
      <c r="S349" s="427">
        <v>3</v>
      </c>
      <c r="T349" s="453"/>
      <c r="U349" s="482"/>
      <c r="V349" s="608"/>
      <c r="W349" s="482"/>
      <c r="X349" s="482"/>
      <c r="Y349" s="482"/>
      <c r="Z349" s="482"/>
      <c r="AA349" s="427"/>
      <c r="AB349" s="427"/>
      <c r="AC349" s="626"/>
      <c r="AD349" s="427">
        <v>1</v>
      </c>
      <c r="AE349" s="427">
        <v>71</v>
      </c>
      <c r="AF349" s="427">
        <v>37</v>
      </c>
      <c r="AG349" s="427">
        <v>49</v>
      </c>
      <c r="AH349" s="427">
        <f t="shared" si="35"/>
        <v>68.223190000000017</v>
      </c>
      <c r="AI349" s="427"/>
      <c r="AJ349" s="427"/>
      <c r="AK349" s="427"/>
      <c r="AL349" s="427"/>
      <c r="AM349" s="427"/>
      <c r="AO349" s="427">
        <v>1</v>
      </c>
      <c r="AP349" s="427">
        <v>0</v>
      </c>
      <c r="AQ349" s="427"/>
      <c r="AR349" s="427"/>
      <c r="AS349" s="427">
        <v>0</v>
      </c>
      <c r="AT349" s="427">
        <v>0</v>
      </c>
      <c r="AW349" s="420"/>
      <c r="AX349" s="427"/>
      <c r="AY349" s="427">
        <v>1</v>
      </c>
      <c r="AZ349" s="427">
        <v>36</v>
      </c>
      <c r="BA349" s="427">
        <v>36</v>
      </c>
      <c r="BB349" s="427">
        <v>21</v>
      </c>
      <c r="BC349" s="427">
        <f t="shared" si="37"/>
        <v>14.424480000000001</v>
      </c>
      <c r="BD349" s="427">
        <v>1</v>
      </c>
      <c r="BE349" s="427">
        <v>1</v>
      </c>
      <c r="BF349" s="427"/>
      <c r="BG349" s="427"/>
      <c r="BH349" s="427"/>
      <c r="BI349" s="427"/>
      <c r="BJ349" s="427"/>
      <c r="BK349" s="427"/>
      <c r="BL349" s="427"/>
      <c r="BM349" s="427">
        <v>0</v>
      </c>
      <c r="BN349" s="427"/>
      <c r="BO349" s="427"/>
      <c r="BP349" s="427"/>
      <c r="BQ349" s="427"/>
      <c r="BR349" s="427"/>
      <c r="BS349" s="427"/>
      <c r="BT349" s="427"/>
      <c r="BU349" s="427"/>
      <c r="BV349" s="427"/>
      <c r="BW349" s="427" t="s">
        <v>2652</v>
      </c>
      <c r="BX349" s="427">
        <v>1</v>
      </c>
      <c r="BY349" s="427">
        <v>42</v>
      </c>
      <c r="BZ349" s="427">
        <v>21</v>
      </c>
      <c r="CA349" s="427">
        <v>19</v>
      </c>
      <c r="CB349" s="427">
        <f t="shared" si="36"/>
        <v>8.8817400000000006</v>
      </c>
      <c r="CC349" s="427"/>
      <c r="CD349" s="427"/>
      <c r="CE349" s="427"/>
      <c r="CF349" s="427"/>
      <c r="CG349" s="427"/>
      <c r="CH349" s="427"/>
      <c r="CI349" s="427"/>
      <c r="CJ349" s="427"/>
      <c r="CK349" s="427"/>
      <c r="CL349" s="427">
        <v>0</v>
      </c>
      <c r="CM349" s="427"/>
      <c r="CN349" s="427"/>
      <c r="CO349" s="427"/>
      <c r="CP349" s="427"/>
      <c r="CQ349" s="427"/>
      <c r="CR349" s="427"/>
      <c r="CS349" s="427"/>
      <c r="CT349" s="427"/>
      <c r="CU349" s="427"/>
      <c r="CV349" s="427" t="s">
        <v>2653</v>
      </c>
      <c r="CW349" s="427"/>
      <c r="CX349" s="427"/>
      <c r="CY349" s="427"/>
      <c r="CZ349" s="427"/>
      <c r="DA349" s="427">
        <v>3.9</v>
      </c>
      <c r="DB349" s="427"/>
      <c r="DC349" s="427"/>
      <c r="DD349" s="427"/>
      <c r="DE349" s="427"/>
      <c r="DF349" s="427"/>
      <c r="DG349" s="427"/>
      <c r="DH349" s="427"/>
      <c r="DI349" s="427"/>
      <c r="DJ349" s="427"/>
      <c r="DK349" s="427"/>
      <c r="DL349" s="427"/>
      <c r="DM349" s="427">
        <v>1</v>
      </c>
      <c r="DN349" s="427" t="s">
        <v>966</v>
      </c>
      <c r="DO349" s="427"/>
      <c r="DP349" s="427"/>
      <c r="DQ349" s="427"/>
      <c r="DR349" s="427"/>
      <c r="DS349" s="427"/>
      <c r="DT349" s="427"/>
      <c r="DU349" s="427"/>
      <c r="DV349" s="427"/>
      <c r="DW349" s="427"/>
      <c r="DX349" s="427"/>
      <c r="DY349" s="427"/>
      <c r="DZ349" s="427"/>
      <c r="EA349" s="427"/>
      <c r="EB349" s="427"/>
      <c r="EJ349" s="427"/>
      <c r="EK349" s="427"/>
      <c r="EL349" s="427"/>
      <c r="EM349" s="427"/>
      <c r="EN349" s="427"/>
      <c r="EO349" s="427"/>
      <c r="EP349" s="427"/>
      <c r="EQ349" s="427"/>
      <c r="ER349" s="427"/>
      <c r="ES349" s="427"/>
      <c r="ET349" s="427"/>
      <c r="EU349" s="427"/>
      <c r="EV349" s="427"/>
      <c r="EW349" s="427"/>
      <c r="EX349" s="427"/>
      <c r="EY349" s="427"/>
      <c r="EZ349" s="427"/>
      <c r="FA349" s="427"/>
      <c r="FB349" s="427"/>
      <c r="FC349" s="427"/>
      <c r="FD349" s="427">
        <v>1</v>
      </c>
      <c r="FE349" s="427"/>
      <c r="FF349" s="427" t="s">
        <v>2654</v>
      </c>
      <c r="FG349" s="427"/>
      <c r="FH349" s="427"/>
      <c r="FI349" s="427"/>
      <c r="FJ349" s="427"/>
      <c r="FK349" s="427">
        <v>1</v>
      </c>
      <c r="FL349" s="427"/>
      <c r="FM349" s="427" t="s">
        <v>2566</v>
      </c>
      <c r="FN349" s="427"/>
      <c r="FO349" s="427"/>
      <c r="FP349" s="427"/>
      <c r="FQ349" s="427"/>
      <c r="GC349" s="427"/>
      <c r="GD349" s="468"/>
      <c r="NN349" s="421"/>
      <c r="NV349" s="421"/>
      <c r="OB349" s="421"/>
      <c r="OK349" s="468"/>
    </row>
    <row r="350" spans="1:401" ht="15" customHeight="1">
      <c r="A350" s="524" t="s">
        <v>583</v>
      </c>
      <c r="B350" s="452">
        <v>3</v>
      </c>
      <c r="C350" s="427" t="s">
        <v>1089</v>
      </c>
      <c r="D350" s="427" t="s">
        <v>1597</v>
      </c>
      <c r="E350" s="427" t="s">
        <v>1090</v>
      </c>
      <c r="F350" s="454">
        <v>44916</v>
      </c>
      <c r="G350" s="427"/>
      <c r="H350" s="427" t="s">
        <v>1131</v>
      </c>
      <c r="I350" s="427">
        <v>1</v>
      </c>
      <c r="J350" s="427">
        <v>3</v>
      </c>
      <c r="K350" s="427" t="s">
        <v>2655</v>
      </c>
      <c r="L350" s="427" t="s">
        <v>1132</v>
      </c>
      <c r="M350" s="427" t="s">
        <v>1177</v>
      </c>
      <c r="N350" s="427">
        <v>0</v>
      </c>
      <c r="O350" s="427"/>
      <c r="P350" s="427"/>
      <c r="Q350" s="427"/>
      <c r="R350" s="427" t="s">
        <v>2656</v>
      </c>
      <c r="S350" s="427">
        <v>0</v>
      </c>
      <c r="T350" s="453"/>
      <c r="U350" s="427"/>
      <c r="V350" s="608"/>
      <c r="W350" s="427"/>
      <c r="X350" s="427"/>
      <c r="Y350" s="427"/>
      <c r="Z350" s="427"/>
      <c r="AA350" s="427"/>
      <c r="AB350" s="427"/>
      <c r="AC350" s="626"/>
      <c r="AD350" s="427">
        <v>1</v>
      </c>
      <c r="AE350" s="427">
        <v>42</v>
      </c>
      <c r="AF350" s="427">
        <v>41</v>
      </c>
      <c r="AG350" s="427">
        <v>29</v>
      </c>
      <c r="AH350" s="427">
        <f t="shared" si="35"/>
        <v>26.467140000000004</v>
      </c>
      <c r="AI350" s="427"/>
      <c r="AJ350" s="427"/>
      <c r="AK350" s="427"/>
      <c r="AL350" s="427"/>
      <c r="AM350" s="427"/>
      <c r="AO350" s="427">
        <v>0</v>
      </c>
      <c r="AP350" s="427">
        <v>0</v>
      </c>
      <c r="AQ350" s="427"/>
      <c r="AR350" s="427"/>
      <c r="AS350" s="427">
        <v>1</v>
      </c>
      <c r="AT350" s="427">
        <v>1</v>
      </c>
      <c r="AV350" s="427" t="s">
        <v>2657</v>
      </c>
      <c r="AW350" s="427"/>
      <c r="AX350" s="427"/>
      <c r="AY350" s="427">
        <v>1</v>
      </c>
      <c r="AZ350" s="427">
        <v>19</v>
      </c>
      <c r="BA350" s="427">
        <v>20</v>
      </c>
      <c r="BB350" s="427">
        <v>20</v>
      </c>
      <c r="BC350" s="427">
        <f t="shared" si="37"/>
        <v>4.0279999999999996</v>
      </c>
      <c r="BD350" s="427">
        <v>0</v>
      </c>
      <c r="BE350" s="427">
        <v>0</v>
      </c>
      <c r="BF350" s="427"/>
      <c r="BG350" s="427"/>
      <c r="BH350" s="427"/>
      <c r="BI350" s="427"/>
      <c r="BJ350" s="427"/>
      <c r="BK350" s="427"/>
      <c r="BL350" s="427"/>
      <c r="BM350" s="427">
        <v>0</v>
      </c>
      <c r="BN350" s="427"/>
      <c r="BO350" s="427"/>
      <c r="BP350" s="427"/>
      <c r="BQ350" s="427"/>
      <c r="BR350" s="427"/>
      <c r="BS350" s="427"/>
      <c r="BT350" s="427"/>
      <c r="BU350" s="427"/>
      <c r="BV350" s="427"/>
      <c r="BW350" s="427"/>
      <c r="BX350" s="427">
        <v>1</v>
      </c>
      <c r="BY350" s="427">
        <v>22</v>
      </c>
      <c r="BZ350" s="427">
        <v>26</v>
      </c>
      <c r="CA350" s="427">
        <v>23</v>
      </c>
      <c r="CB350" s="427">
        <f t="shared" si="36"/>
        <v>6.9726800000000004</v>
      </c>
      <c r="CC350" s="427"/>
      <c r="CD350" s="427"/>
      <c r="CE350" s="427"/>
      <c r="CF350" s="427"/>
      <c r="CG350" s="427"/>
      <c r="CH350" s="427"/>
      <c r="CI350" s="427"/>
      <c r="CJ350" s="427"/>
      <c r="CK350" s="427"/>
      <c r="CL350" s="427">
        <v>0</v>
      </c>
      <c r="CM350" s="427"/>
      <c r="CN350" s="427"/>
      <c r="CO350" s="427"/>
      <c r="CP350" s="427"/>
      <c r="CQ350" s="427"/>
      <c r="CR350" s="427"/>
      <c r="CS350" s="427"/>
      <c r="CT350" s="427"/>
      <c r="CU350" s="427"/>
      <c r="CV350" s="427" t="s">
        <v>2658</v>
      </c>
      <c r="CW350" s="427"/>
      <c r="CX350" s="427"/>
      <c r="CY350" s="427"/>
      <c r="CZ350" s="427"/>
      <c r="DA350" s="427">
        <v>1.9</v>
      </c>
      <c r="DB350" s="427"/>
      <c r="DC350" s="427"/>
      <c r="DD350" s="427"/>
      <c r="DE350" s="427"/>
      <c r="DF350" s="427"/>
      <c r="DG350" s="427"/>
      <c r="DH350" s="427"/>
      <c r="DI350" s="427"/>
      <c r="DJ350" s="427"/>
      <c r="DK350" s="427"/>
      <c r="DL350" s="427"/>
      <c r="DM350" s="427">
        <v>0</v>
      </c>
      <c r="DN350" s="427"/>
      <c r="DO350" s="427"/>
      <c r="DP350" s="427"/>
      <c r="DQ350" s="427"/>
      <c r="DR350" s="427"/>
      <c r="DS350" s="427"/>
      <c r="DT350" s="427"/>
      <c r="DU350" s="427"/>
      <c r="DV350" s="427"/>
      <c r="DW350" s="427"/>
      <c r="DX350" s="427"/>
      <c r="DY350" s="427"/>
      <c r="DZ350" s="427"/>
      <c r="EA350" s="427"/>
      <c r="EB350" s="427"/>
      <c r="EJ350" s="427"/>
      <c r="EK350" s="427"/>
      <c r="EL350" s="427"/>
      <c r="EM350" s="427"/>
      <c r="EN350" s="427"/>
      <c r="EO350" s="427"/>
      <c r="EP350" s="427"/>
      <c r="EQ350" s="427"/>
      <c r="ER350" s="427"/>
      <c r="ES350" s="427"/>
      <c r="ET350" s="427"/>
      <c r="EU350" s="427"/>
      <c r="EV350" s="427"/>
      <c r="EW350" s="427"/>
      <c r="EX350" s="427"/>
      <c r="EY350" s="427"/>
      <c r="EZ350" s="427"/>
      <c r="FA350" s="427"/>
      <c r="FB350" s="427"/>
      <c r="FC350" s="427"/>
      <c r="FD350" s="427"/>
      <c r="FE350" s="427"/>
      <c r="FF350" s="427"/>
      <c r="FG350" s="427"/>
      <c r="FH350" s="427"/>
      <c r="FI350" s="427"/>
      <c r="FJ350" s="427"/>
      <c r="FK350" s="427"/>
      <c r="FL350" s="427"/>
      <c r="FM350" s="427">
        <v>0</v>
      </c>
      <c r="FN350" s="427"/>
      <c r="FO350" s="427"/>
      <c r="FP350" s="427"/>
      <c r="FQ350" s="427"/>
      <c r="GC350" s="427"/>
      <c r="GD350" s="468"/>
      <c r="NN350" s="421"/>
      <c r="NV350" s="421"/>
      <c r="OB350" s="421"/>
      <c r="OK350" s="468"/>
    </row>
    <row r="351" spans="1:401" ht="15" customHeight="1">
      <c r="A351" s="524" t="s">
        <v>586</v>
      </c>
      <c r="B351" s="452">
        <v>3</v>
      </c>
      <c r="C351" s="427" t="s">
        <v>1089</v>
      </c>
      <c r="D351" s="427" t="s">
        <v>1100</v>
      </c>
      <c r="E351" s="427" t="s">
        <v>1090</v>
      </c>
      <c r="F351" s="454">
        <v>44734</v>
      </c>
      <c r="G351" s="427" t="s">
        <v>1442</v>
      </c>
      <c r="H351" s="427" t="s">
        <v>1623</v>
      </c>
      <c r="I351" s="427">
        <v>4</v>
      </c>
      <c r="J351" s="427">
        <v>2</v>
      </c>
      <c r="K351" s="468" t="s">
        <v>70</v>
      </c>
      <c r="L351" s="468"/>
      <c r="M351" s="468" t="s">
        <v>70</v>
      </c>
      <c r="N351" s="427">
        <v>0</v>
      </c>
      <c r="O351" s="427"/>
      <c r="P351" s="427"/>
      <c r="Q351" s="427" t="s">
        <v>2659</v>
      </c>
      <c r="R351" s="427" t="s">
        <v>2660</v>
      </c>
      <c r="S351" s="427">
        <v>0</v>
      </c>
      <c r="T351" s="453"/>
      <c r="U351" s="427"/>
      <c r="V351" s="608"/>
      <c r="W351" s="427"/>
      <c r="X351" s="427"/>
      <c r="Y351" s="427"/>
      <c r="Z351" s="427"/>
      <c r="AA351" s="427"/>
      <c r="AB351" s="427"/>
      <c r="AC351" s="626"/>
      <c r="AD351" s="427">
        <v>1</v>
      </c>
      <c r="AE351" s="427">
        <v>90</v>
      </c>
      <c r="AF351" s="427">
        <v>43</v>
      </c>
      <c r="AG351" s="427">
        <v>56</v>
      </c>
      <c r="AH351" s="427">
        <f t="shared" si="35"/>
        <v>114.86160000000001</v>
      </c>
      <c r="AI351" s="427"/>
      <c r="AJ351" s="427"/>
      <c r="AK351" s="427"/>
      <c r="AL351" s="427"/>
      <c r="AM351" s="427">
        <v>1</v>
      </c>
      <c r="AO351" s="427">
        <v>0</v>
      </c>
      <c r="AP351" s="427">
        <v>0</v>
      </c>
      <c r="AQ351" s="427"/>
      <c r="AR351" s="427"/>
      <c r="AS351" s="427">
        <v>0</v>
      </c>
      <c r="AT351" s="427">
        <v>0</v>
      </c>
      <c r="AW351" s="420"/>
      <c r="AX351" s="427"/>
      <c r="AY351" s="427">
        <v>1</v>
      </c>
      <c r="AZ351" s="427">
        <v>30</v>
      </c>
      <c r="BA351" s="427">
        <v>15</v>
      </c>
      <c r="BB351" s="427">
        <v>32</v>
      </c>
      <c r="BC351" s="427">
        <f t="shared" si="37"/>
        <v>7.6320000000000006</v>
      </c>
      <c r="BD351" s="427">
        <v>0</v>
      </c>
      <c r="BE351" s="427">
        <v>0</v>
      </c>
      <c r="BF351" s="427"/>
      <c r="BG351" s="427"/>
      <c r="BH351" s="427"/>
      <c r="BI351" s="427"/>
      <c r="BJ351" s="427"/>
      <c r="BK351" s="427"/>
      <c r="BL351" s="427"/>
      <c r="BM351" s="427">
        <v>0</v>
      </c>
      <c r="BN351" s="427"/>
      <c r="BO351" s="427"/>
      <c r="BP351" s="427"/>
      <c r="BQ351" s="427"/>
      <c r="BR351" s="427"/>
      <c r="BS351" s="427"/>
      <c r="BT351" s="427"/>
      <c r="BU351" s="427"/>
      <c r="BV351" s="427"/>
      <c r="BW351" s="427" t="s">
        <v>2661</v>
      </c>
      <c r="BX351" s="427">
        <v>1</v>
      </c>
      <c r="BY351" s="427">
        <v>29</v>
      </c>
      <c r="BZ351" s="427">
        <v>16</v>
      </c>
      <c r="CA351" s="427">
        <v>33</v>
      </c>
      <c r="CB351" s="427">
        <f t="shared" si="36"/>
        <v>8.1153600000000008</v>
      </c>
      <c r="CC351" s="427"/>
      <c r="CD351" s="427"/>
      <c r="CE351" s="427"/>
      <c r="CF351" s="427"/>
      <c r="CG351" s="427"/>
      <c r="CH351" s="427"/>
      <c r="CI351" s="427"/>
      <c r="CJ351" s="427"/>
      <c r="CK351" s="427"/>
      <c r="CL351" s="427">
        <v>0</v>
      </c>
      <c r="CM351" s="427"/>
      <c r="CN351" s="427"/>
      <c r="CO351" s="427"/>
      <c r="CP351" s="427"/>
      <c r="CQ351" s="427"/>
      <c r="CR351" s="427"/>
      <c r="CS351" s="427"/>
      <c r="CT351" s="427"/>
      <c r="CU351" s="427"/>
      <c r="CV351" s="427" t="s">
        <v>2517</v>
      </c>
      <c r="CW351" s="427"/>
      <c r="CX351" s="427"/>
      <c r="CY351" s="427"/>
      <c r="CZ351" s="427"/>
      <c r="DA351" s="427">
        <v>4</v>
      </c>
      <c r="DB351" s="427"/>
      <c r="DC351" s="427"/>
      <c r="DD351" s="427"/>
      <c r="DE351" s="427"/>
      <c r="DF351" s="427"/>
      <c r="DG351" s="427"/>
      <c r="DH351" s="427"/>
      <c r="DI351" s="427"/>
      <c r="DJ351" s="427"/>
      <c r="DK351" s="427"/>
      <c r="DL351" s="427"/>
      <c r="DM351" s="427">
        <v>0</v>
      </c>
      <c r="DN351" s="427"/>
      <c r="DO351" s="427"/>
      <c r="DP351" s="427"/>
      <c r="DQ351" s="427"/>
      <c r="DR351" s="427"/>
      <c r="DS351" s="427"/>
      <c r="DT351" s="427"/>
      <c r="DU351" s="427"/>
      <c r="DV351" s="427"/>
      <c r="DW351" s="427"/>
      <c r="DX351" s="427"/>
      <c r="DY351" s="427"/>
      <c r="DZ351" s="427"/>
      <c r="EA351" s="427"/>
      <c r="EB351" s="427"/>
      <c r="EJ351" s="427"/>
      <c r="EK351" s="427"/>
      <c r="EL351" s="427"/>
      <c r="EM351" s="427"/>
      <c r="EN351" s="427"/>
      <c r="EO351" s="427"/>
      <c r="EP351" s="427"/>
      <c r="EQ351" s="427"/>
      <c r="ER351" s="427"/>
      <c r="ES351" s="427"/>
      <c r="ET351" s="427"/>
      <c r="EU351" s="427"/>
      <c r="EV351" s="427"/>
      <c r="EW351" s="427"/>
      <c r="EX351" s="427"/>
      <c r="EY351" s="427"/>
      <c r="EZ351" s="427"/>
      <c r="FA351" s="427"/>
      <c r="FB351" s="427"/>
      <c r="FC351" s="427"/>
      <c r="FD351" s="427"/>
      <c r="FE351" s="427"/>
      <c r="FF351" s="427"/>
      <c r="FG351" s="427"/>
      <c r="FH351" s="427"/>
      <c r="FI351" s="427"/>
      <c r="FJ351" s="427"/>
      <c r="FK351" s="427"/>
      <c r="FL351" s="427"/>
      <c r="FM351" s="427">
        <v>0</v>
      </c>
      <c r="FN351" s="427"/>
      <c r="FO351" s="427"/>
      <c r="FP351" s="427"/>
      <c r="FQ351" s="427"/>
      <c r="GC351" s="427"/>
      <c r="GD351" s="468"/>
      <c r="NN351" s="421"/>
      <c r="NV351" s="421"/>
      <c r="OB351" s="421"/>
      <c r="OK351" s="468"/>
    </row>
    <row r="352" spans="1:401" ht="15" customHeight="1">
      <c r="A352" s="524" t="s">
        <v>587</v>
      </c>
      <c r="B352" s="452">
        <v>3</v>
      </c>
      <c r="C352" s="427" t="s">
        <v>1089</v>
      </c>
      <c r="D352" s="427" t="s">
        <v>1100</v>
      </c>
      <c r="E352" s="427" t="s">
        <v>1090</v>
      </c>
      <c r="F352" s="454">
        <v>44851</v>
      </c>
      <c r="G352" s="427" t="s">
        <v>1716</v>
      </c>
      <c r="H352" s="427" t="s">
        <v>1617</v>
      </c>
      <c r="I352" s="427">
        <v>4</v>
      </c>
      <c r="J352" s="427">
        <v>2</v>
      </c>
      <c r="K352" s="427" t="s">
        <v>1471</v>
      </c>
      <c r="L352" s="427" t="s">
        <v>1276</v>
      </c>
      <c r="M352" s="427"/>
      <c r="N352" s="427">
        <v>0</v>
      </c>
      <c r="O352" s="427"/>
      <c r="P352" s="427"/>
      <c r="Q352" s="427" t="s">
        <v>2662</v>
      </c>
      <c r="R352" s="427" t="s">
        <v>2663</v>
      </c>
      <c r="S352" s="427">
        <v>0</v>
      </c>
      <c r="T352" s="453"/>
      <c r="U352" s="427"/>
      <c r="V352" s="608"/>
      <c r="W352" s="427"/>
      <c r="X352" s="427"/>
      <c r="Y352" s="427"/>
      <c r="Z352" s="427"/>
      <c r="AA352" s="427"/>
      <c r="AB352" s="427"/>
      <c r="AC352" s="626"/>
      <c r="AD352" s="427">
        <v>1</v>
      </c>
      <c r="AE352" s="427">
        <v>57</v>
      </c>
      <c r="AF352" s="427">
        <v>30</v>
      </c>
      <c r="AG352" s="427">
        <v>52</v>
      </c>
      <c r="AH352" s="427">
        <f t="shared" si="35"/>
        <v>47.127600000000001</v>
      </c>
      <c r="AI352" s="427"/>
      <c r="AJ352" s="427"/>
      <c r="AK352" s="427"/>
      <c r="AL352" s="427"/>
      <c r="AM352" s="427"/>
      <c r="AO352" s="427">
        <v>0</v>
      </c>
      <c r="AP352" s="427">
        <v>0</v>
      </c>
      <c r="AQ352" s="427"/>
      <c r="AR352" s="427"/>
      <c r="AS352" s="427">
        <v>0</v>
      </c>
      <c r="AT352" s="427">
        <v>0</v>
      </c>
      <c r="AW352" s="420"/>
      <c r="AX352" s="427"/>
      <c r="AY352" s="427">
        <v>1</v>
      </c>
      <c r="AZ352" s="427">
        <v>27</v>
      </c>
      <c r="BA352" s="427">
        <v>14</v>
      </c>
      <c r="BB352" s="427">
        <v>15</v>
      </c>
      <c r="BC352" s="427">
        <f t="shared" si="37"/>
        <v>3.0051000000000001</v>
      </c>
      <c r="BD352" s="427">
        <v>0</v>
      </c>
      <c r="BE352" s="427">
        <v>0</v>
      </c>
      <c r="BF352" s="427"/>
      <c r="BG352" s="427"/>
      <c r="BH352" s="427"/>
      <c r="BI352" s="427"/>
      <c r="BJ352" s="427"/>
      <c r="BK352" s="427"/>
      <c r="BL352" s="427"/>
      <c r="BM352" s="427">
        <v>0</v>
      </c>
      <c r="BN352" s="427"/>
      <c r="BO352" s="427"/>
      <c r="BP352" s="427"/>
      <c r="BQ352" s="427"/>
      <c r="BR352" s="427"/>
      <c r="BS352" s="427"/>
      <c r="BT352" s="427"/>
      <c r="BU352" s="427"/>
      <c r="BV352" s="427"/>
      <c r="BW352" s="427" t="s">
        <v>2664</v>
      </c>
      <c r="BX352" s="427">
        <v>1</v>
      </c>
      <c r="BY352" s="427">
        <v>19</v>
      </c>
      <c r="BZ352" s="427">
        <v>14</v>
      </c>
      <c r="CA352" s="427">
        <v>21</v>
      </c>
      <c r="CB352" s="427">
        <f t="shared" si="36"/>
        <v>2.9605800000000002</v>
      </c>
      <c r="CC352" s="427"/>
      <c r="CD352" s="427"/>
      <c r="CE352" s="427"/>
      <c r="CF352" s="427"/>
      <c r="CG352" s="427"/>
      <c r="CH352" s="427"/>
      <c r="CI352" s="427"/>
      <c r="CJ352" s="427"/>
      <c r="CK352" s="427"/>
      <c r="CL352" s="427">
        <v>0</v>
      </c>
      <c r="CM352" s="427"/>
      <c r="CN352" s="427"/>
      <c r="CO352" s="427"/>
      <c r="CP352" s="427"/>
      <c r="CQ352" s="427"/>
      <c r="CR352" s="427"/>
      <c r="CS352" s="427"/>
      <c r="CT352" s="427"/>
      <c r="CU352" s="427"/>
      <c r="CV352" s="427" t="s">
        <v>2499</v>
      </c>
      <c r="CW352" s="427"/>
      <c r="CX352" s="427"/>
      <c r="CY352" s="427"/>
      <c r="CZ352" s="427"/>
      <c r="DA352" s="427">
        <v>6.8</v>
      </c>
      <c r="DB352" s="427"/>
      <c r="DC352" s="427"/>
      <c r="DD352" s="427"/>
      <c r="DE352" s="427"/>
      <c r="DF352" s="427"/>
      <c r="DG352" s="427"/>
      <c r="DH352" s="427"/>
      <c r="DI352" s="427"/>
      <c r="DJ352" s="427"/>
      <c r="DK352" s="427"/>
      <c r="DL352" s="427"/>
      <c r="DM352" s="427">
        <v>0</v>
      </c>
      <c r="DN352" s="427"/>
      <c r="DO352" s="427"/>
      <c r="DP352" s="427"/>
      <c r="DQ352" s="427"/>
      <c r="DR352" s="427"/>
      <c r="DS352" s="427"/>
      <c r="DT352" s="427"/>
      <c r="DU352" s="427"/>
      <c r="DV352" s="427"/>
      <c r="DW352" s="427"/>
      <c r="DX352" s="427"/>
      <c r="DY352" s="427"/>
      <c r="DZ352" s="427"/>
      <c r="EA352" s="427"/>
      <c r="EB352" s="427"/>
      <c r="EJ352" s="427"/>
      <c r="EK352" s="427"/>
      <c r="EL352" s="427"/>
      <c r="EM352" s="427"/>
      <c r="EN352" s="427"/>
      <c r="EO352" s="427"/>
      <c r="EP352" s="427"/>
      <c r="EQ352" s="427"/>
      <c r="ER352" s="427"/>
      <c r="ES352" s="427"/>
      <c r="ET352" s="427"/>
      <c r="EU352" s="427"/>
      <c r="EV352" s="427"/>
      <c r="EW352" s="427"/>
      <c r="EX352" s="427"/>
      <c r="EY352" s="427"/>
      <c r="EZ352" s="427"/>
      <c r="FA352" s="427"/>
      <c r="FB352" s="427"/>
      <c r="FC352" s="427"/>
      <c r="FD352" s="427">
        <v>1</v>
      </c>
      <c r="FE352" s="427"/>
      <c r="FF352" s="427" t="s">
        <v>2665</v>
      </c>
      <c r="FG352" s="427"/>
      <c r="FH352" s="427"/>
      <c r="FI352" s="427"/>
      <c r="FJ352" s="427"/>
      <c r="FK352" s="427"/>
      <c r="FL352" s="427"/>
      <c r="FM352" s="427">
        <v>0</v>
      </c>
      <c r="FN352" s="427"/>
      <c r="FO352" s="427"/>
      <c r="FP352" s="427"/>
      <c r="FQ352" s="427"/>
      <c r="GC352" s="427" t="s">
        <v>2666</v>
      </c>
      <c r="GD352" s="468"/>
      <c r="NN352" s="421"/>
      <c r="NV352" s="421"/>
      <c r="OB352" s="421"/>
      <c r="OK352" s="468"/>
    </row>
    <row r="353" spans="1:401" ht="15" customHeight="1">
      <c r="A353" s="524" t="s">
        <v>590</v>
      </c>
      <c r="B353" s="452">
        <v>3</v>
      </c>
      <c r="C353" s="427" t="s">
        <v>1089</v>
      </c>
      <c r="D353" s="427" t="s">
        <v>1100</v>
      </c>
      <c r="E353" s="427" t="s">
        <v>1090</v>
      </c>
      <c r="F353" s="454">
        <v>45001</v>
      </c>
      <c r="G353" s="427" t="s">
        <v>2568</v>
      </c>
      <c r="H353" s="427" t="s">
        <v>2667</v>
      </c>
      <c r="I353" s="427">
        <v>4</v>
      </c>
      <c r="J353" s="427">
        <v>2</v>
      </c>
      <c r="K353" s="427" t="s">
        <v>1471</v>
      </c>
      <c r="L353" s="427" t="s">
        <v>1276</v>
      </c>
      <c r="M353" s="427"/>
      <c r="N353" s="427">
        <v>0</v>
      </c>
      <c r="O353" s="427"/>
      <c r="P353" s="427"/>
      <c r="Q353" s="427" t="s">
        <v>2668</v>
      </c>
      <c r="R353" s="427" t="s">
        <v>2669</v>
      </c>
      <c r="S353" s="427">
        <v>0</v>
      </c>
      <c r="T353" s="453"/>
      <c r="U353" s="427"/>
      <c r="V353" s="608"/>
      <c r="W353" s="427"/>
      <c r="X353" s="427"/>
      <c r="Y353" s="427"/>
      <c r="Z353" s="427"/>
      <c r="AA353" s="427"/>
      <c r="AB353" s="427"/>
      <c r="AC353" s="626"/>
      <c r="AD353" s="427">
        <v>1</v>
      </c>
      <c r="AE353" s="427">
        <v>64</v>
      </c>
      <c r="AF353" s="427">
        <v>35</v>
      </c>
      <c r="AG353" s="427">
        <v>53</v>
      </c>
      <c r="AH353" s="427">
        <f t="shared" si="35"/>
        <v>62.921600000000005</v>
      </c>
      <c r="AI353" s="427"/>
      <c r="AJ353" s="427"/>
      <c r="AK353" s="427"/>
      <c r="AL353" s="427"/>
      <c r="AM353" s="427"/>
      <c r="AO353" s="427">
        <v>1</v>
      </c>
      <c r="AP353" s="427">
        <v>1</v>
      </c>
      <c r="AQ353" s="427"/>
      <c r="AR353" s="427"/>
      <c r="AS353" s="427">
        <v>1</v>
      </c>
      <c r="AT353" s="427">
        <v>4</v>
      </c>
      <c r="AV353" s="427" t="s">
        <v>2670</v>
      </c>
      <c r="AW353" s="427"/>
      <c r="AX353" s="427"/>
      <c r="AY353" s="427">
        <v>1</v>
      </c>
      <c r="AZ353" s="427">
        <v>25</v>
      </c>
      <c r="BA353" s="427">
        <v>20</v>
      </c>
      <c r="BB353" s="427">
        <v>16</v>
      </c>
      <c r="BC353" s="427">
        <f t="shared" si="37"/>
        <v>4.24</v>
      </c>
      <c r="BD353" s="427">
        <v>0</v>
      </c>
      <c r="BE353" s="427">
        <v>0</v>
      </c>
      <c r="BF353" s="427"/>
      <c r="BG353" s="427"/>
      <c r="BH353" s="427"/>
      <c r="BI353" s="427"/>
      <c r="BJ353" s="427"/>
      <c r="BK353" s="427"/>
      <c r="BL353" s="427"/>
      <c r="BM353" s="427">
        <v>0</v>
      </c>
      <c r="BN353" s="427"/>
      <c r="BO353" s="427"/>
      <c r="BP353" s="427"/>
      <c r="BQ353" s="427"/>
      <c r="BR353" s="427"/>
      <c r="BS353" s="427"/>
      <c r="BT353" s="427"/>
      <c r="BU353" s="427"/>
      <c r="BV353" s="427"/>
      <c r="BW353" s="427" t="s">
        <v>2671</v>
      </c>
      <c r="BX353" s="427">
        <v>1</v>
      </c>
      <c r="BY353" s="427">
        <v>24</v>
      </c>
      <c r="BZ353" s="427">
        <v>13</v>
      </c>
      <c r="CA353" s="427">
        <v>18</v>
      </c>
      <c r="CB353" s="427">
        <f t="shared" si="36"/>
        <v>2.97648</v>
      </c>
      <c r="CC353" s="427"/>
      <c r="CD353" s="427"/>
      <c r="CE353" s="427"/>
      <c r="CF353" s="427"/>
      <c r="CG353" s="427"/>
      <c r="CH353" s="427"/>
      <c r="CI353" s="427"/>
      <c r="CJ353" s="427"/>
      <c r="CK353" s="427"/>
      <c r="CL353" s="427">
        <v>0</v>
      </c>
      <c r="CM353" s="427"/>
      <c r="CN353" s="427"/>
      <c r="CO353" s="427"/>
      <c r="CP353" s="427"/>
      <c r="CQ353" s="427"/>
      <c r="CR353" s="427"/>
      <c r="CS353" s="427"/>
      <c r="CT353" s="427"/>
      <c r="CU353" s="427"/>
      <c r="CV353" s="427" t="s">
        <v>2672</v>
      </c>
      <c r="CW353" s="427"/>
      <c r="CX353" s="427"/>
      <c r="CY353" s="427"/>
      <c r="CZ353" s="427"/>
      <c r="DA353" s="427">
        <v>5.0999999999999996</v>
      </c>
      <c r="DB353" s="427"/>
      <c r="DC353" s="427"/>
      <c r="DD353" s="427"/>
      <c r="DE353" s="427"/>
      <c r="DF353" s="427"/>
      <c r="DG353" s="427"/>
      <c r="DH353" s="427"/>
      <c r="DI353" s="427"/>
      <c r="DJ353" s="427"/>
      <c r="DK353" s="427"/>
      <c r="DL353" s="427"/>
      <c r="DM353" s="427">
        <v>0</v>
      </c>
      <c r="DN353" s="427"/>
      <c r="DO353" s="427"/>
      <c r="DP353" s="427"/>
      <c r="DQ353" s="427"/>
      <c r="DR353" s="427"/>
      <c r="DS353" s="427"/>
      <c r="DT353" s="427"/>
      <c r="DU353" s="427"/>
      <c r="DV353" s="427"/>
      <c r="DW353" s="427"/>
      <c r="DX353" s="427"/>
      <c r="DY353" s="427"/>
      <c r="DZ353" s="427"/>
      <c r="EA353" s="427"/>
      <c r="EB353" s="427"/>
      <c r="EJ353" s="427"/>
      <c r="EK353" s="427"/>
      <c r="EL353" s="427"/>
      <c r="EM353" s="427"/>
      <c r="EN353" s="427"/>
      <c r="EO353" s="427"/>
      <c r="EP353" s="427"/>
      <c r="EQ353" s="427"/>
      <c r="ER353" s="427"/>
      <c r="ES353" s="427"/>
      <c r="ET353" s="427"/>
      <c r="EU353" s="427"/>
      <c r="EV353" s="427"/>
      <c r="EW353" s="427">
        <v>1</v>
      </c>
      <c r="EX353" s="427">
        <v>1</v>
      </c>
      <c r="EY353" s="427" t="s">
        <v>2673</v>
      </c>
      <c r="EZ353" s="427"/>
      <c r="FA353" s="427"/>
      <c r="FB353" s="427"/>
      <c r="FC353" s="427"/>
      <c r="FD353" s="427">
        <v>1</v>
      </c>
      <c r="FE353" s="427"/>
      <c r="FF353" s="427" t="s">
        <v>2674</v>
      </c>
      <c r="FG353" s="427"/>
      <c r="FH353" s="427"/>
      <c r="FI353" s="427"/>
      <c r="FJ353" s="427"/>
      <c r="FK353" s="427"/>
      <c r="FL353" s="427"/>
      <c r="FM353" s="427">
        <v>0</v>
      </c>
      <c r="FN353" s="427"/>
      <c r="FO353" s="427"/>
      <c r="FP353" s="427"/>
      <c r="FQ353" s="427"/>
      <c r="GC353" s="427"/>
      <c r="GD353" s="468"/>
      <c r="NN353" s="421"/>
      <c r="NV353" s="421"/>
      <c r="OB353" s="421"/>
      <c r="OK353" s="468"/>
    </row>
    <row r="354" spans="1:401" ht="15" customHeight="1">
      <c r="A354" s="524" t="s">
        <v>591</v>
      </c>
      <c r="B354" s="452">
        <v>3</v>
      </c>
      <c r="C354" s="427" t="s">
        <v>1089</v>
      </c>
      <c r="D354" s="427" t="s">
        <v>1090</v>
      </c>
      <c r="E354" s="482"/>
      <c r="F354" s="454">
        <v>44972</v>
      </c>
      <c r="G354" s="427" t="s">
        <v>1442</v>
      </c>
      <c r="H354" s="427" t="s">
        <v>1729</v>
      </c>
      <c r="I354" s="427">
        <v>4</v>
      </c>
      <c r="J354" s="427">
        <v>2</v>
      </c>
      <c r="K354" s="427" t="s">
        <v>1471</v>
      </c>
      <c r="L354" s="427" t="s">
        <v>1276</v>
      </c>
      <c r="M354" s="427"/>
      <c r="N354" s="427">
        <v>0</v>
      </c>
      <c r="O354" s="427"/>
      <c r="P354" s="427"/>
      <c r="Q354" s="427" t="s">
        <v>2675</v>
      </c>
      <c r="R354" s="427" t="s">
        <v>2676</v>
      </c>
      <c r="S354" s="427">
        <v>3</v>
      </c>
      <c r="T354" s="453"/>
      <c r="U354" s="482"/>
      <c r="V354" s="608"/>
      <c r="W354" s="482"/>
      <c r="X354" s="482"/>
      <c r="Y354" s="482"/>
      <c r="Z354" s="482"/>
      <c r="AA354" s="427"/>
      <c r="AB354" s="427"/>
      <c r="AC354" s="626"/>
      <c r="AD354" s="427">
        <v>1</v>
      </c>
      <c r="AE354" s="427">
        <v>71</v>
      </c>
      <c r="AF354" s="427">
        <v>33</v>
      </c>
      <c r="AG354" s="427">
        <v>50</v>
      </c>
      <c r="AH354" s="427">
        <f t="shared" si="35"/>
        <v>62.089500000000008</v>
      </c>
      <c r="AI354" s="427"/>
      <c r="AJ354" s="427"/>
      <c r="AK354" s="427"/>
      <c r="AL354" s="427"/>
      <c r="AM354" s="427"/>
      <c r="AO354" s="427">
        <v>0</v>
      </c>
      <c r="AP354" s="427">
        <v>0</v>
      </c>
      <c r="AQ354" s="427"/>
      <c r="AR354" s="427"/>
      <c r="AS354" s="427">
        <v>0</v>
      </c>
      <c r="AT354" s="427">
        <v>0</v>
      </c>
      <c r="AW354" s="420"/>
      <c r="AX354" s="427"/>
      <c r="AY354" s="427">
        <v>1</v>
      </c>
      <c r="AZ354" s="427">
        <v>0</v>
      </c>
      <c r="BA354" s="427">
        <v>24</v>
      </c>
      <c r="BB354" s="427">
        <v>35</v>
      </c>
      <c r="BC354" s="427"/>
      <c r="BD354" s="427">
        <v>0</v>
      </c>
      <c r="BE354" s="427">
        <v>0</v>
      </c>
      <c r="BF354" s="427"/>
      <c r="BG354" s="427"/>
      <c r="BH354" s="427"/>
      <c r="BI354" s="427"/>
      <c r="BJ354" s="427"/>
      <c r="BK354" s="427"/>
      <c r="BL354" s="427"/>
      <c r="BM354" s="427">
        <v>0</v>
      </c>
      <c r="BN354" s="427"/>
      <c r="BO354" s="427"/>
      <c r="BP354" s="427"/>
      <c r="BQ354" s="427"/>
      <c r="BR354" s="427"/>
      <c r="BS354" s="427"/>
      <c r="BT354" s="427"/>
      <c r="BU354" s="427"/>
      <c r="BV354" s="427"/>
      <c r="BW354" s="427" t="s">
        <v>2677</v>
      </c>
      <c r="BX354" s="427">
        <v>1</v>
      </c>
      <c r="BY354" s="427">
        <v>41</v>
      </c>
      <c r="BZ354" s="427">
        <v>22</v>
      </c>
      <c r="CA354" s="427">
        <v>22</v>
      </c>
      <c r="CB354" s="427">
        <f t="shared" si="36"/>
        <v>10.517320000000002</v>
      </c>
      <c r="CC354" s="427"/>
      <c r="CD354" s="427"/>
      <c r="CE354" s="427"/>
      <c r="CF354" s="427"/>
      <c r="CG354" s="427"/>
      <c r="CH354" s="427"/>
      <c r="CI354" s="427"/>
      <c r="CJ354" s="427"/>
      <c r="CK354" s="427"/>
      <c r="CL354" s="427">
        <v>0</v>
      </c>
      <c r="CM354" s="427"/>
      <c r="CN354" s="427"/>
      <c r="CO354" s="427"/>
      <c r="CP354" s="427"/>
      <c r="CQ354" s="427"/>
      <c r="CR354" s="427"/>
      <c r="CS354" s="427"/>
      <c r="CT354" s="427"/>
      <c r="CU354" s="427"/>
      <c r="CV354" s="427" t="s">
        <v>2536</v>
      </c>
      <c r="CW354" s="427"/>
      <c r="CX354" s="427"/>
      <c r="CY354" s="427"/>
      <c r="CZ354" s="427"/>
      <c r="DA354" s="427">
        <v>3.1</v>
      </c>
      <c r="DB354" s="427"/>
      <c r="DC354" s="427"/>
      <c r="DD354" s="427"/>
      <c r="DE354" s="427"/>
      <c r="DF354" s="427"/>
      <c r="DG354" s="427"/>
      <c r="DH354" s="427"/>
      <c r="DI354" s="427"/>
      <c r="DJ354" s="427"/>
      <c r="DK354" s="427"/>
      <c r="DL354" s="427"/>
      <c r="DM354" s="427">
        <v>0</v>
      </c>
      <c r="DN354" s="427"/>
      <c r="DO354" s="427"/>
      <c r="DP354" s="427"/>
      <c r="DQ354" s="427"/>
      <c r="DR354" s="427"/>
      <c r="DS354" s="427"/>
      <c r="DT354" s="427"/>
      <c r="DU354" s="427"/>
      <c r="DV354" s="427"/>
      <c r="DW354" s="427"/>
      <c r="DX354" s="427"/>
      <c r="DY354" s="427"/>
      <c r="DZ354" s="427"/>
      <c r="EA354" s="427"/>
      <c r="EB354" s="427"/>
      <c r="EJ354" s="427"/>
      <c r="EK354" s="427"/>
      <c r="EL354" s="427"/>
      <c r="EM354" s="427"/>
      <c r="EN354" s="427"/>
      <c r="EO354" s="427"/>
      <c r="EP354" s="427"/>
      <c r="EQ354" s="427"/>
      <c r="ER354" s="427"/>
      <c r="ES354" s="427"/>
      <c r="ET354" s="427"/>
      <c r="EU354" s="427"/>
      <c r="EV354" s="427"/>
      <c r="EW354" s="427"/>
      <c r="EX354" s="427"/>
      <c r="EY354" s="427"/>
      <c r="EZ354" s="427"/>
      <c r="FA354" s="427"/>
      <c r="FB354" s="427"/>
      <c r="FC354" s="427"/>
      <c r="FD354" s="427"/>
      <c r="FE354" s="427"/>
      <c r="FF354" s="427"/>
      <c r="FG354" s="427"/>
      <c r="FH354" s="427"/>
      <c r="FI354" s="427"/>
      <c r="FJ354" s="427"/>
      <c r="FK354" s="427"/>
      <c r="FL354" s="427"/>
      <c r="FM354" s="427">
        <v>0</v>
      </c>
      <c r="FN354" s="427"/>
      <c r="FO354" s="427"/>
      <c r="FP354" s="427"/>
      <c r="FQ354" s="427"/>
      <c r="GC354" s="427"/>
      <c r="GD354" s="468"/>
      <c r="NN354" s="421"/>
      <c r="NV354" s="421"/>
      <c r="OB354" s="421"/>
      <c r="OK354" s="468"/>
    </row>
    <row r="355" spans="1:401" ht="15" customHeight="1">
      <c r="A355" s="524" t="s">
        <v>592</v>
      </c>
      <c r="B355" s="452">
        <v>3</v>
      </c>
      <c r="C355" s="427" t="s">
        <v>1089</v>
      </c>
      <c r="D355" s="427" t="s">
        <v>1090</v>
      </c>
      <c r="E355" s="482"/>
      <c r="F355" s="454">
        <v>44851</v>
      </c>
      <c r="G355" s="427" t="s">
        <v>1716</v>
      </c>
      <c r="H355" s="427" t="s">
        <v>2078</v>
      </c>
      <c r="I355" s="427">
        <v>4</v>
      </c>
      <c r="J355" s="427">
        <v>2</v>
      </c>
      <c r="K355" s="427" t="s">
        <v>1471</v>
      </c>
      <c r="L355" s="427" t="s">
        <v>1276</v>
      </c>
      <c r="M355" s="427"/>
      <c r="N355" s="427">
        <v>0</v>
      </c>
      <c r="O355" s="427"/>
      <c r="P355" s="427"/>
      <c r="Q355" s="427" t="s">
        <v>2678</v>
      </c>
      <c r="R355" s="427" t="s">
        <v>2679</v>
      </c>
      <c r="S355" s="427">
        <v>0</v>
      </c>
      <c r="T355" s="453"/>
      <c r="U355" s="482"/>
      <c r="V355" s="608"/>
      <c r="W355" s="482"/>
      <c r="X355" s="482"/>
      <c r="Y355" s="482"/>
      <c r="Z355" s="482"/>
      <c r="AA355" s="427"/>
      <c r="AB355" s="427"/>
      <c r="AC355" s="626"/>
      <c r="AD355" s="427">
        <v>1</v>
      </c>
      <c r="AE355" s="427">
        <v>61</v>
      </c>
      <c r="AF355" s="427">
        <v>24</v>
      </c>
      <c r="AG355" s="427">
        <v>34</v>
      </c>
      <c r="AH355" s="427">
        <f t="shared" si="35"/>
        <v>26.381280000000004</v>
      </c>
      <c r="AI355" s="427"/>
      <c r="AJ355" s="427"/>
      <c r="AK355" s="427"/>
      <c r="AL355" s="427"/>
      <c r="AM355" s="427"/>
      <c r="AO355" s="427">
        <v>1</v>
      </c>
      <c r="AP355" s="427">
        <v>1</v>
      </c>
      <c r="AQ355" s="427"/>
      <c r="AR355" s="427"/>
      <c r="AS355" s="427">
        <v>0</v>
      </c>
      <c r="AT355" s="427">
        <v>0</v>
      </c>
      <c r="AW355" s="420"/>
      <c r="AX355" s="427"/>
      <c r="AY355" s="427">
        <v>1</v>
      </c>
      <c r="AZ355" s="427">
        <v>40</v>
      </c>
      <c r="BA355" s="427">
        <v>15</v>
      </c>
      <c r="BB355" s="427">
        <v>21</v>
      </c>
      <c r="BC355" s="427">
        <f t="shared" ref="BC355:BC382" si="38">(((AZ355*BB355*BA355)/1000)*0.53)</f>
        <v>6.6779999999999999</v>
      </c>
      <c r="BD355" s="427">
        <v>0</v>
      </c>
      <c r="BE355" s="427">
        <v>0</v>
      </c>
      <c r="BF355" s="427"/>
      <c r="BG355" s="427"/>
      <c r="BH355" s="427"/>
      <c r="BI355" s="427"/>
      <c r="BJ355" s="427"/>
      <c r="BK355" s="427"/>
      <c r="BL355" s="427"/>
      <c r="BM355" s="427">
        <v>0</v>
      </c>
      <c r="BN355" s="427"/>
      <c r="BO355" s="427"/>
      <c r="BP355" s="427"/>
      <c r="BQ355" s="427"/>
      <c r="BR355" s="427"/>
      <c r="BS355" s="427"/>
      <c r="BT355" s="427"/>
      <c r="BU355" s="427"/>
      <c r="BV355" s="427"/>
      <c r="BW355" s="427"/>
      <c r="BX355" s="427">
        <v>1</v>
      </c>
      <c r="BY355" s="427">
        <v>44</v>
      </c>
      <c r="BZ355" s="427">
        <v>22</v>
      </c>
      <c r="CA355" s="427">
        <v>22</v>
      </c>
      <c r="CB355" s="427">
        <f t="shared" si="36"/>
        <v>11.28688</v>
      </c>
      <c r="CC355" s="427"/>
      <c r="CD355" s="427"/>
      <c r="CE355" s="427"/>
      <c r="CF355" s="427"/>
      <c r="CG355" s="427"/>
      <c r="CH355" s="427"/>
      <c r="CI355" s="427"/>
      <c r="CJ355" s="427"/>
      <c r="CK355" s="427"/>
      <c r="CL355" s="427">
        <v>0</v>
      </c>
      <c r="CM355" s="427"/>
      <c r="CN355" s="427"/>
      <c r="CO355" s="427"/>
      <c r="CP355" s="427"/>
      <c r="CQ355" s="427"/>
      <c r="CR355" s="427"/>
      <c r="CS355" s="427"/>
      <c r="CT355" s="427"/>
      <c r="CU355" s="427"/>
      <c r="CV355" s="427"/>
      <c r="CW355" s="427"/>
      <c r="CX355" s="427"/>
      <c r="CY355" s="427"/>
      <c r="CZ355" s="427"/>
      <c r="DA355" s="427">
        <v>7</v>
      </c>
      <c r="DB355" s="427"/>
      <c r="DC355" s="427"/>
      <c r="DD355" s="427"/>
      <c r="DE355" s="427"/>
      <c r="DF355" s="427"/>
      <c r="DG355" s="427"/>
      <c r="DH355" s="427"/>
      <c r="DI355" s="427"/>
      <c r="DJ355" s="427"/>
      <c r="DK355" s="427"/>
      <c r="DL355" s="427"/>
      <c r="DM355" s="427">
        <v>0</v>
      </c>
      <c r="DN355" s="427"/>
      <c r="DO355" s="427"/>
      <c r="DP355" s="427"/>
      <c r="DQ355" s="427"/>
      <c r="DR355" s="427"/>
      <c r="DS355" s="427"/>
      <c r="DT355" s="427"/>
      <c r="DU355" s="427"/>
      <c r="DV355" s="427"/>
      <c r="DW355" s="427"/>
      <c r="DX355" s="427"/>
      <c r="DY355" s="427"/>
      <c r="DZ355" s="427"/>
      <c r="EA355" s="427"/>
      <c r="EB355" s="427"/>
      <c r="EJ355" s="427"/>
      <c r="EK355" s="427"/>
      <c r="EL355" s="427"/>
      <c r="EM355" s="427"/>
      <c r="EN355" s="427"/>
      <c r="EO355" s="427"/>
      <c r="EP355" s="427"/>
      <c r="EQ355" s="427"/>
      <c r="ER355" s="427"/>
      <c r="ES355" s="427"/>
      <c r="ET355" s="427"/>
      <c r="EU355" s="427"/>
      <c r="EV355" s="427"/>
      <c r="EW355" s="427"/>
      <c r="EX355" s="427"/>
      <c r="EY355" s="427"/>
      <c r="EZ355" s="427"/>
      <c r="FA355" s="427"/>
      <c r="FB355" s="427"/>
      <c r="FC355" s="427"/>
      <c r="FD355" s="427"/>
      <c r="FE355" s="427"/>
      <c r="FF355" s="427"/>
      <c r="FG355" s="427"/>
      <c r="FH355" s="427"/>
      <c r="FI355" s="427"/>
      <c r="FJ355" s="427"/>
      <c r="FK355" s="427"/>
      <c r="FL355" s="427"/>
      <c r="FM355" s="427">
        <v>0</v>
      </c>
      <c r="FN355" s="427"/>
      <c r="FO355" s="427"/>
      <c r="FP355" s="427"/>
      <c r="FQ355" s="427"/>
      <c r="GC355" s="427"/>
      <c r="GD355" s="468"/>
      <c r="NN355" s="421"/>
      <c r="NV355" s="421"/>
      <c r="OB355" s="421"/>
      <c r="OK355" s="468"/>
    </row>
    <row r="356" spans="1:401" ht="15" customHeight="1">
      <c r="A356" s="524" t="s">
        <v>593</v>
      </c>
      <c r="B356" s="452">
        <v>3</v>
      </c>
      <c r="C356" s="427" t="s">
        <v>1089</v>
      </c>
      <c r="D356" s="427" t="s">
        <v>1090</v>
      </c>
      <c r="E356" s="482"/>
      <c r="F356" s="454">
        <v>44994</v>
      </c>
      <c r="G356" s="427" t="s">
        <v>2680</v>
      </c>
      <c r="H356" s="427" t="s">
        <v>1631</v>
      </c>
      <c r="I356" s="427">
        <v>4</v>
      </c>
      <c r="J356" s="427">
        <v>2</v>
      </c>
      <c r="K356" s="427" t="s">
        <v>1471</v>
      </c>
      <c r="L356" s="427" t="s">
        <v>1276</v>
      </c>
      <c r="M356" s="427"/>
      <c r="N356" s="427">
        <v>0</v>
      </c>
      <c r="O356" s="427"/>
      <c r="P356" s="427"/>
      <c r="Q356" s="427" t="s">
        <v>2668</v>
      </c>
      <c r="R356" s="427" t="s">
        <v>2681</v>
      </c>
      <c r="S356" s="427">
        <v>0</v>
      </c>
      <c r="T356" s="453"/>
      <c r="U356" s="482"/>
      <c r="V356" s="608"/>
      <c r="W356" s="482"/>
      <c r="X356" s="482"/>
      <c r="Y356" s="482"/>
      <c r="Z356" s="482"/>
      <c r="AA356" s="427"/>
      <c r="AB356" s="427"/>
      <c r="AC356" s="626"/>
      <c r="AD356" s="427">
        <v>1</v>
      </c>
      <c r="AE356" s="427">
        <v>81</v>
      </c>
      <c r="AF356" s="427">
        <v>40</v>
      </c>
      <c r="AG356" s="427">
        <v>49</v>
      </c>
      <c r="AH356" s="427">
        <f t="shared" si="35"/>
        <v>84.142799999999994</v>
      </c>
      <c r="AI356" s="427"/>
      <c r="AJ356" s="427"/>
      <c r="AK356" s="427"/>
      <c r="AL356" s="427"/>
      <c r="AM356" s="427"/>
      <c r="AO356" s="427">
        <v>1</v>
      </c>
      <c r="AP356" s="427">
        <v>1</v>
      </c>
      <c r="AQ356" s="427"/>
      <c r="AR356" s="427"/>
      <c r="AS356" s="427">
        <v>0</v>
      </c>
      <c r="AT356" s="427">
        <v>0</v>
      </c>
      <c r="AW356" s="420"/>
      <c r="AX356" s="427"/>
      <c r="AY356" s="427">
        <v>1</v>
      </c>
      <c r="AZ356" s="427">
        <v>31</v>
      </c>
      <c r="BA356" s="427">
        <v>22</v>
      </c>
      <c r="BB356" s="427">
        <v>46</v>
      </c>
      <c r="BC356" s="427">
        <f t="shared" si="38"/>
        <v>16.62716</v>
      </c>
      <c r="BD356" s="427">
        <v>0</v>
      </c>
      <c r="BE356" s="427">
        <v>0</v>
      </c>
      <c r="BF356" s="427"/>
      <c r="BG356" s="427"/>
      <c r="BH356" s="427"/>
      <c r="BI356" s="427"/>
      <c r="BJ356" s="427"/>
      <c r="BK356" s="427"/>
      <c r="BL356" s="427"/>
      <c r="BM356" s="427">
        <v>0</v>
      </c>
      <c r="BN356" s="427"/>
      <c r="BO356" s="427"/>
      <c r="BP356" s="427"/>
      <c r="BQ356" s="427"/>
      <c r="BR356" s="427"/>
      <c r="BS356" s="427"/>
      <c r="BT356" s="427"/>
      <c r="BU356" s="427"/>
      <c r="BV356" s="427"/>
      <c r="BW356" s="427" t="s">
        <v>2682</v>
      </c>
      <c r="BX356" s="427">
        <v>1</v>
      </c>
      <c r="BY356" s="427">
        <v>38</v>
      </c>
      <c r="BZ356" s="427">
        <v>14</v>
      </c>
      <c r="CA356" s="427">
        <v>36</v>
      </c>
      <c r="CB356" s="427">
        <f t="shared" si="36"/>
        <v>10.15056</v>
      </c>
      <c r="CC356" s="427"/>
      <c r="CD356" s="427"/>
      <c r="CE356" s="427"/>
      <c r="CF356" s="427"/>
      <c r="CG356" s="427"/>
      <c r="CH356" s="427"/>
      <c r="CI356" s="427"/>
      <c r="CJ356" s="427"/>
      <c r="CK356" s="427"/>
      <c r="CL356" s="427">
        <v>0</v>
      </c>
      <c r="CM356" s="427"/>
      <c r="CN356" s="427"/>
      <c r="CO356" s="427"/>
      <c r="CP356" s="427"/>
      <c r="CQ356" s="427"/>
      <c r="CR356" s="427"/>
      <c r="CS356" s="427"/>
      <c r="CT356" s="427"/>
      <c r="CU356" s="427"/>
      <c r="CV356" s="427" t="s">
        <v>2683</v>
      </c>
      <c r="CW356" s="427"/>
      <c r="CX356" s="427"/>
      <c r="CY356" s="427"/>
      <c r="CZ356" s="427"/>
      <c r="DA356" s="427">
        <v>4.5999999999999996</v>
      </c>
      <c r="DB356" s="427"/>
      <c r="DC356" s="427"/>
      <c r="DD356" s="427"/>
      <c r="DE356" s="427"/>
      <c r="DF356" s="427"/>
      <c r="DG356" s="427"/>
      <c r="DH356" s="427"/>
      <c r="DI356" s="427"/>
      <c r="DJ356" s="427"/>
      <c r="DK356" s="427"/>
      <c r="DL356" s="427"/>
      <c r="DM356" s="427">
        <v>0</v>
      </c>
      <c r="DN356" s="427"/>
      <c r="DO356" s="427"/>
      <c r="DP356" s="427"/>
      <c r="DQ356" s="427"/>
      <c r="DR356" s="427"/>
      <c r="DS356" s="427"/>
      <c r="DT356" s="427"/>
      <c r="DU356" s="427"/>
      <c r="DV356" s="427"/>
      <c r="DW356" s="427"/>
      <c r="DX356" s="427"/>
      <c r="DY356" s="427"/>
      <c r="DZ356" s="427"/>
      <c r="EA356" s="427"/>
      <c r="EB356" s="427"/>
      <c r="EJ356" s="427"/>
      <c r="EK356" s="427"/>
      <c r="EL356" s="427"/>
      <c r="EM356" s="427"/>
      <c r="EN356" s="427"/>
      <c r="EO356" s="427"/>
      <c r="EP356" s="427"/>
      <c r="EQ356" s="427"/>
      <c r="ER356" s="427"/>
      <c r="ES356" s="427"/>
      <c r="ET356" s="427"/>
      <c r="EU356" s="427"/>
      <c r="EV356" s="427"/>
      <c r="EW356" s="427"/>
      <c r="EX356" s="427"/>
      <c r="EY356" s="427"/>
      <c r="EZ356" s="427"/>
      <c r="FA356" s="427"/>
      <c r="FB356" s="427"/>
      <c r="FC356" s="427"/>
      <c r="FD356" s="427"/>
      <c r="FE356" s="427"/>
      <c r="FF356" s="427"/>
      <c r="FG356" s="427"/>
      <c r="FH356" s="427"/>
      <c r="FI356" s="427"/>
      <c r="FJ356" s="427"/>
      <c r="FK356" s="427"/>
      <c r="FL356" s="427"/>
      <c r="FM356" s="427">
        <v>0</v>
      </c>
      <c r="FN356" s="427"/>
      <c r="FO356" s="427"/>
      <c r="FP356" s="427"/>
      <c r="FQ356" s="427"/>
      <c r="GC356" s="427"/>
      <c r="GD356" s="468"/>
      <c r="NN356" s="421"/>
      <c r="NV356" s="421"/>
      <c r="OB356" s="421"/>
      <c r="OK356" s="468"/>
    </row>
    <row r="357" spans="1:401" ht="15" customHeight="1">
      <c r="A357" s="524" t="s">
        <v>2684</v>
      </c>
      <c r="B357" s="452">
        <v>3</v>
      </c>
      <c r="C357" s="427" t="s">
        <v>1089</v>
      </c>
      <c r="D357" s="427" t="s">
        <v>1090</v>
      </c>
      <c r="E357" s="482"/>
      <c r="F357" s="454">
        <v>44995</v>
      </c>
      <c r="G357" s="427" t="s">
        <v>1643</v>
      </c>
      <c r="H357" s="427" t="s">
        <v>1729</v>
      </c>
      <c r="I357" s="427">
        <v>4</v>
      </c>
      <c r="J357" s="427">
        <v>2</v>
      </c>
      <c r="K357" s="427" t="s">
        <v>1471</v>
      </c>
      <c r="L357" s="427" t="s">
        <v>1276</v>
      </c>
      <c r="M357" s="427"/>
      <c r="N357" s="427">
        <v>0</v>
      </c>
      <c r="O357" s="427"/>
      <c r="P357" s="427"/>
      <c r="Q357" s="427" t="s">
        <v>2685</v>
      </c>
      <c r="R357" s="427" t="s">
        <v>2686</v>
      </c>
      <c r="S357" s="427">
        <v>3</v>
      </c>
      <c r="T357" s="453"/>
      <c r="U357" s="482"/>
      <c r="V357" s="608"/>
      <c r="W357" s="482"/>
      <c r="X357" s="482"/>
      <c r="Y357" s="482"/>
      <c r="Z357" s="482"/>
      <c r="AA357" s="427"/>
      <c r="AB357" s="427"/>
      <c r="AC357" s="626"/>
      <c r="AD357" s="427">
        <v>1</v>
      </c>
      <c r="AE357" s="427">
        <v>78</v>
      </c>
      <c r="AF357" s="427">
        <v>35</v>
      </c>
      <c r="AG357" s="427">
        <v>50</v>
      </c>
      <c r="AH357" s="427">
        <f t="shared" si="35"/>
        <v>72.344999999999999</v>
      </c>
      <c r="AI357" s="427"/>
      <c r="AJ357" s="427"/>
      <c r="AK357" s="427"/>
      <c r="AL357" s="427"/>
      <c r="AM357" s="427"/>
      <c r="AO357" s="427">
        <v>0</v>
      </c>
      <c r="AP357" s="427">
        <v>0</v>
      </c>
      <c r="AQ357" s="427"/>
      <c r="AR357" s="427"/>
      <c r="AS357" s="427">
        <v>0</v>
      </c>
      <c r="AT357" s="427">
        <v>0</v>
      </c>
      <c r="AW357" s="420"/>
      <c r="AX357" s="427"/>
      <c r="AY357" s="427">
        <v>1</v>
      </c>
      <c r="AZ357" s="427">
        <v>31</v>
      </c>
      <c r="BA357" s="427">
        <v>20</v>
      </c>
      <c r="BB357" s="427">
        <v>26</v>
      </c>
      <c r="BC357" s="427">
        <f t="shared" si="38"/>
        <v>8.5436000000000014</v>
      </c>
      <c r="BD357" s="427">
        <v>0</v>
      </c>
      <c r="BE357" s="427">
        <v>0</v>
      </c>
      <c r="BF357" s="427"/>
      <c r="BG357" s="427"/>
      <c r="BH357" s="427"/>
      <c r="BI357" s="427"/>
      <c r="BJ357" s="427"/>
      <c r="BK357" s="427"/>
      <c r="BL357" s="427"/>
      <c r="BM357" s="427">
        <v>0</v>
      </c>
      <c r="BN357" s="427"/>
      <c r="BO357" s="427"/>
      <c r="BP357" s="427"/>
      <c r="BQ357" s="427"/>
      <c r="BR357" s="427"/>
      <c r="BS357" s="427"/>
      <c r="BT357" s="427"/>
      <c r="BU357" s="427"/>
      <c r="BV357" s="427"/>
      <c r="BW357" s="427"/>
      <c r="BX357" s="427">
        <v>1</v>
      </c>
      <c r="BY357" s="427">
        <v>28</v>
      </c>
      <c r="BZ357" s="427">
        <v>20</v>
      </c>
      <c r="CA357" s="427">
        <v>23</v>
      </c>
      <c r="CB357" s="427">
        <f t="shared" si="36"/>
        <v>6.8264000000000005</v>
      </c>
      <c r="CC357" s="427"/>
      <c r="CD357" s="427"/>
      <c r="CE357" s="427"/>
      <c r="CF357" s="427"/>
      <c r="CG357" s="427"/>
      <c r="CH357" s="427"/>
      <c r="CI357" s="427"/>
      <c r="CJ357" s="427"/>
      <c r="CK357" s="427"/>
      <c r="CL357" s="427">
        <v>0</v>
      </c>
      <c r="CM357" s="427"/>
      <c r="CN357" s="427"/>
      <c r="CO357" s="427"/>
      <c r="CP357" s="427"/>
      <c r="CQ357" s="427"/>
      <c r="CR357" s="427"/>
      <c r="CS357" s="427"/>
      <c r="CT357" s="427"/>
      <c r="CU357" s="427"/>
      <c r="CV357" s="427" t="s">
        <v>2687</v>
      </c>
      <c r="CW357" s="427"/>
      <c r="CX357" s="427"/>
      <c r="CY357" s="427"/>
      <c r="CZ357" s="427"/>
      <c r="DA357" s="427">
        <v>4.7</v>
      </c>
      <c r="DB357" s="427"/>
      <c r="DC357" s="427"/>
      <c r="DD357" s="427"/>
      <c r="DE357" s="427"/>
      <c r="DF357" s="427"/>
      <c r="DG357" s="427"/>
      <c r="DH357" s="427"/>
      <c r="DI357" s="427"/>
      <c r="DJ357" s="427"/>
      <c r="DK357" s="427"/>
      <c r="DL357" s="427"/>
      <c r="DM357" s="427">
        <v>0</v>
      </c>
      <c r="DN357" s="427"/>
      <c r="DO357" s="427"/>
      <c r="DP357" s="427"/>
      <c r="DQ357" s="427"/>
      <c r="DR357" s="427"/>
      <c r="DS357" s="427"/>
      <c r="DT357" s="427"/>
      <c r="DU357" s="427"/>
      <c r="DV357" s="427"/>
      <c r="DW357" s="427"/>
      <c r="DX357" s="427"/>
      <c r="DY357" s="427"/>
      <c r="DZ357" s="427"/>
      <c r="EA357" s="427"/>
      <c r="EB357" s="427"/>
      <c r="EJ357" s="427"/>
      <c r="EK357" s="427"/>
      <c r="EL357" s="427"/>
      <c r="EM357" s="427"/>
      <c r="EN357" s="427"/>
      <c r="EO357" s="427"/>
      <c r="EP357" s="427"/>
      <c r="EQ357" s="427"/>
      <c r="ER357" s="427"/>
      <c r="ES357" s="427"/>
      <c r="ET357" s="427"/>
      <c r="EU357" s="427"/>
      <c r="EV357" s="427"/>
      <c r="EW357" s="427"/>
      <c r="EX357" s="427"/>
      <c r="EY357" s="427"/>
      <c r="EZ357" s="427"/>
      <c r="FA357" s="427"/>
      <c r="FB357" s="427"/>
      <c r="FC357" s="427"/>
      <c r="FD357" s="427"/>
      <c r="FE357" s="427"/>
      <c r="FF357" s="427"/>
      <c r="FG357" s="427"/>
      <c r="FH357" s="427"/>
      <c r="FI357" s="427"/>
      <c r="FJ357" s="427"/>
      <c r="FK357" s="427"/>
      <c r="FL357" s="427"/>
      <c r="FM357" s="427">
        <v>0</v>
      </c>
      <c r="FN357" s="427"/>
      <c r="FO357" s="427"/>
      <c r="FP357" s="427"/>
      <c r="FQ357" s="427"/>
      <c r="GC357" s="427"/>
      <c r="GD357" s="468"/>
      <c r="NN357" s="421"/>
      <c r="NV357" s="421"/>
      <c r="OB357" s="421"/>
      <c r="OK357" s="468"/>
    </row>
    <row r="358" spans="1:401" ht="15" customHeight="1">
      <c r="A358" s="524" t="s">
        <v>594</v>
      </c>
      <c r="B358" s="452">
        <v>3</v>
      </c>
      <c r="C358" s="427" t="s">
        <v>1089</v>
      </c>
      <c r="D358" s="427" t="s">
        <v>1090</v>
      </c>
      <c r="E358" s="482"/>
      <c r="F358" s="454">
        <v>45001</v>
      </c>
      <c r="G358" s="427" t="s">
        <v>2568</v>
      </c>
      <c r="H358" s="427" t="s">
        <v>1631</v>
      </c>
      <c r="I358" s="427">
        <v>4</v>
      </c>
      <c r="J358" s="427">
        <v>2</v>
      </c>
      <c r="K358" s="427" t="s">
        <v>1471</v>
      </c>
      <c r="L358" s="427" t="s">
        <v>1276</v>
      </c>
      <c r="M358" s="427"/>
      <c r="N358" s="427">
        <v>0</v>
      </c>
      <c r="O358" s="427"/>
      <c r="P358" s="427"/>
      <c r="Q358" s="427" t="s">
        <v>2688</v>
      </c>
      <c r="R358" s="427" t="s">
        <v>2689</v>
      </c>
      <c r="S358" s="427">
        <v>0</v>
      </c>
      <c r="T358" s="453"/>
      <c r="U358" s="482"/>
      <c r="V358" s="608"/>
      <c r="W358" s="482"/>
      <c r="X358" s="482"/>
      <c r="Y358" s="482"/>
      <c r="Z358" s="482"/>
      <c r="AA358" s="427"/>
      <c r="AB358" s="427"/>
      <c r="AC358" s="626"/>
      <c r="AD358" s="427">
        <v>1</v>
      </c>
      <c r="AE358" s="427">
        <v>46</v>
      </c>
      <c r="AF358" s="427">
        <v>32</v>
      </c>
      <c r="AG358" s="427">
        <v>37</v>
      </c>
      <c r="AH358" s="427">
        <f t="shared" si="35"/>
        <v>28.865919999999999</v>
      </c>
      <c r="AI358" s="427"/>
      <c r="AJ358" s="427"/>
      <c r="AK358" s="427"/>
      <c r="AL358" s="427"/>
      <c r="AM358" s="427"/>
      <c r="AO358" s="427">
        <v>0</v>
      </c>
      <c r="AP358" s="427">
        <v>0</v>
      </c>
      <c r="AQ358" s="427"/>
      <c r="AR358" s="427"/>
      <c r="AS358" s="427">
        <v>0</v>
      </c>
      <c r="AT358" s="427">
        <v>0</v>
      </c>
      <c r="AW358" s="420"/>
      <c r="AX358" s="427"/>
      <c r="AY358" s="427">
        <v>1</v>
      </c>
      <c r="AZ358" s="427">
        <v>17</v>
      </c>
      <c r="BA358" s="427">
        <v>11</v>
      </c>
      <c r="BB358" s="427">
        <v>13</v>
      </c>
      <c r="BC358" s="427">
        <f t="shared" si="38"/>
        <v>1.2884300000000002</v>
      </c>
      <c r="BD358" s="427">
        <v>0</v>
      </c>
      <c r="BE358" s="427">
        <v>0</v>
      </c>
      <c r="BF358" s="427"/>
      <c r="BG358" s="427"/>
      <c r="BH358" s="427"/>
      <c r="BI358" s="427"/>
      <c r="BJ358" s="427"/>
      <c r="BK358" s="427"/>
      <c r="BL358" s="427"/>
      <c r="BM358" s="427">
        <v>0</v>
      </c>
      <c r="BN358" s="427"/>
      <c r="BO358" s="427"/>
      <c r="BP358" s="427"/>
      <c r="BQ358" s="427"/>
      <c r="BR358" s="427"/>
      <c r="BS358" s="427"/>
      <c r="BT358" s="427"/>
      <c r="BU358" s="427"/>
      <c r="BV358" s="427"/>
      <c r="BW358" s="427"/>
      <c r="BX358" s="427">
        <v>1</v>
      </c>
      <c r="BY358" s="427">
        <v>32</v>
      </c>
      <c r="BZ358" s="427">
        <v>21</v>
      </c>
      <c r="CA358" s="427">
        <v>27</v>
      </c>
      <c r="CB358" s="427">
        <f t="shared" si="36"/>
        <v>9.61632</v>
      </c>
      <c r="CC358" s="427">
        <v>2</v>
      </c>
      <c r="CD358" s="427">
        <v>3</v>
      </c>
      <c r="CE358" s="427"/>
      <c r="CF358" s="427"/>
      <c r="CG358" s="427"/>
      <c r="CH358" s="427"/>
      <c r="CI358" s="427"/>
      <c r="CJ358" s="427"/>
      <c r="CK358" s="427"/>
      <c r="CL358" s="427">
        <v>0</v>
      </c>
      <c r="CM358" s="427"/>
      <c r="CN358" s="427"/>
      <c r="CO358" s="427"/>
      <c r="CP358" s="427"/>
      <c r="CQ358" s="427"/>
      <c r="CR358" s="427"/>
      <c r="CS358" s="427"/>
      <c r="CT358" s="427"/>
      <c r="CU358" s="427"/>
      <c r="CV358" s="427" t="s">
        <v>2690</v>
      </c>
      <c r="CW358" s="427"/>
      <c r="CX358" s="427"/>
      <c r="CY358" s="427"/>
      <c r="CZ358" s="427"/>
      <c r="DA358" s="427">
        <v>4.5999999999999996</v>
      </c>
      <c r="DB358" s="427"/>
      <c r="DC358" s="427"/>
      <c r="DD358" s="427"/>
      <c r="DE358" s="427"/>
      <c r="DF358" s="427"/>
      <c r="DG358" s="427"/>
      <c r="DH358" s="427"/>
      <c r="DI358" s="427"/>
      <c r="DJ358" s="427"/>
      <c r="DK358" s="427"/>
      <c r="DL358" s="427"/>
      <c r="DM358" s="427">
        <v>0</v>
      </c>
      <c r="DN358" s="427"/>
      <c r="DO358" s="427"/>
      <c r="DP358" s="427"/>
      <c r="DQ358" s="427"/>
      <c r="DR358" s="427"/>
      <c r="DS358" s="427"/>
      <c r="DT358" s="427"/>
      <c r="DU358" s="427"/>
      <c r="DV358" s="427"/>
      <c r="DW358" s="427"/>
      <c r="DX358" s="427"/>
      <c r="DY358" s="427"/>
      <c r="DZ358" s="427"/>
      <c r="EA358" s="462"/>
      <c r="EB358" s="427"/>
      <c r="EJ358" s="427"/>
      <c r="EK358" s="427"/>
      <c r="EL358" s="427"/>
      <c r="EM358" s="427"/>
      <c r="EN358" s="427"/>
      <c r="EO358" s="427"/>
      <c r="EP358" s="427"/>
      <c r="EQ358" s="427"/>
      <c r="ER358" s="427"/>
      <c r="ES358" s="427"/>
      <c r="ET358" s="427"/>
      <c r="EU358" s="427"/>
      <c r="EV358" s="427"/>
      <c r="EW358" s="427"/>
      <c r="EX358" s="427"/>
      <c r="EY358" s="427"/>
      <c r="EZ358" s="427"/>
      <c r="FA358" s="427"/>
      <c r="FB358" s="427"/>
      <c r="FC358" s="427"/>
      <c r="FD358" s="427"/>
      <c r="FE358" s="427"/>
      <c r="FF358" s="427"/>
      <c r="FG358" s="427"/>
      <c r="FH358" s="427"/>
      <c r="FI358" s="427"/>
      <c r="FJ358" s="427"/>
      <c r="FK358" s="427">
        <v>1</v>
      </c>
      <c r="FL358" s="427"/>
      <c r="FM358" s="427" t="s">
        <v>2691</v>
      </c>
      <c r="FN358" s="427"/>
      <c r="FO358" s="427"/>
      <c r="FP358" s="427"/>
      <c r="FQ358" s="427"/>
      <c r="GC358" s="427"/>
      <c r="GD358" s="468"/>
      <c r="NN358" s="421"/>
      <c r="NV358" s="421"/>
      <c r="OB358" s="421"/>
      <c r="OK358" s="468"/>
    </row>
    <row r="359" spans="1:401" ht="15" customHeight="1">
      <c r="A359" s="524" t="s">
        <v>596</v>
      </c>
      <c r="B359" s="452">
        <v>3</v>
      </c>
      <c r="C359" s="427" t="s">
        <v>1089</v>
      </c>
      <c r="D359" s="427" t="s">
        <v>1090</v>
      </c>
      <c r="E359" s="482"/>
      <c r="F359" s="454">
        <v>45027</v>
      </c>
      <c r="G359" s="427" t="s">
        <v>1716</v>
      </c>
      <c r="H359" s="427" t="s">
        <v>1443</v>
      </c>
      <c r="I359" s="427">
        <v>4</v>
      </c>
      <c r="J359" s="427">
        <v>2</v>
      </c>
      <c r="K359" s="427" t="s">
        <v>1471</v>
      </c>
      <c r="L359" s="427" t="s">
        <v>1276</v>
      </c>
      <c r="M359" s="427"/>
      <c r="N359" s="427">
        <v>0</v>
      </c>
      <c r="O359" s="427"/>
      <c r="P359" s="427"/>
      <c r="Q359" s="427" t="s">
        <v>2692</v>
      </c>
      <c r="R359" s="427" t="s">
        <v>2693</v>
      </c>
      <c r="S359" s="427">
        <v>3</v>
      </c>
      <c r="T359" s="453"/>
      <c r="U359" s="482"/>
      <c r="V359" s="608"/>
      <c r="W359" s="482"/>
      <c r="X359" s="482"/>
      <c r="Y359" s="482"/>
      <c r="Z359" s="482"/>
      <c r="AA359" s="427"/>
      <c r="AB359" s="427"/>
      <c r="AC359" s="626"/>
      <c r="AD359" s="427">
        <v>1</v>
      </c>
      <c r="AE359" s="427">
        <v>78</v>
      </c>
      <c r="AF359" s="427">
        <v>49</v>
      </c>
      <c r="AG359" s="427">
        <v>58</v>
      </c>
      <c r="AH359" s="427">
        <f t="shared" si="35"/>
        <v>117.48828</v>
      </c>
      <c r="AI359" s="427"/>
      <c r="AJ359" s="427"/>
      <c r="AK359" s="427"/>
      <c r="AL359" s="427"/>
      <c r="AM359" s="427"/>
      <c r="AO359" s="427">
        <v>0</v>
      </c>
      <c r="AP359" s="427">
        <v>1</v>
      </c>
      <c r="AQ359" s="427"/>
      <c r="AR359" s="427"/>
      <c r="AS359" s="427">
        <v>1</v>
      </c>
      <c r="AT359" s="427">
        <v>0</v>
      </c>
      <c r="AW359" s="420"/>
      <c r="AX359" s="427"/>
      <c r="AY359" s="427">
        <v>1</v>
      </c>
      <c r="AZ359" s="427">
        <v>40</v>
      </c>
      <c r="BA359" s="427">
        <v>30</v>
      </c>
      <c r="BB359" s="427">
        <v>30</v>
      </c>
      <c r="BC359" s="427">
        <f t="shared" si="38"/>
        <v>19.080000000000002</v>
      </c>
      <c r="BD359" s="427">
        <v>0</v>
      </c>
      <c r="BE359" s="427">
        <v>0</v>
      </c>
      <c r="BF359" s="427"/>
      <c r="BG359" s="427"/>
      <c r="BH359" s="427"/>
      <c r="BI359" s="427"/>
      <c r="BJ359" s="427"/>
      <c r="BK359" s="427"/>
      <c r="BL359" s="427"/>
      <c r="BM359" s="427">
        <v>0</v>
      </c>
      <c r="BN359" s="427"/>
      <c r="BO359" s="427"/>
      <c r="BP359" s="427"/>
      <c r="BQ359" s="427"/>
      <c r="BR359" s="427"/>
      <c r="BS359" s="427"/>
      <c r="BT359" s="427"/>
      <c r="BU359" s="427"/>
      <c r="BV359" s="427"/>
      <c r="BW359" s="427" t="s">
        <v>2694</v>
      </c>
      <c r="BX359" s="427">
        <v>1</v>
      </c>
      <c r="BY359" s="427">
        <v>30</v>
      </c>
      <c r="BZ359" s="427">
        <v>23</v>
      </c>
      <c r="CA359" s="427">
        <v>26</v>
      </c>
      <c r="CB359" s="427">
        <f t="shared" si="36"/>
        <v>9.5082000000000004</v>
      </c>
      <c r="CC359" s="427"/>
      <c r="CD359" s="427"/>
      <c r="CE359" s="427"/>
      <c r="CF359" s="427"/>
      <c r="CG359" s="427"/>
      <c r="CH359" s="427"/>
      <c r="CI359" s="427"/>
      <c r="CJ359" s="427"/>
      <c r="CK359" s="427"/>
      <c r="CL359" s="427">
        <v>0</v>
      </c>
      <c r="CM359" s="427"/>
      <c r="CN359" s="427"/>
      <c r="CO359" s="427"/>
      <c r="CP359" s="427"/>
      <c r="CQ359" s="427"/>
      <c r="CR359" s="427"/>
      <c r="CS359" s="427"/>
      <c r="CT359" s="427"/>
      <c r="CU359" s="427"/>
      <c r="CV359" s="427"/>
      <c r="CW359" s="427"/>
      <c r="CX359" s="427"/>
      <c r="CY359" s="427"/>
      <c r="CZ359" s="427"/>
      <c r="DA359" s="427">
        <v>5</v>
      </c>
      <c r="DB359" s="427"/>
      <c r="DC359" s="427"/>
      <c r="DD359" s="427"/>
      <c r="DE359" s="427"/>
      <c r="DF359" s="427"/>
      <c r="DG359" s="427"/>
      <c r="DH359" s="427"/>
      <c r="DI359" s="427"/>
      <c r="DJ359" s="427"/>
      <c r="DK359" s="427"/>
      <c r="DL359" s="427"/>
      <c r="DM359" s="427">
        <v>0</v>
      </c>
      <c r="DN359" s="427"/>
      <c r="DO359" s="427"/>
      <c r="DP359" s="427"/>
      <c r="DQ359" s="427"/>
      <c r="DR359" s="427"/>
      <c r="DS359" s="427"/>
      <c r="DT359" s="427"/>
      <c r="DU359" s="427"/>
      <c r="DV359" s="427"/>
      <c r="DW359" s="427"/>
      <c r="DX359" s="427"/>
      <c r="DY359" s="427"/>
      <c r="DZ359" s="427"/>
      <c r="EA359" s="427"/>
      <c r="EB359" s="427"/>
      <c r="EJ359" s="427"/>
      <c r="EK359" s="427"/>
      <c r="EL359" s="427"/>
      <c r="EM359" s="427"/>
      <c r="EN359" s="427"/>
      <c r="EO359" s="427"/>
      <c r="EP359" s="427"/>
      <c r="EQ359" s="427"/>
      <c r="ER359" s="427"/>
      <c r="ES359" s="427"/>
      <c r="ET359" s="427"/>
      <c r="EU359" s="427"/>
      <c r="EV359" s="427"/>
      <c r="EW359" s="427"/>
      <c r="EX359" s="427"/>
      <c r="EY359" s="427"/>
      <c r="EZ359" s="427"/>
      <c r="FA359" s="427"/>
      <c r="FB359" s="427"/>
      <c r="FC359" s="427"/>
      <c r="FD359" s="427"/>
      <c r="FE359" s="427"/>
      <c r="FF359" s="427"/>
      <c r="FG359" s="427"/>
      <c r="FH359" s="427"/>
      <c r="FI359" s="427"/>
      <c r="FJ359" s="427"/>
      <c r="FK359" s="427"/>
      <c r="FL359" s="427"/>
      <c r="FM359" s="427"/>
      <c r="FN359" s="427"/>
      <c r="FO359" s="427"/>
      <c r="FP359" s="427"/>
      <c r="FQ359" s="427"/>
      <c r="GC359" s="427" t="s">
        <v>2695</v>
      </c>
      <c r="GD359" s="468"/>
      <c r="NN359" s="421"/>
      <c r="NV359" s="421"/>
      <c r="OB359" s="421"/>
      <c r="OK359" s="468"/>
    </row>
    <row r="360" spans="1:401" ht="15" customHeight="1">
      <c r="A360" s="524" t="s">
        <v>597</v>
      </c>
      <c r="B360" s="452">
        <v>3</v>
      </c>
      <c r="C360" s="427" t="s">
        <v>1089</v>
      </c>
      <c r="D360" s="427" t="s">
        <v>1090</v>
      </c>
      <c r="E360" s="482"/>
      <c r="F360" s="454">
        <v>45027</v>
      </c>
      <c r="G360" s="427" t="s">
        <v>1442</v>
      </c>
      <c r="H360" s="427" t="s">
        <v>1443</v>
      </c>
      <c r="I360" s="427">
        <v>4</v>
      </c>
      <c r="J360" s="427">
        <v>2</v>
      </c>
      <c r="K360" s="427" t="s">
        <v>1471</v>
      </c>
      <c r="L360" s="427" t="s">
        <v>1276</v>
      </c>
      <c r="M360" s="427"/>
      <c r="N360" s="427">
        <v>0</v>
      </c>
      <c r="O360" s="427"/>
      <c r="P360" s="427"/>
      <c r="Q360" s="427" t="s">
        <v>2696</v>
      </c>
      <c r="R360" s="427" t="s">
        <v>2697</v>
      </c>
      <c r="S360" s="427">
        <v>3</v>
      </c>
      <c r="T360" s="453"/>
      <c r="U360" s="482"/>
      <c r="V360" s="608"/>
      <c r="W360" s="482"/>
      <c r="X360" s="482"/>
      <c r="Y360" s="482"/>
      <c r="Z360" s="482"/>
      <c r="AA360" s="427"/>
      <c r="AB360" s="427"/>
      <c r="AC360" s="626"/>
      <c r="AD360" s="427">
        <v>1</v>
      </c>
      <c r="AE360" s="427">
        <v>70</v>
      </c>
      <c r="AF360" s="427">
        <v>34</v>
      </c>
      <c r="AG360" s="427">
        <v>42</v>
      </c>
      <c r="AH360" s="427">
        <f t="shared" si="35"/>
        <v>52.9788</v>
      </c>
      <c r="AI360" s="427"/>
      <c r="AJ360" s="427"/>
      <c r="AK360" s="427"/>
      <c r="AL360" s="427"/>
      <c r="AM360" s="427"/>
      <c r="AO360" s="427">
        <v>0</v>
      </c>
      <c r="AP360" s="427">
        <v>1</v>
      </c>
      <c r="AQ360" s="427"/>
      <c r="AR360" s="427"/>
      <c r="AS360" s="427">
        <v>1</v>
      </c>
      <c r="AT360" s="427">
        <v>0</v>
      </c>
      <c r="AW360" s="420"/>
      <c r="AX360" s="427"/>
      <c r="AY360" s="427">
        <v>1</v>
      </c>
      <c r="AZ360" s="427">
        <v>20</v>
      </c>
      <c r="BA360" s="427">
        <v>19</v>
      </c>
      <c r="BB360" s="427">
        <v>33</v>
      </c>
      <c r="BC360" s="427">
        <f t="shared" si="38"/>
        <v>6.6461999999999994</v>
      </c>
      <c r="BD360" s="427">
        <v>0</v>
      </c>
      <c r="BE360" s="427">
        <v>0</v>
      </c>
      <c r="BF360" s="427"/>
      <c r="BG360" s="427"/>
      <c r="BH360" s="427"/>
      <c r="BI360" s="427"/>
      <c r="BJ360" s="427"/>
      <c r="BK360" s="427"/>
      <c r="BL360" s="427"/>
      <c r="BM360" s="427">
        <v>0</v>
      </c>
      <c r="BN360" s="427"/>
      <c r="BO360" s="427"/>
      <c r="BP360" s="427"/>
      <c r="BQ360" s="427"/>
      <c r="BR360" s="427"/>
      <c r="BS360" s="427"/>
      <c r="BT360" s="427"/>
      <c r="BU360" s="427"/>
      <c r="BV360" s="427"/>
      <c r="BW360" s="427" t="s">
        <v>2698</v>
      </c>
      <c r="BX360" s="427">
        <v>1</v>
      </c>
      <c r="BY360" s="427">
        <v>25</v>
      </c>
      <c r="BZ360" s="427">
        <v>17</v>
      </c>
      <c r="CA360" s="427">
        <v>24</v>
      </c>
      <c r="CB360" s="427">
        <f t="shared" si="36"/>
        <v>5.4059999999999997</v>
      </c>
      <c r="CC360" s="427"/>
      <c r="CD360" s="427"/>
      <c r="CE360" s="427"/>
      <c r="CF360" s="427"/>
      <c r="CG360" s="427"/>
      <c r="CH360" s="427"/>
      <c r="CI360" s="427"/>
      <c r="CJ360" s="427"/>
      <c r="CK360" s="427"/>
      <c r="CL360" s="427">
        <v>0</v>
      </c>
      <c r="CM360" s="427"/>
      <c r="CN360" s="427"/>
      <c r="CO360" s="427"/>
      <c r="CP360" s="427"/>
      <c r="CQ360" s="427"/>
      <c r="CR360" s="427"/>
      <c r="CS360" s="427"/>
      <c r="CT360" s="427"/>
      <c r="CU360" s="427"/>
      <c r="CV360" s="427" t="s">
        <v>2699</v>
      </c>
      <c r="CW360" s="427"/>
      <c r="CX360" s="427"/>
      <c r="CY360" s="427"/>
      <c r="CZ360" s="427"/>
      <c r="DA360" s="427">
        <v>3.2</v>
      </c>
      <c r="DB360" s="427"/>
      <c r="DC360" s="427"/>
      <c r="DD360" s="427"/>
      <c r="DE360" s="427"/>
      <c r="DF360" s="427"/>
      <c r="DG360" s="427"/>
      <c r="DH360" s="427"/>
      <c r="DI360" s="427"/>
      <c r="DJ360" s="427"/>
      <c r="DK360" s="427"/>
      <c r="DL360" s="427"/>
      <c r="DM360" s="427">
        <v>0</v>
      </c>
      <c r="DN360" s="427"/>
      <c r="DO360" s="427"/>
      <c r="DP360" s="427"/>
      <c r="DQ360" s="427"/>
      <c r="DR360" s="427"/>
      <c r="DS360" s="427"/>
      <c r="DT360" s="427"/>
      <c r="DU360" s="427"/>
      <c r="DV360" s="427"/>
      <c r="DW360" s="427"/>
      <c r="DX360" s="427"/>
      <c r="DY360" s="427"/>
      <c r="DZ360" s="427"/>
      <c r="EA360" s="427"/>
      <c r="EB360" s="427"/>
      <c r="EJ360" s="427"/>
      <c r="EK360" s="427"/>
      <c r="EL360" s="427"/>
      <c r="EM360" s="427"/>
      <c r="EN360" s="427"/>
      <c r="EO360" s="427"/>
      <c r="EP360" s="427"/>
      <c r="EQ360" s="427"/>
      <c r="ER360" s="427"/>
      <c r="ES360" s="427"/>
      <c r="ET360" s="427"/>
      <c r="EU360" s="427"/>
      <c r="EV360" s="427"/>
      <c r="EW360" s="427"/>
      <c r="EX360" s="427"/>
      <c r="EY360" s="427"/>
      <c r="EZ360" s="427"/>
      <c r="FA360" s="427"/>
      <c r="FB360" s="427"/>
      <c r="FC360" s="427"/>
      <c r="FD360" s="427"/>
      <c r="FE360" s="427"/>
      <c r="FF360" s="427"/>
      <c r="FG360" s="427"/>
      <c r="FH360" s="427"/>
      <c r="FI360" s="427"/>
      <c r="FJ360" s="427"/>
      <c r="FK360" s="427"/>
      <c r="FL360" s="427"/>
      <c r="FM360" s="427"/>
      <c r="FN360" s="427"/>
      <c r="FO360" s="427"/>
      <c r="FP360" s="427"/>
      <c r="FQ360" s="427"/>
      <c r="GC360" s="427"/>
      <c r="GD360" s="538"/>
      <c r="NN360" s="421"/>
      <c r="NV360" s="421"/>
      <c r="OB360" s="421"/>
      <c r="OK360" s="538"/>
    </row>
    <row r="361" spans="1:401" ht="15" customHeight="1">
      <c r="A361" s="524" t="s">
        <v>598</v>
      </c>
      <c r="B361" s="452">
        <v>3</v>
      </c>
      <c r="C361" s="427" t="s">
        <v>1089</v>
      </c>
      <c r="D361" s="427" t="s">
        <v>1090</v>
      </c>
      <c r="E361" s="482"/>
      <c r="F361" s="454">
        <v>44972</v>
      </c>
      <c r="G361" s="427" t="s">
        <v>1442</v>
      </c>
      <c r="H361" s="427" t="s">
        <v>1443</v>
      </c>
      <c r="I361" s="427">
        <v>4</v>
      </c>
      <c r="J361" s="427">
        <v>2</v>
      </c>
      <c r="K361" s="427" t="s">
        <v>1471</v>
      </c>
      <c r="L361" s="427" t="s">
        <v>1276</v>
      </c>
      <c r="M361" s="427"/>
      <c r="N361" s="427">
        <v>0</v>
      </c>
      <c r="O361" s="427"/>
      <c r="P361" s="427"/>
      <c r="Q361" s="427" t="s">
        <v>2700</v>
      </c>
      <c r="R361" s="427" t="s">
        <v>2701</v>
      </c>
      <c r="S361" s="427">
        <v>3</v>
      </c>
      <c r="T361" s="453"/>
      <c r="U361" s="482"/>
      <c r="V361" s="608"/>
      <c r="W361" s="482"/>
      <c r="X361" s="482"/>
      <c r="Y361" s="482"/>
      <c r="Z361" s="482"/>
      <c r="AA361" s="427"/>
      <c r="AB361" s="427"/>
      <c r="AC361" s="626"/>
      <c r="AD361" s="427">
        <v>1</v>
      </c>
      <c r="AE361" s="427">
        <v>66</v>
      </c>
      <c r="AF361" s="427">
        <v>29</v>
      </c>
      <c r="AG361" s="427">
        <v>43</v>
      </c>
      <c r="AH361" s="427">
        <f t="shared" si="35"/>
        <v>43.620060000000002</v>
      </c>
      <c r="AI361" s="427"/>
      <c r="AJ361" s="427"/>
      <c r="AK361" s="427"/>
      <c r="AL361" s="427"/>
      <c r="AM361" s="427"/>
      <c r="AO361" s="427">
        <v>0</v>
      </c>
      <c r="AP361" s="427">
        <v>0</v>
      </c>
      <c r="AQ361" s="427"/>
      <c r="AR361" s="427"/>
      <c r="AS361" s="427">
        <v>0</v>
      </c>
      <c r="AT361" s="427">
        <v>0</v>
      </c>
      <c r="AW361" s="420"/>
      <c r="AX361" s="427"/>
      <c r="AY361" s="427">
        <v>1</v>
      </c>
      <c r="AZ361" s="427">
        <v>66</v>
      </c>
      <c r="BA361" s="427">
        <v>29</v>
      </c>
      <c r="BB361" s="427">
        <v>43</v>
      </c>
      <c r="BC361" s="427">
        <f t="shared" si="38"/>
        <v>43.620060000000002</v>
      </c>
      <c r="BD361" s="427">
        <v>0</v>
      </c>
      <c r="BE361" s="427">
        <v>0</v>
      </c>
      <c r="BF361" s="427"/>
      <c r="BG361" s="427"/>
      <c r="BH361" s="427"/>
      <c r="BI361" s="427"/>
      <c r="BJ361" s="427"/>
      <c r="BK361" s="427"/>
      <c r="BL361" s="427"/>
      <c r="BM361" s="427">
        <v>0</v>
      </c>
      <c r="BN361" s="427"/>
      <c r="BO361" s="427"/>
      <c r="BP361" s="427"/>
      <c r="BQ361" s="427"/>
      <c r="BR361" s="427"/>
      <c r="BS361" s="427"/>
      <c r="BT361" s="427"/>
      <c r="BU361" s="427"/>
      <c r="BV361" s="427"/>
      <c r="BW361" s="427" t="s">
        <v>2661</v>
      </c>
      <c r="BX361" s="427">
        <v>1</v>
      </c>
      <c r="BY361" s="427">
        <v>26</v>
      </c>
      <c r="BZ361" s="427">
        <v>16</v>
      </c>
      <c r="CA361" s="427">
        <v>19</v>
      </c>
      <c r="CB361" s="427">
        <f t="shared" si="36"/>
        <v>4.18912</v>
      </c>
      <c r="CC361" s="427"/>
      <c r="CD361" s="427"/>
      <c r="CE361" s="427"/>
      <c r="CF361" s="427"/>
      <c r="CG361" s="427"/>
      <c r="CH361" s="427"/>
      <c r="CI361" s="427"/>
      <c r="CJ361" s="427"/>
      <c r="CK361" s="427"/>
      <c r="CL361" s="427">
        <v>0</v>
      </c>
      <c r="CM361" s="427"/>
      <c r="CN361" s="427"/>
      <c r="CO361" s="427"/>
      <c r="CP361" s="427"/>
      <c r="CQ361" s="427"/>
      <c r="CR361" s="427"/>
      <c r="CS361" s="427"/>
      <c r="CT361" s="427"/>
      <c r="CU361" s="427"/>
      <c r="CV361" s="427" t="s">
        <v>2702</v>
      </c>
      <c r="CW361" s="427"/>
      <c r="CX361" s="427"/>
      <c r="CY361" s="427"/>
      <c r="CZ361" s="427"/>
      <c r="DA361" s="427">
        <v>2.9</v>
      </c>
      <c r="DB361" s="427"/>
      <c r="DC361" s="427"/>
      <c r="DD361" s="427"/>
      <c r="DE361" s="427"/>
      <c r="DF361" s="427"/>
      <c r="DG361" s="427"/>
      <c r="DH361" s="427"/>
      <c r="DI361" s="427"/>
      <c r="DJ361" s="427"/>
      <c r="DK361" s="427"/>
      <c r="DL361" s="427"/>
      <c r="DM361" s="427">
        <v>0</v>
      </c>
      <c r="DN361" s="427"/>
      <c r="DO361" s="427"/>
      <c r="DP361" s="427"/>
      <c r="DQ361" s="427"/>
      <c r="DR361" s="427"/>
      <c r="DS361" s="427"/>
      <c r="DT361" s="427"/>
      <c r="DU361" s="427"/>
      <c r="DV361" s="427"/>
      <c r="DW361" s="427"/>
      <c r="DX361" s="427"/>
      <c r="DY361" s="427"/>
      <c r="DZ361" s="427"/>
      <c r="EA361" s="427"/>
      <c r="EB361" s="427"/>
      <c r="EJ361" s="427"/>
      <c r="EK361" s="427"/>
      <c r="EL361" s="427"/>
      <c r="EM361" s="427"/>
      <c r="EN361" s="427"/>
      <c r="EO361" s="427"/>
      <c r="EP361" s="427"/>
      <c r="EQ361" s="427"/>
      <c r="ER361" s="427"/>
      <c r="ES361" s="427"/>
      <c r="ET361" s="427"/>
      <c r="EU361" s="427"/>
      <c r="EV361" s="427"/>
      <c r="EW361" s="427">
        <v>1</v>
      </c>
      <c r="EX361" s="427">
        <v>1</v>
      </c>
      <c r="EY361" s="427" t="s">
        <v>2703</v>
      </c>
      <c r="EZ361" s="427"/>
      <c r="FA361" s="427"/>
      <c r="FB361" s="427"/>
      <c r="FC361" s="427"/>
      <c r="FD361" s="427">
        <v>1</v>
      </c>
      <c r="FE361" s="427"/>
      <c r="FF361" s="427" t="s">
        <v>2704</v>
      </c>
      <c r="FG361" s="427"/>
      <c r="FH361" s="427"/>
      <c r="FI361" s="427"/>
      <c r="FJ361" s="427"/>
      <c r="FK361" s="427">
        <v>1</v>
      </c>
      <c r="FL361" s="427"/>
      <c r="FM361" s="427" t="s">
        <v>2705</v>
      </c>
      <c r="FN361" s="427"/>
      <c r="FO361" s="427"/>
      <c r="FP361" s="427"/>
      <c r="FQ361" s="427"/>
      <c r="GC361" s="427" t="s">
        <v>2706</v>
      </c>
      <c r="GD361" s="539"/>
      <c r="NN361" s="421"/>
      <c r="NV361" s="421"/>
      <c r="OB361" s="421"/>
      <c r="OK361" s="539"/>
    </row>
    <row r="362" spans="1:401" ht="15" customHeight="1">
      <c r="A362" s="524" t="s">
        <v>599</v>
      </c>
      <c r="B362" s="452">
        <v>3</v>
      </c>
      <c r="C362" s="427" t="s">
        <v>1089</v>
      </c>
      <c r="D362" s="427" t="s">
        <v>1090</v>
      </c>
      <c r="E362" s="482"/>
      <c r="F362" s="454">
        <v>45048</v>
      </c>
      <c r="G362" s="427" t="s">
        <v>1716</v>
      </c>
      <c r="H362" s="427" t="s">
        <v>1443</v>
      </c>
      <c r="I362" s="427">
        <v>4</v>
      </c>
      <c r="J362" s="427">
        <v>2</v>
      </c>
      <c r="K362" s="427" t="s">
        <v>1471</v>
      </c>
      <c r="L362" s="427" t="s">
        <v>1276</v>
      </c>
      <c r="M362" s="427"/>
      <c r="N362" s="427">
        <v>0</v>
      </c>
      <c r="O362" s="427"/>
      <c r="P362" s="427"/>
      <c r="Q362" s="427" t="s">
        <v>2692</v>
      </c>
      <c r="R362" s="427" t="s">
        <v>2707</v>
      </c>
      <c r="S362" s="427">
        <v>3</v>
      </c>
      <c r="T362" s="453"/>
      <c r="U362" s="482"/>
      <c r="V362" s="608"/>
      <c r="W362" s="482"/>
      <c r="X362" s="482"/>
      <c r="Y362" s="482"/>
      <c r="Z362" s="482"/>
      <c r="AA362" s="427"/>
      <c r="AB362" s="427"/>
      <c r="AC362" s="626"/>
      <c r="AD362" s="427">
        <v>1</v>
      </c>
      <c r="AE362" s="427">
        <v>72</v>
      </c>
      <c r="AF362" s="427">
        <v>33</v>
      </c>
      <c r="AG362" s="427">
        <v>41</v>
      </c>
      <c r="AH362" s="427">
        <f t="shared" si="35"/>
        <v>51.630479999999999</v>
      </c>
      <c r="AI362" s="427"/>
      <c r="AJ362" s="427"/>
      <c r="AK362" s="427"/>
      <c r="AL362" s="427"/>
      <c r="AM362" s="427"/>
      <c r="AO362" s="427">
        <v>0</v>
      </c>
      <c r="AP362" s="427">
        <v>0</v>
      </c>
      <c r="AQ362" s="427"/>
      <c r="AR362" s="427"/>
      <c r="AS362" s="427">
        <v>0</v>
      </c>
      <c r="AT362" s="427">
        <v>0</v>
      </c>
      <c r="AW362" s="420"/>
      <c r="AX362" s="427"/>
      <c r="AY362" s="427">
        <v>1</v>
      </c>
      <c r="AZ362" s="427">
        <v>41</v>
      </c>
      <c r="BA362" s="427">
        <v>21</v>
      </c>
      <c r="BB362" s="427">
        <v>25</v>
      </c>
      <c r="BC362" s="427">
        <f t="shared" si="38"/>
        <v>11.408250000000001</v>
      </c>
      <c r="BD362" s="427">
        <v>0</v>
      </c>
      <c r="BE362" s="427">
        <v>0</v>
      </c>
      <c r="BF362" s="427"/>
      <c r="BG362" s="427"/>
      <c r="BH362" s="427"/>
      <c r="BI362" s="427"/>
      <c r="BJ362" s="427"/>
      <c r="BK362" s="427"/>
      <c r="BL362" s="427"/>
      <c r="BM362" s="427">
        <v>0</v>
      </c>
      <c r="BN362" s="427"/>
      <c r="BO362" s="427"/>
      <c r="BP362" s="427"/>
      <c r="BQ362" s="427"/>
      <c r="BR362" s="427"/>
      <c r="BS362" s="427"/>
      <c r="BT362" s="427"/>
      <c r="BU362" s="427"/>
      <c r="BV362" s="427"/>
      <c r="BW362" s="427" t="s">
        <v>2708</v>
      </c>
      <c r="BX362" s="427">
        <v>1</v>
      </c>
      <c r="BY362" s="427">
        <v>18</v>
      </c>
      <c r="BZ362" s="427">
        <v>24</v>
      </c>
      <c r="CA362" s="427">
        <v>14</v>
      </c>
      <c r="CB362" s="427">
        <f t="shared" si="36"/>
        <v>3.2054400000000003</v>
      </c>
      <c r="CC362" s="427"/>
      <c r="CD362" s="427"/>
      <c r="CE362" s="427"/>
      <c r="CF362" s="427"/>
      <c r="CG362" s="427"/>
      <c r="CH362" s="427"/>
      <c r="CI362" s="427"/>
      <c r="CJ362" s="427"/>
      <c r="CK362" s="427"/>
      <c r="CL362" s="427">
        <v>0</v>
      </c>
      <c r="CM362" s="427"/>
      <c r="CN362" s="427"/>
      <c r="CO362" s="427"/>
      <c r="CP362" s="427"/>
      <c r="CQ362" s="427"/>
      <c r="CR362" s="427"/>
      <c r="CS362" s="427"/>
      <c r="CT362" s="427"/>
      <c r="CU362" s="427"/>
      <c r="CV362" s="427" t="s">
        <v>2709</v>
      </c>
      <c r="CW362" s="427"/>
      <c r="CX362" s="427"/>
      <c r="CY362" s="427"/>
      <c r="CZ362" s="427"/>
      <c r="DA362" s="427">
        <v>8.6</v>
      </c>
      <c r="DB362" s="427"/>
      <c r="DC362" s="427"/>
      <c r="DD362" s="427"/>
      <c r="DE362" s="427"/>
      <c r="DF362" s="427"/>
      <c r="DG362" s="427"/>
      <c r="DH362" s="427"/>
      <c r="DI362" s="427"/>
      <c r="DJ362" s="427"/>
      <c r="DK362" s="427"/>
      <c r="DL362" s="427"/>
      <c r="DM362" s="427">
        <v>0</v>
      </c>
      <c r="DN362" s="427"/>
      <c r="DO362" s="427"/>
      <c r="DP362" s="427"/>
      <c r="DQ362" s="427"/>
      <c r="DR362" s="427"/>
      <c r="DS362" s="427"/>
      <c r="DT362" s="427"/>
      <c r="DU362" s="427"/>
      <c r="DV362" s="427"/>
      <c r="DW362" s="427"/>
      <c r="DX362" s="427"/>
      <c r="DY362" s="427"/>
      <c r="DZ362" s="427"/>
      <c r="EA362" s="427"/>
      <c r="EB362" s="427"/>
      <c r="EJ362" s="427"/>
      <c r="EK362" s="427"/>
      <c r="EL362" s="427"/>
      <c r="EM362" s="427"/>
      <c r="EN362" s="427"/>
      <c r="EO362" s="427"/>
      <c r="EP362" s="427"/>
      <c r="EQ362" s="427"/>
      <c r="ER362" s="427"/>
      <c r="ES362" s="427"/>
      <c r="ET362" s="427"/>
      <c r="EU362" s="427"/>
      <c r="EV362" s="427"/>
      <c r="EW362" s="427"/>
      <c r="EX362" s="427"/>
      <c r="EY362" s="427"/>
      <c r="EZ362" s="427"/>
      <c r="FA362" s="427"/>
      <c r="FB362" s="427"/>
      <c r="FC362" s="427"/>
      <c r="FD362" s="427"/>
      <c r="FE362" s="427"/>
      <c r="FF362" s="427"/>
      <c r="FG362" s="427"/>
      <c r="FH362" s="427"/>
      <c r="FI362" s="427"/>
      <c r="FJ362" s="427"/>
      <c r="FK362" s="427"/>
      <c r="FL362" s="427"/>
      <c r="FM362" s="427"/>
      <c r="FN362" s="427"/>
      <c r="FO362" s="427"/>
      <c r="FP362" s="427"/>
      <c r="FQ362" s="427"/>
      <c r="GC362" s="427" t="s">
        <v>2710</v>
      </c>
      <c r="GD362" s="538"/>
      <c r="NN362" s="421"/>
      <c r="NV362" s="421"/>
      <c r="OB362" s="421"/>
      <c r="OK362" s="538"/>
    </row>
    <row r="363" spans="1:401" ht="15" customHeight="1">
      <c r="A363" s="524" t="s">
        <v>601</v>
      </c>
      <c r="B363" s="452">
        <v>3</v>
      </c>
      <c r="C363" s="427" t="s">
        <v>1089</v>
      </c>
      <c r="D363" s="427" t="s">
        <v>1090</v>
      </c>
      <c r="E363" s="482"/>
      <c r="F363" s="454">
        <v>45071</v>
      </c>
      <c r="G363" s="427" t="s">
        <v>2711</v>
      </c>
      <c r="H363" s="427" t="s">
        <v>1631</v>
      </c>
      <c r="I363" s="427">
        <v>4</v>
      </c>
      <c r="J363" s="427">
        <v>2</v>
      </c>
      <c r="K363" s="468" t="s">
        <v>70</v>
      </c>
      <c r="L363" s="468"/>
      <c r="M363" s="468" t="s">
        <v>70</v>
      </c>
      <c r="N363" s="427">
        <v>0</v>
      </c>
      <c r="O363" s="427"/>
      <c r="P363" s="427"/>
      <c r="Q363" s="427" t="s">
        <v>2712</v>
      </c>
      <c r="R363" s="427" t="s">
        <v>2713</v>
      </c>
      <c r="S363" s="427">
        <v>0</v>
      </c>
      <c r="T363" s="453"/>
      <c r="U363" s="482"/>
      <c r="V363" s="608"/>
      <c r="W363" s="482"/>
      <c r="X363" s="482"/>
      <c r="Y363" s="482"/>
      <c r="Z363" s="482"/>
      <c r="AA363" s="427"/>
      <c r="AB363" s="427"/>
      <c r="AC363" s="626"/>
      <c r="AD363" s="427">
        <v>1</v>
      </c>
      <c r="AE363" s="427">
        <v>69</v>
      </c>
      <c r="AF363" s="427">
        <v>42</v>
      </c>
      <c r="AG363" s="427">
        <v>66</v>
      </c>
      <c r="AH363" s="427">
        <f t="shared" si="35"/>
        <v>101.37204</v>
      </c>
      <c r="AI363" s="427"/>
      <c r="AJ363" s="427"/>
      <c r="AK363" s="427"/>
      <c r="AL363" s="427"/>
      <c r="AM363" s="427"/>
      <c r="AO363" s="427">
        <v>0</v>
      </c>
      <c r="AP363" s="427">
        <v>0</v>
      </c>
      <c r="AQ363" s="427"/>
      <c r="AR363" s="427"/>
      <c r="AS363" s="427">
        <v>0</v>
      </c>
      <c r="AT363" s="427">
        <v>0</v>
      </c>
      <c r="AW363" s="420"/>
      <c r="AX363" s="427"/>
      <c r="AY363" s="427">
        <v>1</v>
      </c>
      <c r="AZ363" s="427">
        <v>22</v>
      </c>
      <c r="BA363" s="427">
        <v>23</v>
      </c>
      <c r="BB363" s="427">
        <v>11</v>
      </c>
      <c r="BC363" s="427">
        <f t="shared" si="38"/>
        <v>2.94998</v>
      </c>
      <c r="BD363" s="427">
        <v>0</v>
      </c>
      <c r="BE363" s="427">
        <v>0</v>
      </c>
      <c r="BF363" s="427"/>
      <c r="BG363" s="427"/>
      <c r="BH363" s="427"/>
      <c r="BI363" s="427"/>
      <c r="BJ363" s="427"/>
      <c r="BK363" s="427"/>
      <c r="BL363" s="427"/>
      <c r="BM363" s="427">
        <v>0</v>
      </c>
      <c r="BN363" s="427"/>
      <c r="BO363" s="427"/>
      <c r="BP363" s="427"/>
      <c r="BQ363" s="427"/>
      <c r="BR363" s="427"/>
      <c r="BS363" s="427"/>
      <c r="BT363" s="427"/>
      <c r="BU363" s="427"/>
      <c r="BV363" s="427"/>
      <c r="BW363" s="427" t="s">
        <v>2714</v>
      </c>
      <c r="BX363" s="427">
        <v>1</v>
      </c>
      <c r="BY363" s="427">
        <v>15</v>
      </c>
      <c r="BZ363" s="427">
        <v>14</v>
      </c>
      <c r="CA363" s="427">
        <v>9</v>
      </c>
      <c r="CB363" s="427">
        <f t="shared" si="36"/>
        <v>1.0017</v>
      </c>
      <c r="CC363" s="427"/>
      <c r="CD363" s="427"/>
      <c r="CE363" s="427"/>
      <c r="CF363" s="427"/>
      <c r="CG363" s="427"/>
      <c r="CH363" s="427"/>
      <c r="CI363" s="427"/>
      <c r="CJ363" s="427"/>
      <c r="CK363" s="427"/>
      <c r="CL363" s="427">
        <v>0</v>
      </c>
      <c r="CM363" s="427"/>
      <c r="CN363" s="427"/>
      <c r="CO363" s="427"/>
      <c r="CP363" s="427"/>
      <c r="CQ363" s="427"/>
      <c r="CR363" s="427"/>
      <c r="CS363" s="427"/>
      <c r="CT363" s="427"/>
      <c r="CU363" s="427"/>
      <c r="CV363" s="427" t="s">
        <v>2714</v>
      </c>
      <c r="CW363" s="427"/>
      <c r="CX363" s="427"/>
      <c r="CY363" s="427"/>
      <c r="CZ363" s="427"/>
      <c r="DA363" s="427">
        <v>2.8</v>
      </c>
      <c r="DB363" s="427"/>
      <c r="DC363" s="427"/>
      <c r="DD363" s="427"/>
      <c r="DE363" s="427"/>
      <c r="DF363" s="427"/>
      <c r="DG363" s="427"/>
      <c r="DH363" s="427"/>
      <c r="DI363" s="427"/>
      <c r="DJ363" s="427"/>
      <c r="DK363" s="427"/>
      <c r="DL363" s="427"/>
      <c r="DM363" s="427">
        <v>0</v>
      </c>
      <c r="DN363" s="427"/>
      <c r="DO363" s="427"/>
      <c r="DP363" s="427"/>
      <c r="DQ363" s="427"/>
      <c r="DR363" s="427"/>
      <c r="DS363" s="427"/>
      <c r="DT363" s="427"/>
      <c r="DU363" s="427"/>
      <c r="DV363" s="427"/>
      <c r="DW363" s="427"/>
      <c r="DX363" s="427"/>
      <c r="DY363" s="427"/>
      <c r="DZ363" s="427"/>
      <c r="EA363" s="427"/>
      <c r="EB363" s="427"/>
      <c r="EJ363" s="427"/>
      <c r="EK363" s="427"/>
      <c r="EL363" s="427"/>
      <c r="EM363" s="427"/>
      <c r="EN363" s="427"/>
      <c r="EO363" s="427"/>
      <c r="EP363" s="427"/>
      <c r="EQ363" s="427"/>
      <c r="ER363" s="427"/>
      <c r="ES363" s="427"/>
      <c r="ET363" s="427"/>
      <c r="EU363" s="427"/>
      <c r="EV363" s="427"/>
      <c r="EW363" s="427">
        <v>1</v>
      </c>
      <c r="EX363" s="427">
        <v>1</v>
      </c>
      <c r="EY363" s="427" t="s">
        <v>2715</v>
      </c>
      <c r="EZ363" s="427"/>
      <c r="FA363" s="427"/>
      <c r="FB363" s="427"/>
      <c r="FC363" s="427"/>
      <c r="FD363" s="427">
        <v>1</v>
      </c>
      <c r="FE363" s="427"/>
      <c r="FF363" s="427" t="s">
        <v>2715</v>
      </c>
      <c r="FG363" s="427"/>
      <c r="FH363" s="427"/>
      <c r="FI363" s="427"/>
      <c r="FJ363" s="427"/>
      <c r="FK363" s="427"/>
      <c r="FL363" s="427"/>
      <c r="FM363" s="427"/>
      <c r="FN363" s="427"/>
      <c r="FO363" s="427"/>
      <c r="FP363" s="427"/>
      <c r="FQ363" s="427"/>
      <c r="GC363" s="427"/>
      <c r="GD363" s="538"/>
      <c r="NN363" s="421"/>
      <c r="NV363" s="421"/>
      <c r="OB363" s="421"/>
      <c r="OK363" s="538"/>
    </row>
    <row r="364" spans="1:401" ht="15" customHeight="1">
      <c r="A364" s="524" t="s">
        <v>602</v>
      </c>
      <c r="B364" s="452">
        <v>3</v>
      </c>
      <c r="C364" s="427" t="s">
        <v>1089</v>
      </c>
      <c r="D364" s="427" t="s">
        <v>1090</v>
      </c>
      <c r="E364" s="482"/>
      <c r="F364" s="454">
        <v>45036</v>
      </c>
      <c r="G364" s="427" t="s">
        <v>1643</v>
      </c>
      <c r="H364" s="427" t="s">
        <v>1631</v>
      </c>
      <c r="I364" s="427">
        <v>4</v>
      </c>
      <c r="J364" s="427">
        <v>2</v>
      </c>
      <c r="K364" s="427" t="s">
        <v>1471</v>
      </c>
      <c r="L364" s="427" t="s">
        <v>1276</v>
      </c>
      <c r="M364" s="427"/>
      <c r="N364" s="427">
        <v>0</v>
      </c>
      <c r="O364" s="427"/>
      <c r="P364" s="427"/>
      <c r="Q364" s="427" t="s">
        <v>2716</v>
      </c>
      <c r="R364" s="427" t="s">
        <v>2717</v>
      </c>
      <c r="S364" s="427">
        <v>0</v>
      </c>
      <c r="T364" s="453"/>
      <c r="U364" s="482"/>
      <c r="V364" s="608"/>
      <c r="W364" s="482"/>
      <c r="X364" s="482"/>
      <c r="Y364" s="482"/>
      <c r="Z364" s="482"/>
      <c r="AA364" s="427"/>
      <c r="AB364" s="427"/>
      <c r="AC364" s="626"/>
      <c r="AD364" s="427">
        <v>1</v>
      </c>
      <c r="AE364" s="427">
        <v>66</v>
      </c>
      <c r="AF364" s="427">
        <v>36</v>
      </c>
      <c r="AG364" s="427">
        <v>45</v>
      </c>
      <c r="AH364" s="427">
        <f t="shared" si="35"/>
        <v>56.667600000000007</v>
      </c>
      <c r="AI364" s="427"/>
      <c r="AJ364" s="427"/>
      <c r="AK364" s="427"/>
      <c r="AL364" s="427"/>
      <c r="AM364" s="427"/>
      <c r="AO364" s="427">
        <v>0</v>
      </c>
      <c r="AP364" s="427">
        <v>1</v>
      </c>
      <c r="AQ364" s="427"/>
      <c r="AR364" s="427"/>
      <c r="AS364" s="427">
        <v>0</v>
      </c>
      <c r="AT364" s="427">
        <v>0</v>
      </c>
      <c r="AW364" s="420"/>
      <c r="AX364" s="427"/>
      <c r="AY364" s="427">
        <v>1</v>
      </c>
      <c r="AZ364" s="427">
        <v>28</v>
      </c>
      <c r="BA364" s="427">
        <v>29</v>
      </c>
      <c r="BB364" s="427">
        <v>18</v>
      </c>
      <c r="BC364" s="427">
        <f t="shared" si="38"/>
        <v>7.74648</v>
      </c>
      <c r="BD364" s="427">
        <v>2</v>
      </c>
      <c r="BE364" s="427">
        <v>3</v>
      </c>
      <c r="BF364" s="427"/>
      <c r="BG364" s="427"/>
      <c r="BH364" s="427"/>
      <c r="BI364" s="427"/>
      <c r="BJ364" s="427"/>
      <c r="BK364" s="427"/>
      <c r="BL364" s="427"/>
      <c r="BM364" s="427">
        <v>0</v>
      </c>
      <c r="BN364" s="427"/>
      <c r="BO364" s="427"/>
      <c r="BP364" s="427"/>
      <c r="BQ364" s="427"/>
      <c r="BR364" s="427"/>
      <c r="BS364" s="427"/>
      <c r="BT364" s="427"/>
      <c r="BU364" s="427"/>
      <c r="BV364" s="427"/>
      <c r="BW364" s="427" t="s">
        <v>2718</v>
      </c>
      <c r="BX364" s="427">
        <v>1</v>
      </c>
      <c r="BY364" s="427">
        <v>25</v>
      </c>
      <c r="BZ364" s="427">
        <v>12</v>
      </c>
      <c r="CA364" s="427">
        <v>28</v>
      </c>
      <c r="CB364" s="427">
        <f t="shared" si="36"/>
        <v>4.4520000000000008</v>
      </c>
      <c r="CC364" s="427"/>
      <c r="CD364" s="427"/>
      <c r="CE364" s="427"/>
      <c r="CF364" s="427"/>
      <c r="CG364" s="427"/>
      <c r="CH364" s="427"/>
      <c r="CI364" s="427"/>
      <c r="CJ364" s="427"/>
      <c r="CK364" s="427"/>
      <c r="CL364" s="427">
        <v>0</v>
      </c>
      <c r="CM364" s="427"/>
      <c r="CN364" s="427"/>
      <c r="CO364" s="427"/>
      <c r="CP364" s="427"/>
      <c r="CQ364" s="427"/>
      <c r="CR364" s="427"/>
      <c r="CS364" s="427"/>
      <c r="CT364" s="427"/>
      <c r="CU364" s="427"/>
      <c r="CV364" s="427" t="s">
        <v>2719</v>
      </c>
      <c r="CW364" s="427"/>
      <c r="CX364" s="427"/>
      <c r="CY364" s="427"/>
      <c r="CZ364" s="427"/>
      <c r="DA364" s="427">
        <v>3.5</v>
      </c>
      <c r="DB364" s="427"/>
      <c r="DC364" s="427"/>
      <c r="DD364" s="427"/>
      <c r="DE364" s="427"/>
      <c r="DF364" s="427"/>
      <c r="DG364" s="427"/>
      <c r="DH364" s="427"/>
      <c r="DI364" s="427"/>
      <c r="DJ364" s="427"/>
      <c r="DK364" s="427"/>
      <c r="DL364" s="427"/>
      <c r="DM364" s="427">
        <v>0</v>
      </c>
      <c r="DN364" s="427"/>
      <c r="DO364" s="427"/>
      <c r="DP364" s="427"/>
      <c r="DQ364" s="427"/>
      <c r="DR364" s="427"/>
      <c r="DS364" s="427"/>
      <c r="DT364" s="427"/>
      <c r="DU364" s="427"/>
      <c r="DV364" s="427"/>
      <c r="DW364" s="427"/>
      <c r="DX364" s="427"/>
      <c r="DY364" s="427"/>
      <c r="DZ364" s="427"/>
      <c r="EA364" s="427"/>
      <c r="EB364" s="427"/>
      <c r="EJ364" s="427"/>
      <c r="EK364" s="427"/>
      <c r="EL364" s="427"/>
      <c r="EM364" s="427"/>
      <c r="EN364" s="427"/>
      <c r="EO364" s="427"/>
      <c r="EP364" s="427"/>
      <c r="EQ364" s="427"/>
      <c r="ER364" s="427"/>
      <c r="ES364" s="427"/>
      <c r="ET364" s="427"/>
      <c r="EU364" s="427"/>
      <c r="EV364" s="427"/>
      <c r="EW364" s="427"/>
      <c r="EX364" s="427"/>
      <c r="EY364" s="427"/>
      <c r="EZ364" s="427"/>
      <c r="FA364" s="427"/>
      <c r="FB364" s="427"/>
      <c r="FC364" s="427"/>
      <c r="FD364" s="427">
        <v>1</v>
      </c>
      <c r="FE364" s="427"/>
      <c r="FF364" s="427" t="s">
        <v>2720</v>
      </c>
      <c r="FG364" s="427"/>
      <c r="FH364" s="427"/>
      <c r="FI364" s="427"/>
      <c r="FJ364" s="427"/>
      <c r="FK364" s="427">
        <v>1</v>
      </c>
      <c r="FL364" s="427"/>
      <c r="FM364" s="427" t="s">
        <v>2721</v>
      </c>
      <c r="FN364" s="427"/>
      <c r="FO364" s="427"/>
      <c r="FP364" s="427"/>
      <c r="FQ364" s="427"/>
      <c r="GC364" s="427" t="s">
        <v>2722</v>
      </c>
      <c r="GD364" s="538"/>
      <c r="NN364" s="421"/>
      <c r="NV364" s="421"/>
      <c r="OB364" s="421"/>
      <c r="OK364" s="538"/>
    </row>
    <row r="365" spans="1:401" ht="15" customHeight="1">
      <c r="A365" s="524" t="s">
        <v>605</v>
      </c>
      <c r="B365" s="452">
        <v>3</v>
      </c>
      <c r="C365" s="427" t="s">
        <v>1089</v>
      </c>
      <c r="D365" s="427" t="s">
        <v>1090</v>
      </c>
      <c r="E365" s="482"/>
      <c r="F365" s="454">
        <v>45057</v>
      </c>
      <c r="G365" s="427" t="s">
        <v>2568</v>
      </c>
      <c r="H365" s="427" t="s">
        <v>1631</v>
      </c>
      <c r="I365" s="427">
        <v>4</v>
      </c>
      <c r="J365" s="427">
        <v>2</v>
      </c>
      <c r="K365" s="427" t="s">
        <v>1471</v>
      </c>
      <c r="L365" s="427" t="s">
        <v>1276</v>
      </c>
      <c r="M365" s="427"/>
      <c r="N365" s="427">
        <v>0</v>
      </c>
      <c r="O365" s="427"/>
      <c r="P365" s="427"/>
      <c r="Q365" s="427" t="s">
        <v>2712</v>
      </c>
      <c r="R365" s="427" t="s">
        <v>2723</v>
      </c>
      <c r="S365" s="427">
        <v>0</v>
      </c>
      <c r="T365" s="453"/>
      <c r="U365" s="482"/>
      <c r="V365" s="608"/>
      <c r="W365" s="482"/>
      <c r="X365" s="482"/>
      <c r="Y365" s="482"/>
      <c r="Z365" s="482"/>
      <c r="AA365" s="427"/>
      <c r="AB365" s="427"/>
      <c r="AC365" s="626"/>
      <c r="AD365" s="427">
        <v>1</v>
      </c>
      <c r="AE365" s="427">
        <v>63</v>
      </c>
      <c r="AF365" s="427">
        <v>33</v>
      </c>
      <c r="AG365" s="427">
        <v>38</v>
      </c>
      <c r="AH365" s="427">
        <f t="shared" si="35"/>
        <v>41.87106</v>
      </c>
      <c r="AI365" s="427"/>
      <c r="AJ365" s="427"/>
      <c r="AK365" s="427"/>
      <c r="AL365" s="427"/>
      <c r="AM365" s="427"/>
      <c r="AO365" s="427">
        <v>0</v>
      </c>
      <c r="AP365" s="427">
        <v>0</v>
      </c>
      <c r="AQ365" s="427"/>
      <c r="AR365" s="427"/>
      <c r="AS365" s="427">
        <v>0</v>
      </c>
      <c r="AT365" s="427">
        <v>0</v>
      </c>
      <c r="AW365" s="420"/>
      <c r="AX365" s="427"/>
      <c r="AY365" s="427">
        <v>1</v>
      </c>
      <c r="AZ365" s="427">
        <v>33</v>
      </c>
      <c r="BA365" s="427">
        <v>26</v>
      </c>
      <c r="BB365" s="427">
        <v>14</v>
      </c>
      <c r="BC365" s="427">
        <f t="shared" si="38"/>
        <v>6.3663600000000002</v>
      </c>
      <c r="BD365" s="427">
        <v>0</v>
      </c>
      <c r="BE365" s="427">
        <v>0</v>
      </c>
      <c r="BF365" s="427"/>
      <c r="BG365" s="427"/>
      <c r="BH365" s="427"/>
      <c r="BI365" s="427"/>
      <c r="BJ365" s="427"/>
      <c r="BK365" s="427"/>
      <c r="BL365" s="427"/>
      <c r="BM365" s="427">
        <v>0</v>
      </c>
      <c r="BN365" s="427"/>
      <c r="BO365" s="427"/>
      <c r="BP365" s="427"/>
      <c r="BQ365" s="427"/>
      <c r="BR365" s="427"/>
      <c r="BS365" s="427"/>
      <c r="BT365" s="427"/>
      <c r="BU365" s="427"/>
      <c r="BV365" s="427"/>
      <c r="BW365" s="427" t="s">
        <v>2724</v>
      </c>
      <c r="BX365" s="427">
        <v>1</v>
      </c>
      <c r="BY365" s="427">
        <v>32</v>
      </c>
      <c r="BZ365" s="427">
        <v>23</v>
      </c>
      <c r="CA365" s="427">
        <v>14</v>
      </c>
      <c r="CB365" s="427">
        <f t="shared" si="36"/>
        <v>5.4611200000000002</v>
      </c>
      <c r="CC365" s="427"/>
      <c r="CD365" s="427"/>
      <c r="CE365" s="427"/>
      <c r="CF365" s="427"/>
      <c r="CG365" s="427"/>
      <c r="CH365" s="427"/>
      <c r="CI365" s="427"/>
      <c r="CJ365" s="427"/>
      <c r="CK365" s="427"/>
      <c r="CL365" s="427">
        <v>0</v>
      </c>
      <c r="CM365" s="427"/>
      <c r="CN365" s="427"/>
      <c r="CO365" s="427"/>
      <c r="CP365" s="427"/>
      <c r="CQ365" s="427"/>
      <c r="CR365" s="427"/>
      <c r="CS365" s="427"/>
      <c r="CT365" s="427"/>
      <c r="CU365" s="427"/>
      <c r="CV365" s="427" t="s">
        <v>2725</v>
      </c>
      <c r="CW365" s="427"/>
      <c r="CX365" s="427"/>
      <c r="CY365" s="427"/>
      <c r="CZ365" s="427"/>
      <c r="DA365" s="427">
        <v>5.6</v>
      </c>
      <c r="DB365" s="427"/>
      <c r="DC365" s="427"/>
      <c r="DD365" s="427"/>
      <c r="DE365" s="427"/>
      <c r="DF365" s="427"/>
      <c r="DG365" s="427"/>
      <c r="DH365" s="427"/>
      <c r="DI365" s="427"/>
      <c r="DJ365" s="427"/>
      <c r="DK365" s="427"/>
      <c r="DL365" s="427"/>
      <c r="DM365" s="427">
        <v>0</v>
      </c>
      <c r="DN365" s="427"/>
      <c r="DO365" s="427"/>
      <c r="DP365" s="427"/>
      <c r="DQ365" s="427"/>
      <c r="DR365" s="427"/>
      <c r="DS365" s="427"/>
      <c r="DT365" s="427"/>
      <c r="DU365" s="427"/>
      <c r="DV365" s="427"/>
      <c r="DW365" s="427"/>
      <c r="DX365" s="427"/>
      <c r="DY365" s="427"/>
      <c r="DZ365" s="427"/>
      <c r="EA365" s="427"/>
      <c r="EB365" s="427"/>
      <c r="EJ365" s="427"/>
      <c r="EK365" s="427"/>
      <c r="EL365" s="427"/>
      <c r="EM365" s="427"/>
      <c r="EN365" s="427"/>
      <c r="EO365" s="427"/>
      <c r="EP365" s="427"/>
      <c r="EQ365" s="427"/>
      <c r="ER365" s="427"/>
      <c r="ES365" s="427"/>
      <c r="ET365" s="427"/>
      <c r="EU365" s="427"/>
      <c r="EV365" s="427"/>
      <c r="EW365" s="427">
        <v>1</v>
      </c>
      <c r="EX365" s="427">
        <v>1</v>
      </c>
      <c r="EY365" s="427" t="s">
        <v>2726</v>
      </c>
      <c r="EZ365" s="427"/>
      <c r="FA365" s="427"/>
      <c r="FB365" s="427"/>
      <c r="FC365" s="427"/>
      <c r="FD365" s="427"/>
      <c r="FE365" s="427"/>
      <c r="FF365" s="427"/>
      <c r="FG365" s="427"/>
      <c r="FH365" s="427"/>
      <c r="FI365" s="427"/>
      <c r="FJ365" s="427"/>
      <c r="FK365" s="427"/>
      <c r="FL365" s="427"/>
      <c r="FM365" s="427"/>
      <c r="FN365" s="427"/>
      <c r="FO365" s="427"/>
      <c r="FP365" s="427"/>
      <c r="FQ365" s="427"/>
      <c r="GC365" s="427" t="s">
        <v>2727</v>
      </c>
      <c r="GD365" s="538"/>
      <c r="NN365" s="421"/>
      <c r="NV365" s="421"/>
      <c r="OB365" s="421"/>
      <c r="OK365" s="538"/>
    </row>
    <row r="366" spans="1:401" ht="15" customHeight="1">
      <c r="A366" s="524" t="s">
        <v>606</v>
      </c>
      <c r="B366" s="452">
        <v>3</v>
      </c>
      <c r="C366" s="427" t="s">
        <v>1089</v>
      </c>
      <c r="D366" s="427" t="s">
        <v>1090</v>
      </c>
      <c r="E366" s="482"/>
      <c r="F366" s="454">
        <v>45068</v>
      </c>
      <c r="G366" s="427" t="s">
        <v>2514</v>
      </c>
      <c r="H366" s="427" t="s">
        <v>2728</v>
      </c>
      <c r="I366" s="427">
        <v>4</v>
      </c>
      <c r="J366" s="427">
        <v>2</v>
      </c>
      <c r="K366" s="427" t="s">
        <v>1471</v>
      </c>
      <c r="L366" s="427" t="s">
        <v>1276</v>
      </c>
      <c r="M366" s="427"/>
      <c r="N366" s="427">
        <v>0</v>
      </c>
      <c r="O366" s="427"/>
      <c r="P366" s="427"/>
      <c r="Q366" s="427" t="s">
        <v>2729</v>
      </c>
      <c r="R366" s="427" t="s">
        <v>2730</v>
      </c>
      <c r="S366" s="427">
        <v>0</v>
      </c>
      <c r="T366" s="453"/>
      <c r="U366" s="482"/>
      <c r="V366" s="608"/>
      <c r="W366" s="482"/>
      <c r="X366" s="482"/>
      <c r="Y366" s="482"/>
      <c r="Z366" s="482"/>
      <c r="AA366" s="427"/>
      <c r="AB366" s="427"/>
      <c r="AC366" s="626"/>
      <c r="AD366" s="427">
        <v>1</v>
      </c>
      <c r="AE366" s="427">
        <v>74</v>
      </c>
      <c r="AF366" s="427">
        <v>40</v>
      </c>
      <c r="AG366" s="427">
        <v>55</v>
      </c>
      <c r="AH366" s="427">
        <f t="shared" si="35"/>
        <v>86.284000000000006</v>
      </c>
      <c r="AI366" s="427"/>
      <c r="AJ366" s="427"/>
      <c r="AK366" s="427"/>
      <c r="AL366" s="427"/>
      <c r="AM366" s="427"/>
      <c r="AO366" s="427">
        <v>0</v>
      </c>
      <c r="AP366" s="427">
        <v>0</v>
      </c>
      <c r="AQ366" s="427"/>
      <c r="AR366" s="427"/>
      <c r="AS366" s="427">
        <v>0</v>
      </c>
      <c r="AT366" s="427">
        <v>0</v>
      </c>
      <c r="AW366" s="420"/>
      <c r="AX366" s="427"/>
      <c r="AY366" s="427">
        <v>1</v>
      </c>
      <c r="AZ366" s="427">
        <v>35</v>
      </c>
      <c r="BA366" s="427">
        <v>21</v>
      </c>
      <c r="BB366" s="427">
        <v>30</v>
      </c>
      <c r="BC366" s="427">
        <f t="shared" si="38"/>
        <v>11.686500000000001</v>
      </c>
      <c r="BD366" s="427">
        <v>0</v>
      </c>
      <c r="BE366" s="427">
        <v>0</v>
      </c>
      <c r="BF366" s="427"/>
      <c r="BG366" s="427"/>
      <c r="BH366" s="427"/>
      <c r="BI366" s="427"/>
      <c r="BJ366" s="427"/>
      <c r="BK366" s="427"/>
      <c r="BL366" s="427"/>
      <c r="BM366" s="427">
        <v>0</v>
      </c>
      <c r="BN366" s="427"/>
      <c r="BO366" s="427"/>
      <c r="BP366" s="427"/>
      <c r="BQ366" s="427"/>
      <c r="BR366" s="427"/>
      <c r="BS366" s="427"/>
      <c r="BT366" s="427"/>
      <c r="BU366" s="427"/>
      <c r="BV366" s="427"/>
      <c r="BW366" s="427" t="s">
        <v>2731</v>
      </c>
      <c r="BX366" s="427">
        <v>1</v>
      </c>
      <c r="BY366" s="427">
        <v>35</v>
      </c>
      <c r="BZ366" s="427">
        <v>22</v>
      </c>
      <c r="CA366" s="427">
        <v>29</v>
      </c>
      <c r="CB366" s="427">
        <f t="shared" si="36"/>
        <v>11.834899999999999</v>
      </c>
      <c r="CC366" s="427"/>
      <c r="CD366" s="427"/>
      <c r="CE366" s="427"/>
      <c r="CF366" s="427"/>
      <c r="CG366" s="427"/>
      <c r="CH366" s="427"/>
      <c r="CI366" s="427"/>
      <c r="CJ366" s="427"/>
      <c r="CK366" s="427"/>
      <c r="CL366" s="427">
        <v>0</v>
      </c>
      <c r="CM366" s="427"/>
      <c r="CN366" s="427"/>
      <c r="CO366" s="427"/>
      <c r="CP366" s="427"/>
      <c r="CQ366" s="427"/>
      <c r="CR366" s="427"/>
      <c r="CS366" s="427"/>
      <c r="CT366" s="427"/>
      <c r="CU366" s="427"/>
      <c r="CV366" s="427" t="s">
        <v>2732</v>
      </c>
      <c r="CW366" s="427"/>
      <c r="CX366" s="427"/>
      <c r="CY366" s="427"/>
      <c r="CZ366" s="427"/>
      <c r="DA366" s="427">
        <v>8.1999999999999993</v>
      </c>
      <c r="DB366" s="427"/>
      <c r="DC366" s="427"/>
      <c r="DD366" s="427"/>
      <c r="DE366" s="427"/>
      <c r="DF366" s="427"/>
      <c r="DG366" s="427"/>
      <c r="DH366" s="427"/>
      <c r="DI366" s="427"/>
      <c r="DJ366" s="427"/>
      <c r="DK366" s="427"/>
      <c r="DL366" s="427"/>
      <c r="DM366" s="427">
        <v>0</v>
      </c>
      <c r="DN366" s="427"/>
      <c r="DO366" s="427"/>
      <c r="DP366" s="427"/>
      <c r="DQ366" s="427"/>
      <c r="DR366" s="427"/>
      <c r="DS366" s="427"/>
      <c r="DT366" s="427"/>
      <c r="DU366" s="427"/>
      <c r="DV366" s="427"/>
      <c r="DW366" s="427"/>
      <c r="DX366" s="427"/>
      <c r="DY366" s="427"/>
      <c r="DZ366" s="427"/>
      <c r="EA366" s="427"/>
      <c r="EB366" s="427"/>
      <c r="EJ366" s="427"/>
      <c r="EK366" s="427"/>
      <c r="EL366" s="427"/>
      <c r="EM366" s="427"/>
      <c r="EN366" s="427"/>
      <c r="EO366" s="427"/>
      <c r="EP366" s="427"/>
      <c r="EQ366" s="427"/>
      <c r="ER366" s="427"/>
      <c r="ES366" s="427"/>
      <c r="ET366" s="427"/>
      <c r="EU366" s="427"/>
      <c r="EV366" s="427"/>
      <c r="EW366" s="427"/>
      <c r="EX366" s="427"/>
      <c r="EY366" s="427"/>
      <c r="EZ366" s="427"/>
      <c r="FA366" s="427"/>
      <c r="FB366" s="427"/>
      <c r="FC366" s="427"/>
      <c r="FD366" s="427"/>
      <c r="FE366" s="427"/>
      <c r="FF366" s="427"/>
      <c r="FG366" s="427"/>
      <c r="FH366" s="427"/>
      <c r="FI366" s="427"/>
      <c r="FJ366" s="427"/>
      <c r="FK366" s="427"/>
      <c r="FL366" s="427"/>
      <c r="FM366" s="427"/>
      <c r="FN366" s="427"/>
      <c r="FO366" s="427"/>
      <c r="FP366" s="427"/>
      <c r="FQ366" s="427"/>
      <c r="GC366" s="427"/>
      <c r="GD366" s="538"/>
      <c r="NN366" s="421"/>
      <c r="NV366" s="421"/>
      <c r="OB366" s="421"/>
      <c r="OK366" s="538"/>
    </row>
    <row r="367" spans="1:401" ht="15" customHeight="1">
      <c r="A367" s="524" t="s">
        <v>609</v>
      </c>
      <c r="B367" s="452">
        <v>3</v>
      </c>
      <c r="C367" s="427" t="s">
        <v>1089</v>
      </c>
      <c r="D367" s="427" t="s">
        <v>1090</v>
      </c>
      <c r="E367" s="482"/>
      <c r="F367" s="454">
        <v>45007</v>
      </c>
      <c r="G367" s="427" t="s">
        <v>1716</v>
      </c>
      <c r="H367" s="427" t="s">
        <v>1623</v>
      </c>
      <c r="I367" s="427">
        <v>4</v>
      </c>
      <c r="J367" s="427">
        <v>2</v>
      </c>
      <c r="K367" s="427" t="s">
        <v>1471</v>
      </c>
      <c r="L367" s="427" t="s">
        <v>1276</v>
      </c>
      <c r="M367" s="427"/>
      <c r="N367" s="427">
        <v>0</v>
      </c>
      <c r="O367" s="427"/>
      <c r="P367" s="427"/>
      <c r="Q367" s="427" t="s">
        <v>2733</v>
      </c>
      <c r="R367" s="427" t="s">
        <v>2734</v>
      </c>
      <c r="S367" s="427">
        <v>0</v>
      </c>
      <c r="T367" s="453"/>
      <c r="U367" s="482"/>
      <c r="V367" s="608"/>
      <c r="W367" s="482"/>
      <c r="X367" s="482"/>
      <c r="Y367" s="482"/>
      <c r="Z367" s="482"/>
      <c r="AA367" s="427"/>
      <c r="AB367" s="427"/>
      <c r="AC367" s="626"/>
      <c r="AD367" s="427">
        <v>1</v>
      </c>
      <c r="AE367" s="427">
        <v>79</v>
      </c>
      <c r="AF367" s="427">
        <v>49</v>
      </c>
      <c r="AG367" s="427">
        <v>62</v>
      </c>
      <c r="AH367" s="427">
        <f t="shared" si="35"/>
        <v>127.20106000000001</v>
      </c>
      <c r="AI367" s="427"/>
      <c r="AJ367" s="427"/>
      <c r="AK367" s="427"/>
      <c r="AL367" s="427"/>
      <c r="AM367" s="427"/>
      <c r="AO367" s="427">
        <v>1</v>
      </c>
      <c r="AP367" s="427">
        <v>1</v>
      </c>
      <c r="AQ367" s="427"/>
      <c r="AR367" s="427"/>
      <c r="AS367" s="427">
        <v>1</v>
      </c>
      <c r="AT367" s="427">
        <v>1</v>
      </c>
      <c r="AV367" s="427" t="s">
        <v>2735</v>
      </c>
      <c r="AW367" s="427"/>
      <c r="AX367" s="427"/>
      <c r="AY367" s="427">
        <v>1</v>
      </c>
      <c r="AZ367" s="427">
        <v>32</v>
      </c>
      <c r="BA367" s="427">
        <v>21</v>
      </c>
      <c r="BB367" s="427">
        <v>20</v>
      </c>
      <c r="BC367" s="427">
        <f t="shared" si="38"/>
        <v>7.1231999999999998</v>
      </c>
      <c r="BD367" s="427">
        <v>0</v>
      </c>
      <c r="BE367" s="427">
        <v>0</v>
      </c>
      <c r="BF367" s="427"/>
      <c r="BG367" s="427"/>
      <c r="BH367" s="427"/>
      <c r="BI367" s="427"/>
      <c r="BJ367" s="427"/>
      <c r="BK367" s="427"/>
      <c r="BL367" s="427"/>
      <c r="BM367" s="427">
        <v>0</v>
      </c>
      <c r="BN367" s="427"/>
      <c r="BO367" s="427"/>
      <c r="BP367" s="427"/>
      <c r="BQ367" s="427"/>
      <c r="BR367" s="427"/>
      <c r="BS367" s="427"/>
      <c r="BT367" s="427"/>
      <c r="BU367" s="427"/>
      <c r="BV367" s="427"/>
      <c r="BW367" s="427"/>
      <c r="BX367" s="427">
        <v>1</v>
      </c>
      <c r="BY367" s="427">
        <v>29</v>
      </c>
      <c r="BZ367" s="427">
        <v>37</v>
      </c>
      <c r="CA367" s="427">
        <v>22</v>
      </c>
      <c r="CB367" s="427">
        <f t="shared" si="36"/>
        <v>12.511180000000001</v>
      </c>
      <c r="CC367" s="427">
        <v>2</v>
      </c>
      <c r="CD367" s="427">
        <v>1</v>
      </c>
      <c r="CE367" s="427"/>
      <c r="CF367" s="427"/>
      <c r="CG367" s="427"/>
      <c r="CH367" s="427"/>
      <c r="CI367" s="427"/>
      <c r="CJ367" s="427"/>
      <c r="CK367" s="427"/>
      <c r="CL367" s="452">
        <v>1</v>
      </c>
      <c r="CM367" s="427" t="s">
        <v>2736</v>
      </c>
      <c r="CN367" s="427"/>
      <c r="CO367" s="427"/>
      <c r="CP367" s="427"/>
      <c r="CQ367" s="427"/>
      <c r="CR367" s="427"/>
      <c r="CS367" s="427"/>
      <c r="CT367" s="427"/>
      <c r="CU367" s="427"/>
      <c r="CV367" s="427"/>
      <c r="CW367" s="427"/>
      <c r="CX367" s="427"/>
      <c r="CY367" s="427"/>
      <c r="CZ367" s="427"/>
      <c r="DA367" s="427">
        <v>5.2</v>
      </c>
      <c r="DB367" s="427"/>
      <c r="DC367" s="427"/>
      <c r="DD367" s="427"/>
      <c r="DE367" s="427"/>
      <c r="DF367" s="427"/>
      <c r="DG367" s="427"/>
      <c r="DH367" s="427"/>
      <c r="DI367" s="427"/>
      <c r="DJ367" s="427"/>
      <c r="DK367" s="427"/>
      <c r="DL367" s="427"/>
      <c r="DM367" s="427">
        <v>0</v>
      </c>
      <c r="DN367" s="427"/>
      <c r="DO367" s="427"/>
      <c r="DP367" s="427"/>
      <c r="DQ367" s="427"/>
      <c r="DR367" s="427"/>
      <c r="DS367" s="427"/>
      <c r="DT367" s="427"/>
      <c r="DU367" s="427"/>
      <c r="DV367" s="427"/>
      <c r="DW367" s="427"/>
      <c r="DX367" s="427"/>
      <c r="DY367" s="427"/>
      <c r="DZ367" s="427"/>
      <c r="EA367" s="462"/>
      <c r="EB367" s="427"/>
      <c r="EJ367" s="427"/>
      <c r="EK367" s="427"/>
      <c r="EL367" s="427"/>
      <c r="EM367" s="427"/>
      <c r="EN367" s="427"/>
      <c r="EO367" s="427"/>
      <c r="EP367" s="427"/>
      <c r="EQ367" s="427"/>
      <c r="ER367" s="427"/>
      <c r="ES367" s="427"/>
      <c r="ET367" s="427"/>
      <c r="EU367" s="427"/>
      <c r="EV367" s="427"/>
      <c r="EW367" s="427">
        <v>1</v>
      </c>
      <c r="EX367" s="427">
        <v>1</v>
      </c>
      <c r="EY367" s="427" t="s">
        <v>2737</v>
      </c>
      <c r="EZ367" s="427"/>
      <c r="FA367" s="427"/>
      <c r="FB367" s="427"/>
      <c r="FC367" s="427"/>
      <c r="FD367" s="427">
        <v>1</v>
      </c>
      <c r="FE367" s="427"/>
      <c r="FF367" s="427" t="s">
        <v>2738</v>
      </c>
      <c r="FG367" s="427"/>
      <c r="FH367" s="427"/>
      <c r="FI367" s="427"/>
      <c r="FJ367" s="427"/>
      <c r="FK367" s="427"/>
      <c r="FL367" s="427"/>
      <c r="FM367" s="427"/>
      <c r="FN367" s="427"/>
      <c r="FO367" s="427"/>
      <c r="FP367" s="427"/>
      <c r="FQ367" s="427"/>
      <c r="GC367" s="427" t="s">
        <v>2739</v>
      </c>
      <c r="GD367" s="538"/>
      <c r="NN367" s="421"/>
      <c r="NV367" s="421"/>
      <c r="OB367" s="421"/>
      <c r="OK367" s="538"/>
    </row>
    <row r="368" spans="1:401" ht="15" customHeight="1">
      <c r="A368" s="524" t="s">
        <v>611</v>
      </c>
      <c r="B368" s="452">
        <v>3</v>
      </c>
      <c r="C368" s="427" t="s">
        <v>1089</v>
      </c>
      <c r="D368" s="427" t="s">
        <v>1090</v>
      </c>
      <c r="E368" s="482"/>
      <c r="F368" s="454">
        <v>45071</v>
      </c>
      <c r="G368" s="427" t="s">
        <v>2711</v>
      </c>
      <c r="H368" s="427" t="s">
        <v>1631</v>
      </c>
      <c r="I368" s="427">
        <v>4</v>
      </c>
      <c r="J368" s="427">
        <v>2</v>
      </c>
      <c r="K368" s="427" t="s">
        <v>1471</v>
      </c>
      <c r="L368" s="427" t="s">
        <v>1276</v>
      </c>
      <c r="M368" s="427"/>
      <c r="N368" s="427">
        <v>0</v>
      </c>
      <c r="O368" s="427"/>
      <c r="P368" s="427"/>
      <c r="Q368" s="427" t="s">
        <v>2712</v>
      </c>
      <c r="R368" s="427" t="s">
        <v>2713</v>
      </c>
      <c r="S368" s="427">
        <v>0</v>
      </c>
      <c r="T368" s="453"/>
      <c r="U368" s="482"/>
      <c r="V368" s="608"/>
      <c r="W368" s="482"/>
      <c r="X368" s="482"/>
      <c r="Y368" s="482"/>
      <c r="Z368" s="482"/>
      <c r="AA368" s="427"/>
      <c r="AB368" s="427"/>
      <c r="AC368" s="626"/>
      <c r="AD368" s="427">
        <v>1</v>
      </c>
      <c r="AE368" s="427">
        <v>69</v>
      </c>
      <c r="AF368" s="427">
        <v>42</v>
      </c>
      <c r="AG368" s="427">
        <v>66</v>
      </c>
      <c r="AH368" s="427">
        <f t="shared" ref="AH368:AH382" si="39">(((AE368*AG368*AF368)/1000)*0.53)</f>
        <v>101.37204</v>
      </c>
      <c r="AI368" s="427"/>
      <c r="AJ368" s="427"/>
      <c r="AK368" s="427"/>
      <c r="AL368" s="427"/>
      <c r="AM368" s="427"/>
      <c r="AO368" s="427">
        <v>0</v>
      </c>
      <c r="AP368" s="427">
        <v>1</v>
      </c>
      <c r="AQ368" s="427"/>
      <c r="AR368" s="427"/>
      <c r="AS368" s="427">
        <v>0</v>
      </c>
      <c r="AT368" s="427">
        <v>0</v>
      </c>
      <c r="AW368" s="420"/>
      <c r="AX368" s="427"/>
      <c r="AY368" s="427">
        <v>1</v>
      </c>
      <c r="AZ368" s="427">
        <v>22</v>
      </c>
      <c r="BA368" s="427">
        <v>23</v>
      </c>
      <c r="BB368" s="427">
        <v>11</v>
      </c>
      <c r="BC368" s="427">
        <f t="shared" si="38"/>
        <v>2.94998</v>
      </c>
      <c r="BD368" s="427">
        <v>0</v>
      </c>
      <c r="BE368" s="427">
        <v>0</v>
      </c>
      <c r="BF368" s="427"/>
      <c r="BG368" s="427"/>
      <c r="BH368" s="427"/>
      <c r="BI368" s="427"/>
      <c r="BJ368" s="427"/>
      <c r="BK368" s="427"/>
      <c r="BL368" s="427"/>
      <c r="BM368" s="427">
        <v>0</v>
      </c>
      <c r="BN368" s="427"/>
      <c r="BO368" s="427"/>
      <c r="BP368" s="427"/>
      <c r="BQ368" s="427"/>
      <c r="BR368" s="427"/>
      <c r="BS368" s="427"/>
      <c r="BT368" s="427"/>
      <c r="BU368" s="427"/>
      <c r="BV368" s="427"/>
      <c r="BW368" s="427" t="s">
        <v>2714</v>
      </c>
      <c r="BX368" s="427">
        <v>1</v>
      </c>
      <c r="BY368" s="427">
        <v>15</v>
      </c>
      <c r="BZ368" s="427">
        <v>14</v>
      </c>
      <c r="CA368" s="427">
        <v>9</v>
      </c>
      <c r="CB368" s="427">
        <f t="shared" ref="CB368:CB382" si="40">(((BY368*CA368*BZ368)/1000)*0.53)</f>
        <v>1.0017</v>
      </c>
      <c r="CC368" s="427"/>
      <c r="CD368" s="427"/>
      <c r="CE368" s="427"/>
      <c r="CF368" s="427"/>
      <c r="CG368" s="427"/>
      <c r="CH368" s="427"/>
      <c r="CI368" s="427"/>
      <c r="CJ368" s="427"/>
      <c r="CK368" s="427"/>
      <c r="CL368" s="427">
        <v>0</v>
      </c>
      <c r="CM368" s="427"/>
      <c r="CN368" s="427"/>
      <c r="CO368" s="427"/>
      <c r="CP368" s="427"/>
      <c r="CQ368" s="427"/>
      <c r="CR368" s="427"/>
      <c r="CS368" s="427"/>
      <c r="CT368" s="427"/>
      <c r="CU368" s="427"/>
      <c r="CV368" s="427" t="s">
        <v>2714</v>
      </c>
      <c r="CW368" s="427"/>
      <c r="CX368" s="427"/>
      <c r="CY368" s="427"/>
      <c r="CZ368" s="427"/>
      <c r="DA368" s="427">
        <v>2.8</v>
      </c>
      <c r="DB368" s="427"/>
      <c r="DC368" s="427"/>
      <c r="DD368" s="427"/>
      <c r="DE368" s="427"/>
      <c r="DF368" s="427"/>
      <c r="DG368" s="427"/>
      <c r="DH368" s="427"/>
      <c r="DI368" s="427"/>
      <c r="DJ368" s="427"/>
      <c r="DK368" s="427"/>
      <c r="DL368" s="427"/>
      <c r="DM368" s="427">
        <v>0</v>
      </c>
      <c r="DN368" s="427"/>
      <c r="DO368" s="427"/>
      <c r="DP368" s="427"/>
      <c r="DQ368" s="427"/>
      <c r="DR368" s="427"/>
      <c r="DS368" s="427"/>
      <c r="DT368" s="427"/>
      <c r="DU368" s="427"/>
      <c r="DV368" s="427"/>
      <c r="DW368" s="427"/>
      <c r="DX368" s="427"/>
      <c r="DY368" s="427"/>
      <c r="DZ368" s="427"/>
      <c r="EA368" s="462"/>
      <c r="EB368" s="427"/>
      <c r="EJ368" s="427"/>
      <c r="EK368" s="427"/>
      <c r="EL368" s="427"/>
      <c r="EM368" s="427"/>
      <c r="EN368" s="427"/>
      <c r="EO368" s="427"/>
      <c r="EP368" s="427"/>
      <c r="EQ368" s="427"/>
      <c r="ER368" s="427"/>
      <c r="ES368" s="427"/>
      <c r="ET368" s="427"/>
      <c r="EU368" s="427"/>
      <c r="EV368" s="427"/>
      <c r="EW368" s="427"/>
      <c r="EX368" s="427"/>
      <c r="EY368" s="427" t="s">
        <v>2715</v>
      </c>
      <c r="EZ368" s="427"/>
      <c r="FA368" s="427"/>
      <c r="FB368" s="427"/>
      <c r="FC368" s="427"/>
      <c r="FD368" s="427">
        <v>1</v>
      </c>
      <c r="FE368" s="427"/>
      <c r="FF368" s="427" t="s">
        <v>2740</v>
      </c>
      <c r="FG368" s="427"/>
      <c r="FH368" s="427"/>
      <c r="FI368" s="427"/>
      <c r="FJ368" s="427"/>
      <c r="FK368" s="427"/>
      <c r="FL368" s="427"/>
      <c r="FM368" s="427"/>
      <c r="FN368" s="427"/>
      <c r="FO368" s="427"/>
      <c r="FP368" s="427"/>
      <c r="FQ368" s="427"/>
      <c r="GC368" s="427"/>
      <c r="GD368" s="538"/>
      <c r="NN368" s="421"/>
      <c r="NV368" s="421"/>
      <c r="OB368" s="421"/>
      <c r="OK368" s="538"/>
    </row>
    <row r="369" spans="1:401" ht="15" customHeight="1">
      <c r="A369" s="524" t="s">
        <v>613</v>
      </c>
      <c r="B369" s="452">
        <v>3</v>
      </c>
      <c r="C369" s="427" t="s">
        <v>1089</v>
      </c>
      <c r="D369" s="427" t="s">
        <v>1090</v>
      </c>
      <c r="E369" s="482"/>
      <c r="F369" s="454">
        <v>45071</v>
      </c>
      <c r="G369" s="427" t="s">
        <v>1643</v>
      </c>
      <c r="H369" s="427" t="s">
        <v>1631</v>
      </c>
      <c r="I369" s="427">
        <v>4</v>
      </c>
      <c r="J369" s="427">
        <v>2</v>
      </c>
      <c r="K369" s="427" t="s">
        <v>1471</v>
      </c>
      <c r="L369" s="427" t="s">
        <v>1276</v>
      </c>
      <c r="M369" s="427"/>
      <c r="N369" s="427">
        <v>0</v>
      </c>
      <c r="O369" s="427"/>
      <c r="P369" s="427"/>
      <c r="Q369" s="427" t="s">
        <v>2741</v>
      </c>
      <c r="R369" s="427" t="s">
        <v>2742</v>
      </c>
      <c r="S369" s="427">
        <v>0</v>
      </c>
      <c r="T369" s="453"/>
      <c r="U369" s="482"/>
      <c r="V369" s="608"/>
      <c r="W369" s="482"/>
      <c r="X369" s="482"/>
      <c r="Y369" s="482"/>
      <c r="Z369" s="482"/>
      <c r="AA369" s="427"/>
      <c r="AB369" s="427"/>
      <c r="AC369" s="626"/>
      <c r="AD369" s="427">
        <v>1</v>
      </c>
      <c r="AE369" s="427">
        <v>82</v>
      </c>
      <c r="AF369" s="427">
        <v>35</v>
      </c>
      <c r="AG369" s="427">
        <v>63</v>
      </c>
      <c r="AH369" s="427">
        <f t="shared" si="39"/>
        <v>95.829300000000003</v>
      </c>
      <c r="AI369" s="427"/>
      <c r="AJ369" s="427"/>
      <c r="AK369" s="427"/>
      <c r="AL369" s="427"/>
      <c r="AM369" s="427"/>
      <c r="AO369" s="427">
        <v>0</v>
      </c>
      <c r="AP369" s="427">
        <v>0</v>
      </c>
      <c r="AQ369" s="427"/>
      <c r="AR369" s="427"/>
      <c r="AS369" s="427">
        <v>1</v>
      </c>
      <c r="AT369" s="427">
        <v>6</v>
      </c>
      <c r="AV369" s="427" t="s">
        <v>2743</v>
      </c>
      <c r="AW369" s="427"/>
      <c r="AX369" s="427"/>
      <c r="AY369" s="427">
        <v>1</v>
      </c>
      <c r="AZ369" s="427">
        <v>30</v>
      </c>
      <c r="BA369" s="427">
        <v>17</v>
      </c>
      <c r="BB369" s="427">
        <v>30</v>
      </c>
      <c r="BC369" s="427">
        <f t="shared" si="38"/>
        <v>8.109</v>
      </c>
      <c r="BD369" s="427">
        <v>2</v>
      </c>
      <c r="BE369" s="427">
        <v>3</v>
      </c>
      <c r="BF369" s="427"/>
      <c r="BG369" s="427"/>
      <c r="BH369" s="427"/>
      <c r="BI369" s="427"/>
      <c r="BJ369" s="427"/>
      <c r="BK369" s="427"/>
      <c r="BL369" s="427"/>
      <c r="BM369" s="427">
        <v>0</v>
      </c>
      <c r="BN369" s="427"/>
      <c r="BO369" s="427"/>
      <c r="BP369" s="427"/>
      <c r="BQ369" s="427"/>
      <c r="BR369" s="427"/>
      <c r="BS369" s="427"/>
      <c r="BT369" s="427"/>
      <c r="BU369" s="427"/>
      <c r="BV369" s="427"/>
      <c r="BW369" s="427" t="s">
        <v>2744</v>
      </c>
      <c r="BX369" s="427">
        <v>1</v>
      </c>
      <c r="BY369" s="427">
        <v>15</v>
      </c>
      <c r="BZ369" s="427">
        <v>7</v>
      </c>
      <c r="CA369" s="427">
        <v>9</v>
      </c>
      <c r="CB369" s="427">
        <f t="shared" si="40"/>
        <v>0.50085000000000002</v>
      </c>
      <c r="CC369" s="427">
        <v>2</v>
      </c>
      <c r="CD369" s="427">
        <v>1</v>
      </c>
      <c r="CE369" s="427"/>
      <c r="CF369" s="427"/>
      <c r="CG369" s="427"/>
      <c r="CH369" s="427"/>
      <c r="CI369" s="427"/>
      <c r="CJ369" s="427"/>
      <c r="CK369" s="427"/>
      <c r="CL369" s="427">
        <v>0</v>
      </c>
      <c r="CM369" s="427"/>
      <c r="CN369" s="427"/>
      <c r="CO369" s="427"/>
      <c r="CP369" s="427"/>
      <c r="CQ369" s="427"/>
      <c r="CR369" s="427"/>
      <c r="CS369" s="427"/>
      <c r="CT369" s="427"/>
      <c r="CU369" s="427"/>
      <c r="CV369" s="427"/>
      <c r="CW369" s="427"/>
      <c r="CX369" s="427">
        <v>1</v>
      </c>
      <c r="CY369" s="427"/>
      <c r="CZ369" s="470"/>
      <c r="DA369" s="427">
        <v>3.9</v>
      </c>
      <c r="DB369" s="427"/>
      <c r="DC369" s="427"/>
      <c r="DD369" s="427"/>
      <c r="DE369" s="427"/>
      <c r="DF369" s="427"/>
      <c r="DG369" s="427"/>
      <c r="DH369" s="427"/>
      <c r="DI369" s="427"/>
      <c r="DJ369" s="427"/>
      <c r="DK369" s="427"/>
      <c r="DL369" s="427"/>
      <c r="DM369" s="427">
        <v>0</v>
      </c>
      <c r="DN369" s="427"/>
      <c r="DO369" s="427"/>
      <c r="DP369" s="427"/>
      <c r="DQ369" s="427"/>
      <c r="DR369" s="427"/>
      <c r="DS369" s="427"/>
      <c r="DT369" s="427"/>
      <c r="DU369" s="427"/>
      <c r="DV369" s="427"/>
      <c r="DW369" s="427"/>
      <c r="DX369" s="427"/>
      <c r="DY369" s="427"/>
      <c r="DZ369" s="427"/>
      <c r="EA369" s="427"/>
      <c r="EB369" s="427"/>
      <c r="EJ369" s="427"/>
      <c r="EK369" s="427"/>
      <c r="EL369" s="427"/>
      <c r="EM369" s="427"/>
      <c r="EN369" s="427"/>
      <c r="EO369" s="427"/>
      <c r="EP369" s="427"/>
      <c r="EQ369" s="427"/>
      <c r="ER369" s="427"/>
      <c r="ES369" s="427"/>
      <c r="ET369" s="427"/>
      <c r="EU369" s="427"/>
      <c r="EV369" s="427"/>
      <c r="EW369" s="427"/>
      <c r="EX369" s="427" t="s">
        <v>149</v>
      </c>
      <c r="EY369" s="427" t="s">
        <v>2745</v>
      </c>
      <c r="EZ369" s="426" t="s">
        <v>2746</v>
      </c>
      <c r="FA369" s="427"/>
      <c r="FB369" s="427"/>
      <c r="FC369" s="427"/>
      <c r="FD369" s="427"/>
      <c r="FE369" s="427"/>
      <c r="FF369" s="427"/>
      <c r="FG369" s="427"/>
      <c r="FH369" s="427"/>
      <c r="FI369" s="427"/>
      <c r="FJ369" s="427"/>
      <c r="FK369" s="427"/>
      <c r="FL369" s="427"/>
      <c r="FM369" s="427"/>
      <c r="FN369" s="427"/>
      <c r="FO369" s="427"/>
      <c r="FP369" s="427"/>
      <c r="FQ369" s="427"/>
      <c r="GC369" s="427"/>
      <c r="GD369" s="538"/>
      <c r="NN369" s="421"/>
      <c r="NV369" s="421"/>
      <c r="OB369" s="421"/>
      <c r="OK369" s="538"/>
    </row>
    <row r="370" spans="1:401" ht="15" customHeight="1">
      <c r="A370" s="540" t="s">
        <v>618</v>
      </c>
      <c r="B370" s="452">
        <v>3</v>
      </c>
      <c r="C370" s="462" t="s">
        <v>1089</v>
      </c>
      <c r="D370" s="462" t="s">
        <v>1090</v>
      </c>
      <c r="E370" s="541"/>
      <c r="F370" s="464">
        <v>45093</v>
      </c>
      <c r="G370" s="462" t="s">
        <v>2514</v>
      </c>
      <c r="H370" s="462" t="s">
        <v>1623</v>
      </c>
      <c r="I370" s="462">
        <v>4</v>
      </c>
      <c r="J370" s="462">
        <v>2</v>
      </c>
      <c r="K370" s="427" t="s">
        <v>1471</v>
      </c>
      <c r="L370" s="427" t="s">
        <v>1276</v>
      </c>
      <c r="M370" s="427"/>
      <c r="N370" s="462">
        <v>0</v>
      </c>
      <c r="O370" s="462"/>
      <c r="P370" s="462"/>
      <c r="Q370" s="462" t="s">
        <v>2712</v>
      </c>
      <c r="R370" s="462" t="s">
        <v>2747</v>
      </c>
      <c r="S370" s="462">
        <v>0</v>
      </c>
      <c r="T370" s="463"/>
      <c r="U370" s="541"/>
      <c r="V370" s="610"/>
      <c r="W370" s="541"/>
      <c r="X370" s="541"/>
      <c r="Y370" s="541"/>
      <c r="Z370" s="541"/>
      <c r="AA370" s="462"/>
      <c r="AB370" s="462"/>
      <c r="AC370" s="628"/>
      <c r="AD370" s="462">
        <v>1</v>
      </c>
      <c r="AE370" s="462">
        <v>48</v>
      </c>
      <c r="AF370" s="462">
        <v>32</v>
      </c>
      <c r="AG370" s="462">
        <v>39</v>
      </c>
      <c r="AH370" s="427">
        <f t="shared" si="39"/>
        <v>31.749120000000005</v>
      </c>
      <c r="AI370" s="427"/>
      <c r="AJ370" s="427"/>
      <c r="AK370" s="462"/>
      <c r="AL370" s="462"/>
      <c r="AM370" s="427"/>
      <c r="AO370" s="462">
        <v>0</v>
      </c>
      <c r="AP370" s="462">
        <v>0</v>
      </c>
      <c r="AQ370" s="462"/>
      <c r="AR370" s="462"/>
      <c r="AS370" s="462">
        <v>0</v>
      </c>
      <c r="AT370" s="462">
        <v>0</v>
      </c>
      <c r="AW370" s="420"/>
      <c r="AX370" s="462"/>
      <c r="AY370" s="462">
        <v>1</v>
      </c>
      <c r="AZ370" s="462">
        <v>23</v>
      </c>
      <c r="BA370" s="462">
        <v>14</v>
      </c>
      <c r="BB370" s="462">
        <v>19</v>
      </c>
      <c r="BC370" s="427">
        <f t="shared" si="38"/>
        <v>3.2425400000000004</v>
      </c>
      <c r="BD370" s="427">
        <v>0</v>
      </c>
      <c r="BE370" s="427">
        <v>0</v>
      </c>
      <c r="BF370" s="427"/>
      <c r="BG370" s="427"/>
      <c r="BH370" s="427"/>
      <c r="BI370" s="427"/>
      <c r="BJ370" s="462"/>
      <c r="BK370" s="462"/>
      <c r="BL370" s="462"/>
      <c r="BM370" s="462">
        <v>0</v>
      </c>
      <c r="BN370" s="462"/>
      <c r="BO370" s="462"/>
      <c r="BP370" s="462"/>
      <c r="BQ370" s="462"/>
      <c r="BR370" s="462"/>
      <c r="BS370" s="462"/>
      <c r="BT370" s="462"/>
      <c r="BU370" s="462"/>
      <c r="BV370" s="462"/>
      <c r="BW370" s="462"/>
      <c r="BX370" s="462">
        <v>1</v>
      </c>
      <c r="BY370" s="462">
        <v>24</v>
      </c>
      <c r="BZ370" s="462">
        <v>13</v>
      </c>
      <c r="CA370" s="462">
        <v>12</v>
      </c>
      <c r="CB370" s="427">
        <f t="shared" si="40"/>
        <v>1.9843200000000003</v>
      </c>
      <c r="CC370" s="427"/>
      <c r="CD370" s="427"/>
      <c r="CE370" s="427"/>
      <c r="CF370" s="427"/>
      <c r="CG370" s="427"/>
      <c r="CH370" s="427"/>
      <c r="CI370" s="462"/>
      <c r="CJ370" s="462"/>
      <c r="CK370" s="427"/>
      <c r="CL370" s="462">
        <v>0</v>
      </c>
      <c r="CM370" s="462"/>
      <c r="CN370" s="462"/>
      <c r="CO370" s="462"/>
      <c r="CP370" s="462"/>
      <c r="CQ370" s="462"/>
      <c r="CR370" s="462"/>
      <c r="CS370" s="462"/>
      <c r="CT370" s="462"/>
      <c r="CU370" s="462"/>
      <c r="CV370" s="462"/>
      <c r="CW370" s="462"/>
      <c r="CX370" s="462"/>
      <c r="CY370" s="462"/>
      <c r="CZ370" s="462"/>
      <c r="DA370" s="462">
        <v>4.2</v>
      </c>
      <c r="DB370" s="462"/>
      <c r="DC370" s="462"/>
      <c r="DD370" s="462"/>
      <c r="DE370" s="462"/>
      <c r="DF370" s="462"/>
      <c r="DG370" s="462"/>
      <c r="DH370" s="462"/>
      <c r="DI370" s="462"/>
      <c r="DJ370" s="462"/>
      <c r="DK370" s="462"/>
      <c r="DL370" s="462"/>
      <c r="DM370" s="462">
        <v>0</v>
      </c>
      <c r="DN370" s="462"/>
      <c r="DO370" s="462"/>
      <c r="DP370" s="462"/>
      <c r="DQ370" s="462"/>
      <c r="DR370" s="462"/>
      <c r="DS370" s="462"/>
      <c r="DT370" s="462"/>
      <c r="DU370" s="462"/>
      <c r="DV370" s="462"/>
      <c r="DW370" s="462"/>
      <c r="DX370" s="462"/>
      <c r="DY370" s="462"/>
      <c r="DZ370" s="462"/>
      <c r="EA370" s="427"/>
      <c r="EB370" s="462"/>
      <c r="EJ370" s="462"/>
      <c r="EK370" s="462"/>
      <c r="EL370" s="462"/>
      <c r="EM370" s="462"/>
      <c r="EN370" s="462"/>
      <c r="EO370" s="462"/>
      <c r="EP370" s="462"/>
      <c r="EQ370" s="462"/>
      <c r="ER370" s="462"/>
      <c r="ES370" s="462"/>
      <c r="ET370" s="462"/>
      <c r="EU370" s="462"/>
      <c r="EV370" s="462"/>
      <c r="EW370" s="462"/>
      <c r="EX370" s="462"/>
      <c r="EY370" s="462"/>
      <c r="EZ370" s="462"/>
      <c r="FA370" s="462"/>
      <c r="FB370" s="462"/>
      <c r="FC370" s="462"/>
      <c r="FD370" s="462"/>
      <c r="FE370" s="462"/>
      <c r="FF370" s="462"/>
      <c r="FG370" s="462"/>
      <c r="FH370" s="462"/>
      <c r="FI370" s="462"/>
      <c r="FJ370" s="462"/>
      <c r="FK370" s="462"/>
      <c r="FL370" s="462"/>
      <c r="FM370" s="462"/>
      <c r="FN370" s="462"/>
      <c r="FO370" s="462"/>
      <c r="FP370" s="462"/>
      <c r="FQ370" s="462"/>
      <c r="GC370" s="462"/>
      <c r="GD370" s="538"/>
      <c r="NN370" s="421"/>
      <c r="NV370" s="421"/>
      <c r="OB370" s="421"/>
      <c r="OK370" s="538"/>
    </row>
    <row r="371" spans="1:401" ht="15" customHeight="1">
      <c r="A371" s="542" t="s">
        <v>622</v>
      </c>
      <c r="B371" s="452">
        <v>3</v>
      </c>
      <c r="C371" s="481" t="s">
        <v>1089</v>
      </c>
      <c r="D371" s="481" t="s">
        <v>1090</v>
      </c>
      <c r="E371" s="543"/>
      <c r="F371" s="545">
        <v>45112</v>
      </c>
      <c r="G371" s="481" t="s">
        <v>1442</v>
      </c>
      <c r="H371" s="481" t="s">
        <v>2748</v>
      </c>
      <c r="I371" s="481">
        <v>4</v>
      </c>
      <c r="J371" s="481">
        <v>2</v>
      </c>
      <c r="K371" s="481" t="s">
        <v>1471</v>
      </c>
      <c r="L371" s="481" t="s">
        <v>1276</v>
      </c>
      <c r="M371" s="481"/>
      <c r="N371" s="481">
        <v>0</v>
      </c>
      <c r="O371" s="481"/>
      <c r="P371" s="481"/>
      <c r="Q371" s="481" t="s">
        <v>2749</v>
      </c>
      <c r="R371" s="481" t="s">
        <v>2750</v>
      </c>
      <c r="S371" s="481">
        <v>0</v>
      </c>
      <c r="T371" s="544"/>
      <c r="U371" s="543"/>
      <c r="V371" s="614"/>
      <c r="W371" s="543"/>
      <c r="X371" s="543"/>
      <c r="Y371" s="543"/>
      <c r="Z371" s="543"/>
      <c r="AA371" s="481"/>
      <c r="AB371" s="481"/>
      <c r="AC371" s="634"/>
      <c r="AD371" s="481">
        <v>1</v>
      </c>
      <c r="AE371" s="481">
        <v>77</v>
      </c>
      <c r="AF371" s="481">
        <v>40</v>
      </c>
      <c r="AG371" s="481">
        <v>44</v>
      </c>
      <c r="AH371" s="427">
        <f t="shared" si="39"/>
        <v>71.825600000000009</v>
      </c>
      <c r="AI371" s="427"/>
      <c r="AJ371" s="427"/>
      <c r="AK371" s="481"/>
      <c r="AL371" s="481"/>
      <c r="AM371" s="427"/>
      <c r="AO371" s="481">
        <v>0</v>
      </c>
      <c r="AP371" s="481">
        <v>0</v>
      </c>
      <c r="AQ371" s="481"/>
      <c r="AR371" s="481"/>
      <c r="AS371" s="481">
        <v>0</v>
      </c>
      <c r="AT371" s="481">
        <v>0</v>
      </c>
      <c r="AW371" s="420"/>
      <c r="AX371" s="481"/>
      <c r="AY371" s="481">
        <v>1</v>
      </c>
      <c r="AZ371" s="481">
        <v>19</v>
      </c>
      <c r="BA371" s="481">
        <v>16</v>
      </c>
      <c r="BB371" s="481">
        <v>25</v>
      </c>
      <c r="BC371" s="427">
        <f t="shared" si="38"/>
        <v>4.0279999999999996</v>
      </c>
      <c r="BD371" s="427">
        <v>0</v>
      </c>
      <c r="BE371" s="427">
        <v>0</v>
      </c>
      <c r="BF371" s="427"/>
      <c r="BG371" s="427"/>
      <c r="BH371" s="427"/>
      <c r="BI371" s="427"/>
      <c r="BJ371" s="481"/>
      <c r="BK371" s="481"/>
      <c r="BL371" s="481"/>
      <c r="BM371" s="481">
        <v>0</v>
      </c>
      <c r="BN371" s="481"/>
      <c r="BO371" s="481"/>
      <c r="BP371" s="481"/>
      <c r="BQ371" s="481"/>
      <c r="BR371" s="481"/>
      <c r="BS371" s="481"/>
      <c r="BT371" s="481"/>
      <c r="BU371" s="481"/>
      <c r="BV371" s="481"/>
      <c r="BW371" s="481" t="s">
        <v>2751</v>
      </c>
      <c r="BX371" s="481">
        <v>1</v>
      </c>
      <c r="BY371" s="481">
        <v>17</v>
      </c>
      <c r="BZ371" s="481">
        <v>10</v>
      </c>
      <c r="CA371" s="481">
        <v>21</v>
      </c>
      <c r="CB371" s="427">
        <f t="shared" si="40"/>
        <v>1.8921000000000001</v>
      </c>
      <c r="CC371" s="427"/>
      <c r="CD371" s="427"/>
      <c r="CE371" s="427"/>
      <c r="CF371" s="427"/>
      <c r="CG371" s="427"/>
      <c r="CH371" s="427"/>
      <c r="CI371" s="481"/>
      <c r="CJ371" s="481"/>
      <c r="CK371" s="427"/>
      <c r="CL371" s="481">
        <v>0</v>
      </c>
      <c r="CM371" s="481"/>
      <c r="CN371" s="481"/>
      <c r="CO371" s="481"/>
      <c r="CP371" s="481"/>
      <c r="CQ371" s="481"/>
      <c r="CR371" s="481"/>
      <c r="CS371" s="481"/>
      <c r="CT371" s="481"/>
      <c r="CU371" s="481"/>
      <c r="CV371" s="481" t="s">
        <v>2752</v>
      </c>
      <c r="CW371" s="481"/>
      <c r="CX371" s="481"/>
      <c r="CY371" s="481"/>
      <c r="CZ371" s="481"/>
      <c r="DA371" s="481">
        <v>2</v>
      </c>
      <c r="DB371" s="481"/>
      <c r="DC371" s="481"/>
      <c r="DD371" s="481"/>
      <c r="DE371" s="481"/>
      <c r="DF371" s="481"/>
      <c r="DG371" s="481"/>
      <c r="DH371" s="481"/>
      <c r="DI371" s="481"/>
      <c r="DJ371" s="481"/>
      <c r="DK371" s="481"/>
      <c r="DL371" s="481"/>
      <c r="DM371" s="481">
        <v>0</v>
      </c>
      <c r="DN371" s="481"/>
      <c r="DO371" s="481"/>
      <c r="DP371" s="481"/>
      <c r="DQ371" s="481"/>
      <c r="DR371" s="481"/>
      <c r="DS371" s="481"/>
      <c r="DT371" s="481"/>
      <c r="DU371" s="481"/>
      <c r="DV371" s="481"/>
      <c r="DW371" s="481"/>
      <c r="DX371" s="481"/>
      <c r="DY371" s="481"/>
      <c r="DZ371" s="481"/>
      <c r="EA371" s="427"/>
      <c r="EB371" s="481"/>
      <c r="EJ371" s="481"/>
      <c r="EK371" s="481"/>
      <c r="EL371" s="481"/>
      <c r="EM371" s="481"/>
      <c r="EN371" s="481"/>
      <c r="EO371" s="481"/>
      <c r="EP371" s="481"/>
      <c r="EQ371" s="481"/>
      <c r="ER371" s="481"/>
      <c r="ES371" s="481"/>
      <c r="ET371" s="481"/>
      <c r="EU371" s="481"/>
      <c r="EV371" s="481"/>
      <c r="EW371" s="481"/>
      <c r="EX371" s="481"/>
      <c r="EY371" s="481"/>
      <c r="EZ371" s="481"/>
      <c r="FA371" s="481"/>
      <c r="FB371" s="481"/>
      <c r="FC371" s="481"/>
      <c r="FD371" s="481"/>
      <c r="FE371" s="481"/>
      <c r="FF371" s="481"/>
      <c r="FG371" s="481"/>
      <c r="FH371" s="481"/>
      <c r="FI371" s="481"/>
      <c r="FJ371" s="481"/>
      <c r="FK371" s="481"/>
      <c r="FL371" s="481"/>
      <c r="FM371" s="481"/>
      <c r="FN371" s="481"/>
      <c r="FO371" s="481"/>
      <c r="FP371" s="481"/>
      <c r="FQ371" s="481"/>
      <c r="GC371" s="481"/>
      <c r="GD371" s="538"/>
      <c r="NN371" s="421"/>
      <c r="NV371" s="421"/>
      <c r="OB371" s="421"/>
      <c r="OK371" s="538"/>
    </row>
    <row r="372" spans="1:401" ht="15" customHeight="1">
      <c r="A372" s="540" t="s">
        <v>625</v>
      </c>
      <c r="B372" s="452">
        <v>3</v>
      </c>
      <c r="C372" s="462" t="s">
        <v>1089</v>
      </c>
      <c r="D372" s="462" t="s">
        <v>1090</v>
      </c>
      <c r="E372" s="541"/>
      <c r="F372" s="464">
        <v>45131</v>
      </c>
      <c r="G372" s="462" t="s">
        <v>1716</v>
      </c>
      <c r="H372" s="462" t="s">
        <v>1631</v>
      </c>
      <c r="I372" s="462">
        <v>4</v>
      </c>
      <c r="J372" s="462">
        <v>2</v>
      </c>
      <c r="K372" s="427" t="s">
        <v>1471</v>
      </c>
      <c r="L372" s="427" t="s">
        <v>1276</v>
      </c>
      <c r="M372" s="427"/>
      <c r="N372" s="462">
        <v>0</v>
      </c>
      <c r="O372" s="462"/>
      <c r="P372" s="462"/>
      <c r="Q372" s="462" t="s">
        <v>2753</v>
      </c>
      <c r="R372" s="462" t="s">
        <v>2754</v>
      </c>
      <c r="S372" s="462">
        <v>0</v>
      </c>
      <c r="T372" s="463"/>
      <c r="U372" s="541"/>
      <c r="V372" s="610"/>
      <c r="W372" s="541"/>
      <c r="X372" s="541"/>
      <c r="Y372" s="541"/>
      <c r="Z372" s="541"/>
      <c r="AA372" s="462"/>
      <c r="AB372" s="462"/>
      <c r="AC372" s="628"/>
      <c r="AD372" s="462">
        <v>1</v>
      </c>
      <c r="AE372" s="462">
        <v>70</v>
      </c>
      <c r="AF372" s="462">
        <v>24</v>
      </c>
      <c r="AG372" s="462">
        <v>43</v>
      </c>
      <c r="AH372" s="427">
        <f t="shared" si="39"/>
        <v>38.287199999999999</v>
      </c>
      <c r="AI372" s="427"/>
      <c r="AJ372" s="427"/>
      <c r="AK372" s="462"/>
      <c r="AL372" s="462"/>
      <c r="AM372" s="427"/>
      <c r="AO372" s="462">
        <v>0</v>
      </c>
      <c r="AP372" s="462">
        <v>0</v>
      </c>
      <c r="AQ372" s="462"/>
      <c r="AR372" s="462"/>
      <c r="AS372" s="462">
        <v>0</v>
      </c>
      <c r="AT372" s="462">
        <v>0</v>
      </c>
      <c r="AW372" s="420"/>
      <c r="AX372" s="462"/>
      <c r="AY372" s="462">
        <v>1</v>
      </c>
      <c r="AZ372" s="462">
        <v>21</v>
      </c>
      <c r="BA372" s="462">
        <v>17</v>
      </c>
      <c r="BB372" s="462">
        <v>16</v>
      </c>
      <c r="BC372" s="427">
        <f t="shared" si="38"/>
        <v>3.0273599999999998</v>
      </c>
      <c r="BD372" s="427">
        <v>0</v>
      </c>
      <c r="BE372" s="427">
        <v>0</v>
      </c>
      <c r="BF372" s="427"/>
      <c r="BG372" s="427"/>
      <c r="BH372" s="427"/>
      <c r="BI372" s="427"/>
      <c r="BJ372" s="462"/>
      <c r="BK372" s="462"/>
      <c r="BL372" s="462"/>
      <c r="BM372" s="462">
        <v>0</v>
      </c>
      <c r="BN372" s="462"/>
      <c r="BO372" s="462"/>
      <c r="BP372" s="462"/>
      <c r="BQ372" s="462"/>
      <c r="BR372" s="462"/>
      <c r="BS372" s="462"/>
      <c r="BT372" s="462"/>
      <c r="BU372" s="462"/>
      <c r="BV372" s="462"/>
      <c r="BW372" s="462" t="s">
        <v>2755</v>
      </c>
      <c r="BX372" s="462">
        <v>1</v>
      </c>
      <c r="BY372" s="462">
        <v>20</v>
      </c>
      <c r="BZ372" s="462">
        <v>14</v>
      </c>
      <c r="CA372" s="462">
        <v>24</v>
      </c>
      <c r="CB372" s="427">
        <f t="shared" si="40"/>
        <v>3.5615999999999999</v>
      </c>
      <c r="CC372" s="427"/>
      <c r="CD372" s="427"/>
      <c r="CE372" s="427"/>
      <c r="CF372" s="427"/>
      <c r="CG372" s="427"/>
      <c r="CH372" s="427"/>
      <c r="CI372" s="462"/>
      <c r="CJ372" s="462"/>
      <c r="CK372" s="427"/>
      <c r="CL372" s="462">
        <v>0</v>
      </c>
      <c r="CM372" s="462"/>
      <c r="CN372" s="462"/>
      <c r="CO372" s="462"/>
      <c r="CP372" s="462"/>
      <c r="CQ372" s="462"/>
      <c r="CR372" s="462"/>
      <c r="CS372" s="462"/>
      <c r="CT372" s="462"/>
      <c r="CU372" s="462"/>
      <c r="CV372" s="462" t="s">
        <v>2756</v>
      </c>
      <c r="CW372" s="462"/>
      <c r="CX372" s="462"/>
      <c r="CY372" s="462"/>
      <c r="CZ372" s="462"/>
      <c r="DA372" s="462">
        <v>3.1</v>
      </c>
      <c r="DB372" s="462"/>
      <c r="DC372" s="462"/>
      <c r="DD372" s="462"/>
      <c r="DE372" s="462"/>
      <c r="DF372" s="462"/>
      <c r="DG372" s="462"/>
      <c r="DH372" s="462"/>
      <c r="DI372" s="462"/>
      <c r="DJ372" s="462"/>
      <c r="DK372" s="462"/>
      <c r="DL372" s="462"/>
      <c r="DM372" s="462">
        <v>0</v>
      </c>
      <c r="DN372" s="462"/>
      <c r="DO372" s="462"/>
      <c r="DP372" s="462"/>
      <c r="DQ372" s="462"/>
      <c r="DR372" s="462"/>
      <c r="DS372" s="462"/>
      <c r="DT372" s="462"/>
      <c r="DU372" s="462"/>
      <c r="DV372" s="462"/>
      <c r="DW372" s="462"/>
      <c r="DX372" s="462"/>
      <c r="DY372" s="462"/>
      <c r="DZ372" s="462"/>
      <c r="EA372" s="427"/>
      <c r="EB372" s="462"/>
      <c r="EJ372" s="462"/>
      <c r="EK372" s="462"/>
      <c r="EL372" s="462"/>
      <c r="EM372" s="462"/>
      <c r="EN372" s="462"/>
      <c r="EO372" s="462"/>
      <c r="EP372" s="462"/>
      <c r="EQ372" s="462"/>
      <c r="ER372" s="462"/>
      <c r="ES372" s="462"/>
      <c r="ET372" s="462"/>
      <c r="EU372" s="462"/>
      <c r="EV372" s="462"/>
      <c r="EW372" s="462"/>
      <c r="EX372" s="462"/>
      <c r="EY372" s="462"/>
      <c r="EZ372" s="462"/>
      <c r="FA372" s="462"/>
      <c r="FB372" s="462"/>
      <c r="FC372" s="462"/>
      <c r="FD372" s="462"/>
      <c r="FE372" s="462"/>
      <c r="FF372" s="462"/>
      <c r="FG372" s="462"/>
      <c r="FH372" s="462"/>
      <c r="FI372" s="462"/>
      <c r="FJ372" s="462"/>
      <c r="FK372" s="462"/>
      <c r="FL372" s="462"/>
      <c r="FM372" s="462"/>
      <c r="FN372" s="462"/>
      <c r="FO372" s="462"/>
      <c r="FP372" s="462"/>
      <c r="FQ372" s="462"/>
      <c r="GC372" s="462" t="s">
        <v>2757</v>
      </c>
      <c r="GD372" s="539"/>
      <c r="NN372" s="421"/>
      <c r="NV372" s="421"/>
      <c r="OB372" s="421"/>
      <c r="OK372" s="539"/>
    </row>
    <row r="373" spans="1:401" ht="15" customHeight="1">
      <c r="A373" s="540" t="s">
        <v>627</v>
      </c>
      <c r="B373" s="452">
        <v>3</v>
      </c>
      <c r="C373" s="462" t="s">
        <v>1089</v>
      </c>
      <c r="D373" s="462" t="s">
        <v>1090</v>
      </c>
      <c r="E373" s="541"/>
      <c r="F373" s="464">
        <v>45173</v>
      </c>
      <c r="G373" s="462" t="s">
        <v>1716</v>
      </c>
      <c r="H373" s="462" t="s">
        <v>1631</v>
      </c>
      <c r="I373" s="462">
        <v>4</v>
      </c>
      <c r="J373" s="462">
        <v>2</v>
      </c>
      <c r="K373" s="427" t="s">
        <v>1471</v>
      </c>
      <c r="L373" s="427" t="s">
        <v>1276</v>
      </c>
      <c r="M373" s="427"/>
      <c r="N373" s="462">
        <v>0</v>
      </c>
      <c r="O373" s="462"/>
      <c r="P373" s="462"/>
      <c r="Q373" s="462" t="s">
        <v>2753</v>
      </c>
      <c r="R373" s="462" t="s">
        <v>2754</v>
      </c>
      <c r="S373" s="462">
        <v>0</v>
      </c>
      <c r="T373" s="463"/>
      <c r="U373" s="541"/>
      <c r="V373" s="610"/>
      <c r="W373" s="541"/>
      <c r="X373" s="541"/>
      <c r="Y373" s="541"/>
      <c r="Z373" s="541"/>
      <c r="AA373" s="462"/>
      <c r="AB373" s="462"/>
      <c r="AC373" s="628"/>
      <c r="AD373" s="462">
        <v>1</v>
      </c>
      <c r="AE373" s="462">
        <v>78</v>
      </c>
      <c r="AF373" s="462">
        <v>30</v>
      </c>
      <c r="AG373" s="462">
        <v>39</v>
      </c>
      <c r="AH373" s="427">
        <f t="shared" si="39"/>
        <v>48.367800000000003</v>
      </c>
      <c r="AI373" s="427"/>
      <c r="AJ373" s="427"/>
      <c r="AK373" s="462"/>
      <c r="AL373" s="462"/>
      <c r="AM373" s="427"/>
      <c r="AO373" s="462">
        <v>0</v>
      </c>
      <c r="AP373" s="462">
        <v>0</v>
      </c>
      <c r="AQ373" s="462"/>
      <c r="AR373" s="462"/>
      <c r="AS373" s="462">
        <v>0</v>
      </c>
      <c r="AT373" s="462">
        <v>0</v>
      </c>
      <c r="AW373" s="420"/>
      <c r="AX373" s="462"/>
      <c r="AY373" s="462">
        <v>1</v>
      </c>
      <c r="AZ373" s="462">
        <v>33</v>
      </c>
      <c r="BA373" s="462">
        <v>17</v>
      </c>
      <c r="BB373" s="462">
        <v>20</v>
      </c>
      <c r="BC373" s="427">
        <f t="shared" si="38"/>
        <v>5.946600000000001</v>
      </c>
      <c r="BD373" s="427">
        <v>0</v>
      </c>
      <c r="BE373" s="427">
        <v>0</v>
      </c>
      <c r="BF373" s="427"/>
      <c r="BG373" s="427"/>
      <c r="BH373" s="427"/>
      <c r="BI373" s="427"/>
      <c r="BJ373" s="462"/>
      <c r="BK373" s="462"/>
      <c r="BL373" s="462"/>
      <c r="BM373" s="462">
        <v>0</v>
      </c>
      <c r="BN373" s="462"/>
      <c r="BO373" s="462"/>
      <c r="BP373" s="462"/>
      <c r="BQ373" s="462"/>
      <c r="BR373" s="462"/>
      <c r="BS373" s="462"/>
      <c r="BT373" s="462"/>
      <c r="BU373" s="462"/>
      <c r="BV373" s="462"/>
      <c r="BW373" s="462" t="s">
        <v>2758</v>
      </c>
      <c r="BX373" s="462">
        <v>1</v>
      </c>
      <c r="BY373" s="462">
        <v>33</v>
      </c>
      <c r="BZ373" s="462">
        <v>13</v>
      </c>
      <c r="CA373" s="462">
        <v>21</v>
      </c>
      <c r="CB373" s="427">
        <f t="shared" si="40"/>
        <v>4.7747700000000002</v>
      </c>
      <c r="CC373" s="427"/>
      <c r="CD373" s="427"/>
      <c r="CE373" s="427"/>
      <c r="CF373" s="427"/>
      <c r="CG373" s="427"/>
      <c r="CH373" s="427"/>
      <c r="CI373" s="462"/>
      <c r="CJ373" s="462"/>
      <c r="CK373" s="427"/>
      <c r="CL373" s="462">
        <v>0</v>
      </c>
      <c r="CM373" s="462"/>
      <c r="CN373" s="462"/>
      <c r="CO373" s="462"/>
      <c r="CP373" s="462"/>
      <c r="CQ373" s="462"/>
      <c r="CR373" s="462"/>
      <c r="CS373" s="462"/>
      <c r="CT373" s="462"/>
      <c r="CU373" s="462"/>
      <c r="CV373" s="462" t="s">
        <v>2759</v>
      </c>
      <c r="CW373" s="462"/>
      <c r="CX373" s="462"/>
      <c r="CY373" s="462"/>
      <c r="CZ373" s="462"/>
      <c r="DA373" s="462">
        <v>5.4</v>
      </c>
      <c r="DB373" s="462"/>
      <c r="DC373" s="462"/>
      <c r="DD373" s="462"/>
      <c r="DE373" s="462"/>
      <c r="DF373" s="462"/>
      <c r="DG373" s="462"/>
      <c r="DH373" s="462"/>
      <c r="DI373" s="462"/>
      <c r="DJ373" s="462"/>
      <c r="DK373" s="462"/>
      <c r="DL373" s="462"/>
      <c r="DM373" s="462">
        <v>0</v>
      </c>
      <c r="DN373" s="462"/>
      <c r="DO373" s="462"/>
      <c r="DP373" s="462"/>
      <c r="DQ373" s="462"/>
      <c r="DR373" s="462"/>
      <c r="DS373" s="462"/>
      <c r="DT373" s="462"/>
      <c r="DU373" s="462"/>
      <c r="DV373" s="462"/>
      <c r="DW373" s="462"/>
      <c r="DX373" s="462"/>
      <c r="DY373" s="462"/>
      <c r="DZ373" s="462"/>
      <c r="EA373" s="427"/>
      <c r="EB373" s="462"/>
      <c r="EJ373" s="462"/>
      <c r="EK373" s="462"/>
      <c r="EL373" s="462"/>
      <c r="EM373" s="462"/>
      <c r="EN373" s="462"/>
      <c r="EO373" s="462"/>
      <c r="EP373" s="462"/>
      <c r="EQ373" s="462"/>
      <c r="ER373" s="462"/>
      <c r="ES373" s="462"/>
      <c r="ET373" s="462"/>
      <c r="EU373" s="462"/>
      <c r="EV373" s="462"/>
      <c r="EW373" s="462"/>
      <c r="EX373" s="462"/>
      <c r="EY373" s="462"/>
      <c r="EZ373" s="462"/>
      <c r="FA373" s="462"/>
      <c r="FB373" s="462"/>
      <c r="FC373" s="462"/>
      <c r="FD373" s="462"/>
      <c r="FE373" s="462"/>
      <c r="FF373" s="462"/>
      <c r="FG373" s="462"/>
      <c r="FH373" s="462"/>
      <c r="FI373" s="462"/>
      <c r="FJ373" s="462"/>
      <c r="FK373" s="462"/>
      <c r="FL373" s="462"/>
      <c r="FM373" s="462"/>
      <c r="FN373" s="462"/>
      <c r="FO373" s="462"/>
      <c r="FP373" s="462"/>
      <c r="FQ373" s="462"/>
      <c r="GC373" s="462" t="s">
        <v>2760</v>
      </c>
      <c r="GD373" s="456"/>
      <c r="NN373" s="421"/>
      <c r="NV373" s="421"/>
      <c r="OB373" s="421"/>
      <c r="OK373" s="456"/>
    </row>
    <row r="374" spans="1:401" ht="15" customHeight="1">
      <c r="A374" s="540" t="s">
        <v>628</v>
      </c>
      <c r="B374" s="452">
        <v>3</v>
      </c>
      <c r="C374" s="462" t="s">
        <v>1089</v>
      </c>
      <c r="D374" s="462" t="s">
        <v>1090</v>
      </c>
      <c r="E374" s="541"/>
      <c r="F374" s="464">
        <v>45008</v>
      </c>
      <c r="G374" s="462" t="s">
        <v>2761</v>
      </c>
      <c r="H374" s="462" t="s">
        <v>1631</v>
      </c>
      <c r="I374" s="462">
        <v>4</v>
      </c>
      <c r="J374" s="462">
        <v>2</v>
      </c>
      <c r="K374" s="538" t="s">
        <v>70</v>
      </c>
      <c r="L374" s="538"/>
      <c r="M374" s="538" t="s">
        <v>70</v>
      </c>
      <c r="N374" s="462">
        <v>0</v>
      </c>
      <c r="O374" s="462"/>
      <c r="P374" s="462"/>
      <c r="Q374" s="462" t="s">
        <v>2762</v>
      </c>
      <c r="R374" s="462" t="s">
        <v>2763</v>
      </c>
      <c r="S374" s="462">
        <v>0</v>
      </c>
      <c r="T374" s="463"/>
      <c r="U374" s="541"/>
      <c r="V374" s="610"/>
      <c r="W374" s="541"/>
      <c r="X374" s="541"/>
      <c r="Y374" s="541"/>
      <c r="Z374" s="541"/>
      <c r="AA374" s="462"/>
      <c r="AB374" s="462"/>
      <c r="AC374" s="628"/>
      <c r="AD374" s="462">
        <v>1</v>
      </c>
      <c r="AE374" s="462">
        <v>67</v>
      </c>
      <c r="AF374" s="462">
        <v>31</v>
      </c>
      <c r="AG374" s="462">
        <v>41</v>
      </c>
      <c r="AH374" s="427">
        <f t="shared" si="39"/>
        <v>45.133209999999998</v>
      </c>
      <c r="AI374" s="427"/>
      <c r="AJ374" s="427"/>
      <c r="AK374" s="462"/>
      <c r="AL374" s="462"/>
      <c r="AM374" s="427"/>
      <c r="AO374" s="462">
        <v>0</v>
      </c>
      <c r="AP374" s="462">
        <v>0</v>
      </c>
      <c r="AQ374" s="462"/>
      <c r="AR374" s="462"/>
      <c r="AS374" s="462">
        <v>0</v>
      </c>
      <c r="AT374" s="462">
        <v>0</v>
      </c>
      <c r="AW374" s="420"/>
      <c r="AX374" s="462"/>
      <c r="AY374" s="462">
        <v>1</v>
      </c>
      <c r="AZ374" s="462">
        <v>37</v>
      </c>
      <c r="BA374" s="462">
        <v>24</v>
      </c>
      <c r="BB374" s="462">
        <v>27</v>
      </c>
      <c r="BC374" s="427">
        <f t="shared" si="38"/>
        <v>12.707280000000001</v>
      </c>
      <c r="BD374" s="427">
        <v>0</v>
      </c>
      <c r="BE374" s="427">
        <v>0</v>
      </c>
      <c r="BF374" s="427"/>
      <c r="BG374" s="427"/>
      <c r="BH374" s="427"/>
      <c r="BI374" s="427"/>
      <c r="BJ374" s="462"/>
      <c r="BK374" s="462"/>
      <c r="BL374" s="462"/>
      <c r="BM374" s="462">
        <v>0</v>
      </c>
      <c r="BN374" s="462"/>
      <c r="BO374" s="462"/>
      <c r="BP374" s="462"/>
      <c r="BQ374" s="462"/>
      <c r="BR374" s="462"/>
      <c r="BS374" s="462"/>
      <c r="BT374" s="462"/>
      <c r="BU374" s="462"/>
      <c r="BV374" s="462"/>
      <c r="BW374" s="462" t="s">
        <v>2764</v>
      </c>
      <c r="BX374" s="462">
        <v>1</v>
      </c>
      <c r="BY374" s="462">
        <v>32</v>
      </c>
      <c r="BZ374" s="462">
        <v>22</v>
      </c>
      <c r="CA374" s="462">
        <v>33</v>
      </c>
      <c r="CB374" s="427">
        <f t="shared" si="40"/>
        <v>12.31296</v>
      </c>
      <c r="CC374" s="427">
        <v>2</v>
      </c>
      <c r="CD374" s="427">
        <v>3</v>
      </c>
      <c r="CE374" s="427"/>
      <c r="CF374" s="427"/>
      <c r="CG374" s="427"/>
      <c r="CH374" s="427"/>
      <c r="CI374" s="462"/>
      <c r="CJ374" s="462"/>
      <c r="CK374" s="427"/>
      <c r="CL374" s="462">
        <v>0</v>
      </c>
      <c r="CM374" s="462"/>
      <c r="CN374" s="462"/>
      <c r="CO374" s="462"/>
      <c r="CP374" s="462"/>
      <c r="CQ374" s="462"/>
      <c r="CR374" s="462"/>
      <c r="CS374" s="462"/>
      <c r="CT374" s="462"/>
      <c r="CU374" s="462"/>
      <c r="CV374" s="462" t="s">
        <v>2765</v>
      </c>
      <c r="CW374" s="462"/>
      <c r="CX374" s="462"/>
      <c r="CY374" s="462"/>
      <c r="CZ374" s="462"/>
      <c r="DA374" s="462">
        <v>5.4</v>
      </c>
      <c r="DB374" s="462"/>
      <c r="DC374" s="462"/>
      <c r="DD374" s="462"/>
      <c r="DE374" s="462"/>
      <c r="DF374" s="462"/>
      <c r="DG374" s="462"/>
      <c r="DH374" s="462"/>
      <c r="DI374" s="462"/>
      <c r="DJ374" s="462"/>
      <c r="DK374" s="462"/>
      <c r="DL374" s="462"/>
      <c r="DM374" s="462">
        <v>0</v>
      </c>
      <c r="DN374" s="462"/>
      <c r="DO374" s="462"/>
      <c r="DP374" s="462"/>
      <c r="DQ374" s="462"/>
      <c r="DR374" s="462"/>
      <c r="DS374" s="462"/>
      <c r="DT374" s="462"/>
      <c r="DU374" s="462"/>
      <c r="DV374" s="462"/>
      <c r="DW374" s="462"/>
      <c r="DX374" s="462"/>
      <c r="DY374" s="462"/>
      <c r="DZ374" s="462"/>
      <c r="EA374" s="427"/>
      <c r="EB374" s="462"/>
      <c r="EJ374" s="462"/>
      <c r="EK374" s="462"/>
      <c r="EL374" s="462"/>
      <c r="EM374" s="462"/>
      <c r="EN374" s="462"/>
      <c r="EO374" s="462"/>
      <c r="EP374" s="462"/>
      <c r="EQ374" s="462"/>
      <c r="ER374" s="462"/>
      <c r="ES374" s="462"/>
      <c r="ET374" s="462"/>
      <c r="EU374" s="462"/>
      <c r="EV374" s="462"/>
      <c r="EW374" s="462">
        <v>1</v>
      </c>
      <c r="EX374" s="462">
        <v>1</v>
      </c>
      <c r="EY374" s="462" t="s">
        <v>2745</v>
      </c>
      <c r="EZ374" s="462"/>
      <c r="FA374" s="462"/>
      <c r="FB374" s="462"/>
      <c r="FC374" s="462"/>
      <c r="FD374" s="462">
        <v>1</v>
      </c>
      <c r="FE374" s="462"/>
      <c r="FF374" s="462" t="s">
        <v>2766</v>
      </c>
      <c r="FG374" s="462"/>
      <c r="FH374" s="462"/>
      <c r="FI374" s="462"/>
      <c r="FJ374" s="462"/>
      <c r="FK374" s="462">
        <v>1</v>
      </c>
      <c r="FL374" s="462"/>
      <c r="FM374" s="462" t="s">
        <v>2767</v>
      </c>
      <c r="FN374" s="462"/>
      <c r="FO374" s="462"/>
      <c r="FP374" s="462"/>
      <c r="FQ374" s="462"/>
      <c r="GC374" s="462" t="s">
        <v>2768</v>
      </c>
      <c r="GD374" s="456"/>
      <c r="NN374" s="421"/>
      <c r="NV374" s="421"/>
      <c r="OB374" s="421"/>
      <c r="OK374" s="456"/>
    </row>
    <row r="375" spans="1:401" ht="15" customHeight="1">
      <c r="A375" s="540" t="s">
        <v>632</v>
      </c>
      <c r="B375" s="452">
        <v>3</v>
      </c>
      <c r="C375" s="462" t="s">
        <v>1089</v>
      </c>
      <c r="D375" s="462" t="s">
        <v>1090</v>
      </c>
      <c r="E375" s="541"/>
      <c r="F375" s="464">
        <v>44960</v>
      </c>
      <c r="G375" s="462" t="s">
        <v>1643</v>
      </c>
      <c r="H375" s="462" t="s">
        <v>1443</v>
      </c>
      <c r="I375" s="462">
        <v>4</v>
      </c>
      <c r="J375" s="462">
        <v>2</v>
      </c>
      <c r="K375" s="427" t="s">
        <v>1471</v>
      </c>
      <c r="L375" s="427" t="s">
        <v>1276</v>
      </c>
      <c r="M375" s="427"/>
      <c r="N375" s="462">
        <v>0</v>
      </c>
      <c r="O375" s="462"/>
      <c r="P375" s="462"/>
      <c r="Q375" s="462" t="s">
        <v>2769</v>
      </c>
      <c r="R375" s="462" t="s">
        <v>2770</v>
      </c>
      <c r="S375" s="462">
        <v>0</v>
      </c>
      <c r="T375" s="463"/>
      <c r="U375" s="541"/>
      <c r="V375" s="610"/>
      <c r="W375" s="541"/>
      <c r="X375" s="541"/>
      <c r="Y375" s="541"/>
      <c r="Z375" s="541"/>
      <c r="AA375" s="462"/>
      <c r="AB375" s="462"/>
      <c r="AC375" s="628"/>
      <c r="AD375" s="462">
        <v>1</v>
      </c>
      <c r="AE375" s="462">
        <v>77</v>
      </c>
      <c r="AF375" s="462">
        <v>29</v>
      </c>
      <c r="AG375" s="462">
        <v>44</v>
      </c>
      <c r="AH375" s="427">
        <f t="shared" si="39"/>
        <v>52.073560000000001</v>
      </c>
      <c r="AI375" s="427"/>
      <c r="AJ375" s="427"/>
      <c r="AK375" s="462"/>
      <c r="AL375" s="462"/>
      <c r="AM375" s="427"/>
      <c r="AO375" s="462">
        <v>0</v>
      </c>
      <c r="AP375" s="462">
        <v>0</v>
      </c>
      <c r="AQ375" s="462"/>
      <c r="AR375" s="462"/>
      <c r="AS375" s="462">
        <v>0</v>
      </c>
      <c r="AT375" s="462">
        <v>0</v>
      </c>
      <c r="AW375" s="420"/>
      <c r="AX375" s="462"/>
      <c r="AY375" s="462">
        <v>1</v>
      </c>
      <c r="AZ375" s="462">
        <v>28</v>
      </c>
      <c r="BA375" s="462">
        <v>14</v>
      </c>
      <c r="BB375" s="462">
        <v>19</v>
      </c>
      <c r="BC375" s="427">
        <f t="shared" si="38"/>
        <v>3.9474400000000003</v>
      </c>
      <c r="BD375" s="427">
        <v>0</v>
      </c>
      <c r="BE375" s="427">
        <v>0</v>
      </c>
      <c r="BF375" s="427"/>
      <c r="BG375" s="427"/>
      <c r="BH375" s="427"/>
      <c r="BI375" s="427"/>
      <c r="BJ375" s="462"/>
      <c r="BK375" s="462"/>
      <c r="BL375" s="462"/>
      <c r="BM375" s="462">
        <v>0</v>
      </c>
      <c r="BN375" s="462"/>
      <c r="BO375" s="462"/>
      <c r="BP375" s="462"/>
      <c r="BQ375" s="462"/>
      <c r="BR375" s="462"/>
      <c r="BS375" s="462"/>
      <c r="BT375" s="462"/>
      <c r="BU375" s="462"/>
      <c r="BV375" s="462"/>
      <c r="BW375" s="462" t="s">
        <v>2771</v>
      </c>
      <c r="BX375" s="462">
        <v>1</v>
      </c>
      <c r="BY375" s="462">
        <v>29</v>
      </c>
      <c r="BZ375" s="462">
        <v>17</v>
      </c>
      <c r="CA375" s="462">
        <v>14</v>
      </c>
      <c r="CB375" s="427">
        <f t="shared" si="40"/>
        <v>3.6580600000000003</v>
      </c>
      <c r="CC375" s="427">
        <v>2</v>
      </c>
      <c r="CD375" s="427">
        <v>3</v>
      </c>
      <c r="CE375" s="427"/>
      <c r="CF375" s="427"/>
      <c r="CG375" s="427"/>
      <c r="CH375" s="427"/>
      <c r="CI375" s="462"/>
      <c r="CJ375" s="462"/>
      <c r="CK375" s="427"/>
      <c r="CL375" s="462">
        <v>0</v>
      </c>
      <c r="CM375" s="462"/>
      <c r="CN375" s="462"/>
      <c r="CO375" s="462"/>
      <c r="CP375" s="462"/>
      <c r="CQ375" s="462"/>
      <c r="CR375" s="462"/>
      <c r="CS375" s="462"/>
      <c r="CT375" s="462"/>
      <c r="CU375" s="462"/>
      <c r="CV375" s="462" t="s">
        <v>2772</v>
      </c>
      <c r="CW375" s="462"/>
      <c r="CX375" s="462"/>
      <c r="CY375" s="462"/>
      <c r="CZ375" s="462"/>
      <c r="DA375" s="462">
        <v>5.8</v>
      </c>
      <c r="DB375" s="462"/>
      <c r="DC375" s="462"/>
      <c r="DD375" s="462"/>
      <c r="DE375" s="462"/>
      <c r="DF375" s="462"/>
      <c r="DG375" s="462"/>
      <c r="DH375" s="462"/>
      <c r="DI375" s="462"/>
      <c r="DJ375" s="462"/>
      <c r="DK375" s="462"/>
      <c r="DL375" s="462"/>
      <c r="DM375" s="462">
        <v>0</v>
      </c>
      <c r="DN375" s="462"/>
      <c r="DO375" s="462"/>
      <c r="DP375" s="462"/>
      <c r="DQ375" s="462"/>
      <c r="DR375" s="462"/>
      <c r="DS375" s="462"/>
      <c r="DT375" s="462"/>
      <c r="DU375" s="462"/>
      <c r="DV375" s="462"/>
      <c r="DW375" s="462"/>
      <c r="DX375" s="462"/>
      <c r="DY375" s="462"/>
      <c r="DZ375" s="462"/>
      <c r="EA375" s="427"/>
      <c r="EB375" s="462"/>
      <c r="EJ375" s="462"/>
      <c r="EK375" s="462"/>
      <c r="EL375" s="462"/>
      <c r="EM375" s="462"/>
      <c r="EN375" s="462"/>
      <c r="EO375" s="462"/>
      <c r="EP375" s="462"/>
      <c r="EQ375" s="462"/>
      <c r="ER375" s="462"/>
      <c r="ES375" s="462"/>
      <c r="ET375" s="462"/>
      <c r="EU375" s="462"/>
      <c r="EV375" s="462"/>
      <c r="EW375" s="462">
        <v>1</v>
      </c>
      <c r="EX375" s="462">
        <v>1</v>
      </c>
      <c r="EY375" s="462" t="s">
        <v>2773</v>
      </c>
      <c r="EZ375" s="462"/>
      <c r="FA375" s="462"/>
      <c r="FB375" s="462"/>
      <c r="FC375" s="462"/>
      <c r="FD375" s="462"/>
      <c r="FE375" s="462"/>
      <c r="FF375" s="462"/>
      <c r="FG375" s="462"/>
      <c r="FH375" s="462"/>
      <c r="FI375" s="462"/>
      <c r="FJ375" s="462"/>
      <c r="FK375" s="462"/>
      <c r="FL375" s="462"/>
      <c r="FM375" s="462"/>
      <c r="FN375" s="462"/>
      <c r="FO375" s="462"/>
      <c r="FP375" s="462"/>
      <c r="FQ375" s="462"/>
      <c r="GC375" s="462" t="s">
        <v>2774</v>
      </c>
      <c r="GD375" s="456"/>
      <c r="NN375" s="421"/>
      <c r="NV375" s="421"/>
      <c r="OB375" s="421"/>
      <c r="OK375" s="456"/>
    </row>
    <row r="376" spans="1:401" ht="15" customHeight="1">
      <c r="A376" s="540" t="s">
        <v>634</v>
      </c>
      <c r="B376" s="452">
        <v>3</v>
      </c>
      <c r="C376" s="462" t="s">
        <v>1089</v>
      </c>
      <c r="D376" s="462" t="s">
        <v>1090</v>
      </c>
      <c r="E376" s="541"/>
      <c r="F376" s="464">
        <v>45156</v>
      </c>
      <c r="G376" s="462" t="s">
        <v>2711</v>
      </c>
      <c r="H376" s="462" t="s">
        <v>2078</v>
      </c>
      <c r="I376" s="462">
        <v>4</v>
      </c>
      <c r="J376" s="462">
        <v>2</v>
      </c>
      <c r="K376" s="427" t="s">
        <v>1471</v>
      </c>
      <c r="L376" s="427" t="s">
        <v>1276</v>
      </c>
      <c r="M376" s="427"/>
      <c r="N376" s="462">
        <v>0</v>
      </c>
      <c r="O376" s="462"/>
      <c r="P376" s="462"/>
      <c r="Q376" s="462" t="s">
        <v>2775</v>
      </c>
      <c r="R376" s="462" t="s">
        <v>2776</v>
      </c>
      <c r="S376" s="462">
        <v>0</v>
      </c>
      <c r="T376" s="463"/>
      <c r="U376" s="541"/>
      <c r="V376" s="610"/>
      <c r="W376" s="541"/>
      <c r="X376" s="541"/>
      <c r="Y376" s="541"/>
      <c r="Z376" s="541"/>
      <c r="AA376" s="462"/>
      <c r="AB376" s="462"/>
      <c r="AC376" s="628"/>
      <c r="AD376" s="462">
        <v>1</v>
      </c>
      <c r="AE376" s="462">
        <v>79</v>
      </c>
      <c r="AF376" s="462">
        <v>47</v>
      </c>
      <c r="AG376" s="462">
        <v>51</v>
      </c>
      <c r="AH376" s="427">
        <f t="shared" si="39"/>
        <v>100.36239</v>
      </c>
      <c r="AI376" s="427"/>
      <c r="AJ376" s="427"/>
      <c r="AK376" s="462"/>
      <c r="AL376" s="462"/>
      <c r="AM376" s="427"/>
      <c r="AO376" s="462">
        <v>1</v>
      </c>
      <c r="AP376" s="462">
        <v>0</v>
      </c>
      <c r="AQ376" s="462"/>
      <c r="AR376" s="462"/>
      <c r="AS376" s="462">
        <v>0</v>
      </c>
      <c r="AT376" s="462">
        <v>0</v>
      </c>
      <c r="AW376" s="420"/>
      <c r="AX376" s="462"/>
      <c r="AY376" s="462">
        <v>1</v>
      </c>
      <c r="AZ376" s="462">
        <v>34</v>
      </c>
      <c r="BA376" s="462">
        <v>21</v>
      </c>
      <c r="BB376" s="462">
        <v>26</v>
      </c>
      <c r="BC376" s="427">
        <f t="shared" si="38"/>
        <v>9.8389199999999999</v>
      </c>
      <c r="BD376" s="427">
        <v>0</v>
      </c>
      <c r="BE376" s="427">
        <v>0</v>
      </c>
      <c r="BF376" s="427"/>
      <c r="BG376" s="427"/>
      <c r="BH376" s="427"/>
      <c r="BI376" s="427"/>
      <c r="BJ376" s="462"/>
      <c r="BK376" s="462"/>
      <c r="BL376" s="462"/>
      <c r="BM376" s="462">
        <v>0</v>
      </c>
      <c r="BN376" s="462"/>
      <c r="BO376" s="462"/>
      <c r="BP376" s="462"/>
      <c r="BQ376" s="462"/>
      <c r="BR376" s="462"/>
      <c r="BS376" s="462"/>
      <c r="BT376" s="462"/>
      <c r="BU376" s="462"/>
      <c r="BV376" s="462"/>
      <c r="BW376" s="462"/>
      <c r="BX376" s="462">
        <v>1</v>
      </c>
      <c r="BY376" s="462">
        <v>28</v>
      </c>
      <c r="BZ376" s="462">
        <v>20</v>
      </c>
      <c r="CA376" s="462">
        <v>27</v>
      </c>
      <c r="CB376" s="427">
        <f t="shared" si="40"/>
        <v>8.0136000000000003</v>
      </c>
      <c r="CC376" s="427"/>
      <c r="CD376" s="427"/>
      <c r="CE376" s="427"/>
      <c r="CF376" s="427"/>
      <c r="CG376" s="427"/>
      <c r="CH376" s="427"/>
      <c r="CI376" s="462"/>
      <c r="CJ376" s="462"/>
      <c r="CK376" s="427"/>
      <c r="CL376" s="462">
        <v>0</v>
      </c>
      <c r="CM376" s="462"/>
      <c r="CN376" s="462"/>
      <c r="CO376" s="462"/>
      <c r="CP376" s="462"/>
      <c r="CQ376" s="462"/>
      <c r="CR376" s="462"/>
      <c r="CS376" s="462"/>
      <c r="CT376" s="462"/>
      <c r="CU376" s="462"/>
      <c r="CV376" s="462" t="s">
        <v>2777</v>
      </c>
      <c r="CW376" s="462"/>
      <c r="CX376" s="462"/>
      <c r="CY376" s="462"/>
      <c r="CZ376" s="462"/>
      <c r="DA376" s="462">
        <v>13.2</v>
      </c>
      <c r="DB376" s="462"/>
      <c r="DC376" s="462"/>
      <c r="DD376" s="462"/>
      <c r="DE376" s="462"/>
      <c r="DF376" s="462"/>
      <c r="DG376" s="462"/>
      <c r="DH376" s="462"/>
      <c r="DI376" s="462"/>
      <c r="DJ376" s="462"/>
      <c r="DK376" s="462"/>
      <c r="DL376" s="462"/>
      <c r="DM376" s="462">
        <v>0</v>
      </c>
      <c r="DN376" s="462"/>
      <c r="DO376" s="462"/>
      <c r="DP376" s="462"/>
      <c r="DQ376" s="462"/>
      <c r="DR376" s="462"/>
      <c r="DS376" s="462"/>
      <c r="DT376" s="462"/>
      <c r="DU376" s="462"/>
      <c r="DV376" s="462"/>
      <c r="DW376" s="462"/>
      <c r="DX376" s="462"/>
      <c r="DY376" s="462"/>
      <c r="DZ376" s="462"/>
      <c r="EA376" s="427"/>
      <c r="EB376" s="462"/>
      <c r="EJ376" s="462"/>
      <c r="EK376" s="462"/>
      <c r="EL376" s="462"/>
      <c r="EM376" s="462"/>
      <c r="EN376" s="462"/>
      <c r="EO376" s="462"/>
      <c r="EP376" s="462"/>
      <c r="EQ376" s="462"/>
      <c r="ER376" s="462"/>
      <c r="ES376" s="462"/>
      <c r="ET376" s="462"/>
      <c r="EU376" s="462"/>
      <c r="EV376" s="462"/>
      <c r="EW376" s="462"/>
      <c r="EX376" s="462"/>
      <c r="EY376" s="462"/>
      <c r="EZ376" s="462"/>
      <c r="FA376" s="462"/>
      <c r="FB376" s="462"/>
      <c r="FC376" s="462"/>
      <c r="FD376" s="462"/>
      <c r="FE376" s="462"/>
      <c r="FF376" s="462"/>
      <c r="FG376" s="462"/>
      <c r="FH376" s="462"/>
      <c r="FI376" s="462"/>
      <c r="FJ376" s="462"/>
      <c r="FK376" s="462"/>
      <c r="FL376" s="462"/>
      <c r="FM376" s="462"/>
      <c r="FN376" s="462"/>
      <c r="FO376" s="462"/>
      <c r="FP376" s="462"/>
      <c r="FQ376" s="462"/>
      <c r="GC376" s="462" t="s">
        <v>2778</v>
      </c>
      <c r="GD376" s="456"/>
      <c r="NN376" s="421"/>
      <c r="NV376" s="421"/>
      <c r="OB376" s="421"/>
      <c r="OK376" s="456"/>
    </row>
    <row r="377" spans="1:401" ht="15" customHeight="1">
      <c r="A377" s="540" t="s">
        <v>635</v>
      </c>
      <c r="B377" s="452">
        <v>3</v>
      </c>
      <c r="C377" s="462" t="s">
        <v>1089</v>
      </c>
      <c r="D377" s="462" t="s">
        <v>1090</v>
      </c>
      <c r="E377" s="541"/>
      <c r="F377" s="464">
        <v>45155</v>
      </c>
      <c r="G377" s="462" t="s">
        <v>1643</v>
      </c>
      <c r="H377" s="462" t="s">
        <v>1631</v>
      </c>
      <c r="I377" s="462">
        <v>4</v>
      </c>
      <c r="J377" s="462">
        <v>2</v>
      </c>
      <c r="K377" s="427" t="s">
        <v>1471</v>
      </c>
      <c r="L377" s="427" t="s">
        <v>1276</v>
      </c>
      <c r="M377" s="427"/>
      <c r="N377" s="462">
        <v>0</v>
      </c>
      <c r="O377" s="462"/>
      <c r="P377" s="462"/>
      <c r="Q377" s="462" t="s">
        <v>2668</v>
      </c>
      <c r="R377" s="462" t="s">
        <v>2779</v>
      </c>
      <c r="S377" s="462">
        <v>1</v>
      </c>
      <c r="T377" s="463"/>
      <c r="U377" s="541"/>
      <c r="V377" s="610"/>
      <c r="W377" s="541"/>
      <c r="X377" s="541"/>
      <c r="Y377" s="541"/>
      <c r="Z377" s="541"/>
      <c r="AA377" s="462"/>
      <c r="AB377" s="462"/>
      <c r="AC377" s="628"/>
      <c r="AD377" s="462">
        <v>1</v>
      </c>
      <c r="AE377" s="462">
        <v>65</v>
      </c>
      <c r="AF377" s="462">
        <v>29</v>
      </c>
      <c r="AG377" s="462">
        <v>43</v>
      </c>
      <c r="AH377" s="427">
        <f t="shared" si="39"/>
        <v>42.959150000000008</v>
      </c>
      <c r="AI377" s="427"/>
      <c r="AJ377" s="427"/>
      <c r="AK377" s="462"/>
      <c r="AL377" s="462"/>
      <c r="AM377" s="427"/>
      <c r="AO377" s="462">
        <v>0</v>
      </c>
      <c r="AP377" s="462">
        <v>0</v>
      </c>
      <c r="AQ377" s="462"/>
      <c r="AR377" s="462"/>
      <c r="AS377" s="462">
        <v>0</v>
      </c>
      <c r="AT377" s="462">
        <v>0</v>
      </c>
      <c r="AW377" s="420"/>
      <c r="AX377" s="462"/>
      <c r="AY377" s="462">
        <v>1</v>
      </c>
      <c r="AZ377" s="462">
        <v>32</v>
      </c>
      <c r="BA377" s="462">
        <v>22</v>
      </c>
      <c r="BB377" s="462">
        <v>15</v>
      </c>
      <c r="BC377" s="427">
        <f t="shared" si="38"/>
        <v>5.5968000000000009</v>
      </c>
      <c r="BD377" s="427">
        <v>0</v>
      </c>
      <c r="BE377" s="427">
        <v>0</v>
      </c>
      <c r="BF377" s="427"/>
      <c r="BG377" s="427"/>
      <c r="BH377" s="427"/>
      <c r="BI377" s="427"/>
      <c r="BJ377" s="462"/>
      <c r="BK377" s="462"/>
      <c r="BL377" s="462"/>
      <c r="BM377" s="462">
        <v>0</v>
      </c>
      <c r="BN377" s="462"/>
      <c r="BO377" s="462"/>
      <c r="BP377" s="462"/>
      <c r="BQ377" s="462"/>
      <c r="BR377" s="462"/>
      <c r="BS377" s="462"/>
      <c r="BT377" s="462"/>
      <c r="BU377" s="462"/>
      <c r="BV377" s="462"/>
      <c r="BW377" s="462"/>
      <c r="BX377" s="462">
        <v>1</v>
      </c>
      <c r="BY377" s="462">
        <v>33</v>
      </c>
      <c r="BZ377" s="462">
        <v>18</v>
      </c>
      <c r="CA377" s="462">
        <v>19</v>
      </c>
      <c r="CB377" s="427">
        <f t="shared" si="40"/>
        <v>5.9815800000000001</v>
      </c>
      <c r="CC377" s="427"/>
      <c r="CD377" s="427"/>
      <c r="CE377" s="427"/>
      <c r="CF377" s="427"/>
      <c r="CG377" s="427"/>
      <c r="CH377" s="427"/>
      <c r="CI377" s="462"/>
      <c r="CJ377" s="462"/>
      <c r="CK377" s="427"/>
      <c r="CL377" s="462">
        <v>0</v>
      </c>
      <c r="CM377" s="462"/>
      <c r="CN377" s="462"/>
      <c r="CO377" s="462"/>
      <c r="CP377" s="462"/>
      <c r="CQ377" s="462"/>
      <c r="CR377" s="462"/>
      <c r="CS377" s="462"/>
      <c r="CT377" s="462"/>
      <c r="CU377" s="462"/>
      <c r="CV377" s="462"/>
      <c r="CW377" s="462"/>
      <c r="CX377" s="462"/>
      <c r="CY377" s="462"/>
      <c r="CZ377" s="462"/>
      <c r="DA377" s="462">
        <v>3</v>
      </c>
      <c r="DB377" s="462"/>
      <c r="DC377" s="462"/>
      <c r="DD377" s="462"/>
      <c r="DE377" s="462"/>
      <c r="DF377" s="462"/>
      <c r="DG377" s="462"/>
      <c r="DH377" s="462"/>
      <c r="DI377" s="462"/>
      <c r="DJ377" s="462"/>
      <c r="DK377" s="462"/>
      <c r="DL377" s="462"/>
      <c r="DM377" s="462">
        <v>0</v>
      </c>
      <c r="DN377" s="462"/>
      <c r="DO377" s="462"/>
      <c r="DP377" s="462"/>
      <c r="DQ377" s="462"/>
      <c r="DR377" s="462"/>
      <c r="DS377" s="462"/>
      <c r="DT377" s="462"/>
      <c r="DU377" s="462"/>
      <c r="DV377" s="462"/>
      <c r="DW377" s="462"/>
      <c r="DX377" s="462"/>
      <c r="DY377" s="462"/>
      <c r="DZ377" s="462"/>
      <c r="EA377" s="427"/>
      <c r="EB377" s="462"/>
      <c r="EJ377" s="462"/>
      <c r="EK377" s="462"/>
      <c r="EL377" s="462"/>
      <c r="EM377" s="462"/>
      <c r="EN377" s="462"/>
      <c r="EO377" s="462"/>
      <c r="EP377" s="462"/>
      <c r="EQ377" s="462"/>
      <c r="ER377" s="462"/>
      <c r="ES377" s="462"/>
      <c r="ET377" s="462"/>
      <c r="EU377" s="462"/>
      <c r="EV377" s="462"/>
      <c r="EW377" s="462">
        <v>1</v>
      </c>
      <c r="EX377" s="462">
        <v>1</v>
      </c>
      <c r="EY377" s="462" t="s">
        <v>2780</v>
      </c>
      <c r="EZ377" s="462"/>
      <c r="FA377" s="462"/>
      <c r="FB377" s="462"/>
      <c r="FC377" s="462"/>
      <c r="FD377" s="462"/>
      <c r="FE377" s="462"/>
      <c r="FF377" s="462"/>
      <c r="FG377" s="462"/>
      <c r="FH377" s="462"/>
      <c r="FI377" s="462"/>
      <c r="FJ377" s="462"/>
      <c r="FK377" s="462"/>
      <c r="FL377" s="462"/>
      <c r="FM377" s="462"/>
      <c r="FN377" s="462"/>
      <c r="FO377" s="462"/>
      <c r="FP377" s="462"/>
      <c r="FQ377" s="462"/>
      <c r="GC377" s="462"/>
      <c r="GD377" s="456"/>
      <c r="NN377" s="421"/>
      <c r="NV377" s="421"/>
      <c r="OB377" s="421"/>
      <c r="OK377" s="456"/>
    </row>
    <row r="378" spans="1:401" ht="15" customHeight="1">
      <c r="A378" s="540" t="s">
        <v>636</v>
      </c>
      <c r="B378" s="452">
        <v>3</v>
      </c>
      <c r="C378" s="462" t="s">
        <v>1089</v>
      </c>
      <c r="D378" s="462" t="s">
        <v>1090</v>
      </c>
      <c r="E378" s="541"/>
      <c r="F378" s="464">
        <v>45149</v>
      </c>
      <c r="G378" s="462" t="s">
        <v>2781</v>
      </c>
      <c r="H378" s="462" t="s">
        <v>2078</v>
      </c>
      <c r="I378" s="462">
        <v>4</v>
      </c>
      <c r="J378" s="462">
        <v>2</v>
      </c>
      <c r="K378" s="427" t="s">
        <v>1471</v>
      </c>
      <c r="L378" s="427" t="s">
        <v>1276</v>
      </c>
      <c r="M378" s="427"/>
      <c r="N378" s="462">
        <v>0</v>
      </c>
      <c r="O378" s="462"/>
      <c r="P378" s="462"/>
      <c r="Q378" s="462" t="s">
        <v>2782</v>
      </c>
      <c r="R378" s="462"/>
      <c r="S378" s="462">
        <v>0</v>
      </c>
      <c r="T378" s="463"/>
      <c r="U378" s="541"/>
      <c r="V378" s="610"/>
      <c r="W378" s="541"/>
      <c r="X378" s="541"/>
      <c r="Y378" s="541"/>
      <c r="Z378" s="541"/>
      <c r="AA378" s="462"/>
      <c r="AB378" s="462"/>
      <c r="AC378" s="628"/>
      <c r="AD378" s="462">
        <v>1</v>
      </c>
      <c r="AE378" s="462">
        <v>78</v>
      </c>
      <c r="AF378" s="462">
        <v>45</v>
      </c>
      <c r="AG378" s="462">
        <v>51</v>
      </c>
      <c r="AH378" s="427">
        <f t="shared" si="39"/>
        <v>94.875299999999996</v>
      </c>
      <c r="AI378" s="427"/>
      <c r="AJ378" s="427"/>
      <c r="AK378" s="462"/>
      <c r="AL378" s="462"/>
      <c r="AM378" s="427"/>
      <c r="AO378" s="462">
        <v>1</v>
      </c>
      <c r="AP378" s="462">
        <v>0</v>
      </c>
      <c r="AQ378" s="462"/>
      <c r="AR378" s="462"/>
      <c r="AS378" s="462">
        <v>0</v>
      </c>
      <c r="AT378" s="462">
        <v>0</v>
      </c>
      <c r="AW378" s="420"/>
      <c r="AX378" s="462"/>
      <c r="AY378" s="462">
        <v>1</v>
      </c>
      <c r="AZ378" s="462">
        <v>41</v>
      </c>
      <c r="BA378" s="462">
        <v>30</v>
      </c>
      <c r="BB378" s="462">
        <v>21</v>
      </c>
      <c r="BC378" s="427">
        <f t="shared" si="38"/>
        <v>13.6899</v>
      </c>
      <c r="BD378" s="427">
        <v>0</v>
      </c>
      <c r="BE378" s="427">
        <v>0</v>
      </c>
      <c r="BF378" s="427"/>
      <c r="BG378" s="427"/>
      <c r="BH378" s="427"/>
      <c r="BI378" s="427"/>
      <c r="BJ378" s="462"/>
      <c r="BK378" s="462"/>
      <c r="BL378" s="462"/>
      <c r="BM378" s="462">
        <v>0</v>
      </c>
      <c r="BN378" s="462"/>
      <c r="BO378" s="462"/>
      <c r="BP378" s="462"/>
      <c r="BQ378" s="462"/>
      <c r="BR378" s="462"/>
      <c r="BS378" s="462"/>
      <c r="BT378" s="462"/>
      <c r="BU378" s="462"/>
      <c r="BV378" s="462"/>
      <c r="BW378" s="462" t="s">
        <v>2536</v>
      </c>
      <c r="BX378" s="462">
        <v>1</v>
      </c>
      <c r="BY378" s="462">
        <v>33</v>
      </c>
      <c r="BZ378" s="462">
        <v>31</v>
      </c>
      <c r="CA378" s="462">
        <v>26</v>
      </c>
      <c r="CB378" s="427">
        <f t="shared" si="40"/>
        <v>14.09694</v>
      </c>
      <c r="CC378" s="427"/>
      <c r="CD378" s="427"/>
      <c r="CE378" s="427"/>
      <c r="CF378" s="427"/>
      <c r="CG378" s="427"/>
      <c r="CH378" s="427"/>
      <c r="CI378" s="462"/>
      <c r="CJ378" s="462"/>
      <c r="CK378" s="427"/>
      <c r="CL378" s="462">
        <v>0</v>
      </c>
      <c r="CM378" s="462"/>
      <c r="CN378" s="462"/>
      <c r="CO378" s="462"/>
      <c r="CP378" s="462"/>
      <c r="CQ378" s="462"/>
      <c r="CR378" s="462"/>
      <c r="CS378" s="462"/>
      <c r="CT378" s="462"/>
      <c r="CU378" s="462"/>
      <c r="CV378" s="462" t="s">
        <v>2783</v>
      </c>
      <c r="CW378" s="462"/>
      <c r="CX378" s="462"/>
      <c r="CY378" s="462"/>
      <c r="CZ378" s="462"/>
      <c r="DA378" s="462">
        <v>13.7</v>
      </c>
      <c r="DB378" s="462"/>
      <c r="DC378" s="462"/>
      <c r="DD378" s="462"/>
      <c r="DE378" s="462"/>
      <c r="DF378" s="462"/>
      <c r="DG378" s="462"/>
      <c r="DH378" s="462"/>
      <c r="DI378" s="462"/>
      <c r="DJ378" s="462"/>
      <c r="DK378" s="462"/>
      <c r="DL378" s="462"/>
      <c r="DM378" s="462">
        <v>0</v>
      </c>
      <c r="DN378" s="462"/>
      <c r="DO378" s="462"/>
      <c r="DP378" s="462"/>
      <c r="DQ378" s="462"/>
      <c r="DR378" s="462"/>
      <c r="DS378" s="462"/>
      <c r="DT378" s="462"/>
      <c r="DU378" s="462"/>
      <c r="DV378" s="462"/>
      <c r="DW378" s="462"/>
      <c r="DX378" s="462"/>
      <c r="DY378" s="462"/>
      <c r="DZ378" s="462"/>
      <c r="EA378" s="427"/>
      <c r="EB378" s="462"/>
      <c r="EJ378" s="462"/>
      <c r="EK378" s="462"/>
      <c r="EL378" s="462"/>
      <c r="EM378" s="462"/>
      <c r="EN378" s="462"/>
      <c r="EO378" s="462"/>
      <c r="EP378" s="462"/>
      <c r="EQ378" s="462"/>
      <c r="ER378" s="462"/>
      <c r="ES378" s="462"/>
      <c r="ET378" s="462"/>
      <c r="EU378" s="462"/>
      <c r="EV378" s="462"/>
      <c r="EW378" s="462">
        <v>1</v>
      </c>
      <c r="EX378" s="462">
        <v>1</v>
      </c>
      <c r="EY378" s="462" t="s">
        <v>2784</v>
      </c>
      <c r="EZ378" s="462"/>
      <c r="FA378" s="462"/>
      <c r="FB378" s="462"/>
      <c r="FC378" s="462"/>
      <c r="FD378" s="462"/>
      <c r="FE378" s="462"/>
      <c r="FF378" s="462"/>
      <c r="FG378" s="462"/>
      <c r="FH378" s="462"/>
      <c r="FI378" s="462"/>
      <c r="FJ378" s="462"/>
      <c r="FK378" s="462">
        <v>1</v>
      </c>
      <c r="FL378" s="462"/>
      <c r="FM378" s="462" t="s">
        <v>2785</v>
      </c>
      <c r="FN378" s="462"/>
      <c r="FO378" s="462"/>
      <c r="FP378" s="462"/>
      <c r="FQ378" s="462"/>
      <c r="GC378" s="462" t="s">
        <v>2786</v>
      </c>
      <c r="GD378" s="456"/>
      <c r="NN378" s="421"/>
      <c r="NV378" s="421"/>
      <c r="OB378" s="421"/>
      <c r="OK378" s="456"/>
    </row>
    <row r="379" spans="1:401" ht="15" customHeight="1">
      <c r="A379" s="540" t="s">
        <v>637</v>
      </c>
      <c r="B379" s="452">
        <v>3</v>
      </c>
      <c r="C379" s="462" t="s">
        <v>1089</v>
      </c>
      <c r="D379" s="462" t="s">
        <v>1090</v>
      </c>
      <c r="E379" s="541"/>
      <c r="F379" s="464">
        <v>45155</v>
      </c>
      <c r="G379" s="462" t="s">
        <v>2568</v>
      </c>
      <c r="H379" s="462" t="s">
        <v>1631</v>
      </c>
      <c r="I379" s="462">
        <v>4</v>
      </c>
      <c r="J379" s="462">
        <v>2</v>
      </c>
      <c r="K379" s="427" t="s">
        <v>1471</v>
      </c>
      <c r="L379" s="427" t="s">
        <v>1276</v>
      </c>
      <c r="M379" s="427"/>
      <c r="N379" s="462">
        <v>0</v>
      </c>
      <c r="O379" s="462"/>
      <c r="P379" s="462"/>
      <c r="Q379" s="462" t="s">
        <v>2787</v>
      </c>
      <c r="R379" s="462" t="s">
        <v>2788</v>
      </c>
      <c r="S379" s="462">
        <v>3</v>
      </c>
      <c r="T379" s="463"/>
      <c r="U379" s="541"/>
      <c r="V379" s="610"/>
      <c r="W379" s="541"/>
      <c r="X379" s="541"/>
      <c r="Y379" s="541"/>
      <c r="Z379" s="541"/>
      <c r="AA379" s="462"/>
      <c r="AB379" s="462"/>
      <c r="AC379" s="628"/>
      <c r="AD379" s="462">
        <v>1</v>
      </c>
      <c r="AE379" s="462">
        <v>73</v>
      </c>
      <c r="AF379" s="462">
        <v>34</v>
      </c>
      <c r="AG379" s="462">
        <v>41</v>
      </c>
      <c r="AH379" s="427">
        <f t="shared" si="39"/>
        <v>53.933860000000003</v>
      </c>
      <c r="AI379" s="427"/>
      <c r="AJ379" s="427"/>
      <c r="AK379" s="462"/>
      <c r="AL379" s="462"/>
      <c r="AM379" s="427"/>
      <c r="AO379" s="462">
        <v>0</v>
      </c>
      <c r="AP379" s="462">
        <v>0</v>
      </c>
      <c r="AQ379" s="462"/>
      <c r="AR379" s="462"/>
      <c r="AS379" s="462">
        <v>0</v>
      </c>
      <c r="AT379" s="462">
        <v>0</v>
      </c>
      <c r="AW379" s="420"/>
      <c r="AX379" s="462"/>
      <c r="AY379" s="462">
        <v>1</v>
      </c>
      <c r="AZ379" s="462">
        <v>34</v>
      </c>
      <c r="BA379" s="462">
        <v>27</v>
      </c>
      <c r="BB379" s="462">
        <v>18</v>
      </c>
      <c r="BC379" s="427">
        <f t="shared" si="38"/>
        <v>8.7577200000000008</v>
      </c>
      <c r="BD379" s="427">
        <v>0</v>
      </c>
      <c r="BE379" s="427">
        <v>0</v>
      </c>
      <c r="BF379" s="427"/>
      <c r="BG379" s="427"/>
      <c r="BH379" s="427"/>
      <c r="BI379" s="427"/>
      <c r="BJ379" s="462"/>
      <c r="BK379" s="462"/>
      <c r="BL379" s="462"/>
      <c r="BM379" s="462">
        <v>1</v>
      </c>
      <c r="BN379" s="462"/>
      <c r="BO379" s="462"/>
      <c r="BP379" s="462"/>
      <c r="BQ379" s="422"/>
      <c r="BR379" s="462"/>
      <c r="BS379" s="462"/>
      <c r="BT379" s="462"/>
      <c r="BU379" s="462"/>
      <c r="BV379" s="462"/>
      <c r="BW379" s="462" t="s">
        <v>2789</v>
      </c>
      <c r="BX379" s="462">
        <v>1</v>
      </c>
      <c r="BY379" s="462">
        <v>26</v>
      </c>
      <c r="BZ379" s="462">
        <v>19</v>
      </c>
      <c r="CA379" s="462">
        <v>18</v>
      </c>
      <c r="CB379" s="427">
        <f t="shared" si="40"/>
        <v>4.7127600000000003</v>
      </c>
      <c r="CC379" s="427"/>
      <c r="CD379" s="427"/>
      <c r="CE379" s="427"/>
      <c r="CF379" s="427"/>
      <c r="CG379" s="427"/>
      <c r="CH379" s="427"/>
      <c r="CI379" s="462"/>
      <c r="CJ379" s="462"/>
      <c r="CK379" s="427"/>
      <c r="CL379" s="462">
        <v>0</v>
      </c>
      <c r="CM379" s="462"/>
      <c r="CN379" s="462"/>
      <c r="CO379" s="462"/>
      <c r="CP379" s="462"/>
      <c r="CQ379" s="462"/>
      <c r="CR379" s="462"/>
      <c r="CS379" s="462"/>
      <c r="CT379" s="462"/>
      <c r="CU379" s="462"/>
      <c r="CV379" s="462"/>
      <c r="CW379" s="462"/>
      <c r="CX379" s="462"/>
      <c r="CY379" s="462"/>
      <c r="CZ379" s="462"/>
      <c r="DA379" s="462">
        <v>2.9</v>
      </c>
      <c r="DB379" s="462"/>
      <c r="DC379" s="462"/>
      <c r="DD379" s="462"/>
      <c r="DE379" s="462"/>
      <c r="DF379" s="462"/>
      <c r="DG379" s="462"/>
      <c r="DH379" s="462"/>
      <c r="DI379" s="462"/>
      <c r="DJ379" s="462"/>
      <c r="DK379" s="462"/>
      <c r="DL379" s="462"/>
      <c r="DM379" s="462">
        <v>0</v>
      </c>
      <c r="DN379" s="462"/>
      <c r="DO379" s="462"/>
      <c r="DP379" s="462"/>
      <c r="DQ379" s="462"/>
      <c r="DR379" s="462"/>
      <c r="DS379" s="462"/>
      <c r="DT379" s="462"/>
      <c r="DU379" s="462"/>
      <c r="DV379" s="462"/>
      <c r="DW379" s="462"/>
      <c r="DX379" s="462"/>
      <c r="DY379" s="462"/>
      <c r="DZ379" s="462"/>
      <c r="EA379" s="427"/>
      <c r="EB379" s="462"/>
      <c r="EJ379" s="462"/>
      <c r="EK379" s="462"/>
      <c r="EL379" s="462"/>
      <c r="EM379" s="462"/>
      <c r="EN379" s="462"/>
      <c r="EO379" s="462"/>
      <c r="EP379" s="462"/>
      <c r="EQ379" s="462"/>
      <c r="ER379" s="462"/>
      <c r="ES379" s="462"/>
      <c r="ET379" s="462"/>
      <c r="EU379" s="462"/>
      <c r="EV379" s="462"/>
      <c r="EW379" s="462"/>
      <c r="EX379" s="462"/>
      <c r="EY379" s="462"/>
      <c r="EZ379" s="462"/>
      <c r="FA379" s="462"/>
      <c r="FB379" s="462"/>
      <c r="FC379" s="462"/>
      <c r="FD379" s="462"/>
      <c r="FE379" s="462"/>
      <c r="FF379" s="462"/>
      <c r="FG379" s="462"/>
      <c r="FH379" s="462"/>
      <c r="FI379" s="462"/>
      <c r="FJ379" s="462"/>
      <c r="FK379" s="462"/>
      <c r="FL379" s="462"/>
      <c r="FM379" s="462"/>
      <c r="FN379" s="462"/>
      <c r="FO379" s="462"/>
      <c r="FP379" s="462"/>
      <c r="FQ379" s="462"/>
      <c r="GC379" s="462" t="s">
        <v>2757</v>
      </c>
      <c r="GD379" s="456"/>
      <c r="NN379" s="421"/>
      <c r="NV379" s="421"/>
      <c r="OB379" s="421"/>
      <c r="OK379" s="456"/>
    </row>
    <row r="380" spans="1:401" ht="15" customHeight="1">
      <c r="A380" s="540" t="s">
        <v>638</v>
      </c>
      <c r="B380" s="452">
        <v>3</v>
      </c>
      <c r="C380" s="462" t="s">
        <v>1089</v>
      </c>
      <c r="D380" s="462" t="s">
        <v>1090</v>
      </c>
      <c r="E380" s="541"/>
      <c r="F380" s="464">
        <v>45146</v>
      </c>
      <c r="G380" s="462" t="s">
        <v>1442</v>
      </c>
      <c r="H380" s="462" t="s">
        <v>2748</v>
      </c>
      <c r="I380" s="462">
        <v>4</v>
      </c>
      <c r="J380" s="462">
        <v>2</v>
      </c>
      <c r="K380" s="427" t="s">
        <v>1471</v>
      </c>
      <c r="L380" s="427" t="s">
        <v>1276</v>
      </c>
      <c r="M380" s="427"/>
      <c r="N380" s="462">
        <v>0</v>
      </c>
      <c r="O380" s="462"/>
      <c r="P380" s="462"/>
      <c r="Q380" s="462" t="s">
        <v>2790</v>
      </c>
      <c r="R380" s="462" t="s">
        <v>2791</v>
      </c>
      <c r="S380" s="462">
        <v>0</v>
      </c>
      <c r="T380" s="463"/>
      <c r="U380" s="541"/>
      <c r="V380" s="610"/>
      <c r="W380" s="541"/>
      <c r="X380" s="541"/>
      <c r="Y380" s="541"/>
      <c r="Z380" s="541"/>
      <c r="AA380" s="462"/>
      <c r="AB380" s="462"/>
      <c r="AC380" s="628"/>
      <c r="AD380" s="462">
        <v>1</v>
      </c>
      <c r="AE380" s="462">
        <v>69</v>
      </c>
      <c r="AF380" s="462">
        <v>42</v>
      </c>
      <c r="AG380" s="462">
        <v>44</v>
      </c>
      <c r="AH380" s="427">
        <f t="shared" si="39"/>
        <v>67.581360000000004</v>
      </c>
      <c r="AI380" s="427"/>
      <c r="AJ380" s="427"/>
      <c r="AK380" s="462"/>
      <c r="AL380" s="462"/>
      <c r="AM380" s="427"/>
      <c r="AO380" s="462">
        <v>1</v>
      </c>
      <c r="AP380" s="462">
        <v>1</v>
      </c>
      <c r="AQ380" s="462"/>
      <c r="AR380" s="462"/>
      <c r="AS380" s="462">
        <v>0</v>
      </c>
      <c r="AT380" s="462">
        <v>0</v>
      </c>
      <c r="AW380" s="420"/>
      <c r="AX380" s="462"/>
      <c r="AY380" s="462">
        <v>1</v>
      </c>
      <c r="AZ380" s="462">
        <v>37</v>
      </c>
      <c r="BA380" s="462">
        <v>24</v>
      </c>
      <c r="BB380" s="462">
        <v>30</v>
      </c>
      <c r="BC380" s="427">
        <f t="shared" si="38"/>
        <v>14.119200000000001</v>
      </c>
      <c r="BD380" s="427">
        <v>0</v>
      </c>
      <c r="BE380" s="427">
        <v>0</v>
      </c>
      <c r="BF380" s="427"/>
      <c r="BG380" s="427"/>
      <c r="BH380" s="427"/>
      <c r="BI380" s="427"/>
      <c r="BJ380" s="462"/>
      <c r="BK380" s="462"/>
      <c r="BL380" s="462"/>
      <c r="BM380" s="462">
        <v>0</v>
      </c>
      <c r="BN380" s="462"/>
      <c r="BO380" s="462"/>
      <c r="BP380" s="462"/>
      <c r="BQ380" s="546"/>
      <c r="BR380" s="462"/>
      <c r="BS380" s="462"/>
      <c r="BT380" s="462"/>
      <c r="BU380" s="462"/>
      <c r="BV380" s="462"/>
      <c r="BW380" s="462" t="s">
        <v>2792</v>
      </c>
      <c r="BX380" s="462">
        <v>1</v>
      </c>
      <c r="BY380" s="462">
        <v>22</v>
      </c>
      <c r="BZ380" s="462">
        <v>15</v>
      </c>
      <c r="CA380" s="462">
        <v>18</v>
      </c>
      <c r="CB380" s="427">
        <f t="shared" si="40"/>
        <v>3.1482000000000006</v>
      </c>
      <c r="CC380" s="427">
        <v>2</v>
      </c>
      <c r="CD380" s="427">
        <v>1</v>
      </c>
      <c r="CE380" s="427"/>
      <c r="CF380" s="427"/>
      <c r="CG380" s="427"/>
      <c r="CH380" s="427"/>
      <c r="CI380" s="462"/>
      <c r="CJ380" s="462"/>
      <c r="CK380" s="427"/>
      <c r="CL380" s="462">
        <v>0</v>
      </c>
      <c r="CM380" s="462"/>
      <c r="CN380" s="462"/>
      <c r="CO380" s="462"/>
      <c r="CP380" s="462"/>
      <c r="CQ380" s="462"/>
      <c r="CR380" s="462"/>
      <c r="CS380" s="462"/>
      <c r="CT380" s="462"/>
      <c r="CU380" s="462"/>
      <c r="CV380" s="462"/>
      <c r="CW380" s="462"/>
      <c r="CX380" s="462"/>
      <c r="CY380" s="462"/>
      <c r="CZ380" s="462"/>
      <c r="DA380" s="462">
        <v>3.2</v>
      </c>
      <c r="DB380" s="462"/>
      <c r="DC380" s="462"/>
      <c r="DD380" s="462"/>
      <c r="DE380" s="462"/>
      <c r="DF380" s="462"/>
      <c r="DG380" s="462"/>
      <c r="DH380" s="462"/>
      <c r="DI380" s="462"/>
      <c r="DJ380" s="462"/>
      <c r="DK380" s="462"/>
      <c r="DL380" s="462"/>
      <c r="DM380" s="462">
        <v>0</v>
      </c>
      <c r="DN380" s="462"/>
      <c r="DO380" s="462"/>
      <c r="DP380" s="462"/>
      <c r="DQ380" s="462"/>
      <c r="DR380" s="462"/>
      <c r="DS380" s="462"/>
      <c r="DT380" s="462"/>
      <c r="DU380" s="462"/>
      <c r="DV380" s="462"/>
      <c r="DW380" s="462"/>
      <c r="DX380" s="462"/>
      <c r="DY380" s="462"/>
      <c r="DZ380" s="462"/>
      <c r="EA380" s="427"/>
      <c r="EB380" s="462"/>
      <c r="EJ380" s="462"/>
      <c r="EK380" s="462"/>
      <c r="EL380" s="462"/>
      <c r="EM380" s="462"/>
      <c r="EN380" s="462"/>
      <c r="EO380" s="462"/>
      <c r="EP380" s="462"/>
      <c r="EQ380" s="462"/>
      <c r="ER380" s="462"/>
      <c r="ES380" s="462"/>
      <c r="ET380" s="462"/>
      <c r="EU380" s="462"/>
      <c r="EV380" s="462"/>
      <c r="EW380" s="462"/>
      <c r="EX380" s="462"/>
      <c r="EY380" s="462"/>
      <c r="EZ380" s="462"/>
      <c r="FA380" s="462"/>
      <c r="FB380" s="462"/>
      <c r="FC380" s="462"/>
      <c r="FD380" s="462"/>
      <c r="FE380" s="462"/>
      <c r="FF380" s="462"/>
      <c r="FG380" s="462"/>
      <c r="FH380" s="462"/>
      <c r="FI380" s="462"/>
      <c r="FJ380" s="462"/>
      <c r="FK380" s="462"/>
      <c r="FL380" s="462"/>
      <c r="FM380" s="462"/>
      <c r="FN380" s="462"/>
      <c r="FO380" s="462"/>
      <c r="FP380" s="462"/>
      <c r="FQ380" s="462"/>
      <c r="GC380" s="462"/>
      <c r="GD380" s="468"/>
      <c r="NN380" s="421"/>
      <c r="NV380" s="421"/>
      <c r="OB380" s="421"/>
      <c r="OK380" s="468"/>
    </row>
    <row r="381" spans="1:401" ht="15" customHeight="1">
      <c r="A381" s="540" t="s">
        <v>639</v>
      </c>
      <c r="B381" s="452">
        <v>3</v>
      </c>
      <c r="C381" s="462" t="s">
        <v>1089</v>
      </c>
      <c r="D381" s="462" t="s">
        <v>1090</v>
      </c>
      <c r="E381" s="541"/>
      <c r="F381" s="464">
        <v>45147</v>
      </c>
      <c r="G381" s="462" t="s">
        <v>1442</v>
      </c>
      <c r="H381" s="462" t="s">
        <v>1623</v>
      </c>
      <c r="I381" s="462">
        <v>4</v>
      </c>
      <c r="J381" s="462">
        <v>2</v>
      </c>
      <c r="K381" s="427" t="s">
        <v>1471</v>
      </c>
      <c r="L381" s="427" t="s">
        <v>1276</v>
      </c>
      <c r="M381" s="427"/>
      <c r="N381" s="462">
        <v>0</v>
      </c>
      <c r="O381" s="462"/>
      <c r="P381" s="462"/>
      <c r="Q381" s="462" t="s">
        <v>2793</v>
      </c>
      <c r="R381" s="462" t="s">
        <v>2794</v>
      </c>
      <c r="S381" s="462">
        <v>3</v>
      </c>
      <c r="T381" s="463"/>
      <c r="U381" s="541"/>
      <c r="V381" s="610"/>
      <c r="W381" s="541"/>
      <c r="X381" s="541"/>
      <c r="Y381" s="541"/>
      <c r="Z381" s="541"/>
      <c r="AA381" s="462"/>
      <c r="AB381" s="462"/>
      <c r="AC381" s="628"/>
      <c r="AD381" s="462">
        <v>1</v>
      </c>
      <c r="AE381" s="462">
        <v>99</v>
      </c>
      <c r="AF381" s="462">
        <v>48</v>
      </c>
      <c r="AG381" s="462">
        <v>68</v>
      </c>
      <c r="AH381" s="427">
        <f t="shared" si="39"/>
        <v>171.26208000000003</v>
      </c>
      <c r="AI381" s="427"/>
      <c r="AJ381" s="427"/>
      <c r="AK381" s="462"/>
      <c r="AL381" s="462"/>
      <c r="AM381" s="427"/>
      <c r="AO381" s="462">
        <v>1</v>
      </c>
      <c r="AP381" s="462">
        <v>1</v>
      </c>
      <c r="AQ381" s="462"/>
      <c r="AR381" s="462"/>
      <c r="AS381" s="462">
        <v>0</v>
      </c>
      <c r="AT381" s="462">
        <v>0</v>
      </c>
      <c r="AW381" s="420"/>
      <c r="AX381" s="462"/>
      <c r="AY381" s="462">
        <v>1</v>
      </c>
      <c r="AZ381" s="462">
        <v>34</v>
      </c>
      <c r="BA381" s="462">
        <v>20</v>
      </c>
      <c r="BB381" s="462">
        <v>20</v>
      </c>
      <c r="BC381" s="427">
        <f t="shared" si="38"/>
        <v>7.2080000000000002</v>
      </c>
      <c r="BD381" s="427">
        <v>0</v>
      </c>
      <c r="BE381" s="427">
        <v>0</v>
      </c>
      <c r="BF381" s="427"/>
      <c r="BG381" s="427"/>
      <c r="BH381" s="427"/>
      <c r="BI381" s="427"/>
      <c r="BJ381" s="462"/>
      <c r="BK381" s="462"/>
      <c r="BL381" s="462"/>
      <c r="BM381" s="462">
        <v>0</v>
      </c>
      <c r="BN381" s="462"/>
      <c r="BO381" s="462"/>
      <c r="BP381" s="462"/>
      <c r="BQ381" s="462"/>
      <c r="BR381" s="462"/>
      <c r="BS381" s="462"/>
      <c r="BT381" s="462"/>
      <c r="BU381" s="462"/>
      <c r="BV381" s="462"/>
      <c r="BW381" s="462" t="s">
        <v>2795</v>
      </c>
      <c r="BX381" s="462">
        <v>1</v>
      </c>
      <c r="BY381" s="462">
        <v>23</v>
      </c>
      <c r="BZ381" s="462">
        <v>11</v>
      </c>
      <c r="CA381" s="462">
        <v>20</v>
      </c>
      <c r="CB381" s="427">
        <f t="shared" si="40"/>
        <v>2.6818</v>
      </c>
      <c r="CC381" s="427"/>
      <c r="CD381" s="427"/>
      <c r="CE381" s="427"/>
      <c r="CF381" s="427"/>
      <c r="CG381" s="427"/>
      <c r="CH381" s="427"/>
      <c r="CI381" s="462"/>
      <c r="CJ381" s="462"/>
      <c r="CK381" s="427"/>
      <c r="CL381" s="462">
        <v>0</v>
      </c>
      <c r="CM381" s="462"/>
      <c r="CN381" s="462"/>
      <c r="CO381" s="462"/>
      <c r="CP381" s="462"/>
      <c r="CQ381" s="462"/>
      <c r="CR381" s="462"/>
      <c r="CS381" s="462"/>
      <c r="CT381" s="462"/>
      <c r="CU381" s="462"/>
      <c r="CV381" s="462" t="s">
        <v>2648</v>
      </c>
      <c r="CW381" s="462"/>
      <c r="CX381" s="462"/>
      <c r="CY381" s="462"/>
      <c r="CZ381" s="462"/>
      <c r="DA381" s="462">
        <v>3.7</v>
      </c>
      <c r="DB381" s="462"/>
      <c r="DC381" s="462"/>
      <c r="DD381" s="462"/>
      <c r="DE381" s="462"/>
      <c r="DF381" s="462"/>
      <c r="DG381" s="462"/>
      <c r="DH381" s="462"/>
      <c r="DI381" s="462"/>
      <c r="DJ381" s="462"/>
      <c r="DK381" s="462"/>
      <c r="DL381" s="462"/>
      <c r="DM381" s="462">
        <v>0</v>
      </c>
      <c r="DN381" s="462"/>
      <c r="DO381" s="462"/>
      <c r="DP381" s="462"/>
      <c r="DQ381" s="462"/>
      <c r="DR381" s="462"/>
      <c r="DS381" s="462"/>
      <c r="DT381" s="462"/>
      <c r="DU381" s="462"/>
      <c r="DV381" s="462"/>
      <c r="DW381" s="462"/>
      <c r="DX381" s="462"/>
      <c r="DY381" s="462"/>
      <c r="DZ381" s="462"/>
      <c r="EA381" s="427"/>
      <c r="EB381" s="462"/>
      <c r="EJ381" s="462"/>
      <c r="EK381" s="462"/>
      <c r="EL381" s="462"/>
      <c r="EM381" s="462"/>
      <c r="EN381" s="462"/>
      <c r="EO381" s="462"/>
      <c r="EP381" s="462"/>
      <c r="EQ381" s="462"/>
      <c r="ER381" s="462"/>
      <c r="ES381" s="462"/>
      <c r="ET381" s="462"/>
      <c r="EU381" s="462"/>
      <c r="EV381" s="462"/>
      <c r="EW381" s="462"/>
      <c r="EX381" s="462"/>
      <c r="EY381" s="462"/>
      <c r="EZ381" s="462"/>
      <c r="FA381" s="462"/>
      <c r="FB381" s="462"/>
      <c r="FC381" s="462"/>
      <c r="FD381" s="462"/>
      <c r="FE381" s="462"/>
      <c r="FF381" s="462"/>
      <c r="FG381" s="462"/>
      <c r="FH381" s="462"/>
      <c r="FI381" s="462"/>
      <c r="FJ381" s="462"/>
      <c r="FK381" s="462"/>
      <c r="FL381" s="462"/>
      <c r="FM381" s="462"/>
      <c r="FN381" s="462"/>
      <c r="FO381" s="462"/>
      <c r="FP381" s="462"/>
      <c r="FQ381" s="462"/>
      <c r="GC381" s="462" t="s">
        <v>2796</v>
      </c>
      <c r="GD381" s="456"/>
      <c r="GE381" s="422"/>
      <c r="GF381" s="422"/>
      <c r="GG381" s="422"/>
      <c r="GH381" s="422"/>
      <c r="GI381" s="422"/>
      <c r="GJ381" s="422"/>
      <c r="GK381" s="422"/>
      <c r="GL381" s="422"/>
      <c r="GM381" s="422"/>
      <c r="GN381" s="422"/>
      <c r="GO381" s="422"/>
      <c r="GP381" s="422"/>
      <c r="GQ381" s="422"/>
      <c r="GR381" s="597"/>
      <c r="GS381" s="422"/>
      <c r="GT381" s="422"/>
      <c r="GU381" s="422"/>
      <c r="GV381" s="422"/>
      <c r="GW381" s="422"/>
      <c r="GX381" s="422"/>
      <c r="GY381" s="422"/>
      <c r="GZ381" s="422"/>
      <c r="HA381" s="422"/>
      <c r="HB381" s="422"/>
      <c r="HC381" s="422"/>
      <c r="HD381" s="422"/>
      <c r="HE381" s="422"/>
      <c r="HF381" s="422"/>
      <c r="HG381" s="422"/>
      <c r="HH381" s="422"/>
      <c r="HI381" s="422"/>
      <c r="HJ381" s="422"/>
      <c r="HK381" s="422"/>
      <c r="HL381" s="422"/>
      <c r="HM381" s="422"/>
      <c r="HN381" s="422"/>
      <c r="HO381" s="422"/>
      <c r="HP381" s="422"/>
      <c r="HQ381" s="422"/>
      <c r="HR381" s="422"/>
      <c r="HS381" s="422"/>
      <c r="HU381" s="422"/>
      <c r="HW381" s="422"/>
      <c r="HX381" s="422"/>
      <c r="HY381" s="422"/>
      <c r="IA381" s="422"/>
      <c r="IB381" s="422"/>
      <c r="IC381" s="422"/>
      <c r="ID381" s="422"/>
      <c r="IE381" s="422"/>
      <c r="IF381" s="422"/>
      <c r="IG381" s="422"/>
      <c r="IH381" s="422"/>
      <c r="IO381" s="422"/>
      <c r="IP381" s="422"/>
      <c r="IQ381" s="422"/>
      <c r="IR381" s="422"/>
      <c r="IU381" s="422"/>
      <c r="IV381" s="422"/>
      <c r="IW381" s="422"/>
      <c r="IX381" s="422"/>
      <c r="IY381" s="422"/>
      <c r="IZ381" s="422"/>
      <c r="NN381" s="421"/>
      <c r="NV381" s="421"/>
      <c r="OB381" s="421"/>
      <c r="OK381" s="456"/>
    </row>
    <row r="382" spans="1:401" ht="15" customHeight="1">
      <c r="A382" s="542" t="s">
        <v>644</v>
      </c>
      <c r="B382" s="452">
        <v>3</v>
      </c>
      <c r="C382" s="462" t="s">
        <v>1089</v>
      </c>
      <c r="D382" s="481" t="s">
        <v>1090</v>
      </c>
      <c r="E382" s="543"/>
      <c r="F382" s="545">
        <v>45162</v>
      </c>
      <c r="G382" s="481" t="s">
        <v>2680</v>
      </c>
      <c r="H382" s="481" t="s">
        <v>1631</v>
      </c>
      <c r="I382" s="481">
        <v>4</v>
      </c>
      <c r="J382" s="481">
        <v>2</v>
      </c>
      <c r="K382" s="481" t="s">
        <v>1471</v>
      </c>
      <c r="L382" s="481" t="s">
        <v>1276</v>
      </c>
      <c r="M382" s="481"/>
      <c r="N382" s="481">
        <v>0</v>
      </c>
      <c r="O382" s="481"/>
      <c r="P382" s="481"/>
      <c r="Q382" s="481" t="s">
        <v>2797</v>
      </c>
      <c r="R382" s="481" t="s">
        <v>2798</v>
      </c>
      <c r="S382" s="481">
        <v>3</v>
      </c>
      <c r="T382" s="544"/>
      <c r="U382" s="543"/>
      <c r="V382" s="614"/>
      <c r="W382" s="543"/>
      <c r="X382" s="543"/>
      <c r="Y382" s="543"/>
      <c r="Z382" s="543"/>
      <c r="AA382" s="481"/>
      <c r="AB382" s="481"/>
      <c r="AC382" s="634"/>
      <c r="AD382" s="481">
        <v>1</v>
      </c>
      <c r="AE382" s="481">
        <v>77</v>
      </c>
      <c r="AF382" s="481">
        <v>31</v>
      </c>
      <c r="AG382" s="481">
        <v>43</v>
      </c>
      <c r="AH382" s="427">
        <f t="shared" si="39"/>
        <v>54.399730000000005</v>
      </c>
      <c r="AI382" s="427"/>
      <c r="AJ382" s="427"/>
      <c r="AK382" s="481"/>
      <c r="AL382" s="481"/>
      <c r="AM382" s="427"/>
      <c r="AO382" s="481">
        <v>0</v>
      </c>
      <c r="AP382" s="481">
        <v>0</v>
      </c>
      <c r="AQ382" s="481"/>
      <c r="AR382" s="481"/>
      <c r="AS382" s="481">
        <v>0</v>
      </c>
      <c r="AT382" s="481">
        <v>0</v>
      </c>
      <c r="AW382" s="420"/>
      <c r="AX382" s="481"/>
      <c r="AY382" s="462">
        <v>1</v>
      </c>
      <c r="AZ382" s="481">
        <v>22</v>
      </c>
      <c r="BA382" s="481">
        <v>18</v>
      </c>
      <c r="BB382" s="481">
        <v>29</v>
      </c>
      <c r="BC382" s="427">
        <f t="shared" si="38"/>
        <v>6.0865200000000002</v>
      </c>
      <c r="BD382" s="427">
        <v>0</v>
      </c>
      <c r="BE382" s="427">
        <v>0</v>
      </c>
      <c r="BF382" s="427"/>
      <c r="BG382" s="427"/>
      <c r="BH382" s="427"/>
      <c r="BI382" s="427"/>
      <c r="BJ382" s="481"/>
      <c r="BK382" s="481"/>
      <c r="BL382" s="481"/>
      <c r="BM382" s="481">
        <v>0</v>
      </c>
      <c r="BN382" s="481"/>
      <c r="BO382" s="481"/>
      <c r="BP382" s="481"/>
      <c r="BQ382" s="481"/>
      <c r="BR382" s="481"/>
      <c r="BS382" s="481"/>
      <c r="BT382" s="481"/>
      <c r="BU382" s="481"/>
      <c r="BV382" s="481"/>
      <c r="BW382" s="481" t="s">
        <v>2799</v>
      </c>
      <c r="BX382" s="481">
        <v>1</v>
      </c>
      <c r="BY382" s="481">
        <v>22</v>
      </c>
      <c r="BZ382" s="481">
        <v>10</v>
      </c>
      <c r="CA382" s="481">
        <v>23</v>
      </c>
      <c r="CB382" s="427">
        <f t="shared" si="40"/>
        <v>2.6818</v>
      </c>
      <c r="CC382" s="427"/>
      <c r="CD382" s="427"/>
      <c r="CE382" s="427"/>
      <c r="CF382" s="427"/>
      <c r="CG382" s="427"/>
      <c r="CH382" s="427"/>
      <c r="CI382" s="481"/>
      <c r="CJ382" s="481"/>
      <c r="CK382" s="427"/>
      <c r="CL382" s="481">
        <v>0</v>
      </c>
      <c r="CM382" s="481"/>
      <c r="CN382" s="481"/>
      <c r="CO382" s="481"/>
      <c r="CP382" s="481"/>
      <c r="CQ382" s="481"/>
      <c r="CR382" s="481"/>
      <c r="CS382" s="481"/>
      <c r="CT382" s="481"/>
      <c r="CU382" s="481"/>
      <c r="CV382" s="481"/>
      <c r="CW382" s="481"/>
      <c r="CX382" s="481"/>
      <c r="CY382" s="481"/>
      <c r="CZ382" s="481"/>
      <c r="DA382" s="481">
        <v>3</v>
      </c>
      <c r="DB382" s="481"/>
      <c r="DC382" s="481"/>
      <c r="DD382" s="481"/>
      <c r="DE382" s="481"/>
      <c r="DF382" s="481"/>
      <c r="DG382" s="481"/>
      <c r="DH382" s="481"/>
      <c r="DI382" s="481"/>
      <c r="DJ382" s="481"/>
      <c r="DK382" s="481"/>
      <c r="DL382" s="481"/>
      <c r="DM382" s="481">
        <v>0</v>
      </c>
      <c r="DN382" s="481"/>
      <c r="DO382" s="481"/>
      <c r="DP382" s="481"/>
      <c r="DQ382" s="481"/>
      <c r="DR382" s="481"/>
      <c r="DS382" s="481"/>
      <c r="DT382" s="481"/>
      <c r="DU382" s="481"/>
      <c r="DV382" s="481"/>
      <c r="DW382" s="481"/>
      <c r="DX382" s="481"/>
      <c r="DY382" s="481"/>
      <c r="DZ382" s="481"/>
      <c r="EA382" s="427"/>
      <c r="EB382" s="481"/>
      <c r="EJ382" s="481"/>
      <c r="EK382" s="481"/>
      <c r="EL382" s="481"/>
      <c r="EM382" s="481"/>
      <c r="EN382" s="481"/>
      <c r="EO382" s="481"/>
      <c r="EP382" s="481"/>
      <c r="EQ382" s="481"/>
      <c r="ER382" s="481"/>
      <c r="ES382" s="481"/>
      <c r="ET382" s="481"/>
      <c r="EU382" s="481"/>
      <c r="EV382" s="481"/>
      <c r="EW382" s="481"/>
      <c r="EX382" s="481"/>
      <c r="EY382" s="481"/>
      <c r="EZ382" s="481"/>
      <c r="FA382" s="481"/>
      <c r="FB382" s="481"/>
      <c r="FC382" s="481"/>
      <c r="FD382" s="481"/>
      <c r="FE382" s="481"/>
      <c r="FF382" s="481"/>
      <c r="FG382" s="481"/>
      <c r="FH382" s="481"/>
      <c r="FI382" s="481"/>
      <c r="FJ382" s="481"/>
      <c r="FK382" s="481"/>
      <c r="FL382" s="481"/>
      <c r="FM382" s="481"/>
      <c r="FN382" s="481"/>
      <c r="FO382" s="481"/>
      <c r="FP382" s="481"/>
      <c r="FQ382" s="481"/>
      <c r="GC382" s="481"/>
      <c r="GD382" s="456"/>
      <c r="IS382" s="422"/>
      <c r="IT382" s="422"/>
      <c r="NN382" s="421"/>
      <c r="NV382" s="421"/>
      <c r="OB382" s="421"/>
      <c r="OK382" s="456"/>
    </row>
    <row r="383" spans="1:401" ht="15" customHeight="1">
      <c r="A383" s="458"/>
      <c r="B383" s="452"/>
      <c r="C383" s="452"/>
      <c r="D383" s="452"/>
      <c r="E383" s="452"/>
      <c r="F383" s="452"/>
      <c r="G383" s="452"/>
      <c r="H383" s="452"/>
      <c r="I383" s="452"/>
      <c r="J383" s="452"/>
      <c r="K383" s="452"/>
      <c r="L383" s="452"/>
      <c r="M383" s="452"/>
      <c r="N383" s="452"/>
      <c r="O383" s="452"/>
      <c r="P383" s="452"/>
      <c r="Q383" s="452"/>
      <c r="R383" s="452"/>
      <c r="S383" s="452"/>
      <c r="T383" s="459"/>
      <c r="U383" s="452"/>
      <c r="V383" s="609"/>
      <c r="W383" s="452"/>
      <c r="X383" s="452"/>
      <c r="Y383" s="452"/>
      <c r="Z383" s="452"/>
      <c r="AB383" s="452"/>
      <c r="AD383" s="452"/>
      <c r="AE383" s="452"/>
      <c r="AF383" s="452"/>
      <c r="AG383" s="452"/>
      <c r="AH383" s="452"/>
      <c r="AI383" s="452"/>
      <c r="AJ383" s="452"/>
      <c r="AK383" s="452"/>
      <c r="AL383" s="452"/>
      <c r="AM383" s="452"/>
      <c r="AO383" s="452"/>
      <c r="AP383" s="452"/>
      <c r="AQ383" s="452"/>
      <c r="AR383" s="452"/>
      <c r="AS383" s="452"/>
      <c r="AT383" s="452"/>
      <c r="AW383" s="420"/>
      <c r="AX383" s="452"/>
      <c r="AY383" s="452"/>
      <c r="AZ383" s="452"/>
      <c r="BA383" s="452"/>
      <c r="BB383" s="452"/>
      <c r="BD383" s="452"/>
      <c r="BE383" s="452"/>
      <c r="BF383" s="452"/>
      <c r="BG383" s="452"/>
      <c r="BH383" s="452"/>
      <c r="BI383" s="452"/>
      <c r="BJ383" s="452"/>
      <c r="BK383" s="452"/>
      <c r="BL383" s="452"/>
      <c r="BM383" s="452"/>
      <c r="BN383" s="452"/>
      <c r="BO383" s="452"/>
      <c r="BP383" s="452"/>
      <c r="BQ383" s="452"/>
      <c r="BR383" s="452"/>
      <c r="BS383" s="452"/>
      <c r="BT383" s="452"/>
      <c r="BU383" s="452"/>
      <c r="BV383" s="452"/>
      <c r="BW383" s="452"/>
      <c r="BX383" s="452"/>
      <c r="BY383" s="452"/>
      <c r="BZ383" s="452"/>
      <c r="CA383" s="452"/>
      <c r="CB383" s="452"/>
      <c r="CC383" s="452"/>
      <c r="CD383" s="452"/>
      <c r="CE383" s="452"/>
      <c r="CF383" s="452"/>
      <c r="CG383" s="452"/>
      <c r="CH383" s="452"/>
      <c r="CI383" s="452"/>
      <c r="CJ383" s="452"/>
      <c r="CK383" s="452"/>
      <c r="CL383" s="452"/>
      <c r="CM383" s="452"/>
      <c r="CN383" s="452"/>
      <c r="CO383" s="452"/>
      <c r="CP383" s="452"/>
      <c r="CQ383" s="452"/>
      <c r="CR383" s="452"/>
      <c r="CS383" s="452"/>
      <c r="CT383" s="452"/>
      <c r="CU383" s="452"/>
      <c r="CV383" s="452"/>
      <c r="CW383" s="452"/>
      <c r="CX383" s="452"/>
      <c r="CY383" s="452"/>
      <c r="CZ383" s="452"/>
      <c r="DA383" s="452"/>
      <c r="DB383" s="452"/>
      <c r="DC383" s="452"/>
      <c r="DD383" s="452"/>
      <c r="DE383" s="452"/>
      <c r="DF383" s="452"/>
      <c r="DG383" s="452"/>
      <c r="DH383" s="452"/>
      <c r="DI383" s="452"/>
      <c r="DJ383" s="452"/>
      <c r="DL383" s="452"/>
      <c r="DM383" s="452"/>
      <c r="DN383" s="452"/>
      <c r="DO383" s="452"/>
      <c r="DP383" s="452"/>
      <c r="DQ383" s="452"/>
      <c r="DR383" s="452"/>
      <c r="DS383" s="452"/>
      <c r="DT383" s="452"/>
      <c r="DU383" s="452"/>
      <c r="DV383" s="452"/>
      <c r="DW383" s="452"/>
      <c r="DX383" s="452"/>
      <c r="DY383" s="452"/>
      <c r="DZ383" s="452"/>
      <c r="EA383" s="452"/>
      <c r="EB383" s="452"/>
      <c r="EJ383" s="452"/>
      <c r="EK383" s="452"/>
      <c r="EL383" s="452"/>
      <c r="EM383" s="452"/>
      <c r="EN383" s="452"/>
      <c r="EO383" s="452"/>
      <c r="EP383" s="452"/>
      <c r="EQ383" s="452"/>
      <c r="ER383" s="452"/>
      <c r="ES383" s="452"/>
      <c r="ET383" s="452"/>
      <c r="EU383" s="452"/>
      <c r="EV383" s="452"/>
      <c r="EW383" s="452"/>
      <c r="EX383" s="452"/>
      <c r="EY383" s="452"/>
      <c r="EZ383" s="452"/>
      <c r="FA383" s="452"/>
      <c r="FB383" s="452"/>
      <c r="FC383" s="452"/>
      <c r="FD383" s="452"/>
      <c r="FE383" s="452"/>
      <c r="FF383" s="452"/>
      <c r="FG383" s="452"/>
      <c r="FH383" s="452"/>
      <c r="FI383" s="452"/>
      <c r="FJ383" s="452"/>
      <c r="FK383" s="452"/>
      <c r="FL383" s="452"/>
      <c r="FM383" s="452"/>
      <c r="FN383" s="452"/>
      <c r="FO383" s="452"/>
      <c r="FP383" s="452"/>
      <c r="FQ383" s="452"/>
      <c r="GC383" s="452"/>
      <c r="GD383" s="468"/>
      <c r="NN383" s="421"/>
      <c r="NV383" s="421"/>
      <c r="OB383" s="421"/>
      <c r="OK383" s="468"/>
    </row>
    <row r="384" spans="1:401" ht="15" customHeight="1">
      <c r="A384" s="547" t="s">
        <v>2800</v>
      </c>
      <c r="B384" s="452"/>
      <c r="C384" s="427"/>
      <c r="D384" s="462"/>
      <c r="E384" s="462"/>
      <c r="F384" s="454"/>
      <c r="G384" s="427"/>
      <c r="H384" s="427"/>
      <c r="I384" s="427"/>
      <c r="J384" s="427"/>
      <c r="K384" s="427"/>
      <c r="L384" s="427"/>
      <c r="M384" s="427"/>
      <c r="N384" s="427"/>
      <c r="O384" s="427"/>
      <c r="P384" s="427"/>
      <c r="Q384" s="427"/>
      <c r="R384" s="427"/>
      <c r="S384" s="427"/>
      <c r="T384" s="453"/>
      <c r="U384" s="462"/>
      <c r="V384" s="608"/>
      <c r="W384" s="462"/>
      <c r="X384" s="462"/>
      <c r="Y384" s="462"/>
      <c r="Z384" s="462"/>
      <c r="AA384" s="427"/>
      <c r="AB384" s="427"/>
      <c r="AC384" s="626"/>
      <c r="AD384" s="427"/>
      <c r="AE384" s="427"/>
      <c r="AF384" s="427"/>
      <c r="AG384" s="427"/>
      <c r="AH384" s="427"/>
      <c r="AI384" s="427"/>
      <c r="AJ384" s="427"/>
      <c r="AK384" s="427"/>
      <c r="AL384" s="427"/>
      <c r="AM384" s="427"/>
      <c r="AO384" s="427"/>
      <c r="AP384" s="427"/>
      <c r="AQ384" s="427"/>
      <c r="AR384" s="427"/>
      <c r="AS384" s="427"/>
      <c r="AT384" s="427"/>
      <c r="AW384" s="420"/>
      <c r="AX384" s="427"/>
      <c r="AY384" s="427"/>
      <c r="AZ384" s="427"/>
      <c r="BA384" s="427"/>
      <c r="BB384" s="427"/>
      <c r="BC384" s="427"/>
      <c r="BD384" s="427"/>
      <c r="BE384" s="427"/>
      <c r="BF384" s="427"/>
      <c r="BG384" s="427"/>
      <c r="BH384" s="427"/>
      <c r="BI384" s="427"/>
      <c r="BJ384" s="427"/>
      <c r="BK384" s="427"/>
      <c r="BL384" s="427"/>
      <c r="BM384" s="427"/>
      <c r="BN384" s="427"/>
      <c r="BO384" s="427"/>
      <c r="BP384" s="427"/>
      <c r="BQ384" s="427"/>
      <c r="BR384" s="427"/>
      <c r="BS384" s="427"/>
      <c r="BT384" s="427"/>
      <c r="BU384" s="427"/>
      <c r="BV384" s="427"/>
      <c r="BW384" s="427"/>
      <c r="BX384" s="427"/>
      <c r="BY384" s="427"/>
      <c r="BZ384" s="427"/>
      <c r="CA384" s="427"/>
      <c r="CB384" s="427">
        <f>(((BY384*CA384*BZ384)/1000)*0.53)</f>
        <v>0</v>
      </c>
      <c r="CC384" s="427"/>
      <c r="CD384" s="427"/>
      <c r="CE384" s="427"/>
      <c r="CF384" s="427"/>
      <c r="CG384" s="427"/>
      <c r="CH384" s="427"/>
      <c r="CI384" s="427"/>
      <c r="CJ384" s="427"/>
      <c r="CK384" s="427"/>
      <c r="CL384" s="427"/>
      <c r="CM384" s="427"/>
      <c r="CN384" s="427"/>
      <c r="CO384" s="427"/>
      <c r="CP384" s="427"/>
      <c r="CQ384" s="427"/>
      <c r="CR384" s="427"/>
      <c r="CS384" s="427"/>
      <c r="CT384" s="427"/>
      <c r="CU384" s="427"/>
      <c r="CV384" s="427"/>
      <c r="CW384" s="427"/>
      <c r="CX384" s="427"/>
      <c r="CY384" s="427"/>
      <c r="CZ384" s="427"/>
      <c r="DA384" s="427"/>
      <c r="DB384" s="427"/>
      <c r="DC384" s="427"/>
      <c r="DD384" s="427"/>
      <c r="DE384" s="427"/>
      <c r="DF384" s="427"/>
      <c r="DG384" s="427"/>
      <c r="DH384" s="427"/>
      <c r="DI384" s="427"/>
      <c r="DJ384" s="427"/>
      <c r="DK384" s="427"/>
      <c r="DL384" s="427"/>
      <c r="DM384" s="427"/>
      <c r="DN384" s="427"/>
      <c r="DO384" s="427"/>
      <c r="DP384" s="427"/>
      <c r="DQ384" s="427"/>
      <c r="DR384" s="427"/>
      <c r="DS384" s="427"/>
      <c r="DT384" s="427"/>
      <c r="DU384" s="427"/>
      <c r="DV384" s="427"/>
      <c r="DW384" s="427"/>
      <c r="DX384" s="427"/>
      <c r="DY384" s="427"/>
      <c r="DZ384" s="427"/>
      <c r="EA384" s="427"/>
      <c r="EB384" s="427"/>
      <c r="EJ384" s="427"/>
      <c r="EK384" s="427"/>
      <c r="EL384" s="427"/>
      <c r="EM384" s="427"/>
      <c r="EN384" s="427"/>
      <c r="EO384" s="427"/>
      <c r="EP384" s="427"/>
      <c r="EQ384" s="427"/>
      <c r="ER384" s="427"/>
      <c r="ES384" s="427"/>
      <c r="ET384" s="427"/>
      <c r="EU384" s="427"/>
      <c r="EV384" s="427"/>
      <c r="EW384" s="427"/>
      <c r="EX384" s="427"/>
      <c r="EY384" s="427"/>
      <c r="EZ384" s="427"/>
      <c r="FA384" s="427"/>
      <c r="FB384" s="427"/>
      <c r="FC384" s="427"/>
      <c r="FD384" s="427"/>
      <c r="FE384" s="427"/>
      <c r="FF384" s="427"/>
      <c r="FG384" s="427"/>
      <c r="FH384" s="427"/>
      <c r="FI384" s="427"/>
      <c r="FJ384" s="427"/>
      <c r="FK384" s="427"/>
      <c r="FL384" s="427"/>
      <c r="FM384" s="427"/>
      <c r="FN384" s="427"/>
      <c r="FO384" s="427"/>
      <c r="FP384" s="427"/>
      <c r="FQ384" s="427"/>
      <c r="GC384" s="427"/>
      <c r="GD384" s="456"/>
      <c r="GE384" s="422"/>
      <c r="GF384" s="422"/>
      <c r="GG384" s="422"/>
      <c r="GH384" s="422"/>
      <c r="GI384" s="422"/>
      <c r="GJ384" s="422"/>
      <c r="GK384" s="422"/>
      <c r="GL384" s="422"/>
      <c r="GM384" s="422"/>
      <c r="GN384" s="422"/>
      <c r="GO384" s="422"/>
      <c r="GP384" s="422"/>
      <c r="GQ384" s="422"/>
      <c r="GR384" s="597"/>
      <c r="GS384" s="422"/>
      <c r="GT384" s="422"/>
      <c r="GU384" s="422"/>
      <c r="GV384" s="422"/>
      <c r="GW384" s="422"/>
      <c r="GX384" s="422"/>
      <c r="GY384" s="422"/>
      <c r="GZ384" s="422"/>
      <c r="HA384" s="422"/>
      <c r="HB384" s="422"/>
      <c r="HC384" s="422"/>
      <c r="HD384" s="422"/>
      <c r="HE384" s="422"/>
      <c r="HF384" s="422"/>
      <c r="HG384" s="422"/>
      <c r="HH384" s="422"/>
      <c r="HI384" s="422"/>
      <c r="HJ384" s="422"/>
      <c r="HK384" s="422"/>
      <c r="HL384" s="422"/>
      <c r="HM384" s="422"/>
      <c r="HN384" s="422"/>
      <c r="HO384" s="422"/>
      <c r="HP384" s="422"/>
      <c r="HQ384" s="422"/>
      <c r="HR384" s="422"/>
      <c r="HS384" s="422"/>
      <c r="HU384" s="422"/>
      <c r="HW384" s="422"/>
      <c r="HX384" s="422"/>
      <c r="HY384" s="422"/>
      <c r="IA384" s="422"/>
      <c r="IB384" s="422"/>
      <c r="IC384" s="422"/>
      <c r="ID384" s="422"/>
      <c r="IE384" s="422"/>
      <c r="IF384" s="422"/>
      <c r="IG384" s="422"/>
      <c r="IH384" s="422"/>
      <c r="IO384" s="422"/>
      <c r="IP384" s="422"/>
      <c r="IQ384" s="422"/>
      <c r="IR384" s="422"/>
      <c r="IU384" s="422"/>
      <c r="IV384" s="422"/>
      <c r="IW384" s="422"/>
      <c r="IX384" s="422"/>
      <c r="IY384" s="422"/>
      <c r="IZ384" s="422"/>
      <c r="NN384" s="421"/>
      <c r="NV384" s="421"/>
      <c r="OB384" s="421"/>
      <c r="OK384" s="456"/>
    </row>
    <row r="385" spans="1:401" ht="15" customHeight="1">
      <c r="A385" s="548" t="s">
        <v>457</v>
      </c>
      <c r="B385" s="452">
        <v>3</v>
      </c>
      <c r="C385" s="427" t="s">
        <v>1089</v>
      </c>
      <c r="D385" s="427" t="s">
        <v>1597</v>
      </c>
      <c r="E385" s="427" t="s">
        <v>1090</v>
      </c>
      <c r="F385" s="549">
        <v>42171</v>
      </c>
      <c r="G385" s="427"/>
      <c r="H385" s="427" t="s">
        <v>2801</v>
      </c>
      <c r="I385" s="427">
        <v>1</v>
      </c>
      <c r="J385" s="427">
        <v>3</v>
      </c>
      <c r="K385" s="427" t="s">
        <v>1217</v>
      </c>
      <c r="L385" s="427" t="s">
        <v>1125</v>
      </c>
      <c r="M385" s="427" t="s">
        <v>1094</v>
      </c>
      <c r="N385" s="427">
        <v>0</v>
      </c>
      <c r="O385" s="427"/>
      <c r="P385" s="427"/>
      <c r="Q385" s="427" t="s">
        <v>2802</v>
      </c>
      <c r="R385" s="427" t="s">
        <v>2803</v>
      </c>
      <c r="S385" s="427">
        <v>0</v>
      </c>
      <c r="T385" s="453"/>
      <c r="U385" s="427"/>
      <c r="V385" s="608"/>
      <c r="W385" s="427"/>
      <c r="X385" s="427"/>
      <c r="Y385" s="427"/>
      <c r="Z385" s="427"/>
      <c r="AA385" s="427"/>
      <c r="AB385" s="427"/>
      <c r="AC385" s="626"/>
      <c r="AD385" s="427">
        <v>1</v>
      </c>
      <c r="AE385" s="427">
        <v>77</v>
      </c>
      <c r="AF385" s="427">
        <v>40</v>
      </c>
      <c r="AG385" s="427">
        <v>33</v>
      </c>
      <c r="AH385" s="427">
        <f t="shared" ref="AH385:AH392" si="41">(((AE385*AG385*AF385)/1000)*0.53)</f>
        <v>53.869200000000006</v>
      </c>
      <c r="AI385" s="427"/>
      <c r="AJ385" s="427"/>
      <c r="AK385" s="427"/>
      <c r="AL385" s="427"/>
      <c r="AM385" s="427"/>
      <c r="AO385" s="427">
        <v>0</v>
      </c>
      <c r="AP385" s="427">
        <v>0</v>
      </c>
      <c r="AQ385" s="427"/>
      <c r="AR385" s="427"/>
      <c r="AS385" s="427">
        <v>0</v>
      </c>
      <c r="AT385" s="427">
        <v>0</v>
      </c>
      <c r="AW385" s="420"/>
      <c r="AX385" s="427"/>
      <c r="AY385" s="427">
        <v>1</v>
      </c>
      <c r="AZ385" s="427">
        <v>22</v>
      </c>
      <c r="BA385" s="427">
        <v>23</v>
      </c>
      <c r="BB385" s="427">
        <v>36</v>
      </c>
      <c r="BC385" s="427">
        <f>(((AZ385*BB385*BA385)/1000)*0.53)</f>
        <v>9.6544800000000013</v>
      </c>
      <c r="BD385" s="427">
        <v>0</v>
      </c>
      <c r="BE385" s="427">
        <v>0</v>
      </c>
      <c r="BF385" s="427"/>
      <c r="BG385" s="427"/>
      <c r="BH385" s="427"/>
      <c r="BI385" s="427"/>
      <c r="BJ385" s="427"/>
      <c r="BK385" s="427"/>
      <c r="BL385" s="427"/>
      <c r="BM385" s="427">
        <v>0</v>
      </c>
      <c r="BN385" s="427"/>
      <c r="BO385" s="427"/>
      <c r="BP385" s="427"/>
      <c r="BQ385" s="427"/>
      <c r="BR385" s="427"/>
      <c r="BS385" s="427"/>
      <c r="BT385" s="427"/>
      <c r="BU385" s="427"/>
      <c r="BV385" s="427"/>
      <c r="BW385" s="427" t="s">
        <v>2804</v>
      </c>
      <c r="BX385" s="427" t="s">
        <v>1621</v>
      </c>
      <c r="BY385" s="427">
        <v>19</v>
      </c>
      <c r="BZ385" s="427">
        <v>15</v>
      </c>
      <c r="CA385" s="427">
        <v>11</v>
      </c>
      <c r="CB385" s="427">
        <f>(((BY385*CA385*BZ385)/1000)*0.53)</f>
        <v>1.6615499999999999</v>
      </c>
      <c r="CC385" s="427"/>
      <c r="CD385" s="427"/>
      <c r="CE385" s="427"/>
      <c r="CF385" s="427"/>
      <c r="CG385" s="427"/>
      <c r="CH385" s="427"/>
      <c r="CI385" s="427"/>
      <c r="CJ385" s="427"/>
      <c r="CK385" s="427"/>
      <c r="CL385" s="427">
        <v>0</v>
      </c>
      <c r="CM385" s="427"/>
      <c r="CN385" s="427"/>
      <c r="CO385" s="427"/>
      <c r="CP385" s="427"/>
      <c r="CQ385" s="427"/>
      <c r="CR385" s="427"/>
      <c r="CS385" s="427"/>
      <c r="CT385" s="427"/>
      <c r="CU385" s="427"/>
      <c r="CV385" s="427"/>
      <c r="CW385" s="427"/>
      <c r="CX385" s="427"/>
      <c r="CY385" s="427"/>
      <c r="CZ385" s="427"/>
      <c r="DA385" s="427">
        <v>6</v>
      </c>
      <c r="DB385" s="427"/>
      <c r="DC385" s="427"/>
      <c r="DD385" s="427"/>
      <c r="DE385" s="427"/>
      <c r="DF385" s="427"/>
      <c r="DG385" s="427"/>
      <c r="DH385" s="427"/>
      <c r="DI385" s="427"/>
      <c r="DJ385" s="427"/>
      <c r="DK385" s="427"/>
      <c r="DL385" s="427"/>
      <c r="DM385" s="427">
        <v>0</v>
      </c>
      <c r="DN385" s="427"/>
      <c r="DO385" s="427" t="s">
        <v>70</v>
      </c>
      <c r="DP385" s="427"/>
      <c r="DQ385" s="427"/>
      <c r="DR385" s="427"/>
      <c r="DS385" s="427"/>
      <c r="DT385" s="427"/>
      <c r="DU385" s="427"/>
      <c r="DV385" s="427"/>
      <c r="DW385" s="427"/>
      <c r="DX385" s="427"/>
      <c r="DY385" s="427"/>
      <c r="DZ385" s="427"/>
      <c r="EA385" s="427"/>
      <c r="EB385" s="427"/>
      <c r="EJ385" s="427" t="s">
        <v>70</v>
      </c>
      <c r="EK385" s="427"/>
      <c r="EL385" s="427"/>
      <c r="EM385" s="427"/>
      <c r="EN385" s="427"/>
      <c r="EO385" s="427"/>
      <c r="EP385" s="427"/>
      <c r="EQ385" s="427"/>
      <c r="ER385" s="427"/>
      <c r="ES385" s="427"/>
      <c r="ET385" s="427"/>
      <c r="EU385" s="427"/>
      <c r="EV385" s="427"/>
      <c r="EW385" s="427"/>
      <c r="EX385" s="427"/>
      <c r="EY385" s="427" t="s">
        <v>70</v>
      </c>
      <c r="EZ385" s="427"/>
      <c r="FA385" s="427"/>
      <c r="FB385" s="427"/>
      <c r="FC385" s="427"/>
      <c r="FD385" s="427"/>
      <c r="FE385" s="427"/>
      <c r="FF385" s="427" t="s">
        <v>70</v>
      </c>
      <c r="FG385" s="427"/>
      <c r="FH385" s="427"/>
      <c r="FI385" s="427"/>
      <c r="FJ385" s="427"/>
      <c r="FK385" s="427"/>
      <c r="FL385" s="427"/>
      <c r="FM385" s="427"/>
      <c r="FN385" s="427"/>
      <c r="FO385" s="427"/>
      <c r="FP385" s="427"/>
      <c r="FQ385" s="427"/>
      <c r="GC385" s="427" t="s">
        <v>2805</v>
      </c>
      <c r="GD385" s="468"/>
      <c r="IS385" s="422"/>
      <c r="IT385" s="422"/>
      <c r="NN385" s="421"/>
      <c r="NV385" s="421"/>
      <c r="OB385" s="421"/>
      <c r="OK385" s="468"/>
    </row>
    <row r="386" spans="1:401" ht="15" customHeight="1">
      <c r="A386" s="548" t="s">
        <v>2806</v>
      </c>
      <c r="B386" s="452">
        <v>3</v>
      </c>
      <c r="C386" s="427" t="s">
        <v>1089</v>
      </c>
      <c r="D386" s="427" t="s">
        <v>1597</v>
      </c>
      <c r="E386" s="427" t="s">
        <v>1090</v>
      </c>
      <c r="F386" s="454">
        <v>44266</v>
      </c>
      <c r="G386" s="427"/>
      <c r="H386" s="427" t="s">
        <v>1124</v>
      </c>
      <c r="I386" s="427">
        <v>1</v>
      </c>
      <c r="J386" s="427">
        <v>3</v>
      </c>
      <c r="K386" s="550"/>
      <c r="L386" s="550"/>
      <c r="M386" s="550"/>
      <c r="N386" s="427">
        <v>0</v>
      </c>
      <c r="O386" s="427"/>
      <c r="P386" s="427"/>
      <c r="Q386" s="427" t="s">
        <v>2807</v>
      </c>
      <c r="R386" s="427" t="s">
        <v>1322</v>
      </c>
      <c r="S386" s="427">
        <v>0</v>
      </c>
      <c r="T386" s="453"/>
      <c r="U386" s="427"/>
      <c r="V386" s="608"/>
      <c r="W386" s="427"/>
      <c r="X386" s="427"/>
      <c r="Y386" s="427"/>
      <c r="Z386" s="427"/>
      <c r="AA386" s="427"/>
      <c r="AB386" s="427"/>
      <c r="AC386" s="626"/>
      <c r="AD386" s="427">
        <v>1</v>
      </c>
      <c r="AE386" s="427">
        <v>79</v>
      </c>
      <c r="AF386" s="427">
        <v>67</v>
      </c>
      <c r="AG386" s="427">
        <v>58</v>
      </c>
      <c r="AH386" s="427">
        <f t="shared" si="41"/>
        <v>162.70682000000002</v>
      </c>
      <c r="AI386" s="427"/>
      <c r="AJ386" s="427"/>
      <c r="AK386" s="427"/>
      <c r="AL386" s="427"/>
      <c r="AM386" s="427"/>
      <c r="AO386" s="427">
        <v>0</v>
      </c>
      <c r="AP386" s="427">
        <v>0</v>
      </c>
      <c r="AQ386" s="427"/>
      <c r="AR386" s="427"/>
      <c r="AS386" s="427">
        <v>1</v>
      </c>
      <c r="AT386" s="427" t="s">
        <v>2808</v>
      </c>
      <c r="AV386" s="427" t="s">
        <v>1323</v>
      </c>
      <c r="AW386" s="427"/>
      <c r="AX386" s="427"/>
      <c r="AY386" s="427">
        <v>1</v>
      </c>
      <c r="AZ386" s="427"/>
      <c r="BA386" s="427"/>
      <c r="BB386" s="427"/>
      <c r="BC386" s="427"/>
      <c r="BD386" s="427">
        <v>0</v>
      </c>
      <c r="BE386" s="427">
        <v>0</v>
      </c>
      <c r="BF386" s="427"/>
      <c r="BG386" s="427"/>
      <c r="BH386" s="427"/>
      <c r="BI386" s="427"/>
      <c r="BJ386" s="427"/>
      <c r="BK386" s="427"/>
      <c r="BL386" s="427"/>
      <c r="BM386" s="427">
        <v>0</v>
      </c>
      <c r="BN386" s="427"/>
      <c r="BO386" s="427"/>
      <c r="BP386" s="427"/>
      <c r="BQ386" s="427"/>
      <c r="BR386" s="427"/>
      <c r="BS386" s="427"/>
      <c r="BT386" s="427"/>
      <c r="BU386" s="427"/>
      <c r="BV386" s="427"/>
      <c r="BW386" s="427"/>
      <c r="BX386" s="427">
        <v>0</v>
      </c>
      <c r="BY386" s="427"/>
      <c r="BZ386" s="427"/>
      <c r="CA386" s="427"/>
      <c r="CB386" s="427">
        <f>(((BY386*CA386*BZ386)/1000)*0.53)</f>
        <v>0</v>
      </c>
      <c r="CC386" s="427"/>
      <c r="CD386" s="427"/>
      <c r="CE386" s="427"/>
      <c r="CF386" s="427"/>
      <c r="CG386" s="427"/>
      <c r="CH386" s="427"/>
      <c r="CI386" s="427"/>
      <c r="CJ386" s="427"/>
      <c r="CK386" s="427"/>
      <c r="CL386" s="427">
        <v>0</v>
      </c>
      <c r="CM386" s="427"/>
      <c r="CN386" s="427"/>
      <c r="CO386" s="427"/>
      <c r="CP386" s="427"/>
      <c r="CQ386" s="427"/>
      <c r="CR386" s="427"/>
      <c r="CS386" s="427"/>
      <c r="CT386" s="427"/>
      <c r="CU386" s="427"/>
      <c r="CV386" s="427"/>
      <c r="CW386" s="427"/>
      <c r="CX386" s="427"/>
      <c r="CY386" s="427"/>
      <c r="CZ386" s="427"/>
      <c r="DA386" s="427">
        <v>8</v>
      </c>
      <c r="DB386" s="427"/>
      <c r="DC386" s="427"/>
      <c r="DD386" s="427"/>
      <c r="DE386" s="427"/>
      <c r="DF386" s="427"/>
      <c r="DG386" s="427"/>
      <c r="DH386" s="427"/>
      <c r="DI386" s="427"/>
      <c r="DJ386" s="427"/>
      <c r="DK386" s="427"/>
      <c r="DL386" s="427"/>
      <c r="DM386" s="427">
        <v>0</v>
      </c>
      <c r="DN386" s="427"/>
      <c r="DO386" s="427" t="s">
        <v>70</v>
      </c>
      <c r="DP386" s="427"/>
      <c r="DQ386" s="427"/>
      <c r="DR386" s="427"/>
      <c r="DS386" s="427"/>
      <c r="DT386" s="427"/>
      <c r="DU386" s="427"/>
      <c r="DV386" s="427"/>
      <c r="DW386" s="427"/>
      <c r="DX386" s="427"/>
      <c r="DY386" s="427"/>
      <c r="DZ386" s="427"/>
      <c r="EA386" s="427"/>
      <c r="EB386" s="427"/>
      <c r="EJ386" s="427" t="s">
        <v>70</v>
      </c>
      <c r="EK386" s="427"/>
      <c r="EL386" s="427"/>
      <c r="EM386" s="427"/>
      <c r="EN386" s="427"/>
      <c r="EO386" s="427"/>
      <c r="EP386" s="427"/>
      <c r="EQ386" s="427"/>
      <c r="ER386" s="427"/>
      <c r="ES386" s="427"/>
      <c r="ET386" s="427"/>
      <c r="EU386" s="427"/>
      <c r="EV386" s="427"/>
      <c r="EW386" s="427"/>
      <c r="EX386" s="427"/>
      <c r="EY386" s="427" t="s">
        <v>70</v>
      </c>
      <c r="EZ386" s="427"/>
      <c r="FA386" s="427"/>
      <c r="FB386" s="427"/>
      <c r="FC386" s="427"/>
      <c r="FD386" s="427"/>
      <c r="FE386" s="427"/>
      <c r="FF386" s="427" t="s">
        <v>70</v>
      </c>
      <c r="FG386" s="427"/>
      <c r="FH386" s="427"/>
      <c r="FI386" s="427"/>
      <c r="FJ386" s="427"/>
      <c r="FK386" s="427"/>
      <c r="FL386" s="427"/>
      <c r="FM386" s="427"/>
      <c r="FN386" s="427"/>
      <c r="FO386" s="427"/>
      <c r="FP386" s="427"/>
      <c r="FQ386" s="427"/>
      <c r="GC386" s="427" t="s">
        <v>2809</v>
      </c>
      <c r="GD386" s="456"/>
      <c r="GE386" s="422"/>
      <c r="GF386" s="422"/>
      <c r="GG386" s="422"/>
      <c r="GH386" s="422"/>
      <c r="GI386" s="422"/>
      <c r="GJ386" s="422"/>
      <c r="GK386" s="422"/>
      <c r="GL386" s="422"/>
      <c r="GM386" s="422"/>
      <c r="GN386" s="422"/>
      <c r="GO386" s="422"/>
      <c r="GP386" s="422"/>
      <c r="GQ386" s="422"/>
      <c r="GR386" s="597"/>
      <c r="GS386" s="422"/>
      <c r="GT386" s="422"/>
      <c r="GU386" s="422"/>
      <c r="GV386" s="422"/>
      <c r="GW386" s="422"/>
      <c r="GX386" s="422"/>
      <c r="GY386" s="422"/>
      <c r="GZ386" s="422"/>
      <c r="HA386" s="422"/>
      <c r="HB386" s="422"/>
      <c r="HC386" s="422"/>
      <c r="HD386" s="422"/>
      <c r="HE386" s="422"/>
      <c r="HF386" s="422"/>
      <c r="HG386" s="422"/>
      <c r="HH386" s="422"/>
      <c r="HI386" s="422"/>
      <c r="HJ386" s="422"/>
      <c r="HK386" s="422"/>
      <c r="HL386" s="422"/>
      <c r="HM386" s="422"/>
      <c r="HN386" s="422"/>
      <c r="HO386" s="422"/>
      <c r="HP386" s="422"/>
      <c r="HQ386" s="422"/>
      <c r="HR386" s="422"/>
      <c r="HS386" s="422"/>
      <c r="HU386" s="422"/>
      <c r="HW386" s="422"/>
      <c r="HX386" s="422"/>
      <c r="HY386" s="422"/>
      <c r="IA386" s="422"/>
      <c r="IB386" s="422"/>
      <c r="IC386" s="422"/>
      <c r="ID386" s="422"/>
      <c r="IE386" s="422"/>
      <c r="IF386" s="422"/>
      <c r="IG386" s="422"/>
      <c r="IH386" s="422"/>
      <c r="IO386" s="422"/>
      <c r="IP386" s="422"/>
      <c r="IQ386" s="422"/>
      <c r="IR386" s="422"/>
      <c r="IU386" s="422"/>
      <c r="IV386" s="422"/>
      <c r="IW386" s="422"/>
      <c r="IX386" s="422"/>
      <c r="IY386" s="422"/>
      <c r="IZ386" s="422"/>
      <c r="NN386" s="421"/>
      <c r="NV386" s="421"/>
      <c r="OB386" s="421"/>
      <c r="OK386" s="456"/>
    </row>
    <row r="387" spans="1:401" ht="15" customHeight="1">
      <c r="A387" s="548" t="s">
        <v>539</v>
      </c>
      <c r="B387" s="452">
        <v>3</v>
      </c>
      <c r="C387" s="427" t="s">
        <v>1088</v>
      </c>
      <c r="D387" s="462" t="s">
        <v>1089</v>
      </c>
      <c r="E387" s="462" t="s">
        <v>1090</v>
      </c>
      <c r="F387" s="454">
        <v>44461</v>
      </c>
      <c r="G387" s="427"/>
      <c r="H387" s="427" t="s">
        <v>1131</v>
      </c>
      <c r="I387" s="427">
        <v>1</v>
      </c>
      <c r="J387" s="427">
        <v>3</v>
      </c>
      <c r="K387" s="550"/>
      <c r="L387" s="550"/>
      <c r="M387" s="550" t="s">
        <v>70</v>
      </c>
      <c r="N387" s="427"/>
      <c r="O387" s="427"/>
      <c r="P387" s="427"/>
      <c r="Q387" s="427" t="s">
        <v>2810</v>
      </c>
      <c r="R387" s="427" t="s">
        <v>2811</v>
      </c>
      <c r="S387" s="427">
        <v>0</v>
      </c>
      <c r="T387" s="453"/>
      <c r="U387" s="462"/>
      <c r="V387" s="608"/>
      <c r="W387" s="462"/>
      <c r="X387" s="462"/>
      <c r="Y387" s="462"/>
      <c r="Z387" s="462"/>
      <c r="AA387" s="427"/>
      <c r="AB387" s="427"/>
      <c r="AC387" s="626"/>
      <c r="AD387" s="427">
        <v>1</v>
      </c>
      <c r="AE387" s="427">
        <v>57</v>
      </c>
      <c r="AF387" s="427">
        <v>62</v>
      </c>
      <c r="AG387" s="427">
        <v>44</v>
      </c>
      <c r="AH387" s="427">
        <f t="shared" si="41"/>
        <v>82.412880000000015</v>
      </c>
      <c r="AI387" s="427"/>
      <c r="AJ387" s="427"/>
      <c r="AK387" s="427"/>
      <c r="AL387" s="427"/>
      <c r="AM387" s="427"/>
      <c r="AO387" s="427">
        <v>1</v>
      </c>
      <c r="AP387" s="427">
        <v>0</v>
      </c>
      <c r="AQ387" s="427"/>
      <c r="AR387" s="427"/>
      <c r="AS387" s="427">
        <v>0</v>
      </c>
      <c r="AT387" s="427">
        <v>0</v>
      </c>
      <c r="AW387" s="420"/>
      <c r="AX387" s="427"/>
      <c r="AY387" s="427">
        <v>1</v>
      </c>
      <c r="AZ387" s="427">
        <v>33</v>
      </c>
      <c r="BA387" s="427">
        <v>17</v>
      </c>
      <c r="BB387" s="427">
        <v>13</v>
      </c>
      <c r="BC387" s="427">
        <f>(((AZ387*BB387*BA387)/1000)*0.53)</f>
        <v>3.8652900000000003</v>
      </c>
      <c r="BD387" s="427">
        <v>0</v>
      </c>
      <c r="BE387" s="427">
        <v>0</v>
      </c>
      <c r="BF387" s="427"/>
      <c r="BG387" s="427"/>
      <c r="BH387" s="427"/>
      <c r="BI387" s="427"/>
      <c r="BJ387" s="427"/>
      <c r="BK387" s="427"/>
      <c r="BL387" s="427"/>
      <c r="BM387" s="427">
        <v>0</v>
      </c>
      <c r="BN387" s="427"/>
      <c r="BO387" s="427"/>
      <c r="BP387" s="427"/>
      <c r="BQ387" s="427"/>
      <c r="BR387" s="427"/>
      <c r="BS387" s="427"/>
      <c r="BT387" s="427"/>
      <c r="BU387" s="427"/>
      <c r="BV387" s="427"/>
      <c r="BW387" s="427" t="s">
        <v>2812</v>
      </c>
      <c r="BX387" s="427">
        <v>1</v>
      </c>
      <c r="BY387" s="427">
        <v>41</v>
      </c>
      <c r="BZ387" s="427">
        <v>31</v>
      </c>
      <c r="CA387" s="427">
        <v>22</v>
      </c>
      <c r="CB387" s="427">
        <f>(((BY387*CA387*BZ387)/1000)*0.53)</f>
        <v>14.81986</v>
      </c>
      <c r="CC387" s="427"/>
      <c r="CD387" s="427"/>
      <c r="CE387" s="427"/>
      <c r="CF387" s="427"/>
      <c r="CG387" s="427"/>
      <c r="CH387" s="427"/>
      <c r="CI387" s="427"/>
      <c r="CJ387" s="427"/>
      <c r="CK387" s="427"/>
      <c r="CL387" s="452">
        <v>1</v>
      </c>
      <c r="CM387" s="427" t="s">
        <v>2813</v>
      </c>
      <c r="CN387" s="427"/>
      <c r="CO387" s="427"/>
      <c r="CP387" s="427"/>
      <c r="CQ387" s="427"/>
      <c r="CR387" s="427"/>
      <c r="CS387" s="427"/>
      <c r="CT387" s="427"/>
      <c r="CU387" s="427"/>
      <c r="CV387" s="427" t="s">
        <v>2814</v>
      </c>
      <c r="CW387" s="427"/>
      <c r="CX387" s="427"/>
      <c r="CY387" s="427"/>
      <c r="CZ387" s="427"/>
      <c r="DA387" s="427">
        <v>2.2000000000000002</v>
      </c>
      <c r="DB387" s="427"/>
      <c r="DC387" s="427"/>
      <c r="DD387" s="427"/>
      <c r="DE387" s="427"/>
      <c r="DF387" s="427"/>
      <c r="DG387" s="427"/>
      <c r="DH387" s="427"/>
      <c r="DI387" s="427"/>
      <c r="DJ387" s="427"/>
      <c r="DK387" s="427"/>
      <c r="DL387" s="427"/>
      <c r="DM387" s="427">
        <v>0</v>
      </c>
      <c r="DN387" s="427"/>
      <c r="DO387" s="427"/>
      <c r="DP387" s="427"/>
      <c r="DQ387" s="427"/>
      <c r="DR387" s="427"/>
      <c r="DS387" s="427"/>
      <c r="DT387" s="427"/>
      <c r="DU387" s="427"/>
      <c r="DV387" s="427"/>
      <c r="DW387" s="427"/>
      <c r="DX387" s="427"/>
      <c r="DY387" s="427"/>
      <c r="DZ387" s="427"/>
      <c r="EA387" s="427"/>
      <c r="EB387" s="427"/>
      <c r="EJ387" s="427"/>
      <c r="EK387" s="427"/>
      <c r="EL387" s="427"/>
      <c r="EM387" s="427"/>
      <c r="EN387" s="427"/>
      <c r="EO387" s="427"/>
      <c r="EP387" s="427"/>
      <c r="EQ387" s="427"/>
      <c r="ER387" s="427"/>
      <c r="ES387" s="427"/>
      <c r="ET387" s="427"/>
      <c r="EU387" s="427"/>
      <c r="EV387" s="427"/>
      <c r="EW387" s="427"/>
      <c r="EX387" s="427"/>
      <c r="EY387" s="427"/>
      <c r="EZ387" s="427"/>
      <c r="FA387" s="427"/>
      <c r="FB387" s="427"/>
      <c r="FC387" s="427"/>
      <c r="FD387" s="427"/>
      <c r="FE387" s="427"/>
      <c r="FF387" s="427"/>
      <c r="FG387" s="427"/>
      <c r="FH387" s="427"/>
      <c r="FI387" s="427"/>
      <c r="FJ387" s="427"/>
      <c r="FK387" s="427"/>
      <c r="FL387" s="427"/>
      <c r="FM387" s="427"/>
      <c r="FN387" s="427"/>
      <c r="FO387" s="427"/>
      <c r="FP387" s="427"/>
      <c r="FQ387" s="427"/>
      <c r="GC387" s="427" t="s">
        <v>2815</v>
      </c>
      <c r="GD387" s="456"/>
      <c r="IS387" s="422"/>
      <c r="IT387" s="422"/>
      <c r="NN387" s="421"/>
      <c r="NV387" s="421"/>
      <c r="OB387" s="421"/>
      <c r="OK387" s="456"/>
    </row>
    <row r="388" spans="1:401" ht="15" customHeight="1">
      <c r="A388" s="548" t="s">
        <v>364</v>
      </c>
      <c r="B388" s="452">
        <v>1</v>
      </c>
      <c r="C388" s="427" t="s">
        <v>1088</v>
      </c>
      <c r="D388" s="462" t="s">
        <v>1089</v>
      </c>
      <c r="E388" s="462" t="s">
        <v>1090</v>
      </c>
      <c r="F388" s="454">
        <v>44110</v>
      </c>
      <c r="G388" s="427"/>
      <c r="H388" s="427" t="s">
        <v>2816</v>
      </c>
      <c r="I388" s="427">
        <v>1</v>
      </c>
      <c r="J388" s="482">
        <v>0</v>
      </c>
      <c r="K388" s="482"/>
      <c r="L388" s="482"/>
      <c r="M388" s="482" t="s">
        <v>70</v>
      </c>
      <c r="N388" s="427">
        <v>0</v>
      </c>
      <c r="O388" s="427"/>
      <c r="P388" s="427"/>
      <c r="Q388" s="427" t="s">
        <v>2817</v>
      </c>
      <c r="R388" s="427" t="s">
        <v>2818</v>
      </c>
      <c r="S388" s="427">
        <v>0</v>
      </c>
      <c r="T388" s="453"/>
      <c r="U388" s="462"/>
      <c r="V388" s="608"/>
      <c r="W388" s="462"/>
      <c r="X388" s="462"/>
      <c r="Y388" s="462"/>
      <c r="Z388" s="462"/>
      <c r="AA388" s="427"/>
      <c r="AB388" s="427"/>
      <c r="AC388" s="626"/>
      <c r="AD388" s="427">
        <v>1</v>
      </c>
      <c r="AE388" s="566"/>
      <c r="AF388" s="566"/>
      <c r="AG388" s="566"/>
      <c r="AH388" s="566">
        <f t="shared" si="41"/>
        <v>0</v>
      </c>
      <c r="AI388" s="427"/>
      <c r="AJ388" s="427"/>
      <c r="AK388" s="427"/>
      <c r="AL388" s="427"/>
      <c r="AM388" s="427">
        <v>1</v>
      </c>
      <c r="AO388" s="427">
        <v>0</v>
      </c>
      <c r="AP388" s="427">
        <v>0</v>
      </c>
      <c r="AQ388" s="427"/>
      <c r="AR388" s="427"/>
      <c r="AS388" s="427">
        <v>0</v>
      </c>
      <c r="AT388" s="427">
        <v>0</v>
      </c>
      <c r="AW388" s="420"/>
      <c r="AX388" s="427"/>
      <c r="AY388" s="427">
        <v>1</v>
      </c>
      <c r="AZ388" s="427"/>
      <c r="BA388" s="427"/>
      <c r="BB388" s="427"/>
      <c r="BC388" s="427">
        <v>4.5999999999999996</v>
      </c>
      <c r="BD388" s="427">
        <v>0</v>
      </c>
      <c r="BE388" s="427">
        <v>0</v>
      </c>
      <c r="BF388" s="427"/>
      <c r="BG388" s="427"/>
      <c r="BH388" s="427"/>
      <c r="BI388" s="427"/>
      <c r="BJ388" s="427"/>
      <c r="BK388" s="427"/>
      <c r="BL388" s="427"/>
      <c r="BM388" s="427">
        <v>0</v>
      </c>
      <c r="BN388" s="427"/>
      <c r="BO388" s="427"/>
      <c r="BP388" s="427"/>
      <c r="BQ388" s="427"/>
      <c r="BR388" s="427"/>
      <c r="BS388" s="427"/>
      <c r="BT388" s="427"/>
      <c r="BU388" s="427"/>
      <c r="BV388" s="427"/>
      <c r="BW388" s="427" t="s">
        <v>2819</v>
      </c>
      <c r="BX388" s="427">
        <v>1</v>
      </c>
      <c r="BY388" s="427"/>
      <c r="BZ388" s="427"/>
      <c r="CA388" s="427"/>
      <c r="CB388" s="427">
        <v>0.7</v>
      </c>
      <c r="CC388" s="427"/>
      <c r="CD388" s="427"/>
      <c r="CE388" s="427"/>
      <c r="CF388" s="427"/>
      <c r="CG388" s="427"/>
      <c r="CH388" s="427"/>
      <c r="CI388" s="427"/>
      <c r="CJ388" s="427"/>
      <c r="CK388" s="427"/>
      <c r="CL388" s="427">
        <v>0</v>
      </c>
      <c r="CM388" s="427"/>
      <c r="CN388" s="427"/>
      <c r="CO388" s="427"/>
      <c r="CP388" s="427"/>
      <c r="CQ388" s="427"/>
      <c r="CR388" s="427"/>
      <c r="CS388" s="427"/>
      <c r="CT388" s="427"/>
      <c r="CU388" s="427"/>
      <c r="CV388" s="427" t="s">
        <v>2820</v>
      </c>
      <c r="CW388" s="427"/>
      <c r="CX388" s="427"/>
      <c r="CY388" s="427"/>
      <c r="CZ388" s="427"/>
      <c r="DA388" s="427">
        <v>3</v>
      </c>
      <c r="DB388" s="427"/>
      <c r="DC388" s="427"/>
      <c r="DD388" s="427"/>
      <c r="DE388" s="427"/>
      <c r="DF388" s="427"/>
      <c r="DG388" s="427"/>
      <c r="DH388" s="427"/>
      <c r="DI388" s="427"/>
      <c r="DJ388" s="427"/>
      <c r="DK388" s="427"/>
      <c r="DL388" s="427"/>
      <c r="DM388" s="427">
        <v>0</v>
      </c>
      <c r="DN388" s="427"/>
      <c r="DO388" s="427"/>
      <c r="DP388" s="427"/>
      <c r="DQ388" s="427"/>
      <c r="DR388" s="427"/>
      <c r="DS388" s="427"/>
      <c r="DT388" s="427"/>
      <c r="DU388" s="427"/>
      <c r="DV388" s="427"/>
      <c r="DW388" s="427"/>
      <c r="DX388" s="427"/>
      <c r="DY388" s="427"/>
      <c r="DZ388" s="427"/>
      <c r="EA388" s="427"/>
      <c r="EB388" s="427"/>
      <c r="EJ388" s="427"/>
      <c r="EK388" s="427"/>
      <c r="EL388" s="427"/>
      <c r="EM388" s="427"/>
      <c r="EN388" s="427"/>
      <c r="EO388" s="427"/>
      <c r="EP388" s="427"/>
      <c r="EQ388" s="427"/>
      <c r="ER388" s="427"/>
      <c r="ES388" s="427"/>
      <c r="ET388" s="427"/>
      <c r="EU388" s="427"/>
      <c r="EV388" s="427"/>
      <c r="EW388" s="427"/>
      <c r="EX388" s="427"/>
      <c r="EY388" s="427"/>
      <c r="EZ388" s="427"/>
      <c r="FA388" s="427"/>
      <c r="FB388" s="427"/>
      <c r="FC388" s="427"/>
      <c r="FD388" s="427"/>
      <c r="FE388" s="427"/>
      <c r="FF388" s="427"/>
      <c r="FG388" s="427"/>
      <c r="FH388" s="427"/>
      <c r="FI388" s="427"/>
      <c r="FJ388" s="427"/>
      <c r="FK388" s="427"/>
      <c r="FL388" s="427"/>
      <c r="FM388" s="427"/>
      <c r="FN388" s="427"/>
      <c r="FO388" s="427"/>
      <c r="FP388" s="427"/>
      <c r="FQ388" s="427"/>
      <c r="GC388" s="427"/>
      <c r="GD388" s="456"/>
      <c r="NN388" s="421"/>
      <c r="NV388" s="421"/>
      <c r="OB388" s="421"/>
      <c r="OK388" s="456"/>
    </row>
    <row r="389" spans="1:401" ht="15" customHeight="1">
      <c r="A389" s="548" t="s">
        <v>89</v>
      </c>
      <c r="B389" s="452">
        <v>1</v>
      </c>
      <c r="C389" s="427" t="s">
        <v>1088</v>
      </c>
      <c r="D389" s="462" t="s">
        <v>1089</v>
      </c>
      <c r="E389" s="462" t="s">
        <v>1090</v>
      </c>
      <c r="F389" s="454">
        <v>41661</v>
      </c>
      <c r="G389" s="427"/>
      <c r="H389" s="427" t="s">
        <v>1451</v>
      </c>
      <c r="I389" s="427">
        <v>1</v>
      </c>
      <c r="J389" s="427">
        <v>3</v>
      </c>
      <c r="K389" s="427" t="s">
        <v>1165</v>
      </c>
      <c r="L389" s="427" t="s">
        <v>1374</v>
      </c>
      <c r="M389" s="427" t="s">
        <v>1464</v>
      </c>
      <c r="N389" s="427">
        <v>0</v>
      </c>
      <c r="O389" s="427"/>
      <c r="P389" s="427"/>
      <c r="Q389" s="427" t="s">
        <v>2821</v>
      </c>
      <c r="R389" s="427"/>
      <c r="S389" s="427">
        <v>0</v>
      </c>
      <c r="T389" s="453"/>
      <c r="U389" s="462"/>
      <c r="V389" s="608"/>
      <c r="W389" s="462"/>
      <c r="X389" s="462"/>
      <c r="Y389" s="462"/>
      <c r="Z389" s="462"/>
      <c r="AA389" s="427"/>
      <c r="AB389" s="427"/>
      <c r="AC389" s="626"/>
      <c r="AD389" s="427">
        <v>1</v>
      </c>
      <c r="AE389" s="427">
        <v>34</v>
      </c>
      <c r="AF389" s="427">
        <v>47</v>
      </c>
      <c r="AG389" s="427">
        <v>88</v>
      </c>
      <c r="AH389" s="427">
        <f t="shared" si="41"/>
        <v>74.530720000000002</v>
      </c>
      <c r="AI389" s="427"/>
      <c r="AJ389" s="427"/>
      <c r="AK389" s="427"/>
      <c r="AL389" s="427"/>
      <c r="AM389" s="427"/>
      <c r="AO389" s="427">
        <v>0</v>
      </c>
      <c r="AP389" s="427">
        <v>0</v>
      </c>
      <c r="AQ389" s="427"/>
      <c r="AR389" s="427"/>
      <c r="AS389" s="427">
        <v>0</v>
      </c>
      <c r="AT389" s="427">
        <v>0</v>
      </c>
      <c r="AW389" s="420"/>
      <c r="AX389" s="427"/>
      <c r="AY389" s="427">
        <v>1</v>
      </c>
      <c r="AZ389" s="427"/>
      <c r="BA389" s="427"/>
      <c r="BB389" s="427"/>
      <c r="BC389" s="427"/>
      <c r="BD389" s="427">
        <v>0</v>
      </c>
      <c r="BE389" s="427">
        <v>0</v>
      </c>
      <c r="BF389" s="427"/>
      <c r="BG389" s="427"/>
      <c r="BH389" s="427"/>
      <c r="BI389" s="427"/>
      <c r="BJ389" s="427"/>
      <c r="BK389" s="427"/>
      <c r="BL389" s="427"/>
      <c r="BM389" s="427">
        <v>0</v>
      </c>
      <c r="BN389" s="427"/>
      <c r="BO389" s="427"/>
      <c r="BP389" s="427"/>
      <c r="BQ389" s="427"/>
      <c r="BR389" s="427"/>
      <c r="BS389" s="427"/>
      <c r="BT389" s="427"/>
      <c r="BU389" s="427"/>
      <c r="BV389" s="427"/>
      <c r="BW389" s="427" t="s">
        <v>2822</v>
      </c>
      <c r="BX389" s="427">
        <v>1</v>
      </c>
      <c r="BY389" s="427"/>
      <c r="BZ389" s="427"/>
      <c r="CA389" s="427"/>
      <c r="CB389" s="427">
        <v>4</v>
      </c>
      <c r="CC389" s="427"/>
      <c r="CD389" s="427"/>
      <c r="CE389" s="427"/>
      <c r="CF389" s="427"/>
      <c r="CG389" s="427"/>
      <c r="CH389" s="427"/>
      <c r="CI389" s="427"/>
      <c r="CJ389" s="427"/>
      <c r="CK389" s="427"/>
      <c r="CL389" s="427">
        <v>0</v>
      </c>
      <c r="CM389" s="427"/>
      <c r="CN389" s="427"/>
      <c r="CO389" s="427"/>
      <c r="CP389" s="427"/>
      <c r="CQ389" s="427"/>
      <c r="CR389" s="427"/>
      <c r="CS389" s="427"/>
      <c r="CT389" s="427"/>
      <c r="CU389" s="427"/>
      <c r="CV389" s="427" t="s">
        <v>2822</v>
      </c>
      <c r="CW389" s="427"/>
      <c r="CX389" s="427"/>
      <c r="CY389" s="427"/>
      <c r="CZ389" s="427"/>
      <c r="DA389" s="427">
        <v>3</v>
      </c>
      <c r="DB389" s="427"/>
      <c r="DC389" s="427"/>
      <c r="DD389" s="427"/>
      <c r="DE389" s="427"/>
      <c r="DF389" s="427"/>
      <c r="DG389" s="427"/>
      <c r="DH389" s="427"/>
      <c r="DI389" s="427"/>
      <c r="DJ389" s="427"/>
      <c r="DK389" s="427"/>
      <c r="DL389" s="427"/>
      <c r="DM389" s="427">
        <v>0</v>
      </c>
      <c r="DN389" s="427"/>
      <c r="DO389" s="427" t="s">
        <v>70</v>
      </c>
      <c r="DP389" s="427"/>
      <c r="DQ389" s="427"/>
      <c r="DR389" s="427"/>
      <c r="DS389" s="427"/>
      <c r="DT389" s="427"/>
      <c r="DU389" s="427"/>
      <c r="DV389" s="427"/>
      <c r="DW389" s="427"/>
      <c r="DX389" s="427"/>
      <c r="DY389" s="427"/>
      <c r="DZ389" s="427"/>
      <c r="EA389" s="427"/>
      <c r="EB389" s="427"/>
      <c r="EJ389" s="427" t="s">
        <v>70</v>
      </c>
      <c r="EK389" s="427"/>
      <c r="EL389" s="427"/>
      <c r="EM389" s="427"/>
      <c r="EN389" s="427"/>
      <c r="EO389" s="427"/>
      <c r="EP389" s="427"/>
      <c r="EQ389" s="427"/>
      <c r="ER389" s="427"/>
      <c r="ES389" s="427"/>
      <c r="ET389" s="427"/>
      <c r="EU389" s="427"/>
      <c r="EV389" s="427"/>
      <c r="EW389" s="427"/>
      <c r="EX389" s="427"/>
      <c r="EY389" s="427" t="s">
        <v>70</v>
      </c>
      <c r="EZ389" s="427"/>
      <c r="FA389" s="427"/>
      <c r="FB389" s="427"/>
      <c r="FC389" s="427"/>
      <c r="FD389" s="427"/>
      <c r="FE389" s="427"/>
      <c r="FF389" s="427" t="s">
        <v>70</v>
      </c>
      <c r="FG389" s="427"/>
      <c r="FH389" s="427"/>
      <c r="FI389" s="427"/>
      <c r="FJ389" s="427"/>
      <c r="FK389" s="427"/>
      <c r="FL389" s="427"/>
      <c r="FM389" s="427"/>
      <c r="FN389" s="427"/>
      <c r="FO389" s="427"/>
      <c r="FP389" s="427"/>
      <c r="FQ389" s="427"/>
      <c r="GC389" s="427" t="s">
        <v>2823</v>
      </c>
      <c r="GD389" s="456"/>
      <c r="NN389" s="421"/>
      <c r="NV389" s="421"/>
      <c r="OB389" s="421"/>
      <c r="OK389" s="456"/>
    </row>
    <row r="390" spans="1:401" ht="15" customHeight="1">
      <c r="A390" s="548" t="s">
        <v>428</v>
      </c>
      <c r="B390" s="427">
        <v>1</v>
      </c>
      <c r="C390" s="427" t="s">
        <v>1089</v>
      </c>
      <c r="D390" s="427" t="s">
        <v>1090</v>
      </c>
      <c r="E390" s="482"/>
      <c r="F390" s="551">
        <v>44859</v>
      </c>
      <c r="G390" s="427" t="s">
        <v>1316</v>
      </c>
      <c r="H390" s="427" t="s">
        <v>2824</v>
      </c>
      <c r="I390" s="467">
        <v>3</v>
      </c>
      <c r="J390" s="427">
        <v>2</v>
      </c>
      <c r="K390" s="550"/>
      <c r="L390" s="550"/>
      <c r="M390" s="550"/>
      <c r="N390" s="427">
        <v>0</v>
      </c>
      <c r="O390" s="427"/>
      <c r="P390" s="427"/>
      <c r="Q390" s="427" t="s">
        <v>2825</v>
      </c>
      <c r="R390" s="427"/>
      <c r="S390" s="427">
        <v>0</v>
      </c>
      <c r="T390" s="453"/>
      <c r="U390" s="482"/>
      <c r="V390" s="608"/>
      <c r="W390" s="482"/>
      <c r="X390" s="482"/>
      <c r="Y390" s="482"/>
      <c r="Z390" s="482"/>
      <c r="AA390" s="427"/>
      <c r="AB390" s="427"/>
      <c r="AC390" s="626"/>
      <c r="AD390" s="427">
        <v>1</v>
      </c>
      <c r="AE390" s="427">
        <v>72</v>
      </c>
      <c r="AF390" s="427">
        <v>39</v>
      </c>
      <c r="AG390" s="427">
        <v>44</v>
      </c>
      <c r="AH390" s="427">
        <f t="shared" si="41"/>
        <v>65.482560000000007</v>
      </c>
      <c r="AI390" s="427"/>
      <c r="AJ390" s="427"/>
      <c r="AK390" s="427"/>
      <c r="AL390" s="427"/>
      <c r="AM390" s="427">
        <v>1</v>
      </c>
      <c r="AO390" s="427">
        <v>0</v>
      </c>
      <c r="AP390" s="427">
        <v>0</v>
      </c>
      <c r="AQ390" s="427"/>
      <c r="AR390" s="427"/>
      <c r="AS390" s="427">
        <v>0</v>
      </c>
      <c r="AT390" s="427">
        <v>0</v>
      </c>
      <c r="AW390" s="420"/>
      <c r="AX390" s="427"/>
      <c r="AY390" s="427">
        <v>1</v>
      </c>
      <c r="AZ390" s="427">
        <v>61</v>
      </c>
      <c r="BA390" s="427">
        <v>35</v>
      </c>
      <c r="BB390" s="427">
        <v>43</v>
      </c>
      <c r="BC390" s="427">
        <f t="shared" ref="BC390:BC414" si="42">(((AZ390*BB390*BA390)/1000)*0.53)</f>
        <v>48.656650000000006</v>
      </c>
      <c r="BD390" s="427">
        <v>1</v>
      </c>
      <c r="BE390" s="427">
        <v>1</v>
      </c>
      <c r="BF390" s="427"/>
      <c r="BG390" s="427"/>
      <c r="BH390" s="427"/>
      <c r="BI390" s="427"/>
      <c r="BJ390" s="427"/>
      <c r="BK390" s="427"/>
      <c r="BL390" s="427"/>
      <c r="BM390" s="427">
        <v>0</v>
      </c>
      <c r="BN390" s="427"/>
      <c r="BO390" s="427"/>
      <c r="BP390" s="427"/>
      <c r="BQ390" s="427"/>
      <c r="BR390" s="427"/>
      <c r="BS390" s="427"/>
      <c r="BT390" s="427"/>
      <c r="BU390" s="427"/>
      <c r="BV390" s="427"/>
      <c r="BW390" s="427" t="s">
        <v>2826</v>
      </c>
      <c r="BX390" s="427">
        <v>1</v>
      </c>
      <c r="BY390" s="427">
        <v>28</v>
      </c>
      <c r="BZ390" s="427">
        <v>14</v>
      </c>
      <c r="CA390" s="427">
        <v>22</v>
      </c>
      <c r="CB390" s="427">
        <f t="shared" ref="CB390:CB414" si="43">(((BY390*CA390*BZ390)/1000)*0.53)</f>
        <v>4.5707200000000006</v>
      </c>
      <c r="CC390" s="427"/>
      <c r="CD390" s="427"/>
      <c r="CE390" s="427"/>
      <c r="CF390" s="427"/>
      <c r="CG390" s="427"/>
      <c r="CH390" s="427"/>
      <c r="CI390" s="427"/>
      <c r="CJ390" s="427"/>
      <c r="CK390" s="427"/>
      <c r="CL390" s="427">
        <v>0</v>
      </c>
      <c r="CM390" s="427"/>
      <c r="CN390" s="427"/>
      <c r="CO390" s="427"/>
      <c r="CP390" s="427"/>
      <c r="CQ390" s="427"/>
      <c r="CR390" s="427"/>
      <c r="CS390" s="427"/>
      <c r="CT390" s="427"/>
      <c r="CU390" s="422"/>
      <c r="CV390" s="422" t="s">
        <v>1337</v>
      </c>
      <c r="CW390" s="422"/>
      <c r="CX390" s="422"/>
      <c r="CY390" s="422"/>
      <c r="CZ390" s="427"/>
      <c r="DA390" s="427">
        <v>6.5</v>
      </c>
      <c r="DB390" s="427"/>
      <c r="DC390" s="427"/>
      <c r="DD390" s="427"/>
      <c r="DE390" s="427"/>
      <c r="DF390" s="427"/>
      <c r="DG390" s="427"/>
      <c r="DH390" s="427"/>
      <c r="DI390" s="427"/>
      <c r="DJ390" s="427"/>
      <c r="DK390" s="427"/>
      <c r="DL390" s="427"/>
      <c r="DM390" s="427">
        <v>0</v>
      </c>
      <c r="DN390" s="427"/>
      <c r="DO390" s="427"/>
      <c r="DP390" s="427"/>
      <c r="DQ390" s="427"/>
      <c r="DR390" s="427"/>
      <c r="DS390" s="427"/>
      <c r="DT390" s="427"/>
      <c r="DU390" s="427"/>
      <c r="DV390" s="427"/>
      <c r="DW390" s="427"/>
      <c r="DX390" s="427"/>
      <c r="DY390" s="427"/>
      <c r="DZ390" s="427"/>
      <c r="EA390" s="427"/>
      <c r="EB390" s="427"/>
      <c r="EJ390" s="427"/>
      <c r="EK390" s="427"/>
      <c r="EL390" s="427"/>
      <c r="EM390" s="427"/>
      <c r="EN390" s="427"/>
      <c r="EO390" s="427"/>
      <c r="EP390" s="427"/>
      <c r="EQ390" s="427"/>
      <c r="ER390" s="427"/>
      <c r="ES390" s="427"/>
      <c r="ET390" s="427"/>
      <c r="EU390" s="427"/>
      <c r="EV390" s="427"/>
      <c r="EW390" s="427"/>
      <c r="EX390" s="427"/>
      <c r="EY390" s="427"/>
      <c r="EZ390" s="427"/>
      <c r="FA390" s="427"/>
      <c r="FB390" s="427"/>
      <c r="FC390" s="427"/>
      <c r="FD390" s="427"/>
      <c r="FE390" s="427"/>
      <c r="FF390" s="427"/>
      <c r="FG390" s="427"/>
      <c r="FH390" s="427"/>
      <c r="FI390" s="427"/>
      <c r="FJ390" s="427"/>
      <c r="FK390" s="427"/>
      <c r="FL390" s="427"/>
      <c r="FM390" s="427"/>
      <c r="FN390" s="427"/>
      <c r="FO390" s="427"/>
      <c r="FP390" s="427"/>
      <c r="FQ390" s="427"/>
      <c r="GC390" s="427"/>
      <c r="GD390" s="456"/>
      <c r="NN390" s="421"/>
      <c r="NV390" s="421"/>
      <c r="OB390" s="421"/>
      <c r="OK390" s="456"/>
    </row>
    <row r="391" spans="1:401" ht="15" customHeight="1">
      <c r="A391" s="487" t="s">
        <v>233</v>
      </c>
      <c r="B391" s="452">
        <v>1</v>
      </c>
      <c r="C391" s="452" t="s">
        <v>1441</v>
      </c>
      <c r="D391" s="452" t="s">
        <v>1089</v>
      </c>
      <c r="E391" s="452" t="s">
        <v>1090</v>
      </c>
      <c r="F391" s="460">
        <v>44097</v>
      </c>
      <c r="G391" s="452" t="s">
        <v>1316</v>
      </c>
      <c r="H391" s="452" t="s">
        <v>1443</v>
      </c>
      <c r="I391" s="452">
        <v>4</v>
      </c>
      <c r="J391" s="452">
        <v>2</v>
      </c>
      <c r="K391" s="456"/>
      <c r="L391" s="456"/>
      <c r="M391" s="456"/>
      <c r="N391" s="452">
        <v>0</v>
      </c>
      <c r="O391" s="452"/>
      <c r="P391" s="452"/>
      <c r="Q391" s="452"/>
      <c r="R391" s="452" t="s">
        <v>2827</v>
      </c>
      <c r="S391" s="452">
        <v>0</v>
      </c>
      <c r="T391" s="459"/>
      <c r="U391" s="452"/>
      <c r="V391" s="609"/>
      <c r="W391" s="452"/>
      <c r="X391" s="452"/>
      <c r="Y391" s="452"/>
      <c r="Z391" s="452"/>
      <c r="AB391" s="452"/>
      <c r="AD391" s="452">
        <v>1</v>
      </c>
      <c r="AE391" s="452">
        <v>71</v>
      </c>
      <c r="AF391" s="452">
        <v>34</v>
      </c>
      <c r="AG391" s="452">
        <v>43</v>
      </c>
      <c r="AH391" s="452">
        <f t="shared" si="41"/>
        <v>55.015060000000005</v>
      </c>
      <c r="AI391" s="452"/>
      <c r="AJ391" s="452"/>
      <c r="AK391" s="452"/>
      <c r="AL391" s="452"/>
      <c r="AM391" s="427">
        <v>1</v>
      </c>
      <c r="AO391" s="452">
        <v>0</v>
      </c>
      <c r="AP391" s="452">
        <v>0</v>
      </c>
      <c r="AQ391" s="452"/>
      <c r="AR391" s="452"/>
      <c r="AS391" s="452">
        <v>0</v>
      </c>
      <c r="AT391" s="452">
        <v>0</v>
      </c>
      <c r="AW391" s="420"/>
      <c r="AX391" s="452"/>
      <c r="AY391" s="452">
        <v>1</v>
      </c>
      <c r="AZ391" s="452">
        <v>41</v>
      </c>
      <c r="BA391" s="452">
        <v>23</v>
      </c>
      <c r="BB391" s="452">
        <v>21</v>
      </c>
      <c r="BC391" s="452">
        <f t="shared" si="42"/>
        <v>10.495590000000002</v>
      </c>
      <c r="BD391" s="452">
        <v>1</v>
      </c>
      <c r="BE391" s="452">
        <v>1</v>
      </c>
      <c r="BF391" s="452"/>
      <c r="BG391" s="452"/>
      <c r="BH391" s="452"/>
      <c r="BI391" s="452"/>
      <c r="BJ391" s="452"/>
      <c r="BK391" s="452"/>
      <c r="BL391" s="452"/>
      <c r="BM391" s="452">
        <v>0</v>
      </c>
      <c r="BN391" s="452"/>
      <c r="BO391" s="452"/>
      <c r="BP391" s="452"/>
      <c r="BQ391" s="452"/>
      <c r="BR391" s="452"/>
      <c r="BS391" s="452"/>
      <c r="BT391" s="452"/>
      <c r="BU391" s="452"/>
      <c r="BV391" s="452"/>
      <c r="BW391" s="452" t="s">
        <v>2828</v>
      </c>
      <c r="BX391" s="452">
        <v>1</v>
      </c>
      <c r="BY391" s="452">
        <v>40</v>
      </c>
      <c r="BZ391" s="452">
        <v>20</v>
      </c>
      <c r="CA391" s="452">
        <v>21</v>
      </c>
      <c r="CB391" s="452">
        <f t="shared" si="43"/>
        <v>8.9040000000000017</v>
      </c>
      <c r="CC391" s="452"/>
      <c r="CD391" s="452"/>
      <c r="CE391" s="452"/>
      <c r="CF391" s="452"/>
      <c r="CG391" s="452"/>
      <c r="CH391" s="452"/>
      <c r="CI391" s="452"/>
      <c r="CJ391" s="452"/>
      <c r="CK391" s="452"/>
      <c r="CL391" s="452">
        <v>0</v>
      </c>
      <c r="CM391" s="452">
        <v>0</v>
      </c>
      <c r="CN391" s="452"/>
      <c r="CO391" s="452"/>
      <c r="CP391" s="452"/>
      <c r="CQ391" s="452"/>
      <c r="CR391" s="452"/>
      <c r="CS391" s="452"/>
      <c r="CT391" s="452"/>
      <c r="CU391" s="452"/>
      <c r="CV391" s="452">
        <v>0</v>
      </c>
      <c r="CW391" s="452"/>
      <c r="CX391" s="452"/>
      <c r="CY391" s="452"/>
      <c r="CZ391" s="452"/>
      <c r="DA391" s="452">
        <v>6.9</v>
      </c>
      <c r="DB391" s="452"/>
      <c r="DC391" s="452"/>
      <c r="DD391" s="452"/>
      <c r="DE391" s="452"/>
      <c r="DF391" s="452"/>
      <c r="DG391" s="452"/>
      <c r="DH391" s="452"/>
      <c r="DI391" s="452"/>
      <c r="DJ391" s="452"/>
      <c r="DL391" s="452"/>
      <c r="DM391" s="452">
        <v>0</v>
      </c>
      <c r="DN391" s="452"/>
      <c r="DO391" s="452"/>
      <c r="DP391" s="452"/>
      <c r="DQ391" s="452"/>
      <c r="DR391" s="452"/>
      <c r="DS391" s="452"/>
      <c r="DT391" s="452"/>
      <c r="DU391" s="452"/>
      <c r="DV391" s="452"/>
      <c r="DW391" s="452"/>
      <c r="DX391" s="452"/>
      <c r="DY391" s="452"/>
      <c r="DZ391" s="452"/>
      <c r="EA391" s="452"/>
      <c r="EB391" s="452"/>
      <c r="EJ391" s="452"/>
      <c r="EK391" s="452"/>
      <c r="EL391" s="452"/>
      <c r="EM391" s="452"/>
      <c r="EN391" s="452"/>
      <c r="EO391" s="452"/>
      <c r="EP391" s="452"/>
      <c r="EQ391" s="452"/>
      <c r="ER391" s="452"/>
      <c r="ES391" s="452"/>
      <c r="ET391" s="452"/>
      <c r="EU391" s="452"/>
      <c r="EV391" s="452"/>
      <c r="EW391" s="452"/>
      <c r="EX391" s="452"/>
      <c r="EY391" s="452"/>
      <c r="EZ391" s="452"/>
      <c r="FA391" s="452"/>
      <c r="FB391" s="452"/>
      <c r="FC391" s="452"/>
      <c r="FD391" s="452"/>
      <c r="FE391" s="452"/>
      <c r="FF391" s="452"/>
      <c r="FG391" s="452"/>
      <c r="FH391" s="452"/>
      <c r="FI391" s="452"/>
      <c r="FJ391" s="452"/>
      <c r="FK391" s="452"/>
      <c r="FL391" s="452"/>
      <c r="FM391" s="427"/>
      <c r="FN391" s="452"/>
      <c r="FO391" s="452"/>
      <c r="FP391" s="452"/>
      <c r="FQ391" s="452"/>
      <c r="GC391" s="452"/>
      <c r="GD391" s="456"/>
      <c r="NN391" s="421"/>
      <c r="NV391" s="421"/>
      <c r="OB391" s="421"/>
      <c r="OK391" s="456"/>
    </row>
    <row r="392" spans="1:401" ht="15" customHeight="1">
      <c r="A392" s="458" t="s">
        <v>79</v>
      </c>
      <c r="B392" s="452">
        <v>1</v>
      </c>
      <c r="C392" s="452" t="s">
        <v>1089</v>
      </c>
      <c r="D392" s="452" t="s">
        <v>1090</v>
      </c>
      <c r="E392" s="491"/>
      <c r="F392" s="460">
        <v>42585</v>
      </c>
      <c r="G392" s="452"/>
      <c r="H392" s="420" t="s">
        <v>2829</v>
      </c>
      <c r="I392" s="452">
        <v>0</v>
      </c>
      <c r="J392" s="452">
        <v>0</v>
      </c>
      <c r="K392" s="552"/>
      <c r="L392" s="552"/>
      <c r="M392" s="552"/>
      <c r="N392" s="452">
        <v>1</v>
      </c>
      <c r="O392" s="452"/>
      <c r="P392" s="452"/>
      <c r="Q392" s="452" t="s">
        <v>2830</v>
      </c>
      <c r="R392" s="452" t="s">
        <v>2831</v>
      </c>
      <c r="S392" s="452">
        <v>0</v>
      </c>
      <c r="T392" s="459"/>
      <c r="U392" s="491"/>
      <c r="V392" s="609"/>
      <c r="W392" s="491"/>
      <c r="X392" s="491"/>
      <c r="Y392" s="491"/>
      <c r="Z392" s="491"/>
      <c r="AB392" s="452"/>
      <c r="AD392" s="452">
        <v>1</v>
      </c>
      <c r="AE392" s="452">
        <v>87</v>
      </c>
      <c r="AF392" s="452">
        <v>53</v>
      </c>
      <c r="AG392" s="452">
        <v>52</v>
      </c>
      <c r="AH392" s="452">
        <f t="shared" si="41"/>
        <v>127.07916</v>
      </c>
      <c r="AI392" s="452"/>
      <c r="AJ392" s="452"/>
      <c r="AK392" s="452"/>
      <c r="AL392" s="452"/>
      <c r="AM392" s="452"/>
      <c r="AO392" s="452">
        <v>0</v>
      </c>
      <c r="AP392" s="452">
        <v>0</v>
      </c>
      <c r="AQ392" s="452"/>
      <c r="AR392" s="452"/>
      <c r="AS392" s="452">
        <v>0</v>
      </c>
      <c r="AT392" s="452">
        <v>0</v>
      </c>
      <c r="AW392" s="420"/>
      <c r="AX392" s="452"/>
      <c r="AY392" s="452">
        <v>1</v>
      </c>
      <c r="AZ392" s="452">
        <v>29</v>
      </c>
      <c r="BA392" s="452">
        <v>22</v>
      </c>
      <c r="BB392" s="452">
        <v>22</v>
      </c>
      <c r="BC392" s="452">
        <f t="shared" si="42"/>
        <v>7.4390800000000006</v>
      </c>
      <c r="BD392" s="452">
        <v>2</v>
      </c>
      <c r="BE392" s="452">
        <v>5</v>
      </c>
      <c r="BF392" s="553" t="s">
        <v>966</v>
      </c>
      <c r="BG392" s="452"/>
      <c r="BH392" s="452"/>
      <c r="BI392" s="452"/>
      <c r="BJ392" s="452"/>
      <c r="BK392" s="452"/>
      <c r="BL392" s="452"/>
      <c r="BM392" s="452">
        <v>0</v>
      </c>
      <c r="BN392" s="452"/>
      <c r="BO392" s="452"/>
      <c r="BP392" s="452"/>
      <c r="BQ392" s="452"/>
      <c r="BR392" s="452"/>
      <c r="BS392" s="452"/>
      <c r="BT392" s="452"/>
      <c r="BU392" s="452"/>
      <c r="BV392" s="452"/>
      <c r="BW392" s="452" t="s">
        <v>2832</v>
      </c>
      <c r="BX392" s="452">
        <v>1</v>
      </c>
      <c r="BY392" s="452">
        <v>33</v>
      </c>
      <c r="BZ392" s="452">
        <v>25</v>
      </c>
      <c r="CA392" s="452">
        <v>24</v>
      </c>
      <c r="CB392" s="452">
        <f t="shared" si="43"/>
        <v>10.494000000000002</v>
      </c>
      <c r="CC392" s="452"/>
      <c r="CD392" s="452"/>
      <c r="CE392" s="452"/>
      <c r="CF392" s="452"/>
      <c r="CG392" s="452"/>
      <c r="CH392" s="452"/>
      <c r="CI392" s="452"/>
      <c r="CJ392" s="452"/>
      <c r="CK392" s="452"/>
      <c r="CL392" s="452">
        <v>0</v>
      </c>
      <c r="CM392" s="452">
        <v>15</v>
      </c>
      <c r="CN392" s="452"/>
      <c r="CO392" s="452"/>
      <c r="CP392" s="452"/>
      <c r="CQ392" s="452"/>
      <c r="CR392" s="452"/>
      <c r="CS392" s="452"/>
      <c r="CT392" s="452"/>
      <c r="CV392" s="428" t="s">
        <v>2833</v>
      </c>
      <c r="CZ392" s="452"/>
      <c r="DA392" s="452">
        <v>4</v>
      </c>
      <c r="DB392" s="452"/>
      <c r="DC392" s="452"/>
      <c r="DD392" s="452"/>
      <c r="DE392" s="452"/>
      <c r="DF392" s="452"/>
      <c r="DG392" s="452"/>
      <c r="DH392" s="452"/>
      <c r="DI392" s="452"/>
      <c r="DJ392" s="452"/>
      <c r="DL392" s="452"/>
      <c r="DM392" s="452">
        <v>0</v>
      </c>
      <c r="DN392" s="452"/>
      <c r="DO392" s="452"/>
      <c r="DP392" s="452"/>
      <c r="DQ392" s="452"/>
      <c r="DR392" s="452"/>
      <c r="DS392" s="452"/>
      <c r="DT392" s="452"/>
      <c r="DU392" s="452"/>
      <c r="DV392" s="452"/>
      <c r="DW392" s="452"/>
      <c r="DX392" s="452"/>
      <c r="DY392" s="452"/>
      <c r="DZ392" s="452"/>
      <c r="EA392" s="452"/>
      <c r="EB392" s="452"/>
      <c r="EJ392" s="452"/>
      <c r="EK392" s="452"/>
      <c r="EL392" s="452"/>
      <c r="EM392" s="452"/>
      <c r="EN392" s="452"/>
      <c r="EO392" s="452"/>
      <c r="EP392" s="452"/>
      <c r="EQ392" s="452"/>
      <c r="ER392" s="452"/>
      <c r="ES392" s="452"/>
      <c r="ET392" s="452"/>
      <c r="EU392" s="452"/>
      <c r="EV392" s="452"/>
      <c r="EW392" s="452"/>
      <c r="EX392" s="452"/>
      <c r="EY392" s="452"/>
      <c r="EZ392" s="452"/>
      <c r="FA392" s="452"/>
      <c r="FB392" s="452"/>
      <c r="FC392" s="452"/>
      <c r="FD392" s="452"/>
      <c r="FE392" s="452"/>
      <c r="FF392" s="452"/>
      <c r="FG392" s="452"/>
      <c r="FH392" s="452"/>
      <c r="FI392" s="452"/>
      <c r="FJ392" s="452"/>
      <c r="FK392" s="452"/>
      <c r="FL392" s="452"/>
      <c r="FM392" s="427"/>
      <c r="FN392" s="452"/>
      <c r="FO392" s="452"/>
      <c r="FP392" s="452"/>
      <c r="FQ392" s="452"/>
      <c r="GC392" s="452" t="s">
        <v>2834</v>
      </c>
      <c r="GD392" s="456"/>
      <c r="NN392" s="421"/>
      <c r="NV392" s="421"/>
      <c r="OB392" s="421"/>
      <c r="OK392" s="456"/>
    </row>
    <row r="393" spans="1:401" ht="15" customHeight="1">
      <c r="A393" s="451" t="s">
        <v>89</v>
      </c>
      <c r="B393" s="452">
        <v>1</v>
      </c>
      <c r="C393" s="427" t="s">
        <v>1089</v>
      </c>
      <c r="D393" s="427" t="s">
        <v>1090</v>
      </c>
      <c r="E393" s="482"/>
      <c r="F393" s="454">
        <v>43719</v>
      </c>
      <c r="G393" s="427" t="s">
        <v>1235</v>
      </c>
      <c r="H393" s="422" t="s">
        <v>1236</v>
      </c>
      <c r="I393" s="427">
        <v>0</v>
      </c>
      <c r="J393" s="427">
        <v>0</v>
      </c>
      <c r="K393" s="550"/>
      <c r="L393" s="550"/>
      <c r="M393" s="550"/>
      <c r="N393" s="427">
        <v>0</v>
      </c>
      <c r="O393" s="427"/>
      <c r="P393" s="427"/>
      <c r="Q393" s="427"/>
      <c r="R393" s="427" t="s">
        <v>2835</v>
      </c>
      <c r="S393" s="427">
        <v>0</v>
      </c>
      <c r="T393" s="453"/>
      <c r="U393" s="482"/>
      <c r="V393" s="608"/>
      <c r="W393" s="482"/>
      <c r="X393" s="482"/>
      <c r="Y393" s="482"/>
      <c r="Z393" s="482"/>
      <c r="AA393" s="427"/>
      <c r="AB393" s="427"/>
      <c r="AC393" s="626"/>
      <c r="AD393" s="427">
        <v>1</v>
      </c>
      <c r="AE393" s="427">
        <v>66</v>
      </c>
      <c r="AG393" s="566"/>
      <c r="AH393" s="452">
        <v>110</v>
      </c>
      <c r="AI393" s="452"/>
      <c r="AJ393" s="452"/>
      <c r="AK393" s="427"/>
      <c r="AL393" s="427"/>
      <c r="AM393" s="427">
        <v>1</v>
      </c>
      <c r="AO393" s="427">
        <v>0</v>
      </c>
      <c r="AP393" s="427">
        <v>0</v>
      </c>
      <c r="AQ393" s="427"/>
      <c r="AR393" s="427"/>
      <c r="AS393" s="427">
        <v>0</v>
      </c>
      <c r="AT393" s="427">
        <v>0</v>
      </c>
      <c r="AW393" s="420"/>
      <c r="AX393" s="427"/>
      <c r="AY393" s="427">
        <v>1</v>
      </c>
      <c r="AZ393" s="427">
        <v>27</v>
      </c>
      <c r="BA393" s="427">
        <v>15</v>
      </c>
      <c r="BB393" s="427">
        <v>117</v>
      </c>
      <c r="BC393" s="427">
        <f t="shared" si="42"/>
        <v>25.114049999999999</v>
      </c>
      <c r="BD393" s="427">
        <v>0</v>
      </c>
      <c r="BE393" s="427">
        <v>0</v>
      </c>
      <c r="BF393" s="427"/>
      <c r="BG393" s="427"/>
      <c r="BH393" s="427"/>
      <c r="BI393" s="427"/>
      <c r="BJ393" s="427"/>
      <c r="BK393" s="427"/>
      <c r="BL393" s="427"/>
      <c r="BM393" s="452">
        <v>0</v>
      </c>
      <c r="BN393" s="427"/>
      <c r="BO393" s="427"/>
      <c r="BP393" s="427"/>
      <c r="BQ393" s="427"/>
      <c r="BR393" s="427"/>
      <c r="BS393" s="427"/>
      <c r="BT393" s="427"/>
      <c r="BU393" s="427"/>
      <c r="BV393" s="427"/>
      <c r="BW393" s="427" t="s">
        <v>2836</v>
      </c>
      <c r="BX393" s="427">
        <v>1</v>
      </c>
      <c r="BY393" s="427">
        <v>30</v>
      </c>
      <c r="BZ393" s="427">
        <v>17</v>
      </c>
      <c r="CA393" s="427">
        <v>18</v>
      </c>
      <c r="CB393" s="427">
        <f t="shared" si="43"/>
        <v>4.8654000000000002</v>
      </c>
      <c r="CC393" s="427"/>
      <c r="CD393" s="427"/>
      <c r="CE393" s="427"/>
      <c r="CF393" s="427"/>
      <c r="CG393" s="427"/>
      <c r="CH393" s="427"/>
      <c r="CI393" s="427"/>
      <c r="CJ393" s="427"/>
      <c r="CK393" s="427"/>
      <c r="CL393" s="427">
        <v>0</v>
      </c>
      <c r="CM393" s="427"/>
      <c r="CN393" s="427"/>
      <c r="CO393" s="427"/>
      <c r="CP393" s="427"/>
      <c r="CQ393" s="427"/>
      <c r="CR393" s="427"/>
      <c r="CS393" s="427"/>
      <c r="CT393" s="427"/>
      <c r="CU393" s="422"/>
      <c r="CV393" s="422" t="s">
        <v>2837</v>
      </c>
      <c r="CW393" s="422"/>
      <c r="CX393" s="422"/>
      <c r="CY393" s="422"/>
      <c r="CZ393" s="427"/>
      <c r="DA393" s="427">
        <v>5.9</v>
      </c>
      <c r="DB393" s="427"/>
      <c r="DC393" s="427"/>
      <c r="DD393" s="427"/>
      <c r="DE393" s="427"/>
      <c r="DF393" s="427"/>
      <c r="DG393" s="427"/>
      <c r="DH393" s="427"/>
      <c r="DI393" s="427"/>
      <c r="DJ393" s="427"/>
      <c r="DK393" s="427"/>
      <c r="DL393" s="427"/>
      <c r="DM393" s="427">
        <v>0</v>
      </c>
      <c r="DN393" s="427"/>
      <c r="DO393" s="427"/>
      <c r="DP393" s="427"/>
      <c r="DQ393" s="427"/>
      <c r="DR393" s="427"/>
      <c r="DS393" s="427"/>
      <c r="DT393" s="427"/>
      <c r="DU393" s="427"/>
      <c r="DV393" s="427"/>
      <c r="DW393" s="427"/>
      <c r="DX393" s="427"/>
      <c r="DY393" s="427"/>
      <c r="DZ393" s="427"/>
      <c r="EA393" s="427"/>
      <c r="EB393" s="427"/>
      <c r="EJ393" s="427"/>
      <c r="EK393" s="427"/>
      <c r="EL393" s="427"/>
      <c r="EM393" s="427"/>
      <c r="EN393" s="427"/>
      <c r="EO393" s="427"/>
      <c r="EP393" s="427"/>
      <c r="EQ393" s="427"/>
      <c r="ER393" s="427"/>
      <c r="ES393" s="427"/>
      <c r="ET393" s="427"/>
      <c r="EU393" s="427"/>
      <c r="EV393" s="427"/>
      <c r="EW393" s="427"/>
      <c r="EX393" s="427"/>
      <c r="EY393" s="427"/>
      <c r="EZ393" s="427"/>
      <c r="FA393" s="427"/>
      <c r="FB393" s="427"/>
      <c r="FC393" s="427"/>
      <c r="FD393" s="427"/>
      <c r="FE393" s="427"/>
      <c r="FF393" s="427"/>
      <c r="FG393" s="427"/>
      <c r="FH393" s="427"/>
      <c r="FI393" s="427"/>
      <c r="FJ393" s="427"/>
      <c r="FK393" s="427"/>
      <c r="FL393" s="427"/>
      <c r="FM393" s="427"/>
      <c r="FN393" s="427"/>
      <c r="FO393" s="427"/>
      <c r="FP393" s="427"/>
      <c r="FQ393" s="427"/>
      <c r="GC393" s="427"/>
      <c r="GD393" s="468"/>
      <c r="NN393" s="421"/>
      <c r="NV393" s="421"/>
      <c r="OB393" s="421"/>
      <c r="OK393" s="468"/>
    </row>
    <row r="394" spans="1:401" ht="15" customHeight="1">
      <c r="A394" s="458" t="s">
        <v>164</v>
      </c>
      <c r="B394" s="452">
        <v>1</v>
      </c>
      <c r="C394" s="452" t="s">
        <v>1089</v>
      </c>
      <c r="D394" s="452" t="s">
        <v>1090</v>
      </c>
      <c r="E394" s="491"/>
      <c r="F394" s="460">
        <v>45350</v>
      </c>
      <c r="G394" s="452" t="s">
        <v>1442</v>
      </c>
      <c r="H394" s="452" t="s">
        <v>1623</v>
      </c>
      <c r="I394" s="452">
        <v>4</v>
      </c>
      <c r="J394" s="452">
        <v>2</v>
      </c>
      <c r="K394" s="456"/>
      <c r="L394" s="456"/>
      <c r="M394" s="456"/>
      <c r="N394" s="452">
        <v>0</v>
      </c>
      <c r="O394" s="452"/>
      <c r="P394" s="452"/>
      <c r="Q394" s="452" t="s">
        <v>2838</v>
      </c>
      <c r="R394" s="452" t="s">
        <v>2839</v>
      </c>
      <c r="S394" s="452">
        <v>3</v>
      </c>
      <c r="T394" s="459"/>
      <c r="U394" s="491"/>
      <c r="V394" s="609"/>
      <c r="W394" s="491"/>
      <c r="X394" s="491"/>
      <c r="Y394" s="491"/>
      <c r="Z394" s="491"/>
      <c r="AB394" s="452"/>
      <c r="AD394" s="452">
        <v>1</v>
      </c>
      <c r="AE394" s="452">
        <v>55</v>
      </c>
      <c r="AF394" s="452">
        <v>19</v>
      </c>
      <c r="AG394" s="452">
        <v>31</v>
      </c>
      <c r="AH394" s="452">
        <f>(((AE394*AG394*AF394)/1000)*0.53)</f>
        <v>17.169350000000001</v>
      </c>
      <c r="AI394" s="452"/>
      <c r="AJ394" s="452"/>
      <c r="AK394" s="452"/>
      <c r="AL394" s="452"/>
      <c r="AM394" s="427">
        <v>1</v>
      </c>
      <c r="AO394" s="452">
        <v>0</v>
      </c>
      <c r="AP394" s="452">
        <v>0</v>
      </c>
      <c r="AQ394" s="452"/>
      <c r="AR394" s="452"/>
      <c r="AS394" s="452">
        <v>0</v>
      </c>
      <c r="AT394" s="452">
        <v>0</v>
      </c>
      <c r="AW394" s="420"/>
      <c r="AX394" s="452"/>
      <c r="AY394" s="452">
        <v>1</v>
      </c>
      <c r="AZ394" s="452">
        <v>23</v>
      </c>
      <c r="BA394" s="452">
        <v>14</v>
      </c>
      <c r="BB394" s="452">
        <v>21</v>
      </c>
      <c r="BC394" s="452">
        <f t="shared" si="42"/>
        <v>3.58386</v>
      </c>
      <c r="BD394" s="452">
        <v>0</v>
      </c>
      <c r="BE394" s="452">
        <v>0</v>
      </c>
      <c r="BF394" s="452"/>
      <c r="BG394" s="452"/>
      <c r="BH394" s="452"/>
      <c r="BI394" s="452"/>
      <c r="BJ394" s="452"/>
      <c r="BK394" s="452"/>
      <c r="BL394" s="452"/>
      <c r="BM394" s="452">
        <v>0</v>
      </c>
      <c r="BN394" s="452"/>
      <c r="BO394" s="452"/>
      <c r="BP394" s="452"/>
      <c r="BQ394" s="452"/>
      <c r="BR394" s="452"/>
      <c r="BS394" s="452"/>
      <c r="BT394" s="452"/>
      <c r="BU394" s="452"/>
      <c r="BV394" s="452"/>
      <c r="BW394" s="452" t="s">
        <v>2840</v>
      </c>
      <c r="BX394" s="452">
        <v>1</v>
      </c>
      <c r="BY394" s="452">
        <v>16</v>
      </c>
      <c r="BZ394" s="452">
        <v>11</v>
      </c>
      <c r="CA394" s="452">
        <v>31</v>
      </c>
      <c r="CB394" s="452">
        <f t="shared" si="43"/>
        <v>2.8916800000000005</v>
      </c>
      <c r="CC394" s="452"/>
      <c r="CD394" s="452"/>
      <c r="CE394" s="452"/>
      <c r="CF394" s="452"/>
      <c r="CG394" s="452"/>
      <c r="CH394" s="452"/>
      <c r="CI394" s="452"/>
      <c r="CJ394" s="452"/>
      <c r="CK394" s="452"/>
      <c r="CL394" s="452">
        <v>0</v>
      </c>
      <c r="CM394" s="452"/>
      <c r="CN394" s="452"/>
      <c r="CO394" s="452"/>
      <c r="CP394" s="452"/>
      <c r="CQ394" s="452"/>
      <c r="CR394" s="452"/>
      <c r="CS394" s="452"/>
      <c r="CT394" s="452"/>
      <c r="CU394" s="452"/>
      <c r="CV394" s="452" t="s">
        <v>2841</v>
      </c>
      <c r="CW394" s="452"/>
      <c r="CX394" s="452"/>
      <c r="CY394" s="452"/>
      <c r="CZ394" s="452"/>
      <c r="DA394" s="452">
        <v>1.8</v>
      </c>
      <c r="DB394" s="452"/>
      <c r="DC394" s="452"/>
      <c r="DD394" s="452"/>
      <c r="DE394" s="452"/>
      <c r="DF394" s="452"/>
      <c r="DG394" s="452"/>
      <c r="DH394" s="452"/>
      <c r="DI394" s="452"/>
      <c r="DJ394" s="452"/>
      <c r="DL394" s="452"/>
      <c r="DM394" s="452">
        <v>0</v>
      </c>
      <c r="DN394" s="452"/>
      <c r="DO394" s="452"/>
      <c r="DP394" s="452"/>
      <c r="DQ394" s="452"/>
      <c r="DR394" s="452"/>
      <c r="DS394" s="452"/>
      <c r="DT394" s="452"/>
      <c r="DU394" s="452"/>
      <c r="DV394" s="452"/>
      <c r="DW394" s="452"/>
      <c r="DX394" s="452"/>
      <c r="DY394" s="452"/>
      <c r="DZ394" s="452"/>
      <c r="EA394" s="452"/>
      <c r="EB394" s="452"/>
      <c r="EJ394" s="452"/>
      <c r="EK394" s="452"/>
      <c r="EL394" s="452"/>
      <c r="EM394" s="452"/>
      <c r="EN394" s="452"/>
      <c r="EO394" s="452"/>
      <c r="EP394" s="452"/>
      <c r="EQ394" s="452"/>
      <c r="ER394" s="452"/>
      <c r="ES394" s="452"/>
      <c r="ET394" s="452"/>
      <c r="EU394" s="452"/>
      <c r="EV394" s="452"/>
      <c r="EW394" s="452"/>
      <c r="EX394" s="452"/>
      <c r="EY394" s="452"/>
      <c r="EZ394" s="452"/>
      <c r="FA394" s="452"/>
      <c r="FB394" s="452"/>
      <c r="FC394" s="452"/>
      <c r="FD394" s="452"/>
      <c r="FE394" s="452"/>
      <c r="FF394" s="452"/>
      <c r="FG394" s="452"/>
      <c r="FH394" s="452"/>
      <c r="FI394" s="452"/>
      <c r="FJ394" s="452"/>
      <c r="FK394" s="452"/>
      <c r="FL394" s="452"/>
      <c r="FM394" s="452"/>
      <c r="FN394" s="452"/>
      <c r="FO394" s="452"/>
      <c r="FP394" s="452"/>
      <c r="FQ394" s="452"/>
      <c r="GC394" s="452"/>
      <c r="GD394" s="456"/>
      <c r="GE394" s="422"/>
      <c r="GF394" s="422"/>
      <c r="GG394" s="422"/>
      <c r="GH394" s="422"/>
      <c r="GI394" s="422"/>
      <c r="GJ394" s="422"/>
      <c r="GK394" s="422"/>
      <c r="GL394" s="422"/>
      <c r="GM394" s="422"/>
      <c r="GN394" s="422"/>
      <c r="GO394" s="422"/>
      <c r="GP394" s="422"/>
      <c r="GQ394" s="422"/>
      <c r="GR394" s="597"/>
      <c r="GS394" s="422"/>
      <c r="GT394" s="422"/>
      <c r="GU394" s="422"/>
      <c r="GV394" s="422"/>
      <c r="GW394" s="422"/>
      <c r="GX394" s="422"/>
      <c r="GY394" s="422"/>
      <c r="GZ394" s="422"/>
      <c r="HA394" s="422"/>
      <c r="HB394" s="422"/>
      <c r="HC394" s="422"/>
      <c r="HD394" s="422"/>
      <c r="HE394" s="422"/>
      <c r="HF394" s="422"/>
      <c r="HG394" s="422"/>
      <c r="HH394" s="422"/>
      <c r="HI394" s="422"/>
      <c r="HJ394" s="422"/>
      <c r="HK394" s="422"/>
      <c r="HL394" s="422"/>
      <c r="HM394" s="422"/>
      <c r="HN394" s="422"/>
      <c r="HO394" s="422"/>
      <c r="HP394" s="422"/>
      <c r="HQ394" s="422"/>
      <c r="HR394" s="422"/>
      <c r="HS394" s="422"/>
      <c r="HU394" s="422"/>
      <c r="HW394" s="422"/>
      <c r="HX394" s="422"/>
      <c r="HY394" s="422"/>
      <c r="IA394" s="422"/>
      <c r="IB394" s="422"/>
      <c r="IC394" s="422"/>
      <c r="ID394" s="422"/>
      <c r="IE394" s="422"/>
      <c r="IF394" s="422"/>
      <c r="IG394" s="422"/>
      <c r="IH394" s="422"/>
      <c r="IO394" s="422"/>
      <c r="IP394" s="422"/>
      <c r="IQ394" s="422"/>
      <c r="IR394" s="422"/>
      <c r="IU394" s="422"/>
      <c r="IV394" s="422"/>
      <c r="IW394" s="422"/>
      <c r="IX394" s="422"/>
      <c r="IY394" s="422"/>
      <c r="IZ394" s="422"/>
      <c r="NN394" s="421"/>
      <c r="NV394" s="421"/>
      <c r="OB394" s="421"/>
      <c r="OK394" s="456"/>
    </row>
    <row r="395" spans="1:401" ht="15" customHeight="1">
      <c r="A395" s="451" t="s">
        <v>206</v>
      </c>
      <c r="B395" s="427">
        <v>1</v>
      </c>
      <c r="C395" s="427" t="s">
        <v>1089</v>
      </c>
      <c r="D395" s="427" t="s">
        <v>1090</v>
      </c>
      <c r="E395" s="482"/>
      <c r="F395" s="454">
        <v>43805</v>
      </c>
      <c r="G395" s="427" t="s">
        <v>2842</v>
      </c>
      <c r="H395" s="452" t="s">
        <v>2843</v>
      </c>
      <c r="I395" s="427">
        <v>0</v>
      </c>
      <c r="J395" s="427">
        <v>0</v>
      </c>
      <c r="K395" s="550"/>
      <c r="L395" s="550"/>
      <c r="M395" s="550"/>
      <c r="N395" s="452">
        <v>0</v>
      </c>
      <c r="O395" s="427"/>
      <c r="P395" s="427"/>
      <c r="Q395" s="427" t="s">
        <v>2844</v>
      </c>
      <c r="R395" s="427"/>
      <c r="S395" s="427">
        <v>0</v>
      </c>
      <c r="T395" s="453"/>
      <c r="U395" s="482"/>
      <c r="V395" s="608"/>
      <c r="W395" s="482"/>
      <c r="X395" s="482"/>
      <c r="Y395" s="482"/>
      <c r="Z395" s="482"/>
      <c r="AA395" s="427"/>
      <c r="AB395" s="427"/>
      <c r="AC395" s="626"/>
      <c r="AD395" s="566">
        <v>0</v>
      </c>
      <c r="AE395" s="566">
        <v>90</v>
      </c>
      <c r="AF395" s="566"/>
      <c r="AG395" s="566"/>
      <c r="AH395" s="566">
        <v>46</v>
      </c>
      <c r="AI395" s="427"/>
      <c r="AJ395" s="427"/>
      <c r="AK395" s="427"/>
      <c r="AL395" s="427"/>
      <c r="AM395" s="427">
        <v>1</v>
      </c>
      <c r="AO395" s="427">
        <v>0</v>
      </c>
      <c r="AP395" s="427">
        <v>0</v>
      </c>
      <c r="AQ395" s="427"/>
      <c r="AR395" s="427"/>
      <c r="AS395" s="427">
        <v>0</v>
      </c>
      <c r="AT395" s="427">
        <v>0</v>
      </c>
      <c r="AW395" s="420"/>
      <c r="AX395" s="427"/>
      <c r="AY395" s="427">
        <v>1</v>
      </c>
      <c r="AZ395" s="427">
        <v>33</v>
      </c>
      <c r="BA395" s="427">
        <v>24</v>
      </c>
      <c r="BB395" s="427">
        <v>19</v>
      </c>
      <c r="BC395" s="427">
        <f t="shared" si="42"/>
        <v>7.9754400000000008</v>
      </c>
      <c r="BD395" s="427">
        <v>0</v>
      </c>
      <c r="BE395" s="427">
        <v>0</v>
      </c>
      <c r="BF395" s="427"/>
      <c r="BG395" s="427"/>
      <c r="BH395" s="427"/>
      <c r="BI395" s="427"/>
      <c r="BJ395" s="427"/>
      <c r="BK395" s="427"/>
      <c r="BL395" s="427"/>
      <c r="BM395" s="427">
        <v>0</v>
      </c>
      <c r="BN395" s="427"/>
      <c r="BO395" s="427"/>
      <c r="BP395" s="427"/>
      <c r="BQ395" s="427"/>
      <c r="BR395" s="427"/>
      <c r="BS395" s="427"/>
      <c r="BT395" s="427"/>
      <c r="BU395" s="427"/>
      <c r="BV395" s="427"/>
      <c r="BW395" s="427" t="s">
        <v>2845</v>
      </c>
      <c r="BX395" s="427">
        <v>1</v>
      </c>
      <c r="BY395" s="427">
        <v>30</v>
      </c>
      <c r="BZ395" s="427">
        <v>22</v>
      </c>
      <c r="CA395" s="427">
        <v>26</v>
      </c>
      <c r="CB395" s="427">
        <f t="shared" si="43"/>
        <v>9.0948000000000011</v>
      </c>
      <c r="CC395" s="427"/>
      <c r="CD395" s="427"/>
      <c r="CE395" s="427"/>
      <c r="CF395" s="427"/>
      <c r="CG395" s="427"/>
      <c r="CH395" s="427"/>
      <c r="CI395" s="427"/>
      <c r="CJ395" s="427"/>
      <c r="CK395" s="427"/>
      <c r="CL395" s="427">
        <v>0</v>
      </c>
      <c r="CM395" s="427"/>
      <c r="CN395" s="427"/>
      <c r="CO395" s="427"/>
      <c r="CP395" s="427"/>
      <c r="CQ395" s="427"/>
      <c r="CR395" s="427"/>
      <c r="CS395" s="427"/>
      <c r="CT395" s="427"/>
      <c r="CU395" s="427"/>
      <c r="CV395" s="427" t="s">
        <v>2846</v>
      </c>
      <c r="CW395" s="427"/>
      <c r="CX395" s="427"/>
      <c r="CY395" s="427"/>
      <c r="CZ395" s="427"/>
      <c r="DA395" s="427">
        <v>6.3</v>
      </c>
      <c r="DB395" s="427"/>
      <c r="DC395" s="427"/>
      <c r="DD395" s="427"/>
      <c r="DE395" s="427"/>
      <c r="DF395" s="427"/>
      <c r="DG395" s="427"/>
      <c r="DH395" s="427"/>
      <c r="DI395" s="427"/>
      <c r="DJ395" s="427"/>
      <c r="DK395" s="427"/>
      <c r="DL395" s="427"/>
      <c r="DM395" s="427">
        <v>0</v>
      </c>
      <c r="DN395" s="427"/>
      <c r="DO395" s="427"/>
      <c r="DP395" s="427"/>
      <c r="DQ395" s="427"/>
      <c r="DR395" s="427"/>
      <c r="DS395" s="427"/>
      <c r="DT395" s="427"/>
      <c r="DU395" s="427"/>
      <c r="DV395" s="427"/>
      <c r="DW395" s="427"/>
      <c r="DX395" s="427"/>
      <c r="DY395" s="427"/>
      <c r="DZ395" s="427"/>
      <c r="EA395" s="427"/>
      <c r="EB395" s="427"/>
      <c r="EJ395" s="427"/>
      <c r="EK395" s="427"/>
      <c r="EL395" s="427"/>
      <c r="EM395" s="427"/>
      <c r="EN395" s="427"/>
      <c r="EO395" s="427"/>
      <c r="EP395" s="427"/>
      <c r="EQ395" s="427"/>
      <c r="ER395" s="427"/>
      <c r="ES395" s="427"/>
      <c r="ET395" s="427"/>
      <c r="EU395" s="427"/>
      <c r="EV395" s="427"/>
      <c r="EW395" s="427"/>
      <c r="EX395" s="427"/>
      <c r="EY395" s="427"/>
      <c r="EZ395" s="427"/>
      <c r="FA395" s="427"/>
      <c r="FB395" s="427"/>
      <c r="FC395" s="427"/>
      <c r="FD395" s="427"/>
      <c r="FE395" s="427"/>
      <c r="FF395" s="427"/>
      <c r="FG395" s="427"/>
      <c r="FH395" s="427"/>
      <c r="FI395" s="427"/>
      <c r="FJ395" s="427"/>
      <c r="FK395" s="427"/>
      <c r="FL395" s="427"/>
      <c r="FM395" s="427"/>
      <c r="FN395" s="427"/>
      <c r="FO395" s="427"/>
      <c r="FP395" s="427"/>
      <c r="FQ395" s="427"/>
      <c r="GC395" s="427"/>
      <c r="GD395" s="456"/>
      <c r="IS395" s="422"/>
      <c r="IT395" s="422"/>
      <c r="NN395" s="421"/>
      <c r="NV395" s="421"/>
      <c r="OB395" s="421"/>
      <c r="OK395" s="456"/>
    </row>
    <row r="396" spans="1:401" ht="15" customHeight="1">
      <c r="A396" s="458" t="s">
        <v>233</v>
      </c>
      <c r="B396" s="452">
        <v>1</v>
      </c>
      <c r="C396" s="452" t="s">
        <v>2847</v>
      </c>
      <c r="D396" s="452" t="s">
        <v>1090</v>
      </c>
      <c r="E396" s="491"/>
      <c r="F396" s="460">
        <v>44965</v>
      </c>
      <c r="G396" s="452" t="s">
        <v>1442</v>
      </c>
      <c r="H396" s="420" t="s">
        <v>2006</v>
      </c>
      <c r="I396" s="452">
        <v>4</v>
      </c>
      <c r="J396" s="452">
        <v>2</v>
      </c>
      <c r="K396" s="456"/>
      <c r="L396" s="456"/>
      <c r="M396" s="456"/>
      <c r="N396" s="452">
        <v>0</v>
      </c>
      <c r="O396" s="452"/>
      <c r="P396" s="452"/>
      <c r="Q396" s="452" t="s">
        <v>2848</v>
      </c>
      <c r="R396" s="452"/>
      <c r="S396" s="452">
        <v>3</v>
      </c>
      <c r="T396" s="459"/>
      <c r="U396" s="491"/>
      <c r="V396" s="609"/>
      <c r="W396" s="491"/>
      <c r="X396" s="491"/>
      <c r="Y396" s="491"/>
      <c r="Z396" s="491"/>
      <c r="AB396" s="452"/>
      <c r="AD396" s="452">
        <v>1</v>
      </c>
      <c r="AE396" s="452">
        <v>63</v>
      </c>
      <c r="AF396" s="452">
        <v>23</v>
      </c>
      <c r="AG396" s="452">
        <v>43</v>
      </c>
      <c r="AH396" s="452">
        <f t="shared" ref="AH396:AH459" si="44">(((AE396*AG396*AF396)/1000)*0.53)</f>
        <v>33.022710000000004</v>
      </c>
      <c r="AI396" s="452"/>
      <c r="AJ396" s="452"/>
      <c r="AK396" s="452"/>
      <c r="AL396" s="452"/>
      <c r="AM396" s="427">
        <v>1</v>
      </c>
      <c r="AO396" s="452">
        <v>1</v>
      </c>
      <c r="AP396" s="452">
        <v>0</v>
      </c>
      <c r="AQ396" s="452"/>
      <c r="AR396" s="452"/>
      <c r="AS396" s="452">
        <v>0</v>
      </c>
      <c r="AT396" s="452">
        <v>0</v>
      </c>
      <c r="AW396" s="420"/>
      <c r="AX396" s="452"/>
      <c r="AY396" s="452">
        <v>1</v>
      </c>
      <c r="AZ396" s="452">
        <v>39</v>
      </c>
      <c r="BA396" s="452">
        <v>18</v>
      </c>
      <c r="BB396" s="452">
        <v>36</v>
      </c>
      <c r="BC396" s="452">
        <f t="shared" si="42"/>
        <v>13.394159999999999</v>
      </c>
      <c r="BD396" s="452">
        <v>0</v>
      </c>
      <c r="BE396" s="452">
        <v>0</v>
      </c>
      <c r="BF396" s="452"/>
      <c r="BG396" s="452"/>
      <c r="BH396" s="452"/>
      <c r="BI396" s="452"/>
      <c r="BJ396" s="452"/>
      <c r="BK396" s="452"/>
      <c r="BL396" s="452"/>
      <c r="BM396" s="452">
        <v>0</v>
      </c>
      <c r="BN396" s="452"/>
      <c r="BO396" s="452"/>
      <c r="BP396" s="452"/>
      <c r="BQ396" s="452"/>
      <c r="BR396" s="452"/>
      <c r="BS396" s="452"/>
      <c r="BT396" s="452"/>
      <c r="BU396" s="452"/>
      <c r="BV396" s="452"/>
      <c r="BW396" s="452" t="s">
        <v>2849</v>
      </c>
      <c r="BX396" s="452">
        <v>1</v>
      </c>
      <c r="BY396" s="452">
        <v>25</v>
      </c>
      <c r="BZ396" s="452">
        <v>20</v>
      </c>
      <c r="CA396" s="452">
        <v>35</v>
      </c>
      <c r="CB396" s="452">
        <f t="shared" si="43"/>
        <v>9.2750000000000004</v>
      </c>
      <c r="CC396" s="452"/>
      <c r="CD396" s="452"/>
      <c r="CE396" s="452"/>
      <c r="CF396" s="452"/>
      <c r="CG396" s="452"/>
      <c r="CH396" s="452"/>
      <c r="CI396" s="452"/>
      <c r="CJ396" s="452"/>
      <c r="CK396" s="452"/>
      <c r="CL396" s="452">
        <v>0</v>
      </c>
      <c r="CM396" s="452"/>
      <c r="CN396" s="452"/>
      <c r="CO396" s="452"/>
      <c r="CP396" s="452"/>
      <c r="CQ396" s="452"/>
      <c r="CR396" s="452"/>
      <c r="CS396" s="452"/>
      <c r="CT396" s="452"/>
      <c r="CU396" s="452"/>
      <c r="CV396" s="452" t="s">
        <v>2850</v>
      </c>
      <c r="CW396" s="452"/>
      <c r="CX396" s="452"/>
      <c r="CY396" s="452"/>
      <c r="CZ396" s="452"/>
      <c r="DA396" s="452">
        <v>2.2999999999999998</v>
      </c>
      <c r="DB396" s="452"/>
      <c r="DC396" s="452"/>
      <c r="DD396" s="452"/>
      <c r="DE396" s="452"/>
      <c r="DF396" s="452"/>
      <c r="DG396" s="452"/>
      <c r="DH396" s="452"/>
      <c r="DI396" s="452"/>
      <c r="DJ396" s="452"/>
      <c r="DL396" s="452"/>
      <c r="DM396" s="452">
        <v>0</v>
      </c>
      <c r="DN396" s="452"/>
      <c r="DO396" s="452"/>
      <c r="DP396" s="452"/>
      <c r="DQ396" s="452"/>
      <c r="DR396" s="452"/>
      <c r="DS396" s="452"/>
      <c r="DT396" s="452"/>
      <c r="DU396" s="452"/>
      <c r="DV396" s="452"/>
      <c r="DW396" s="452"/>
      <c r="DX396" s="452"/>
      <c r="DY396" s="452"/>
      <c r="DZ396" s="452"/>
      <c r="EA396" s="452"/>
      <c r="EB396" s="452"/>
      <c r="EJ396" s="452"/>
      <c r="EK396" s="452"/>
      <c r="EL396" s="452"/>
      <c r="EM396" s="452"/>
      <c r="EN396" s="452"/>
      <c r="EO396" s="452"/>
      <c r="EP396" s="452"/>
      <c r="EQ396" s="452"/>
      <c r="ER396" s="452"/>
      <c r="ES396" s="452"/>
      <c r="ET396" s="452"/>
      <c r="EU396" s="452"/>
      <c r="EV396" s="452"/>
      <c r="EW396" s="452"/>
      <c r="EX396" s="452"/>
      <c r="EY396" s="452"/>
      <c r="EZ396" s="452"/>
      <c r="FA396" s="452"/>
      <c r="FB396" s="452"/>
      <c r="FC396" s="452"/>
      <c r="FD396" s="452"/>
      <c r="FE396" s="452"/>
      <c r="FF396" s="452"/>
      <c r="FG396" s="452"/>
      <c r="FH396" s="452"/>
      <c r="FI396" s="452"/>
      <c r="FJ396" s="452"/>
      <c r="FK396" s="452"/>
      <c r="FL396" s="452"/>
      <c r="FM396" s="427"/>
      <c r="FN396" s="452"/>
      <c r="FO396" s="452"/>
      <c r="FP396" s="452"/>
      <c r="FQ396" s="452"/>
      <c r="GC396" s="452"/>
      <c r="GD396" s="468"/>
      <c r="NN396" s="421"/>
      <c r="NV396" s="421"/>
      <c r="OB396" s="421"/>
      <c r="OK396" s="468"/>
    </row>
    <row r="397" spans="1:401" ht="15" customHeight="1">
      <c r="A397" s="458" t="s">
        <v>238</v>
      </c>
      <c r="B397" s="452">
        <v>1</v>
      </c>
      <c r="C397" s="452" t="s">
        <v>1089</v>
      </c>
      <c r="D397" s="452" t="s">
        <v>1090</v>
      </c>
      <c r="E397" s="491"/>
      <c r="F397" s="460">
        <v>43816</v>
      </c>
      <c r="G397" s="452" t="s">
        <v>1643</v>
      </c>
      <c r="H397" s="452" t="s">
        <v>1623</v>
      </c>
      <c r="I397" s="452">
        <v>4</v>
      </c>
      <c r="J397" s="452">
        <v>2</v>
      </c>
      <c r="K397" s="452" t="s">
        <v>1256</v>
      </c>
      <c r="L397" s="452" t="s">
        <v>2851</v>
      </c>
      <c r="M397" s="452"/>
      <c r="N397" s="452">
        <v>0</v>
      </c>
      <c r="O397" s="452"/>
      <c r="P397" s="452"/>
      <c r="Q397" s="452" t="s">
        <v>2852</v>
      </c>
      <c r="R397" s="452" t="s">
        <v>2853</v>
      </c>
      <c r="S397" s="452">
        <v>0</v>
      </c>
      <c r="T397" s="459"/>
      <c r="U397" s="491"/>
      <c r="V397" s="609"/>
      <c r="W397" s="491"/>
      <c r="X397" s="491"/>
      <c r="Y397" s="491"/>
      <c r="Z397" s="491"/>
      <c r="AB397" s="452"/>
      <c r="AD397" s="452">
        <v>1</v>
      </c>
      <c r="AE397" s="452">
        <v>71</v>
      </c>
      <c r="AF397" s="452">
        <v>30</v>
      </c>
      <c r="AG397" s="452">
        <v>44</v>
      </c>
      <c r="AH397" s="452">
        <f t="shared" si="44"/>
        <v>49.671600000000005</v>
      </c>
      <c r="AI397" s="452"/>
      <c r="AJ397" s="452"/>
      <c r="AK397" s="452"/>
      <c r="AL397" s="452"/>
      <c r="AM397" s="427">
        <v>1</v>
      </c>
      <c r="AO397" s="452">
        <v>0</v>
      </c>
      <c r="AP397" s="452">
        <v>0</v>
      </c>
      <c r="AQ397" s="452"/>
      <c r="AR397" s="452"/>
      <c r="AS397" s="452">
        <v>1</v>
      </c>
      <c r="AT397" s="452">
        <v>1</v>
      </c>
      <c r="AV397" s="452" t="s">
        <v>2854</v>
      </c>
      <c r="AX397" s="452"/>
      <c r="AY397" s="452">
        <v>1</v>
      </c>
      <c r="AZ397" s="452">
        <v>31</v>
      </c>
      <c r="BA397" s="452">
        <v>23</v>
      </c>
      <c r="BB397" s="452">
        <v>21</v>
      </c>
      <c r="BC397" s="452">
        <f t="shared" si="42"/>
        <v>7.935690000000001</v>
      </c>
      <c r="BD397" s="452">
        <v>0</v>
      </c>
      <c r="BE397" s="452">
        <v>0</v>
      </c>
      <c r="BF397" s="452"/>
      <c r="BG397" s="452"/>
      <c r="BH397" s="452"/>
      <c r="BI397" s="452"/>
      <c r="BJ397" s="452"/>
      <c r="BK397" s="452"/>
      <c r="BL397" s="452"/>
      <c r="BM397" s="452">
        <v>0</v>
      </c>
      <c r="BN397" s="452"/>
      <c r="BO397" s="452"/>
      <c r="BP397" s="452"/>
      <c r="BQ397" s="452"/>
      <c r="BR397" s="452"/>
      <c r="BS397" s="452"/>
      <c r="BT397" s="452"/>
      <c r="BU397" s="452"/>
      <c r="BV397" s="452"/>
      <c r="BW397" s="452" t="s">
        <v>2855</v>
      </c>
      <c r="BX397" s="452">
        <v>1</v>
      </c>
      <c r="BY397" s="452">
        <v>34</v>
      </c>
      <c r="BZ397" s="452">
        <v>17</v>
      </c>
      <c r="CA397" s="452">
        <v>31</v>
      </c>
      <c r="CB397" s="452">
        <f t="shared" si="43"/>
        <v>9.4965399999999995</v>
      </c>
      <c r="CC397" s="452"/>
      <c r="CD397" s="452"/>
      <c r="CE397" s="452"/>
      <c r="CF397" s="452"/>
      <c r="CG397" s="452"/>
      <c r="CH397" s="452"/>
      <c r="CI397" s="452"/>
      <c r="CJ397" s="452"/>
      <c r="CK397" s="452"/>
      <c r="CL397" s="452">
        <v>0</v>
      </c>
      <c r="CM397" s="452">
        <v>0</v>
      </c>
      <c r="CN397" s="452"/>
      <c r="CO397" s="452"/>
      <c r="CP397" s="452"/>
      <c r="CQ397" s="452"/>
      <c r="CR397" s="452"/>
      <c r="CS397" s="452"/>
      <c r="CT397" s="452"/>
      <c r="CU397" s="452"/>
      <c r="CV397" s="452" t="s">
        <v>2856</v>
      </c>
      <c r="CW397" s="452"/>
      <c r="CX397" s="452"/>
      <c r="CY397" s="452"/>
      <c r="CZ397" s="452"/>
      <c r="DA397" s="452">
        <v>8</v>
      </c>
      <c r="DB397" s="452"/>
      <c r="DC397" s="452"/>
      <c r="DD397" s="452"/>
      <c r="DE397" s="452"/>
      <c r="DF397" s="452"/>
      <c r="DG397" s="452"/>
      <c r="DH397" s="452"/>
      <c r="DI397" s="452"/>
      <c r="DJ397" s="452"/>
      <c r="DL397" s="452"/>
      <c r="DM397" s="452">
        <v>0</v>
      </c>
      <c r="DN397" s="452"/>
      <c r="DO397" s="452"/>
      <c r="DP397" s="452"/>
      <c r="DQ397" s="452"/>
      <c r="DR397" s="452"/>
      <c r="DS397" s="452"/>
      <c r="DT397" s="452"/>
      <c r="DU397" s="452"/>
      <c r="DV397" s="452"/>
      <c r="DW397" s="452"/>
      <c r="DX397" s="452"/>
      <c r="DY397" s="452"/>
      <c r="DZ397" s="452"/>
      <c r="EA397" s="452">
        <v>1</v>
      </c>
      <c r="EB397" s="452"/>
      <c r="EJ397" s="452"/>
      <c r="EK397" s="452"/>
      <c r="EL397" s="452"/>
      <c r="EM397" s="452"/>
      <c r="EN397" s="452"/>
      <c r="EO397" s="452"/>
      <c r="EP397" s="452"/>
      <c r="EQ397" s="452"/>
      <c r="ER397" s="452"/>
      <c r="ES397" s="452"/>
      <c r="ET397" s="452"/>
      <c r="EU397" s="452"/>
      <c r="EV397" s="452"/>
      <c r="EW397" s="452"/>
      <c r="EX397" s="452"/>
      <c r="EY397" s="452"/>
      <c r="EZ397" s="452"/>
      <c r="FA397" s="452"/>
      <c r="FB397" s="452"/>
      <c r="FC397" s="452"/>
      <c r="FD397" s="452">
        <v>1</v>
      </c>
      <c r="FE397" s="452"/>
      <c r="FF397" s="420" t="s">
        <v>2857</v>
      </c>
      <c r="FG397" s="452"/>
      <c r="FH397" s="452"/>
      <c r="FI397" s="452"/>
      <c r="FJ397" s="452"/>
      <c r="FK397" s="452"/>
      <c r="FL397" s="452"/>
      <c r="FM397" s="452"/>
      <c r="FN397" s="452"/>
      <c r="FO397" s="452"/>
      <c r="FP397" s="452"/>
      <c r="FQ397" s="452"/>
      <c r="GC397" s="452" t="s">
        <v>2858</v>
      </c>
      <c r="GD397" s="456"/>
      <c r="GE397" s="422"/>
      <c r="GF397" s="422"/>
      <c r="GG397" s="422"/>
      <c r="GH397" s="422"/>
      <c r="GI397" s="422"/>
      <c r="GJ397" s="422"/>
      <c r="GK397" s="422"/>
      <c r="GL397" s="422"/>
      <c r="GM397" s="422"/>
      <c r="GN397" s="422"/>
      <c r="GO397" s="422"/>
      <c r="GP397" s="422"/>
      <c r="GQ397" s="422"/>
      <c r="GR397" s="597"/>
      <c r="GS397" s="422"/>
      <c r="GT397" s="422"/>
      <c r="GU397" s="422"/>
      <c r="GV397" s="422"/>
      <c r="GW397" s="422"/>
      <c r="GX397" s="422"/>
      <c r="GY397" s="422"/>
      <c r="GZ397" s="422"/>
      <c r="HA397" s="422"/>
      <c r="HB397" s="422"/>
      <c r="HC397" s="422"/>
      <c r="HD397" s="422"/>
      <c r="HE397" s="422"/>
      <c r="HF397" s="422"/>
      <c r="HG397" s="422"/>
      <c r="HH397" s="422"/>
      <c r="HI397" s="422"/>
      <c r="HJ397" s="422"/>
      <c r="HK397" s="422"/>
      <c r="HL397" s="422"/>
      <c r="HM397" s="422"/>
      <c r="HN397" s="422"/>
      <c r="HO397" s="422"/>
      <c r="HP397" s="422"/>
      <c r="HQ397" s="422"/>
      <c r="HR397" s="422"/>
      <c r="HS397" s="422"/>
      <c r="HU397" s="422"/>
      <c r="HW397" s="422"/>
      <c r="HX397" s="422"/>
      <c r="HY397" s="422"/>
      <c r="IA397" s="422"/>
      <c r="IB397" s="422"/>
      <c r="IC397" s="422"/>
      <c r="ID397" s="422"/>
      <c r="IE397" s="422"/>
      <c r="IF397" s="422"/>
      <c r="IG397" s="422"/>
      <c r="IH397" s="422"/>
      <c r="IO397" s="422"/>
      <c r="IP397" s="422"/>
      <c r="IQ397" s="422"/>
      <c r="IR397" s="422"/>
      <c r="IU397" s="422"/>
      <c r="IV397" s="422"/>
      <c r="IW397" s="422"/>
      <c r="IX397" s="422"/>
      <c r="IY397" s="422"/>
      <c r="IZ397" s="422"/>
      <c r="NN397" s="421"/>
      <c r="NV397" s="421"/>
      <c r="OB397" s="421"/>
      <c r="OK397" s="456"/>
    </row>
    <row r="398" spans="1:401" ht="15" customHeight="1">
      <c r="A398" s="458" t="s">
        <v>285</v>
      </c>
      <c r="B398" s="452">
        <v>1</v>
      </c>
      <c r="C398" s="420" t="s">
        <v>1089</v>
      </c>
      <c r="D398" s="452" t="s">
        <v>1090</v>
      </c>
      <c r="E398" s="491"/>
      <c r="F398" s="460">
        <v>44306</v>
      </c>
      <c r="G398" s="452" t="s">
        <v>1316</v>
      </c>
      <c r="H398" s="452" t="s">
        <v>1623</v>
      </c>
      <c r="I398" s="452">
        <v>4</v>
      </c>
      <c r="J398" s="452">
        <v>2</v>
      </c>
      <c r="K398" s="427" t="s">
        <v>1471</v>
      </c>
      <c r="L398" s="427" t="s">
        <v>1276</v>
      </c>
      <c r="M398" s="427"/>
      <c r="N398" s="452">
        <v>0</v>
      </c>
      <c r="O398" s="452"/>
      <c r="P398" s="452"/>
      <c r="Q398" s="452" t="s">
        <v>2859</v>
      </c>
      <c r="R398" s="452" t="s">
        <v>2860</v>
      </c>
      <c r="S398" s="452">
        <v>0</v>
      </c>
      <c r="T398" s="459"/>
      <c r="U398" s="491"/>
      <c r="V398" s="609"/>
      <c r="W398" s="491"/>
      <c r="X398" s="491"/>
      <c r="Y398" s="491"/>
      <c r="Z398" s="491"/>
      <c r="AB398" s="452"/>
      <c r="AD398" s="452">
        <v>1</v>
      </c>
      <c r="AE398" s="452">
        <v>64</v>
      </c>
      <c r="AF398" s="452">
        <v>31</v>
      </c>
      <c r="AG398" s="452">
        <v>39</v>
      </c>
      <c r="AH398" s="452">
        <f t="shared" si="44"/>
        <v>41.009280000000004</v>
      </c>
      <c r="AI398" s="452"/>
      <c r="AJ398" s="452"/>
      <c r="AK398" s="452"/>
      <c r="AL398" s="452"/>
      <c r="AM398" s="427">
        <v>1</v>
      </c>
      <c r="AO398" s="452">
        <v>0</v>
      </c>
      <c r="AP398" s="452">
        <v>0</v>
      </c>
      <c r="AQ398" s="452"/>
      <c r="AR398" s="452"/>
      <c r="AS398" s="452">
        <v>0</v>
      </c>
      <c r="AT398" s="452">
        <v>0</v>
      </c>
      <c r="AW398" s="420"/>
      <c r="AX398" s="452"/>
      <c r="AY398" s="452">
        <v>1</v>
      </c>
      <c r="AZ398" s="452">
        <v>31</v>
      </c>
      <c r="BA398" s="452">
        <v>16</v>
      </c>
      <c r="BB398" s="452">
        <v>16</v>
      </c>
      <c r="BC398" s="452">
        <f t="shared" si="42"/>
        <v>4.20608</v>
      </c>
      <c r="BD398" s="452">
        <v>1</v>
      </c>
      <c r="BE398" s="452">
        <v>1</v>
      </c>
      <c r="BF398" s="452"/>
      <c r="BG398" s="452"/>
      <c r="BH398" s="452"/>
      <c r="BI398" s="452"/>
      <c r="BJ398" s="452"/>
      <c r="BK398" s="452"/>
      <c r="BL398" s="452"/>
      <c r="BM398" s="452">
        <v>0</v>
      </c>
      <c r="BN398" s="427"/>
      <c r="BO398" s="427"/>
      <c r="BP398" s="427"/>
      <c r="BQ398" s="427"/>
      <c r="BR398" s="452"/>
      <c r="BS398" s="452"/>
      <c r="BT398" s="452"/>
      <c r="BU398" s="452"/>
      <c r="BV398" s="452"/>
      <c r="BW398" s="452" t="s">
        <v>2861</v>
      </c>
      <c r="BX398" s="452">
        <v>1</v>
      </c>
      <c r="BY398" s="452">
        <v>27</v>
      </c>
      <c r="BZ398" s="452">
        <v>14</v>
      </c>
      <c r="CA398" s="452">
        <v>13</v>
      </c>
      <c r="CB398" s="452">
        <f t="shared" si="43"/>
        <v>2.6044200000000002</v>
      </c>
      <c r="CC398" s="452"/>
      <c r="CD398" s="452"/>
      <c r="CE398" s="452"/>
      <c r="CF398" s="452"/>
      <c r="CG398" s="452"/>
      <c r="CH398" s="452"/>
      <c r="CI398" s="452"/>
      <c r="CJ398" s="452"/>
      <c r="CK398" s="452"/>
      <c r="CL398" s="452">
        <v>0</v>
      </c>
      <c r="CM398" s="452">
        <v>0</v>
      </c>
      <c r="CN398" s="452"/>
      <c r="CO398" s="452"/>
      <c r="CP398" s="452"/>
      <c r="CQ398" s="452"/>
      <c r="CR398" s="452"/>
      <c r="CS398" s="452"/>
      <c r="CT398" s="452"/>
      <c r="CU398" s="452"/>
      <c r="CV398" s="452" t="s">
        <v>2862</v>
      </c>
      <c r="CW398" s="452"/>
      <c r="CX398" s="452"/>
      <c r="CY398" s="452"/>
      <c r="CZ398" s="452"/>
      <c r="DA398" s="452">
        <v>1</v>
      </c>
      <c r="DB398" s="452"/>
      <c r="DC398" s="452"/>
      <c r="DD398" s="452"/>
      <c r="DE398" s="452"/>
      <c r="DF398" s="452"/>
      <c r="DG398" s="452"/>
      <c r="DH398" s="452"/>
      <c r="DI398" s="452"/>
      <c r="DJ398" s="452"/>
      <c r="DL398" s="452"/>
      <c r="DM398" s="452">
        <v>0</v>
      </c>
      <c r="DN398" s="452"/>
      <c r="DO398" s="452"/>
      <c r="DP398" s="452"/>
      <c r="DQ398" s="452"/>
      <c r="DR398" s="452"/>
      <c r="DS398" s="452"/>
      <c r="DT398" s="452"/>
      <c r="DU398" s="452"/>
      <c r="DV398" s="452"/>
      <c r="DW398" s="452"/>
      <c r="DX398" s="452"/>
      <c r="DY398" s="452"/>
      <c r="DZ398" s="452"/>
      <c r="EA398" s="452"/>
      <c r="EB398" s="452"/>
      <c r="EJ398" s="452"/>
      <c r="EK398" s="452"/>
      <c r="EL398" s="452"/>
      <c r="EM398" s="452"/>
      <c r="EN398" s="452"/>
      <c r="EO398" s="452"/>
      <c r="EP398" s="452"/>
      <c r="EQ398" s="452"/>
      <c r="ER398" s="452"/>
      <c r="ES398" s="452"/>
      <c r="ET398" s="452"/>
      <c r="EU398" s="452"/>
      <c r="EV398" s="452"/>
      <c r="EW398" s="452"/>
      <c r="EX398" s="452"/>
      <c r="EY398" s="452"/>
      <c r="EZ398" s="452"/>
      <c r="FA398" s="452"/>
      <c r="FB398" s="452"/>
      <c r="FC398" s="452"/>
      <c r="FD398" s="452"/>
      <c r="FE398" s="452"/>
      <c r="FF398" s="452"/>
      <c r="FG398" s="452"/>
      <c r="FH398" s="452"/>
      <c r="FI398" s="452"/>
      <c r="FJ398" s="452"/>
      <c r="FK398" s="452"/>
      <c r="FL398" s="452"/>
      <c r="FM398" s="452"/>
      <c r="FN398" s="452"/>
      <c r="FO398" s="452"/>
      <c r="FP398" s="452"/>
      <c r="FQ398" s="452"/>
      <c r="GC398" s="452"/>
      <c r="GD398" s="456"/>
      <c r="IS398" s="422"/>
      <c r="IT398" s="422"/>
      <c r="NN398" s="421"/>
      <c r="NV398" s="421"/>
      <c r="OB398" s="421"/>
      <c r="OK398" s="456"/>
    </row>
    <row r="399" spans="1:401" ht="15" customHeight="1">
      <c r="A399" s="458" t="s">
        <v>288</v>
      </c>
      <c r="B399" s="452">
        <v>1</v>
      </c>
      <c r="C399" s="452" t="s">
        <v>1089</v>
      </c>
      <c r="D399" s="452" t="s">
        <v>1090</v>
      </c>
      <c r="E399" s="491"/>
      <c r="F399" s="460">
        <v>43757</v>
      </c>
      <c r="G399" s="452" t="s">
        <v>1643</v>
      </c>
      <c r="H399" s="452" t="s">
        <v>2863</v>
      </c>
      <c r="I399" s="452">
        <v>4</v>
      </c>
      <c r="J399" s="452">
        <v>2</v>
      </c>
      <c r="K399" s="452" t="s">
        <v>1256</v>
      </c>
      <c r="L399" s="452" t="s">
        <v>2864</v>
      </c>
      <c r="M399" s="452"/>
      <c r="N399" s="452">
        <v>0</v>
      </c>
      <c r="O399" s="452"/>
      <c r="P399" s="452"/>
      <c r="Q399" s="452" t="s">
        <v>2865</v>
      </c>
      <c r="R399" s="452"/>
      <c r="S399" s="452">
        <v>2</v>
      </c>
      <c r="T399" s="459"/>
      <c r="U399" s="491"/>
      <c r="V399" s="609"/>
      <c r="W399" s="491"/>
      <c r="X399" s="491"/>
      <c r="Y399" s="491"/>
      <c r="Z399" s="491"/>
      <c r="AB399" s="452"/>
      <c r="AD399" s="452">
        <v>1</v>
      </c>
      <c r="AE399" s="452">
        <v>65</v>
      </c>
      <c r="AF399" s="452">
        <v>34</v>
      </c>
      <c r="AG399" s="452">
        <v>40</v>
      </c>
      <c r="AH399" s="452">
        <f t="shared" si="44"/>
        <v>46.852000000000004</v>
      </c>
      <c r="AI399" s="452"/>
      <c r="AJ399" s="452"/>
      <c r="AK399" s="452"/>
      <c r="AL399" s="452"/>
      <c r="AM399" s="452"/>
      <c r="AO399" s="452">
        <v>0</v>
      </c>
      <c r="AP399" s="452">
        <v>0</v>
      </c>
      <c r="AQ399" s="452"/>
      <c r="AR399" s="452"/>
      <c r="AS399" s="452">
        <v>0</v>
      </c>
      <c r="AT399" s="452">
        <v>0</v>
      </c>
      <c r="AW399" s="420"/>
      <c r="AX399" s="452"/>
      <c r="AY399" s="452">
        <v>1</v>
      </c>
      <c r="AZ399" s="452">
        <v>32</v>
      </c>
      <c r="BA399" s="452">
        <v>17</v>
      </c>
      <c r="BB399" s="452">
        <v>15</v>
      </c>
      <c r="BC399" s="452">
        <f t="shared" si="42"/>
        <v>4.3248000000000006</v>
      </c>
      <c r="BD399" s="452">
        <v>1</v>
      </c>
      <c r="BE399" s="452">
        <v>1</v>
      </c>
      <c r="BF399" s="452"/>
      <c r="BG399" s="452"/>
      <c r="BH399" s="452"/>
      <c r="BI399" s="452"/>
      <c r="BJ399" s="452"/>
      <c r="BK399" s="452"/>
      <c r="BL399" s="452"/>
      <c r="BM399" s="452">
        <v>0</v>
      </c>
      <c r="BN399" s="452"/>
      <c r="BO399" s="452"/>
      <c r="BP399" s="452"/>
      <c r="BQ399" s="452"/>
      <c r="BR399" s="452"/>
      <c r="BS399" s="452"/>
      <c r="BT399" s="452"/>
      <c r="BU399" s="452"/>
      <c r="BV399" s="452"/>
      <c r="BW399" s="452" t="s">
        <v>2866</v>
      </c>
      <c r="BX399" s="452">
        <v>1</v>
      </c>
      <c r="BY399" s="452">
        <v>30</v>
      </c>
      <c r="BZ399" s="452">
        <v>16</v>
      </c>
      <c r="CA399" s="452">
        <v>11</v>
      </c>
      <c r="CB399" s="452">
        <f t="shared" si="43"/>
        <v>2.7984000000000004</v>
      </c>
      <c r="CC399" s="452"/>
      <c r="CD399" s="452"/>
      <c r="CE399" s="452"/>
      <c r="CF399" s="452"/>
      <c r="CG399" s="452"/>
      <c r="CH399" s="452"/>
      <c r="CI399" s="452"/>
      <c r="CJ399" s="452"/>
      <c r="CK399" s="452"/>
      <c r="CL399" s="452">
        <v>0</v>
      </c>
      <c r="CM399" s="452"/>
      <c r="CN399" s="452"/>
      <c r="CO399" s="452"/>
      <c r="CP399" s="452"/>
      <c r="CQ399" s="452"/>
      <c r="CR399" s="452"/>
      <c r="CS399" s="452"/>
      <c r="CT399" s="452"/>
      <c r="CU399" s="452"/>
      <c r="CV399" s="452" t="s">
        <v>2867</v>
      </c>
      <c r="CW399" s="452"/>
      <c r="CX399" s="452"/>
      <c r="CY399" s="452"/>
      <c r="CZ399" s="452"/>
      <c r="DA399" s="452">
        <v>4</v>
      </c>
      <c r="DB399" s="452"/>
      <c r="DC399" s="452"/>
      <c r="DD399" s="452"/>
      <c r="DE399" s="452"/>
      <c r="DF399" s="452"/>
      <c r="DG399" s="452"/>
      <c r="DH399" s="452"/>
      <c r="DI399" s="452"/>
      <c r="DJ399" s="452"/>
      <c r="DL399" s="452"/>
      <c r="DM399" s="452">
        <v>0</v>
      </c>
      <c r="DN399" s="452"/>
      <c r="DO399" s="452"/>
      <c r="DP399" s="452"/>
      <c r="DQ399" s="452"/>
      <c r="DR399" s="452"/>
      <c r="DS399" s="452"/>
      <c r="DT399" s="452"/>
      <c r="DU399" s="452"/>
      <c r="DV399" s="452"/>
      <c r="DW399" s="452"/>
      <c r="DX399" s="452"/>
      <c r="DY399" s="452"/>
      <c r="DZ399" s="452"/>
      <c r="EA399" s="452"/>
      <c r="EB399" s="452"/>
      <c r="EJ399" s="452"/>
      <c r="EK399" s="452"/>
      <c r="EL399" s="452"/>
      <c r="EM399" s="452"/>
      <c r="EN399" s="452"/>
      <c r="EO399" s="452"/>
      <c r="EP399" s="452"/>
      <c r="EQ399" s="452"/>
      <c r="ER399" s="452"/>
      <c r="ES399" s="452"/>
      <c r="ET399" s="452"/>
      <c r="EU399" s="452"/>
      <c r="EV399" s="452"/>
      <c r="EW399" s="452"/>
      <c r="EX399" s="452"/>
      <c r="EY399" s="452"/>
      <c r="EZ399" s="452"/>
      <c r="FA399" s="452"/>
      <c r="FB399" s="452"/>
      <c r="FC399" s="452"/>
      <c r="FD399" s="452"/>
      <c r="FE399" s="452"/>
      <c r="FF399" s="452"/>
      <c r="FG399" s="452"/>
      <c r="FH399" s="452"/>
      <c r="FI399" s="452"/>
      <c r="FJ399" s="452"/>
      <c r="FK399" s="452"/>
      <c r="FL399" s="452"/>
      <c r="FM399" s="452"/>
      <c r="FN399" s="452"/>
      <c r="FO399" s="452"/>
      <c r="FP399" s="452"/>
      <c r="FQ399" s="452"/>
      <c r="GC399" s="452"/>
      <c r="GD399" s="456"/>
      <c r="NN399" s="421"/>
      <c r="NV399" s="421"/>
      <c r="OB399" s="421"/>
      <c r="OK399" s="456"/>
    </row>
    <row r="400" spans="1:401" ht="15" customHeight="1">
      <c r="A400" s="458" t="s">
        <v>319</v>
      </c>
      <c r="B400" s="452">
        <v>1</v>
      </c>
      <c r="C400" s="452" t="s">
        <v>1089</v>
      </c>
      <c r="D400" s="452" t="s">
        <v>1090</v>
      </c>
      <c r="E400" s="491"/>
      <c r="F400" s="460">
        <v>45359</v>
      </c>
      <c r="G400" s="452" t="s">
        <v>1643</v>
      </c>
      <c r="H400" s="452" t="s">
        <v>2868</v>
      </c>
      <c r="I400" s="452">
        <v>4</v>
      </c>
      <c r="J400" s="452">
        <v>2</v>
      </c>
      <c r="K400" s="427" t="s">
        <v>1471</v>
      </c>
      <c r="L400" s="427" t="s">
        <v>1276</v>
      </c>
      <c r="M400" s="427"/>
      <c r="N400" s="452">
        <v>0</v>
      </c>
      <c r="O400" s="452"/>
      <c r="P400" s="452"/>
      <c r="Q400" s="452" t="s">
        <v>2869</v>
      </c>
      <c r="R400" s="452"/>
      <c r="S400" s="452">
        <v>0</v>
      </c>
      <c r="T400" s="459"/>
      <c r="U400" s="491"/>
      <c r="V400" s="609"/>
      <c r="W400" s="491"/>
      <c r="X400" s="491"/>
      <c r="Y400" s="491"/>
      <c r="Z400" s="491"/>
      <c r="AB400" s="452"/>
      <c r="AD400" s="452">
        <v>1</v>
      </c>
      <c r="AE400" s="452">
        <v>62</v>
      </c>
      <c r="AF400" s="452">
        <v>36</v>
      </c>
      <c r="AG400" s="452">
        <v>46</v>
      </c>
      <c r="AH400" s="452">
        <f t="shared" si="44"/>
        <v>54.416159999999998</v>
      </c>
      <c r="AI400" s="452"/>
      <c r="AJ400" s="452"/>
      <c r="AK400" s="452"/>
      <c r="AL400" s="452"/>
      <c r="AM400" s="452"/>
      <c r="AO400" s="452">
        <v>1</v>
      </c>
      <c r="AP400" s="452">
        <v>1</v>
      </c>
      <c r="AQ400" s="452"/>
      <c r="AR400" s="452"/>
      <c r="AS400" s="452">
        <v>0</v>
      </c>
      <c r="AT400" s="452">
        <v>0</v>
      </c>
      <c r="AW400" s="420"/>
      <c r="AX400" s="452"/>
      <c r="AY400" s="452">
        <v>1</v>
      </c>
      <c r="AZ400" s="452">
        <v>19</v>
      </c>
      <c r="BA400" s="452">
        <v>12</v>
      </c>
      <c r="BB400" s="452">
        <v>8</v>
      </c>
      <c r="BC400" s="452">
        <f t="shared" si="42"/>
        <v>0.96672000000000013</v>
      </c>
      <c r="BD400" s="452">
        <v>1</v>
      </c>
      <c r="BE400" s="452">
        <v>1</v>
      </c>
      <c r="BF400" s="452"/>
      <c r="BG400" s="452"/>
      <c r="BH400" s="452"/>
      <c r="BI400" s="452"/>
      <c r="BJ400" s="452"/>
      <c r="BK400" s="452"/>
      <c r="BL400" s="452"/>
      <c r="BM400" s="452">
        <v>0</v>
      </c>
      <c r="BN400" s="452"/>
      <c r="BO400" s="452"/>
      <c r="BP400" s="452"/>
      <c r="BQ400" s="452"/>
      <c r="BR400" s="452"/>
      <c r="BS400" s="452"/>
      <c r="BT400" s="452"/>
      <c r="BU400" s="452"/>
      <c r="BV400" s="452"/>
      <c r="BW400" s="452" t="s">
        <v>2671</v>
      </c>
      <c r="BX400" s="452">
        <v>1</v>
      </c>
      <c r="BY400" s="452">
        <v>16</v>
      </c>
      <c r="BZ400" s="452">
        <v>10</v>
      </c>
      <c r="CA400" s="452">
        <v>6</v>
      </c>
      <c r="CB400" s="452">
        <f t="shared" si="43"/>
        <v>0.50880000000000003</v>
      </c>
      <c r="CC400" s="452"/>
      <c r="CD400" s="452"/>
      <c r="CE400" s="452"/>
      <c r="CF400" s="452"/>
      <c r="CG400" s="452"/>
      <c r="CH400" s="452"/>
      <c r="CI400" s="452"/>
      <c r="CJ400" s="452"/>
      <c r="CK400" s="452"/>
      <c r="CL400" s="452">
        <v>0</v>
      </c>
      <c r="CM400" s="452"/>
      <c r="CN400" s="452"/>
      <c r="CO400" s="452"/>
      <c r="CP400" s="452"/>
      <c r="CQ400" s="452"/>
      <c r="CR400" s="452"/>
      <c r="CS400" s="452"/>
      <c r="CT400" s="452"/>
      <c r="CV400" s="420" t="s">
        <v>2870</v>
      </c>
      <c r="CZ400" s="452"/>
      <c r="DA400" s="452">
        <v>3.8</v>
      </c>
      <c r="DB400" s="452"/>
      <c r="DC400" s="452"/>
      <c r="DD400" s="452"/>
      <c r="DE400" s="452"/>
      <c r="DF400" s="452"/>
      <c r="DG400" s="452"/>
      <c r="DH400" s="452"/>
      <c r="DI400" s="452"/>
      <c r="DJ400" s="452"/>
      <c r="DL400" s="452"/>
      <c r="DM400" s="452">
        <v>0</v>
      </c>
      <c r="DN400" s="452"/>
      <c r="DO400" s="452"/>
      <c r="DP400" s="452"/>
      <c r="DQ400" s="452"/>
      <c r="DR400" s="452"/>
      <c r="DS400" s="452"/>
      <c r="DT400" s="452"/>
      <c r="DU400" s="452"/>
      <c r="DV400" s="452"/>
      <c r="DW400" s="452"/>
      <c r="DX400" s="452"/>
      <c r="DY400" s="452"/>
      <c r="DZ400" s="452"/>
      <c r="EA400" s="452"/>
      <c r="EB400" s="452"/>
      <c r="EJ400" s="452"/>
      <c r="EK400" s="452"/>
      <c r="EL400" s="452"/>
      <c r="EM400" s="452"/>
      <c r="EN400" s="452"/>
      <c r="EO400" s="452"/>
      <c r="EP400" s="452"/>
      <c r="EQ400" s="452"/>
      <c r="ER400" s="452"/>
      <c r="ES400" s="452"/>
      <c r="ET400" s="452"/>
      <c r="EU400" s="452"/>
      <c r="EV400" s="452"/>
      <c r="EW400" s="452"/>
      <c r="EX400" s="452"/>
      <c r="EY400" s="452"/>
      <c r="EZ400" s="452"/>
      <c r="FA400" s="452"/>
      <c r="FB400" s="452"/>
      <c r="FC400" s="452"/>
      <c r="FD400" s="452"/>
      <c r="FE400" s="452"/>
      <c r="FF400" s="452"/>
      <c r="FG400" s="452"/>
      <c r="FH400" s="452"/>
      <c r="FI400" s="452"/>
      <c r="FJ400" s="452"/>
      <c r="FK400" s="452"/>
      <c r="FL400" s="452"/>
      <c r="FM400" s="452"/>
      <c r="FN400" s="452"/>
      <c r="FO400" s="452"/>
      <c r="FP400" s="452"/>
      <c r="FQ400" s="452"/>
      <c r="GC400" s="452"/>
      <c r="GD400" s="456"/>
      <c r="NN400" s="421"/>
      <c r="NV400" s="421"/>
      <c r="OB400" s="421"/>
      <c r="OK400" s="456"/>
    </row>
    <row r="401" spans="1:401" ht="15" customHeight="1">
      <c r="A401" s="458" t="s">
        <v>397</v>
      </c>
      <c r="B401" s="452">
        <v>1</v>
      </c>
      <c r="C401" s="452" t="s">
        <v>1089</v>
      </c>
      <c r="D401" s="452" t="s">
        <v>1090</v>
      </c>
      <c r="E401" s="491"/>
      <c r="F401" s="460">
        <v>44803</v>
      </c>
      <c r="G401" s="452" t="s">
        <v>1442</v>
      </c>
      <c r="H401" s="452" t="s">
        <v>1729</v>
      </c>
      <c r="I401" s="452">
        <v>4</v>
      </c>
      <c r="J401" s="452">
        <v>2</v>
      </c>
      <c r="K401" s="427" t="s">
        <v>1471</v>
      </c>
      <c r="L401" s="427" t="s">
        <v>1276</v>
      </c>
      <c r="M401" s="427"/>
      <c r="N401" s="452">
        <v>0</v>
      </c>
      <c r="O401" s="452"/>
      <c r="P401" s="452"/>
      <c r="Q401" s="452" t="s">
        <v>2871</v>
      </c>
      <c r="R401" s="452"/>
      <c r="S401" s="452">
        <v>1</v>
      </c>
      <c r="T401" s="459"/>
      <c r="U401" s="491"/>
      <c r="V401" s="609"/>
      <c r="W401" s="491"/>
      <c r="X401" s="491"/>
      <c r="Y401" s="491"/>
      <c r="Z401" s="491"/>
      <c r="AB401" s="452"/>
      <c r="AD401" s="452">
        <v>1</v>
      </c>
      <c r="AE401" s="452">
        <v>68</v>
      </c>
      <c r="AF401" s="452">
        <v>30</v>
      </c>
      <c r="AG401" s="452">
        <v>40</v>
      </c>
      <c r="AH401" s="452">
        <f t="shared" si="44"/>
        <v>43.247999999999998</v>
      </c>
      <c r="AI401" s="452"/>
      <c r="AJ401" s="452"/>
      <c r="AK401" s="452"/>
      <c r="AL401" s="452"/>
      <c r="AM401" s="427">
        <v>1</v>
      </c>
      <c r="AO401" s="452">
        <v>0</v>
      </c>
      <c r="AP401" s="452">
        <v>0</v>
      </c>
      <c r="AQ401" s="452"/>
      <c r="AR401" s="452"/>
      <c r="AS401" s="452">
        <v>0</v>
      </c>
      <c r="AT401" s="452">
        <v>0</v>
      </c>
      <c r="AW401" s="420"/>
      <c r="AX401" s="452"/>
      <c r="AY401" s="452">
        <v>1</v>
      </c>
      <c r="AZ401" s="452">
        <v>30</v>
      </c>
      <c r="BA401" s="452">
        <v>26</v>
      </c>
      <c r="BB401" s="452">
        <v>29</v>
      </c>
      <c r="BC401" s="452">
        <f t="shared" si="42"/>
        <v>11.988600000000002</v>
      </c>
      <c r="BD401" s="452">
        <v>1</v>
      </c>
      <c r="BE401" s="452">
        <v>1</v>
      </c>
      <c r="BF401" s="452"/>
      <c r="BG401" s="452"/>
      <c r="BH401" s="452"/>
      <c r="BI401" s="452"/>
      <c r="BJ401" s="452"/>
      <c r="BK401" s="452"/>
      <c r="BL401" s="452"/>
      <c r="BM401" s="462">
        <v>1</v>
      </c>
      <c r="BN401" s="452" t="s">
        <v>2872</v>
      </c>
      <c r="BO401" s="452"/>
      <c r="BP401" s="452"/>
      <c r="BQ401" s="452"/>
      <c r="BR401" s="452"/>
      <c r="BS401" s="452"/>
      <c r="BT401" s="452"/>
      <c r="BU401" s="452"/>
      <c r="BV401" s="452"/>
      <c r="BW401" s="452" t="s">
        <v>2873</v>
      </c>
      <c r="BX401" s="452">
        <v>1</v>
      </c>
      <c r="BY401" s="452">
        <v>29</v>
      </c>
      <c r="BZ401" s="452">
        <v>17</v>
      </c>
      <c r="CA401" s="452">
        <v>19</v>
      </c>
      <c r="CB401" s="452">
        <f t="shared" si="43"/>
        <v>4.9645100000000006</v>
      </c>
      <c r="CC401" s="452"/>
      <c r="CD401" s="452"/>
      <c r="CE401" s="452"/>
      <c r="CF401" s="452"/>
      <c r="CG401" s="452"/>
      <c r="CH401" s="452"/>
      <c r="CI401" s="452"/>
      <c r="CJ401" s="452"/>
      <c r="CK401" s="452"/>
      <c r="CL401" s="452">
        <v>0</v>
      </c>
      <c r="CM401" s="452"/>
      <c r="CN401" s="452"/>
      <c r="CO401" s="452"/>
      <c r="CP401" s="452"/>
      <c r="CQ401" s="452"/>
      <c r="CR401" s="452"/>
      <c r="CS401" s="452"/>
      <c r="CT401" s="452"/>
      <c r="CU401" s="452"/>
      <c r="CV401" s="452" t="s">
        <v>2874</v>
      </c>
      <c r="CW401" s="452"/>
      <c r="CX401" s="452"/>
      <c r="CY401" s="452"/>
      <c r="CZ401" s="452"/>
      <c r="DA401" s="452">
        <v>2.5</v>
      </c>
      <c r="DB401" s="452"/>
      <c r="DC401" s="452"/>
      <c r="DD401" s="452"/>
      <c r="DE401" s="452"/>
      <c r="DF401" s="452"/>
      <c r="DG401" s="452"/>
      <c r="DH401" s="452"/>
      <c r="DI401" s="452"/>
      <c r="DJ401" s="452"/>
      <c r="DL401" s="452"/>
      <c r="DM401" s="452">
        <v>0</v>
      </c>
      <c r="DN401" s="452"/>
      <c r="DO401" s="452"/>
      <c r="DP401" s="452"/>
      <c r="DQ401" s="452"/>
      <c r="DR401" s="452"/>
      <c r="DS401" s="452"/>
      <c r="DT401" s="452"/>
      <c r="DU401" s="452"/>
      <c r="DV401" s="452"/>
      <c r="DW401" s="452"/>
      <c r="DX401" s="452"/>
      <c r="DY401" s="452"/>
      <c r="DZ401" s="452"/>
      <c r="EA401" s="452"/>
      <c r="EB401" s="452"/>
      <c r="EJ401" s="452"/>
      <c r="EK401" s="452"/>
      <c r="EL401" s="452"/>
      <c r="EM401" s="452"/>
      <c r="EN401" s="452"/>
      <c r="EO401" s="452"/>
      <c r="EP401" s="452"/>
      <c r="EQ401" s="452"/>
      <c r="ER401" s="452"/>
      <c r="ES401" s="452"/>
      <c r="ET401" s="452"/>
      <c r="EU401" s="452"/>
      <c r="EV401" s="452"/>
      <c r="EW401" s="452"/>
      <c r="EX401" s="452"/>
      <c r="EY401" s="452"/>
      <c r="EZ401" s="452"/>
      <c r="FA401" s="452"/>
      <c r="FB401" s="452"/>
      <c r="FC401" s="452"/>
      <c r="FD401" s="452"/>
      <c r="FE401" s="452"/>
      <c r="FF401" s="452"/>
      <c r="FG401" s="452"/>
      <c r="FH401" s="452"/>
      <c r="FI401" s="452"/>
      <c r="FJ401" s="452"/>
      <c r="FK401" s="452"/>
      <c r="FL401" s="452"/>
      <c r="FM401" s="452"/>
      <c r="FN401" s="452"/>
      <c r="FO401" s="452"/>
      <c r="FP401" s="452"/>
      <c r="FQ401" s="452"/>
      <c r="GC401" s="452"/>
      <c r="GD401" s="456"/>
      <c r="NN401" s="421"/>
      <c r="NV401" s="421"/>
      <c r="OB401" s="421"/>
      <c r="OK401" s="456"/>
    </row>
    <row r="402" spans="1:401" ht="15" customHeight="1">
      <c r="A402" s="458" t="s">
        <v>400</v>
      </c>
      <c r="B402" s="452">
        <v>1</v>
      </c>
      <c r="C402" s="452" t="s">
        <v>1089</v>
      </c>
      <c r="D402" s="452" t="s">
        <v>1090</v>
      </c>
      <c r="E402" s="491"/>
      <c r="F402" s="460">
        <v>44175</v>
      </c>
      <c r="G402" s="452" t="s">
        <v>1442</v>
      </c>
      <c r="H402" s="452" t="s">
        <v>1729</v>
      </c>
      <c r="I402" s="452">
        <v>4</v>
      </c>
      <c r="J402" s="452">
        <v>2</v>
      </c>
      <c r="K402" s="427" t="s">
        <v>1471</v>
      </c>
      <c r="L402" s="427" t="s">
        <v>1276</v>
      </c>
      <c r="M402" s="427"/>
      <c r="N402" s="452">
        <v>0</v>
      </c>
      <c r="O402" s="452"/>
      <c r="P402" s="452"/>
      <c r="Q402" s="452" t="s">
        <v>2875</v>
      </c>
      <c r="R402" s="452"/>
      <c r="S402" s="452">
        <v>0</v>
      </c>
      <c r="T402" s="459"/>
      <c r="U402" s="491"/>
      <c r="V402" s="609"/>
      <c r="W402" s="491"/>
      <c r="X402" s="491"/>
      <c r="Y402" s="491"/>
      <c r="Z402" s="491"/>
      <c r="AB402" s="452"/>
      <c r="AD402" s="452">
        <v>1</v>
      </c>
      <c r="AE402" s="452">
        <v>79</v>
      </c>
      <c r="AF402" s="452">
        <v>41</v>
      </c>
      <c r="AG402" s="452">
        <v>65</v>
      </c>
      <c r="AH402" s="452">
        <f t="shared" si="44"/>
        <v>111.58355</v>
      </c>
      <c r="AI402" s="452"/>
      <c r="AJ402" s="452"/>
      <c r="AK402" s="452"/>
      <c r="AL402" s="452"/>
      <c r="AM402" s="427">
        <v>1</v>
      </c>
      <c r="AO402" s="452">
        <v>0</v>
      </c>
      <c r="AP402" s="452">
        <v>0</v>
      </c>
      <c r="AQ402" s="452"/>
      <c r="AR402" s="452"/>
      <c r="AS402" s="452">
        <v>0</v>
      </c>
      <c r="AT402" s="452">
        <v>0</v>
      </c>
      <c r="AW402" s="420"/>
      <c r="AX402" s="452"/>
      <c r="AY402" s="452">
        <v>1</v>
      </c>
      <c r="AZ402" s="452">
        <v>24</v>
      </c>
      <c r="BA402" s="452">
        <v>12</v>
      </c>
      <c r="BB402" s="452">
        <v>11</v>
      </c>
      <c r="BC402" s="452">
        <f t="shared" si="42"/>
        <v>1.6790400000000001</v>
      </c>
      <c r="BD402" s="452">
        <v>1</v>
      </c>
      <c r="BE402" s="452">
        <v>1</v>
      </c>
      <c r="BF402" s="452"/>
      <c r="BG402" s="452"/>
      <c r="BH402" s="452"/>
      <c r="BI402" s="452"/>
      <c r="BJ402" s="452"/>
      <c r="BK402" s="452"/>
      <c r="BL402" s="452"/>
      <c r="BM402" s="452">
        <v>0</v>
      </c>
      <c r="BN402" s="452"/>
      <c r="BO402" s="452"/>
      <c r="BP402" s="452"/>
      <c r="BQ402" s="452"/>
      <c r="BR402" s="452"/>
      <c r="BS402" s="452"/>
      <c r="BT402" s="452"/>
      <c r="BU402" s="452"/>
      <c r="BV402" s="452"/>
      <c r="BW402" s="452"/>
      <c r="BX402" s="452">
        <v>1</v>
      </c>
      <c r="BY402" s="452">
        <v>18</v>
      </c>
      <c r="BZ402" s="452">
        <v>11</v>
      </c>
      <c r="CA402" s="452">
        <v>9</v>
      </c>
      <c r="CB402" s="452">
        <f t="shared" si="43"/>
        <v>0.94446000000000008</v>
      </c>
      <c r="CC402" s="452">
        <v>2</v>
      </c>
      <c r="CD402" s="452">
        <v>5</v>
      </c>
      <c r="CE402" s="452" t="s">
        <v>966</v>
      </c>
      <c r="CF402" s="452"/>
      <c r="CG402" s="452"/>
      <c r="CH402" s="452"/>
      <c r="CI402" s="452"/>
      <c r="CJ402" s="452"/>
      <c r="CK402" s="452"/>
      <c r="CL402" s="452">
        <v>0</v>
      </c>
      <c r="CM402" s="452"/>
      <c r="CN402" s="452"/>
      <c r="CO402" s="452"/>
      <c r="CP402" s="452"/>
      <c r="CQ402" s="452"/>
      <c r="CR402" s="452"/>
      <c r="CS402" s="452"/>
      <c r="CT402" s="452"/>
      <c r="CU402" s="452"/>
      <c r="CV402" s="452" t="s">
        <v>2876</v>
      </c>
      <c r="CW402" s="452"/>
      <c r="CX402" s="452"/>
      <c r="CY402" s="452"/>
      <c r="CZ402" s="452"/>
      <c r="DA402" s="452">
        <v>2.4</v>
      </c>
      <c r="DB402" s="452"/>
      <c r="DC402" s="452"/>
      <c r="DD402" s="452"/>
      <c r="DE402" s="452"/>
      <c r="DF402" s="452"/>
      <c r="DG402" s="452"/>
      <c r="DH402" s="452"/>
      <c r="DI402" s="452"/>
      <c r="DJ402" s="452"/>
      <c r="DL402" s="452"/>
      <c r="DM402" s="452">
        <v>0</v>
      </c>
      <c r="DN402" s="452"/>
      <c r="DO402" s="452"/>
      <c r="DP402" s="452"/>
      <c r="DQ402" s="452"/>
      <c r="DR402" s="452"/>
      <c r="DS402" s="452"/>
      <c r="DT402" s="452"/>
      <c r="DU402" s="452"/>
      <c r="DV402" s="452"/>
      <c r="DW402" s="452"/>
      <c r="DX402" s="452"/>
      <c r="DY402" s="452"/>
      <c r="DZ402" s="452"/>
      <c r="EA402" s="452"/>
      <c r="EB402" s="452"/>
      <c r="EJ402" s="452"/>
      <c r="EK402" s="452"/>
      <c r="EL402" s="452"/>
      <c r="EM402" s="452"/>
      <c r="EN402" s="452"/>
      <c r="EO402" s="452"/>
      <c r="EP402" s="452"/>
      <c r="EQ402" s="452"/>
      <c r="ER402" s="452"/>
      <c r="ES402" s="452"/>
      <c r="ET402" s="452"/>
      <c r="EU402" s="452"/>
      <c r="EV402" s="452"/>
      <c r="EW402" s="452"/>
      <c r="EX402" s="452"/>
      <c r="EY402" s="452"/>
      <c r="EZ402" s="452"/>
      <c r="FA402" s="452"/>
      <c r="FB402" s="452"/>
      <c r="FC402" s="452"/>
      <c r="FD402" s="452"/>
      <c r="FE402" s="452"/>
      <c r="FF402" s="452"/>
      <c r="FG402" s="452"/>
      <c r="FH402" s="452"/>
      <c r="FI402" s="452"/>
      <c r="FJ402" s="452"/>
      <c r="FK402" s="452"/>
      <c r="FL402" s="452"/>
      <c r="FM402" s="452"/>
      <c r="FN402" s="452"/>
      <c r="FO402" s="452"/>
      <c r="FP402" s="452"/>
      <c r="FQ402" s="452"/>
      <c r="GC402" s="452" t="s">
        <v>2877</v>
      </c>
      <c r="GD402" s="456"/>
      <c r="NN402" s="421"/>
      <c r="NV402" s="421"/>
      <c r="OB402" s="421"/>
      <c r="OK402" s="456"/>
    </row>
    <row r="403" spans="1:401" ht="15" customHeight="1">
      <c r="A403" s="451" t="s">
        <v>420</v>
      </c>
      <c r="B403" s="427">
        <v>1</v>
      </c>
      <c r="C403" s="427" t="s">
        <v>1089</v>
      </c>
      <c r="D403" s="452" t="s">
        <v>1090</v>
      </c>
      <c r="E403" s="482"/>
      <c r="F403" s="454">
        <v>44721</v>
      </c>
      <c r="G403" s="427" t="s">
        <v>1442</v>
      </c>
      <c r="H403" s="427" t="s">
        <v>2006</v>
      </c>
      <c r="I403" s="427">
        <v>4</v>
      </c>
      <c r="J403" s="427">
        <v>2</v>
      </c>
      <c r="K403" s="427" t="s">
        <v>1471</v>
      </c>
      <c r="L403" s="427" t="s">
        <v>1276</v>
      </c>
      <c r="M403" s="427"/>
      <c r="N403" s="452">
        <v>0</v>
      </c>
      <c r="O403" s="427"/>
      <c r="P403" s="427"/>
      <c r="Q403" s="427" t="s">
        <v>2878</v>
      </c>
      <c r="R403" s="427" t="s">
        <v>2879</v>
      </c>
      <c r="S403" s="427">
        <v>1</v>
      </c>
      <c r="T403" s="453"/>
      <c r="U403" s="482"/>
      <c r="V403" s="608"/>
      <c r="W403" s="482"/>
      <c r="X403" s="482"/>
      <c r="Y403" s="482"/>
      <c r="Z403" s="482"/>
      <c r="AA403" s="427"/>
      <c r="AB403" s="427"/>
      <c r="AC403" s="626"/>
      <c r="AD403" s="427">
        <v>1</v>
      </c>
      <c r="AE403" s="427">
        <v>80</v>
      </c>
      <c r="AF403" s="427">
        <v>41</v>
      </c>
      <c r="AG403" s="427">
        <v>45</v>
      </c>
      <c r="AH403" s="427">
        <f t="shared" si="44"/>
        <v>78.227999999999994</v>
      </c>
      <c r="AI403" s="427"/>
      <c r="AJ403" s="427"/>
      <c r="AK403" s="427"/>
      <c r="AL403" s="427"/>
      <c r="AM403" s="427">
        <v>1</v>
      </c>
      <c r="AO403" s="427">
        <v>1</v>
      </c>
      <c r="AP403" s="427">
        <v>0</v>
      </c>
      <c r="AQ403" s="427"/>
      <c r="AR403" s="427"/>
      <c r="AS403" s="427">
        <v>0</v>
      </c>
      <c r="AT403" s="427">
        <v>0</v>
      </c>
      <c r="AW403" s="420"/>
      <c r="AX403" s="427"/>
      <c r="AY403" s="427">
        <v>1</v>
      </c>
      <c r="AZ403" s="427">
        <v>42</v>
      </c>
      <c r="BA403" s="427">
        <v>12</v>
      </c>
      <c r="BB403" s="427">
        <v>44</v>
      </c>
      <c r="BC403" s="427">
        <f t="shared" si="42"/>
        <v>11.75328</v>
      </c>
      <c r="BD403" s="427"/>
      <c r="BE403" s="427"/>
      <c r="BF403" s="427"/>
      <c r="BG403" s="427"/>
      <c r="BH403" s="427"/>
      <c r="BI403" s="427"/>
      <c r="BJ403" s="427"/>
      <c r="BK403" s="427"/>
      <c r="BL403" s="427"/>
      <c r="BM403" s="427"/>
      <c r="BN403" s="427"/>
      <c r="BO403" s="427"/>
      <c r="BP403" s="427"/>
      <c r="BQ403" s="427"/>
      <c r="BR403" s="427"/>
      <c r="BS403" s="427"/>
      <c r="BT403" s="427"/>
      <c r="BU403" s="427"/>
      <c r="BV403" s="427"/>
      <c r="BW403" s="427" t="s">
        <v>2880</v>
      </c>
      <c r="BX403" s="427">
        <v>1</v>
      </c>
      <c r="BY403" s="427">
        <v>27</v>
      </c>
      <c r="BZ403" s="427">
        <v>22</v>
      </c>
      <c r="CA403" s="427">
        <v>35</v>
      </c>
      <c r="CB403" s="427">
        <f t="shared" si="43"/>
        <v>11.018700000000001</v>
      </c>
      <c r="CC403" s="427"/>
      <c r="CD403" s="427"/>
      <c r="CE403" s="427"/>
      <c r="CF403" s="427"/>
      <c r="CG403" s="427"/>
      <c r="CH403" s="427"/>
      <c r="CI403" s="427"/>
      <c r="CJ403" s="427"/>
      <c r="CK403" s="427"/>
      <c r="CL403" s="427"/>
      <c r="CM403" s="427"/>
      <c r="CN403" s="427"/>
      <c r="CO403" s="427"/>
      <c r="CP403" s="427"/>
      <c r="CQ403" s="427"/>
      <c r="CR403" s="427"/>
      <c r="CS403" s="427"/>
      <c r="CT403" s="427"/>
      <c r="CU403" s="427"/>
      <c r="CV403" s="427" t="s">
        <v>2881</v>
      </c>
      <c r="CW403" s="427"/>
      <c r="CX403" s="427"/>
      <c r="CY403" s="427"/>
      <c r="CZ403" s="427"/>
      <c r="DA403" s="427">
        <v>10.3</v>
      </c>
      <c r="DB403" s="427"/>
      <c r="DC403" s="427"/>
      <c r="DD403" s="427"/>
      <c r="DE403" s="427"/>
      <c r="DF403" s="427"/>
      <c r="DG403" s="427"/>
      <c r="DH403" s="427"/>
      <c r="DI403" s="427"/>
      <c r="DJ403" s="427"/>
      <c r="DK403" s="427"/>
      <c r="DL403" s="427"/>
      <c r="DM403" s="427">
        <v>0</v>
      </c>
      <c r="DN403" s="427"/>
      <c r="DO403" s="427"/>
      <c r="DP403" s="427"/>
      <c r="DQ403" s="427"/>
      <c r="DR403" s="427"/>
      <c r="DS403" s="427"/>
      <c r="DT403" s="427"/>
      <c r="DU403" s="427"/>
      <c r="DV403" s="427"/>
      <c r="DW403" s="427"/>
      <c r="DX403" s="427"/>
      <c r="DY403" s="427"/>
      <c r="DZ403" s="427"/>
      <c r="EA403" s="427"/>
      <c r="EB403" s="427"/>
      <c r="EJ403" s="427"/>
      <c r="EK403" s="427"/>
      <c r="EL403" s="427"/>
      <c r="EM403" s="427"/>
      <c r="EN403" s="427"/>
      <c r="EO403" s="427"/>
      <c r="EP403" s="427"/>
      <c r="EQ403" s="427"/>
      <c r="ER403" s="427"/>
      <c r="ES403" s="427"/>
      <c r="ET403" s="427"/>
      <c r="EU403" s="427"/>
      <c r="EV403" s="427"/>
      <c r="EW403" s="427">
        <v>1</v>
      </c>
      <c r="EX403" s="427">
        <v>1</v>
      </c>
      <c r="EY403" s="427" t="s">
        <v>2882</v>
      </c>
      <c r="EZ403" s="427"/>
      <c r="FA403" s="427"/>
      <c r="FB403" s="427"/>
      <c r="FC403" s="427"/>
      <c r="FD403" s="427"/>
      <c r="FE403" s="427"/>
      <c r="FF403" s="427"/>
      <c r="FG403" s="427"/>
      <c r="FH403" s="427"/>
      <c r="FI403" s="427"/>
      <c r="FJ403" s="427"/>
      <c r="FK403" s="427"/>
      <c r="FL403" s="427"/>
      <c r="FM403" s="427"/>
      <c r="FN403" s="427"/>
      <c r="FO403" s="427"/>
      <c r="FP403" s="427"/>
      <c r="FQ403" s="427"/>
      <c r="GC403" s="427"/>
      <c r="GD403" s="456"/>
      <c r="NN403" s="421"/>
      <c r="NV403" s="421"/>
      <c r="OB403" s="421"/>
      <c r="OK403" s="456"/>
    </row>
    <row r="404" spans="1:401" ht="15" customHeight="1">
      <c r="A404" s="458" t="s">
        <v>425</v>
      </c>
      <c r="B404" s="452">
        <v>1</v>
      </c>
      <c r="C404" s="452" t="s">
        <v>1089</v>
      </c>
      <c r="D404" s="452" t="s">
        <v>1090</v>
      </c>
      <c r="E404" s="491"/>
      <c r="F404" s="460">
        <v>44942</v>
      </c>
      <c r="G404" s="452" t="s">
        <v>2883</v>
      </c>
      <c r="H404" s="452" t="s">
        <v>2884</v>
      </c>
      <c r="I404" s="452">
        <v>6</v>
      </c>
      <c r="J404" s="452">
        <v>1</v>
      </c>
      <c r="K404" s="452" t="s">
        <v>2221</v>
      </c>
      <c r="L404" s="452"/>
      <c r="M404" s="427" t="s">
        <v>1393</v>
      </c>
      <c r="N404" s="452">
        <v>0</v>
      </c>
      <c r="O404" s="452"/>
      <c r="P404" s="452"/>
      <c r="Q404" s="452" t="s">
        <v>2885</v>
      </c>
      <c r="R404" s="452"/>
      <c r="S404" s="452">
        <v>0</v>
      </c>
      <c r="T404" s="459"/>
      <c r="U404" s="491"/>
      <c r="V404" s="609"/>
      <c r="W404" s="491"/>
      <c r="X404" s="491"/>
      <c r="Y404" s="491"/>
      <c r="Z404" s="491"/>
      <c r="AB404" s="452"/>
      <c r="AD404" s="452">
        <v>1</v>
      </c>
      <c r="AE404" s="452">
        <v>37</v>
      </c>
      <c r="AF404" s="452">
        <v>25</v>
      </c>
      <c r="AG404" s="452">
        <v>64</v>
      </c>
      <c r="AH404" s="452">
        <f t="shared" si="44"/>
        <v>31.376000000000005</v>
      </c>
      <c r="AI404" s="452"/>
      <c r="AJ404" s="452"/>
      <c r="AK404" s="452"/>
      <c r="AL404" s="452"/>
      <c r="AM404" s="427">
        <v>1</v>
      </c>
      <c r="AO404" s="452">
        <v>0</v>
      </c>
      <c r="AP404" s="452">
        <v>0</v>
      </c>
      <c r="AQ404" s="452"/>
      <c r="AR404" s="452"/>
      <c r="AS404" s="452">
        <v>0</v>
      </c>
      <c r="AT404" s="452">
        <v>0</v>
      </c>
      <c r="AW404" s="420"/>
      <c r="AX404" s="452"/>
      <c r="AY404" s="452">
        <v>1</v>
      </c>
      <c r="AZ404" s="452">
        <v>9</v>
      </c>
      <c r="BA404" s="452">
        <v>11</v>
      </c>
      <c r="BB404" s="452">
        <v>31</v>
      </c>
      <c r="BC404" s="452">
        <f t="shared" si="42"/>
        <v>1.6265700000000001</v>
      </c>
      <c r="BD404" s="452">
        <v>0</v>
      </c>
      <c r="BE404" s="452">
        <v>0</v>
      </c>
      <c r="BF404" s="452"/>
      <c r="BG404" s="452"/>
      <c r="BH404" s="452"/>
      <c r="BI404" s="452"/>
      <c r="BJ404" s="452"/>
      <c r="BK404" s="452"/>
      <c r="BL404" s="452"/>
      <c r="BM404" s="452">
        <v>0</v>
      </c>
      <c r="BN404" s="452"/>
      <c r="BO404" s="452"/>
      <c r="BP404" s="452"/>
      <c r="BQ404" s="452"/>
      <c r="BR404" s="452"/>
      <c r="BS404" s="452"/>
      <c r="BT404" s="452"/>
      <c r="BU404" s="452"/>
      <c r="BV404" s="452"/>
      <c r="BW404" s="452" t="s">
        <v>2886</v>
      </c>
      <c r="BX404" s="452">
        <v>1</v>
      </c>
      <c r="BY404" s="452">
        <v>22</v>
      </c>
      <c r="BZ404" s="452">
        <v>10</v>
      </c>
      <c r="CA404" s="452">
        <v>23</v>
      </c>
      <c r="CB404" s="452">
        <f t="shared" si="43"/>
        <v>2.6818</v>
      </c>
      <c r="CC404" s="452"/>
      <c r="CD404" s="452"/>
      <c r="CE404" s="452"/>
      <c r="CF404" s="452"/>
      <c r="CG404" s="452"/>
      <c r="CH404" s="452"/>
      <c r="CI404" s="452"/>
      <c r="CJ404" s="452"/>
      <c r="CK404" s="452"/>
      <c r="CL404" s="452">
        <v>0</v>
      </c>
      <c r="CM404" s="452"/>
      <c r="CN404" s="452"/>
      <c r="CO404" s="452"/>
      <c r="CP404" s="452"/>
      <c r="CQ404" s="452"/>
      <c r="CR404" s="452"/>
      <c r="CS404" s="452"/>
      <c r="CT404" s="452"/>
      <c r="CU404" s="452"/>
      <c r="CV404" s="452"/>
      <c r="CW404" s="452"/>
      <c r="CX404" s="452"/>
      <c r="CY404" s="452"/>
      <c r="CZ404" s="452"/>
      <c r="DA404" s="452">
        <v>3</v>
      </c>
      <c r="DB404" s="452"/>
      <c r="DC404" s="452"/>
      <c r="DD404" s="452"/>
      <c r="DE404" s="452"/>
      <c r="DF404" s="452"/>
      <c r="DG404" s="452"/>
      <c r="DH404" s="452"/>
      <c r="DI404" s="452"/>
      <c r="DJ404" s="452"/>
      <c r="DL404" s="452"/>
      <c r="DM404" s="452">
        <v>0</v>
      </c>
      <c r="DN404" s="452"/>
      <c r="DO404" s="452"/>
      <c r="DP404" s="452"/>
      <c r="DQ404" s="452"/>
      <c r="DR404" s="452"/>
      <c r="DS404" s="452"/>
      <c r="DT404" s="452"/>
      <c r="DU404" s="452"/>
      <c r="DV404" s="452"/>
      <c r="DW404" s="452"/>
      <c r="DX404" s="452"/>
      <c r="DY404" s="452"/>
      <c r="DZ404" s="452"/>
      <c r="EA404" s="452"/>
      <c r="EB404" s="452"/>
      <c r="EJ404" s="452"/>
      <c r="EK404" s="452"/>
      <c r="EL404" s="452"/>
      <c r="EM404" s="452"/>
      <c r="EN404" s="452"/>
      <c r="EO404" s="452"/>
      <c r="EP404" s="452"/>
      <c r="EQ404" s="452"/>
      <c r="ER404" s="452"/>
      <c r="ES404" s="452"/>
      <c r="ET404" s="452"/>
      <c r="EU404" s="452"/>
      <c r="EV404" s="452"/>
      <c r="EW404" s="452"/>
      <c r="EX404" s="452"/>
      <c r="EY404" s="452"/>
      <c r="EZ404" s="452"/>
      <c r="FA404" s="452"/>
      <c r="FB404" s="452"/>
      <c r="FC404" s="452"/>
      <c r="FD404" s="452"/>
      <c r="FE404" s="452"/>
      <c r="FF404" s="452"/>
      <c r="FG404" s="452"/>
      <c r="FH404" s="452"/>
      <c r="FI404" s="452"/>
      <c r="FJ404" s="452"/>
      <c r="FK404" s="452"/>
      <c r="FL404" s="452"/>
      <c r="FM404" s="452"/>
      <c r="FN404" s="452"/>
      <c r="FO404" s="452"/>
      <c r="FP404" s="452"/>
      <c r="FQ404" s="452"/>
      <c r="GC404" s="452"/>
      <c r="GD404" s="468"/>
      <c r="NN404" s="421"/>
      <c r="NV404" s="421"/>
      <c r="OB404" s="421"/>
      <c r="OK404" s="468"/>
    </row>
    <row r="405" spans="1:401" ht="15" customHeight="1">
      <c r="A405" s="458" t="s">
        <v>428</v>
      </c>
      <c r="B405" s="452">
        <v>1</v>
      </c>
      <c r="C405" s="452" t="s">
        <v>1089</v>
      </c>
      <c r="D405" s="452" t="s">
        <v>1090</v>
      </c>
      <c r="E405" s="491"/>
      <c r="F405" s="460">
        <v>45255</v>
      </c>
      <c r="G405" s="452" t="s">
        <v>2887</v>
      </c>
      <c r="H405" s="452" t="s">
        <v>2237</v>
      </c>
      <c r="I405" s="452">
        <v>3</v>
      </c>
      <c r="J405" s="452">
        <v>3</v>
      </c>
      <c r="K405" s="456"/>
      <c r="L405" s="456"/>
      <c r="M405" s="456"/>
      <c r="N405" s="452">
        <v>0</v>
      </c>
      <c r="O405" s="452"/>
      <c r="P405" s="452"/>
      <c r="Q405" s="452" t="s">
        <v>2888</v>
      </c>
      <c r="R405" s="452"/>
      <c r="S405" s="452">
        <v>0</v>
      </c>
      <c r="T405" s="459"/>
      <c r="U405" s="491"/>
      <c r="V405" s="609"/>
      <c r="W405" s="491"/>
      <c r="X405" s="491"/>
      <c r="Y405" s="491"/>
      <c r="Z405" s="491"/>
      <c r="AB405" s="452"/>
      <c r="AD405" s="452">
        <v>1</v>
      </c>
      <c r="AE405" s="452">
        <v>77</v>
      </c>
      <c r="AF405" s="452">
        <v>31</v>
      </c>
      <c r="AG405" s="452">
        <v>48</v>
      </c>
      <c r="AH405" s="452">
        <f t="shared" si="44"/>
        <v>60.725279999999998</v>
      </c>
      <c r="AI405" s="452"/>
      <c r="AJ405" s="452"/>
      <c r="AK405" s="452"/>
      <c r="AL405" s="452"/>
      <c r="AM405" s="427">
        <v>1</v>
      </c>
      <c r="AO405" s="452">
        <v>0</v>
      </c>
      <c r="AP405" s="452">
        <v>0</v>
      </c>
      <c r="AQ405" s="452"/>
      <c r="AR405" s="452"/>
      <c r="AS405" s="452">
        <v>0</v>
      </c>
      <c r="AT405" s="452">
        <v>0</v>
      </c>
      <c r="AW405" s="420"/>
      <c r="AX405" s="452"/>
      <c r="AY405" s="452">
        <v>1</v>
      </c>
      <c r="AZ405" s="452">
        <v>68</v>
      </c>
      <c r="BA405" s="452">
        <v>35</v>
      </c>
      <c r="BB405" s="452">
        <v>46</v>
      </c>
      <c r="BC405" s="452">
        <f t="shared" si="42"/>
        <v>58.024400000000007</v>
      </c>
      <c r="BD405" s="452">
        <v>1</v>
      </c>
      <c r="BE405" s="452">
        <v>1</v>
      </c>
      <c r="BF405" s="452"/>
      <c r="BG405" s="452"/>
      <c r="BH405" s="452"/>
      <c r="BI405" s="452"/>
      <c r="BJ405" s="452"/>
      <c r="BK405" s="452"/>
      <c r="BL405" s="452"/>
      <c r="BM405" s="452">
        <v>0</v>
      </c>
      <c r="BN405" s="452"/>
      <c r="BO405" s="452"/>
      <c r="BP405" s="452"/>
      <c r="BQ405" s="452"/>
      <c r="BR405" s="452"/>
      <c r="BS405" s="452"/>
      <c r="BT405" s="452"/>
      <c r="BU405" s="452"/>
      <c r="BV405" s="452"/>
      <c r="BW405" s="452" t="s">
        <v>2889</v>
      </c>
      <c r="BX405" s="452">
        <v>1</v>
      </c>
      <c r="BY405" s="452">
        <v>30</v>
      </c>
      <c r="BZ405" s="452">
        <v>22</v>
      </c>
      <c r="CA405" s="452">
        <v>16</v>
      </c>
      <c r="CB405" s="452">
        <f t="shared" si="43"/>
        <v>5.5968000000000009</v>
      </c>
      <c r="CC405" s="452"/>
      <c r="CD405" s="452"/>
      <c r="CE405" s="452"/>
      <c r="CF405" s="452"/>
      <c r="CG405" s="452"/>
      <c r="CH405" s="452"/>
      <c r="CI405" s="452"/>
      <c r="CJ405" s="452"/>
      <c r="CK405" s="452"/>
      <c r="CL405" s="452">
        <v>0</v>
      </c>
      <c r="CM405" s="452"/>
      <c r="CN405" s="452"/>
      <c r="CO405" s="452"/>
      <c r="CP405" s="452"/>
      <c r="CQ405" s="452"/>
      <c r="CR405" s="452"/>
      <c r="CS405" s="452"/>
      <c r="CT405" s="452"/>
      <c r="CV405" s="420" t="s">
        <v>2890</v>
      </c>
      <c r="CZ405" s="452"/>
      <c r="DA405" s="452">
        <v>4.2</v>
      </c>
      <c r="DB405" s="452"/>
      <c r="DC405" s="452"/>
      <c r="DD405" s="452"/>
      <c r="DE405" s="452"/>
      <c r="DF405" s="452"/>
      <c r="DG405" s="452"/>
      <c r="DH405" s="452"/>
      <c r="DI405" s="452"/>
      <c r="DJ405" s="452"/>
      <c r="DL405" s="452"/>
      <c r="DM405" s="452">
        <v>0</v>
      </c>
      <c r="DN405" s="452"/>
      <c r="DO405" s="452"/>
      <c r="DP405" s="452"/>
      <c r="DQ405" s="452"/>
      <c r="DR405" s="452"/>
      <c r="DS405" s="452"/>
      <c r="DT405" s="452"/>
      <c r="DU405" s="452"/>
      <c r="DV405" s="452"/>
      <c r="DW405" s="452"/>
      <c r="DX405" s="452"/>
      <c r="DY405" s="452"/>
      <c r="DZ405" s="452"/>
      <c r="EA405" s="452"/>
      <c r="EB405" s="452"/>
      <c r="EJ405" s="452"/>
      <c r="EK405" s="452"/>
      <c r="EL405" s="452"/>
      <c r="EM405" s="452"/>
      <c r="EN405" s="452"/>
      <c r="EO405" s="452"/>
      <c r="EP405" s="452"/>
      <c r="EQ405" s="452"/>
      <c r="ER405" s="452"/>
      <c r="ES405" s="452"/>
      <c r="ET405" s="452"/>
      <c r="EU405" s="452"/>
      <c r="EV405" s="452"/>
      <c r="EW405" s="452"/>
      <c r="EX405" s="452"/>
      <c r="EY405" s="452"/>
      <c r="EZ405" s="452"/>
      <c r="FA405" s="452"/>
      <c r="FB405" s="452"/>
      <c r="FC405" s="452"/>
      <c r="FD405" s="452"/>
      <c r="FE405" s="452"/>
      <c r="FF405" s="452"/>
      <c r="FG405" s="452"/>
      <c r="FH405" s="452"/>
      <c r="FI405" s="452"/>
      <c r="FJ405" s="452"/>
      <c r="FK405" s="452"/>
      <c r="FL405" s="452"/>
      <c r="FM405" s="452"/>
      <c r="FN405" s="452"/>
      <c r="FO405" s="452"/>
      <c r="FP405" s="452"/>
      <c r="FQ405" s="452"/>
      <c r="GC405" s="452"/>
      <c r="GD405" s="468"/>
      <c r="GE405" s="422"/>
      <c r="GF405" s="422"/>
      <c r="GG405" s="422"/>
      <c r="GH405" s="422"/>
      <c r="GI405" s="422"/>
      <c r="GJ405" s="422"/>
      <c r="GK405" s="422"/>
      <c r="GL405" s="422"/>
      <c r="GM405" s="422"/>
      <c r="GN405" s="422"/>
      <c r="GO405" s="422"/>
      <c r="GP405" s="422"/>
      <c r="GQ405" s="422"/>
      <c r="GR405" s="597"/>
      <c r="GS405" s="422"/>
      <c r="GT405" s="422"/>
      <c r="GU405" s="422"/>
      <c r="GV405" s="422"/>
      <c r="GW405" s="422"/>
      <c r="GX405" s="422"/>
      <c r="GY405" s="422"/>
      <c r="GZ405" s="422"/>
      <c r="HA405" s="422"/>
      <c r="HB405" s="422"/>
      <c r="HC405" s="422"/>
      <c r="HD405" s="422"/>
      <c r="HE405" s="422"/>
      <c r="HF405" s="422"/>
      <c r="HG405" s="422"/>
      <c r="HH405" s="422"/>
      <c r="HI405" s="422"/>
      <c r="HJ405" s="422"/>
      <c r="HK405" s="422"/>
      <c r="HL405" s="422"/>
      <c r="HM405" s="422"/>
      <c r="HN405" s="422"/>
      <c r="HO405" s="422"/>
      <c r="HP405" s="422"/>
      <c r="HQ405" s="422"/>
      <c r="HR405" s="422"/>
      <c r="HS405" s="422"/>
      <c r="HU405" s="422"/>
      <c r="HW405" s="422"/>
      <c r="HX405" s="422"/>
      <c r="HY405" s="422"/>
      <c r="IA405" s="422"/>
      <c r="IB405" s="422"/>
      <c r="IC405" s="422"/>
      <c r="ID405" s="422"/>
      <c r="IE405" s="422"/>
      <c r="IF405" s="422"/>
      <c r="IG405" s="422"/>
      <c r="IH405" s="422"/>
      <c r="IO405" s="422"/>
      <c r="IP405" s="422"/>
      <c r="IQ405" s="422"/>
      <c r="IR405" s="422"/>
      <c r="IU405" s="422"/>
      <c r="IV405" s="422"/>
      <c r="IW405" s="422"/>
      <c r="IX405" s="422"/>
      <c r="IY405" s="422"/>
      <c r="IZ405" s="422"/>
      <c r="NN405" s="421"/>
      <c r="NV405" s="421"/>
      <c r="OB405" s="421"/>
      <c r="OK405" s="468"/>
    </row>
    <row r="406" spans="1:401" ht="15" customHeight="1">
      <c r="A406" s="451" t="s">
        <v>431</v>
      </c>
      <c r="B406" s="427">
        <v>1</v>
      </c>
      <c r="C406" s="427" t="s">
        <v>1089</v>
      </c>
      <c r="D406" s="452" t="s">
        <v>1090</v>
      </c>
      <c r="E406" s="482"/>
      <c r="F406" s="454">
        <v>45467</v>
      </c>
      <c r="G406" s="427" t="s">
        <v>1643</v>
      </c>
      <c r="H406" s="427" t="s">
        <v>2667</v>
      </c>
      <c r="I406" s="427">
        <v>4</v>
      </c>
      <c r="J406" s="427">
        <v>2</v>
      </c>
      <c r="K406" s="427" t="s">
        <v>1471</v>
      </c>
      <c r="L406" s="427" t="s">
        <v>1276</v>
      </c>
      <c r="M406" s="427"/>
      <c r="N406" s="452">
        <v>0</v>
      </c>
      <c r="O406" s="427"/>
      <c r="P406" s="427"/>
      <c r="Q406" s="427" t="s">
        <v>2891</v>
      </c>
      <c r="R406" s="427" t="s">
        <v>2892</v>
      </c>
      <c r="S406" s="427">
        <v>2</v>
      </c>
      <c r="T406" s="453"/>
      <c r="U406" s="482"/>
      <c r="V406" s="608"/>
      <c r="W406" s="482"/>
      <c r="X406" s="482"/>
      <c r="Y406" s="482"/>
      <c r="Z406" s="482"/>
      <c r="AA406" s="427"/>
      <c r="AB406" s="427"/>
      <c r="AC406" s="626"/>
      <c r="AD406" s="427">
        <v>1</v>
      </c>
      <c r="AE406" s="427">
        <v>86</v>
      </c>
      <c r="AF406" s="427">
        <v>31</v>
      </c>
      <c r="AG406" s="427">
        <v>46</v>
      </c>
      <c r="AH406" s="427">
        <f t="shared" si="44"/>
        <v>64.997079999999997</v>
      </c>
      <c r="AI406" s="427"/>
      <c r="AJ406" s="427"/>
      <c r="AK406" s="427"/>
      <c r="AL406" s="427"/>
      <c r="AM406" s="427">
        <v>1</v>
      </c>
      <c r="AO406" s="427">
        <v>0</v>
      </c>
      <c r="AP406" s="427">
        <v>0</v>
      </c>
      <c r="AQ406" s="427"/>
      <c r="AR406" s="427"/>
      <c r="AS406" s="427">
        <v>0</v>
      </c>
      <c r="AT406" s="427">
        <v>0</v>
      </c>
      <c r="AW406" s="420"/>
      <c r="AX406" s="427"/>
      <c r="AY406" s="427">
        <v>1</v>
      </c>
      <c r="AZ406" s="427">
        <v>60</v>
      </c>
      <c r="BA406" s="427">
        <v>36</v>
      </c>
      <c r="BB406" s="427">
        <v>37</v>
      </c>
      <c r="BC406" s="427">
        <f t="shared" si="42"/>
        <v>42.357600000000005</v>
      </c>
      <c r="BD406" s="427">
        <v>1</v>
      </c>
      <c r="BE406" s="427">
        <v>1</v>
      </c>
      <c r="BF406" s="427"/>
      <c r="BG406" s="427"/>
      <c r="BH406" s="427"/>
      <c r="BI406" s="427"/>
      <c r="BJ406" s="427"/>
      <c r="BK406" s="427"/>
      <c r="BL406" s="427"/>
      <c r="BM406" s="427">
        <v>0</v>
      </c>
      <c r="BN406" s="427"/>
      <c r="BO406" s="427"/>
      <c r="BP406" s="427"/>
      <c r="BQ406" s="427"/>
      <c r="BR406" s="427"/>
      <c r="BS406" s="427"/>
      <c r="BT406" s="427"/>
      <c r="BU406" s="427"/>
      <c r="BV406" s="427"/>
      <c r="BW406" s="427" t="s">
        <v>2893</v>
      </c>
      <c r="BX406" s="427">
        <v>1</v>
      </c>
      <c r="BY406" s="427">
        <v>27</v>
      </c>
      <c r="BZ406" s="427">
        <v>22</v>
      </c>
      <c r="CA406" s="427">
        <v>13</v>
      </c>
      <c r="CB406" s="427">
        <f t="shared" si="43"/>
        <v>4.0926600000000004</v>
      </c>
      <c r="CC406" s="427"/>
      <c r="CD406" s="427"/>
      <c r="CE406" s="427"/>
      <c r="CF406" s="427"/>
      <c r="CG406" s="427"/>
      <c r="CH406" s="427"/>
      <c r="CI406" s="427"/>
      <c r="CJ406" s="427"/>
      <c r="CK406" s="427"/>
      <c r="CL406" s="427">
        <v>0</v>
      </c>
      <c r="CM406" s="427"/>
      <c r="CN406" s="427"/>
      <c r="CO406" s="427"/>
      <c r="CP406" s="427"/>
      <c r="CQ406" s="427"/>
      <c r="CR406" s="427"/>
      <c r="CS406" s="427"/>
      <c r="CT406" s="427"/>
      <c r="CU406" s="427"/>
      <c r="CV406" s="427" t="s">
        <v>2894</v>
      </c>
      <c r="CW406" s="427"/>
      <c r="CX406" s="427"/>
      <c r="CY406" s="427"/>
      <c r="CZ406" s="427"/>
      <c r="DA406" s="427">
        <v>2</v>
      </c>
      <c r="DB406" s="427"/>
      <c r="DC406" s="427"/>
      <c r="DD406" s="427"/>
      <c r="DE406" s="427"/>
      <c r="DF406" s="427"/>
      <c r="DG406" s="427"/>
      <c r="DH406" s="427"/>
      <c r="DI406" s="427"/>
      <c r="DJ406" s="427"/>
      <c r="DK406" s="427"/>
      <c r="DL406" s="427"/>
      <c r="DM406" s="427">
        <v>0</v>
      </c>
      <c r="DN406" s="427"/>
      <c r="DO406" s="427"/>
      <c r="DP406" s="427"/>
      <c r="DQ406" s="427"/>
      <c r="DR406" s="427"/>
      <c r="DS406" s="427"/>
      <c r="DT406" s="427"/>
      <c r="DU406" s="427"/>
      <c r="DV406" s="427"/>
      <c r="DW406" s="427"/>
      <c r="DX406" s="427"/>
      <c r="DY406" s="427"/>
      <c r="DZ406" s="427"/>
      <c r="EA406" s="427"/>
      <c r="EB406" s="427"/>
      <c r="EJ406" s="427"/>
      <c r="EK406" s="427"/>
      <c r="EL406" s="427"/>
      <c r="EM406" s="427"/>
      <c r="EN406" s="427"/>
      <c r="EO406" s="427"/>
      <c r="EP406" s="427"/>
      <c r="EQ406" s="427"/>
      <c r="ER406" s="427"/>
      <c r="ES406" s="427"/>
      <c r="ET406" s="427"/>
      <c r="EU406" s="427"/>
      <c r="EV406" s="427"/>
      <c r="EW406" s="427"/>
      <c r="EX406" s="427"/>
      <c r="EY406" s="427"/>
      <c r="EZ406" s="427"/>
      <c r="FA406" s="427"/>
      <c r="FB406" s="427"/>
      <c r="FC406" s="427"/>
      <c r="FD406" s="427"/>
      <c r="FE406" s="427"/>
      <c r="FF406" s="427"/>
      <c r="FG406" s="427"/>
      <c r="FH406" s="427"/>
      <c r="FI406" s="427"/>
      <c r="FJ406" s="427"/>
      <c r="FK406" s="427"/>
      <c r="FL406" s="427"/>
      <c r="FM406" s="427"/>
      <c r="FN406" s="427"/>
      <c r="FO406" s="427"/>
      <c r="FP406" s="427"/>
      <c r="FQ406" s="427"/>
      <c r="GC406" s="427"/>
      <c r="GD406" s="456"/>
      <c r="GE406" s="422"/>
      <c r="GF406" s="422"/>
      <c r="GG406" s="422"/>
      <c r="GH406" s="422"/>
      <c r="GI406" s="422"/>
      <c r="GJ406" s="422"/>
      <c r="GK406" s="422"/>
      <c r="GL406" s="422"/>
      <c r="GM406" s="422"/>
      <c r="GN406" s="422"/>
      <c r="GO406" s="422"/>
      <c r="GP406" s="422"/>
      <c r="GQ406" s="422"/>
      <c r="GR406" s="597"/>
      <c r="GS406" s="422"/>
      <c r="GT406" s="422"/>
      <c r="GU406" s="422"/>
      <c r="GV406" s="422"/>
      <c r="GW406" s="422"/>
      <c r="GX406" s="422"/>
      <c r="GY406" s="422"/>
      <c r="GZ406" s="422"/>
      <c r="HA406" s="422"/>
      <c r="HB406" s="422"/>
      <c r="HC406" s="422"/>
      <c r="HD406" s="422"/>
      <c r="HE406" s="422"/>
      <c r="HF406" s="422"/>
      <c r="HG406" s="422"/>
      <c r="HH406" s="422"/>
      <c r="HI406" s="422"/>
      <c r="HJ406" s="422"/>
      <c r="HK406" s="422"/>
      <c r="HL406" s="422"/>
      <c r="HM406" s="422"/>
      <c r="HN406" s="422"/>
      <c r="HO406" s="422"/>
      <c r="HP406" s="422"/>
      <c r="HQ406" s="422"/>
      <c r="HR406" s="422"/>
      <c r="HS406" s="422"/>
      <c r="HU406" s="422"/>
      <c r="HW406" s="422"/>
      <c r="HX406" s="422"/>
      <c r="HY406" s="422"/>
      <c r="IA406" s="422"/>
      <c r="IB406" s="422"/>
      <c r="IC406" s="422"/>
      <c r="ID406" s="422"/>
      <c r="IE406" s="422"/>
      <c r="IF406" s="422"/>
      <c r="IG406" s="422"/>
      <c r="IH406" s="422"/>
      <c r="IO406" s="422"/>
      <c r="IP406" s="422"/>
      <c r="IQ406" s="422"/>
      <c r="IR406" s="422"/>
      <c r="IS406" s="422"/>
      <c r="IT406" s="422"/>
      <c r="IU406" s="422"/>
      <c r="IV406" s="422"/>
      <c r="IW406" s="422"/>
      <c r="IX406" s="422"/>
      <c r="IY406" s="422"/>
      <c r="IZ406" s="422"/>
      <c r="NN406" s="421"/>
      <c r="NV406" s="421"/>
      <c r="OB406" s="421"/>
      <c r="OK406" s="456"/>
    </row>
    <row r="407" spans="1:401" ht="15" customHeight="1">
      <c r="A407" s="458" t="s">
        <v>437</v>
      </c>
      <c r="B407" s="452">
        <v>1</v>
      </c>
      <c r="C407" s="452" t="s">
        <v>1089</v>
      </c>
      <c r="D407" s="452" t="s">
        <v>1090</v>
      </c>
      <c r="E407" s="482"/>
      <c r="F407" s="460">
        <v>45202</v>
      </c>
      <c r="G407" s="452" t="s">
        <v>1442</v>
      </c>
      <c r="H407" s="452" t="s">
        <v>2895</v>
      </c>
      <c r="I407" s="452">
        <v>4</v>
      </c>
      <c r="J407" s="452">
        <v>2</v>
      </c>
      <c r="K407" s="427" t="s">
        <v>1471</v>
      </c>
      <c r="L407" s="427" t="s">
        <v>1276</v>
      </c>
      <c r="M407" s="427"/>
      <c r="N407" s="452">
        <v>0</v>
      </c>
      <c r="O407" s="452"/>
      <c r="P407" s="452"/>
      <c r="Q407" s="452" t="s">
        <v>2896</v>
      </c>
      <c r="R407" s="452" t="s">
        <v>2897</v>
      </c>
      <c r="S407" s="452">
        <v>3</v>
      </c>
      <c r="T407" s="459"/>
      <c r="U407" s="482"/>
      <c r="V407" s="609"/>
      <c r="W407" s="482"/>
      <c r="X407" s="482"/>
      <c r="Y407" s="482"/>
      <c r="Z407" s="482"/>
      <c r="AB407" s="452"/>
      <c r="AD407" s="452">
        <v>1</v>
      </c>
      <c r="AE407" s="452">
        <v>58</v>
      </c>
      <c r="AF407" s="452">
        <v>36</v>
      </c>
      <c r="AG407" s="452">
        <v>35</v>
      </c>
      <c r="AH407" s="452">
        <f t="shared" si="44"/>
        <v>38.732399999999998</v>
      </c>
      <c r="AI407" s="452"/>
      <c r="AJ407" s="452"/>
      <c r="AK407" s="452"/>
      <c r="AL407" s="452"/>
      <c r="AM407" s="452"/>
      <c r="AO407" s="452">
        <v>0</v>
      </c>
      <c r="AP407" s="452">
        <v>0</v>
      </c>
      <c r="AQ407" s="452"/>
      <c r="AR407" s="452"/>
      <c r="AS407" s="452">
        <v>0</v>
      </c>
      <c r="AT407" s="452">
        <v>0</v>
      </c>
      <c r="AW407" s="420"/>
      <c r="AX407" s="452"/>
      <c r="AY407" s="452">
        <v>1</v>
      </c>
      <c r="AZ407" s="452">
        <v>30</v>
      </c>
      <c r="BA407" s="452">
        <v>18</v>
      </c>
      <c r="BB407" s="452">
        <v>30</v>
      </c>
      <c r="BC407" s="452">
        <f t="shared" si="42"/>
        <v>8.5860000000000003</v>
      </c>
      <c r="BD407" s="452">
        <v>1</v>
      </c>
      <c r="BE407" s="452">
        <v>1</v>
      </c>
      <c r="BF407" s="452"/>
      <c r="BG407" s="452"/>
      <c r="BH407" s="452"/>
      <c r="BI407" s="452"/>
      <c r="BJ407" s="452"/>
      <c r="BK407" s="452"/>
      <c r="BL407" s="452"/>
      <c r="BM407" s="452">
        <v>0</v>
      </c>
      <c r="BN407" s="452"/>
      <c r="BO407" s="452"/>
      <c r="BP407" s="452"/>
      <c r="BQ407" s="452"/>
      <c r="BR407" s="452"/>
      <c r="BS407" s="452"/>
      <c r="BT407" s="452"/>
      <c r="BU407" s="452"/>
      <c r="BV407" s="452"/>
      <c r="BW407" s="452" t="s">
        <v>2898</v>
      </c>
      <c r="BX407" s="452">
        <v>1</v>
      </c>
      <c r="BY407" s="452">
        <v>22</v>
      </c>
      <c r="BZ407" s="452">
        <v>23</v>
      </c>
      <c r="CA407" s="452">
        <v>21</v>
      </c>
      <c r="CB407" s="452">
        <f t="shared" si="43"/>
        <v>5.63178</v>
      </c>
      <c r="CC407" s="452"/>
      <c r="CD407" s="452"/>
      <c r="CE407" s="452"/>
      <c r="CF407" s="452"/>
      <c r="CG407" s="452"/>
      <c r="CH407" s="452"/>
      <c r="CI407" s="452"/>
      <c r="CJ407" s="452"/>
      <c r="CK407" s="452"/>
      <c r="CL407" s="452">
        <v>0</v>
      </c>
      <c r="CM407" s="452"/>
      <c r="CN407" s="452"/>
      <c r="CO407" s="452"/>
      <c r="CP407" s="452"/>
      <c r="CQ407" s="452"/>
      <c r="CR407" s="452"/>
      <c r="CS407" s="452"/>
      <c r="CT407" s="452"/>
      <c r="CV407" s="420" t="s">
        <v>2899</v>
      </c>
      <c r="CZ407" s="452"/>
      <c r="DA407" s="452">
        <v>7.3</v>
      </c>
      <c r="DB407" s="452"/>
      <c r="DC407" s="452"/>
      <c r="DD407" s="452"/>
      <c r="DE407" s="452"/>
      <c r="DF407" s="452"/>
      <c r="DG407" s="452"/>
      <c r="DH407" s="452"/>
      <c r="DI407" s="452"/>
      <c r="DJ407" s="452"/>
      <c r="DL407" s="452"/>
      <c r="DM407" s="452">
        <v>0</v>
      </c>
      <c r="DN407" s="452"/>
      <c r="DO407" s="452"/>
      <c r="DP407" s="452"/>
      <c r="DQ407" s="452"/>
      <c r="DR407" s="452"/>
      <c r="DS407" s="452"/>
      <c r="DT407" s="452"/>
      <c r="DU407" s="452"/>
      <c r="DV407" s="452"/>
      <c r="DW407" s="452"/>
      <c r="DX407" s="452"/>
      <c r="DY407" s="452"/>
      <c r="DZ407" s="452"/>
      <c r="EA407" s="452"/>
      <c r="EB407" s="452"/>
      <c r="EJ407" s="452"/>
      <c r="EK407" s="452"/>
      <c r="EL407" s="452"/>
      <c r="EM407" s="452"/>
      <c r="EN407" s="452"/>
      <c r="EO407" s="452"/>
      <c r="EP407" s="452"/>
      <c r="EQ407" s="452"/>
      <c r="ER407" s="452"/>
      <c r="ES407" s="452"/>
      <c r="ET407" s="452"/>
      <c r="EU407" s="452"/>
      <c r="EV407" s="452"/>
      <c r="EW407" s="452"/>
      <c r="EX407" s="452"/>
      <c r="EY407" s="452"/>
      <c r="EZ407" s="452"/>
      <c r="FA407" s="452"/>
      <c r="FB407" s="452"/>
      <c r="FC407" s="452"/>
      <c r="FD407" s="452"/>
      <c r="FE407" s="452"/>
      <c r="FF407" s="452"/>
      <c r="FG407" s="452"/>
      <c r="FH407" s="452"/>
      <c r="FI407" s="452"/>
      <c r="FJ407" s="452"/>
      <c r="FK407" s="452"/>
      <c r="FL407" s="452"/>
      <c r="FM407" s="452"/>
      <c r="FN407" s="452"/>
      <c r="FO407" s="452"/>
      <c r="FP407" s="452"/>
      <c r="FQ407" s="452"/>
      <c r="GC407" s="452"/>
      <c r="GD407" s="456"/>
      <c r="IS407" s="422"/>
      <c r="IT407" s="422"/>
      <c r="NN407" s="421"/>
      <c r="NV407" s="421"/>
      <c r="OB407" s="421"/>
      <c r="OK407" s="456"/>
    </row>
    <row r="408" spans="1:401" ht="15" customHeight="1">
      <c r="A408" s="458" t="s">
        <v>442</v>
      </c>
      <c r="B408" s="452">
        <v>1</v>
      </c>
      <c r="C408" s="452" t="s">
        <v>1089</v>
      </c>
      <c r="D408" s="452" t="s">
        <v>1090</v>
      </c>
      <c r="E408" s="482"/>
      <c r="F408" s="460">
        <v>44823</v>
      </c>
      <c r="G408" s="452" t="s">
        <v>2900</v>
      </c>
      <c r="H408" s="452" t="s">
        <v>2901</v>
      </c>
      <c r="I408" s="452">
        <v>4</v>
      </c>
      <c r="J408" s="452">
        <v>2</v>
      </c>
      <c r="K408" s="456"/>
      <c r="L408" s="456"/>
      <c r="M408" s="456"/>
      <c r="N408" s="452">
        <v>0</v>
      </c>
      <c r="O408" s="452"/>
      <c r="P408" s="452"/>
      <c r="Q408" s="452" t="s">
        <v>2902</v>
      </c>
      <c r="R408" s="452" t="s">
        <v>2903</v>
      </c>
      <c r="S408" s="452">
        <v>1</v>
      </c>
      <c r="T408" s="459"/>
      <c r="U408" s="482"/>
      <c r="V408" s="609"/>
      <c r="W408" s="482"/>
      <c r="X408" s="482"/>
      <c r="Y408" s="482"/>
      <c r="Z408" s="482"/>
      <c r="AB408" s="452"/>
      <c r="AD408" s="452">
        <v>1</v>
      </c>
      <c r="AE408" s="452">
        <v>41</v>
      </c>
      <c r="AF408" s="452">
        <v>24</v>
      </c>
      <c r="AG408" s="452">
        <v>43</v>
      </c>
      <c r="AH408" s="452">
        <f t="shared" si="44"/>
        <v>22.425360000000001</v>
      </c>
      <c r="AI408" s="452"/>
      <c r="AJ408" s="452"/>
      <c r="AK408" s="452"/>
      <c r="AL408" s="452"/>
      <c r="AM408" s="452">
        <v>5</v>
      </c>
      <c r="AO408" s="452">
        <v>0</v>
      </c>
      <c r="AP408" s="452">
        <v>0</v>
      </c>
      <c r="AQ408" s="452"/>
      <c r="AR408" s="452"/>
      <c r="AS408" s="452">
        <v>0</v>
      </c>
      <c r="AT408" s="452">
        <v>0</v>
      </c>
      <c r="AW408" s="420"/>
      <c r="AX408" s="452"/>
      <c r="AY408" s="452">
        <v>1</v>
      </c>
      <c r="AZ408" s="452">
        <v>27</v>
      </c>
      <c r="BA408" s="452">
        <v>10</v>
      </c>
      <c r="BB408" s="452">
        <v>19</v>
      </c>
      <c r="BC408" s="452">
        <f t="shared" si="42"/>
        <v>2.7189000000000001</v>
      </c>
      <c r="BD408" s="452">
        <v>1</v>
      </c>
      <c r="BE408" s="452">
        <v>1</v>
      </c>
      <c r="BF408" s="452"/>
      <c r="BG408" s="452"/>
      <c r="BH408" s="452"/>
      <c r="BI408" s="452"/>
      <c r="BJ408" s="452"/>
      <c r="BK408" s="452"/>
      <c r="BL408" s="452"/>
      <c r="BM408" s="452">
        <v>0</v>
      </c>
      <c r="BN408" s="452"/>
      <c r="BO408" s="452"/>
      <c r="BP408" s="452"/>
      <c r="BQ408" s="452"/>
      <c r="BR408" s="452"/>
      <c r="BS408" s="452"/>
      <c r="BT408" s="452"/>
      <c r="BU408" s="452"/>
      <c r="BV408" s="452"/>
      <c r="BW408" s="452" t="s">
        <v>2904</v>
      </c>
      <c r="BX408" s="452">
        <v>1</v>
      </c>
      <c r="BY408" s="452">
        <v>35</v>
      </c>
      <c r="BZ408" s="452">
        <v>18</v>
      </c>
      <c r="CA408" s="452">
        <v>15</v>
      </c>
      <c r="CB408" s="452">
        <f t="shared" si="43"/>
        <v>5.0084999999999997</v>
      </c>
      <c r="CC408" s="452"/>
      <c r="CD408" s="452"/>
      <c r="CE408" s="452"/>
      <c r="CF408" s="452"/>
      <c r="CG408" s="452"/>
      <c r="CH408" s="452"/>
      <c r="CI408" s="452"/>
      <c r="CJ408" s="452"/>
      <c r="CK408" s="452"/>
      <c r="CL408" s="452">
        <v>0</v>
      </c>
      <c r="CM408" s="452"/>
      <c r="CN408" s="452"/>
      <c r="CO408" s="452"/>
      <c r="CP408" s="452"/>
      <c r="CQ408" s="452"/>
      <c r="CR408" s="452"/>
      <c r="CS408" s="452"/>
      <c r="CT408" s="452"/>
      <c r="CU408" s="452"/>
      <c r="CV408" s="452" t="s">
        <v>2905</v>
      </c>
      <c r="CW408" s="452"/>
      <c r="CX408" s="452"/>
      <c r="CY408" s="452"/>
      <c r="CZ408" s="452"/>
      <c r="DA408" s="452">
        <v>2.2999999999999998</v>
      </c>
      <c r="DB408" s="452"/>
      <c r="DC408" s="452"/>
      <c r="DD408" s="452"/>
      <c r="DE408" s="452"/>
      <c r="DF408" s="452"/>
      <c r="DG408" s="452"/>
      <c r="DH408" s="452"/>
      <c r="DI408" s="452"/>
      <c r="DJ408" s="452"/>
      <c r="DL408" s="452"/>
      <c r="DM408" s="452">
        <v>0</v>
      </c>
      <c r="DN408" s="452"/>
      <c r="DO408" s="452"/>
      <c r="DP408" s="452"/>
      <c r="DQ408" s="452"/>
      <c r="DR408" s="452"/>
      <c r="DS408" s="452"/>
      <c r="DT408" s="452"/>
      <c r="DU408" s="452"/>
      <c r="DV408" s="452"/>
      <c r="DW408" s="452"/>
      <c r="DX408" s="452"/>
      <c r="DY408" s="452"/>
      <c r="DZ408" s="452"/>
      <c r="EA408" s="452"/>
      <c r="EB408" s="452"/>
      <c r="EJ408" s="452"/>
      <c r="EK408" s="452"/>
      <c r="EL408" s="452"/>
      <c r="EM408" s="452"/>
      <c r="EN408" s="452"/>
      <c r="EO408" s="452"/>
      <c r="EP408" s="452"/>
      <c r="EQ408" s="452"/>
      <c r="ER408" s="452"/>
      <c r="ES408" s="452"/>
      <c r="ET408" s="452"/>
      <c r="EU408" s="452"/>
      <c r="EV408" s="452"/>
      <c r="EW408" s="452"/>
      <c r="EX408" s="452"/>
      <c r="EY408" s="452"/>
      <c r="EZ408" s="452"/>
      <c r="FA408" s="452"/>
      <c r="FB408" s="452"/>
      <c r="FC408" s="452"/>
      <c r="FD408" s="452"/>
      <c r="FE408" s="452"/>
      <c r="FF408" s="452"/>
      <c r="FG408" s="452"/>
      <c r="FH408" s="452"/>
      <c r="FI408" s="452"/>
      <c r="FJ408" s="452"/>
      <c r="FK408" s="452"/>
      <c r="FL408" s="452"/>
      <c r="FM408" s="452"/>
      <c r="FN408" s="452"/>
      <c r="FO408" s="452"/>
      <c r="FP408" s="452"/>
      <c r="FQ408" s="452"/>
      <c r="GC408" s="452"/>
      <c r="GD408" s="456"/>
      <c r="NN408" s="421"/>
      <c r="NV408" s="421"/>
      <c r="OB408" s="421"/>
      <c r="OK408" s="456"/>
    </row>
    <row r="409" spans="1:401" ht="15" customHeight="1">
      <c r="A409" s="458" t="s">
        <v>659</v>
      </c>
      <c r="B409" s="452">
        <v>1</v>
      </c>
      <c r="C409" s="452" t="s">
        <v>1089</v>
      </c>
      <c r="D409" s="452" t="s">
        <v>1090</v>
      </c>
      <c r="E409" s="491"/>
      <c r="F409" s="460">
        <v>45218</v>
      </c>
      <c r="G409" s="452" t="s">
        <v>2568</v>
      </c>
      <c r="H409" s="452" t="s">
        <v>2667</v>
      </c>
      <c r="I409" s="452">
        <v>4</v>
      </c>
      <c r="J409" s="452">
        <v>2</v>
      </c>
      <c r="K409" s="539"/>
      <c r="L409" s="539"/>
      <c r="M409" s="539"/>
      <c r="N409" s="452">
        <v>0</v>
      </c>
      <c r="O409" s="452"/>
      <c r="P409" s="452"/>
      <c r="Q409" s="452" t="s">
        <v>2906</v>
      </c>
      <c r="R409" s="452" t="s">
        <v>2907</v>
      </c>
      <c r="S409" s="452">
        <v>1</v>
      </c>
      <c r="T409" s="459"/>
      <c r="U409" s="491"/>
      <c r="V409" s="609"/>
      <c r="W409" s="491"/>
      <c r="X409" s="491"/>
      <c r="Y409" s="491"/>
      <c r="Z409" s="491"/>
      <c r="AB409" s="452"/>
      <c r="AD409" s="452">
        <v>1</v>
      </c>
      <c r="AE409" s="452">
        <v>58</v>
      </c>
      <c r="AF409" s="452">
        <v>38</v>
      </c>
      <c r="AG409" s="452">
        <v>41</v>
      </c>
      <c r="AH409" s="452">
        <f t="shared" si="44"/>
        <v>47.892920000000004</v>
      </c>
      <c r="AI409" s="452"/>
      <c r="AJ409" s="452"/>
      <c r="AK409" s="452"/>
      <c r="AL409" s="452"/>
      <c r="AM409" s="427">
        <v>1</v>
      </c>
      <c r="AO409" s="452">
        <v>1</v>
      </c>
      <c r="AP409" s="452">
        <v>1</v>
      </c>
      <c r="AQ409" s="452"/>
      <c r="AR409" s="452"/>
      <c r="AS409" s="452">
        <v>0</v>
      </c>
      <c r="AT409" s="452">
        <v>0</v>
      </c>
      <c r="AW409" s="420"/>
      <c r="AX409" s="452"/>
      <c r="AY409" s="452">
        <v>1</v>
      </c>
      <c r="AZ409" s="452">
        <v>24</v>
      </c>
      <c r="BA409" s="452">
        <v>20</v>
      </c>
      <c r="BB409" s="452">
        <v>20</v>
      </c>
      <c r="BC409" s="452">
        <f t="shared" si="42"/>
        <v>5.0880000000000001</v>
      </c>
      <c r="BD409" s="452">
        <v>1</v>
      </c>
      <c r="BE409" s="452">
        <v>1</v>
      </c>
      <c r="BF409" s="452"/>
      <c r="BG409" s="452"/>
      <c r="BH409" s="452"/>
      <c r="BI409" s="452"/>
      <c r="BJ409" s="452"/>
      <c r="BK409" s="452"/>
      <c r="BL409" s="452"/>
      <c r="BM409" s="452">
        <v>0</v>
      </c>
      <c r="BN409" s="452"/>
      <c r="BO409" s="452"/>
      <c r="BP409" s="452"/>
      <c r="BQ409" s="452"/>
      <c r="BR409" s="452"/>
      <c r="BS409" s="452"/>
      <c r="BT409" s="452"/>
      <c r="BU409" s="452"/>
      <c r="BV409" s="452"/>
      <c r="BW409" s="452" t="s">
        <v>2908</v>
      </c>
      <c r="BX409" s="452">
        <v>1</v>
      </c>
      <c r="BY409" s="452">
        <v>36</v>
      </c>
      <c r="BZ409" s="452">
        <v>28</v>
      </c>
      <c r="CA409" s="452">
        <v>31</v>
      </c>
      <c r="CB409" s="452">
        <f t="shared" si="43"/>
        <v>16.561440000000001</v>
      </c>
      <c r="CC409" s="452"/>
      <c r="CD409" s="452"/>
      <c r="CE409" s="452"/>
      <c r="CF409" s="452"/>
      <c r="CG409" s="452"/>
      <c r="CH409" s="452"/>
      <c r="CI409" s="452"/>
      <c r="CJ409" s="452"/>
      <c r="CK409" s="452"/>
      <c r="CL409" s="452">
        <v>0</v>
      </c>
      <c r="CM409" s="452"/>
      <c r="CN409" s="452"/>
      <c r="CO409" s="452"/>
      <c r="CP409" s="452"/>
      <c r="CQ409" s="452"/>
      <c r="CR409" s="452"/>
      <c r="CS409" s="452"/>
      <c r="CT409" s="452"/>
      <c r="CU409" s="452"/>
      <c r="CV409" s="452" t="s">
        <v>2909</v>
      </c>
      <c r="CW409" s="452"/>
      <c r="CX409" s="452"/>
      <c r="CY409" s="452"/>
      <c r="CZ409" s="452"/>
      <c r="DA409" s="452">
        <v>6.3</v>
      </c>
      <c r="DB409" s="452"/>
      <c r="DC409" s="452"/>
      <c r="DD409" s="452"/>
      <c r="DE409" s="452"/>
      <c r="DF409" s="452"/>
      <c r="DG409" s="452"/>
      <c r="DH409" s="452"/>
      <c r="DI409" s="452"/>
      <c r="DJ409" s="452"/>
      <c r="DL409" s="452"/>
      <c r="DM409" s="452">
        <v>0</v>
      </c>
      <c r="DN409" s="452"/>
      <c r="DO409" s="452"/>
      <c r="DP409" s="452"/>
      <c r="DQ409" s="452"/>
      <c r="DR409" s="452"/>
      <c r="DS409" s="452"/>
      <c r="DT409" s="452"/>
      <c r="DU409" s="452"/>
      <c r="DV409" s="452"/>
      <c r="DW409" s="452"/>
      <c r="DX409" s="452"/>
      <c r="DY409" s="452"/>
      <c r="DZ409" s="452"/>
      <c r="EA409" s="452"/>
      <c r="EB409" s="452"/>
      <c r="EJ409" s="452"/>
      <c r="EK409" s="452"/>
      <c r="EL409" s="452"/>
      <c r="EM409" s="452"/>
      <c r="EN409" s="452"/>
      <c r="EO409" s="452"/>
      <c r="EP409" s="452"/>
      <c r="EQ409" s="452"/>
      <c r="ER409" s="452"/>
      <c r="ES409" s="452"/>
      <c r="ET409" s="452"/>
      <c r="EU409" s="452"/>
      <c r="EV409" s="452"/>
      <c r="EW409" s="452"/>
      <c r="EX409" s="452"/>
      <c r="EY409" s="452"/>
      <c r="EZ409" s="452"/>
      <c r="FA409" s="452"/>
      <c r="FB409" s="452"/>
      <c r="FC409" s="452"/>
      <c r="FD409" s="452"/>
      <c r="FE409" s="452"/>
      <c r="FF409" s="452"/>
      <c r="FG409" s="452"/>
      <c r="FH409" s="452"/>
      <c r="FI409" s="452"/>
      <c r="FJ409" s="452"/>
      <c r="FK409" s="452"/>
      <c r="FL409" s="452"/>
      <c r="FM409" s="452"/>
      <c r="FN409" s="452"/>
      <c r="FO409" s="452"/>
      <c r="FP409" s="452"/>
      <c r="FQ409" s="452"/>
      <c r="GC409" s="452"/>
      <c r="GD409" s="456"/>
      <c r="NN409" s="421"/>
      <c r="NV409" s="421"/>
      <c r="OB409" s="421"/>
      <c r="OK409" s="456"/>
    </row>
    <row r="410" spans="1:401" ht="15" customHeight="1">
      <c r="A410" s="458" t="s">
        <v>660</v>
      </c>
      <c r="B410" s="452">
        <v>1</v>
      </c>
      <c r="C410" s="452" t="s">
        <v>1089</v>
      </c>
      <c r="D410" s="452" t="s">
        <v>1090</v>
      </c>
      <c r="E410" s="491"/>
      <c r="F410" s="460">
        <v>44781</v>
      </c>
      <c r="G410" s="452" t="s">
        <v>1643</v>
      </c>
      <c r="H410" s="452" t="s">
        <v>2901</v>
      </c>
      <c r="I410" s="452">
        <v>4</v>
      </c>
      <c r="J410" s="452">
        <v>2</v>
      </c>
      <c r="K410" s="427" t="s">
        <v>1471</v>
      </c>
      <c r="L410" s="427" t="s">
        <v>1276</v>
      </c>
      <c r="M410" s="427"/>
      <c r="N410" s="452">
        <v>1</v>
      </c>
      <c r="O410" s="452" t="s">
        <v>2910</v>
      </c>
      <c r="P410" s="452"/>
      <c r="Q410" s="452" t="s">
        <v>2911</v>
      </c>
      <c r="R410" s="452" t="s">
        <v>2912</v>
      </c>
      <c r="S410" s="452">
        <v>2</v>
      </c>
      <c r="T410" s="459"/>
      <c r="U410" s="491"/>
      <c r="V410" s="609"/>
      <c r="W410" s="491"/>
      <c r="X410" s="491"/>
      <c r="Y410" s="491"/>
      <c r="Z410" s="491"/>
      <c r="AB410" s="452"/>
      <c r="AD410" s="452">
        <v>1</v>
      </c>
      <c r="AE410" s="452">
        <v>66</v>
      </c>
      <c r="AF410" s="452">
        <v>26</v>
      </c>
      <c r="AG410" s="452">
        <v>40</v>
      </c>
      <c r="AH410" s="452">
        <f t="shared" si="44"/>
        <v>36.379200000000004</v>
      </c>
      <c r="AI410" s="452"/>
      <c r="AJ410" s="452"/>
      <c r="AK410" s="452"/>
      <c r="AL410" s="452"/>
      <c r="AM410" s="427">
        <v>1</v>
      </c>
      <c r="AO410" s="452">
        <v>0</v>
      </c>
      <c r="AP410" s="452">
        <v>0</v>
      </c>
      <c r="AQ410" s="452"/>
      <c r="AR410" s="452"/>
      <c r="AS410" s="452">
        <v>0</v>
      </c>
      <c r="AT410" s="452">
        <v>0</v>
      </c>
      <c r="AW410" s="420"/>
      <c r="AX410" s="452"/>
      <c r="AY410" s="452">
        <v>1</v>
      </c>
      <c r="AZ410" s="452">
        <v>26</v>
      </c>
      <c r="BA410" s="452">
        <v>27</v>
      </c>
      <c r="BB410" s="452">
        <v>23</v>
      </c>
      <c r="BC410" s="452">
        <f t="shared" si="42"/>
        <v>8.5573800000000002</v>
      </c>
      <c r="BD410" s="452">
        <v>1</v>
      </c>
      <c r="BE410" s="452">
        <v>1</v>
      </c>
      <c r="BF410" s="452"/>
      <c r="BG410" s="452"/>
      <c r="BH410" s="452"/>
      <c r="BI410" s="452"/>
      <c r="BJ410" s="452"/>
      <c r="BK410" s="452"/>
      <c r="BL410" s="452"/>
      <c r="BM410" s="452">
        <v>0</v>
      </c>
      <c r="BN410" s="452"/>
      <c r="BO410" s="452"/>
      <c r="BP410" s="452"/>
      <c r="BQ410" s="452"/>
      <c r="BR410" s="452"/>
      <c r="BS410" s="452"/>
      <c r="BT410" s="452"/>
      <c r="BU410" s="452"/>
      <c r="BV410" s="452"/>
      <c r="BW410" s="452" t="s">
        <v>2913</v>
      </c>
      <c r="BX410" s="452">
        <v>1</v>
      </c>
      <c r="BY410" s="452">
        <v>28</v>
      </c>
      <c r="BZ410" s="452">
        <v>15</v>
      </c>
      <c r="CA410" s="452">
        <v>15</v>
      </c>
      <c r="CB410" s="452">
        <f t="shared" si="43"/>
        <v>3.339</v>
      </c>
      <c r="CC410" s="452"/>
      <c r="CD410" s="452"/>
      <c r="CE410" s="452"/>
      <c r="CF410" s="452"/>
      <c r="CG410" s="452"/>
      <c r="CH410" s="452"/>
      <c r="CI410" s="452"/>
      <c r="CJ410" s="452"/>
      <c r="CK410" s="452"/>
      <c r="CL410" s="452">
        <v>0</v>
      </c>
      <c r="CM410" s="452"/>
      <c r="CN410" s="452"/>
      <c r="CO410" s="452"/>
      <c r="CP410" s="452"/>
      <c r="CQ410" s="452"/>
      <c r="CR410" s="452"/>
      <c r="CS410" s="452"/>
      <c r="CT410" s="452"/>
      <c r="CU410" s="452"/>
      <c r="CV410" s="452" t="s">
        <v>2914</v>
      </c>
      <c r="CW410" s="452"/>
      <c r="CX410" s="452"/>
      <c r="CY410" s="452"/>
      <c r="CZ410" s="452"/>
      <c r="DA410" s="452">
        <v>1.7</v>
      </c>
      <c r="DB410" s="452"/>
      <c r="DC410" s="452"/>
      <c r="DD410" s="452"/>
      <c r="DE410" s="452"/>
      <c r="DF410" s="452"/>
      <c r="DG410" s="452"/>
      <c r="DH410" s="452"/>
      <c r="DI410" s="452"/>
      <c r="DJ410" s="452"/>
      <c r="DL410" s="452"/>
      <c r="DM410" s="452">
        <v>0</v>
      </c>
      <c r="DN410" s="452"/>
      <c r="DO410" s="452"/>
      <c r="DP410" s="452"/>
      <c r="DQ410" s="452"/>
      <c r="DR410" s="452"/>
      <c r="DS410" s="452"/>
      <c r="DT410" s="452"/>
      <c r="DU410" s="452"/>
      <c r="DV410" s="452"/>
      <c r="DW410" s="452"/>
      <c r="DX410" s="452"/>
      <c r="DY410" s="452"/>
      <c r="DZ410" s="452"/>
      <c r="EA410" s="452"/>
      <c r="EB410" s="452"/>
      <c r="EJ410" s="452"/>
      <c r="EK410" s="452"/>
      <c r="EL410" s="452"/>
      <c r="EM410" s="452"/>
      <c r="EN410" s="452"/>
      <c r="EO410" s="452"/>
      <c r="EP410" s="452"/>
      <c r="EQ410" s="452"/>
      <c r="ER410" s="452"/>
      <c r="ES410" s="452"/>
      <c r="ET410" s="452"/>
      <c r="EU410" s="452"/>
      <c r="EV410" s="452"/>
      <c r="EW410" s="452"/>
      <c r="EX410" s="452"/>
      <c r="EY410" s="452"/>
      <c r="EZ410" s="452"/>
      <c r="FA410" s="452"/>
      <c r="FB410" s="452"/>
      <c r="FC410" s="452"/>
      <c r="FD410" s="452"/>
      <c r="FE410" s="452"/>
      <c r="FF410" s="452"/>
      <c r="FG410" s="452"/>
      <c r="FH410" s="452"/>
      <c r="FI410" s="452"/>
      <c r="FJ410" s="452"/>
      <c r="FK410" s="452"/>
      <c r="FL410" s="452"/>
      <c r="FM410" s="452"/>
      <c r="FN410" s="452"/>
      <c r="FO410" s="452"/>
      <c r="FP410" s="452"/>
      <c r="FQ410" s="452"/>
      <c r="GC410" s="452"/>
      <c r="GD410" s="456"/>
      <c r="NN410" s="421"/>
      <c r="NV410" s="421"/>
      <c r="OB410" s="421"/>
      <c r="OK410" s="456"/>
    </row>
    <row r="411" spans="1:401" ht="15" customHeight="1">
      <c r="A411" s="458" t="s">
        <v>662</v>
      </c>
      <c r="B411" s="452">
        <v>1</v>
      </c>
      <c r="C411" s="452" t="s">
        <v>1089</v>
      </c>
      <c r="D411" s="452" t="s">
        <v>1090</v>
      </c>
      <c r="E411" s="491"/>
      <c r="F411" s="460">
        <v>45336</v>
      </c>
      <c r="G411" s="452" t="s">
        <v>1442</v>
      </c>
      <c r="H411" s="452" t="s">
        <v>2006</v>
      </c>
      <c r="I411" s="452">
        <v>4</v>
      </c>
      <c r="J411" s="452">
        <v>2</v>
      </c>
      <c r="K411" s="427" t="s">
        <v>1471</v>
      </c>
      <c r="L411" s="427" t="s">
        <v>1276</v>
      </c>
      <c r="M411" s="427"/>
      <c r="N411" s="452">
        <v>0</v>
      </c>
      <c r="O411" s="452"/>
      <c r="P411" s="452"/>
      <c r="Q411" s="452" t="s">
        <v>2915</v>
      </c>
      <c r="R411" s="452" t="s">
        <v>2916</v>
      </c>
      <c r="S411" s="452">
        <v>2</v>
      </c>
      <c r="T411" s="459"/>
      <c r="U411" s="491"/>
      <c r="V411" s="609"/>
      <c r="W411" s="491"/>
      <c r="X411" s="491"/>
      <c r="Y411" s="491"/>
      <c r="Z411" s="491"/>
      <c r="AB411" s="452"/>
      <c r="AD411" s="452">
        <v>1</v>
      </c>
      <c r="AE411" s="452">
        <v>67</v>
      </c>
      <c r="AF411" s="452">
        <v>50</v>
      </c>
      <c r="AG411" s="452">
        <v>38</v>
      </c>
      <c r="AH411" s="452">
        <f t="shared" si="44"/>
        <v>67.469000000000008</v>
      </c>
      <c r="AI411" s="452"/>
      <c r="AJ411" s="452"/>
      <c r="AK411" s="452"/>
      <c r="AL411" s="452"/>
      <c r="AM411" s="452"/>
      <c r="AO411" s="452">
        <v>0</v>
      </c>
      <c r="AP411" s="452">
        <v>0</v>
      </c>
      <c r="AQ411" s="452"/>
      <c r="AR411" s="452"/>
      <c r="AS411" s="452">
        <v>0</v>
      </c>
      <c r="AT411" s="452">
        <v>0</v>
      </c>
      <c r="AW411" s="420"/>
      <c r="AX411" s="452"/>
      <c r="AY411" s="452">
        <v>1</v>
      </c>
      <c r="AZ411" s="452">
        <v>41</v>
      </c>
      <c r="BA411" s="452">
        <v>19</v>
      </c>
      <c r="BB411" s="452">
        <v>37</v>
      </c>
      <c r="BC411" s="452">
        <f t="shared" si="42"/>
        <v>15.276190000000001</v>
      </c>
      <c r="BD411" s="452">
        <v>1</v>
      </c>
      <c r="BE411" s="452">
        <v>1</v>
      </c>
      <c r="BF411" s="452"/>
      <c r="BG411" s="452"/>
      <c r="BH411" s="452"/>
      <c r="BI411" s="452"/>
      <c r="BJ411" s="452"/>
      <c r="BK411" s="452"/>
      <c r="BL411" s="452"/>
      <c r="BM411" s="452">
        <v>0</v>
      </c>
      <c r="BN411" s="452"/>
      <c r="BO411" s="452"/>
      <c r="BP411" s="452"/>
      <c r="BQ411" s="452"/>
      <c r="BR411" s="452"/>
      <c r="BS411" s="452"/>
      <c r="BT411" s="452"/>
      <c r="BU411" s="452"/>
      <c r="BV411" s="452"/>
      <c r="BW411" s="452" t="s">
        <v>2917</v>
      </c>
      <c r="BX411" s="452">
        <v>1</v>
      </c>
      <c r="BY411" s="452">
        <v>33</v>
      </c>
      <c r="BZ411" s="452">
        <v>18</v>
      </c>
      <c r="CA411" s="452">
        <v>41</v>
      </c>
      <c r="CB411" s="452">
        <f t="shared" si="43"/>
        <v>12.90762</v>
      </c>
      <c r="CC411" s="452"/>
      <c r="CD411" s="452"/>
      <c r="CE411" s="452"/>
      <c r="CF411" s="452"/>
      <c r="CG411" s="452"/>
      <c r="CH411" s="452"/>
      <c r="CI411" s="452"/>
      <c r="CJ411" s="452"/>
      <c r="CK411" s="452"/>
      <c r="CL411" s="452">
        <v>0</v>
      </c>
      <c r="CM411" s="452"/>
      <c r="CN411" s="452"/>
      <c r="CO411" s="452"/>
      <c r="CP411" s="452"/>
      <c r="CQ411" s="452"/>
      <c r="CR411" s="452"/>
      <c r="CS411" s="452"/>
      <c r="CT411" s="452"/>
      <c r="CU411" s="452"/>
      <c r="CV411" s="452" t="s">
        <v>2918</v>
      </c>
      <c r="CW411" s="452"/>
      <c r="CX411" s="452"/>
      <c r="CY411" s="452"/>
      <c r="CZ411" s="452"/>
      <c r="DA411" s="452">
        <v>4.5999999999999996</v>
      </c>
      <c r="DB411" s="452"/>
      <c r="DC411" s="452"/>
      <c r="DD411" s="452"/>
      <c r="DE411" s="452"/>
      <c r="DF411" s="452"/>
      <c r="DG411" s="452"/>
      <c r="DH411" s="452"/>
      <c r="DI411" s="452"/>
      <c r="DJ411" s="452"/>
      <c r="DL411" s="452"/>
      <c r="DM411" s="452">
        <v>0</v>
      </c>
      <c r="DN411" s="452"/>
      <c r="DO411" s="452"/>
      <c r="DP411" s="452"/>
      <c r="DQ411" s="452"/>
      <c r="DR411" s="452"/>
      <c r="DS411" s="452"/>
      <c r="DT411" s="452"/>
      <c r="DU411" s="452"/>
      <c r="DV411" s="452"/>
      <c r="DW411" s="452"/>
      <c r="DX411" s="452"/>
      <c r="DY411" s="452"/>
      <c r="DZ411" s="452"/>
      <c r="EA411" s="452"/>
      <c r="EB411" s="452"/>
      <c r="EJ411" s="452"/>
      <c r="EK411" s="452"/>
      <c r="EL411" s="452"/>
      <c r="EM411" s="452"/>
      <c r="EN411" s="452"/>
      <c r="EO411" s="452"/>
      <c r="EP411" s="452"/>
      <c r="EQ411" s="452"/>
      <c r="ER411" s="452"/>
      <c r="ES411" s="452"/>
      <c r="ET411" s="452"/>
      <c r="EU411" s="452"/>
      <c r="EV411" s="452"/>
      <c r="EW411" s="452"/>
      <c r="EX411" s="452"/>
      <c r="EY411" s="452"/>
      <c r="EZ411" s="452"/>
      <c r="FA411" s="452"/>
      <c r="FB411" s="452"/>
      <c r="FC411" s="452"/>
      <c r="FD411" s="452">
        <v>1</v>
      </c>
      <c r="FE411" s="452"/>
      <c r="FF411" s="452" t="s">
        <v>2919</v>
      </c>
      <c r="FG411" s="452"/>
      <c r="FH411" s="452"/>
      <c r="FI411" s="452"/>
      <c r="FJ411" s="452"/>
      <c r="FK411" s="452"/>
      <c r="FL411" s="452"/>
      <c r="FM411" s="452"/>
      <c r="FN411" s="452"/>
      <c r="FO411" s="452"/>
      <c r="FP411" s="452"/>
      <c r="FQ411" s="452"/>
      <c r="GC411" s="452"/>
      <c r="GD411" s="456"/>
      <c r="NN411" s="421"/>
      <c r="NV411" s="421"/>
      <c r="OB411" s="421"/>
      <c r="OK411" s="456"/>
    </row>
    <row r="412" spans="1:401" ht="15" customHeight="1">
      <c r="A412" s="458" t="s">
        <v>664</v>
      </c>
      <c r="B412" s="452">
        <v>1</v>
      </c>
      <c r="C412" s="452" t="s">
        <v>1089</v>
      </c>
      <c r="D412" s="452" t="s">
        <v>1090</v>
      </c>
      <c r="E412" s="491"/>
      <c r="F412" s="460">
        <v>45142</v>
      </c>
      <c r="G412" s="452" t="s">
        <v>1442</v>
      </c>
      <c r="H412" s="452" t="s">
        <v>2006</v>
      </c>
      <c r="I412" s="452">
        <v>4</v>
      </c>
      <c r="J412" s="452">
        <v>2</v>
      </c>
      <c r="K412" s="427" t="s">
        <v>1471</v>
      </c>
      <c r="L412" s="427" t="s">
        <v>1276</v>
      </c>
      <c r="M412" s="427"/>
      <c r="N412" s="452">
        <v>0</v>
      </c>
      <c r="O412" s="452"/>
      <c r="P412" s="452"/>
      <c r="Q412" s="452" t="s">
        <v>2920</v>
      </c>
      <c r="R412" s="452" t="s">
        <v>2921</v>
      </c>
      <c r="S412" s="452">
        <v>0</v>
      </c>
      <c r="T412" s="459"/>
      <c r="U412" s="491"/>
      <c r="V412" s="609"/>
      <c r="W412" s="491"/>
      <c r="X412" s="491"/>
      <c r="Y412" s="491"/>
      <c r="Z412" s="491"/>
      <c r="AB412" s="452"/>
      <c r="AD412" s="452">
        <v>1</v>
      </c>
      <c r="AE412" s="452">
        <v>65</v>
      </c>
      <c r="AF412" s="452">
        <v>27</v>
      </c>
      <c r="AG412" s="452">
        <v>38</v>
      </c>
      <c r="AH412" s="452">
        <f t="shared" si="44"/>
        <v>35.345700000000001</v>
      </c>
      <c r="AI412" s="452"/>
      <c r="AJ412" s="452"/>
      <c r="AK412" s="452"/>
      <c r="AL412" s="452"/>
      <c r="AM412" s="427">
        <v>1</v>
      </c>
      <c r="AO412" s="452">
        <v>0</v>
      </c>
      <c r="AP412" s="452">
        <v>0</v>
      </c>
      <c r="AQ412" s="452"/>
      <c r="AR412" s="452"/>
      <c r="AS412" s="452">
        <v>0</v>
      </c>
      <c r="AT412" s="452">
        <v>0</v>
      </c>
      <c r="AW412" s="420"/>
      <c r="AX412" s="452"/>
      <c r="AY412" s="452">
        <v>1</v>
      </c>
      <c r="AZ412" s="452">
        <v>28</v>
      </c>
      <c r="BA412" s="452">
        <v>15</v>
      </c>
      <c r="BB412" s="452">
        <v>18</v>
      </c>
      <c r="BC412" s="452">
        <f t="shared" si="42"/>
        <v>4.0068000000000001</v>
      </c>
      <c r="BD412" s="452">
        <v>1</v>
      </c>
      <c r="BE412" s="452">
        <v>1</v>
      </c>
      <c r="BF412" s="452"/>
      <c r="BG412" s="452"/>
      <c r="BH412" s="452"/>
      <c r="BI412" s="452"/>
      <c r="BJ412" s="452"/>
      <c r="BK412" s="452"/>
      <c r="BL412" s="452"/>
      <c r="BM412" s="452">
        <v>0</v>
      </c>
      <c r="BN412" s="452"/>
      <c r="BO412" s="452"/>
      <c r="BP412" s="452"/>
      <c r="BQ412" s="452"/>
      <c r="BR412" s="452"/>
      <c r="BS412" s="452"/>
      <c r="BT412" s="452"/>
      <c r="BU412" s="452"/>
      <c r="BV412" s="452"/>
      <c r="BW412" s="452" t="s">
        <v>2488</v>
      </c>
      <c r="BX412" s="452">
        <v>1</v>
      </c>
      <c r="BY412" s="452">
        <v>24</v>
      </c>
      <c r="BZ412" s="452">
        <v>9</v>
      </c>
      <c r="CA412" s="452">
        <v>18</v>
      </c>
      <c r="CB412" s="452">
        <f t="shared" si="43"/>
        <v>2.0606400000000002</v>
      </c>
      <c r="CC412" s="452"/>
      <c r="CD412" s="452"/>
      <c r="CE412" s="452"/>
      <c r="CF412" s="452"/>
      <c r="CG412" s="452"/>
      <c r="CH412" s="452"/>
      <c r="CI412" s="452"/>
      <c r="CJ412" s="452"/>
      <c r="CK412" s="452"/>
      <c r="CL412" s="452">
        <v>0</v>
      </c>
      <c r="CM412" s="452"/>
      <c r="CN412" s="452"/>
      <c r="CO412" s="452"/>
      <c r="CP412" s="452"/>
      <c r="CQ412" s="452"/>
      <c r="CR412" s="452"/>
      <c r="CS412" s="452"/>
      <c r="CT412" s="452"/>
      <c r="CU412" s="452"/>
      <c r="CV412" s="452" t="s">
        <v>2922</v>
      </c>
      <c r="CW412" s="452"/>
      <c r="CX412" s="452"/>
      <c r="CY412" s="452"/>
      <c r="CZ412" s="452"/>
      <c r="DA412" s="452">
        <v>2.8</v>
      </c>
      <c r="DB412" s="452"/>
      <c r="DC412" s="452"/>
      <c r="DD412" s="452"/>
      <c r="DE412" s="452"/>
      <c r="DF412" s="452"/>
      <c r="DG412" s="452"/>
      <c r="DH412" s="452"/>
      <c r="DI412" s="452"/>
      <c r="DJ412" s="452"/>
      <c r="DL412" s="452"/>
      <c r="DM412" s="452">
        <v>0</v>
      </c>
      <c r="DN412" s="452"/>
      <c r="DO412" s="452"/>
      <c r="DP412" s="452"/>
      <c r="DQ412" s="452"/>
      <c r="DR412" s="452"/>
      <c r="DS412" s="452"/>
      <c r="DT412" s="452"/>
      <c r="DU412" s="452"/>
      <c r="DV412" s="452"/>
      <c r="DW412" s="452"/>
      <c r="DX412" s="452"/>
      <c r="DY412" s="452"/>
      <c r="DZ412" s="452"/>
      <c r="EA412" s="452"/>
      <c r="EB412" s="452"/>
      <c r="EJ412" s="452"/>
      <c r="EK412" s="452"/>
      <c r="EL412" s="452"/>
      <c r="EM412" s="452"/>
      <c r="EN412" s="452"/>
      <c r="EO412" s="452"/>
      <c r="EP412" s="452"/>
      <c r="EQ412" s="452"/>
      <c r="ER412" s="452"/>
      <c r="ES412" s="452"/>
      <c r="ET412" s="452"/>
      <c r="EU412" s="452"/>
      <c r="EV412" s="452"/>
      <c r="EW412" s="452"/>
      <c r="EX412" s="452"/>
      <c r="EY412" s="452"/>
      <c r="EZ412" s="452"/>
      <c r="FA412" s="452"/>
      <c r="FB412" s="452"/>
      <c r="FC412" s="452"/>
      <c r="FD412" s="452"/>
      <c r="FE412" s="452"/>
      <c r="FF412" s="452"/>
      <c r="FG412" s="452"/>
      <c r="FH412" s="452"/>
      <c r="FI412" s="452"/>
      <c r="FJ412" s="452"/>
      <c r="FK412" s="452"/>
      <c r="FL412" s="452"/>
      <c r="FM412" s="452"/>
      <c r="FN412" s="452"/>
      <c r="FO412" s="452"/>
      <c r="FP412" s="452"/>
      <c r="FQ412" s="452"/>
      <c r="GC412" s="452"/>
      <c r="GD412" s="456"/>
      <c r="NN412" s="421"/>
      <c r="NV412" s="421"/>
      <c r="OB412" s="421"/>
      <c r="OK412" s="456"/>
    </row>
    <row r="413" spans="1:401" ht="15" customHeight="1">
      <c r="A413" s="458" t="s">
        <v>447</v>
      </c>
      <c r="B413" s="452">
        <v>1</v>
      </c>
      <c r="C413" s="452" t="s">
        <v>1089</v>
      </c>
      <c r="D413" s="452" t="s">
        <v>1090</v>
      </c>
      <c r="E413" s="491"/>
      <c r="F413" s="460">
        <v>43804</v>
      </c>
      <c r="G413" s="452" t="s">
        <v>1643</v>
      </c>
      <c r="H413" s="452" t="s">
        <v>1729</v>
      </c>
      <c r="I413" s="452">
        <v>4</v>
      </c>
      <c r="J413" s="452">
        <v>2</v>
      </c>
      <c r="K413" s="452" t="s">
        <v>1256</v>
      </c>
      <c r="L413" s="452" t="s">
        <v>2851</v>
      </c>
      <c r="M413" s="452"/>
      <c r="N413" s="452">
        <v>0</v>
      </c>
      <c r="O413" s="452"/>
      <c r="P413" s="452"/>
      <c r="Q413" s="452" t="s">
        <v>2923</v>
      </c>
      <c r="R413" s="452" t="s">
        <v>2924</v>
      </c>
      <c r="S413" s="452">
        <v>0</v>
      </c>
      <c r="T413" s="459"/>
      <c r="U413" s="491"/>
      <c r="V413" s="609"/>
      <c r="W413" s="491"/>
      <c r="X413" s="491"/>
      <c r="Y413" s="491"/>
      <c r="Z413" s="491"/>
      <c r="AB413" s="452"/>
      <c r="AD413" s="452">
        <v>1</v>
      </c>
      <c r="AE413" s="452">
        <v>60</v>
      </c>
      <c r="AF413" s="452">
        <v>39</v>
      </c>
      <c r="AG413" s="452">
        <v>42</v>
      </c>
      <c r="AH413" s="452">
        <f t="shared" si="44"/>
        <v>52.0884</v>
      </c>
      <c r="AI413" s="452"/>
      <c r="AJ413" s="452"/>
      <c r="AK413" s="452"/>
      <c r="AL413" s="452"/>
      <c r="AM413" s="427">
        <v>1</v>
      </c>
      <c r="AO413" s="452">
        <v>0</v>
      </c>
      <c r="AP413" s="452">
        <v>0</v>
      </c>
      <c r="AQ413" s="452"/>
      <c r="AR413" s="452"/>
      <c r="AS413" s="452">
        <v>0</v>
      </c>
      <c r="AT413" s="452">
        <v>0</v>
      </c>
      <c r="AW413" s="420"/>
      <c r="AX413" s="452"/>
      <c r="AY413" s="452">
        <v>1</v>
      </c>
      <c r="AZ413" s="452">
        <v>34</v>
      </c>
      <c r="BA413" s="452">
        <v>24</v>
      </c>
      <c r="BB413" s="452">
        <v>31</v>
      </c>
      <c r="BC413" s="452">
        <f t="shared" si="42"/>
        <v>13.406880000000001</v>
      </c>
      <c r="BD413" s="452">
        <v>1</v>
      </c>
      <c r="BE413" s="452">
        <v>1</v>
      </c>
      <c r="BF413" s="452"/>
      <c r="BG413" s="452"/>
      <c r="BH413" s="452"/>
      <c r="BI413" s="452"/>
      <c r="BJ413" s="452"/>
      <c r="BK413" s="452"/>
      <c r="BL413" s="452"/>
      <c r="BM413" s="452">
        <v>0</v>
      </c>
      <c r="BN413" s="452"/>
      <c r="BO413" s="452"/>
      <c r="BP413" s="452"/>
      <c r="BQ413" s="452"/>
      <c r="BR413" s="452"/>
      <c r="BS413" s="452"/>
      <c r="BT413" s="452"/>
      <c r="BU413" s="452"/>
      <c r="BV413" s="452"/>
      <c r="BW413" s="452" t="s">
        <v>2925</v>
      </c>
      <c r="BX413" s="452">
        <v>1</v>
      </c>
      <c r="BY413" s="452">
        <v>20</v>
      </c>
      <c r="BZ413" s="452">
        <v>24</v>
      </c>
      <c r="CA413" s="452">
        <v>28</v>
      </c>
      <c r="CB413" s="452">
        <f t="shared" si="43"/>
        <v>7.1231999999999998</v>
      </c>
      <c r="CC413" s="452"/>
      <c r="CD413" s="452"/>
      <c r="CE413" s="452"/>
      <c r="CF413" s="452"/>
      <c r="CG413" s="452"/>
      <c r="CH413" s="452"/>
      <c r="CI413" s="452"/>
      <c r="CJ413" s="452"/>
      <c r="CK413" s="452"/>
      <c r="CL413" s="452">
        <v>0</v>
      </c>
      <c r="CM413" s="452"/>
      <c r="CN413" s="452"/>
      <c r="CO413" s="452"/>
      <c r="CP413" s="452"/>
      <c r="CQ413" s="452"/>
      <c r="CR413" s="452"/>
      <c r="CS413" s="452"/>
      <c r="CT413" s="452"/>
      <c r="CU413" s="452"/>
      <c r="CV413" s="452" t="s">
        <v>2926</v>
      </c>
      <c r="CW413" s="452"/>
      <c r="CX413" s="452"/>
      <c r="CY413" s="452"/>
      <c r="CZ413" s="452"/>
      <c r="DA413" s="452">
        <v>12</v>
      </c>
      <c r="DB413" s="452"/>
      <c r="DC413" s="452"/>
      <c r="DD413" s="452"/>
      <c r="DE413" s="452"/>
      <c r="DF413" s="452"/>
      <c r="DG413" s="452"/>
      <c r="DH413" s="452"/>
      <c r="DI413" s="452"/>
      <c r="DJ413" s="452"/>
      <c r="DL413" s="452"/>
      <c r="DM413" s="452">
        <v>0</v>
      </c>
      <c r="DN413" s="452"/>
      <c r="DO413" s="452"/>
      <c r="DP413" s="452"/>
      <c r="DQ413" s="452"/>
      <c r="DR413" s="452"/>
      <c r="DS413" s="452"/>
      <c r="DT413" s="452"/>
      <c r="DU413" s="452"/>
      <c r="DV413" s="452"/>
      <c r="DW413" s="452"/>
      <c r="DX413" s="452"/>
      <c r="DY413" s="452"/>
      <c r="DZ413" s="452"/>
      <c r="EA413" s="452"/>
      <c r="EB413" s="452"/>
      <c r="EJ413" s="452"/>
      <c r="EK413" s="452"/>
      <c r="EL413" s="452"/>
      <c r="EM413" s="452"/>
      <c r="EN413" s="452"/>
      <c r="EO413" s="452"/>
      <c r="EP413" s="452"/>
      <c r="EQ413" s="452"/>
      <c r="ER413" s="452"/>
      <c r="ES413" s="452"/>
      <c r="ET413" s="452"/>
      <c r="EU413" s="452"/>
      <c r="EV413" s="452"/>
      <c r="EW413" s="452"/>
      <c r="EX413" s="452"/>
      <c r="EY413" s="452"/>
      <c r="EZ413" s="452"/>
      <c r="FA413" s="452"/>
      <c r="FB413" s="452"/>
      <c r="FC413" s="452"/>
      <c r="FD413" s="452">
        <v>1</v>
      </c>
      <c r="FE413" s="452"/>
      <c r="FF413" s="452" t="s">
        <v>2927</v>
      </c>
      <c r="FG413" s="452"/>
      <c r="FH413" s="452"/>
      <c r="FI413" s="452"/>
      <c r="FJ413" s="452"/>
      <c r="FK413" s="452"/>
      <c r="FL413" s="452"/>
      <c r="FM413" s="452"/>
      <c r="FN413" s="452"/>
      <c r="FO413" s="452"/>
      <c r="FP413" s="452"/>
      <c r="FQ413" s="452"/>
      <c r="GC413" s="452"/>
      <c r="GD413" s="456"/>
      <c r="NN413" s="421"/>
      <c r="NV413" s="421"/>
      <c r="OB413" s="421"/>
      <c r="OK413" s="456"/>
    </row>
    <row r="414" spans="1:401" ht="15" customHeight="1">
      <c r="A414" s="451" t="s">
        <v>449</v>
      </c>
      <c r="B414" s="427">
        <v>1</v>
      </c>
      <c r="C414" s="427" t="s">
        <v>1089</v>
      </c>
      <c r="D414" s="452" t="s">
        <v>1090</v>
      </c>
      <c r="E414" s="482"/>
      <c r="F414" s="454">
        <v>45300</v>
      </c>
      <c r="G414" s="427" t="s">
        <v>1442</v>
      </c>
      <c r="H414" s="427" t="s">
        <v>2006</v>
      </c>
      <c r="I414" s="427">
        <v>4</v>
      </c>
      <c r="J414" s="427">
        <v>2</v>
      </c>
      <c r="K414" s="427" t="s">
        <v>1471</v>
      </c>
      <c r="L414" s="427" t="s">
        <v>1276</v>
      </c>
      <c r="M414" s="427"/>
      <c r="N414" s="427">
        <v>0</v>
      </c>
      <c r="O414" s="427"/>
      <c r="P414" s="427"/>
      <c r="Q414" s="427" t="s">
        <v>2928</v>
      </c>
      <c r="R414" s="427" t="s">
        <v>2929</v>
      </c>
      <c r="S414" s="427">
        <v>0</v>
      </c>
      <c r="T414" s="453"/>
      <c r="U414" s="482"/>
      <c r="V414" s="608"/>
      <c r="W414" s="482"/>
      <c r="X414" s="482"/>
      <c r="Y414" s="482"/>
      <c r="Z414" s="482"/>
      <c r="AA414" s="427"/>
      <c r="AB414" s="427"/>
      <c r="AC414" s="626"/>
      <c r="AD414" s="427">
        <v>1</v>
      </c>
      <c r="AE414" s="427">
        <v>97</v>
      </c>
      <c r="AF414" s="427">
        <v>74</v>
      </c>
      <c r="AG414" s="427">
        <v>75</v>
      </c>
      <c r="AH414" s="427">
        <f t="shared" si="44"/>
        <v>285.32550000000003</v>
      </c>
      <c r="AI414" s="427"/>
      <c r="AJ414" s="427"/>
      <c r="AK414" s="427"/>
      <c r="AL414" s="427"/>
      <c r="AM414" s="427">
        <v>1</v>
      </c>
      <c r="AO414" s="427">
        <v>0</v>
      </c>
      <c r="AP414" s="427">
        <v>0</v>
      </c>
      <c r="AQ414" s="427"/>
      <c r="AR414" s="427"/>
      <c r="AS414" s="427">
        <v>1</v>
      </c>
      <c r="AT414" s="427">
        <v>1</v>
      </c>
      <c r="AV414" s="427" t="s">
        <v>2930</v>
      </c>
      <c r="AW414" s="427"/>
      <c r="AX414" s="427"/>
      <c r="AY414" s="427">
        <v>1</v>
      </c>
      <c r="AZ414" s="427">
        <v>26</v>
      </c>
      <c r="BA414" s="427">
        <v>22</v>
      </c>
      <c r="BB414" s="427">
        <v>35</v>
      </c>
      <c r="BC414" s="427">
        <f t="shared" si="42"/>
        <v>10.6106</v>
      </c>
      <c r="BD414" s="427">
        <v>2</v>
      </c>
      <c r="BE414" s="427">
        <v>1</v>
      </c>
      <c r="BF414" s="427"/>
      <c r="BG414" s="427"/>
      <c r="BH414" s="427"/>
      <c r="BI414" s="427"/>
      <c r="BJ414" s="427"/>
      <c r="BK414" s="427"/>
      <c r="BL414" s="427"/>
      <c r="BM414" s="427">
        <v>0</v>
      </c>
      <c r="BN414" s="427"/>
      <c r="BO414" s="427"/>
      <c r="BP414" s="427"/>
      <c r="BQ414" s="427"/>
      <c r="BR414" s="427"/>
      <c r="BS414" s="427"/>
      <c r="BT414" s="427"/>
      <c r="BU414" s="427"/>
      <c r="BV414" s="427"/>
      <c r="BW414" s="427" t="s">
        <v>2931</v>
      </c>
      <c r="BX414" s="427">
        <v>1</v>
      </c>
      <c r="BY414" s="427">
        <v>27</v>
      </c>
      <c r="BZ414" s="427">
        <v>14</v>
      </c>
      <c r="CA414" s="427">
        <v>21</v>
      </c>
      <c r="CB414" s="427">
        <f t="shared" si="43"/>
        <v>4.2071399999999999</v>
      </c>
      <c r="CC414" s="427">
        <v>2</v>
      </c>
      <c r="CD414" s="427">
        <v>1</v>
      </c>
      <c r="CE414" s="427"/>
      <c r="CF414" s="427"/>
      <c r="CG414" s="427"/>
      <c r="CH414" s="427"/>
      <c r="CI414" s="427"/>
      <c r="CJ414" s="427"/>
      <c r="CK414" s="427"/>
      <c r="CL414" s="427">
        <v>0</v>
      </c>
      <c r="CM414" s="427"/>
      <c r="CN414" s="427"/>
      <c r="CO414" s="427"/>
      <c r="CP414" s="427"/>
      <c r="CQ414" s="427"/>
      <c r="CR414" s="427"/>
      <c r="CS414" s="427"/>
      <c r="CT414" s="427"/>
      <c r="CU414" s="427"/>
      <c r="CV414" s="427" t="s">
        <v>2932</v>
      </c>
      <c r="CW414" s="427"/>
      <c r="CX414" s="427"/>
      <c r="CY414" s="427"/>
      <c r="CZ414" s="427"/>
      <c r="DA414" s="427">
        <v>6</v>
      </c>
      <c r="DB414" s="427"/>
      <c r="DC414" s="427"/>
      <c r="DD414" s="427"/>
      <c r="DE414" s="427"/>
      <c r="DF414" s="427"/>
      <c r="DG414" s="427"/>
      <c r="DH414" s="427"/>
      <c r="DI414" s="427"/>
      <c r="DJ414" s="427"/>
      <c r="DK414" s="427"/>
      <c r="DL414" s="427"/>
      <c r="DM414" s="427">
        <v>0</v>
      </c>
      <c r="DN414" s="427"/>
      <c r="DO414" s="427"/>
      <c r="DP414" s="427"/>
      <c r="DQ414" s="427"/>
      <c r="DR414" s="427"/>
      <c r="DS414" s="427"/>
      <c r="DT414" s="427"/>
      <c r="DU414" s="427"/>
      <c r="DV414" s="427"/>
      <c r="DW414" s="427"/>
      <c r="DX414" s="427"/>
      <c r="DY414" s="427"/>
      <c r="DZ414" s="427"/>
      <c r="EA414" s="427"/>
      <c r="EB414" s="427" t="s">
        <v>2933</v>
      </c>
      <c r="EJ414" s="427"/>
      <c r="EK414" s="427"/>
      <c r="EL414" s="427"/>
      <c r="EM414" s="427"/>
      <c r="EN414" s="427"/>
      <c r="EO414" s="427"/>
      <c r="EP414" s="427"/>
      <c r="EQ414" s="427"/>
      <c r="ER414" s="427"/>
      <c r="ES414" s="427"/>
      <c r="ET414" s="427"/>
      <c r="EU414" s="427"/>
      <c r="EV414" s="427"/>
      <c r="EW414" s="427">
        <v>1</v>
      </c>
      <c r="EX414" s="427">
        <v>1</v>
      </c>
      <c r="EY414" s="427"/>
      <c r="EZ414" s="427"/>
      <c r="FA414" s="427"/>
      <c r="FB414" s="427"/>
      <c r="FC414" s="427"/>
      <c r="FD414" s="427">
        <v>1</v>
      </c>
      <c r="FE414" s="427"/>
      <c r="FF414" s="422" t="s">
        <v>2934</v>
      </c>
      <c r="FG414" s="427"/>
      <c r="FH414" s="427"/>
      <c r="FI414" s="427"/>
      <c r="FJ414" s="427"/>
      <c r="FK414" s="427"/>
      <c r="FL414" s="427"/>
      <c r="FM414" s="427"/>
      <c r="FN414" s="427"/>
      <c r="FO414" s="427"/>
      <c r="FP414" s="427"/>
      <c r="FQ414" s="427"/>
      <c r="GC414" s="427"/>
      <c r="GD414" s="456"/>
      <c r="NN414" s="421"/>
      <c r="NV414" s="421"/>
      <c r="OB414" s="421"/>
      <c r="OK414" s="456"/>
    </row>
    <row r="415" spans="1:401" ht="15" customHeight="1">
      <c r="A415" s="451" t="s">
        <v>2935</v>
      </c>
      <c r="B415" s="427">
        <v>1</v>
      </c>
      <c r="C415" s="427" t="s">
        <v>1089</v>
      </c>
      <c r="D415" s="427" t="s">
        <v>1090</v>
      </c>
      <c r="E415" s="482"/>
      <c r="F415" s="454">
        <v>44854</v>
      </c>
      <c r="G415" s="427"/>
      <c r="H415" s="427" t="s">
        <v>2936</v>
      </c>
      <c r="I415" s="427">
        <v>1</v>
      </c>
      <c r="J415" s="427">
        <v>3</v>
      </c>
      <c r="K415" s="468"/>
      <c r="L415" s="468"/>
      <c r="M415" s="468"/>
      <c r="N415" s="427">
        <v>0</v>
      </c>
      <c r="O415" s="427"/>
      <c r="P415" s="427"/>
      <c r="Q415" s="427" t="s">
        <v>2937</v>
      </c>
      <c r="R415" s="427"/>
      <c r="S415" s="427">
        <v>0</v>
      </c>
      <c r="T415" s="453"/>
      <c r="U415" s="482"/>
      <c r="V415" s="608"/>
      <c r="W415" s="482"/>
      <c r="X415" s="482"/>
      <c r="Y415" s="482"/>
      <c r="Z415" s="482"/>
      <c r="AA415" s="427"/>
      <c r="AB415" s="427"/>
      <c r="AC415" s="626"/>
      <c r="AD415" s="427">
        <v>1</v>
      </c>
      <c r="AE415" s="427">
        <v>104</v>
      </c>
      <c r="AF415" s="427">
        <v>53</v>
      </c>
      <c r="AG415" s="427">
        <v>56</v>
      </c>
      <c r="AH415" s="427">
        <f t="shared" si="44"/>
        <v>163.59616000000003</v>
      </c>
      <c r="AI415" s="427"/>
      <c r="AJ415" s="427"/>
      <c r="AK415" s="427"/>
      <c r="AL415" s="427"/>
      <c r="AM415" s="427">
        <v>1</v>
      </c>
      <c r="AO415" s="427">
        <v>0</v>
      </c>
      <c r="AP415" s="427">
        <v>0</v>
      </c>
      <c r="AQ415" s="427"/>
      <c r="AR415" s="427"/>
      <c r="AS415" s="427">
        <v>1</v>
      </c>
      <c r="AT415" s="427">
        <v>1</v>
      </c>
      <c r="AV415" s="427" t="s">
        <v>2938</v>
      </c>
      <c r="AW415" s="427"/>
      <c r="AX415" s="427"/>
      <c r="AY415" s="427">
        <v>1</v>
      </c>
      <c r="AZ415" s="427"/>
      <c r="BA415" s="427"/>
      <c r="BB415" s="427"/>
      <c r="BC415" s="427">
        <v>10</v>
      </c>
      <c r="BD415" s="427">
        <v>1</v>
      </c>
      <c r="BE415" s="427">
        <v>1</v>
      </c>
      <c r="BF415" s="427"/>
      <c r="BG415" s="427"/>
      <c r="BH415" s="427"/>
      <c r="BI415" s="427"/>
      <c r="BJ415" s="427"/>
      <c r="BK415" s="427"/>
      <c r="BL415" s="427"/>
      <c r="BM415" s="427">
        <v>0</v>
      </c>
      <c r="BN415" s="427"/>
      <c r="BO415" s="427"/>
      <c r="BP415" s="427"/>
      <c r="BQ415" s="427"/>
      <c r="BR415" s="427"/>
      <c r="BS415" s="427"/>
      <c r="BT415" s="427"/>
      <c r="BU415" s="427"/>
      <c r="BV415" s="427"/>
      <c r="BW415" s="427"/>
      <c r="BX415" s="427">
        <v>1</v>
      </c>
      <c r="BY415" s="427"/>
      <c r="BZ415" s="427"/>
      <c r="CA415" s="427"/>
      <c r="CB415" s="427">
        <v>5</v>
      </c>
      <c r="CC415" s="427"/>
      <c r="CD415" s="427"/>
      <c r="CE415" s="427"/>
      <c r="CF415" s="427"/>
      <c r="CG415" s="427"/>
      <c r="CH415" s="427"/>
      <c r="CI415" s="427"/>
      <c r="CJ415" s="427"/>
      <c r="CK415" s="427"/>
      <c r="CL415" s="427">
        <v>0</v>
      </c>
      <c r="CM415" s="427"/>
      <c r="CN415" s="427"/>
      <c r="CO415" s="427"/>
      <c r="CP415" s="427"/>
      <c r="CQ415" s="427"/>
      <c r="CR415" s="427"/>
      <c r="CS415" s="427"/>
      <c r="CT415" s="427"/>
      <c r="CU415" s="427"/>
      <c r="CV415" s="427"/>
      <c r="CW415" s="427"/>
      <c r="CX415" s="427"/>
      <c r="CY415" s="427"/>
      <c r="CZ415" s="427"/>
      <c r="DA415" s="427">
        <v>11</v>
      </c>
      <c r="DB415" s="427"/>
      <c r="DC415" s="427"/>
      <c r="DD415" s="427"/>
      <c r="DE415" s="427"/>
      <c r="DF415" s="427"/>
      <c r="DG415" s="427"/>
      <c r="DH415" s="427"/>
      <c r="DI415" s="427"/>
      <c r="DJ415" s="427"/>
      <c r="DK415" s="427"/>
      <c r="DL415" s="427"/>
      <c r="DM415" s="427">
        <v>0</v>
      </c>
      <c r="DN415" s="427"/>
      <c r="DO415" s="427"/>
      <c r="DP415" s="427"/>
      <c r="DQ415" s="427"/>
      <c r="DR415" s="427"/>
      <c r="DS415" s="427"/>
      <c r="DT415" s="427"/>
      <c r="DU415" s="427"/>
      <c r="DV415" s="427"/>
      <c r="DW415" s="427"/>
      <c r="DX415" s="427"/>
      <c r="DY415" s="427"/>
      <c r="DZ415" s="427"/>
      <c r="EA415" s="427"/>
      <c r="EB415" s="427"/>
      <c r="EJ415" s="427"/>
      <c r="EK415" s="427"/>
      <c r="EL415" s="427"/>
      <c r="EM415" s="427"/>
      <c r="EN415" s="427"/>
      <c r="EO415" s="427"/>
      <c r="EP415" s="427"/>
      <c r="EQ415" s="427"/>
      <c r="ER415" s="427"/>
      <c r="ES415" s="427"/>
      <c r="ET415" s="427"/>
      <c r="EU415" s="427"/>
      <c r="EV415" s="427"/>
      <c r="EW415" s="427"/>
      <c r="EX415" s="427"/>
      <c r="EY415" s="427"/>
      <c r="EZ415" s="427"/>
      <c r="FA415" s="427"/>
      <c r="FB415" s="427"/>
      <c r="FC415" s="427"/>
      <c r="FD415" s="427"/>
      <c r="FE415" s="427"/>
      <c r="FF415" s="427"/>
      <c r="FG415" s="427"/>
      <c r="FH415" s="427"/>
      <c r="FI415" s="427"/>
      <c r="FJ415" s="427"/>
      <c r="FK415" s="427"/>
      <c r="FL415" s="427"/>
      <c r="FM415" s="427"/>
      <c r="FN415" s="427"/>
      <c r="FO415" s="427"/>
      <c r="FP415" s="427"/>
      <c r="FQ415" s="427"/>
      <c r="GC415" s="427"/>
      <c r="GD415" s="456"/>
      <c r="NN415" s="421"/>
      <c r="NV415" s="421"/>
      <c r="OB415" s="421"/>
      <c r="OK415" s="456"/>
    </row>
    <row r="416" spans="1:401" ht="15" customHeight="1">
      <c r="A416" s="458"/>
      <c r="B416" s="452"/>
      <c r="C416" s="452"/>
      <c r="D416" s="452"/>
      <c r="E416" s="452"/>
      <c r="F416" s="452"/>
      <c r="G416" s="452"/>
      <c r="H416" s="452"/>
      <c r="I416" s="452"/>
      <c r="J416" s="452"/>
      <c r="K416" s="452"/>
      <c r="L416" s="452"/>
      <c r="M416" s="452"/>
      <c r="N416" s="452"/>
      <c r="O416" s="452"/>
      <c r="P416" s="452"/>
      <c r="Q416" s="452"/>
      <c r="R416" s="452"/>
      <c r="S416" s="452"/>
      <c r="T416" s="459"/>
      <c r="U416" s="452"/>
      <c r="V416" s="609"/>
      <c r="W416" s="452"/>
      <c r="X416" s="452"/>
      <c r="Y416" s="452"/>
      <c r="Z416" s="452"/>
      <c r="AB416" s="452"/>
      <c r="AD416" s="452"/>
      <c r="AE416" s="452"/>
      <c r="AF416" s="452"/>
      <c r="AG416" s="452"/>
      <c r="AH416" s="427">
        <f t="shared" si="44"/>
        <v>0</v>
      </c>
      <c r="AI416" s="427"/>
      <c r="AJ416" s="427"/>
      <c r="AK416" s="452"/>
      <c r="AL416" s="452"/>
      <c r="AM416" s="427"/>
      <c r="AO416" s="452"/>
      <c r="AP416" s="452"/>
      <c r="AQ416" s="452"/>
      <c r="AR416" s="452"/>
      <c r="AS416" s="452"/>
      <c r="AT416" s="452"/>
      <c r="AW416" s="420"/>
      <c r="AX416" s="452"/>
      <c r="AY416" s="452"/>
      <c r="AZ416" s="452"/>
      <c r="BA416" s="452"/>
      <c r="BB416" s="452"/>
      <c r="BC416" s="427">
        <f t="shared" ref="BC416:BC479" si="45">(((AZ416*BB416*BA416)/1000)*0.53)</f>
        <v>0</v>
      </c>
      <c r="BD416" s="452"/>
      <c r="BE416" s="452"/>
      <c r="BF416" s="452"/>
      <c r="BG416" s="452"/>
      <c r="BH416" s="452"/>
      <c r="BI416" s="452"/>
      <c r="BJ416" s="452"/>
      <c r="BK416" s="452"/>
      <c r="BL416" s="452"/>
      <c r="BM416" s="452"/>
      <c r="BN416" s="452"/>
      <c r="BO416" s="452"/>
      <c r="BP416" s="452"/>
      <c r="BQ416" s="452"/>
      <c r="BR416" s="452"/>
      <c r="BS416" s="452"/>
      <c r="BT416" s="452"/>
      <c r="BU416" s="452"/>
      <c r="BV416" s="452"/>
      <c r="BW416" s="452"/>
      <c r="BX416" s="452"/>
      <c r="BY416" s="452"/>
      <c r="BZ416" s="452"/>
      <c r="CA416" s="452"/>
      <c r="CB416" s="427"/>
      <c r="CC416" s="427"/>
      <c r="CD416" s="427"/>
      <c r="CE416" s="427"/>
      <c r="CF416" s="427"/>
      <c r="CG416" s="427"/>
      <c r="CH416" s="427"/>
      <c r="CI416" s="452"/>
      <c r="CJ416" s="452"/>
      <c r="CK416" s="427"/>
      <c r="CL416" s="452"/>
      <c r="CM416" s="452"/>
      <c r="CN416" s="452"/>
      <c r="CO416" s="452"/>
      <c r="CP416" s="452"/>
      <c r="CQ416" s="452"/>
      <c r="CR416" s="452"/>
      <c r="CS416" s="452"/>
      <c r="CT416" s="452"/>
      <c r="CU416" s="452"/>
      <c r="CV416" s="452"/>
      <c r="CW416" s="452"/>
      <c r="CX416" s="452"/>
      <c r="CY416" s="452"/>
      <c r="CZ416" s="452"/>
      <c r="DA416" s="452"/>
      <c r="DB416" s="452"/>
      <c r="DC416" s="452"/>
      <c r="DD416" s="452"/>
      <c r="DE416" s="452"/>
      <c r="DF416" s="452"/>
      <c r="DG416" s="452"/>
      <c r="DH416" s="452"/>
      <c r="DI416" s="452"/>
      <c r="DJ416" s="452"/>
      <c r="DL416" s="452"/>
      <c r="DM416" s="452"/>
      <c r="DN416" s="452"/>
      <c r="DO416" s="452"/>
      <c r="DP416" s="452"/>
      <c r="DQ416" s="452"/>
      <c r="DR416" s="452"/>
      <c r="DS416" s="452"/>
      <c r="DT416" s="452"/>
      <c r="DU416" s="452"/>
      <c r="DV416" s="452"/>
      <c r="DW416" s="452"/>
      <c r="DX416" s="452"/>
      <c r="DY416" s="452"/>
      <c r="DZ416" s="452"/>
      <c r="EA416" s="452"/>
      <c r="EB416" s="452"/>
      <c r="EJ416" s="452"/>
      <c r="EK416" s="452"/>
      <c r="EL416" s="452"/>
      <c r="EM416" s="452"/>
      <c r="EN416" s="452"/>
      <c r="EO416" s="452"/>
      <c r="EP416" s="452"/>
      <c r="EQ416" s="452"/>
      <c r="ER416" s="452"/>
      <c r="ES416" s="452"/>
      <c r="ET416" s="452"/>
      <c r="EU416" s="452"/>
      <c r="EV416" s="452"/>
      <c r="EW416" s="452"/>
      <c r="EX416" s="452"/>
      <c r="EY416" s="452"/>
      <c r="EZ416" s="452"/>
      <c r="FA416" s="452"/>
      <c r="FB416" s="452"/>
      <c r="FC416" s="452"/>
      <c r="FD416" s="452"/>
      <c r="FE416" s="452"/>
      <c r="FF416" s="452"/>
      <c r="FG416" s="452"/>
      <c r="FH416" s="452"/>
      <c r="FI416" s="452"/>
      <c r="FJ416" s="452"/>
      <c r="FK416" s="452"/>
      <c r="FL416" s="452"/>
      <c r="FM416" s="452"/>
      <c r="FN416" s="452"/>
      <c r="FO416" s="452"/>
      <c r="FP416" s="452"/>
      <c r="FQ416" s="452"/>
      <c r="GD416" s="456"/>
      <c r="NN416" s="421"/>
      <c r="NV416" s="421"/>
      <c r="OB416" s="421"/>
      <c r="OK416" s="456"/>
    </row>
    <row r="417" spans="1:401" ht="15" customHeight="1">
      <c r="A417" s="458"/>
      <c r="B417" s="452"/>
      <c r="C417" s="452"/>
      <c r="D417" s="452"/>
      <c r="E417" s="452"/>
      <c r="F417" s="452"/>
      <c r="G417" s="452"/>
      <c r="H417" s="452"/>
      <c r="I417" s="452"/>
      <c r="J417" s="452"/>
      <c r="K417" s="452"/>
      <c r="L417" s="452"/>
      <c r="M417" s="452"/>
      <c r="N417" s="452"/>
      <c r="O417" s="452"/>
      <c r="P417" s="452"/>
      <c r="Q417" s="452"/>
      <c r="R417" s="452"/>
      <c r="S417" s="452"/>
      <c r="T417" s="459"/>
      <c r="U417" s="452"/>
      <c r="V417" s="609"/>
      <c r="W417" s="452"/>
      <c r="X417" s="452"/>
      <c r="Y417" s="452"/>
      <c r="Z417" s="452"/>
      <c r="AB417" s="452"/>
      <c r="AD417" s="452"/>
      <c r="AE417" s="452"/>
      <c r="AF417" s="452"/>
      <c r="AG417" s="452"/>
      <c r="AH417" s="427">
        <f t="shared" si="44"/>
        <v>0</v>
      </c>
      <c r="AI417" s="427"/>
      <c r="AJ417" s="427"/>
      <c r="AK417" s="452"/>
      <c r="AL417" s="452"/>
      <c r="AM417" s="427"/>
      <c r="AO417" s="452"/>
      <c r="AP417" s="452"/>
      <c r="AQ417" s="452"/>
      <c r="AR417" s="452"/>
      <c r="AS417" s="452"/>
      <c r="AT417" s="452"/>
      <c r="AW417" s="420"/>
      <c r="AX417" s="452"/>
      <c r="AY417" s="452"/>
      <c r="AZ417" s="452"/>
      <c r="BA417" s="452"/>
      <c r="BB417" s="452"/>
      <c r="BC417" s="427">
        <f t="shared" si="45"/>
        <v>0</v>
      </c>
      <c r="BD417" s="452"/>
      <c r="BE417" s="452"/>
      <c r="BF417" s="452"/>
      <c r="BG417" s="452"/>
      <c r="BH417" s="452"/>
      <c r="BI417" s="452"/>
      <c r="BJ417" s="452"/>
      <c r="BK417" s="452"/>
      <c r="BL417" s="452"/>
      <c r="BM417" s="452"/>
      <c r="BN417" s="452"/>
      <c r="BO417" s="452"/>
      <c r="BP417" s="452"/>
      <c r="BQ417" s="452"/>
      <c r="BR417" s="452"/>
      <c r="BS417" s="452"/>
      <c r="BT417" s="452"/>
      <c r="BU417" s="452"/>
      <c r="BV417" s="452"/>
      <c r="BW417" s="452"/>
      <c r="BX417" s="452"/>
      <c r="BY417" s="452"/>
      <c r="BZ417" s="452"/>
      <c r="CA417" s="452"/>
      <c r="CB417" s="427"/>
      <c r="CC417" s="427"/>
      <c r="CD417" s="427"/>
      <c r="CE417" s="427"/>
      <c r="CF417" s="427"/>
      <c r="CG417" s="427"/>
      <c r="CH417" s="427"/>
      <c r="CI417" s="452"/>
      <c r="CJ417" s="452"/>
      <c r="CK417" s="427"/>
      <c r="CL417" s="452"/>
      <c r="CM417" s="452"/>
      <c r="CN417" s="452"/>
      <c r="CO417" s="452"/>
      <c r="CP417" s="452"/>
      <c r="CQ417" s="452"/>
      <c r="CR417" s="452"/>
      <c r="CS417" s="452"/>
      <c r="CT417" s="452"/>
      <c r="CU417" s="452"/>
      <c r="CV417" s="452"/>
      <c r="CW417" s="452"/>
      <c r="CX417" s="452"/>
      <c r="CY417" s="452"/>
      <c r="CZ417" s="452"/>
      <c r="DA417" s="452"/>
      <c r="DB417" s="452"/>
      <c r="DC417" s="452"/>
      <c r="DD417" s="452"/>
      <c r="DE417" s="452"/>
      <c r="DF417" s="452"/>
      <c r="DG417" s="452"/>
      <c r="DH417" s="452"/>
      <c r="DI417" s="452"/>
      <c r="DJ417" s="452"/>
      <c r="DL417" s="452"/>
      <c r="DM417" s="452"/>
      <c r="DN417" s="452"/>
      <c r="DO417" s="452"/>
      <c r="DP417" s="452"/>
      <c r="DQ417" s="452"/>
      <c r="DR417" s="452"/>
      <c r="DS417" s="452"/>
      <c r="DT417" s="452"/>
      <c r="DU417" s="452"/>
      <c r="DV417" s="452"/>
      <c r="DW417" s="452"/>
      <c r="DX417" s="452"/>
      <c r="DY417" s="452"/>
      <c r="DZ417" s="452"/>
      <c r="EA417" s="452"/>
      <c r="EB417" s="452"/>
      <c r="EJ417" s="452"/>
      <c r="EK417" s="452"/>
      <c r="EL417" s="452"/>
      <c r="EM417" s="452"/>
      <c r="EN417" s="452"/>
      <c r="EO417" s="452"/>
      <c r="EP417" s="452"/>
      <c r="EQ417" s="452"/>
      <c r="ER417" s="452"/>
      <c r="ES417" s="452"/>
      <c r="ET417" s="452"/>
      <c r="EU417" s="452"/>
      <c r="EV417" s="452"/>
      <c r="EW417" s="452"/>
      <c r="EX417" s="452"/>
      <c r="EY417" s="452"/>
      <c r="EZ417" s="452"/>
      <c r="FA417" s="452"/>
      <c r="FB417" s="452"/>
      <c r="FC417" s="452"/>
      <c r="FD417" s="452"/>
      <c r="FE417" s="452"/>
      <c r="FF417" s="452"/>
      <c r="FG417" s="452"/>
      <c r="FH417" s="452"/>
      <c r="FI417" s="452"/>
      <c r="FJ417" s="452"/>
      <c r="FK417" s="452"/>
      <c r="FL417" s="452"/>
      <c r="FM417" s="452"/>
      <c r="FN417" s="452"/>
      <c r="FO417" s="452"/>
      <c r="FP417" s="452"/>
      <c r="FQ417" s="452"/>
      <c r="GD417" s="456"/>
      <c r="NN417" s="421"/>
      <c r="NV417" s="421"/>
      <c r="OB417" s="421"/>
      <c r="OK417" s="456"/>
    </row>
    <row r="418" spans="1:401" ht="15" customHeight="1">
      <c r="A418" s="458"/>
      <c r="B418" s="452"/>
      <c r="C418" s="452"/>
      <c r="D418" s="452"/>
      <c r="E418" s="452"/>
      <c r="F418" s="452"/>
      <c r="G418" s="452"/>
      <c r="H418" s="452"/>
      <c r="I418" s="452"/>
      <c r="J418" s="452"/>
      <c r="K418" s="452"/>
      <c r="L418" s="452"/>
      <c r="M418" s="452"/>
      <c r="N418" s="452"/>
      <c r="O418" s="452"/>
      <c r="P418" s="452"/>
      <c r="Q418" s="452"/>
      <c r="R418" s="452"/>
      <c r="S418" s="452"/>
      <c r="T418" s="459"/>
      <c r="U418" s="452"/>
      <c r="V418" s="609"/>
      <c r="W418" s="452"/>
      <c r="X418" s="452"/>
      <c r="Y418" s="452"/>
      <c r="Z418" s="452"/>
      <c r="AB418" s="452"/>
      <c r="AD418" s="452"/>
      <c r="AE418" s="452"/>
      <c r="AF418" s="452"/>
      <c r="AG418" s="452"/>
      <c r="AH418" s="427">
        <f t="shared" si="44"/>
        <v>0</v>
      </c>
      <c r="AI418" s="427"/>
      <c r="AJ418" s="427"/>
      <c r="AK418" s="452"/>
      <c r="AL418" s="452"/>
      <c r="AM418" s="427"/>
      <c r="AO418" s="452"/>
      <c r="AP418" s="452"/>
      <c r="AQ418" s="452"/>
      <c r="AR418" s="452"/>
      <c r="AS418" s="452"/>
      <c r="AT418" s="452"/>
      <c r="AW418" s="420"/>
      <c r="AX418" s="452"/>
      <c r="AY418" s="452"/>
      <c r="AZ418" s="452"/>
      <c r="BA418" s="452"/>
      <c r="BB418" s="452"/>
      <c r="BC418" s="427">
        <f t="shared" si="45"/>
        <v>0</v>
      </c>
      <c r="BD418" s="452"/>
      <c r="BE418" s="452"/>
      <c r="BF418" s="452"/>
      <c r="BG418" s="452"/>
      <c r="BH418" s="452"/>
      <c r="BI418" s="452"/>
      <c r="BJ418" s="452"/>
      <c r="BK418" s="452"/>
      <c r="BL418" s="452"/>
      <c r="BM418" s="452"/>
      <c r="BN418" s="452"/>
      <c r="BO418" s="452"/>
      <c r="BP418" s="452"/>
      <c r="BQ418" s="452"/>
      <c r="BR418" s="452"/>
      <c r="BS418" s="452"/>
      <c r="BT418" s="452"/>
      <c r="BU418" s="452"/>
      <c r="BV418" s="452"/>
      <c r="BW418" s="452"/>
      <c r="BX418" s="452"/>
      <c r="BY418" s="452"/>
      <c r="BZ418" s="452"/>
      <c r="CA418" s="452"/>
      <c r="CB418" s="427"/>
      <c r="CC418" s="427"/>
      <c r="CD418" s="427"/>
      <c r="CE418" s="427"/>
      <c r="CF418" s="427"/>
      <c r="CG418" s="427"/>
      <c r="CH418" s="427"/>
      <c r="CI418" s="452"/>
      <c r="CJ418" s="452"/>
      <c r="CK418" s="427"/>
      <c r="CL418" s="452"/>
      <c r="CM418" s="452"/>
      <c r="CN418" s="452"/>
      <c r="CO418" s="452"/>
      <c r="CP418" s="452"/>
      <c r="CQ418" s="452"/>
      <c r="CR418" s="452"/>
      <c r="CS418" s="452"/>
      <c r="CT418" s="452"/>
      <c r="CU418" s="452"/>
      <c r="CV418" s="452"/>
      <c r="CW418" s="452"/>
      <c r="CX418" s="452"/>
      <c r="CY418" s="452"/>
      <c r="CZ418" s="452"/>
      <c r="DA418" s="452"/>
      <c r="DB418" s="452"/>
      <c r="DC418" s="452"/>
      <c r="DD418" s="452"/>
      <c r="DE418" s="452"/>
      <c r="DF418" s="452"/>
      <c r="DG418" s="452"/>
      <c r="DH418" s="452"/>
      <c r="DI418" s="452"/>
      <c r="DJ418" s="452"/>
      <c r="DL418" s="452"/>
      <c r="DM418" s="452"/>
      <c r="DN418" s="452"/>
      <c r="DO418" s="452"/>
      <c r="DP418" s="452"/>
      <c r="DQ418" s="452"/>
      <c r="DR418" s="452"/>
      <c r="DS418" s="452"/>
      <c r="DT418" s="452"/>
      <c r="DU418" s="452"/>
      <c r="DV418" s="452"/>
      <c r="DW418" s="452"/>
      <c r="DX418" s="452"/>
      <c r="DY418" s="452"/>
      <c r="DZ418" s="452"/>
      <c r="EA418" s="452"/>
      <c r="EB418" s="452"/>
      <c r="EJ418" s="452"/>
      <c r="EK418" s="452"/>
      <c r="EL418" s="452"/>
      <c r="EM418" s="452"/>
      <c r="EN418" s="452"/>
      <c r="EO418" s="452"/>
      <c r="EP418" s="452"/>
      <c r="EQ418" s="452"/>
      <c r="ER418" s="452"/>
      <c r="ES418" s="452"/>
      <c r="ET418" s="452"/>
      <c r="EU418" s="452"/>
      <c r="EV418" s="452"/>
      <c r="EW418" s="452"/>
      <c r="EX418" s="452"/>
      <c r="EY418" s="452"/>
      <c r="EZ418" s="452"/>
      <c r="FA418" s="452"/>
      <c r="FB418" s="452"/>
      <c r="FC418" s="452"/>
      <c r="FD418" s="452"/>
      <c r="FE418" s="452"/>
      <c r="FF418" s="452"/>
      <c r="FG418" s="452"/>
      <c r="FH418" s="452"/>
      <c r="FI418" s="452"/>
      <c r="FJ418" s="452"/>
      <c r="FK418" s="452"/>
      <c r="FL418" s="452"/>
      <c r="FM418" s="452"/>
      <c r="FN418" s="452"/>
      <c r="FO418" s="452"/>
      <c r="FP418" s="452"/>
      <c r="FQ418" s="452"/>
      <c r="GD418" s="456"/>
      <c r="NN418" s="421"/>
      <c r="NV418" s="421"/>
      <c r="OB418" s="421"/>
      <c r="OK418" s="456"/>
    </row>
    <row r="419" spans="1:401" ht="15" customHeight="1">
      <c r="A419" s="458"/>
      <c r="B419" s="452"/>
      <c r="C419" s="452"/>
      <c r="D419" s="452"/>
      <c r="E419" s="452"/>
      <c r="F419" s="452"/>
      <c r="G419" s="452"/>
      <c r="H419" s="452"/>
      <c r="I419" s="452"/>
      <c r="J419" s="452"/>
      <c r="K419" s="452"/>
      <c r="L419" s="452"/>
      <c r="M419" s="452"/>
      <c r="N419" s="452"/>
      <c r="O419" s="452"/>
      <c r="P419" s="452"/>
      <c r="Q419" s="452"/>
      <c r="R419" s="452"/>
      <c r="S419" s="452"/>
      <c r="T419" s="459"/>
      <c r="U419" s="452"/>
      <c r="V419" s="609"/>
      <c r="W419" s="452"/>
      <c r="X419" s="452"/>
      <c r="Y419" s="452"/>
      <c r="Z419" s="452"/>
      <c r="AB419" s="452"/>
      <c r="AD419" s="452"/>
      <c r="AE419" s="452"/>
      <c r="AF419" s="452"/>
      <c r="AG419" s="452"/>
      <c r="AH419" s="427">
        <f t="shared" si="44"/>
        <v>0</v>
      </c>
      <c r="AI419" s="427"/>
      <c r="AJ419" s="427"/>
      <c r="AK419" s="452"/>
      <c r="AL419" s="452"/>
      <c r="AM419" s="427"/>
      <c r="AO419" s="452"/>
      <c r="AP419" s="452"/>
      <c r="AQ419" s="452"/>
      <c r="AR419" s="452"/>
      <c r="AS419" s="452"/>
      <c r="AT419" s="452"/>
      <c r="AW419" s="420"/>
      <c r="AX419" s="452"/>
      <c r="AY419" s="452"/>
      <c r="AZ419" s="452"/>
      <c r="BA419" s="452"/>
      <c r="BB419" s="452"/>
      <c r="BC419" s="427">
        <f t="shared" si="45"/>
        <v>0</v>
      </c>
      <c r="BD419" s="452"/>
      <c r="BE419" s="452"/>
      <c r="BF419" s="452"/>
      <c r="BG419" s="452"/>
      <c r="BH419" s="452"/>
      <c r="BI419" s="452"/>
      <c r="BJ419" s="452"/>
      <c r="BK419" s="452"/>
      <c r="BL419" s="452"/>
      <c r="BM419" s="452"/>
      <c r="BN419" s="452"/>
      <c r="BO419" s="452"/>
      <c r="BP419" s="452"/>
      <c r="BQ419" s="452"/>
      <c r="BR419" s="452"/>
      <c r="BS419" s="452"/>
      <c r="BT419" s="452"/>
      <c r="BU419" s="452"/>
      <c r="BV419" s="452"/>
      <c r="BW419" s="452"/>
      <c r="BX419" s="452"/>
      <c r="BY419" s="452"/>
      <c r="BZ419" s="452"/>
      <c r="CA419" s="452"/>
      <c r="CB419" s="427"/>
      <c r="CC419" s="427"/>
      <c r="CD419" s="427"/>
      <c r="CE419" s="427"/>
      <c r="CF419" s="427"/>
      <c r="CG419" s="427"/>
      <c r="CH419" s="427"/>
      <c r="CI419" s="452"/>
      <c r="CJ419" s="452"/>
      <c r="CK419" s="427"/>
      <c r="CL419" s="452"/>
      <c r="CM419" s="452"/>
      <c r="CN419" s="452"/>
      <c r="CO419" s="452"/>
      <c r="CP419" s="452"/>
      <c r="CQ419" s="452"/>
      <c r="CR419" s="452"/>
      <c r="CS419" s="452"/>
      <c r="CT419" s="452"/>
      <c r="CU419" s="452"/>
      <c r="CV419" s="452"/>
      <c r="CW419" s="452"/>
      <c r="CX419" s="452"/>
      <c r="CY419" s="452"/>
      <c r="CZ419" s="452"/>
      <c r="DA419" s="452"/>
      <c r="DB419" s="452"/>
      <c r="DC419" s="452"/>
      <c r="DD419" s="452"/>
      <c r="DE419" s="452"/>
      <c r="DF419" s="452"/>
      <c r="DG419" s="452"/>
      <c r="DH419" s="452"/>
      <c r="DI419" s="452"/>
      <c r="DJ419" s="452"/>
      <c r="DL419" s="452"/>
      <c r="DM419" s="452"/>
      <c r="DN419" s="452"/>
      <c r="DO419" s="452"/>
      <c r="DP419" s="452"/>
      <c r="DQ419" s="452"/>
      <c r="DR419" s="452"/>
      <c r="DS419" s="452"/>
      <c r="DT419" s="452"/>
      <c r="DU419" s="452"/>
      <c r="DV419" s="452"/>
      <c r="DW419" s="452"/>
      <c r="DX419" s="452"/>
      <c r="DY419" s="452"/>
      <c r="DZ419" s="452"/>
      <c r="EA419" s="452"/>
      <c r="EB419" s="452"/>
      <c r="EJ419" s="452"/>
      <c r="EK419" s="452"/>
      <c r="EL419" s="452"/>
      <c r="EM419" s="452"/>
      <c r="EN419" s="452"/>
      <c r="EO419" s="452"/>
      <c r="EP419" s="452"/>
      <c r="EQ419" s="452"/>
      <c r="ER419" s="452"/>
      <c r="ES419" s="452"/>
      <c r="ET419" s="452"/>
      <c r="EU419" s="452"/>
      <c r="EV419" s="452"/>
      <c r="EW419" s="452"/>
      <c r="EX419" s="452"/>
      <c r="EY419" s="452"/>
      <c r="EZ419" s="452"/>
      <c r="FA419" s="452"/>
      <c r="FB419" s="452"/>
      <c r="FC419" s="452"/>
      <c r="FD419" s="452"/>
      <c r="FE419" s="452"/>
      <c r="FF419" s="452"/>
      <c r="FG419" s="452"/>
      <c r="FH419" s="452"/>
      <c r="FI419" s="452"/>
      <c r="FJ419" s="452"/>
      <c r="FK419" s="452"/>
      <c r="FL419" s="452"/>
      <c r="FM419" s="452"/>
      <c r="FN419" s="452"/>
      <c r="FO419" s="452"/>
      <c r="FP419" s="452"/>
      <c r="FQ419" s="452"/>
      <c r="GD419" s="456"/>
      <c r="NN419" s="421"/>
      <c r="NV419" s="421"/>
      <c r="OB419" s="421"/>
      <c r="OK419" s="456"/>
    </row>
    <row r="420" spans="1:401" ht="15" customHeight="1">
      <c r="A420" s="458"/>
      <c r="B420" s="452"/>
      <c r="C420" s="452"/>
      <c r="D420" s="452"/>
      <c r="E420" s="452"/>
      <c r="F420" s="452"/>
      <c r="G420" s="452"/>
      <c r="H420" s="452"/>
      <c r="I420" s="452"/>
      <c r="J420" s="452"/>
      <c r="K420" s="452"/>
      <c r="L420" s="452"/>
      <c r="M420" s="452"/>
      <c r="N420" s="452"/>
      <c r="O420" s="452"/>
      <c r="P420" s="452"/>
      <c r="Q420" s="452"/>
      <c r="R420" s="452"/>
      <c r="S420" s="452"/>
      <c r="T420" s="459"/>
      <c r="U420" s="452"/>
      <c r="V420" s="609"/>
      <c r="W420" s="452"/>
      <c r="X420" s="452"/>
      <c r="Y420" s="452"/>
      <c r="Z420" s="452"/>
      <c r="AB420" s="452"/>
      <c r="AD420" s="452"/>
      <c r="AE420" s="452"/>
      <c r="AF420" s="452"/>
      <c r="AG420" s="452"/>
      <c r="AH420" s="427">
        <f t="shared" si="44"/>
        <v>0</v>
      </c>
      <c r="AI420" s="427"/>
      <c r="AJ420" s="427"/>
      <c r="AK420" s="452"/>
      <c r="AL420" s="452"/>
      <c r="AM420" s="427"/>
      <c r="AO420" s="452"/>
      <c r="AP420" s="452"/>
      <c r="AQ420" s="452"/>
      <c r="AR420" s="452"/>
      <c r="AS420" s="452"/>
      <c r="AT420" s="452"/>
      <c r="AW420" s="420"/>
      <c r="AX420" s="452"/>
      <c r="AY420" s="452"/>
      <c r="AZ420" s="452"/>
      <c r="BA420" s="452"/>
      <c r="BB420" s="452"/>
      <c r="BC420" s="427">
        <f t="shared" si="45"/>
        <v>0</v>
      </c>
      <c r="BD420" s="452"/>
      <c r="BE420" s="452"/>
      <c r="BF420" s="452"/>
      <c r="BG420" s="452"/>
      <c r="BH420" s="452"/>
      <c r="BI420" s="452"/>
      <c r="BJ420" s="452"/>
      <c r="BK420" s="452"/>
      <c r="BL420" s="452"/>
      <c r="BM420" s="452"/>
      <c r="BN420" s="452"/>
      <c r="BO420" s="452"/>
      <c r="BP420" s="452"/>
      <c r="BQ420" s="452"/>
      <c r="BR420" s="452"/>
      <c r="BS420" s="452"/>
      <c r="BT420" s="452"/>
      <c r="BU420" s="452"/>
      <c r="BV420" s="452"/>
      <c r="BW420" s="452"/>
      <c r="BX420" s="452"/>
      <c r="BY420" s="452"/>
      <c r="BZ420" s="452"/>
      <c r="CA420" s="452"/>
      <c r="CB420" s="427"/>
      <c r="CC420" s="427"/>
      <c r="CD420" s="427"/>
      <c r="CE420" s="427"/>
      <c r="CF420" s="427"/>
      <c r="CG420" s="427"/>
      <c r="CH420" s="427"/>
      <c r="CI420" s="452"/>
      <c r="CJ420" s="452"/>
      <c r="CK420" s="427"/>
      <c r="CL420" s="452"/>
      <c r="CM420" s="452"/>
      <c r="CN420" s="452"/>
      <c r="CO420" s="452"/>
      <c r="CP420" s="452"/>
      <c r="CQ420" s="452"/>
      <c r="CR420" s="452"/>
      <c r="CS420" s="452"/>
      <c r="CT420" s="452"/>
      <c r="CU420" s="452"/>
      <c r="CV420" s="452"/>
      <c r="CW420" s="452"/>
      <c r="CX420" s="452"/>
      <c r="CY420" s="452"/>
      <c r="CZ420" s="452"/>
      <c r="DA420" s="452"/>
      <c r="DB420" s="452"/>
      <c r="DC420" s="452"/>
      <c r="DD420" s="452"/>
      <c r="DE420" s="452"/>
      <c r="DF420" s="452"/>
      <c r="DG420" s="452"/>
      <c r="DH420" s="452"/>
      <c r="DI420" s="452"/>
      <c r="DJ420" s="452"/>
      <c r="DL420" s="452"/>
      <c r="DM420" s="452"/>
      <c r="DN420" s="452"/>
      <c r="DO420" s="452"/>
      <c r="DP420" s="452"/>
      <c r="DQ420" s="452"/>
      <c r="DR420" s="452"/>
      <c r="DS420" s="452"/>
      <c r="DT420" s="452"/>
      <c r="DU420" s="452"/>
      <c r="DV420" s="452"/>
      <c r="DW420" s="452"/>
      <c r="DX420" s="452"/>
      <c r="DY420" s="452"/>
      <c r="DZ420" s="452"/>
      <c r="EA420" s="452"/>
      <c r="EB420" s="452"/>
      <c r="EJ420" s="452"/>
      <c r="EK420" s="452"/>
      <c r="EL420" s="452"/>
      <c r="EM420" s="452"/>
      <c r="EN420" s="452"/>
      <c r="EO420" s="452"/>
      <c r="EP420" s="452"/>
      <c r="EQ420" s="452"/>
      <c r="ER420" s="452"/>
      <c r="ES420" s="452"/>
      <c r="ET420" s="452"/>
      <c r="EU420" s="452"/>
      <c r="EV420" s="452"/>
      <c r="EW420" s="452"/>
      <c r="EX420" s="452"/>
      <c r="EY420" s="452"/>
      <c r="EZ420" s="452"/>
      <c r="FA420" s="452"/>
      <c r="FB420" s="452"/>
      <c r="FC420" s="452"/>
      <c r="FD420" s="452"/>
      <c r="FE420" s="452"/>
      <c r="FF420" s="452"/>
      <c r="FG420" s="452"/>
      <c r="FH420" s="452"/>
      <c r="FI420" s="452"/>
      <c r="FJ420" s="452"/>
      <c r="FK420" s="452"/>
      <c r="FL420" s="452"/>
      <c r="FM420" s="452"/>
      <c r="FN420" s="452"/>
      <c r="FO420" s="452"/>
      <c r="FP420" s="452"/>
      <c r="FQ420" s="452"/>
      <c r="GC420" s="452"/>
      <c r="GD420" s="456"/>
      <c r="NN420" s="421"/>
      <c r="NV420" s="421"/>
      <c r="OB420" s="421"/>
      <c r="OK420" s="456"/>
    </row>
    <row r="421" spans="1:401" ht="15" customHeight="1">
      <c r="A421" s="458"/>
      <c r="B421" s="452"/>
      <c r="C421" s="452"/>
      <c r="D421" s="452"/>
      <c r="E421" s="452"/>
      <c r="F421" s="452"/>
      <c r="G421" s="452"/>
      <c r="H421" s="452"/>
      <c r="I421" s="452"/>
      <c r="J421" s="452"/>
      <c r="K421" s="452"/>
      <c r="L421" s="452"/>
      <c r="M421" s="452"/>
      <c r="N421" s="452"/>
      <c r="O421" s="452"/>
      <c r="P421" s="452"/>
      <c r="Q421" s="452"/>
      <c r="R421" s="452"/>
      <c r="S421" s="452"/>
      <c r="T421" s="459"/>
      <c r="U421" s="452"/>
      <c r="V421" s="609"/>
      <c r="W421" s="452"/>
      <c r="X421" s="452"/>
      <c r="Y421" s="452"/>
      <c r="Z421" s="452"/>
      <c r="AB421" s="452"/>
      <c r="AD421" s="452"/>
      <c r="AE421" s="452"/>
      <c r="AF421" s="452"/>
      <c r="AG421" s="452"/>
      <c r="AH421" s="427">
        <f t="shared" si="44"/>
        <v>0</v>
      </c>
      <c r="AI421" s="427"/>
      <c r="AJ421" s="427"/>
      <c r="AK421" s="452"/>
      <c r="AL421" s="452"/>
      <c r="AM421" s="427"/>
      <c r="AO421" s="452"/>
      <c r="AP421" s="452"/>
      <c r="AQ421" s="452"/>
      <c r="AR421" s="452"/>
      <c r="AS421" s="452"/>
      <c r="AT421" s="452"/>
      <c r="AW421" s="420"/>
      <c r="AX421" s="452"/>
      <c r="AY421" s="452"/>
      <c r="AZ421" s="452"/>
      <c r="BA421" s="452"/>
      <c r="BB421" s="452"/>
      <c r="BC421" s="427">
        <f t="shared" si="45"/>
        <v>0</v>
      </c>
      <c r="BD421" s="452"/>
      <c r="BE421" s="452"/>
      <c r="BF421" s="452"/>
      <c r="BG421" s="452"/>
      <c r="BH421" s="452"/>
      <c r="BI421" s="452"/>
      <c r="BJ421" s="452"/>
      <c r="BK421" s="452"/>
      <c r="BL421" s="452"/>
      <c r="BM421" s="452"/>
      <c r="BN421" s="452"/>
      <c r="BO421" s="452"/>
      <c r="BP421" s="452"/>
      <c r="BQ421" s="452"/>
      <c r="BR421" s="452"/>
      <c r="BS421" s="452"/>
      <c r="BT421" s="452"/>
      <c r="BU421" s="452"/>
      <c r="BV421" s="452"/>
      <c r="BW421" s="452"/>
      <c r="BX421" s="452"/>
      <c r="BY421" s="452"/>
      <c r="BZ421" s="452"/>
      <c r="CA421" s="452"/>
      <c r="CB421" s="427"/>
      <c r="CC421" s="427"/>
      <c r="CD421" s="427"/>
      <c r="CE421" s="427"/>
      <c r="CF421" s="427"/>
      <c r="CG421" s="427"/>
      <c r="CH421" s="427"/>
      <c r="CI421" s="452"/>
      <c r="CJ421" s="452"/>
      <c r="CK421" s="427"/>
      <c r="CL421" s="452"/>
      <c r="CM421" s="452"/>
      <c r="CN421" s="452"/>
      <c r="CO421" s="452"/>
      <c r="CP421" s="452"/>
      <c r="CQ421" s="452"/>
      <c r="CR421" s="452"/>
      <c r="CS421" s="452"/>
      <c r="CT421" s="452"/>
      <c r="CU421" s="452"/>
      <c r="CV421" s="452"/>
      <c r="CW421" s="452"/>
      <c r="CX421" s="452"/>
      <c r="CY421" s="452"/>
      <c r="CZ421" s="452"/>
      <c r="DA421" s="452"/>
      <c r="DB421" s="452"/>
      <c r="DC421" s="452"/>
      <c r="DD421" s="452"/>
      <c r="DE421" s="452"/>
      <c r="DF421" s="452"/>
      <c r="DG421" s="452"/>
      <c r="DH421" s="452"/>
      <c r="DI421" s="452"/>
      <c r="DJ421" s="452"/>
      <c r="DL421" s="452"/>
      <c r="DM421" s="452"/>
      <c r="DN421" s="452"/>
      <c r="DO421" s="452"/>
      <c r="DP421" s="452"/>
      <c r="DQ421" s="452"/>
      <c r="DR421" s="452"/>
      <c r="DS421" s="452"/>
      <c r="DT421" s="452"/>
      <c r="DU421" s="452"/>
      <c r="DV421" s="452"/>
      <c r="DW421" s="452"/>
      <c r="DX421" s="452"/>
      <c r="DY421" s="452"/>
      <c r="DZ421" s="452"/>
      <c r="EA421" s="452"/>
      <c r="EB421" s="452"/>
      <c r="EJ421" s="452"/>
      <c r="EK421" s="452"/>
      <c r="EL421" s="452"/>
      <c r="EM421" s="452"/>
      <c r="EN421" s="452"/>
      <c r="EO421" s="452"/>
      <c r="EP421" s="452"/>
      <c r="EQ421" s="452"/>
      <c r="ER421" s="452"/>
      <c r="ES421" s="452"/>
      <c r="ET421" s="452"/>
      <c r="EU421" s="452"/>
      <c r="EV421" s="452"/>
      <c r="EW421" s="452"/>
      <c r="EX421" s="452"/>
      <c r="EY421" s="452"/>
      <c r="EZ421" s="452"/>
      <c r="FA421" s="452"/>
      <c r="FB421" s="452"/>
      <c r="FC421" s="452"/>
      <c r="FD421" s="452"/>
      <c r="FE421" s="452"/>
      <c r="FF421" s="452"/>
      <c r="FG421" s="452"/>
      <c r="FH421" s="452"/>
      <c r="FI421" s="452"/>
      <c r="FJ421" s="452"/>
      <c r="FK421" s="452"/>
      <c r="FL421" s="452"/>
      <c r="FM421" s="452"/>
      <c r="FN421" s="452"/>
      <c r="FO421" s="452"/>
      <c r="FP421" s="452"/>
      <c r="FQ421" s="452"/>
      <c r="GC421" s="452"/>
      <c r="GD421" s="456"/>
      <c r="NN421" s="421"/>
      <c r="NV421" s="421"/>
      <c r="OB421" s="421"/>
      <c r="OK421" s="456"/>
    </row>
    <row r="422" spans="1:401" ht="15" customHeight="1">
      <c r="A422" s="458"/>
      <c r="B422" s="452"/>
      <c r="C422" s="452"/>
      <c r="D422" s="452"/>
      <c r="E422" s="452"/>
      <c r="F422" s="452"/>
      <c r="G422" s="452"/>
      <c r="H422" s="452"/>
      <c r="I422" s="452"/>
      <c r="J422" s="452"/>
      <c r="K422" s="452"/>
      <c r="L422" s="452"/>
      <c r="M422" s="452"/>
      <c r="N422" s="452"/>
      <c r="O422" s="452"/>
      <c r="P422" s="452"/>
      <c r="Q422" s="452"/>
      <c r="R422" s="452"/>
      <c r="S422" s="452"/>
      <c r="T422" s="459"/>
      <c r="U422" s="452"/>
      <c r="V422" s="609"/>
      <c r="W422" s="452"/>
      <c r="X422" s="452"/>
      <c r="Y422" s="452"/>
      <c r="Z422" s="452"/>
      <c r="AB422" s="452"/>
      <c r="AD422" s="452"/>
      <c r="AE422" s="452"/>
      <c r="AF422" s="452"/>
      <c r="AG422" s="452"/>
      <c r="AH422" s="427">
        <f t="shared" si="44"/>
        <v>0</v>
      </c>
      <c r="AI422" s="427"/>
      <c r="AJ422" s="427"/>
      <c r="AK422" s="452"/>
      <c r="AL422" s="452"/>
      <c r="AM422" s="427"/>
      <c r="AO422" s="452"/>
      <c r="AP422" s="452"/>
      <c r="AQ422" s="452"/>
      <c r="AR422" s="452"/>
      <c r="AS422" s="452"/>
      <c r="AT422" s="452"/>
      <c r="AW422" s="420"/>
      <c r="AX422" s="452"/>
      <c r="AY422" s="452"/>
      <c r="AZ422" s="452"/>
      <c r="BA422" s="452"/>
      <c r="BB422" s="452"/>
      <c r="BC422" s="427">
        <f t="shared" si="45"/>
        <v>0</v>
      </c>
      <c r="BD422" s="452"/>
      <c r="BE422" s="452"/>
      <c r="BF422" s="452"/>
      <c r="BG422" s="452"/>
      <c r="BH422" s="452"/>
      <c r="BI422" s="452"/>
      <c r="BJ422" s="452"/>
      <c r="BK422" s="452"/>
      <c r="BL422" s="452"/>
      <c r="BM422" s="452"/>
      <c r="BN422" s="452"/>
      <c r="BO422" s="452"/>
      <c r="BP422" s="452"/>
      <c r="BQ422" s="452"/>
      <c r="BR422" s="452"/>
      <c r="BS422" s="452"/>
      <c r="BT422" s="452"/>
      <c r="BU422" s="452"/>
      <c r="BV422" s="452"/>
      <c r="BW422" s="452"/>
      <c r="BX422" s="452"/>
      <c r="BY422" s="452"/>
      <c r="BZ422" s="452"/>
      <c r="CA422" s="452"/>
      <c r="CB422" s="427"/>
      <c r="CC422" s="427"/>
      <c r="CD422" s="427"/>
      <c r="CE422" s="427"/>
      <c r="CF422" s="427"/>
      <c r="CG422" s="427"/>
      <c r="CH422" s="427"/>
      <c r="CI422" s="452"/>
      <c r="CJ422" s="452"/>
      <c r="CK422" s="427"/>
      <c r="CL422" s="452"/>
      <c r="CM422" s="452"/>
      <c r="CN422" s="452"/>
      <c r="CO422" s="452"/>
      <c r="CP422" s="452"/>
      <c r="CQ422" s="452"/>
      <c r="CR422" s="452"/>
      <c r="CS422" s="452"/>
      <c r="CT422" s="452"/>
      <c r="CU422" s="452"/>
      <c r="CV422" s="452"/>
      <c r="CW422" s="452"/>
      <c r="CX422" s="452"/>
      <c r="CY422" s="452"/>
      <c r="CZ422" s="452"/>
      <c r="DA422" s="452"/>
      <c r="DB422" s="452"/>
      <c r="DC422" s="452"/>
      <c r="DD422" s="452"/>
      <c r="DE422" s="452"/>
      <c r="DF422" s="452"/>
      <c r="DG422" s="452"/>
      <c r="DH422" s="452"/>
      <c r="DI422" s="452"/>
      <c r="DJ422" s="452"/>
      <c r="DL422" s="452"/>
      <c r="DM422" s="452"/>
      <c r="DN422" s="452"/>
      <c r="DO422" s="452"/>
      <c r="DP422" s="452"/>
      <c r="DQ422" s="452"/>
      <c r="DR422" s="452"/>
      <c r="DS422" s="452"/>
      <c r="DT422" s="452"/>
      <c r="DU422" s="452"/>
      <c r="DV422" s="452"/>
      <c r="DW422" s="452"/>
      <c r="DX422" s="452"/>
      <c r="DY422" s="452"/>
      <c r="DZ422" s="452"/>
      <c r="EA422" s="452"/>
      <c r="EB422" s="452"/>
      <c r="EJ422" s="452"/>
      <c r="EK422" s="452"/>
      <c r="EL422" s="452"/>
      <c r="EM422" s="452"/>
      <c r="EN422" s="452"/>
      <c r="EO422" s="452"/>
      <c r="EP422" s="452"/>
      <c r="EQ422" s="452"/>
      <c r="ER422" s="452"/>
      <c r="ES422" s="452"/>
      <c r="ET422" s="452"/>
      <c r="EU422" s="452"/>
      <c r="EV422" s="452"/>
      <c r="EW422" s="452"/>
      <c r="EX422" s="452"/>
      <c r="EY422" s="452"/>
      <c r="EZ422" s="452"/>
      <c r="FA422" s="452"/>
      <c r="FB422" s="452"/>
      <c r="FC422" s="452"/>
      <c r="FD422" s="452"/>
      <c r="FE422" s="452"/>
      <c r="FF422" s="452"/>
      <c r="FG422" s="452"/>
      <c r="FH422" s="452"/>
      <c r="FI422" s="452"/>
      <c r="FJ422" s="452"/>
      <c r="FK422" s="452"/>
      <c r="FL422" s="452"/>
      <c r="FM422" s="452"/>
      <c r="FN422" s="452"/>
      <c r="FO422" s="452"/>
      <c r="FP422" s="452"/>
      <c r="FQ422" s="452"/>
      <c r="GC422" s="452"/>
      <c r="GD422" s="456"/>
      <c r="NN422" s="421"/>
      <c r="NV422" s="421"/>
      <c r="OB422" s="421"/>
      <c r="OK422" s="456"/>
    </row>
    <row r="423" spans="1:401" ht="15" customHeight="1">
      <c r="A423" s="458"/>
      <c r="B423" s="452"/>
      <c r="C423" s="452"/>
      <c r="D423" s="452"/>
      <c r="E423" s="452"/>
      <c r="F423" s="452"/>
      <c r="G423" s="452"/>
      <c r="H423" s="452"/>
      <c r="I423" s="452"/>
      <c r="J423" s="452"/>
      <c r="K423" s="452"/>
      <c r="L423" s="452"/>
      <c r="M423" s="452"/>
      <c r="N423" s="452"/>
      <c r="O423" s="452"/>
      <c r="P423" s="452"/>
      <c r="Q423" s="452"/>
      <c r="R423" s="452"/>
      <c r="S423" s="452"/>
      <c r="T423" s="459"/>
      <c r="U423" s="452"/>
      <c r="V423" s="609"/>
      <c r="W423" s="452"/>
      <c r="X423" s="452"/>
      <c r="Y423" s="452"/>
      <c r="Z423" s="452"/>
      <c r="AB423" s="452"/>
      <c r="AD423" s="452"/>
      <c r="AE423" s="452"/>
      <c r="AF423" s="452"/>
      <c r="AG423" s="452"/>
      <c r="AH423" s="427">
        <f t="shared" si="44"/>
        <v>0</v>
      </c>
      <c r="AI423" s="427"/>
      <c r="AJ423" s="427"/>
      <c r="AK423" s="452"/>
      <c r="AL423" s="452"/>
      <c r="AM423" s="427"/>
      <c r="AO423" s="452"/>
      <c r="AP423" s="452"/>
      <c r="AQ423" s="452"/>
      <c r="AR423" s="452"/>
      <c r="AS423" s="452"/>
      <c r="AT423" s="452"/>
      <c r="AW423" s="420"/>
      <c r="AX423" s="452"/>
      <c r="AY423" s="452"/>
      <c r="AZ423" s="452"/>
      <c r="BA423" s="452"/>
      <c r="BB423" s="452"/>
      <c r="BC423" s="427">
        <f t="shared" si="45"/>
        <v>0</v>
      </c>
      <c r="BD423" s="452"/>
      <c r="BE423" s="452"/>
      <c r="BF423" s="452"/>
      <c r="BG423" s="452"/>
      <c r="BH423" s="452"/>
      <c r="BI423" s="452"/>
      <c r="BJ423" s="452"/>
      <c r="BK423" s="452"/>
      <c r="BL423" s="452"/>
      <c r="BM423" s="452"/>
      <c r="BN423" s="452"/>
      <c r="BO423" s="452"/>
      <c r="BP423" s="452"/>
      <c r="BQ423" s="452"/>
      <c r="BR423" s="452"/>
      <c r="BS423" s="452"/>
      <c r="BT423" s="452"/>
      <c r="BU423" s="452"/>
      <c r="BV423" s="452"/>
      <c r="BW423" s="452"/>
      <c r="BX423" s="452"/>
      <c r="BY423" s="452"/>
      <c r="BZ423" s="452"/>
      <c r="CA423" s="452"/>
      <c r="CB423" s="427"/>
      <c r="CC423" s="427"/>
      <c r="CD423" s="427"/>
      <c r="CE423" s="427"/>
      <c r="CF423" s="427"/>
      <c r="CG423" s="427"/>
      <c r="CH423" s="427"/>
      <c r="CI423" s="452"/>
      <c r="CJ423" s="452"/>
      <c r="CK423" s="427"/>
      <c r="CL423" s="452"/>
      <c r="CM423" s="452"/>
      <c r="CN423" s="452"/>
      <c r="CO423" s="452"/>
      <c r="CP423" s="452"/>
      <c r="CQ423" s="452"/>
      <c r="CR423" s="452"/>
      <c r="CS423" s="452"/>
      <c r="CT423" s="452"/>
      <c r="CU423" s="452"/>
      <c r="CV423" s="452"/>
      <c r="CW423" s="452"/>
      <c r="CX423" s="452"/>
      <c r="CY423" s="452"/>
      <c r="CZ423" s="452"/>
      <c r="DA423" s="452"/>
      <c r="DB423" s="452"/>
      <c r="DC423" s="452"/>
      <c r="DD423" s="452"/>
      <c r="DE423" s="452"/>
      <c r="DF423" s="452"/>
      <c r="DG423" s="452"/>
      <c r="DH423" s="452"/>
      <c r="DI423" s="452"/>
      <c r="DJ423" s="452"/>
      <c r="DL423" s="452"/>
      <c r="DM423" s="452"/>
      <c r="DN423" s="452"/>
      <c r="DO423" s="452"/>
      <c r="DP423" s="452"/>
      <c r="DQ423" s="452"/>
      <c r="DR423" s="452"/>
      <c r="DS423" s="452"/>
      <c r="DT423" s="452"/>
      <c r="DU423" s="452"/>
      <c r="DV423" s="452"/>
      <c r="DW423" s="452"/>
      <c r="DX423" s="452"/>
      <c r="DY423" s="452"/>
      <c r="DZ423" s="452"/>
      <c r="EA423" s="452"/>
      <c r="EB423" s="452"/>
      <c r="EJ423" s="452"/>
      <c r="EK423" s="452"/>
      <c r="EL423" s="452"/>
      <c r="EM423" s="452"/>
      <c r="EN423" s="452"/>
      <c r="EO423" s="452"/>
      <c r="EP423" s="452"/>
      <c r="EQ423" s="452"/>
      <c r="ER423" s="452"/>
      <c r="ES423" s="452"/>
      <c r="ET423" s="452"/>
      <c r="EU423" s="452"/>
      <c r="EV423" s="452"/>
      <c r="EW423" s="452"/>
      <c r="EX423" s="452"/>
      <c r="EY423" s="452"/>
      <c r="EZ423" s="452"/>
      <c r="FA423" s="452"/>
      <c r="FB423" s="452"/>
      <c r="FC423" s="452"/>
      <c r="FD423" s="452"/>
      <c r="FE423" s="452"/>
      <c r="FF423" s="452"/>
      <c r="FG423" s="452"/>
      <c r="FH423" s="452"/>
      <c r="FI423" s="452"/>
      <c r="FJ423" s="452"/>
      <c r="FK423" s="452"/>
      <c r="FL423" s="452"/>
      <c r="FM423" s="452"/>
      <c r="FN423" s="452"/>
      <c r="FO423" s="452"/>
      <c r="FP423" s="452"/>
      <c r="FQ423" s="452"/>
      <c r="GC423" s="452"/>
      <c r="GD423" s="456"/>
      <c r="NN423" s="421"/>
      <c r="NV423" s="421"/>
      <c r="OB423" s="421"/>
      <c r="OK423" s="456"/>
    </row>
    <row r="424" spans="1:401" ht="15" customHeight="1">
      <c r="A424" s="458"/>
      <c r="B424" s="452"/>
      <c r="C424" s="452"/>
      <c r="D424" s="452"/>
      <c r="E424" s="452"/>
      <c r="F424" s="452"/>
      <c r="G424" s="452"/>
      <c r="H424" s="452"/>
      <c r="I424" s="452"/>
      <c r="J424" s="452"/>
      <c r="K424" s="452"/>
      <c r="L424" s="452"/>
      <c r="M424" s="452"/>
      <c r="N424" s="452"/>
      <c r="O424" s="452"/>
      <c r="P424" s="452"/>
      <c r="Q424" s="452"/>
      <c r="R424" s="452"/>
      <c r="S424" s="452"/>
      <c r="T424" s="459"/>
      <c r="U424" s="452"/>
      <c r="V424" s="609"/>
      <c r="W424" s="452"/>
      <c r="X424" s="452"/>
      <c r="Y424" s="452"/>
      <c r="Z424" s="452"/>
      <c r="AB424" s="452"/>
      <c r="AD424" s="452"/>
      <c r="AE424" s="452"/>
      <c r="AF424" s="452"/>
      <c r="AG424" s="452"/>
      <c r="AH424" s="427">
        <f t="shared" si="44"/>
        <v>0</v>
      </c>
      <c r="AI424" s="427"/>
      <c r="AJ424" s="427"/>
      <c r="AK424" s="452"/>
      <c r="AL424" s="452"/>
      <c r="AM424" s="427"/>
      <c r="AO424" s="452"/>
      <c r="AP424" s="452"/>
      <c r="AQ424" s="452"/>
      <c r="AR424" s="452"/>
      <c r="AS424" s="452"/>
      <c r="AT424" s="452"/>
      <c r="AW424" s="420"/>
      <c r="AX424" s="452"/>
      <c r="AY424" s="452"/>
      <c r="AZ424" s="452"/>
      <c r="BA424" s="452"/>
      <c r="BB424" s="452"/>
      <c r="BC424" s="427">
        <f t="shared" si="45"/>
        <v>0</v>
      </c>
      <c r="BD424" s="452"/>
      <c r="BE424" s="452"/>
      <c r="BF424" s="452"/>
      <c r="BG424" s="452"/>
      <c r="BH424" s="452"/>
      <c r="BI424" s="452"/>
      <c r="BJ424" s="452"/>
      <c r="BK424" s="452"/>
      <c r="BL424" s="452"/>
      <c r="BM424" s="452"/>
      <c r="BN424" s="452"/>
      <c r="BO424" s="452"/>
      <c r="BP424" s="452"/>
      <c r="BQ424" s="452"/>
      <c r="BR424" s="452"/>
      <c r="BS424" s="452"/>
      <c r="BT424" s="452"/>
      <c r="BU424" s="452"/>
      <c r="BV424" s="452"/>
      <c r="BW424" s="452"/>
      <c r="BX424" s="452"/>
      <c r="BY424" s="452"/>
      <c r="BZ424" s="452"/>
      <c r="CA424" s="452"/>
      <c r="CB424" s="427"/>
      <c r="CC424" s="427"/>
      <c r="CD424" s="427"/>
      <c r="CE424" s="427"/>
      <c r="CF424" s="427"/>
      <c r="CG424" s="427"/>
      <c r="CH424" s="427"/>
      <c r="CI424" s="452"/>
      <c r="CJ424" s="452"/>
      <c r="CK424" s="427"/>
      <c r="CL424" s="452"/>
      <c r="CM424" s="452"/>
      <c r="CN424" s="452"/>
      <c r="CO424" s="452"/>
      <c r="CP424" s="452"/>
      <c r="CQ424" s="452"/>
      <c r="CR424" s="452"/>
      <c r="CS424" s="452"/>
      <c r="CT424" s="452"/>
      <c r="CU424" s="452"/>
      <c r="CV424" s="452"/>
      <c r="CW424" s="452"/>
      <c r="CX424" s="452"/>
      <c r="CY424" s="452"/>
      <c r="CZ424" s="452"/>
      <c r="DA424" s="452"/>
      <c r="DB424" s="452"/>
      <c r="DC424" s="452"/>
      <c r="DD424" s="452"/>
      <c r="DE424" s="452"/>
      <c r="DF424" s="452"/>
      <c r="DG424" s="452"/>
      <c r="DH424" s="452"/>
      <c r="DI424" s="452"/>
      <c r="DJ424" s="452"/>
      <c r="DL424" s="452"/>
      <c r="DM424" s="452"/>
      <c r="DN424" s="452"/>
      <c r="DO424" s="452"/>
      <c r="DP424" s="452"/>
      <c r="DQ424" s="452"/>
      <c r="DR424" s="452"/>
      <c r="DS424" s="452"/>
      <c r="DT424" s="452"/>
      <c r="DU424" s="452"/>
      <c r="DV424" s="452"/>
      <c r="DW424" s="452"/>
      <c r="DX424" s="452"/>
      <c r="DY424" s="452"/>
      <c r="DZ424" s="452"/>
      <c r="EA424" s="452"/>
      <c r="EB424" s="452"/>
      <c r="EJ424" s="452"/>
      <c r="EK424" s="452"/>
      <c r="EL424" s="452"/>
      <c r="EM424" s="452"/>
      <c r="EN424" s="452"/>
      <c r="EO424" s="452"/>
      <c r="EP424" s="452"/>
      <c r="EQ424" s="452"/>
      <c r="ER424" s="452"/>
      <c r="ES424" s="452"/>
      <c r="ET424" s="452"/>
      <c r="EU424" s="452"/>
      <c r="EV424" s="452"/>
      <c r="EW424" s="452"/>
      <c r="EX424" s="452"/>
      <c r="EY424" s="452"/>
      <c r="EZ424" s="452"/>
      <c r="FA424" s="452"/>
      <c r="FB424" s="452"/>
      <c r="FC424" s="452"/>
      <c r="FD424" s="452"/>
      <c r="FE424" s="452"/>
      <c r="FF424" s="452"/>
      <c r="FG424" s="452"/>
      <c r="FH424" s="452"/>
      <c r="FI424" s="452"/>
      <c r="FJ424" s="452"/>
      <c r="FK424" s="452"/>
      <c r="FL424" s="452"/>
      <c r="FM424" s="452"/>
      <c r="FN424" s="452"/>
      <c r="FO424" s="452"/>
      <c r="FP424" s="452"/>
      <c r="FQ424" s="452"/>
      <c r="GC424" s="452"/>
      <c r="GD424" s="456"/>
      <c r="NN424" s="421"/>
      <c r="NV424" s="421"/>
      <c r="OB424" s="421"/>
      <c r="OK424" s="456"/>
    </row>
    <row r="425" spans="1:401" ht="15" customHeight="1">
      <c r="A425" s="458"/>
      <c r="B425" s="452"/>
      <c r="C425" s="452"/>
      <c r="D425" s="452"/>
      <c r="E425" s="452"/>
      <c r="F425" s="452"/>
      <c r="G425" s="452"/>
      <c r="H425" s="452"/>
      <c r="I425" s="452"/>
      <c r="J425" s="452"/>
      <c r="K425" s="452"/>
      <c r="L425" s="452"/>
      <c r="M425" s="452"/>
      <c r="N425" s="452"/>
      <c r="O425" s="452"/>
      <c r="P425" s="452"/>
      <c r="Q425" s="452"/>
      <c r="R425" s="452"/>
      <c r="S425" s="452"/>
      <c r="T425" s="459"/>
      <c r="U425" s="452"/>
      <c r="V425" s="609"/>
      <c r="W425" s="452"/>
      <c r="X425" s="452"/>
      <c r="Y425" s="452"/>
      <c r="Z425" s="452"/>
      <c r="AB425" s="452"/>
      <c r="AD425" s="452"/>
      <c r="AE425" s="452"/>
      <c r="AF425" s="452"/>
      <c r="AG425" s="452"/>
      <c r="AH425" s="427">
        <f t="shared" si="44"/>
        <v>0</v>
      </c>
      <c r="AI425" s="427"/>
      <c r="AJ425" s="427"/>
      <c r="AK425" s="452"/>
      <c r="AL425" s="452"/>
      <c r="AM425" s="427"/>
      <c r="AO425" s="452"/>
      <c r="AP425" s="452"/>
      <c r="AQ425" s="452"/>
      <c r="AR425" s="452"/>
      <c r="AS425" s="452"/>
      <c r="AT425" s="452"/>
      <c r="AW425" s="420"/>
      <c r="AX425" s="452"/>
      <c r="AY425" s="452"/>
      <c r="AZ425" s="452"/>
      <c r="BA425" s="452"/>
      <c r="BB425" s="452"/>
      <c r="BC425" s="427">
        <f t="shared" si="45"/>
        <v>0</v>
      </c>
      <c r="BD425" s="452"/>
      <c r="BE425" s="452"/>
      <c r="BF425" s="452"/>
      <c r="BG425" s="452"/>
      <c r="BH425" s="452"/>
      <c r="BI425" s="452"/>
      <c r="BJ425" s="452"/>
      <c r="BK425" s="452"/>
      <c r="BL425" s="452"/>
      <c r="BM425" s="452"/>
      <c r="BN425" s="452"/>
      <c r="BO425" s="452"/>
      <c r="BP425" s="452"/>
      <c r="BQ425" s="452"/>
      <c r="BR425" s="452"/>
      <c r="BS425" s="452"/>
      <c r="BT425" s="452"/>
      <c r="BU425" s="452"/>
      <c r="BV425" s="452"/>
      <c r="BW425" s="452"/>
      <c r="BX425" s="452"/>
      <c r="BY425" s="452"/>
      <c r="BZ425" s="452"/>
      <c r="CA425" s="452"/>
      <c r="CB425" s="427"/>
      <c r="CC425" s="427"/>
      <c r="CD425" s="427"/>
      <c r="CE425" s="427"/>
      <c r="CF425" s="427"/>
      <c r="CG425" s="427"/>
      <c r="CH425" s="427"/>
      <c r="CI425" s="452"/>
      <c r="CJ425" s="452"/>
      <c r="CK425" s="427"/>
      <c r="CL425" s="452"/>
      <c r="CM425" s="452"/>
      <c r="CN425" s="452"/>
      <c r="CO425" s="452"/>
      <c r="CP425" s="452"/>
      <c r="CQ425" s="452"/>
      <c r="CR425" s="452"/>
      <c r="CS425" s="452"/>
      <c r="CT425" s="452"/>
      <c r="CU425" s="452"/>
      <c r="CV425" s="452"/>
      <c r="CW425" s="452"/>
      <c r="CX425" s="452"/>
      <c r="CY425" s="452"/>
      <c r="CZ425" s="452"/>
      <c r="DA425" s="452"/>
      <c r="DB425" s="452"/>
      <c r="DC425" s="452"/>
      <c r="DD425" s="452"/>
      <c r="DE425" s="452"/>
      <c r="DF425" s="452"/>
      <c r="DG425" s="452"/>
      <c r="DH425" s="452"/>
      <c r="DI425" s="452"/>
      <c r="DJ425" s="452"/>
      <c r="DL425" s="452"/>
      <c r="DM425" s="452"/>
      <c r="DN425" s="452"/>
      <c r="DO425" s="452"/>
      <c r="DP425" s="452"/>
      <c r="DQ425" s="452"/>
      <c r="DR425" s="452"/>
      <c r="DS425" s="452"/>
      <c r="DT425" s="452"/>
      <c r="DU425" s="452"/>
      <c r="DV425" s="452"/>
      <c r="DW425" s="452"/>
      <c r="DX425" s="452"/>
      <c r="DY425" s="452"/>
      <c r="DZ425" s="452"/>
      <c r="EA425" s="452"/>
      <c r="EB425" s="452"/>
      <c r="EJ425" s="452"/>
      <c r="EK425" s="452"/>
      <c r="EL425" s="452"/>
      <c r="EM425" s="452"/>
      <c r="EN425" s="452"/>
      <c r="EO425" s="452"/>
      <c r="EP425" s="452"/>
      <c r="EQ425" s="452"/>
      <c r="ER425" s="452"/>
      <c r="ES425" s="452"/>
      <c r="ET425" s="452"/>
      <c r="EU425" s="452"/>
      <c r="EV425" s="452"/>
      <c r="EW425" s="452"/>
      <c r="EX425" s="452"/>
      <c r="EY425" s="452"/>
      <c r="EZ425" s="452"/>
      <c r="FA425" s="452"/>
      <c r="FB425" s="452"/>
      <c r="FC425" s="452"/>
      <c r="FD425" s="452"/>
      <c r="FE425" s="452"/>
      <c r="FF425" s="452"/>
      <c r="FG425" s="452"/>
      <c r="FH425" s="452"/>
      <c r="FI425" s="452"/>
      <c r="FJ425" s="452"/>
      <c r="FK425" s="452"/>
      <c r="FL425" s="452"/>
      <c r="FM425" s="452"/>
      <c r="FN425" s="452"/>
      <c r="FO425" s="452"/>
      <c r="FP425" s="452"/>
      <c r="FQ425" s="452"/>
      <c r="GC425" s="452"/>
      <c r="GD425" s="456"/>
      <c r="NN425" s="421"/>
      <c r="NV425" s="421"/>
      <c r="OB425" s="421"/>
      <c r="OK425" s="456"/>
    </row>
    <row r="426" spans="1:401" ht="15" customHeight="1">
      <c r="A426" s="458"/>
      <c r="B426" s="452"/>
      <c r="C426" s="452"/>
      <c r="D426" s="452"/>
      <c r="E426" s="452"/>
      <c r="F426" s="452"/>
      <c r="G426" s="452"/>
      <c r="H426" s="452"/>
      <c r="I426" s="452"/>
      <c r="J426" s="452"/>
      <c r="K426" s="452"/>
      <c r="L426" s="452"/>
      <c r="M426" s="452"/>
      <c r="N426" s="452"/>
      <c r="O426" s="452"/>
      <c r="P426" s="452"/>
      <c r="Q426" s="452"/>
      <c r="R426" s="452"/>
      <c r="S426" s="452"/>
      <c r="T426" s="459"/>
      <c r="U426" s="452"/>
      <c r="V426" s="609"/>
      <c r="W426" s="452"/>
      <c r="X426" s="452"/>
      <c r="Y426" s="452"/>
      <c r="Z426" s="452"/>
      <c r="AB426" s="452"/>
      <c r="AD426" s="452"/>
      <c r="AE426" s="452"/>
      <c r="AF426" s="452"/>
      <c r="AG426" s="452"/>
      <c r="AH426" s="427">
        <f t="shared" si="44"/>
        <v>0</v>
      </c>
      <c r="AI426" s="427"/>
      <c r="AJ426" s="427"/>
      <c r="AK426" s="452"/>
      <c r="AL426" s="452"/>
      <c r="AM426" s="427"/>
      <c r="AO426" s="452"/>
      <c r="AP426" s="452"/>
      <c r="AQ426" s="452"/>
      <c r="AR426" s="452"/>
      <c r="AS426" s="452"/>
      <c r="AT426" s="452"/>
      <c r="AW426" s="420"/>
      <c r="AX426" s="452"/>
      <c r="AY426" s="452"/>
      <c r="AZ426" s="452"/>
      <c r="BA426" s="452"/>
      <c r="BB426" s="452"/>
      <c r="BC426" s="427">
        <f t="shared" si="45"/>
        <v>0</v>
      </c>
      <c r="BD426" s="452"/>
      <c r="BE426" s="452"/>
      <c r="BF426" s="452"/>
      <c r="BG426" s="452"/>
      <c r="BH426" s="452"/>
      <c r="BI426" s="452"/>
      <c r="BJ426" s="452"/>
      <c r="BK426" s="452"/>
      <c r="BL426" s="452"/>
      <c r="BM426" s="452"/>
      <c r="BN426" s="452"/>
      <c r="BO426" s="452"/>
      <c r="BP426" s="452"/>
      <c r="BQ426" s="452"/>
      <c r="BR426" s="452"/>
      <c r="BS426" s="452"/>
      <c r="BT426" s="452"/>
      <c r="BU426" s="452"/>
      <c r="BV426" s="452"/>
      <c r="BW426" s="452"/>
      <c r="BX426" s="452"/>
      <c r="BY426" s="452"/>
      <c r="BZ426" s="452"/>
      <c r="CA426" s="452"/>
      <c r="CB426" s="427"/>
      <c r="CC426" s="427"/>
      <c r="CD426" s="427"/>
      <c r="CE426" s="427"/>
      <c r="CF426" s="427"/>
      <c r="CG426" s="427"/>
      <c r="CH426" s="427"/>
      <c r="CI426" s="452"/>
      <c r="CJ426" s="452"/>
      <c r="CK426" s="427"/>
      <c r="CL426" s="452"/>
      <c r="CM426" s="452"/>
      <c r="CN426" s="452"/>
      <c r="CO426" s="452"/>
      <c r="CP426" s="452"/>
      <c r="CQ426" s="452"/>
      <c r="CR426" s="452"/>
      <c r="CS426" s="452"/>
      <c r="CT426" s="452"/>
      <c r="CU426" s="452"/>
      <c r="CV426" s="452"/>
      <c r="CW426" s="452"/>
      <c r="CX426" s="452"/>
      <c r="CY426" s="452"/>
      <c r="CZ426" s="452"/>
      <c r="DA426" s="452"/>
      <c r="DB426" s="452"/>
      <c r="DC426" s="452"/>
      <c r="DD426" s="452"/>
      <c r="DE426" s="452"/>
      <c r="DF426" s="452"/>
      <c r="DG426" s="452"/>
      <c r="DH426" s="452"/>
      <c r="DI426" s="452"/>
      <c r="DJ426" s="452"/>
      <c r="DL426" s="452"/>
      <c r="DM426" s="452"/>
      <c r="DN426" s="452"/>
      <c r="DO426" s="452"/>
      <c r="DP426" s="452"/>
      <c r="DQ426" s="452"/>
      <c r="DR426" s="452"/>
      <c r="DS426" s="452"/>
      <c r="DT426" s="452"/>
      <c r="DU426" s="452"/>
      <c r="DV426" s="452"/>
      <c r="DW426" s="452"/>
      <c r="DX426" s="452"/>
      <c r="DY426" s="452"/>
      <c r="DZ426" s="452"/>
      <c r="EA426" s="452"/>
      <c r="EB426" s="452"/>
      <c r="EJ426" s="452"/>
      <c r="EK426" s="452"/>
      <c r="EL426" s="452"/>
      <c r="EM426" s="452"/>
      <c r="EN426" s="452"/>
      <c r="EO426" s="452"/>
      <c r="EP426" s="452"/>
      <c r="EQ426" s="452"/>
      <c r="ER426" s="452"/>
      <c r="ES426" s="452"/>
      <c r="ET426" s="452"/>
      <c r="EU426" s="452"/>
      <c r="EV426" s="452"/>
      <c r="EW426" s="452"/>
      <c r="EX426" s="452"/>
      <c r="EY426" s="452"/>
      <c r="EZ426" s="452"/>
      <c r="FA426" s="452"/>
      <c r="FB426" s="452"/>
      <c r="FC426" s="452"/>
      <c r="FD426" s="452"/>
      <c r="FE426" s="452"/>
      <c r="FF426" s="452"/>
      <c r="FG426" s="452"/>
      <c r="FH426" s="452"/>
      <c r="FI426" s="452"/>
      <c r="FJ426" s="452"/>
      <c r="FK426" s="452"/>
      <c r="FL426" s="452"/>
      <c r="FM426" s="452"/>
      <c r="FN426" s="452"/>
      <c r="FO426" s="452"/>
      <c r="FP426" s="452"/>
      <c r="FQ426" s="452"/>
      <c r="GC426" s="452"/>
      <c r="GD426" s="456"/>
      <c r="NN426" s="421"/>
      <c r="NV426" s="421"/>
      <c r="OB426" s="421"/>
      <c r="OK426" s="456"/>
    </row>
    <row r="427" spans="1:401" ht="15" customHeight="1">
      <c r="A427" s="458"/>
      <c r="B427" s="452"/>
      <c r="C427" s="452"/>
      <c r="D427" s="452"/>
      <c r="E427" s="452"/>
      <c r="F427" s="452"/>
      <c r="G427" s="452"/>
      <c r="H427" s="452"/>
      <c r="I427" s="452"/>
      <c r="J427" s="452"/>
      <c r="K427" s="452"/>
      <c r="L427" s="452"/>
      <c r="M427" s="452"/>
      <c r="N427" s="452"/>
      <c r="O427" s="452"/>
      <c r="P427" s="452"/>
      <c r="Q427" s="452"/>
      <c r="R427" s="452"/>
      <c r="S427" s="452"/>
      <c r="T427" s="459"/>
      <c r="U427" s="452"/>
      <c r="V427" s="609"/>
      <c r="W427" s="452"/>
      <c r="X427" s="452"/>
      <c r="Y427" s="452"/>
      <c r="Z427" s="452"/>
      <c r="AB427" s="452"/>
      <c r="AD427" s="452"/>
      <c r="AE427" s="452"/>
      <c r="AF427" s="452"/>
      <c r="AG427" s="452"/>
      <c r="AH427" s="427">
        <f t="shared" si="44"/>
        <v>0</v>
      </c>
      <c r="AI427" s="427"/>
      <c r="AJ427" s="427"/>
      <c r="AK427" s="452"/>
      <c r="AL427" s="452"/>
      <c r="AM427" s="427"/>
      <c r="AO427" s="452"/>
      <c r="AP427" s="452"/>
      <c r="AQ427" s="452"/>
      <c r="AR427" s="452"/>
      <c r="AS427" s="452"/>
      <c r="AT427" s="452"/>
      <c r="AW427" s="420"/>
      <c r="AX427" s="452"/>
      <c r="AY427" s="452"/>
      <c r="AZ427" s="452"/>
      <c r="BA427" s="452"/>
      <c r="BB427" s="452"/>
      <c r="BC427" s="427">
        <f t="shared" si="45"/>
        <v>0</v>
      </c>
      <c r="BD427" s="452"/>
      <c r="BE427" s="452"/>
      <c r="BF427" s="452"/>
      <c r="BG427" s="452"/>
      <c r="BH427" s="452"/>
      <c r="BI427" s="452"/>
      <c r="BJ427" s="452"/>
      <c r="BK427" s="452"/>
      <c r="BL427" s="452"/>
      <c r="BM427" s="452"/>
      <c r="BN427" s="452"/>
      <c r="BO427" s="452"/>
      <c r="BP427" s="452"/>
      <c r="BQ427" s="452"/>
      <c r="BR427" s="452"/>
      <c r="BS427" s="452"/>
      <c r="BT427" s="452"/>
      <c r="BU427" s="452"/>
      <c r="BV427" s="452"/>
      <c r="BW427" s="452"/>
      <c r="BX427" s="452"/>
      <c r="BY427" s="452"/>
      <c r="BZ427" s="452"/>
      <c r="CA427" s="452"/>
      <c r="CB427" s="427"/>
      <c r="CC427" s="427"/>
      <c r="CD427" s="427"/>
      <c r="CE427" s="427"/>
      <c r="CF427" s="427"/>
      <c r="CG427" s="427"/>
      <c r="CH427" s="427"/>
      <c r="CI427" s="452"/>
      <c r="CJ427" s="452"/>
      <c r="CK427" s="427"/>
      <c r="CL427" s="452"/>
      <c r="CM427" s="452"/>
      <c r="CN427" s="452"/>
      <c r="CO427" s="452"/>
      <c r="CP427" s="452"/>
      <c r="CQ427" s="452"/>
      <c r="CR427" s="452"/>
      <c r="CS427" s="452"/>
      <c r="CT427" s="452"/>
      <c r="CU427" s="452"/>
      <c r="CV427" s="452"/>
      <c r="CW427" s="452"/>
      <c r="CX427" s="452"/>
      <c r="CY427" s="452"/>
      <c r="CZ427" s="452"/>
      <c r="DA427" s="452"/>
      <c r="DB427" s="452"/>
      <c r="DC427" s="452"/>
      <c r="DD427" s="452"/>
      <c r="DE427" s="452"/>
      <c r="DF427" s="452"/>
      <c r="DG427" s="452"/>
      <c r="DH427" s="452"/>
      <c r="DI427" s="452"/>
      <c r="DJ427" s="452"/>
      <c r="DL427" s="452"/>
      <c r="DM427" s="452"/>
      <c r="DN427" s="452"/>
      <c r="DO427" s="452"/>
      <c r="DP427" s="452"/>
      <c r="DQ427" s="452"/>
      <c r="DR427" s="452"/>
      <c r="DS427" s="452"/>
      <c r="DT427" s="452"/>
      <c r="DU427" s="452"/>
      <c r="DV427" s="452"/>
      <c r="DW427" s="452"/>
      <c r="DX427" s="452"/>
      <c r="DY427" s="452"/>
      <c r="DZ427" s="452"/>
      <c r="EA427" s="452"/>
      <c r="EB427" s="452"/>
      <c r="EJ427" s="452"/>
      <c r="EK427" s="452"/>
      <c r="EL427" s="452"/>
      <c r="EM427" s="452"/>
      <c r="EN427" s="452"/>
      <c r="EO427" s="452"/>
      <c r="EP427" s="452"/>
      <c r="EQ427" s="452"/>
      <c r="ER427" s="452"/>
      <c r="ES427" s="452"/>
      <c r="ET427" s="452"/>
      <c r="EU427" s="452"/>
      <c r="EV427" s="452"/>
      <c r="EW427" s="452"/>
      <c r="EX427" s="452"/>
      <c r="EY427" s="452"/>
      <c r="EZ427" s="452"/>
      <c r="FA427" s="452"/>
      <c r="FB427" s="452"/>
      <c r="FC427" s="452"/>
      <c r="FD427" s="452"/>
      <c r="FE427" s="452"/>
      <c r="FF427" s="452"/>
      <c r="FG427" s="452"/>
      <c r="FH427" s="452"/>
      <c r="FI427" s="452"/>
      <c r="FJ427" s="452"/>
      <c r="FK427" s="452"/>
      <c r="FL427" s="452"/>
      <c r="FM427" s="452"/>
      <c r="FN427" s="452"/>
      <c r="FO427" s="452"/>
      <c r="FP427" s="452"/>
      <c r="FQ427" s="452"/>
      <c r="GC427" s="452"/>
      <c r="GD427" s="456"/>
      <c r="NN427" s="421"/>
      <c r="NV427" s="421"/>
      <c r="OB427" s="421"/>
      <c r="OK427" s="456"/>
    </row>
    <row r="428" spans="1:401" ht="15" customHeight="1">
      <c r="A428" s="458"/>
      <c r="B428" s="452"/>
      <c r="C428" s="452"/>
      <c r="D428" s="452"/>
      <c r="E428" s="452"/>
      <c r="F428" s="452"/>
      <c r="G428" s="452"/>
      <c r="H428" s="452"/>
      <c r="I428" s="452"/>
      <c r="J428" s="452"/>
      <c r="K428" s="452"/>
      <c r="L428" s="452"/>
      <c r="M428" s="452"/>
      <c r="N428" s="452"/>
      <c r="O428" s="452"/>
      <c r="P428" s="452"/>
      <c r="Q428" s="452"/>
      <c r="R428" s="452"/>
      <c r="S428" s="452"/>
      <c r="T428" s="459"/>
      <c r="U428" s="452"/>
      <c r="V428" s="609"/>
      <c r="W428" s="452"/>
      <c r="X428" s="452"/>
      <c r="Y428" s="452"/>
      <c r="Z428" s="452"/>
      <c r="AB428" s="452"/>
      <c r="AD428" s="452"/>
      <c r="AE428" s="452"/>
      <c r="AF428" s="452"/>
      <c r="AG428" s="452"/>
      <c r="AH428" s="427">
        <f t="shared" si="44"/>
        <v>0</v>
      </c>
      <c r="AI428" s="427"/>
      <c r="AJ428" s="427"/>
      <c r="AK428" s="452"/>
      <c r="AL428" s="452"/>
      <c r="AM428" s="427"/>
      <c r="AO428" s="452"/>
      <c r="AP428" s="452"/>
      <c r="AQ428" s="452"/>
      <c r="AR428" s="452"/>
      <c r="AS428" s="452"/>
      <c r="AT428" s="452"/>
      <c r="AW428" s="420"/>
      <c r="AX428" s="452"/>
      <c r="AY428" s="452"/>
      <c r="AZ428" s="452"/>
      <c r="BA428" s="452"/>
      <c r="BB428" s="452"/>
      <c r="BC428" s="427">
        <f t="shared" si="45"/>
        <v>0</v>
      </c>
      <c r="BD428" s="452"/>
      <c r="BE428" s="452"/>
      <c r="BF428" s="452"/>
      <c r="BG428" s="452"/>
      <c r="BH428" s="452"/>
      <c r="BI428" s="452"/>
      <c r="BJ428" s="452"/>
      <c r="BK428" s="452"/>
      <c r="BL428" s="452"/>
      <c r="BM428" s="452"/>
      <c r="BN428" s="452"/>
      <c r="BO428" s="452"/>
      <c r="BP428" s="452"/>
      <c r="BQ428" s="452"/>
      <c r="BR428" s="452"/>
      <c r="BS428" s="452"/>
      <c r="BT428" s="452"/>
      <c r="BU428" s="452"/>
      <c r="BV428" s="452"/>
      <c r="BW428" s="452"/>
      <c r="BX428" s="452"/>
      <c r="BY428" s="452"/>
      <c r="BZ428" s="452"/>
      <c r="CA428" s="452"/>
      <c r="CB428" s="427"/>
      <c r="CC428" s="427"/>
      <c r="CD428" s="427"/>
      <c r="CE428" s="427"/>
      <c r="CF428" s="427"/>
      <c r="CG428" s="427"/>
      <c r="CH428" s="427"/>
      <c r="CI428" s="452"/>
      <c r="CJ428" s="452"/>
      <c r="CK428" s="427"/>
      <c r="CL428" s="452"/>
      <c r="CM428" s="452"/>
      <c r="CN428" s="452"/>
      <c r="CO428" s="452"/>
      <c r="CP428" s="452"/>
      <c r="CQ428" s="452"/>
      <c r="CR428" s="452"/>
      <c r="CS428" s="452"/>
      <c r="CT428" s="452"/>
      <c r="CU428" s="452"/>
      <c r="CV428" s="452"/>
      <c r="CW428" s="452"/>
      <c r="CX428" s="452"/>
      <c r="CY428" s="452"/>
      <c r="CZ428" s="452"/>
      <c r="DA428" s="452"/>
      <c r="DB428" s="452"/>
      <c r="DC428" s="452"/>
      <c r="DD428" s="452"/>
      <c r="DE428" s="452"/>
      <c r="DF428" s="452"/>
      <c r="DG428" s="452"/>
      <c r="DH428" s="452"/>
      <c r="DI428" s="452"/>
      <c r="DJ428" s="452"/>
      <c r="DL428" s="452"/>
      <c r="DM428" s="452"/>
      <c r="DN428" s="452"/>
      <c r="DO428" s="452"/>
      <c r="DP428" s="452"/>
      <c r="DQ428" s="452"/>
      <c r="DR428" s="452"/>
      <c r="DS428" s="452"/>
      <c r="DT428" s="452"/>
      <c r="DU428" s="452"/>
      <c r="DV428" s="452"/>
      <c r="DW428" s="452"/>
      <c r="DX428" s="452"/>
      <c r="DY428" s="452"/>
      <c r="DZ428" s="452"/>
      <c r="EA428" s="452"/>
      <c r="EB428" s="452"/>
      <c r="EJ428" s="452"/>
      <c r="EK428" s="452"/>
      <c r="EL428" s="452"/>
      <c r="EM428" s="452"/>
      <c r="EN428" s="452"/>
      <c r="EO428" s="452"/>
      <c r="EP428" s="452"/>
      <c r="EQ428" s="452"/>
      <c r="ER428" s="452"/>
      <c r="ES428" s="452"/>
      <c r="ET428" s="452"/>
      <c r="EU428" s="452"/>
      <c r="EV428" s="452"/>
      <c r="EW428" s="452"/>
      <c r="EX428" s="452"/>
      <c r="EY428" s="452"/>
      <c r="EZ428" s="452"/>
      <c r="FA428" s="452"/>
      <c r="FB428" s="452"/>
      <c r="FC428" s="452"/>
      <c r="FD428" s="452"/>
      <c r="FE428" s="452"/>
      <c r="FF428" s="452"/>
      <c r="FG428" s="452"/>
      <c r="FH428" s="452"/>
      <c r="FI428" s="452"/>
      <c r="FJ428" s="452"/>
      <c r="FK428" s="452"/>
      <c r="FL428" s="452"/>
      <c r="FM428" s="452"/>
      <c r="FN428" s="452"/>
      <c r="FO428" s="452"/>
      <c r="FP428" s="452"/>
      <c r="FQ428" s="452"/>
      <c r="GC428" s="452"/>
      <c r="GD428" s="456"/>
      <c r="NN428" s="421"/>
      <c r="NV428" s="421"/>
      <c r="OB428" s="421"/>
      <c r="OK428" s="456"/>
    </row>
    <row r="429" spans="1:401" ht="15" customHeight="1">
      <c r="A429" s="458"/>
      <c r="B429" s="452"/>
      <c r="C429" s="452"/>
      <c r="D429" s="452"/>
      <c r="E429" s="452"/>
      <c r="F429" s="452"/>
      <c r="G429" s="452"/>
      <c r="H429" s="452"/>
      <c r="I429" s="452"/>
      <c r="J429" s="452"/>
      <c r="K429" s="452"/>
      <c r="L429" s="452"/>
      <c r="M429" s="452"/>
      <c r="N429" s="452"/>
      <c r="O429" s="452"/>
      <c r="P429" s="452"/>
      <c r="Q429" s="452"/>
      <c r="R429" s="452"/>
      <c r="S429" s="452"/>
      <c r="T429" s="459"/>
      <c r="U429" s="452"/>
      <c r="V429" s="609"/>
      <c r="W429" s="452"/>
      <c r="X429" s="452"/>
      <c r="Y429" s="452"/>
      <c r="Z429" s="452"/>
      <c r="AB429" s="452"/>
      <c r="AD429" s="452"/>
      <c r="AE429" s="452"/>
      <c r="AF429" s="452"/>
      <c r="AG429" s="452"/>
      <c r="AH429" s="427">
        <f t="shared" si="44"/>
        <v>0</v>
      </c>
      <c r="AI429" s="427"/>
      <c r="AJ429" s="427"/>
      <c r="AK429" s="452"/>
      <c r="AL429" s="452"/>
      <c r="AM429" s="427"/>
      <c r="AO429" s="452"/>
      <c r="AP429" s="452"/>
      <c r="AQ429" s="452"/>
      <c r="AR429" s="452"/>
      <c r="AS429" s="452"/>
      <c r="AT429" s="452"/>
      <c r="AW429" s="420"/>
      <c r="AX429" s="452"/>
      <c r="AY429" s="452"/>
      <c r="AZ429" s="452"/>
      <c r="BA429" s="452"/>
      <c r="BB429" s="452"/>
      <c r="BC429" s="427">
        <f t="shared" si="45"/>
        <v>0</v>
      </c>
      <c r="BD429" s="452"/>
      <c r="BE429" s="452"/>
      <c r="BF429" s="452"/>
      <c r="BG429" s="452"/>
      <c r="BH429" s="452"/>
      <c r="BI429" s="452"/>
      <c r="BJ429" s="452"/>
      <c r="BK429" s="452"/>
      <c r="BL429" s="452"/>
      <c r="BM429" s="452"/>
      <c r="BN429" s="452"/>
      <c r="BO429" s="452"/>
      <c r="BP429" s="452"/>
      <c r="BQ429" s="452"/>
      <c r="BR429" s="452"/>
      <c r="BS429" s="452"/>
      <c r="BT429" s="452"/>
      <c r="BU429" s="452"/>
      <c r="BV429" s="452"/>
      <c r="BW429" s="452"/>
      <c r="BX429" s="452"/>
      <c r="BY429" s="452"/>
      <c r="BZ429" s="452"/>
      <c r="CA429" s="452"/>
      <c r="CB429" s="427"/>
      <c r="CC429" s="427"/>
      <c r="CD429" s="427"/>
      <c r="CE429" s="427"/>
      <c r="CF429" s="427"/>
      <c r="CG429" s="427"/>
      <c r="CH429" s="427"/>
      <c r="CI429" s="452"/>
      <c r="CJ429" s="452"/>
      <c r="CK429" s="427"/>
      <c r="CL429" s="452"/>
      <c r="CM429" s="452"/>
      <c r="CN429" s="452"/>
      <c r="CO429" s="452"/>
      <c r="CP429" s="452"/>
      <c r="CQ429" s="452"/>
      <c r="CR429" s="452"/>
      <c r="CS429" s="452"/>
      <c r="CT429" s="452"/>
      <c r="CU429" s="452"/>
      <c r="CV429" s="452"/>
      <c r="CW429" s="452"/>
      <c r="CX429" s="452"/>
      <c r="CY429" s="452"/>
      <c r="CZ429" s="452"/>
      <c r="DA429" s="452"/>
      <c r="DB429" s="452"/>
      <c r="DC429" s="452"/>
      <c r="DD429" s="452"/>
      <c r="DE429" s="452"/>
      <c r="DF429" s="452"/>
      <c r="DG429" s="452"/>
      <c r="DH429" s="452"/>
      <c r="DI429" s="452"/>
      <c r="DJ429" s="452"/>
      <c r="DL429" s="452"/>
      <c r="DM429" s="452"/>
      <c r="DN429" s="452"/>
      <c r="DO429" s="452"/>
      <c r="DP429" s="452"/>
      <c r="DQ429" s="452"/>
      <c r="DR429" s="452"/>
      <c r="DS429" s="452"/>
      <c r="DT429" s="452"/>
      <c r="DU429" s="452"/>
      <c r="DV429" s="452"/>
      <c r="DW429" s="452"/>
      <c r="DX429" s="452"/>
      <c r="DY429" s="452"/>
      <c r="DZ429" s="452"/>
      <c r="EA429" s="452"/>
      <c r="EB429" s="452"/>
      <c r="EJ429" s="452"/>
      <c r="EK429" s="452"/>
      <c r="EL429" s="452"/>
      <c r="EM429" s="452"/>
      <c r="EN429" s="452"/>
      <c r="EO429" s="452"/>
      <c r="EP429" s="452"/>
      <c r="EQ429" s="452"/>
      <c r="ER429" s="452"/>
      <c r="ES429" s="452"/>
      <c r="ET429" s="452"/>
      <c r="EU429" s="452"/>
      <c r="EV429" s="452"/>
      <c r="EW429" s="452"/>
      <c r="EX429" s="452"/>
      <c r="EY429" s="452"/>
      <c r="EZ429" s="452"/>
      <c r="FA429" s="452"/>
      <c r="FB429" s="452"/>
      <c r="FC429" s="452"/>
      <c r="FD429" s="452"/>
      <c r="FE429" s="452"/>
      <c r="FF429" s="452"/>
      <c r="FG429" s="452"/>
      <c r="FH429" s="452"/>
      <c r="FI429" s="452"/>
      <c r="FJ429" s="452"/>
      <c r="FK429" s="452"/>
      <c r="FL429" s="452"/>
      <c r="FM429" s="452"/>
      <c r="FN429" s="452"/>
      <c r="FO429" s="452"/>
      <c r="FP429" s="452"/>
      <c r="FQ429" s="452"/>
      <c r="GC429" s="452"/>
      <c r="GD429" s="456"/>
      <c r="NN429" s="421"/>
      <c r="NV429" s="421"/>
      <c r="OB429" s="421"/>
      <c r="OK429" s="456"/>
    </row>
    <row r="430" spans="1:401" ht="15" customHeight="1">
      <c r="A430" s="458"/>
      <c r="B430" s="452"/>
      <c r="C430" s="452"/>
      <c r="D430" s="452"/>
      <c r="E430" s="452"/>
      <c r="F430" s="452"/>
      <c r="G430" s="452"/>
      <c r="H430" s="452"/>
      <c r="I430" s="452"/>
      <c r="J430" s="452"/>
      <c r="K430" s="452"/>
      <c r="L430" s="452"/>
      <c r="M430" s="452"/>
      <c r="N430" s="452"/>
      <c r="O430" s="452"/>
      <c r="P430" s="452"/>
      <c r="Q430" s="452"/>
      <c r="R430" s="452"/>
      <c r="S430" s="452"/>
      <c r="T430" s="459"/>
      <c r="U430" s="452"/>
      <c r="V430" s="609"/>
      <c r="W430" s="452"/>
      <c r="X430" s="452"/>
      <c r="Y430" s="452"/>
      <c r="Z430" s="452"/>
      <c r="AB430" s="452"/>
      <c r="AD430" s="452"/>
      <c r="AE430" s="452"/>
      <c r="AF430" s="452"/>
      <c r="AG430" s="452"/>
      <c r="AH430" s="427">
        <f t="shared" si="44"/>
        <v>0</v>
      </c>
      <c r="AI430" s="427"/>
      <c r="AJ430" s="427"/>
      <c r="AK430" s="452"/>
      <c r="AL430" s="452"/>
      <c r="AM430" s="427"/>
      <c r="AO430" s="452"/>
      <c r="AP430" s="452"/>
      <c r="AQ430" s="452"/>
      <c r="AR430" s="452"/>
      <c r="AS430" s="452"/>
      <c r="AT430" s="452"/>
      <c r="AW430" s="420"/>
      <c r="AX430" s="452"/>
      <c r="AY430" s="452"/>
      <c r="AZ430" s="452"/>
      <c r="BA430" s="452"/>
      <c r="BB430" s="452"/>
      <c r="BC430" s="427">
        <f t="shared" si="45"/>
        <v>0</v>
      </c>
      <c r="BD430" s="452"/>
      <c r="BE430" s="452"/>
      <c r="BF430" s="452"/>
      <c r="BG430" s="452"/>
      <c r="BH430" s="452"/>
      <c r="BI430" s="452"/>
      <c r="BJ430" s="452"/>
      <c r="BK430" s="452"/>
      <c r="BL430" s="452"/>
      <c r="BM430" s="452"/>
      <c r="BN430" s="452"/>
      <c r="BO430" s="452"/>
      <c r="BP430" s="452"/>
      <c r="BQ430" s="452"/>
      <c r="BR430" s="452"/>
      <c r="BS430" s="452"/>
      <c r="BT430" s="452"/>
      <c r="BU430" s="452"/>
      <c r="BV430" s="452"/>
      <c r="BW430" s="452"/>
      <c r="BX430" s="452"/>
      <c r="BY430" s="452"/>
      <c r="BZ430" s="452"/>
      <c r="CA430" s="452"/>
      <c r="CB430" s="427"/>
      <c r="CC430" s="427"/>
      <c r="CD430" s="427"/>
      <c r="CE430" s="427"/>
      <c r="CF430" s="427"/>
      <c r="CG430" s="427"/>
      <c r="CH430" s="427"/>
      <c r="CI430" s="452"/>
      <c r="CJ430" s="452"/>
      <c r="CK430" s="427"/>
      <c r="CL430" s="452"/>
      <c r="CM430" s="452"/>
      <c r="CN430" s="452"/>
      <c r="CO430" s="452"/>
      <c r="CP430" s="452"/>
      <c r="CQ430" s="452"/>
      <c r="CR430" s="452"/>
      <c r="CS430" s="452"/>
      <c r="CT430" s="452"/>
      <c r="CU430" s="452"/>
      <c r="CV430" s="452"/>
      <c r="CW430" s="452"/>
      <c r="CX430" s="452"/>
      <c r="CY430" s="452"/>
      <c r="CZ430" s="452"/>
      <c r="DA430" s="452"/>
      <c r="DB430" s="452"/>
      <c r="DC430" s="452"/>
      <c r="DD430" s="452"/>
      <c r="DE430" s="452"/>
      <c r="DF430" s="452"/>
      <c r="DG430" s="452"/>
      <c r="DH430" s="452"/>
      <c r="DI430" s="452"/>
      <c r="DJ430" s="452"/>
      <c r="DL430" s="452"/>
      <c r="DM430" s="452"/>
      <c r="DN430" s="452"/>
      <c r="DO430" s="452"/>
      <c r="DP430" s="452"/>
      <c r="DQ430" s="452"/>
      <c r="DR430" s="452"/>
      <c r="DS430" s="452"/>
      <c r="DT430" s="452"/>
      <c r="DU430" s="452"/>
      <c r="DV430" s="452"/>
      <c r="DW430" s="452"/>
      <c r="DX430" s="452"/>
      <c r="DY430" s="452"/>
      <c r="DZ430" s="452"/>
      <c r="EA430" s="452"/>
      <c r="EB430" s="452"/>
      <c r="EJ430" s="452"/>
      <c r="EK430" s="452"/>
      <c r="EL430" s="452"/>
      <c r="EM430" s="452"/>
      <c r="EN430" s="452"/>
      <c r="EO430" s="452"/>
      <c r="EP430" s="452"/>
      <c r="EQ430" s="452"/>
      <c r="ER430" s="452"/>
      <c r="ES430" s="452"/>
      <c r="ET430" s="452"/>
      <c r="EU430" s="452"/>
      <c r="EV430" s="452"/>
      <c r="EW430" s="452"/>
      <c r="EX430" s="452"/>
      <c r="EY430" s="452"/>
      <c r="EZ430" s="452"/>
      <c r="FA430" s="452"/>
      <c r="FB430" s="452"/>
      <c r="FC430" s="452"/>
      <c r="FD430" s="452"/>
      <c r="FE430" s="452"/>
      <c r="FF430" s="452"/>
      <c r="FG430" s="452"/>
      <c r="FH430" s="452"/>
      <c r="FI430" s="452"/>
      <c r="FJ430" s="452"/>
      <c r="FK430" s="452"/>
      <c r="FL430" s="452"/>
      <c r="FM430" s="452"/>
      <c r="FN430" s="452"/>
      <c r="FO430" s="452"/>
      <c r="FP430" s="452"/>
      <c r="FQ430" s="452"/>
      <c r="GC430" s="452"/>
      <c r="GD430" s="456"/>
      <c r="NN430" s="421"/>
      <c r="NV430" s="421"/>
      <c r="OB430" s="421"/>
      <c r="OK430" s="456"/>
    </row>
    <row r="431" spans="1:401" ht="15" customHeight="1">
      <c r="A431" s="458"/>
      <c r="B431" s="452"/>
      <c r="C431" s="452"/>
      <c r="D431" s="452"/>
      <c r="E431" s="452"/>
      <c r="F431" s="452"/>
      <c r="G431" s="452"/>
      <c r="H431" s="452"/>
      <c r="I431" s="452"/>
      <c r="J431" s="452"/>
      <c r="K431" s="452"/>
      <c r="L431" s="452"/>
      <c r="M431" s="452"/>
      <c r="N431" s="452"/>
      <c r="O431" s="452"/>
      <c r="P431" s="452"/>
      <c r="Q431" s="452"/>
      <c r="R431" s="452"/>
      <c r="S431" s="452"/>
      <c r="T431" s="459"/>
      <c r="U431" s="452"/>
      <c r="V431" s="609"/>
      <c r="W431" s="452"/>
      <c r="X431" s="452"/>
      <c r="Y431" s="452"/>
      <c r="Z431" s="452"/>
      <c r="AB431" s="452"/>
      <c r="AD431" s="452"/>
      <c r="AE431" s="452"/>
      <c r="AF431" s="452"/>
      <c r="AG431" s="452"/>
      <c r="AH431" s="427">
        <f t="shared" si="44"/>
        <v>0</v>
      </c>
      <c r="AI431" s="427"/>
      <c r="AJ431" s="427"/>
      <c r="AK431" s="452"/>
      <c r="AL431" s="452"/>
      <c r="AM431" s="427"/>
      <c r="AO431" s="452"/>
      <c r="AP431" s="452"/>
      <c r="AQ431" s="452"/>
      <c r="AR431" s="452"/>
      <c r="AS431" s="452"/>
      <c r="AT431" s="452"/>
      <c r="AW431" s="420"/>
      <c r="AX431" s="452"/>
      <c r="AY431" s="452"/>
      <c r="AZ431" s="452"/>
      <c r="BA431" s="452"/>
      <c r="BB431" s="452"/>
      <c r="BC431" s="427">
        <f t="shared" si="45"/>
        <v>0</v>
      </c>
      <c r="BD431" s="452"/>
      <c r="BE431" s="452"/>
      <c r="BF431" s="452"/>
      <c r="BG431" s="452"/>
      <c r="BH431" s="452"/>
      <c r="BI431" s="452"/>
      <c r="BJ431" s="452"/>
      <c r="BK431" s="452"/>
      <c r="BL431" s="452"/>
      <c r="BM431" s="452"/>
      <c r="BN431" s="452"/>
      <c r="BO431" s="452"/>
      <c r="BP431" s="452"/>
      <c r="BQ431" s="452"/>
      <c r="BR431" s="452"/>
      <c r="BS431" s="452"/>
      <c r="BT431" s="452"/>
      <c r="BU431" s="452"/>
      <c r="BV431" s="452"/>
      <c r="BW431" s="452"/>
      <c r="BX431" s="452"/>
      <c r="BY431" s="452"/>
      <c r="BZ431" s="452"/>
      <c r="CA431" s="452"/>
      <c r="CB431" s="427"/>
      <c r="CC431" s="427"/>
      <c r="CD431" s="427"/>
      <c r="CE431" s="427"/>
      <c r="CF431" s="427"/>
      <c r="CG431" s="427"/>
      <c r="CH431" s="427"/>
      <c r="CI431" s="452"/>
      <c r="CJ431" s="452"/>
      <c r="CK431" s="427"/>
      <c r="CL431" s="452"/>
      <c r="CM431" s="452"/>
      <c r="CN431" s="452"/>
      <c r="CO431" s="452"/>
      <c r="CP431" s="452"/>
      <c r="CQ431" s="452"/>
      <c r="CR431" s="452"/>
      <c r="CS431" s="452"/>
      <c r="CT431" s="452"/>
      <c r="CU431" s="452"/>
      <c r="CV431" s="452"/>
      <c r="CW431" s="452"/>
      <c r="CX431" s="452"/>
      <c r="CY431" s="452"/>
      <c r="CZ431" s="452"/>
      <c r="DA431" s="452"/>
      <c r="DB431" s="452"/>
      <c r="DC431" s="452"/>
      <c r="DD431" s="452"/>
      <c r="DE431" s="452"/>
      <c r="DF431" s="452"/>
      <c r="DG431" s="452"/>
      <c r="DH431" s="452"/>
      <c r="DI431" s="452"/>
      <c r="DJ431" s="452"/>
      <c r="DL431" s="452"/>
      <c r="DM431" s="452"/>
      <c r="DN431" s="452"/>
      <c r="DO431" s="452"/>
      <c r="DP431" s="452"/>
      <c r="DQ431" s="452"/>
      <c r="DR431" s="452"/>
      <c r="DS431" s="452"/>
      <c r="DT431" s="452"/>
      <c r="DU431" s="452"/>
      <c r="DV431" s="452"/>
      <c r="DW431" s="452"/>
      <c r="DX431" s="452"/>
      <c r="DY431" s="452"/>
      <c r="DZ431" s="452"/>
      <c r="EA431" s="452"/>
      <c r="EB431" s="452"/>
      <c r="EJ431" s="452"/>
      <c r="EK431" s="452"/>
      <c r="EL431" s="452"/>
      <c r="EM431" s="452"/>
      <c r="EN431" s="452"/>
      <c r="EO431" s="452"/>
      <c r="EP431" s="452"/>
      <c r="EQ431" s="452"/>
      <c r="ER431" s="452"/>
      <c r="ES431" s="452"/>
      <c r="ET431" s="452"/>
      <c r="EU431" s="452"/>
      <c r="EV431" s="452"/>
      <c r="EW431" s="452"/>
      <c r="EX431" s="452"/>
      <c r="EY431" s="452"/>
      <c r="EZ431" s="452"/>
      <c r="FA431" s="452"/>
      <c r="FB431" s="452"/>
      <c r="FC431" s="452"/>
      <c r="FD431" s="452"/>
      <c r="FE431" s="452"/>
      <c r="FF431" s="452"/>
      <c r="FG431" s="452"/>
      <c r="FH431" s="452"/>
      <c r="FI431" s="452"/>
      <c r="FJ431" s="452"/>
      <c r="FK431" s="452"/>
      <c r="FL431" s="452"/>
      <c r="FM431" s="452"/>
      <c r="FN431" s="452"/>
      <c r="FO431" s="452"/>
      <c r="FP431" s="452"/>
      <c r="FQ431" s="452"/>
      <c r="GC431" s="452"/>
      <c r="GD431" s="456"/>
      <c r="NN431" s="421"/>
      <c r="NV431" s="421"/>
      <c r="OB431" s="421"/>
      <c r="OK431" s="456"/>
    </row>
    <row r="432" spans="1:401" ht="15" customHeight="1">
      <c r="A432" s="458"/>
      <c r="B432" s="452"/>
      <c r="C432" s="452"/>
      <c r="D432" s="452"/>
      <c r="E432" s="452"/>
      <c r="F432" s="452"/>
      <c r="G432" s="452"/>
      <c r="H432" s="452"/>
      <c r="I432" s="452"/>
      <c r="J432" s="452"/>
      <c r="K432" s="452"/>
      <c r="L432" s="452"/>
      <c r="M432" s="452"/>
      <c r="N432" s="452"/>
      <c r="O432" s="452"/>
      <c r="P432" s="452"/>
      <c r="Q432" s="452"/>
      <c r="R432" s="452"/>
      <c r="S432" s="452"/>
      <c r="T432" s="459"/>
      <c r="U432" s="452"/>
      <c r="V432" s="609"/>
      <c r="W432" s="452"/>
      <c r="X432" s="452"/>
      <c r="Y432" s="452"/>
      <c r="Z432" s="452"/>
      <c r="AB432" s="452"/>
      <c r="AD432" s="452"/>
      <c r="AE432" s="452"/>
      <c r="AF432" s="452"/>
      <c r="AG432" s="452"/>
      <c r="AH432" s="427">
        <f t="shared" si="44"/>
        <v>0</v>
      </c>
      <c r="AI432" s="427"/>
      <c r="AJ432" s="427"/>
      <c r="AK432" s="452"/>
      <c r="AL432" s="452"/>
      <c r="AM432" s="427"/>
      <c r="AO432" s="452"/>
      <c r="AP432" s="452"/>
      <c r="AQ432" s="452"/>
      <c r="AR432" s="452"/>
      <c r="AS432" s="452"/>
      <c r="AT432" s="452"/>
      <c r="AW432" s="420"/>
      <c r="AX432" s="452"/>
      <c r="AY432" s="452"/>
      <c r="AZ432" s="452"/>
      <c r="BA432" s="452"/>
      <c r="BB432" s="452"/>
      <c r="BC432" s="427">
        <f t="shared" si="45"/>
        <v>0</v>
      </c>
      <c r="BD432" s="452"/>
      <c r="BE432" s="452"/>
      <c r="BF432" s="452"/>
      <c r="BG432" s="452"/>
      <c r="BH432" s="452"/>
      <c r="BI432" s="452"/>
      <c r="BJ432" s="452"/>
      <c r="BK432" s="452"/>
      <c r="BL432" s="452"/>
      <c r="BM432" s="452"/>
      <c r="BN432" s="452"/>
      <c r="BO432" s="452"/>
      <c r="BP432" s="452"/>
      <c r="BQ432" s="452"/>
      <c r="BR432" s="452"/>
      <c r="BS432" s="452"/>
      <c r="BT432" s="452"/>
      <c r="BU432" s="452"/>
      <c r="BV432" s="452"/>
      <c r="BW432" s="452"/>
      <c r="BX432" s="452"/>
      <c r="BY432" s="452"/>
      <c r="BZ432" s="452"/>
      <c r="CA432" s="452"/>
      <c r="CB432" s="427"/>
      <c r="CC432" s="427"/>
      <c r="CD432" s="427"/>
      <c r="CE432" s="427"/>
      <c r="CF432" s="427"/>
      <c r="CG432" s="427"/>
      <c r="CH432" s="427"/>
      <c r="CI432" s="452"/>
      <c r="CJ432" s="452"/>
      <c r="CK432" s="427"/>
      <c r="CL432" s="452"/>
      <c r="CM432" s="452"/>
      <c r="CN432" s="452"/>
      <c r="CO432" s="452"/>
      <c r="CP432" s="452"/>
      <c r="CQ432" s="452"/>
      <c r="CR432" s="452"/>
      <c r="CS432" s="452"/>
      <c r="CT432" s="452"/>
      <c r="CU432" s="452"/>
      <c r="CV432" s="452"/>
      <c r="CW432" s="452"/>
      <c r="CX432" s="452"/>
      <c r="CY432" s="452"/>
      <c r="CZ432" s="452"/>
      <c r="DA432" s="452"/>
      <c r="DB432" s="452"/>
      <c r="DC432" s="452"/>
      <c r="DD432" s="452"/>
      <c r="DE432" s="452"/>
      <c r="DF432" s="452"/>
      <c r="DG432" s="452"/>
      <c r="DH432" s="452"/>
      <c r="DI432" s="452"/>
      <c r="DJ432" s="452"/>
      <c r="DL432" s="452"/>
      <c r="DM432" s="452"/>
      <c r="DN432" s="452"/>
      <c r="DO432" s="452"/>
      <c r="DP432" s="452"/>
      <c r="DQ432" s="452"/>
      <c r="DR432" s="452"/>
      <c r="DS432" s="452"/>
      <c r="DT432" s="452"/>
      <c r="DU432" s="452"/>
      <c r="DV432" s="452"/>
      <c r="DW432" s="452"/>
      <c r="DX432" s="452"/>
      <c r="DY432" s="452"/>
      <c r="DZ432" s="452"/>
      <c r="EA432" s="452"/>
      <c r="EB432" s="452"/>
      <c r="EJ432" s="452"/>
      <c r="EK432" s="452"/>
      <c r="EL432" s="452"/>
      <c r="EM432" s="452"/>
      <c r="EN432" s="452"/>
      <c r="EO432" s="452"/>
      <c r="EP432" s="452"/>
      <c r="EQ432" s="452"/>
      <c r="ER432" s="452"/>
      <c r="ES432" s="452"/>
      <c r="ET432" s="452"/>
      <c r="EU432" s="452"/>
      <c r="EV432" s="452"/>
      <c r="EW432" s="452"/>
      <c r="EX432" s="452"/>
      <c r="EY432" s="452"/>
      <c r="EZ432" s="452"/>
      <c r="FA432" s="452"/>
      <c r="FB432" s="452"/>
      <c r="FC432" s="452"/>
      <c r="FD432" s="452"/>
      <c r="FE432" s="452"/>
      <c r="FF432" s="452"/>
      <c r="FG432" s="452"/>
      <c r="FH432" s="452"/>
      <c r="FI432" s="452"/>
      <c r="FJ432" s="452"/>
      <c r="FK432" s="452"/>
      <c r="FL432" s="452"/>
      <c r="FM432" s="452"/>
      <c r="FN432" s="452"/>
      <c r="FO432" s="452"/>
      <c r="FP432" s="452"/>
      <c r="FQ432" s="452"/>
      <c r="GC432" s="452"/>
      <c r="GD432" s="456"/>
      <c r="NN432" s="421"/>
      <c r="NV432" s="421"/>
      <c r="OB432" s="421"/>
      <c r="OK432" s="456"/>
    </row>
    <row r="433" spans="1:401" ht="15" customHeight="1">
      <c r="A433" s="458"/>
      <c r="B433" s="452"/>
      <c r="C433" s="452"/>
      <c r="D433" s="452"/>
      <c r="E433" s="452"/>
      <c r="F433" s="452"/>
      <c r="G433" s="452"/>
      <c r="H433" s="452"/>
      <c r="I433" s="452"/>
      <c r="J433" s="452"/>
      <c r="K433" s="452"/>
      <c r="L433" s="452"/>
      <c r="M433" s="452"/>
      <c r="N433" s="452"/>
      <c r="O433" s="452"/>
      <c r="P433" s="452"/>
      <c r="Q433" s="452"/>
      <c r="R433" s="452"/>
      <c r="S433" s="452"/>
      <c r="T433" s="459"/>
      <c r="U433" s="452"/>
      <c r="V433" s="609"/>
      <c r="W433" s="452"/>
      <c r="X433" s="452"/>
      <c r="Y433" s="452"/>
      <c r="Z433" s="452"/>
      <c r="AB433" s="452"/>
      <c r="AD433" s="452"/>
      <c r="AE433" s="452"/>
      <c r="AF433" s="452"/>
      <c r="AG433" s="452"/>
      <c r="AH433" s="427">
        <f t="shared" si="44"/>
        <v>0</v>
      </c>
      <c r="AI433" s="427"/>
      <c r="AJ433" s="427"/>
      <c r="AK433" s="452"/>
      <c r="AL433" s="452"/>
      <c r="AM433" s="427"/>
      <c r="AO433" s="452"/>
      <c r="AP433" s="452"/>
      <c r="AQ433" s="452"/>
      <c r="AR433" s="452"/>
      <c r="AS433" s="452"/>
      <c r="AT433" s="452"/>
      <c r="AW433" s="420"/>
      <c r="AX433" s="452"/>
      <c r="AY433" s="452"/>
      <c r="AZ433" s="452"/>
      <c r="BA433" s="452"/>
      <c r="BB433" s="452"/>
      <c r="BC433" s="427">
        <f t="shared" si="45"/>
        <v>0</v>
      </c>
      <c r="BD433" s="452"/>
      <c r="BE433" s="452"/>
      <c r="BF433" s="452"/>
      <c r="BG433" s="452"/>
      <c r="BH433" s="452"/>
      <c r="BI433" s="452"/>
      <c r="BJ433" s="452"/>
      <c r="BK433" s="452"/>
      <c r="BL433" s="452"/>
      <c r="BM433" s="452"/>
      <c r="BN433" s="452"/>
      <c r="BO433" s="452"/>
      <c r="BP433" s="452"/>
      <c r="BQ433" s="452"/>
      <c r="BR433" s="452"/>
      <c r="BS433" s="452"/>
      <c r="BT433" s="452"/>
      <c r="BU433" s="452"/>
      <c r="BV433" s="452"/>
      <c r="BW433" s="452"/>
      <c r="BX433" s="452"/>
      <c r="BY433" s="452"/>
      <c r="BZ433" s="452"/>
      <c r="CA433" s="452"/>
      <c r="CB433" s="427"/>
      <c r="CC433" s="427"/>
      <c r="CD433" s="427"/>
      <c r="CE433" s="427"/>
      <c r="CF433" s="427"/>
      <c r="CG433" s="427"/>
      <c r="CH433" s="427"/>
      <c r="CI433" s="452"/>
      <c r="CJ433" s="452"/>
      <c r="CK433" s="427"/>
      <c r="CL433" s="452"/>
      <c r="CM433" s="452"/>
      <c r="CN433" s="452"/>
      <c r="CO433" s="452"/>
      <c r="CP433" s="452"/>
      <c r="CQ433" s="452"/>
      <c r="CR433" s="452"/>
      <c r="CS433" s="452"/>
      <c r="CT433" s="452"/>
      <c r="CU433" s="452"/>
      <c r="CV433" s="452"/>
      <c r="CW433" s="452"/>
      <c r="CX433" s="452"/>
      <c r="CY433" s="452"/>
      <c r="CZ433" s="452"/>
      <c r="DA433" s="452"/>
      <c r="DB433" s="452"/>
      <c r="DC433" s="452"/>
      <c r="DD433" s="452"/>
      <c r="DE433" s="452"/>
      <c r="DF433" s="452"/>
      <c r="DG433" s="452"/>
      <c r="DH433" s="452"/>
      <c r="DI433" s="452"/>
      <c r="DJ433" s="452"/>
      <c r="DL433" s="452"/>
      <c r="DM433" s="452"/>
      <c r="DN433" s="452"/>
      <c r="DO433" s="452"/>
      <c r="DP433" s="452"/>
      <c r="DQ433" s="452"/>
      <c r="DR433" s="452"/>
      <c r="DS433" s="452"/>
      <c r="DT433" s="452"/>
      <c r="DU433" s="452"/>
      <c r="DV433" s="452"/>
      <c r="DW433" s="452"/>
      <c r="DX433" s="452"/>
      <c r="DY433" s="452"/>
      <c r="DZ433" s="452"/>
      <c r="EA433" s="452"/>
      <c r="EB433" s="452"/>
      <c r="EJ433" s="452"/>
      <c r="EK433" s="452"/>
      <c r="EL433" s="452"/>
      <c r="EM433" s="452"/>
      <c r="EN433" s="452"/>
      <c r="EO433" s="452"/>
      <c r="EP433" s="452"/>
      <c r="EQ433" s="452"/>
      <c r="ER433" s="452"/>
      <c r="ES433" s="452"/>
      <c r="ET433" s="452"/>
      <c r="EU433" s="452"/>
      <c r="EV433" s="452"/>
      <c r="EW433" s="452"/>
      <c r="EX433" s="452"/>
      <c r="EY433" s="452"/>
      <c r="EZ433" s="452"/>
      <c r="FA433" s="452"/>
      <c r="FB433" s="452"/>
      <c r="FC433" s="452"/>
      <c r="FD433" s="452"/>
      <c r="FE433" s="452"/>
      <c r="FF433" s="452"/>
      <c r="FG433" s="452"/>
      <c r="FH433" s="452"/>
      <c r="FI433" s="452"/>
      <c r="FJ433" s="452"/>
      <c r="FK433" s="452"/>
      <c r="FL433" s="452"/>
      <c r="FM433" s="452"/>
      <c r="FN433" s="452"/>
      <c r="FO433" s="452"/>
      <c r="FP433" s="452"/>
      <c r="FQ433" s="452"/>
      <c r="GC433" s="452"/>
      <c r="GD433" s="456"/>
      <c r="NN433" s="421"/>
      <c r="NV433" s="421"/>
      <c r="OB433" s="421"/>
      <c r="OK433" s="456"/>
    </row>
    <row r="434" spans="1:401" ht="15" customHeight="1">
      <c r="A434" s="458"/>
      <c r="B434" s="452"/>
      <c r="C434" s="452"/>
      <c r="D434" s="452"/>
      <c r="E434" s="452"/>
      <c r="F434" s="452"/>
      <c r="G434" s="452"/>
      <c r="H434" s="452"/>
      <c r="I434" s="452"/>
      <c r="J434" s="452"/>
      <c r="K434" s="452"/>
      <c r="L434" s="452"/>
      <c r="M434" s="452"/>
      <c r="N434" s="452"/>
      <c r="O434" s="452"/>
      <c r="P434" s="452"/>
      <c r="Q434" s="452"/>
      <c r="R434" s="452"/>
      <c r="S434" s="452"/>
      <c r="T434" s="459"/>
      <c r="U434" s="452"/>
      <c r="V434" s="609"/>
      <c r="W434" s="452"/>
      <c r="X434" s="452"/>
      <c r="Y434" s="452"/>
      <c r="Z434" s="452"/>
      <c r="AB434" s="452"/>
      <c r="AD434" s="452"/>
      <c r="AE434" s="452"/>
      <c r="AF434" s="452"/>
      <c r="AG434" s="452"/>
      <c r="AH434" s="427">
        <f t="shared" si="44"/>
        <v>0</v>
      </c>
      <c r="AI434" s="427"/>
      <c r="AJ434" s="427"/>
      <c r="AK434" s="452"/>
      <c r="AL434" s="452"/>
      <c r="AM434" s="427"/>
      <c r="AO434" s="452"/>
      <c r="AP434" s="452"/>
      <c r="AQ434" s="452"/>
      <c r="AR434" s="452"/>
      <c r="AS434" s="452"/>
      <c r="AT434" s="452"/>
      <c r="AW434" s="420"/>
      <c r="AX434" s="452"/>
      <c r="AY434" s="452"/>
      <c r="AZ434" s="452"/>
      <c r="BA434" s="452"/>
      <c r="BB434" s="452"/>
      <c r="BC434" s="427">
        <f t="shared" si="45"/>
        <v>0</v>
      </c>
      <c r="BD434" s="452"/>
      <c r="BE434" s="452"/>
      <c r="BF434" s="452"/>
      <c r="BG434" s="452"/>
      <c r="BH434" s="452"/>
      <c r="BI434" s="452"/>
      <c r="BJ434" s="452"/>
      <c r="BK434" s="452"/>
      <c r="BL434" s="452"/>
      <c r="BM434" s="452"/>
      <c r="BN434" s="452"/>
      <c r="BO434" s="452"/>
      <c r="BP434" s="452"/>
      <c r="BQ434" s="452"/>
      <c r="BR434" s="452"/>
      <c r="BS434" s="452"/>
      <c r="BT434" s="452"/>
      <c r="BU434" s="452"/>
      <c r="BV434" s="452"/>
      <c r="BW434" s="452"/>
      <c r="BX434" s="452"/>
      <c r="BY434" s="452"/>
      <c r="BZ434" s="452"/>
      <c r="CA434" s="452"/>
      <c r="CB434" s="427"/>
      <c r="CC434" s="427"/>
      <c r="CD434" s="427"/>
      <c r="CE434" s="427"/>
      <c r="CF434" s="427"/>
      <c r="CG434" s="427"/>
      <c r="CH434" s="427"/>
      <c r="CI434" s="452"/>
      <c r="CJ434" s="452"/>
      <c r="CK434" s="427"/>
      <c r="CL434" s="452"/>
      <c r="CM434" s="452"/>
      <c r="CN434" s="452"/>
      <c r="CO434" s="452"/>
      <c r="CP434" s="452"/>
      <c r="CQ434" s="452"/>
      <c r="CR434" s="452"/>
      <c r="CS434" s="452"/>
      <c r="CT434" s="452"/>
      <c r="CU434" s="452"/>
      <c r="CV434" s="452"/>
      <c r="CW434" s="452"/>
      <c r="CX434" s="452"/>
      <c r="CY434" s="452"/>
      <c r="CZ434" s="452"/>
      <c r="DA434" s="452"/>
      <c r="DB434" s="452"/>
      <c r="DC434" s="452"/>
      <c r="DD434" s="452"/>
      <c r="DE434" s="452"/>
      <c r="DF434" s="452"/>
      <c r="DG434" s="452"/>
      <c r="DH434" s="452"/>
      <c r="DI434" s="452"/>
      <c r="DJ434" s="452"/>
      <c r="DL434" s="452"/>
      <c r="DM434" s="452"/>
      <c r="DN434" s="452"/>
      <c r="DO434" s="452"/>
      <c r="DP434" s="452"/>
      <c r="DQ434" s="452"/>
      <c r="DR434" s="452"/>
      <c r="DS434" s="452"/>
      <c r="DT434" s="452"/>
      <c r="DU434" s="452"/>
      <c r="DV434" s="452"/>
      <c r="DW434" s="452"/>
      <c r="DX434" s="452"/>
      <c r="DY434" s="452"/>
      <c r="DZ434" s="452"/>
      <c r="EA434" s="452"/>
      <c r="EB434" s="452"/>
      <c r="EJ434" s="452"/>
      <c r="EK434" s="452"/>
      <c r="EL434" s="452"/>
      <c r="EM434" s="452"/>
      <c r="EN434" s="452"/>
      <c r="EO434" s="452"/>
      <c r="EP434" s="452"/>
      <c r="EQ434" s="452"/>
      <c r="ER434" s="452"/>
      <c r="ES434" s="452"/>
      <c r="ET434" s="452"/>
      <c r="EU434" s="452"/>
      <c r="EV434" s="452"/>
      <c r="EW434" s="452"/>
      <c r="EX434" s="452"/>
      <c r="EY434" s="452"/>
      <c r="EZ434" s="452"/>
      <c r="FA434" s="452"/>
      <c r="FB434" s="452"/>
      <c r="FC434" s="452"/>
      <c r="FD434" s="452"/>
      <c r="FE434" s="452"/>
      <c r="FF434" s="452"/>
      <c r="FG434" s="452"/>
      <c r="FH434" s="452"/>
      <c r="FI434" s="452"/>
      <c r="FJ434" s="452"/>
      <c r="FK434" s="452"/>
      <c r="FL434" s="452"/>
      <c r="FM434" s="452"/>
      <c r="FN434" s="452"/>
      <c r="FO434" s="452"/>
      <c r="FP434" s="452"/>
      <c r="FQ434" s="452"/>
      <c r="GC434" s="452"/>
      <c r="GD434" s="456"/>
      <c r="NN434" s="421"/>
      <c r="NV434" s="421"/>
      <c r="OB434" s="421"/>
      <c r="OK434" s="456"/>
    </row>
    <row r="435" spans="1:401" ht="15" customHeight="1">
      <c r="A435" s="458"/>
      <c r="B435" s="452"/>
      <c r="C435" s="452"/>
      <c r="D435" s="452"/>
      <c r="E435" s="452"/>
      <c r="F435" s="452"/>
      <c r="G435" s="452"/>
      <c r="H435" s="452"/>
      <c r="I435" s="452"/>
      <c r="J435" s="452"/>
      <c r="K435" s="452"/>
      <c r="L435" s="452"/>
      <c r="M435" s="452"/>
      <c r="N435" s="452"/>
      <c r="O435" s="452"/>
      <c r="P435" s="452"/>
      <c r="Q435" s="452"/>
      <c r="R435" s="452"/>
      <c r="S435" s="452"/>
      <c r="T435" s="459"/>
      <c r="U435" s="452"/>
      <c r="V435" s="609"/>
      <c r="W435" s="452"/>
      <c r="X435" s="452"/>
      <c r="Y435" s="452"/>
      <c r="Z435" s="452"/>
      <c r="AB435" s="452"/>
      <c r="AD435" s="452"/>
      <c r="AE435" s="452"/>
      <c r="AF435" s="452"/>
      <c r="AG435" s="452"/>
      <c r="AH435" s="427">
        <f t="shared" si="44"/>
        <v>0</v>
      </c>
      <c r="AI435" s="427"/>
      <c r="AJ435" s="427"/>
      <c r="AK435" s="452"/>
      <c r="AL435" s="452"/>
      <c r="AM435" s="427"/>
      <c r="AO435" s="452"/>
      <c r="AP435" s="452"/>
      <c r="AQ435" s="452"/>
      <c r="AR435" s="452"/>
      <c r="AS435" s="452"/>
      <c r="AT435" s="452"/>
      <c r="AW435" s="420"/>
      <c r="AX435" s="452"/>
      <c r="AY435" s="452"/>
      <c r="AZ435" s="452"/>
      <c r="BA435" s="452"/>
      <c r="BB435" s="452"/>
      <c r="BC435" s="427">
        <f t="shared" si="45"/>
        <v>0</v>
      </c>
      <c r="BD435" s="452"/>
      <c r="BE435" s="452"/>
      <c r="BF435" s="452"/>
      <c r="BG435" s="452"/>
      <c r="BH435" s="452"/>
      <c r="BI435" s="452"/>
      <c r="BJ435" s="452"/>
      <c r="BK435" s="452"/>
      <c r="BL435" s="452"/>
      <c r="BM435" s="452"/>
      <c r="BN435" s="452"/>
      <c r="BO435" s="452"/>
      <c r="BP435" s="452"/>
      <c r="BQ435" s="452"/>
      <c r="BR435" s="452"/>
      <c r="BS435" s="452"/>
      <c r="BT435" s="452"/>
      <c r="BU435" s="452"/>
      <c r="BV435" s="452"/>
      <c r="BW435" s="452"/>
      <c r="BX435" s="452"/>
      <c r="BY435" s="452"/>
      <c r="BZ435" s="452"/>
      <c r="CA435" s="452"/>
      <c r="CB435" s="427"/>
      <c r="CC435" s="427"/>
      <c r="CD435" s="427"/>
      <c r="CE435" s="427"/>
      <c r="CF435" s="427"/>
      <c r="CG435" s="427"/>
      <c r="CH435" s="427"/>
      <c r="CI435" s="452"/>
      <c r="CJ435" s="452"/>
      <c r="CK435" s="427"/>
      <c r="CL435" s="452"/>
      <c r="CM435" s="452"/>
      <c r="CN435" s="452"/>
      <c r="CO435" s="452"/>
      <c r="CP435" s="452"/>
      <c r="CQ435" s="452"/>
      <c r="CR435" s="452"/>
      <c r="CS435" s="452"/>
      <c r="CT435" s="452"/>
      <c r="CU435" s="452"/>
      <c r="CV435" s="452"/>
      <c r="CW435" s="452"/>
      <c r="CX435" s="452"/>
      <c r="CY435" s="452"/>
      <c r="CZ435" s="452"/>
      <c r="DA435" s="452"/>
      <c r="DB435" s="452"/>
      <c r="DC435" s="452"/>
      <c r="DD435" s="452"/>
      <c r="DE435" s="452"/>
      <c r="DF435" s="452"/>
      <c r="DG435" s="452"/>
      <c r="DH435" s="452"/>
      <c r="DI435" s="452"/>
      <c r="DJ435" s="452"/>
      <c r="DL435" s="452"/>
      <c r="DM435" s="452"/>
      <c r="DN435" s="452"/>
      <c r="DO435" s="452"/>
      <c r="DP435" s="452"/>
      <c r="DQ435" s="452"/>
      <c r="DR435" s="452"/>
      <c r="DS435" s="452"/>
      <c r="DT435" s="452"/>
      <c r="DU435" s="452"/>
      <c r="DV435" s="452"/>
      <c r="DW435" s="452"/>
      <c r="DX435" s="452"/>
      <c r="DY435" s="452"/>
      <c r="DZ435" s="452"/>
      <c r="EA435" s="452"/>
      <c r="EB435" s="452"/>
      <c r="EJ435" s="452"/>
      <c r="EK435" s="452"/>
      <c r="EL435" s="452"/>
      <c r="EM435" s="452"/>
      <c r="EN435" s="452"/>
      <c r="EO435" s="452"/>
      <c r="EP435" s="452"/>
      <c r="EQ435" s="452"/>
      <c r="ER435" s="452"/>
      <c r="ES435" s="452"/>
      <c r="ET435" s="452"/>
      <c r="EU435" s="452"/>
      <c r="EV435" s="452"/>
      <c r="EW435" s="452"/>
      <c r="EX435" s="452"/>
      <c r="EY435" s="452"/>
      <c r="EZ435" s="452"/>
      <c r="FA435" s="452"/>
      <c r="FB435" s="452"/>
      <c r="FC435" s="452"/>
      <c r="FD435" s="452"/>
      <c r="FE435" s="452"/>
      <c r="FF435" s="452"/>
      <c r="FG435" s="452"/>
      <c r="FH435" s="452"/>
      <c r="FI435" s="452"/>
      <c r="FJ435" s="452"/>
      <c r="FK435" s="452"/>
      <c r="FL435" s="452"/>
      <c r="FM435" s="452"/>
      <c r="FN435" s="452"/>
      <c r="FO435" s="452"/>
      <c r="FP435" s="452"/>
      <c r="FQ435" s="452"/>
      <c r="GC435" s="452"/>
      <c r="GD435" s="456"/>
      <c r="NN435" s="421"/>
      <c r="NV435" s="421"/>
      <c r="OB435" s="421"/>
      <c r="OK435" s="456"/>
    </row>
    <row r="436" spans="1:401" ht="15" customHeight="1">
      <c r="A436" s="458"/>
      <c r="B436" s="452"/>
      <c r="C436" s="452"/>
      <c r="D436" s="452"/>
      <c r="E436" s="452"/>
      <c r="F436" s="452"/>
      <c r="G436" s="452"/>
      <c r="H436" s="452"/>
      <c r="I436" s="452"/>
      <c r="J436" s="452"/>
      <c r="K436" s="452"/>
      <c r="L436" s="452"/>
      <c r="M436" s="452"/>
      <c r="N436" s="452"/>
      <c r="O436" s="452"/>
      <c r="P436" s="452"/>
      <c r="Q436" s="452"/>
      <c r="R436" s="452"/>
      <c r="S436" s="452"/>
      <c r="T436" s="459"/>
      <c r="U436" s="452"/>
      <c r="V436" s="609"/>
      <c r="W436" s="452"/>
      <c r="X436" s="452"/>
      <c r="Y436" s="452"/>
      <c r="Z436" s="452"/>
      <c r="AB436" s="452"/>
      <c r="AD436" s="452"/>
      <c r="AE436" s="452"/>
      <c r="AF436" s="452"/>
      <c r="AG436" s="452"/>
      <c r="AH436" s="427">
        <f t="shared" si="44"/>
        <v>0</v>
      </c>
      <c r="AI436" s="427"/>
      <c r="AJ436" s="427"/>
      <c r="AK436" s="452"/>
      <c r="AL436" s="452"/>
      <c r="AM436" s="427"/>
      <c r="AO436" s="452"/>
      <c r="AP436" s="452"/>
      <c r="AQ436" s="452"/>
      <c r="AR436" s="452"/>
      <c r="AS436" s="452"/>
      <c r="AT436" s="452"/>
      <c r="AW436" s="420"/>
      <c r="AX436" s="452"/>
      <c r="AY436" s="452"/>
      <c r="AZ436" s="452"/>
      <c r="BA436" s="452"/>
      <c r="BB436" s="452"/>
      <c r="BC436" s="427">
        <f t="shared" si="45"/>
        <v>0</v>
      </c>
      <c r="BD436" s="452"/>
      <c r="BE436" s="452"/>
      <c r="BF436" s="452"/>
      <c r="BG436" s="452"/>
      <c r="BH436" s="452"/>
      <c r="BI436" s="452"/>
      <c r="BJ436" s="452"/>
      <c r="BK436" s="452"/>
      <c r="BL436" s="452"/>
      <c r="BM436" s="452"/>
      <c r="BN436" s="452"/>
      <c r="BO436" s="452"/>
      <c r="BP436" s="452"/>
      <c r="BQ436" s="452"/>
      <c r="BR436" s="452"/>
      <c r="BS436" s="452"/>
      <c r="BT436" s="452"/>
      <c r="BU436" s="452"/>
      <c r="BV436" s="452"/>
      <c r="BW436" s="452"/>
      <c r="BX436" s="452"/>
      <c r="BY436" s="452"/>
      <c r="BZ436" s="452"/>
      <c r="CA436" s="452"/>
      <c r="CB436" s="427"/>
      <c r="CC436" s="427"/>
      <c r="CD436" s="427"/>
      <c r="CE436" s="427"/>
      <c r="CF436" s="427"/>
      <c r="CG436" s="427"/>
      <c r="CH436" s="427"/>
      <c r="CI436" s="452"/>
      <c r="CJ436" s="452"/>
      <c r="CK436" s="427"/>
      <c r="CL436" s="452"/>
      <c r="CM436" s="452"/>
      <c r="CN436" s="452"/>
      <c r="CO436" s="452"/>
      <c r="CP436" s="452"/>
      <c r="CQ436" s="452"/>
      <c r="CR436" s="452"/>
      <c r="CS436" s="452"/>
      <c r="CT436" s="452"/>
      <c r="CU436" s="452"/>
      <c r="CV436" s="452"/>
      <c r="CW436" s="452"/>
      <c r="CX436" s="452"/>
      <c r="CY436" s="452"/>
      <c r="CZ436" s="452"/>
      <c r="DA436" s="452"/>
      <c r="DB436" s="452"/>
      <c r="DC436" s="452"/>
      <c r="DD436" s="452"/>
      <c r="DE436" s="452"/>
      <c r="DF436" s="452"/>
      <c r="DG436" s="452"/>
      <c r="DH436" s="452"/>
      <c r="DI436" s="452"/>
      <c r="DJ436" s="452"/>
      <c r="DL436" s="452"/>
      <c r="DM436" s="452"/>
      <c r="DN436" s="452"/>
      <c r="DO436" s="452"/>
      <c r="DP436" s="452"/>
      <c r="DQ436" s="452"/>
      <c r="DR436" s="452"/>
      <c r="DS436" s="452"/>
      <c r="DT436" s="452"/>
      <c r="DU436" s="452"/>
      <c r="DV436" s="452"/>
      <c r="DW436" s="452"/>
      <c r="DX436" s="452"/>
      <c r="DY436" s="452"/>
      <c r="DZ436" s="452"/>
      <c r="EA436" s="452"/>
      <c r="EB436" s="452"/>
      <c r="EJ436" s="452"/>
      <c r="EK436" s="452"/>
      <c r="EL436" s="452"/>
      <c r="EM436" s="452"/>
      <c r="EN436" s="452"/>
      <c r="EO436" s="452"/>
      <c r="EP436" s="452"/>
      <c r="EQ436" s="452"/>
      <c r="ER436" s="452"/>
      <c r="ES436" s="452"/>
      <c r="ET436" s="452"/>
      <c r="EU436" s="452"/>
      <c r="EV436" s="452"/>
      <c r="EW436" s="452"/>
      <c r="EX436" s="452"/>
      <c r="EY436" s="452"/>
      <c r="EZ436" s="452"/>
      <c r="FA436" s="452"/>
      <c r="FB436" s="452"/>
      <c r="FC436" s="452"/>
      <c r="FD436" s="452"/>
      <c r="FE436" s="452"/>
      <c r="FF436" s="452"/>
      <c r="FG436" s="452"/>
      <c r="FH436" s="452"/>
      <c r="FI436" s="452"/>
      <c r="FJ436" s="452"/>
      <c r="FK436" s="452"/>
      <c r="FL436" s="452"/>
      <c r="FM436" s="452"/>
      <c r="FN436" s="452"/>
      <c r="FO436" s="452"/>
      <c r="FP436" s="452"/>
      <c r="FQ436" s="452"/>
      <c r="GC436" s="452"/>
      <c r="GD436" s="456"/>
      <c r="NN436" s="421"/>
      <c r="NV436" s="421"/>
      <c r="OB436" s="421"/>
      <c r="OK436" s="456"/>
    </row>
    <row r="437" spans="1:401" ht="15" customHeight="1">
      <c r="A437" s="458"/>
      <c r="B437" s="452"/>
      <c r="C437" s="452"/>
      <c r="D437" s="452"/>
      <c r="E437" s="452"/>
      <c r="F437" s="452"/>
      <c r="G437" s="452"/>
      <c r="H437" s="452"/>
      <c r="I437" s="452"/>
      <c r="J437" s="452"/>
      <c r="K437" s="452"/>
      <c r="L437" s="452"/>
      <c r="M437" s="452"/>
      <c r="N437" s="452"/>
      <c r="O437" s="452"/>
      <c r="P437" s="452"/>
      <c r="Q437" s="452"/>
      <c r="R437" s="452"/>
      <c r="S437" s="452"/>
      <c r="T437" s="459"/>
      <c r="U437" s="452"/>
      <c r="V437" s="609"/>
      <c r="W437" s="452"/>
      <c r="X437" s="452"/>
      <c r="Y437" s="452"/>
      <c r="Z437" s="452"/>
      <c r="AB437" s="452"/>
      <c r="AD437" s="452"/>
      <c r="AE437" s="452"/>
      <c r="AF437" s="452"/>
      <c r="AG437" s="452"/>
      <c r="AH437" s="427">
        <f t="shared" si="44"/>
        <v>0</v>
      </c>
      <c r="AI437" s="427"/>
      <c r="AJ437" s="427"/>
      <c r="AK437" s="452"/>
      <c r="AL437" s="452"/>
      <c r="AM437" s="427"/>
      <c r="AO437" s="452"/>
      <c r="AP437" s="452"/>
      <c r="AQ437" s="452"/>
      <c r="AR437" s="452"/>
      <c r="AS437" s="452"/>
      <c r="AT437" s="452"/>
      <c r="AW437" s="420"/>
      <c r="AX437" s="452"/>
      <c r="AY437" s="452"/>
      <c r="AZ437" s="452"/>
      <c r="BA437" s="452"/>
      <c r="BB437" s="452"/>
      <c r="BC437" s="427">
        <f t="shared" si="45"/>
        <v>0</v>
      </c>
      <c r="BD437" s="452"/>
      <c r="BE437" s="452"/>
      <c r="BF437" s="452"/>
      <c r="BG437" s="452"/>
      <c r="BH437" s="452"/>
      <c r="BI437" s="452"/>
      <c r="BJ437" s="452"/>
      <c r="BK437" s="452"/>
      <c r="BL437" s="452"/>
      <c r="BM437" s="452"/>
      <c r="BN437" s="452"/>
      <c r="BO437" s="452"/>
      <c r="BP437" s="452"/>
      <c r="BQ437" s="452"/>
      <c r="BR437" s="452"/>
      <c r="BS437" s="452"/>
      <c r="BT437" s="452"/>
      <c r="BU437" s="452"/>
      <c r="BV437" s="452"/>
      <c r="BW437" s="452"/>
      <c r="BX437" s="452"/>
      <c r="BY437" s="452"/>
      <c r="BZ437" s="452"/>
      <c r="CA437" s="452"/>
      <c r="CB437" s="427"/>
      <c r="CC437" s="427"/>
      <c r="CD437" s="427"/>
      <c r="CE437" s="427"/>
      <c r="CF437" s="427"/>
      <c r="CG437" s="427"/>
      <c r="CH437" s="427"/>
      <c r="CI437" s="452"/>
      <c r="CJ437" s="452"/>
      <c r="CK437" s="427"/>
      <c r="CL437" s="452"/>
      <c r="CM437" s="452"/>
      <c r="CN437" s="452"/>
      <c r="CO437" s="452"/>
      <c r="CP437" s="452"/>
      <c r="CQ437" s="452"/>
      <c r="CR437" s="452"/>
      <c r="CS437" s="452"/>
      <c r="CT437" s="452"/>
      <c r="CU437" s="452"/>
      <c r="CV437" s="452"/>
      <c r="CW437" s="452"/>
      <c r="CX437" s="452"/>
      <c r="CY437" s="452"/>
      <c r="CZ437" s="452"/>
      <c r="DA437" s="452"/>
      <c r="DB437" s="452"/>
      <c r="DC437" s="452"/>
      <c r="DD437" s="452"/>
      <c r="DE437" s="452"/>
      <c r="DF437" s="452"/>
      <c r="DG437" s="452"/>
      <c r="DH437" s="452"/>
      <c r="DI437" s="452"/>
      <c r="DJ437" s="452"/>
      <c r="DL437" s="452"/>
      <c r="DM437" s="452"/>
      <c r="DN437" s="452"/>
      <c r="DO437" s="452"/>
      <c r="DP437" s="452"/>
      <c r="DQ437" s="452"/>
      <c r="DR437" s="452"/>
      <c r="DS437" s="452"/>
      <c r="DT437" s="452"/>
      <c r="DU437" s="452"/>
      <c r="DV437" s="452"/>
      <c r="DW437" s="452"/>
      <c r="DX437" s="452"/>
      <c r="DY437" s="452"/>
      <c r="DZ437" s="452"/>
      <c r="EA437" s="452"/>
      <c r="EB437" s="452"/>
      <c r="EJ437" s="452"/>
      <c r="EK437" s="452"/>
      <c r="EL437" s="452"/>
      <c r="EM437" s="452"/>
      <c r="EN437" s="452"/>
      <c r="EO437" s="452"/>
      <c r="EP437" s="452"/>
      <c r="EQ437" s="452"/>
      <c r="ER437" s="452"/>
      <c r="ES437" s="452"/>
      <c r="ET437" s="452"/>
      <c r="EU437" s="452"/>
      <c r="EV437" s="452"/>
      <c r="EW437" s="452"/>
      <c r="EX437" s="452"/>
      <c r="EY437" s="452"/>
      <c r="EZ437" s="452"/>
      <c r="FA437" s="452"/>
      <c r="FB437" s="452"/>
      <c r="FC437" s="452"/>
      <c r="FD437" s="452"/>
      <c r="FE437" s="452"/>
      <c r="FF437" s="452"/>
      <c r="FG437" s="452"/>
      <c r="FH437" s="452"/>
      <c r="FI437" s="452"/>
      <c r="FJ437" s="452"/>
      <c r="FK437" s="452"/>
      <c r="FL437" s="452"/>
      <c r="FM437" s="452"/>
      <c r="FN437" s="452"/>
      <c r="FO437" s="452"/>
      <c r="FP437" s="452"/>
      <c r="FQ437" s="452"/>
      <c r="GC437" s="452"/>
      <c r="GD437" s="456"/>
      <c r="NN437" s="421"/>
      <c r="NV437" s="421"/>
      <c r="OB437" s="421"/>
      <c r="OK437" s="456"/>
    </row>
    <row r="438" spans="1:401" ht="15" customHeight="1">
      <c r="A438" s="458"/>
      <c r="B438" s="452"/>
      <c r="C438" s="452"/>
      <c r="D438" s="452"/>
      <c r="E438" s="452"/>
      <c r="F438" s="452"/>
      <c r="G438" s="452"/>
      <c r="H438" s="452"/>
      <c r="I438" s="452"/>
      <c r="J438" s="452"/>
      <c r="K438" s="452"/>
      <c r="L438" s="452"/>
      <c r="M438" s="452"/>
      <c r="N438" s="452"/>
      <c r="O438" s="452"/>
      <c r="P438" s="452"/>
      <c r="Q438" s="452"/>
      <c r="R438" s="452"/>
      <c r="S438" s="452"/>
      <c r="T438" s="459"/>
      <c r="U438" s="452"/>
      <c r="V438" s="609"/>
      <c r="W438" s="452"/>
      <c r="X438" s="452"/>
      <c r="Y438" s="452"/>
      <c r="Z438" s="452"/>
      <c r="AB438" s="452"/>
      <c r="AD438" s="452"/>
      <c r="AE438" s="452"/>
      <c r="AF438" s="452"/>
      <c r="AG438" s="452"/>
      <c r="AH438" s="427">
        <f t="shared" si="44"/>
        <v>0</v>
      </c>
      <c r="AI438" s="427"/>
      <c r="AJ438" s="427"/>
      <c r="AK438" s="452"/>
      <c r="AL438" s="452"/>
      <c r="AM438" s="427"/>
      <c r="AO438" s="452"/>
      <c r="AP438" s="452"/>
      <c r="AQ438" s="452"/>
      <c r="AR438" s="452"/>
      <c r="AS438" s="452"/>
      <c r="AT438" s="452"/>
      <c r="AW438" s="420"/>
      <c r="AX438" s="452"/>
      <c r="AY438" s="452"/>
      <c r="AZ438" s="452"/>
      <c r="BA438" s="452"/>
      <c r="BB438" s="452"/>
      <c r="BC438" s="427">
        <f t="shared" si="45"/>
        <v>0</v>
      </c>
      <c r="BD438" s="452"/>
      <c r="BE438" s="452"/>
      <c r="BF438" s="452"/>
      <c r="BG438" s="452"/>
      <c r="BH438" s="452"/>
      <c r="BI438" s="452"/>
      <c r="BJ438" s="452"/>
      <c r="BK438" s="452"/>
      <c r="BL438" s="452"/>
      <c r="BM438" s="452"/>
      <c r="BN438" s="452"/>
      <c r="BO438" s="452"/>
      <c r="BP438" s="452"/>
      <c r="BQ438" s="452"/>
      <c r="BR438" s="452"/>
      <c r="BS438" s="452"/>
      <c r="BT438" s="452"/>
      <c r="BU438" s="452"/>
      <c r="BV438" s="452"/>
      <c r="BW438" s="452"/>
      <c r="BX438" s="452"/>
      <c r="BY438" s="452"/>
      <c r="BZ438" s="452"/>
      <c r="CA438" s="452"/>
      <c r="CB438" s="427"/>
      <c r="CC438" s="427"/>
      <c r="CD438" s="427"/>
      <c r="CE438" s="427"/>
      <c r="CF438" s="427"/>
      <c r="CG438" s="427"/>
      <c r="CH438" s="427"/>
      <c r="CI438" s="452"/>
      <c r="CJ438" s="452"/>
      <c r="CK438" s="427"/>
      <c r="CL438" s="452"/>
      <c r="CM438" s="452"/>
      <c r="CN438" s="452"/>
      <c r="CO438" s="452"/>
      <c r="CP438" s="452"/>
      <c r="CQ438" s="452"/>
      <c r="CR438" s="452"/>
      <c r="CS438" s="452"/>
      <c r="CT438" s="452"/>
      <c r="CU438" s="452"/>
      <c r="CV438" s="452"/>
      <c r="CW438" s="452"/>
      <c r="CX438" s="452"/>
      <c r="CY438" s="452"/>
      <c r="CZ438" s="452"/>
      <c r="DA438" s="452"/>
      <c r="DB438" s="452"/>
      <c r="DC438" s="452"/>
      <c r="DD438" s="452"/>
      <c r="DE438" s="452"/>
      <c r="DF438" s="452"/>
      <c r="DG438" s="452"/>
      <c r="DH438" s="452"/>
      <c r="DI438" s="452"/>
      <c r="DJ438" s="452"/>
      <c r="DL438" s="452"/>
      <c r="DM438" s="452"/>
      <c r="DN438" s="452"/>
      <c r="DO438" s="452"/>
      <c r="DP438" s="452"/>
      <c r="DQ438" s="452"/>
      <c r="DR438" s="452"/>
      <c r="DS438" s="452"/>
      <c r="DT438" s="452"/>
      <c r="DU438" s="452"/>
      <c r="DV438" s="452"/>
      <c r="DW438" s="452"/>
      <c r="DX438" s="452"/>
      <c r="DY438" s="452"/>
      <c r="DZ438" s="452"/>
      <c r="EA438" s="452"/>
      <c r="EB438" s="452"/>
      <c r="EJ438" s="452"/>
      <c r="EK438" s="452"/>
      <c r="EL438" s="452"/>
      <c r="EM438" s="452"/>
      <c r="EN438" s="452"/>
      <c r="EO438" s="452"/>
      <c r="EP438" s="452"/>
      <c r="EQ438" s="452"/>
      <c r="ER438" s="452"/>
      <c r="ES438" s="452"/>
      <c r="ET438" s="452"/>
      <c r="EU438" s="452"/>
      <c r="EV438" s="452"/>
      <c r="EW438" s="452"/>
      <c r="EX438" s="452"/>
      <c r="EY438" s="452"/>
      <c r="EZ438" s="452"/>
      <c r="FA438" s="452"/>
      <c r="FB438" s="452"/>
      <c r="FC438" s="452"/>
      <c r="FD438" s="452"/>
      <c r="FE438" s="452"/>
      <c r="FF438" s="452"/>
      <c r="FG438" s="452"/>
      <c r="FH438" s="452"/>
      <c r="FI438" s="452"/>
      <c r="FJ438" s="452"/>
      <c r="FK438" s="452"/>
      <c r="FL438" s="452"/>
      <c r="FM438" s="452"/>
      <c r="FN438" s="452"/>
      <c r="FO438" s="452"/>
      <c r="FP438" s="452"/>
      <c r="FQ438" s="452"/>
      <c r="GC438" s="452"/>
      <c r="GD438" s="456"/>
      <c r="NN438" s="421"/>
      <c r="NV438" s="421"/>
      <c r="OB438" s="421"/>
      <c r="OK438" s="456"/>
    </row>
    <row r="439" spans="1:401" ht="15" customHeight="1">
      <c r="A439" s="458"/>
      <c r="B439" s="452"/>
      <c r="C439" s="452"/>
      <c r="D439" s="452"/>
      <c r="E439" s="452"/>
      <c r="F439" s="452"/>
      <c r="G439" s="452"/>
      <c r="H439" s="452"/>
      <c r="I439" s="452"/>
      <c r="J439" s="452"/>
      <c r="K439" s="452"/>
      <c r="L439" s="452"/>
      <c r="M439" s="452"/>
      <c r="N439" s="452"/>
      <c r="O439" s="452"/>
      <c r="P439" s="452"/>
      <c r="Q439" s="452"/>
      <c r="R439" s="452"/>
      <c r="S439" s="452"/>
      <c r="T439" s="459"/>
      <c r="U439" s="452"/>
      <c r="V439" s="609"/>
      <c r="W439" s="452"/>
      <c r="X439" s="452"/>
      <c r="Y439" s="452"/>
      <c r="Z439" s="452"/>
      <c r="AB439" s="452"/>
      <c r="AD439" s="452"/>
      <c r="AE439" s="452"/>
      <c r="AF439" s="452"/>
      <c r="AG439" s="452"/>
      <c r="AH439" s="427">
        <f t="shared" si="44"/>
        <v>0</v>
      </c>
      <c r="AI439" s="427"/>
      <c r="AJ439" s="427"/>
      <c r="AK439" s="452"/>
      <c r="AL439" s="452"/>
      <c r="AM439" s="427"/>
      <c r="AO439" s="452"/>
      <c r="AP439" s="452"/>
      <c r="AQ439" s="452"/>
      <c r="AR439" s="452"/>
      <c r="AS439" s="452"/>
      <c r="AT439" s="452"/>
      <c r="AW439" s="420"/>
      <c r="AX439" s="452"/>
      <c r="AY439" s="452"/>
      <c r="AZ439" s="452"/>
      <c r="BA439" s="452"/>
      <c r="BB439" s="452"/>
      <c r="BC439" s="427">
        <f t="shared" si="45"/>
        <v>0</v>
      </c>
      <c r="BD439" s="452"/>
      <c r="BE439" s="452"/>
      <c r="BF439" s="452"/>
      <c r="BG439" s="452"/>
      <c r="BH439" s="452"/>
      <c r="BI439" s="452"/>
      <c r="BJ439" s="452"/>
      <c r="BK439" s="452"/>
      <c r="BL439" s="452"/>
      <c r="BM439" s="452"/>
      <c r="BN439" s="452"/>
      <c r="BO439" s="452"/>
      <c r="BP439" s="452"/>
      <c r="BQ439" s="452"/>
      <c r="BR439" s="452"/>
      <c r="BS439" s="452"/>
      <c r="BT439" s="452"/>
      <c r="BU439" s="452"/>
      <c r="BV439" s="452"/>
      <c r="BW439" s="452"/>
      <c r="BX439" s="452"/>
      <c r="BY439" s="452"/>
      <c r="BZ439" s="452"/>
      <c r="CA439" s="452"/>
      <c r="CB439" s="427"/>
      <c r="CC439" s="427"/>
      <c r="CD439" s="427"/>
      <c r="CE439" s="427"/>
      <c r="CF439" s="427"/>
      <c r="CG439" s="427"/>
      <c r="CH439" s="427"/>
      <c r="CI439" s="452"/>
      <c r="CJ439" s="452"/>
      <c r="CK439" s="427"/>
      <c r="CL439" s="452"/>
      <c r="CM439" s="452"/>
      <c r="CN439" s="452"/>
      <c r="CO439" s="452"/>
      <c r="CP439" s="452"/>
      <c r="CQ439" s="452"/>
      <c r="CR439" s="452"/>
      <c r="CS439" s="452"/>
      <c r="CT439" s="452"/>
      <c r="CU439" s="452"/>
      <c r="CV439" s="452"/>
      <c r="CW439" s="452"/>
      <c r="CX439" s="452"/>
      <c r="CY439" s="452"/>
      <c r="CZ439" s="452"/>
      <c r="DA439" s="452"/>
      <c r="DB439" s="452"/>
      <c r="DC439" s="452"/>
      <c r="DD439" s="452"/>
      <c r="DE439" s="452"/>
      <c r="DF439" s="452"/>
      <c r="DG439" s="452"/>
      <c r="DH439" s="452"/>
      <c r="DI439" s="452"/>
      <c r="DJ439" s="452"/>
      <c r="DL439" s="452"/>
      <c r="DM439" s="452"/>
      <c r="DN439" s="452"/>
      <c r="DO439" s="452"/>
      <c r="DP439" s="452"/>
      <c r="DQ439" s="452"/>
      <c r="DR439" s="452"/>
      <c r="DS439" s="452"/>
      <c r="DT439" s="452"/>
      <c r="DU439" s="452"/>
      <c r="DV439" s="452"/>
      <c r="DW439" s="452"/>
      <c r="DX439" s="452"/>
      <c r="DY439" s="452"/>
      <c r="DZ439" s="452"/>
      <c r="EA439" s="452"/>
      <c r="EB439" s="452"/>
      <c r="EJ439" s="452"/>
      <c r="EK439" s="452"/>
      <c r="EL439" s="452"/>
      <c r="EM439" s="452"/>
      <c r="EN439" s="452"/>
      <c r="EO439" s="452"/>
      <c r="EP439" s="452"/>
      <c r="EQ439" s="452"/>
      <c r="ER439" s="452"/>
      <c r="ES439" s="452"/>
      <c r="ET439" s="452"/>
      <c r="EU439" s="452"/>
      <c r="EV439" s="452"/>
      <c r="EW439" s="452"/>
      <c r="EX439" s="452"/>
      <c r="EY439" s="452"/>
      <c r="EZ439" s="452"/>
      <c r="FA439" s="452"/>
      <c r="FB439" s="452"/>
      <c r="FC439" s="452"/>
      <c r="FD439" s="452"/>
      <c r="FE439" s="452"/>
      <c r="FF439" s="452"/>
      <c r="FG439" s="452"/>
      <c r="FH439" s="452"/>
      <c r="FI439" s="452"/>
      <c r="FJ439" s="452"/>
      <c r="FK439" s="452"/>
      <c r="FL439" s="452"/>
      <c r="FM439" s="452"/>
      <c r="FN439" s="452"/>
      <c r="FO439" s="452"/>
      <c r="FP439" s="452"/>
      <c r="FQ439" s="452"/>
      <c r="GC439" s="452"/>
      <c r="GD439" s="456"/>
      <c r="NN439" s="421"/>
      <c r="NV439" s="421"/>
      <c r="OB439" s="421"/>
      <c r="OK439" s="456"/>
    </row>
    <row r="440" spans="1:401" ht="15" customHeight="1">
      <c r="A440" s="458"/>
      <c r="B440" s="452"/>
      <c r="C440" s="452"/>
      <c r="D440" s="452"/>
      <c r="E440" s="452"/>
      <c r="F440" s="452"/>
      <c r="G440" s="452"/>
      <c r="H440" s="452"/>
      <c r="I440" s="452"/>
      <c r="J440" s="452"/>
      <c r="K440" s="452"/>
      <c r="L440" s="452"/>
      <c r="M440" s="452"/>
      <c r="N440" s="452"/>
      <c r="O440" s="452"/>
      <c r="P440" s="452"/>
      <c r="Q440" s="452"/>
      <c r="R440" s="452"/>
      <c r="S440" s="452"/>
      <c r="T440" s="459"/>
      <c r="U440" s="452"/>
      <c r="V440" s="609"/>
      <c r="W440" s="452"/>
      <c r="X440" s="452"/>
      <c r="Y440" s="452"/>
      <c r="Z440" s="452"/>
      <c r="AB440" s="452"/>
      <c r="AD440" s="452"/>
      <c r="AE440" s="452"/>
      <c r="AF440" s="452"/>
      <c r="AG440" s="452"/>
      <c r="AH440" s="427">
        <f t="shared" si="44"/>
        <v>0</v>
      </c>
      <c r="AI440" s="427"/>
      <c r="AJ440" s="427"/>
      <c r="AK440" s="452"/>
      <c r="AL440" s="452"/>
      <c r="AM440" s="427"/>
      <c r="AO440" s="452"/>
      <c r="AP440" s="452"/>
      <c r="AQ440" s="452"/>
      <c r="AR440" s="452"/>
      <c r="AS440" s="452"/>
      <c r="AT440" s="452"/>
      <c r="AW440" s="420"/>
      <c r="AX440" s="452"/>
      <c r="AY440" s="452"/>
      <c r="AZ440" s="452"/>
      <c r="BA440" s="452"/>
      <c r="BB440" s="452"/>
      <c r="BC440" s="427">
        <f t="shared" si="45"/>
        <v>0</v>
      </c>
      <c r="BD440" s="452"/>
      <c r="BE440" s="452"/>
      <c r="BF440" s="452"/>
      <c r="BG440" s="452"/>
      <c r="BH440" s="452"/>
      <c r="BI440" s="452"/>
      <c r="BJ440" s="452"/>
      <c r="BK440" s="452"/>
      <c r="BL440" s="452"/>
      <c r="BM440" s="452"/>
      <c r="BN440" s="452"/>
      <c r="BO440" s="452"/>
      <c r="BP440" s="452"/>
      <c r="BQ440" s="452"/>
      <c r="BR440" s="452"/>
      <c r="BS440" s="452"/>
      <c r="BT440" s="452"/>
      <c r="BU440" s="452"/>
      <c r="BV440" s="452"/>
      <c r="BW440" s="452"/>
      <c r="BX440" s="452"/>
      <c r="BY440" s="452"/>
      <c r="BZ440" s="452"/>
      <c r="CA440" s="452"/>
      <c r="CB440" s="427"/>
      <c r="CC440" s="427"/>
      <c r="CD440" s="427"/>
      <c r="CE440" s="427"/>
      <c r="CF440" s="427"/>
      <c r="CG440" s="427"/>
      <c r="CH440" s="427"/>
      <c r="CI440" s="452"/>
      <c r="CJ440" s="452"/>
      <c r="CK440" s="427"/>
      <c r="CL440" s="452"/>
      <c r="CM440" s="452"/>
      <c r="CN440" s="452"/>
      <c r="CO440" s="452"/>
      <c r="CP440" s="452"/>
      <c r="CQ440" s="452"/>
      <c r="CR440" s="452"/>
      <c r="CS440" s="452"/>
      <c r="CT440" s="452"/>
      <c r="CU440" s="452"/>
      <c r="CV440" s="452"/>
      <c r="CW440" s="452"/>
      <c r="CX440" s="452"/>
      <c r="CY440" s="452"/>
      <c r="CZ440" s="452"/>
      <c r="DA440" s="452"/>
      <c r="DB440" s="452"/>
      <c r="DC440" s="452"/>
      <c r="DD440" s="452"/>
      <c r="DE440" s="452"/>
      <c r="DF440" s="452"/>
      <c r="DG440" s="452"/>
      <c r="DH440" s="452"/>
      <c r="DI440" s="452"/>
      <c r="DJ440" s="452"/>
      <c r="DL440" s="452"/>
      <c r="DM440" s="452"/>
      <c r="DN440" s="452"/>
      <c r="DO440" s="452"/>
      <c r="DP440" s="452"/>
      <c r="DQ440" s="452"/>
      <c r="DR440" s="452"/>
      <c r="DS440" s="452"/>
      <c r="DT440" s="452"/>
      <c r="DU440" s="452"/>
      <c r="DV440" s="452"/>
      <c r="DW440" s="452"/>
      <c r="DX440" s="452"/>
      <c r="DY440" s="452"/>
      <c r="DZ440" s="452"/>
      <c r="EA440" s="452"/>
      <c r="EJ440" s="452"/>
      <c r="EY440" s="452"/>
      <c r="FF440" s="452"/>
      <c r="FM440" s="452"/>
      <c r="GC440" s="452"/>
      <c r="GD440" s="456"/>
      <c r="NN440" s="421"/>
      <c r="NV440" s="421"/>
      <c r="OB440" s="421"/>
      <c r="OK440" s="456"/>
    </row>
    <row r="441" spans="1:401" ht="15" customHeight="1">
      <c r="A441" s="458"/>
      <c r="B441" s="452"/>
      <c r="C441" s="452"/>
      <c r="D441" s="452"/>
      <c r="E441" s="452"/>
      <c r="F441" s="452"/>
      <c r="G441" s="452"/>
      <c r="H441" s="452"/>
      <c r="I441" s="452"/>
      <c r="J441" s="452"/>
      <c r="K441" s="452"/>
      <c r="L441" s="452"/>
      <c r="M441" s="452"/>
      <c r="N441" s="452"/>
      <c r="O441" s="452"/>
      <c r="P441" s="452"/>
      <c r="Q441" s="452"/>
      <c r="R441" s="452"/>
      <c r="S441" s="452"/>
      <c r="T441" s="459"/>
      <c r="U441" s="452"/>
      <c r="V441" s="609"/>
      <c r="W441" s="452"/>
      <c r="X441" s="452"/>
      <c r="Y441" s="452"/>
      <c r="Z441" s="452"/>
      <c r="AB441" s="452"/>
      <c r="AD441" s="452"/>
      <c r="AE441" s="452"/>
      <c r="AF441" s="452"/>
      <c r="AG441" s="452"/>
      <c r="AH441" s="427">
        <f t="shared" si="44"/>
        <v>0</v>
      </c>
      <c r="AI441" s="427"/>
      <c r="AJ441" s="427"/>
      <c r="AK441" s="452"/>
      <c r="AL441" s="452"/>
      <c r="AM441" s="427"/>
      <c r="AO441" s="452"/>
      <c r="AP441" s="452"/>
      <c r="AQ441" s="452"/>
      <c r="AR441" s="452"/>
      <c r="AS441" s="452"/>
      <c r="AT441" s="452"/>
      <c r="AW441" s="420"/>
      <c r="AX441" s="452"/>
      <c r="AY441" s="452"/>
      <c r="AZ441" s="452"/>
      <c r="BA441" s="452"/>
      <c r="BB441" s="452"/>
      <c r="BC441" s="427">
        <f t="shared" si="45"/>
        <v>0</v>
      </c>
      <c r="BD441" s="452"/>
      <c r="BE441" s="452"/>
      <c r="BF441" s="452"/>
      <c r="BG441" s="452"/>
      <c r="BH441" s="452"/>
      <c r="BI441" s="452"/>
      <c r="BJ441" s="452"/>
      <c r="BK441" s="452"/>
      <c r="BL441" s="452"/>
      <c r="BM441" s="452"/>
      <c r="BN441" s="452"/>
      <c r="BO441" s="452"/>
      <c r="BP441" s="452"/>
      <c r="BQ441" s="452"/>
      <c r="BR441" s="452"/>
      <c r="BS441" s="452"/>
      <c r="BT441" s="452"/>
      <c r="BU441" s="452"/>
      <c r="BV441" s="452"/>
      <c r="BW441" s="452"/>
      <c r="BX441" s="452"/>
      <c r="BY441" s="452"/>
      <c r="BZ441" s="452"/>
      <c r="CA441" s="452"/>
      <c r="CB441" s="427"/>
      <c r="CC441" s="427"/>
      <c r="CD441" s="427"/>
      <c r="CE441" s="427"/>
      <c r="CF441" s="427"/>
      <c r="CG441" s="427"/>
      <c r="CH441" s="427"/>
      <c r="CI441" s="452"/>
      <c r="CJ441" s="452"/>
      <c r="CK441" s="427"/>
      <c r="CL441" s="452"/>
      <c r="CM441" s="452"/>
      <c r="CN441" s="452"/>
      <c r="CO441" s="452"/>
      <c r="CP441" s="452"/>
      <c r="CQ441" s="452"/>
      <c r="CR441" s="452"/>
      <c r="CS441" s="452"/>
      <c r="CT441" s="452"/>
      <c r="CU441" s="452"/>
      <c r="CV441" s="452"/>
      <c r="CW441" s="452"/>
      <c r="CX441" s="452"/>
      <c r="CY441" s="452"/>
      <c r="CZ441" s="452"/>
      <c r="DA441" s="452"/>
      <c r="DB441" s="452"/>
      <c r="DC441" s="452"/>
      <c r="DD441" s="452"/>
      <c r="DE441" s="452"/>
      <c r="DF441" s="452"/>
      <c r="DG441" s="452"/>
      <c r="DH441" s="452"/>
      <c r="DI441" s="452"/>
      <c r="DJ441" s="452"/>
      <c r="DL441" s="452"/>
      <c r="DM441" s="452"/>
      <c r="DN441" s="452"/>
      <c r="DO441" s="452"/>
      <c r="DP441" s="452"/>
      <c r="DQ441" s="452"/>
      <c r="DR441" s="452"/>
      <c r="DS441" s="452"/>
      <c r="DT441" s="452"/>
      <c r="DU441" s="452"/>
      <c r="DV441" s="452"/>
      <c r="DW441" s="452"/>
      <c r="DX441" s="452"/>
      <c r="DY441" s="452"/>
      <c r="DZ441" s="452"/>
      <c r="EA441" s="452"/>
      <c r="EJ441" s="452"/>
      <c r="EY441" s="452"/>
      <c r="FF441" s="452"/>
      <c r="FM441" s="452"/>
      <c r="GC441" s="452"/>
      <c r="GD441" s="456"/>
      <c r="NN441" s="421"/>
      <c r="NV441" s="421"/>
      <c r="OB441" s="421"/>
      <c r="OK441" s="456"/>
    </row>
    <row r="442" spans="1:401" ht="15" customHeight="1">
      <c r="A442" s="458"/>
      <c r="B442" s="452"/>
      <c r="C442" s="452"/>
      <c r="D442" s="452"/>
      <c r="E442" s="452"/>
      <c r="F442" s="452"/>
      <c r="G442" s="452"/>
      <c r="H442" s="452"/>
      <c r="I442" s="452"/>
      <c r="J442" s="452"/>
      <c r="K442" s="452"/>
      <c r="L442" s="452"/>
      <c r="M442" s="452"/>
      <c r="N442" s="452"/>
      <c r="O442" s="452"/>
      <c r="P442" s="452"/>
      <c r="Q442" s="452"/>
      <c r="R442" s="452"/>
      <c r="S442" s="452"/>
      <c r="T442" s="459"/>
      <c r="U442" s="452"/>
      <c r="V442" s="609"/>
      <c r="W442" s="452"/>
      <c r="X442" s="452"/>
      <c r="Y442" s="452"/>
      <c r="Z442" s="452"/>
      <c r="AB442" s="452"/>
      <c r="AD442" s="452"/>
      <c r="AE442" s="452"/>
      <c r="AF442" s="452"/>
      <c r="AG442" s="452"/>
      <c r="AH442" s="427">
        <f t="shared" si="44"/>
        <v>0</v>
      </c>
      <c r="AI442" s="427"/>
      <c r="AJ442" s="427"/>
      <c r="AK442" s="452"/>
      <c r="AL442" s="452"/>
      <c r="AM442" s="427"/>
      <c r="AO442" s="452"/>
      <c r="AP442" s="452"/>
      <c r="AQ442" s="452"/>
      <c r="AR442" s="452"/>
      <c r="AS442" s="452"/>
      <c r="AT442" s="452"/>
      <c r="AW442" s="420"/>
      <c r="AX442" s="452"/>
      <c r="AY442" s="452"/>
      <c r="AZ442" s="452"/>
      <c r="BA442" s="452"/>
      <c r="BB442" s="452"/>
      <c r="BC442" s="427">
        <f t="shared" si="45"/>
        <v>0</v>
      </c>
      <c r="BD442" s="452"/>
      <c r="BE442" s="452"/>
      <c r="BF442" s="452"/>
      <c r="BG442" s="452"/>
      <c r="BH442" s="452"/>
      <c r="BI442" s="452"/>
      <c r="BJ442" s="452"/>
      <c r="BK442" s="452"/>
      <c r="BL442" s="452"/>
      <c r="BM442" s="452"/>
      <c r="BN442" s="452"/>
      <c r="BO442" s="452"/>
      <c r="BP442" s="452"/>
      <c r="BQ442" s="452"/>
      <c r="BR442" s="452"/>
      <c r="BS442" s="452"/>
      <c r="BT442" s="452"/>
      <c r="BU442" s="452"/>
      <c r="BV442" s="452"/>
      <c r="BW442" s="452"/>
      <c r="BX442" s="452"/>
      <c r="BY442" s="452"/>
      <c r="BZ442" s="452"/>
      <c r="CA442" s="452"/>
      <c r="CB442" s="427"/>
      <c r="CC442" s="427"/>
      <c r="CD442" s="427"/>
      <c r="CE442" s="427"/>
      <c r="CF442" s="427"/>
      <c r="CG442" s="427"/>
      <c r="CH442" s="427"/>
      <c r="CI442" s="452"/>
      <c r="CJ442" s="452"/>
      <c r="CK442" s="427"/>
      <c r="CL442" s="452"/>
      <c r="CM442" s="452"/>
      <c r="CN442" s="452"/>
      <c r="CO442" s="452"/>
      <c r="CP442" s="452"/>
      <c r="CQ442" s="452"/>
      <c r="CR442" s="452"/>
      <c r="CS442" s="452"/>
      <c r="CT442" s="452"/>
      <c r="CU442" s="452"/>
      <c r="CV442" s="452"/>
      <c r="CW442" s="452"/>
      <c r="CX442" s="452"/>
      <c r="CY442" s="452"/>
      <c r="CZ442" s="452"/>
      <c r="DA442" s="452"/>
      <c r="DB442" s="452"/>
      <c r="DC442" s="452"/>
      <c r="DD442" s="452"/>
      <c r="DE442" s="452"/>
      <c r="DF442" s="452"/>
      <c r="DG442" s="452"/>
      <c r="DH442" s="452"/>
      <c r="DI442" s="452"/>
      <c r="DJ442" s="452"/>
      <c r="DL442" s="452"/>
      <c r="DM442" s="452"/>
      <c r="DN442" s="452"/>
      <c r="DO442" s="452"/>
      <c r="DP442" s="452"/>
      <c r="DQ442" s="452"/>
      <c r="DR442" s="452"/>
      <c r="DS442" s="452"/>
      <c r="DT442" s="452"/>
      <c r="DU442" s="452"/>
      <c r="DV442" s="452"/>
      <c r="DW442" s="452"/>
      <c r="DX442" s="452"/>
      <c r="DY442" s="452"/>
      <c r="DZ442" s="452"/>
      <c r="EA442" s="452"/>
      <c r="EJ442" s="452"/>
      <c r="EY442" s="452"/>
      <c r="FF442" s="452"/>
      <c r="FM442" s="452"/>
      <c r="GC442" s="452"/>
      <c r="GD442" s="456"/>
      <c r="NN442" s="421"/>
      <c r="NV442" s="421"/>
      <c r="OB442" s="421"/>
      <c r="OK442" s="456"/>
    </row>
    <row r="443" spans="1:401" ht="15" customHeight="1">
      <c r="A443" s="458"/>
      <c r="B443" s="452"/>
      <c r="C443" s="452"/>
      <c r="D443" s="452"/>
      <c r="E443" s="452"/>
      <c r="F443" s="452"/>
      <c r="G443" s="452"/>
      <c r="H443" s="452"/>
      <c r="I443" s="452"/>
      <c r="J443" s="452"/>
      <c r="K443" s="452"/>
      <c r="L443" s="452"/>
      <c r="M443" s="452"/>
      <c r="N443" s="452"/>
      <c r="O443" s="452"/>
      <c r="P443" s="452"/>
      <c r="Q443" s="452"/>
      <c r="R443" s="452"/>
      <c r="S443" s="452"/>
      <c r="T443" s="459"/>
      <c r="U443" s="452"/>
      <c r="V443" s="609"/>
      <c r="W443" s="452"/>
      <c r="X443" s="452"/>
      <c r="Y443" s="452"/>
      <c r="Z443" s="452"/>
      <c r="AB443" s="452"/>
      <c r="AD443" s="452"/>
      <c r="AE443" s="452"/>
      <c r="AF443" s="452"/>
      <c r="AG443" s="452"/>
      <c r="AH443" s="427">
        <f t="shared" si="44"/>
        <v>0</v>
      </c>
      <c r="AI443" s="427"/>
      <c r="AJ443" s="427"/>
      <c r="AK443" s="452"/>
      <c r="AL443" s="452"/>
      <c r="AM443" s="427"/>
      <c r="AO443" s="452"/>
      <c r="AP443" s="452"/>
      <c r="AQ443" s="452"/>
      <c r="AR443" s="452"/>
      <c r="AS443" s="452"/>
      <c r="AT443" s="452"/>
      <c r="AW443" s="420"/>
      <c r="AX443" s="452"/>
      <c r="AY443" s="452"/>
      <c r="AZ443" s="452"/>
      <c r="BA443" s="452"/>
      <c r="BB443" s="452"/>
      <c r="BC443" s="427">
        <f t="shared" si="45"/>
        <v>0</v>
      </c>
      <c r="BD443" s="452"/>
      <c r="BE443" s="452"/>
      <c r="BF443" s="452"/>
      <c r="BG443" s="452"/>
      <c r="BH443" s="452"/>
      <c r="BI443" s="452"/>
      <c r="BJ443" s="452"/>
      <c r="BK443" s="452"/>
      <c r="BL443" s="452"/>
      <c r="BM443" s="452"/>
      <c r="BN443" s="452"/>
      <c r="BO443" s="452"/>
      <c r="BP443" s="452"/>
      <c r="BQ443" s="452"/>
      <c r="BR443" s="452"/>
      <c r="BS443" s="452"/>
      <c r="BT443" s="452"/>
      <c r="BU443" s="452"/>
      <c r="BV443" s="452"/>
      <c r="BW443" s="452"/>
      <c r="BX443" s="452"/>
      <c r="BY443" s="452"/>
      <c r="BZ443" s="452"/>
      <c r="CA443" s="452"/>
      <c r="CB443" s="427"/>
      <c r="CC443" s="427"/>
      <c r="CD443" s="427"/>
      <c r="CE443" s="427"/>
      <c r="CF443" s="427"/>
      <c r="CG443" s="427"/>
      <c r="CH443" s="427"/>
      <c r="CI443" s="452"/>
      <c r="CJ443" s="452"/>
      <c r="CK443" s="427"/>
      <c r="CL443" s="452"/>
      <c r="CM443" s="452"/>
      <c r="CN443" s="452"/>
      <c r="CO443" s="452"/>
      <c r="CP443" s="452"/>
      <c r="CQ443" s="452"/>
      <c r="CR443" s="452"/>
      <c r="CS443" s="452"/>
      <c r="CT443" s="452"/>
      <c r="CU443" s="452"/>
      <c r="CV443" s="452"/>
      <c r="CW443" s="452"/>
      <c r="CX443" s="452"/>
      <c r="CY443" s="452"/>
      <c r="CZ443" s="452"/>
      <c r="DA443" s="452"/>
      <c r="DB443" s="452"/>
      <c r="DC443" s="452"/>
      <c r="DD443" s="452"/>
      <c r="DE443" s="452"/>
      <c r="DF443" s="452"/>
      <c r="DG443" s="452"/>
      <c r="DH443" s="452"/>
      <c r="DI443" s="452"/>
      <c r="DJ443" s="452"/>
      <c r="DL443" s="452"/>
      <c r="DM443" s="452"/>
      <c r="DN443" s="452"/>
      <c r="DO443" s="452"/>
      <c r="DP443" s="452"/>
      <c r="DQ443" s="452"/>
      <c r="DR443" s="452"/>
      <c r="DS443" s="452"/>
      <c r="DT443" s="452"/>
      <c r="DU443" s="452"/>
      <c r="DV443" s="452"/>
      <c r="DW443" s="452"/>
      <c r="DX443" s="452"/>
      <c r="DY443" s="452"/>
      <c r="DZ443" s="452"/>
      <c r="EA443" s="452"/>
      <c r="EJ443" s="452"/>
      <c r="EY443" s="452"/>
      <c r="FF443" s="452"/>
      <c r="FM443" s="452"/>
      <c r="GC443" s="452"/>
      <c r="GD443" s="456"/>
      <c r="NN443" s="421"/>
      <c r="NV443" s="421"/>
      <c r="OB443" s="421"/>
      <c r="OK443" s="456"/>
    </row>
    <row r="444" spans="1:401" ht="15" customHeight="1">
      <c r="A444" s="458"/>
      <c r="B444" s="452"/>
      <c r="C444" s="452"/>
      <c r="D444" s="452"/>
      <c r="E444" s="452"/>
      <c r="F444" s="452"/>
      <c r="G444" s="452"/>
      <c r="H444" s="452"/>
      <c r="I444" s="452"/>
      <c r="J444" s="452"/>
      <c r="K444" s="452"/>
      <c r="L444" s="452"/>
      <c r="M444" s="452"/>
      <c r="N444" s="452"/>
      <c r="O444" s="452"/>
      <c r="P444" s="452"/>
      <c r="Q444" s="452"/>
      <c r="R444" s="452"/>
      <c r="S444" s="452"/>
      <c r="T444" s="459"/>
      <c r="U444" s="452"/>
      <c r="V444" s="609"/>
      <c r="W444" s="452"/>
      <c r="X444" s="452"/>
      <c r="Y444" s="452"/>
      <c r="Z444" s="452"/>
      <c r="AB444" s="452"/>
      <c r="AD444" s="452"/>
      <c r="AE444" s="452"/>
      <c r="AF444" s="452"/>
      <c r="AG444" s="452"/>
      <c r="AH444" s="427">
        <f t="shared" si="44"/>
        <v>0</v>
      </c>
      <c r="AI444" s="427"/>
      <c r="AJ444" s="427"/>
      <c r="AK444" s="452"/>
      <c r="AL444" s="452"/>
      <c r="AM444" s="427"/>
      <c r="AO444" s="452"/>
      <c r="AP444" s="452"/>
      <c r="AQ444" s="452"/>
      <c r="AR444" s="452"/>
      <c r="AS444" s="452"/>
      <c r="AT444" s="452"/>
      <c r="AW444" s="420"/>
      <c r="AX444" s="452"/>
      <c r="AY444" s="452"/>
      <c r="AZ444" s="452"/>
      <c r="BA444" s="452"/>
      <c r="BB444" s="452"/>
      <c r="BC444" s="427">
        <f t="shared" si="45"/>
        <v>0</v>
      </c>
      <c r="BD444" s="452"/>
      <c r="BE444" s="452"/>
      <c r="BF444" s="452"/>
      <c r="BG444" s="452"/>
      <c r="BH444" s="452"/>
      <c r="BI444" s="452"/>
      <c r="BJ444" s="452"/>
      <c r="BK444" s="452"/>
      <c r="BL444" s="452"/>
      <c r="BM444" s="452"/>
      <c r="BN444" s="452"/>
      <c r="BO444" s="452"/>
      <c r="BP444" s="452"/>
      <c r="BQ444" s="452"/>
      <c r="BR444" s="452"/>
      <c r="BS444" s="452"/>
      <c r="BT444" s="452"/>
      <c r="BU444" s="452"/>
      <c r="BV444" s="452"/>
      <c r="BW444" s="452"/>
      <c r="BX444" s="452"/>
      <c r="BY444" s="452"/>
      <c r="BZ444" s="452"/>
      <c r="CA444" s="452"/>
      <c r="CB444" s="427"/>
      <c r="CC444" s="427"/>
      <c r="CD444" s="427"/>
      <c r="CE444" s="427"/>
      <c r="CF444" s="427"/>
      <c r="CG444" s="427"/>
      <c r="CH444" s="427"/>
      <c r="CI444" s="452"/>
      <c r="CJ444" s="452"/>
      <c r="CK444" s="427"/>
      <c r="CL444" s="452"/>
      <c r="CM444" s="452"/>
      <c r="CN444" s="452"/>
      <c r="CO444" s="452"/>
      <c r="CP444" s="452"/>
      <c r="CQ444" s="452"/>
      <c r="CR444" s="452"/>
      <c r="CS444" s="452"/>
      <c r="CT444" s="452"/>
      <c r="CU444" s="452"/>
      <c r="CV444" s="452"/>
      <c r="CW444" s="452"/>
      <c r="CX444" s="452"/>
      <c r="CY444" s="452"/>
      <c r="CZ444" s="452"/>
      <c r="DA444" s="452"/>
      <c r="DB444" s="452"/>
      <c r="DC444" s="452"/>
      <c r="DD444" s="452"/>
      <c r="DE444" s="452"/>
      <c r="DF444" s="452"/>
      <c r="DG444" s="452"/>
      <c r="DH444" s="452"/>
      <c r="DI444" s="452"/>
      <c r="DJ444" s="452"/>
      <c r="DL444" s="452"/>
      <c r="DM444" s="452"/>
      <c r="DN444" s="452"/>
      <c r="DO444" s="452"/>
      <c r="DP444" s="452"/>
      <c r="DQ444" s="452"/>
      <c r="DR444" s="452"/>
      <c r="DS444" s="452"/>
      <c r="DT444" s="452"/>
      <c r="DU444" s="452"/>
      <c r="DV444" s="452"/>
      <c r="DW444" s="452"/>
      <c r="DX444" s="452"/>
      <c r="DY444" s="452"/>
      <c r="DZ444" s="452"/>
      <c r="EA444" s="452"/>
      <c r="EJ444" s="452"/>
      <c r="EY444" s="452"/>
      <c r="FF444" s="452"/>
      <c r="FM444" s="452"/>
      <c r="GC444" s="452"/>
      <c r="GD444" s="456"/>
      <c r="NN444" s="421"/>
      <c r="NV444" s="421"/>
      <c r="OB444" s="421"/>
      <c r="OK444" s="456"/>
    </row>
    <row r="445" spans="1:401" ht="15" customHeight="1">
      <c r="A445" s="458"/>
      <c r="B445" s="452"/>
      <c r="C445" s="452"/>
      <c r="D445" s="452"/>
      <c r="E445" s="452"/>
      <c r="F445" s="452"/>
      <c r="G445" s="452"/>
      <c r="H445" s="452"/>
      <c r="I445" s="452"/>
      <c r="J445" s="452"/>
      <c r="K445" s="452"/>
      <c r="L445" s="452"/>
      <c r="M445" s="452"/>
      <c r="N445" s="452"/>
      <c r="O445" s="452"/>
      <c r="P445" s="452"/>
      <c r="Q445" s="452"/>
      <c r="R445" s="452"/>
      <c r="S445" s="452"/>
      <c r="T445" s="459"/>
      <c r="U445" s="452"/>
      <c r="V445" s="609"/>
      <c r="W445" s="452"/>
      <c r="X445" s="452"/>
      <c r="Y445" s="452"/>
      <c r="Z445" s="452"/>
      <c r="AB445" s="452"/>
      <c r="AD445" s="452"/>
      <c r="AE445" s="452"/>
      <c r="AF445" s="452"/>
      <c r="AG445" s="452"/>
      <c r="AH445" s="427">
        <f t="shared" si="44"/>
        <v>0</v>
      </c>
      <c r="AI445" s="427"/>
      <c r="AJ445" s="427"/>
      <c r="AK445" s="452"/>
      <c r="AL445" s="452"/>
      <c r="AM445" s="427"/>
      <c r="AO445" s="452"/>
      <c r="AP445" s="452"/>
      <c r="AQ445" s="452"/>
      <c r="AR445" s="452"/>
      <c r="AS445" s="452"/>
      <c r="AT445" s="452"/>
      <c r="AW445" s="420"/>
      <c r="AX445" s="452"/>
      <c r="AY445" s="452"/>
      <c r="AZ445" s="452"/>
      <c r="BA445" s="452"/>
      <c r="BB445" s="452"/>
      <c r="BC445" s="427">
        <f t="shared" si="45"/>
        <v>0</v>
      </c>
      <c r="BD445" s="452"/>
      <c r="BE445" s="452"/>
      <c r="BF445" s="452"/>
      <c r="BG445" s="452"/>
      <c r="BH445" s="452"/>
      <c r="BI445" s="452"/>
      <c r="BJ445" s="452"/>
      <c r="BK445" s="452"/>
      <c r="BL445" s="452"/>
      <c r="BM445" s="452"/>
      <c r="BN445" s="452"/>
      <c r="BO445" s="452"/>
      <c r="BP445" s="452"/>
      <c r="BQ445" s="452"/>
      <c r="BR445" s="452"/>
      <c r="BS445" s="452"/>
      <c r="BT445" s="452"/>
      <c r="BU445" s="452"/>
      <c r="BV445" s="452"/>
      <c r="BW445" s="452"/>
      <c r="BX445" s="452"/>
      <c r="BY445" s="452"/>
      <c r="BZ445" s="452"/>
      <c r="CA445" s="452"/>
      <c r="CB445" s="427"/>
      <c r="CC445" s="427"/>
      <c r="CD445" s="427"/>
      <c r="CE445" s="427"/>
      <c r="CF445" s="427"/>
      <c r="CG445" s="427"/>
      <c r="CH445" s="427"/>
      <c r="CI445" s="452"/>
      <c r="CJ445" s="452"/>
      <c r="CK445" s="427"/>
      <c r="CL445" s="452"/>
      <c r="CM445" s="452"/>
      <c r="CN445" s="452"/>
      <c r="CO445" s="452"/>
      <c r="CP445" s="452"/>
      <c r="CQ445" s="452"/>
      <c r="CR445" s="452"/>
      <c r="CS445" s="452"/>
      <c r="CT445" s="452"/>
      <c r="CU445" s="452"/>
      <c r="CV445" s="452"/>
      <c r="CW445" s="452"/>
      <c r="CX445" s="452"/>
      <c r="CY445" s="452"/>
      <c r="CZ445" s="452"/>
      <c r="DA445" s="452"/>
      <c r="DB445" s="452"/>
      <c r="DC445" s="452"/>
      <c r="DD445" s="452"/>
      <c r="DE445" s="452"/>
      <c r="DF445" s="452"/>
      <c r="DG445" s="452"/>
      <c r="DH445" s="452"/>
      <c r="DI445" s="452"/>
      <c r="DJ445" s="452"/>
      <c r="DL445" s="452"/>
      <c r="DM445" s="452"/>
      <c r="DN445" s="452"/>
      <c r="DO445" s="452"/>
      <c r="DP445" s="452"/>
      <c r="DQ445" s="452"/>
      <c r="DR445" s="452"/>
      <c r="DS445" s="452"/>
      <c r="DT445" s="452"/>
      <c r="DU445" s="452"/>
      <c r="DV445" s="452"/>
      <c r="DW445" s="452"/>
      <c r="DX445" s="452"/>
      <c r="DY445" s="452"/>
      <c r="DZ445" s="452"/>
      <c r="EA445" s="452"/>
      <c r="EJ445" s="452"/>
      <c r="EY445" s="452"/>
      <c r="FF445" s="452"/>
      <c r="FM445" s="452"/>
      <c r="GC445" s="452"/>
      <c r="GD445" s="456"/>
      <c r="NN445" s="421"/>
      <c r="NV445" s="421"/>
      <c r="OB445" s="421"/>
      <c r="OK445" s="456"/>
    </row>
    <row r="446" spans="1:401" ht="15" customHeight="1">
      <c r="A446" s="458"/>
      <c r="B446" s="452"/>
      <c r="C446" s="452"/>
      <c r="D446" s="452"/>
      <c r="E446" s="452"/>
      <c r="F446" s="452"/>
      <c r="G446" s="452"/>
      <c r="H446" s="452"/>
      <c r="I446" s="452"/>
      <c r="J446" s="452"/>
      <c r="K446" s="452"/>
      <c r="L446" s="452"/>
      <c r="M446" s="452"/>
      <c r="N446" s="452"/>
      <c r="O446" s="452"/>
      <c r="P446" s="452"/>
      <c r="Q446" s="452"/>
      <c r="R446" s="452"/>
      <c r="S446" s="452"/>
      <c r="T446" s="459"/>
      <c r="U446" s="452"/>
      <c r="V446" s="609"/>
      <c r="W446" s="452"/>
      <c r="X446" s="452"/>
      <c r="Y446" s="452"/>
      <c r="Z446" s="452"/>
      <c r="AB446" s="452"/>
      <c r="AD446" s="452"/>
      <c r="AE446" s="452"/>
      <c r="AF446" s="452"/>
      <c r="AG446" s="452"/>
      <c r="AH446" s="427">
        <f t="shared" si="44"/>
        <v>0</v>
      </c>
      <c r="AI446" s="427"/>
      <c r="AJ446" s="427"/>
      <c r="AK446" s="452"/>
      <c r="AL446" s="452"/>
      <c r="AM446" s="427"/>
      <c r="AO446" s="452"/>
      <c r="AP446" s="452"/>
      <c r="AQ446" s="452"/>
      <c r="AR446" s="452"/>
      <c r="AS446" s="452"/>
      <c r="AT446" s="452"/>
      <c r="AW446" s="420"/>
      <c r="AX446" s="452"/>
      <c r="AY446" s="452"/>
      <c r="AZ446" s="452"/>
      <c r="BA446" s="452"/>
      <c r="BB446" s="452"/>
      <c r="BC446" s="427">
        <f t="shared" si="45"/>
        <v>0</v>
      </c>
      <c r="BD446" s="452"/>
      <c r="BE446" s="452"/>
      <c r="BF446" s="452"/>
      <c r="BG446" s="452"/>
      <c r="BH446" s="452"/>
      <c r="BI446" s="452"/>
      <c r="BJ446" s="452"/>
      <c r="BK446" s="452"/>
      <c r="BL446" s="452"/>
      <c r="BM446" s="452"/>
      <c r="BN446" s="452"/>
      <c r="BO446" s="452"/>
      <c r="BP446" s="452"/>
      <c r="BQ446" s="452"/>
      <c r="BR446" s="452"/>
      <c r="BS446" s="452"/>
      <c r="BT446" s="452"/>
      <c r="BU446" s="452"/>
      <c r="BV446" s="452"/>
      <c r="BW446" s="452"/>
      <c r="BX446" s="452"/>
      <c r="BY446" s="452"/>
      <c r="BZ446" s="452"/>
      <c r="CA446" s="452"/>
      <c r="CB446" s="427"/>
      <c r="CC446" s="427"/>
      <c r="CD446" s="427"/>
      <c r="CE446" s="427"/>
      <c r="CF446" s="427"/>
      <c r="CG446" s="427"/>
      <c r="CH446" s="427"/>
      <c r="CI446" s="452"/>
      <c r="CJ446" s="452"/>
      <c r="CK446" s="427"/>
      <c r="CL446" s="452"/>
      <c r="CM446" s="452"/>
      <c r="CN446" s="452"/>
      <c r="CO446" s="452"/>
      <c r="CP446" s="452"/>
      <c r="CQ446" s="452"/>
      <c r="CR446" s="452"/>
      <c r="CS446" s="452"/>
      <c r="CT446" s="452"/>
      <c r="CU446" s="452"/>
      <c r="CV446" s="452"/>
      <c r="CW446" s="452"/>
      <c r="CX446" s="452"/>
      <c r="CY446" s="452"/>
      <c r="CZ446" s="452"/>
      <c r="DA446" s="452"/>
      <c r="DB446" s="452"/>
      <c r="DC446" s="452"/>
      <c r="DD446" s="452"/>
      <c r="DE446" s="452"/>
      <c r="DF446" s="452"/>
      <c r="DG446" s="452"/>
      <c r="DH446" s="452"/>
      <c r="DI446" s="452"/>
      <c r="DJ446" s="452"/>
      <c r="DL446" s="452"/>
      <c r="DM446" s="452"/>
      <c r="DN446" s="452"/>
      <c r="DO446" s="452"/>
      <c r="DP446" s="452"/>
      <c r="DQ446" s="452"/>
      <c r="DR446" s="452"/>
      <c r="DS446" s="452"/>
      <c r="DT446" s="452"/>
      <c r="DU446" s="452"/>
      <c r="DV446" s="452"/>
      <c r="DW446" s="452"/>
      <c r="DX446" s="452"/>
      <c r="DY446" s="452"/>
      <c r="DZ446" s="452"/>
      <c r="EA446" s="452"/>
      <c r="EJ446" s="452"/>
      <c r="EY446" s="452"/>
      <c r="FF446" s="452"/>
      <c r="FM446" s="452"/>
      <c r="GC446" s="452"/>
      <c r="GD446" s="456"/>
      <c r="NN446" s="421"/>
      <c r="NV446" s="421"/>
      <c r="OB446" s="421"/>
      <c r="OK446" s="456"/>
    </row>
    <row r="447" spans="1:401" ht="15" customHeight="1">
      <c r="A447" s="458"/>
      <c r="B447" s="452"/>
      <c r="C447" s="452"/>
      <c r="D447" s="452"/>
      <c r="E447" s="452"/>
      <c r="F447" s="452"/>
      <c r="G447" s="452"/>
      <c r="H447" s="452"/>
      <c r="I447" s="452"/>
      <c r="J447" s="452"/>
      <c r="K447" s="452"/>
      <c r="L447" s="452"/>
      <c r="M447" s="452"/>
      <c r="N447" s="452"/>
      <c r="O447" s="452"/>
      <c r="P447" s="452"/>
      <c r="Q447" s="452"/>
      <c r="R447" s="452"/>
      <c r="S447" s="452"/>
      <c r="T447" s="459"/>
      <c r="U447" s="452"/>
      <c r="V447" s="609"/>
      <c r="W447" s="452"/>
      <c r="X447" s="452"/>
      <c r="Y447" s="452"/>
      <c r="Z447" s="452"/>
      <c r="AB447" s="452"/>
      <c r="AD447" s="452"/>
      <c r="AE447" s="452"/>
      <c r="AF447" s="452"/>
      <c r="AG447" s="452"/>
      <c r="AH447" s="427">
        <f t="shared" si="44"/>
        <v>0</v>
      </c>
      <c r="AI447" s="427"/>
      <c r="AJ447" s="427"/>
      <c r="AK447" s="452"/>
      <c r="AL447" s="452"/>
      <c r="AM447" s="427"/>
      <c r="AO447" s="452"/>
      <c r="AP447" s="452"/>
      <c r="AQ447" s="452"/>
      <c r="AR447" s="452"/>
      <c r="AS447" s="452"/>
      <c r="AT447" s="452"/>
      <c r="AW447" s="420"/>
      <c r="AX447" s="452"/>
      <c r="AY447" s="452"/>
      <c r="AZ447" s="452"/>
      <c r="BA447" s="452"/>
      <c r="BB447" s="452"/>
      <c r="BC447" s="427">
        <f t="shared" si="45"/>
        <v>0</v>
      </c>
      <c r="BD447" s="452"/>
      <c r="BE447" s="452"/>
      <c r="BF447" s="452"/>
      <c r="BG447" s="452"/>
      <c r="BH447" s="452"/>
      <c r="BI447" s="452"/>
      <c r="BJ447" s="452"/>
      <c r="BK447" s="452"/>
      <c r="BL447" s="452"/>
      <c r="BM447" s="452"/>
      <c r="BN447" s="452"/>
      <c r="BO447" s="452"/>
      <c r="BP447" s="452"/>
      <c r="BQ447" s="452"/>
      <c r="BR447" s="452"/>
      <c r="BS447" s="452"/>
      <c r="BT447" s="452"/>
      <c r="BU447" s="452"/>
      <c r="BV447" s="452"/>
      <c r="BW447" s="452"/>
      <c r="BX447" s="452"/>
      <c r="BY447" s="452"/>
      <c r="BZ447" s="452"/>
      <c r="CA447" s="452"/>
      <c r="CB447" s="427"/>
      <c r="CC447" s="427"/>
      <c r="CD447" s="427"/>
      <c r="CE447" s="427"/>
      <c r="CF447" s="427"/>
      <c r="CG447" s="427"/>
      <c r="CH447" s="427"/>
      <c r="CI447" s="452"/>
      <c r="CJ447" s="452"/>
      <c r="CK447" s="427"/>
      <c r="CL447" s="452"/>
      <c r="CM447" s="452"/>
      <c r="CN447" s="452"/>
      <c r="CO447" s="452"/>
      <c r="CP447" s="452"/>
      <c r="CQ447" s="452"/>
      <c r="CR447" s="452"/>
      <c r="CS447" s="452"/>
      <c r="CT447" s="452"/>
      <c r="CU447" s="452"/>
      <c r="CV447" s="452"/>
      <c r="CW447" s="452"/>
      <c r="CX447" s="452"/>
      <c r="CY447" s="452"/>
      <c r="CZ447" s="452"/>
      <c r="DA447" s="452"/>
      <c r="DB447" s="452"/>
      <c r="DC447" s="452"/>
      <c r="DD447" s="452"/>
      <c r="DE447" s="452"/>
      <c r="DF447" s="452"/>
      <c r="DG447" s="452"/>
      <c r="DH447" s="452"/>
      <c r="DI447" s="452"/>
      <c r="DJ447" s="452"/>
      <c r="DL447" s="452"/>
      <c r="DM447" s="452"/>
      <c r="DN447" s="452"/>
      <c r="DO447" s="452"/>
      <c r="DP447" s="452"/>
      <c r="DQ447" s="452"/>
      <c r="DR447" s="452"/>
      <c r="DS447" s="452"/>
      <c r="DT447" s="452"/>
      <c r="DU447" s="452"/>
      <c r="DV447" s="452"/>
      <c r="DW447" s="452"/>
      <c r="DX447" s="452"/>
      <c r="DY447" s="452"/>
      <c r="DZ447" s="452"/>
      <c r="EA447" s="452"/>
      <c r="EJ447" s="452"/>
      <c r="EY447" s="452"/>
      <c r="FF447" s="452"/>
      <c r="FM447" s="452"/>
      <c r="GC447" s="452"/>
      <c r="GD447" s="456"/>
      <c r="NN447" s="421"/>
      <c r="NV447" s="421"/>
      <c r="OB447" s="421"/>
      <c r="OK447" s="456"/>
    </row>
    <row r="448" spans="1:401" ht="15" customHeight="1">
      <c r="A448" s="458"/>
      <c r="B448" s="452"/>
      <c r="C448" s="452"/>
      <c r="D448" s="452"/>
      <c r="E448" s="452"/>
      <c r="F448" s="452"/>
      <c r="G448" s="452"/>
      <c r="H448" s="452"/>
      <c r="I448" s="452"/>
      <c r="J448" s="452"/>
      <c r="K448" s="452"/>
      <c r="L448" s="452"/>
      <c r="M448" s="452"/>
      <c r="N448" s="452"/>
      <c r="O448" s="452"/>
      <c r="P448" s="452"/>
      <c r="Q448" s="452"/>
      <c r="R448" s="452"/>
      <c r="S448" s="452"/>
      <c r="T448" s="459"/>
      <c r="U448" s="452"/>
      <c r="V448" s="609"/>
      <c r="W448" s="452"/>
      <c r="X448" s="452"/>
      <c r="Y448" s="452"/>
      <c r="Z448" s="452"/>
      <c r="AB448" s="452"/>
      <c r="AD448" s="452"/>
      <c r="AE448" s="452"/>
      <c r="AF448" s="452"/>
      <c r="AG448" s="452"/>
      <c r="AH448" s="427">
        <f t="shared" si="44"/>
        <v>0</v>
      </c>
      <c r="AI448" s="427"/>
      <c r="AJ448" s="427"/>
      <c r="AK448" s="452"/>
      <c r="AL448" s="452"/>
      <c r="AM448" s="427"/>
      <c r="AO448" s="452"/>
      <c r="AP448" s="452"/>
      <c r="AQ448" s="452"/>
      <c r="AR448" s="452"/>
      <c r="AS448" s="452"/>
      <c r="AT448" s="452"/>
      <c r="AW448" s="420"/>
      <c r="AX448" s="452"/>
      <c r="AY448" s="452"/>
      <c r="AZ448" s="452"/>
      <c r="BA448" s="452"/>
      <c r="BB448" s="452"/>
      <c r="BC448" s="427">
        <f t="shared" si="45"/>
        <v>0</v>
      </c>
      <c r="BD448" s="452"/>
      <c r="BE448" s="452"/>
      <c r="BF448" s="452"/>
      <c r="BG448" s="452"/>
      <c r="BH448" s="452"/>
      <c r="BI448" s="452"/>
      <c r="BJ448" s="452"/>
      <c r="BK448" s="452"/>
      <c r="BL448" s="452"/>
      <c r="BM448" s="452"/>
      <c r="BN448" s="452"/>
      <c r="BO448" s="452"/>
      <c r="BP448" s="452"/>
      <c r="BQ448" s="452"/>
      <c r="BR448" s="452"/>
      <c r="BS448" s="452"/>
      <c r="BT448" s="452"/>
      <c r="BU448" s="452"/>
      <c r="BV448" s="452"/>
      <c r="BW448" s="452"/>
      <c r="BX448" s="452"/>
      <c r="BY448" s="452"/>
      <c r="BZ448" s="452"/>
      <c r="CA448" s="452"/>
      <c r="CB448" s="427"/>
      <c r="CC448" s="427"/>
      <c r="CD448" s="427"/>
      <c r="CE448" s="427"/>
      <c r="CF448" s="427"/>
      <c r="CG448" s="427"/>
      <c r="CH448" s="427"/>
      <c r="CI448" s="452"/>
      <c r="CJ448" s="452"/>
      <c r="CK448" s="427"/>
      <c r="CL448" s="452"/>
      <c r="CM448" s="452"/>
      <c r="CN448" s="452"/>
      <c r="CO448" s="452"/>
      <c r="CP448" s="452"/>
      <c r="CQ448" s="452"/>
      <c r="CR448" s="452"/>
      <c r="CS448" s="452"/>
      <c r="CT448" s="452"/>
      <c r="CU448" s="452"/>
      <c r="CV448" s="452"/>
      <c r="CW448" s="452"/>
      <c r="CX448" s="452"/>
      <c r="CY448" s="452"/>
      <c r="CZ448" s="452"/>
      <c r="DA448" s="452"/>
      <c r="DB448" s="452"/>
      <c r="DC448" s="452"/>
      <c r="DD448" s="452"/>
      <c r="DE448" s="452"/>
      <c r="DF448" s="452"/>
      <c r="DG448" s="452"/>
      <c r="DH448" s="452"/>
      <c r="DI448" s="452"/>
      <c r="DJ448" s="452"/>
      <c r="DL448" s="452"/>
      <c r="DM448" s="452"/>
      <c r="DN448" s="452"/>
      <c r="DO448" s="452"/>
      <c r="DP448" s="452"/>
      <c r="DQ448" s="452"/>
      <c r="DR448" s="452"/>
      <c r="DS448" s="452"/>
      <c r="DT448" s="452"/>
      <c r="DU448" s="452"/>
      <c r="DV448" s="452"/>
      <c r="DW448" s="452"/>
      <c r="DX448" s="452"/>
      <c r="DY448" s="452"/>
      <c r="DZ448" s="452"/>
      <c r="EA448" s="452"/>
      <c r="EJ448" s="452"/>
      <c r="EY448" s="452"/>
      <c r="FF448" s="452"/>
      <c r="FM448" s="452"/>
      <c r="GC448" s="452"/>
      <c r="GD448" s="456"/>
      <c r="NN448" s="421"/>
      <c r="NV448" s="421"/>
      <c r="OB448" s="421"/>
      <c r="OK448" s="456"/>
    </row>
    <row r="449" spans="1:401" ht="15" customHeight="1">
      <c r="A449" s="458"/>
      <c r="B449" s="452"/>
      <c r="C449" s="452"/>
      <c r="D449" s="452"/>
      <c r="E449" s="452"/>
      <c r="F449" s="452"/>
      <c r="G449" s="452"/>
      <c r="H449" s="452"/>
      <c r="I449" s="452"/>
      <c r="J449" s="452"/>
      <c r="K449" s="452"/>
      <c r="L449" s="452"/>
      <c r="M449" s="452"/>
      <c r="N449" s="452"/>
      <c r="O449" s="452"/>
      <c r="P449" s="452"/>
      <c r="Q449" s="452"/>
      <c r="R449" s="452"/>
      <c r="S449" s="452"/>
      <c r="T449" s="459"/>
      <c r="U449" s="452"/>
      <c r="V449" s="609"/>
      <c r="W449" s="452"/>
      <c r="X449" s="452"/>
      <c r="Y449" s="452"/>
      <c r="Z449" s="452"/>
      <c r="AB449" s="452"/>
      <c r="AD449" s="452"/>
      <c r="AE449" s="452"/>
      <c r="AF449" s="452"/>
      <c r="AG449" s="452"/>
      <c r="AH449" s="427">
        <f t="shared" si="44"/>
        <v>0</v>
      </c>
      <c r="AI449" s="427"/>
      <c r="AJ449" s="427"/>
      <c r="AK449" s="452"/>
      <c r="AL449" s="452"/>
      <c r="AM449" s="427"/>
      <c r="AO449" s="452"/>
      <c r="AP449" s="452"/>
      <c r="AQ449" s="452"/>
      <c r="AR449" s="452"/>
      <c r="AS449" s="452"/>
      <c r="AT449" s="452"/>
      <c r="AW449" s="420"/>
      <c r="AX449" s="452"/>
      <c r="AY449" s="452"/>
      <c r="AZ449" s="452"/>
      <c r="BA449" s="452"/>
      <c r="BB449" s="452"/>
      <c r="BC449" s="427">
        <f t="shared" si="45"/>
        <v>0</v>
      </c>
      <c r="BD449" s="452"/>
      <c r="BE449" s="452"/>
      <c r="BF449" s="452"/>
      <c r="BG449" s="452"/>
      <c r="BH449" s="452"/>
      <c r="BI449" s="452"/>
      <c r="BJ449" s="452"/>
      <c r="BK449" s="452"/>
      <c r="BL449" s="452"/>
      <c r="BM449" s="452"/>
      <c r="BN449" s="452"/>
      <c r="BO449" s="452"/>
      <c r="BP449" s="452"/>
      <c r="BQ449" s="452"/>
      <c r="BR449" s="452"/>
      <c r="BS449" s="452"/>
      <c r="BT449" s="452"/>
      <c r="BU449" s="452"/>
      <c r="BV449" s="452"/>
      <c r="BW449" s="452"/>
      <c r="BX449" s="452"/>
      <c r="BY449" s="452"/>
      <c r="BZ449" s="452"/>
      <c r="CA449" s="452"/>
      <c r="CB449" s="427"/>
      <c r="CC449" s="427"/>
      <c r="CD449" s="427"/>
      <c r="CE449" s="427"/>
      <c r="CF449" s="427"/>
      <c r="CG449" s="427"/>
      <c r="CH449" s="427"/>
      <c r="CI449" s="452"/>
      <c r="CJ449" s="452"/>
      <c r="CK449" s="427"/>
      <c r="CL449" s="452"/>
      <c r="CM449" s="452"/>
      <c r="CN449" s="452"/>
      <c r="CO449" s="452"/>
      <c r="CP449" s="452"/>
      <c r="CQ449" s="452"/>
      <c r="CR449" s="452"/>
      <c r="CS449" s="452"/>
      <c r="CT449" s="452"/>
      <c r="CU449" s="452"/>
      <c r="CV449" s="452"/>
      <c r="CW449" s="452"/>
      <c r="CX449" s="452"/>
      <c r="CY449" s="452"/>
      <c r="CZ449" s="452"/>
      <c r="DA449" s="452"/>
      <c r="DB449" s="452"/>
      <c r="DC449" s="452"/>
      <c r="DD449" s="452"/>
      <c r="DE449" s="452"/>
      <c r="DF449" s="452"/>
      <c r="DG449" s="452"/>
      <c r="DH449" s="452"/>
      <c r="DI449" s="452"/>
      <c r="DJ449" s="452"/>
      <c r="DL449" s="452"/>
      <c r="DM449" s="452"/>
      <c r="DN449" s="452"/>
      <c r="DO449" s="452"/>
      <c r="DP449" s="452"/>
      <c r="DQ449" s="452"/>
      <c r="DR449" s="452"/>
      <c r="DS449" s="452"/>
      <c r="DT449" s="452"/>
      <c r="DU449" s="452"/>
      <c r="DV449" s="452"/>
      <c r="DW449" s="452"/>
      <c r="DX449" s="452"/>
      <c r="DY449" s="452"/>
      <c r="DZ449" s="452"/>
      <c r="EA449" s="452"/>
      <c r="EJ449" s="452"/>
      <c r="EY449" s="452"/>
      <c r="FF449" s="452"/>
      <c r="FM449" s="452"/>
      <c r="GC449" s="452"/>
      <c r="GD449" s="456"/>
      <c r="NN449" s="421"/>
      <c r="NV449" s="421"/>
      <c r="OB449" s="421"/>
      <c r="OK449" s="456"/>
    </row>
    <row r="450" spans="1:401" ht="15" customHeight="1">
      <c r="A450" s="458"/>
      <c r="B450" s="452"/>
      <c r="C450" s="452"/>
      <c r="D450" s="452"/>
      <c r="E450" s="452"/>
      <c r="F450" s="452"/>
      <c r="G450" s="452"/>
      <c r="H450" s="452"/>
      <c r="I450" s="452"/>
      <c r="J450" s="452"/>
      <c r="K450" s="452"/>
      <c r="L450" s="452"/>
      <c r="M450" s="452"/>
      <c r="N450" s="452"/>
      <c r="O450" s="452"/>
      <c r="P450" s="452"/>
      <c r="Q450" s="452"/>
      <c r="R450" s="452"/>
      <c r="S450" s="452"/>
      <c r="T450" s="459"/>
      <c r="U450" s="452"/>
      <c r="V450" s="609"/>
      <c r="W450" s="452"/>
      <c r="X450" s="452"/>
      <c r="Y450" s="452"/>
      <c r="Z450" s="452"/>
      <c r="AB450" s="452"/>
      <c r="AD450" s="452"/>
      <c r="AE450" s="452"/>
      <c r="AF450" s="452"/>
      <c r="AG450" s="452"/>
      <c r="AH450" s="427">
        <f t="shared" si="44"/>
        <v>0</v>
      </c>
      <c r="AI450" s="427"/>
      <c r="AJ450" s="427"/>
      <c r="AK450" s="452"/>
      <c r="AL450" s="452"/>
      <c r="AM450" s="427"/>
      <c r="AO450" s="452"/>
      <c r="AP450" s="452"/>
      <c r="AQ450" s="452"/>
      <c r="AR450" s="452"/>
      <c r="AS450" s="452"/>
      <c r="AT450" s="452"/>
      <c r="AW450" s="420"/>
      <c r="AX450" s="452"/>
      <c r="AY450" s="452"/>
      <c r="AZ450" s="452"/>
      <c r="BA450" s="452"/>
      <c r="BB450" s="452"/>
      <c r="BC450" s="427">
        <f t="shared" si="45"/>
        <v>0</v>
      </c>
      <c r="BD450" s="452"/>
      <c r="BE450" s="452"/>
      <c r="BF450" s="452"/>
      <c r="BG450" s="452"/>
      <c r="BH450" s="452"/>
      <c r="BI450" s="452"/>
      <c r="BJ450" s="452"/>
      <c r="BK450" s="452"/>
      <c r="BL450" s="452"/>
      <c r="BM450" s="452"/>
      <c r="BN450" s="452"/>
      <c r="BO450" s="452"/>
      <c r="BP450" s="452"/>
      <c r="BQ450" s="452"/>
      <c r="BR450" s="452"/>
      <c r="BS450" s="452"/>
      <c r="BT450" s="452"/>
      <c r="BU450" s="452"/>
      <c r="BV450" s="452"/>
      <c r="BW450" s="452"/>
      <c r="BX450" s="452"/>
      <c r="BY450" s="452"/>
      <c r="BZ450" s="452"/>
      <c r="CA450" s="452"/>
      <c r="CB450" s="427"/>
      <c r="CC450" s="427"/>
      <c r="CD450" s="427"/>
      <c r="CE450" s="427"/>
      <c r="CF450" s="427"/>
      <c r="CG450" s="427"/>
      <c r="CH450" s="427"/>
      <c r="CI450" s="452"/>
      <c r="CJ450" s="452"/>
      <c r="CK450" s="427"/>
      <c r="CL450" s="452"/>
      <c r="CM450" s="452"/>
      <c r="CN450" s="452"/>
      <c r="CO450" s="452"/>
      <c r="CP450" s="452"/>
      <c r="CQ450" s="452"/>
      <c r="CR450" s="452"/>
      <c r="CS450" s="452"/>
      <c r="CT450" s="452"/>
      <c r="CU450" s="452"/>
      <c r="CV450" s="452"/>
      <c r="CW450" s="452"/>
      <c r="CX450" s="452"/>
      <c r="CY450" s="452"/>
      <c r="CZ450" s="452"/>
      <c r="DA450" s="452"/>
      <c r="DB450" s="452"/>
      <c r="DC450" s="452"/>
      <c r="DD450" s="452"/>
      <c r="DE450" s="452"/>
      <c r="DF450" s="452"/>
      <c r="DG450" s="452"/>
      <c r="DH450" s="452"/>
      <c r="DI450" s="452"/>
      <c r="DJ450" s="452"/>
      <c r="DL450" s="452"/>
      <c r="DM450" s="452"/>
      <c r="DN450" s="452"/>
      <c r="DO450" s="452"/>
      <c r="DP450" s="452"/>
      <c r="DQ450" s="452"/>
      <c r="DR450" s="452"/>
      <c r="DS450" s="452"/>
      <c r="DT450" s="452"/>
      <c r="DU450" s="452"/>
      <c r="DV450" s="452"/>
      <c r="DW450" s="452"/>
      <c r="DX450" s="452"/>
      <c r="DY450" s="452"/>
      <c r="DZ450" s="452"/>
      <c r="EA450" s="452"/>
      <c r="EJ450" s="452"/>
      <c r="EY450" s="452"/>
      <c r="FF450" s="452"/>
      <c r="FM450" s="452"/>
      <c r="GC450" s="452"/>
      <c r="GD450" s="456"/>
      <c r="NN450" s="421"/>
      <c r="NV450" s="421"/>
      <c r="OB450" s="421"/>
      <c r="OK450" s="456"/>
    </row>
    <row r="451" spans="1:401" ht="15" customHeight="1">
      <c r="A451" s="458"/>
      <c r="B451" s="452"/>
      <c r="C451" s="452"/>
      <c r="D451" s="452"/>
      <c r="E451" s="452"/>
      <c r="F451" s="452"/>
      <c r="G451" s="452"/>
      <c r="H451" s="452"/>
      <c r="I451" s="452"/>
      <c r="J451" s="452"/>
      <c r="K451" s="452"/>
      <c r="L451" s="452"/>
      <c r="M451" s="452"/>
      <c r="N451" s="452"/>
      <c r="O451" s="452"/>
      <c r="P451" s="452"/>
      <c r="Q451" s="452"/>
      <c r="R451" s="452"/>
      <c r="S451" s="452"/>
      <c r="T451" s="459"/>
      <c r="U451" s="452"/>
      <c r="V451" s="609"/>
      <c r="W451" s="452"/>
      <c r="X451" s="452"/>
      <c r="Y451" s="452"/>
      <c r="Z451" s="452"/>
      <c r="AB451" s="452"/>
      <c r="AD451" s="452"/>
      <c r="AE451" s="452"/>
      <c r="AF451" s="452"/>
      <c r="AG451" s="452"/>
      <c r="AH451" s="427">
        <f t="shared" si="44"/>
        <v>0</v>
      </c>
      <c r="AI451" s="427"/>
      <c r="AJ451" s="427"/>
      <c r="AK451" s="452"/>
      <c r="AL451" s="452"/>
      <c r="AM451" s="427"/>
      <c r="AO451" s="452"/>
      <c r="AP451" s="452"/>
      <c r="AQ451" s="452"/>
      <c r="AR451" s="452"/>
      <c r="AS451" s="452"/>
      <c r="AT451" s="452"/>
      <c r="AW451" s="420"/>
      <c r="AX451" s="452"/>
      <c r="AY451" s="452"/>
      <c r="AZ451" s="452"/>
      <c r="BA451" s="452"/>
      <c r="BB451" s="452"/>
      <c r="BC451" s="427">
        <f t="shared" si="45"/>
        <v>0</v>
      </c>
      <c r="BD451" s="452"/>
      <c r="BE451" s="452"/>
      <c r="BF451" s="452"/>
      <c r="BG451" s="452"/>
      <c r="BH451" s="452"/>
      <c r="BI451" s="452"/>
      <c r="BJ451" s="452"/>
      <c r="BK451" s="452"/>
      <c r="BL451" s="452"/>
      <c r="BM451" s="452"/>
      <c r="BN451" s="452"/>
      <c r="BO451" s="452"/>
      <c r="BP451" s="452"/>
      <c r="BQ451" s="452"/>
      <c r="BR451" s="452"/>
      <c r="BS451" s="452"/>
      <c r="BT451" s="452"/>
      <c r="BU451" s="452"/>
      <c r="BV451" s="452"/>
      <c r="BW451" s="452"/>
      <c r="BX451" s="452"/>
      <c r="BY451" s="452"/>
      <c r="BZ451" s="452"/>
      <c r="CA451" s="452"/>
      <c r="CB451" s="427"/>
      <c r="CC451" s="427"/>
      <c r="CD451" s="427"/>
      <c r="CE451" s="427"/>
      <c r="CF451" s="427"/>
      <c r="CG451" s="427"/>
      <c r="CH451" s="427"/>
      <c r="CI451" s="452"/>
      <c r="CJ451" s="452"/>
      <c r="CK451" s="427"/>
      <c r="CL451" s="452"/>
      <c r="CM451" s="452"/>
      <c r="CN451" s="452"/>
      <c r="CO451" s="452"/>
      <c r="CP451" s="452"/>
      <c r="CQ451" s="452"/>
      <c r="CR451" s="452"/>
      <c r="CS451" s="452"/>
      <c r="CT451" s="452"/>
      <c r="CU451" s="452"/>
      <c r="CV451" s="452"/>
      <c r="CW451" s="452"/>
      <c r="CX451" s="452"/>
      <c r="CY451" s="452"/>
      <c r="CZ451" s="452"/>
      <c r="DA451" s="452"/>
      <c r="DB451" s="452"/>
      <c r="DC451" s="452"/>
      <c r="DD451" s="452"/>
      <c r="DE451" s="452"/>
      <c r="DF451" s="452"/>
      <c r="DG451" s="452"/>
      <c r="DH451" s="452"/>
      <c r="DI451" s="452"/>
      <c r="DJ451" s="452"/>
      <c r="DL451" s="452"/>
      <c r="DM451" s="452"/>
      <c r="DN451" s="452"/>
      <c r="DO451" s="452"/>
      <c r="DP451" s="452"/>
      <c r="DQ451" s="452"/>
      <c r="DR451" s="452"/>
      <c r="DS451" s="452"/>
      <c r="DT451" s="452"/>
      <c r="DU451" s="452"/>
      <c r="DV451" s="452"/>
      <c r="DW451" s="452"/>
      <c r="DX451" s="452"/>
      <c r="DY451" s="452"/>
      <c r="DZ451" s="452"/>
      <c r="EA451" s="452"/>
      <c r="EJ451" s="452"/>
      <c r="EY451" s="452"/>
      <c r="FF451" s="452"/>
      <c r="FM451" s="452"/>
      <c r="GC451" s="452"/>
      <c r="GD451" s="456"/>
      <c r="NN451" s="421"/>
      <c r="NV451" s="421"/>
      <c r="OB451" s="421"/>
      <c r="OK451" s="456"/>
    </row>
    <row r="452" spans="1:401" ht="15" customHeight="1">
      <c r="A452" s="458"/>
      <c r="B452" s="452"/>
      <c r="C452" s="452"/>
      <c r="D452" s="452"/>
      <c r="E452" s="452"/>
      <c r="F452" s="452"/>
      <c r="G452" s="452"/>
      <c r="H452" s="452"/>
      <c r="I452" s="452"/>
      <c r="J452" s="452"/>
      <c r="K452" s="452"/>
      <c r="L452" s="452"/>
      <c r="M452" s="452"/>
      <c r="N452" s="452"/>
      <c r="O452" s="452"/>
      <c r="P452" s="452"/>
      <c r="Q452" s="452"/>
      <c r="R452" s="452"/>
      <c r="S452" s="452"/>
      <c r="T452" s="459"/>
      <c r="U452" s="452"/>
      <c r="V452" s="609"/>
      <c r="W452" s="452"/>
      <c r="X452" s="452"/>
      <c r="Y452" s="452"/>
      <c r="Z452" s="452"/>
      <c r="AB452" s="452"/>
      <c r="AD452" s="452"/>
      <c r="AE452" s="452"/>
      <c r="AF452" s="452"/>
      <c r="AG452" s="452"/>
      <c r="AH452" s="427">
        <f t="shared" si="44"/>
        <v>0</v>
      </c>
      <c r="AI452" s="427"/>
      <c r="AJ452" s="427"/>
      <c r="AK452" s="452"/>
      <c r="AL452" s="452"/>
      <c r="AM452" s="427"/>
      <c r="AO452" s="452"/>
      <c r="AP452" s="452"/>
      <c r="AQ452" s="452"/>
      <c r="AR452" s="452"/>
      <c r="AS452" s="452"/>
      <c r="AT452" s="452"/>
      <c r="AW452" s="420"/>
      <c r="AX452" s="452"/>
      <c r="AY452" s="452"/>
      <c r="AZ452" s="452"/>
      <c r="BA452" s="452"/>
      <c r="BB452" s="452"/>
      <c r="BC452" s="427">
        <f t="shared" si="45"/>
        <v>0</v>
      </c>
      <c r="BD452" s="452"/>
      <c r="BE452" s="452"/>
      <c r="BF452" s="452"/>
      <c r="BG452" s="452"/>
      <c r="BH452" s="452"/>
      <c r="BI452" s="452"/>
      <c r="BJ452" s="452"/>
      <c r="BK452" s="452"/>
      <c r="BL452" s="452"/>
      <c r="BM452" s="452"/>
      <c r="BN452" s="452"/>
      <c r="BO452" s="452"/>
      <c r="BP452" s="452"/>
      <c r="BQ452" s="452"/>
      <c r="BR452" s="452"/>
      <c r="BS452" s="452"/>
      <c r="BT452" s="452"/>
      <c r="BU452" s="452"/>
      <c r="BV452" s="452"/>
      <c r="BW452" s="452"/>
      <c r="BX452" s="452"/>
      <c r="BY452" s="452"/>
      <c r="BZ452" s="452"/>
      <c r="CA452" s="452"/>
      <c r="CB452" s="427"/>
      <c r="CC452" s="427"/>
      <c r="CD452" s="427"/>
      <c r="CE452" s="427"/>
      <c r="CF452" s="427"/>
      <c r="CG452" s="427"/>
      <c r="CH452" s="427"/>
      <c r="CI452" s="452"/>
      <c r="CJ452" s="452"/>
      <c r="CK452" s="427"/>
      <c r="CL452" s="452"/>
      <c r="CM452" s="452"/>
      <c r="CN452" s="452"/>
      <c r="CO452" s="452"/>
      <c r="CP452" s="452"/>
      <c r="CQ452" s="452"/>
      <c r="CR452" s="452"/>
      <c r="CS452" s="452"/>
      <c r="CT452" s="452"/>
      <c r="CU452" s="452"/>
      <c r="CV452" s="452"/>
      <c r="CW452" s="452"/>
      <c r="CX452" s="452"/>
      <c r="CY452" s="452"/>
      <c r="CZ452" s="452"/>
      <c r="DA452" s="452"/>
      <c r="DB452" s="452"/>
      <c r="DC452" s="452"/>
      <c r="DD452" s="452"/>
      <c r="DE452" s="452"/>
      <c r="DF452" s="452"/>
      <c r="DG452" s="452"/>
      <c r="DH452" s="452"/>
      <c r="DI452" s="452"/>
      <c r="DJ452" s="452"/>
      <c r="DL452" s="452"/>
      <c r="DM452" s="452"/>
      <c r="DN452" s="452"/>
      <c r="DO452" s="452"/>
      <c r="DP452" s="452"/>
      <c r="DQ452" s="452"/>
      <c r="DR452" s="452"/>
      <c r="DS452" s="452"/>
      <c r="DT452" s="452"/>
      <c r="DU452" s="452"/>
      <c r="DV452" s="452"/>
      <c r="DW452" s="452"/>
      <c r="DX452" s="452"/>
      <c r="DY452" s="452"/>
      <c r="DZ452" s="452"/>
      <c r="EA452" s="452"/>
      <c r="EJ452" s="452"/>
      <c r="EY452" s="452"/>
      <c r="FF452" s="452"/>
      <c r="FM452" s="452"/>
      <c r="GC452" s="452"/>
      <c r="GD452" s="456"/>
      <c r="NN452" s="421"/>
      <c r="NV452" s="421"/>
      <c r="OB452" s="421"/>
      <c r="OK452" s="456"/>
    </row>
    <row r="453" spans="1:401" ht="15" customHeight="1">
      <c r="A453" s="458"/>
      <c r="B453" s="452"/>
      <c r="C453" s="452"/>
      <c r="D453" s="452"/>
      <c r="E453" s="452"/>
      <c r="F453" s="452"/>
      <c r="G453" s="452"/>
      <c r="H453" s="452"/>
      <c r="I453" s="452"/>
      <c r="J453" s="452"/>
      <c r="K453" s="452"/>
      <c r="L453" s="452"/>
      <c r="M453" s="452"/>
      <c r="N453" s="452"/>
      <c r="O453" s="452"/>
      <c r="P453" s="452"/>
      <c r="Q453" s="452"/>
      <c r="R453" s="452"/>
      <c r="S453" s="452"/>
      <c r="T453" s="459"/>
      <c r="U453" s="452"/>
      <c r="V453" s="609"/>
      <c r="W453" s="452"/>
      <c r="X453" s="452"/>
      <c r="Y453" s="452"/>
      <c r="Z453" s="452"/>
      <c r="AB453" s="452"/>
      <c r="AD453" s="452"/>
      <c r="AE453" s="452"/>
      <c r="AF453" s="452"/>
      <c r="AG453" s="452"/>
      <c r="AH453" s="427">
        <f t="shared" si="44"/>
        <v>0</v>
      </c>
      <c r="AI453" s="427"/>
      <c r="AJ453" s="427"/>
      <c r="AK453" s="452"/>
      <c r="AL453" s="452"/>
      <c r="AM453" s="427"/>
      <c r="AO453" s="452"/>
      <c r="AP453" s="452"/>
      <c r="AQ453" s="452"/>
      <c r="AR453" s="452"/>
      <c r="AS453" s="452"/>
      <c r="AT453" s="452"/>
      <c r="AW453" s="420"/>
      <c r="AX453" s="452"/>
      <c r="AY453" s="452"/>
      <c r="AZ453" s="452"/>
      <c r="BA453" s="452"/>
      <c r="BB453" s="452"/>
      <c r="BC453" s="427">
        <f t="shared" si="45"/>
        <v>0</v>
      </c>
      <c r="BD453" s="452"/>
      <c r="BE453" s="452"/>
      <c r="BF453" s="452"/>
      <c r="BG453" s="452"/>
      <c r="BH453" s="452"/>
      <c r="BI453" s="452"/>
      <c r="BJ453" s="452"/>
      <c r="BK453" s="452"/>
      <c r="BL453" s="452"/>
      <c r="BM453" s="452"/>
      <c r="BN453" s="452"/>
      <c r="BO453" s="452"/>
      <c r="BP453" s="452"/>
      <c r="BQ453" s="452"/>
      <c r="BR453" s="452"/>
      <c r="BS453" s="452"/>
      <c r="BT453" s="452"/>
      <c r="BU453" s="452"/>
      <c r="BV453" s="452"/>
      <c r="BW453" s="452"/>
      <c r="BX453" s="452"/>
      <c r="BY453" s="452"/>
      <c r="BZ453" s="452"/>
      <c r="CA453" s="452"/>
      <c r="CB453" s="427"/>
      <c r="CC453" s="427"/>
      <c r="CD453" s="427"/>
      <c r="CE453" s="427"/>
      <c r="CF453" s="427"/>
      <c r="CG453" s="427"/>
      <c r="CH453" s="427"/>
      <c r="CI453" s="452"/>
      <c r="CJ453" s="452"/>
      <c r="CK453" s="427"/>
      <c r="CL453" s="452"/>
      <c r="CM453" s="452"/>
      <c r="CN453" s="452"/>
      <c r="CO453" s="452"/>
      <c r="CP453" s="452"/>
      <c r="CQ453" s="452"/>
      <c r="CR453" s="452"/>
      <c r="CS453" s="452"/>
      <c r="CT453" s="452"/>
      <c r="CU453" s="452"/>
      <c r="CV453" s="452"/>
      <c r="CW453" s="452"/>
      <c r="CX453" s="452"/>
      <c r="CY453" s="452"/>
      <c r="CZ453" s="452"/>
      <c r="DA453" s="452"/>
      <c r="DB453" s="452"/>
      <c r="DC453" s="452"/>
      <c r="DD453" s="452"/>
      <c r="DE453" s="452"/>
      <c r="DF453" s="452"/>
      <c r="DG453" s="452"/>
      <c r="DH453" s="452"/>
      <c r="DI453" s="452"/>
      <c r="DJ453" s="452"/>
      <c r="DL453" s="452"/>
      <c r="DM453" s="452"/>
      <c r="DN453" s="452"/>
      <c r="DO453" s="452"/>
      <c r="DP453" s="452"/>
      <c r="DQ453" s="452"/>
      <c r="DR453" s="452"/>
      <c r="DS453" s="452"/>
      <c r="DT453" s="452"/>
      <c r="DU453" s="452"/>
      <c r="DV453" s="452"/>
      <c r="DW453" s="452"/>
      <c r="DX453" s="452"/>
      <c r="DY453" s="452"/>
      <c r="DZ453" s="452"/>
      <c r="EA453" s="452"/>
      <c r="EJ453" s="452"/>
      <c r="EY453" s="452"/>
      <c r="FF453" s="452"/>
      <c r="FM453" s="452"/>
      <c r="GC453" s="452"/>
      <c r="GD453" s="456"/>
      <c r="NN453" s="421"/>
      <c r="NV453" s="421"/>
      <c r="OB453" s="421"/>
      <c r="OK453" s="456"/>
    </row>
    <row r="454" spans="1:401" ht="15" customHeight="1">
      <c r="A454" s="458"/>
      <c r="B454" s="452"/>
      <c r="C454" s="452"/>
      <c r="D454" s="452"/>
      <c r="E454" s="452"/>
      <c r="F454" s="452"/>
      <c r="G454" s="452"/>
      <c r="H454" s="452"/>
      <c r="I454" s="452"/>
      <c r="J454" s="452"/>
      <c r="K454" s="452"/>
      <c r="L454" s="452"/>
      <c r="M454" s="452"/>
      <c r="N454" s="452"/>
      <c r="O454" s="452"/>
      <c r="P454" s="452"/>
      <c r="Q454" s="452"/>
      <c r="R454" s="452"/>
      <c r="S454" s="452"/>
      <c r="T454" s="459"/>
      <c r="U454" s="452"/>
      <c r="V454" s="609"/>
      <c r="W454" s="452"/>
      <c r="X454" s="452"/>
      <c r="Y454" s="452"/>
      <c r="Z454" s="452"/>
      <c r="AB454" s="452"/>
      <c r="AD454" s="452"/>
      <c r="AE454" s="452"/>
      <c r="AF454" s="452"/>
      <c r="AG454" s="452"/>
      <c r="AH454" s="427">
        <f t="shared" si="44"/>
        <v>0</v>
      </c>
      <c r="AI454" s="427"/>
      <c r="AJ454" s="427"/>
      <c r="AK454" s="452"/>
      <c r="AL454" s="452"/>
      <c r="AM454" s="427"/>
      <c r="AO454" s="452"/>
      <c r="AP454" s="452"/>
      <c r="AQ454" s="452"/>
      <c r="AR454" s="452"/>
      <c r="AS454" s="452"/>
      <c r="AT454" s="452"/>
      <c r="AW454" s="420"/>
      <c r="AX454" s="452"/>
      <c r="AY454" s="452"/>
      <c r="AZ454" s="452"/>
      <c r="BA454" s="452"/>
      <c r="BB454" s="452"/>
      <c r="BC454" s="427">
        <f t="shared" si="45"/>
        <v>0</v>
      </c>
      <c r="BD454" s="452"/>
      <c r="BE454" s="452"/>
      <c r="BF454" s="452"/>
      <c r="BG454" s="452"/>
      <c r="BH454" s="452"/>
      <c r="BI454" s="452"/>
      <c r="BJ454" s="452"/>
      <c r="BK454" s="452"/>
      <c r="BL454" s="452"/>
      <c r="BM454" s="452"/>
      <c r="BN454" s="452"/>
      <c r="BO454" s="452"/>
      <c r="BP454" s="452"/>
      <c r="BQ454" s="452"/>
      <c r="BR454" s="452"/>
      <c r="BS454" s="452"/>
      <c r="BT454" s="452"/>
      <c r="BU454" s="452"/>
      <c r="BV454" s="452"/>
      <c r="BW454" s="452"/>
      <c r="BX454" s="452"/>
      <c r="BY454" s="452"/>
      <c r="BZ454" s="452"/>
      <c r="CA454" s="452"/>
      <c r="CB454" s="427"/>
      <c r="CC454" s="427"/>
      <c r="CD454" s="427"/>
      <c r="CE454" s="427"/>
      <c r="CF454" s="427"/>
      <c r="CG454" s="427"/>
      <c r="CH454" s="427"/>
      <c r="CI454" s="452"/>
      <c r="CJ454" s="452"/>
      <c r="CK454" s="427"/>
      <c r="CL454" s="452"/>
      <c r="CM454" s="452"/>
      <c r="CN454" s="452"/>
      <c r="CO454" s="452"/>
      <c r="CP454" s="452"/>
      <c r="CQ454" s="452"/>
      <c r="CR454" s="452"/>
      <c r="CS454" s="452"/>
      <c r="CT454" s="452"/>
      <c r="CU454" s="452"/>
      <c r="CV454" s="452"/>
      <c r="CW454" s="452"/>
      <c r="CX454" s="452"/>
      <c r="CY454" s="452"/>
      <c r="CZ454" s="452"/>
      <c r="DA454" s="452"/>
      <c r="DB454" s="452"/>
      <c r="DC454" s="452"/>
      <c r="DD454" s="452"/>
      <c r="DE454" s="452"/>
      <c r="DF454" s="452"/>
      <c r="DG454" s="452"/>
      <c r="DH454" s="452"/>
      <c r="DI454" s="452"/>
      <c r="DJ454" s="452"/>
      <c r="DL454" s="452"/>
      <c r="DM454" s="452"/>
      <c r="DN454" s="452"/>
      <c r="DO454" s="452"/>
      <c r="DP454" s="452"/>
      <c r="DQ454" s="452"/>
      <c r="DR454" s="452"/>
      <c r="DS454" s="452"/>
      <c r="DT454" s="452"/>
      <c r="DU454" s="452"/>
      <c r="DV454" s="452"/>
      <c r="DW454" s="452"/>
      <c r="DX454" s="452"/>
      <c r="DY454" s="452"/>
      <c r="DZ454" s="452"/>
      <c r="EA454" s="452"/>
      <c r="EJ454" s="452"/>
      <c r="EY454" s="452"/>
      <c r="FF454" s="452"/>
      <c r="FM454" s="452"/>
      <c r="GC454" s="452"/>
      <c r="GD454" s="456"/>
      <c r="NN454" s="421"/>
      <c r="NV454" s="421"/>
      <c r="OB454" s="421"/>
      <c r="OK454" s="456"/>
    </row>
    <row r="455" spans="1:401" ht="15" customHeight="1">
      <c r="A455" s="458"/>
      <c r="B455" s="452"/>
      <c r="C455" s="452"/>
      <c r="D455" s="452"/>
      <c r="E455" s="452"/>
      <c r="F455" s="452"/>
      <c r="G455" s="452"/>
      <c r="H455" s="452"/>
      <c r="I455" s="452"/>
      <c r="J455" s="452"/>
      <c r="K455" s="452"/>
      <c r="L455" s="452"/>
      <c r="M455" s="452"/>
      <c r="N455" s="452"/>
      <c r="O455" s="452"/>
      <c r="P455" s="452"/>
      <c r="Q455" s="452"/>
      <c r="R455" s="452"/>
      <c r="S455" s="452"/>
      <c r="T455" s="459"/>
      <c r="U455" s="452"/>
      <c r="V455" s="609"/>
      <c r="W455" s="452"/>
      <c r="X455" s="452"/>
      <c r="Y455" s="452"/>
      <c r="Z455" s="452"/>
      <c r="AB455" s="452"/>
      <c r="AD455" s="452"/>
      <c r="AE455" s="452"/>
      <c r="AF455" s="452"/>
      <c r="AG455" s="452"/>
      <c r="AH455" s="427">
        <f t="shared" si="44"/>
        <v>0</v>
      </c>
      <c r="AI455" s="427"/>
      <c r="AJ455" s="427"/>
      <c r="AK455" s="452"/>
      <c r="AL455" s="452"/>
      <c r="AM455" s="427"/>
      <c r="AO455" s="452"/>
      <c r="AP455" s="452"/>
      <c r="AQ455" s="452"/>
      <c r="AR455" s="452"/>
      <c r="AS455" s="452"/>
      <c r="AT455" s="452"/>
      <c r="AW455" s="420"/>
      <c r="AX455" s="452"/>
      <c r="AY455" s="452"/>
      <c r="AZ455" s="452"/>
      <c r="BA455" s="452"/>
      <c r="BB455" s="452"/>
      <c r="BC455" s="427">
        <f t="shared" si="45"/>
        <v>0</v>
      </c>
      <c r="BD455" s="452"/>
      <c r="BE455" s="452"/>
      <c r="BF455" s="452"/>
      <c r="BG455" s="452"/>
      <c r="BH455" s="452"/>
      <c r="BI455" s="452"/>
      <c r="BJ455" s="452"/>
      <c r="BK455" s="452"/>
      <c r="BL455" s="452"/>
      <c r="BM455" s="452"/>
      <c r="BN455" s="452"/>
      <c r="BO455" s="452"/>
      <c r="BP455" s="452"/>
      <c r="BQ455" s="452"/>
      <c r="BR455" s="452"/>
      <c r="BS455" s="452"/>
      <c r="BT455" s="452"/>
      <c r="BU455" s="452"/>
      <c r="BV455" s="452"/>
      <c r="BW455" s="452"/>
      <c r="BX455" s="452"/>
      <c r="BY455" s="452"/>
      <c r="BZ455" s="452"/>
      <c r="CA455" s="452"/>
      <c r="CB455" s="427"/>
      <c r="CC455" s="427"/>
      <c r="CD455" s="427"/>
      <c r="CE455" s="427"/>
      <c r="CF455" s="427"/>
      <c r="CG455" s="427"/>
      <c r="CH455" s="427"/>
      <c r="CI455" s="452"/>
      <c r="CJ455" s="452"/>
      <c r="CK455" s="427"/>
      <c r="CL455" s="452"/>
      <c r="CM455" s="452"/>
      <c r="CN455" s="452"/>
      <c r="CO455" s="452"/>
      <c r="CP455" s="452"/>
      <c r="CQ455" s="452"/>
      <c r="CR455" s="452"/>
      <c r="CS455" s="452"/>
      <c r="CT455" s="452"/>
      <c r="CU455" s="452"/>
      <c r="CV455" s="452"/>
      <c r="CW455" s="452"/>
      <c r="CX455" s="452"/>
      <c r="CY455" s="452"/>
      <c r="CZ455" s="452"/>
      <c r="DA455" s="452"/>
      <c r="DB455" s="452"/>
      <c r="DC455" s="452"/>
      <c r="DD455" s="452"/>
      <c r="DE455" s="452"/>
      <c r="DF455" s="452"/>
      <c r="DG455" s="452"/>
      <c r="DH455" s="452"/>
      <c r="DI455" s="452"/>
      <c r="DJ455" s="452"/>
      <c r="DL455" s="452"/>
      <c r="DM455" s="452"/>
      <c r="DN455" s="452"/>
      <c r="DO455" s="452"/>
      <c r="DP455" s="452"/>
      <c r="DQ455" s="452"/>
      <c r="DR455" s="452"/>
      <c r="DS455" s="452"/>
      <c r="DT455" s="452"/>
      <c r="DU455" s="452"/>
      <c r="DV455" s="452"/>
      <c r="DW455" s="452"/>
      <c r="DX455" s="452"/>
      <c r="DY455" s="452"/>
      <c r="DZ455" s="452"/>
      <c r="EA455" s="452"/>
      <c r="EJ455" s="452"/>
      <c r="EY455" s="452"/>
      <c r="FF455" s="452"/>
      <c r="FM455" s="452"/>
      <c r="GC455" s="452"/>
      <c r="GD455" s="456"/>
      <c r="NN455" s="421"/>
      <c r="NV455" s="421"/>
      <c r="OB455" s="421"/>
      <c r="OK455" s="456"/>
    </row>
    <row r="456" spans="1:401" ht="15" customHeight="1">
      <c r="A456" s="458"/>
      <c r="B456" s="452"/>
      <c r="C456" s="452"/>
      <c r="D456" s="452"/>
      <c r="E456" s="452"/>
      <c r="F456" s="452"/>
      <c r="G456" s="452"/>
      <c r="H456" s="452"/>
      <c r="I456" s="452"/>
      <c r="J456" s="452"/>
      <c r="K456" s="452"/>
      <c r="L456" s="452"/>
      <c r="M456" s="452"/>
      <c r="N456" s="452"/>
      <c r="O456" s="452"/>
      <c r="P456" s="452"/>
      <c r="Q456" s="452"/>
      <c r="R456" s="452"/>
      <c r="S456" s="452"/>
      <c r="T456" s="459"/>
      <c r="U456" s="452"/>
      <c r="V456" s="609"/>
      <c r="W456" s="452"/>
      <c r="X456" s="452"/>
      <c r="Y456" s="452"/>
      <c r="Z456" s="452"/>
      <c r="AB456" s="452"/>
      <c r="AD456" s="452"/>
      <c r="AE456" s="452"/>
      <c r="AF456" s="452"/>
      <c r="AG456" s="452"/>
      <c r="AH456" s="427">
        <f t="shared" si="44"/>
        <v>0</v>
      </c>
      <c r="AI456" s="427"/>
      <c r="AJ456" s="427"/>
      <c r="AK456" s="452"/>
      <c r="AL456" s="452"/>
      <c r="AM456" s="427"/>
      <c r="AO456" s="452"/>
      <c r="AP456" s="452"/>
      <c r="AQ456" s="452"/>
      <c r="AR456" s="452"/>
      <c r="AS456" s="452"/>
      <c r="AT456" s="452"/>
      <c r="AW456" s="420"/>
      <c r="AX456" s="452"/>
      <c r="AY456" s="452"/>
      <c r="AZ456" s="452"/>
      <c r="BA456" s="452"/>
      <c r="BB456" s="452"/>
      <c r="BC456" s="427">
        <f t="shared" si="45"/>
        <v>0</v>
      </c>
      <c r="BD456" s="452"/>
      <c r="BE456" s="452"/>
      <c r="BF456" s="452"/>
      <c r="BG456" s="452"/>
      <c r="BH456" s="452"/>
      <c r="BI456" s="452"/>
      <c r="BJ456" s="452"/>
      <c r="BK456" s="452"/>
      <c r="BL456" s="452"/>
      <c r="BM456" s="452"/>
      <c r="BN456" s="452"/>
      <c r="BO456" s="452"/>
      <c r="BP456" s="452"/>
      <c r="BQ456" s="452"/>
      <c r="BR456" s="452"/>
      <c r="BS456" s="452"/>
      <c r="BT456" s="452"/>
      <c r="BU456" s="452"/>
      <c r="BV456" s="452"/>
      <c r="BW456" s="452"/>
      <c r="BX456" s="452"/>
      <c r="BY456" s="452"/>
      <c r="BZ456" s="452"/>
      <c r="CA456" s="452"/>
      <c r="CB456" s="427"/>
      <c r="CC456" s="427"/>
      <c r="CD456" s="427"/>
      <c r="CE456" s="427"/>
      <c r="CF456" s="427"/>
      <c r="CG456" s="427"/>
      <c r="CH456" s="427"/>
      <c r="CI456" s="452"/>
      <c r="CJ456" s="452"/>
      <c r="CK456" s="427"/>
      <c r="CL456" s="452"/>
      <c r="CM456" s="452"/>
      <c r="CN456" s="452"/>
      <c r="CO456" s="452"/>
      <c r="CP456" s="452"/>
      <c r="CQ456" s="452"/>
      <c r="CR456" s="452"/>
      <c r="CS456" s="452"/>
      <c r="CT456" s="452"/>
      <c r="CU456" s="452"/>
      <c r="CV456" s="452"/>
      <c r="CW456" s="452"/>
      <c r="CX456" s="452"/>
      <c r="CY456" s="452"/>
      <c r="CZ456" s="452"/>
      <c r="DA456" s="452"/>
      <c r="DB456" s="452"/>
      <c r="DC456" s="452"/>
      <c r="DD456" s="452"/>
      <c r="DE456" s="452"/>
      <c r="DF456" s="452"/>
      <c r="DG456" s="452"/>
      <c r="DH456" s="452"/>
      <c r="DI456" s="452"/>
      <c r="DJ456" s="452"/>
      <c r="DL456" s="452"/>
      <c r="DM456" s="452"/>
      <c r="DN456" s="452"/>
      <c r="DO456" s="452"/>
      <c r="DP456" s="452"/>
      <c r="DQ456" s="452"/>
      <c r="DR456" s="452"/>
      <c r="DS456" s="452"/>
      <c r="DT456" s="452"/>
      <c r="DU456" s="452"/>
      <c r="DV456" s="452"/>
      <c r="DW456" s="452"/>
      <c r="DX456" s="452"/>
      <c r="DY456" s="452"/>
      <c r="DZ456" s="452"/>
      <c r="EA456" s="452"/>
      <c r="EJ456" s="452"/>
      <c r="EY456" s="452"/>
      <c r="FF456" s="452"/>
      <c r="FM456" s="452"/>
      <c r="GC456" s="452"/>
      <c r="GD456" s="456"/>
      <c r="NN456" s="421"/>
      <c r="NV456" s="421"/>
      <c r="OB456" s="421"/>
      <c r="OK456" s="456"/>
    </row>
    <row r="457" spans="1:401" ht="15" customHeight="1">
      <c r="A457" s="458"/>
      <c r="B457" s="452"/>
      <c r="C457" s="452"/>
      <c r="D457" s="452"/>
      <c r="E457" s="452"/>
      <c r="F457" s="452"/>
      <c r="G457" s="452"/>
      <c r="H457" s="452"/>
      <c r="I457" s="452"/>
      <c r="J457" s="452"/>
      <c r="K457" s="452"/>
      <c r="L457" s="452"/>
      <c r="M457" s="452"/>
      <c r="N457" s="452"/>
      <c r="O457" s="452"/>
      <c r="P457" s="452"/>
      <c r="Q457" s="452"/>
      <c r="R457" s="452"/>
      <c r="S457" s="452"/>
      <c r="T457" s="459"/>
      <c r="U457" s="452"/>
      <c r="V457" s="609"/>
      <c r="W457" s="452"/>
      <c r="X457" s="452"/>
      <c r="Y457" s="452"/>
      <c r="Z457" s="452"/>
      <c r="AB457" s="452"/>
      <c r="AD457" s="452"/>
      <c r="AE457" s="452"/>
      <c r="AF457" s="452"/>
      <c r="AG457" s="452"/>
      <c r="AH457" s="427">
        <f t="shared" si="44"/>
        <v>0</v>
      </c>
      <c r="AI457" s="427"/>
      <c r="AJ457" s="427"/>
      <c r="AK457" s="452"/>
      <c r="AL457" s="452"/>
      <c r="AM457" s="427"/>
      <c r="AO457" s="452"/>
      <c r="AP457" s="452"/>
      <c r="AQ457" s="452"/>
      <c r="AR457" s="452"/>
      <c r="AS457" s="452"/>
      <c r="AT457" s="452"/>
      <c r="AW457" s="420"/>
      <c r="AX457" s="452"/>
      <c r="AY457" s="452"/>
      <c r="AZ457" s="452"/>
      <c r="BA457" s="452"/>
      <c r="BB457" s="452"/>
      <c r="BC457" s="427">
        <f t="shared" si="45"/>
        <v>0</v>
      </c>
      <c r="BD457" s="452"/>
      <c r="BE457" s="452"/>
      <c r="BF457" s="452"/>
      <c r="BG457" s="452"/>
      <c r="BH457" s="452"/>
      <c r="BI457" s="452"/>
      <c r="BJ457" s="452"/>
      <c r="BK457" s="452"/>
      <c r="BL457" s="452"/>
      <c r="BM457" s="452"/>
      <c r="BN457" s="452"/>
      <c r="BO457" s="452"/>
      <c r="BP457" s="452"/>
      <c r="BQ457" s="452"/>
      <c r="BR457" s="452"/>
      <c r="BS457" s="452"/>
      <c r="BT457" s="452"/>
      <c r="BU457" s="452"/>
      <c r="BV457" s="452"/>
      <c r="BW457" s="452"/>
      <c r="BX457" s="452"/>
      <c r="BY457" s="452"/>
      <c r="BZ457" s="452"/>
      <c r="CA457" s="452"/>
      <c r="CB457" s="427"/>
      <c r="CC457" s="427"/>
      <c r="CD457" s="427"/>
      <c r="CE457" s="427"/>
      <c r="CF457" s="427"/>
      <c r="CG457" s="427"/>
      <c r="CH457" s="427"/>
      <c r="CI457" s="452"/>
      <c r="CJ457" s="452"/>
      <c r="CK457" s="427"/>
      <c r="CL457" s="452"/>
      <c r="CM457" s="452"/>
      <c r="CN457" s="452"/>
      <c r="CO457" s="452"/>
      <c r="CP457" s="452"/>
      <c r="CQ457" s="452"/>
      <c r="CR457" s="452"/>
      <c r="CS457" s="452"/>
      <c r="CT457" s="452"/>
      <c r="CU457" s="452"/>
      <c r="CV457" s="452"/>
      <c r="CW457" s="452"/>
      <c r="CX457" s="452"/>
      <c r="CY457" s="452"/>
      <c r="CZ457" s="452"/>
      <c r="DA457" s="452"/>
      <c r="DB457" s="452"/>
      <c r="DC457" s="452"/>
      <c r="DD457" s="452"/>
      <c r="DE457" s="452"/>
      <c r="DF457" s="452"/>
      <c r="DG457" s="452"/>
      <c r="DH457" s="452"/>
      <c r="DI457" s="452"/>
      <c r="DJ457" s="452"/>
      <c r="DL457" s="452"/>
      <c r="DM457" s="452"/>
      <c r="DN457" s="452"/>
      <c r="DO457" s="452"/>
      <c r="DP457" s="452"/>
      <c r="DQ457" s="452"/>
      <c r="DR457" s="452"/>
      <c r="DS457" s="452"/>
      <c r="DT457" s="452"/>
      <c r="DU457" s="452"/>
      <c r="DV457" s="452"/>
      <c r="DW457" s="452"/>
      <c r="DX457" s="452"/>
      <c r="DY457" s="452"/>
      <c r="DZ457" s="452"/>
      <c r="EA457" s="452"/>
      <c r="EJ457" s="452"/>
      <c r="EY457" s="452"/>
      <c r="FF457" s="452"/>
      <c r="FM457" s="452"/>
      <c r="GC457" s="452"/>
      <c r="GD457" s="456"/>
      <c r="NN457" s="421"/>
      <c r="NV457" s="421"/>
      <c r="OB457" s="421"/>
      <c r="OK457" s="456"/>
    </row>
    <row r="458" spans="1:401" ht="15" customHeight="1">
      <c r="A458" s="458"/>
      <c r="B458" s="452"/>
      <c r="C458" s="452"/>
      <c r="D458" s="452"/>
      <c r="E458" s="452"/>
      <c r="F458" s="452"/>
      <c r="G458" s="452"/>
      <c r="H458" s="452"/>
      <c r="I458" s="452"/>
      <c r="J458" s="452"/>
      <c r="K458" s="452"/>
      <c r="L458" s="452"/>
      <c r="M458" s="452"/>
      <c r="N458" s="452"/>
      <c r="O458" s="452"/>
      <c r="P458" s="452"/>
      <c r="Q458" s="452"/>
      <c r="R458" s="452"/>
      <c r="S458" s="452"/>
      <c r="T458" s="459"/>
      <c r="U458" s="452"/>
      <c r="V458" s="609"/>
      <c r="W458" s="452"/>
      <c r="X458" s="452"/>
      <c r="Y458" s="452"/>
      <c r="Z458" s="452"/>
      <c r="AB458" s="452"/>
      <c r="AD458" s="452"/>
      <c r="AE458" s="452"/>
      <c r="AF458" s="452"/>
      <c r="AG458" s="452"/>
      <c r="AH458" s="427">
        <f t="shared" si="44"/>
        <v>0</v>
      </c>
      <c r="AI458" s="427"/>
      <c r="AJ458" s="427"/>
      <c r="AK458" s="452"/>
      <c r="AL458" s="452"/>
      <c r="AM458" s="427"/>
      <c r="AO458" s="452"/>
      <c r="AP458" s="452"/>
      <c r="AQ458" s="452"/>
      <c r="AR458" s="452"/>
      <c r="AS458" s="452"/>
      <c r="AT458" s="452"/>
      <c r="AW458" s="420"/>
      <c r="AX458" s="452"/>
      <c r="AY458" s="452"/>
      <c r="AZ458" s="452"/>
      <c r="BA458" s="452"/>
      <c r="BB458" s="452"/>
      <c r="BC458" s="427">
        <f t="shared" si="45"/>
        <v>0</v>
      </c>
      <c r="BD458" s="452"/>
      <c r="BE458" s="452"/>
      <c r="BF458" s="452"/>
      <c r="BG458" s="452"/>
      <c r="BH458" s="452"/>
      <c r="BI458" s="452"/>
      <c r="BJ458" s="452"/>
      <c r="BK458" s="452"/>
      <c r="BL458" s="452"/>
      <c r="BM458" s="452"/>
      <c r="BN458" s="452"/>
      <c r="BO458" s="452"/>
      <c r="BP458" s="452"/>
      <c r="BQ458" s="452"/>
      <c r="BR458" s="452"/>
      <c r="BS458" s="452"/>
      <c r="BT458" s="452"/>
      <c r="BU458" s="452"/>
      <c r="BV458" s="452"/>
      <c r="BW458" s="452"/>
      <c r="BX458" s="452"/>
      <c r="BY458" s="452"/>
      <c r="BZ458" s="452"/>
      <c r="CA458" s="452"/>
      <c r="CB458" s="427"/>
      <c r="CC458" s="427"/>
      <c r="CD458" s="427"/>
      <c r="CE458" s="427"/>
      <c r="CF458" s="427"/>
      <c r="CG458" s="427"/>
      <c r="CH458" s="427"/>
      <c r="CI458" s="452"/>
      <c r="CJ458" s="452"/>
      <c r="CK458" s="427"/>
      <c r="CL458" s="452"/>
      <c r="CM458" s="452"/>
      <c r="CN458" s="452"/>
      <c r="CO458" s="452"/>
      <c r="CP458" s="452"/>
      <c r="CQ458" s="452"/>
      <c r="CR458" s="452"/>
      <c r="CS458" s="452"/>
      <c r="CT458" s="452"/>
      <c r="CU458" s="452"/>
      <c r="CV458" s="452"/>
      <c r="CW458" s="452"/>
      <c r="CX458" s="452"/>
      <c r="CY458" s="452"/>
      <c r="CZ458" s="452"/>
      <c r="DA458" s="452"/>
      <c r="DB458" s="452"/>
      <c r="DC458" s="452"/>
      <c r="DD458" s="452"/>
      <c r="DE458" s="452"/>
      <c r="DF458" s="452"/>
      <c r="DG458" s="452"/>
      <c r="DH458" s="452"/>
      <c r="DI458" s="452"/>
      <c r="DJ458" s="452"/>
      <c r="DL458" s="452"/>
      <c r="DM458" s="452"/>
      <c r="DN458" s="452"/>
      <c r="DO458" s="452"/>
      <c r="DP458" s="452"/>
      <c r="DQ458" s="452"/>
      <c r="DR458" s="452"/>
      <c r="DS458" s="452"/>
      <c r="DT458" s="452"/>
      <c r="DU458" s="452"/>
      <c r="DV458" s="452"/>
      <c r="DW458" s="452"/>
      <c r="DX458" s="452"/>
      <c r="DY458" s="452"/>
      <c r="DZ458" s="452"/>
      <c r="EA458" s="452"/>
      <c r="EJ458" s="452"/>
      <c r="EY458" s="452"/>
      <c r="FF458" s="452"/>
      <c r="FM458" s="452"/>
      <c r="GC458" s="452"/>
      <c r="GD458" s="456"/>
      <c r="NN458" s="421"/>
      <c r="NV458" s="421"/>
      <c r="OB458" s="421"/>
      <c r="OK458" s="456"/>
    </row>
    <row r="459" spans="1:401" ht="15" customHeight="1">
      <c r="A459" s="458"/>
      <c r="B459" s="452"/>
      <c r="C459" s="452"/>
      <c r="D459" s="452"/>
      <c r="E459" s="452"/>
      <c r="F459" s="452"/>
      <c r="G459" s="452"/>
      <c r="H459" s="452"/>
      <c r="I459" s="452"/>
      <c r="J459" s="452"/>
      <c r="K459" s="452"/>
      <c r="L459" s="452"/>
      <c r="M459" s="452"/>
      <c r="N459" s="452"/>
      <c r="O459" s="452"/>
      <c r="P459" s="452"/>
      <c r="Q459" s="452"/>
      <c r="R459" s="452"/>
      <c r="S459" s="452"/>
      <c r="T459" s="459"/>
      <c r="U459" s="452"/>
      <c r="V459" s="609"/>
      <c r="W459" s="452"/>
      <c r="X459" s="452"/>
      <c r="Y459" s="452"/>
      <c r="Z459" s="452"/>
      <c r="AB459" s="452"/>
      <c r="AD459" s="452"/>
      <c r="AE459" s="452"/>
      <c r="AF459" s="452"/>
      <c r="AG459" s="452"/>
      <c r="AH459" s="427">
        <f t="shared" si="44"/>
        <v>0</v>
      </c>
      <c r="AI459" s="427"/>
      <c r="AJ459" s="427"/>
      <c r="AK459" s="452"/>
      <c r="AL459" s="452"/>
      <c r="AM459" s="427"/>
      <c r="AO459" s="452"/>
      <c r="AP459" s="452"/>
      <c r="AQ459" s="452"/>
      <c r="AR459" s="452"/>
      <c r="AS459" s="452"/>
      <c r="AT459" s="452"/>
      <c r="AW459" s="420"/>
      <c r="AX459" s="452"/>
      <c r="AY459" s="452"/>
      <c r="AZ459" s="452"/>
      <c r="BA459" s="452"/>
      <c r="BB459" s="452"/>
      <c r="BC459" s="427">
        <f t="shared" si="45"/>
        <v>0</v>
      </c>
      <c r="BD459" s="452"/>
      <c r="BE459" s="452"/>
      <c r="BF459" s="452"/>
      <c r="BG459" s="452"/>
      <c r="BH459" s="452"/>
      <c r="BI459" s="452"/>
      <c r="BJ459" s="452"/>
      <c r="BK459" s="452"/>
      <c r="BL459" s="452"/>
      <c r="BM459" s="452"/>
      <c r="BN459" s="452"/>
      <c r="BO459" s="452"/>
      <c r="BP459" s="452"/>
      <c r="BQ459" s="452"/>
      <c r="BR459" s="452"/>
      <c r="BS459" s="452"/>
      <c r="BT459" s="452"/>
      <c r="BU459" s="452"/>
      <c r="BV459" s="452"/>
      <c r="BW459" s="452"/>
      <c r="BX459" s="452"/>
      <c r="BY459" s="452"/>
      <c r="BZ459" s="452"/>
      <c r="CA459" s="452"/>
      <c r="CB459" s="427"/>
      <c r="CC459" s="427"/>
      <c r="CD459" s="427"/>
      <c r="CE459" s="427"/>
      <c r="CF459" s="427"/>
      <c r="CG459" s="427"/>
      <c r="CH459" s="427"/>
      <c r="CI459" s="452"/>
      <c r="CJ459" s="452"/>
      <c r="CK459" s="427"/>
      <c r="CL459" s="452"/>
      <c r="CM459" s="452"/>
      <c r="CN459" s="452"/>
      <c r="CO459" s="452"/>
      <c r="CP459" s="452"/>
      <c r="CQ459" s="452"/>
      <c r="CR459" s="452"/>
      <c r="CS459" s="452"/>
      <c r="CT459" s="452"/>
      <c r="CU459" s="452"/>
      <c r="CV459" s="452"/>
      <c r="CW459" s="452"/>
      <c r="CX459" s="452"/>
      <c r="CY459" s="452"/>
      <c r="CZ459" s="452"/>
      <c r="DA459" s="452"/>
      <c r="DB459" s="452"/>
      <c r="DC459" s="452"/>
      <c r="DD459" s="452"/>
      <c r="DE459" s="452"/>
      <c r="DF459" s="452"/>
      <c r="DG459" s="452"/>
      <c r="DH459" s="452"/>
      <c r="DI459" s="452"/>
      <c r="DJ459" s="452"/>
      <c r="DL459" s="452"/>
      <c r="DM459" s="452"/>
      <c r="DN459" s="452"/>
      <c r="DO459" s="452"/>
      <c r="DP459" s="452"/>
      <c r="DQ459" s="452"/>
      <c r="DR459" s="452"/>
      <c r="DS459" s="452"/>
      <c r="DT459" s="452"/>
      <c r="DU459" s="452"/>
      <c r="DV459" s="452"/>
      <c r="DW459" s="452"/>
      <c r="DX459" s="452"/>
      <c r="DY459" s="452"/>
      <c r="DZ459" s="452"/>
      <c r="EA459" s="452"/>
      <c r="EJ459" s="452"/>
      <c r="EY459" s="452"/>
      <c r="FF459" s="452"/>
      <c r="FM459" s="452"/>
      <c r="GC459" s="452"/>
      <c r="GD459" s="456"/>
      <c r="NN459" s="421"/>
      <c r="NV459" s="421"/>
      <c r="OB459" s="421"/>
      <c r="OK459" s="456"/>
    </row>
    <row r="460" spans="1:401" ht="15" customHeight="1">
      <c r="A460" s="458"/>
      <c r="B460" s="452"/>
      <c r="C460" s="452"/>
      <c r="D460" s="452"/>
      <c r="E460" s="452"/>
      <c r="F460" s="452"/>
      <c r="G460" s="452"/>
      <c r="H460" s="452"/>
      <c r="I460" s="452"/>
      <c r="J460" s="452"/>
      <c r="K460" s="452"/>
      <c r="L460" s="452"/>
      <c r="M460" s="452"/>
      <c r="N460" s="452"/>
      <c r="O460" s="452"/>
      <c r="P460" s="452"/>
      <c r="Q460" s="452"/>
      <c r="R460" s="452"/>
      <c r="S460" s="452"/>
      <c r="T460" s="459"/>
      <c r="U460" s="452"/>
      <c r="V460" s="609"/>
      <c r="W460" s="452"/>
      <c r="X460" s="452"/>
      <c r="Y460" s="452"/>
      <c r="Z460" s="452"/>
      <c r="AB460" s="452"/>
      <c r="AD460" s="452"/>
      <c r="AE460" s="452"/>
      <c r="AF460" s="452"/>
      <c r="AG460" s="452"/>
      <c r="AH460" s="427">
        <f t="shared" ref="AH460:AH523" si="46">(((AE460*AG460*AF460)/1000)*0.53)</f>
        <v>0</v>
      </c>
      <c r="AI460" s="427"/>
      <c r="AJ460" s="427"/>
      <c r="AK460" s="452"/>
      <c r="AL460" s="452"/>
      <c r="AM460" s="427"/>
      <c r="AO460" s="452"/>
      <c r="AP460" s="452"/>
      <c r="AQ460" s="452"/>
      <c r="AR460" s="452"/>
      <c r="AS460" s="452"/>
      <c r="AT460" s="452"/>
      <c r="AW460" s="420"/>
      <c r="AX460" s="452"/>
      <c r="AY460" s="452"/>
      <c r="AZ460" s="452"/>
      <c r="BA460" s="452"/>
      <c r="BB460" s="452"/>
      <c r="BC460" s="427">
        <f t="shared" si="45"/>
        <v>0</v>
      </c>
      <c r="BD460" s="452"/>
      <c r="BE460" s="452"/>
      <c r="BF460" s="452"/>
      <c r="BG460" s="452"/>
      <c r="BH460" s="452"/>
      <c r="BI460" s="452"/>
      <c r="BJ460" s="452"/>
      <c r="BK460" s="452"/>
      <c r="BL460" s="452"/>
      <c r="BM460" s="452"/>
      <c r="BN460" s="452"/>
      <c r="BO460" s="452"/>
      <c r="BP460" s="452"/>
      <c r="BQ460" s="452"/>
      <c r="BR460" s="452"/>
      <c r="BS460" s="452"/>
      <c r="BT460" s="452"/>
      <c r="BU460" s="452"/>
      <c r="BV460" s="452"/>
      <c r="BW460" s="452"/>
      <c r="BX460" s="452"/>
      <c r="BY460" s="452"/>
      <c r="BZ460" s="452"/>
      <c r="CA460" s="452"/>
      <c r="CB460" s="427"/>
      <c r="CC460" s="427"/>
      <c r="CD460" s="427"/>
      <c r="CE460" s="427"/>
      <c r="CF460" s="427"/>
      <c r="CG460" s="427"/>
      <c r="CH460" s="427"/>
      <c r="CI460" s="452"/>
      <c r="CJ460" s="452"/>
      <c r="CK460" s="427"/>
      <c r="CL460" s="452"/>
      <c r="CM460" s="452"/>
      <c r="CN460" s="452"/>
      <c r="CO460" s="452"/>
      <c r="CP460" s="452"/>
      <c r="CQ460" s="452"/>
      <c r="CR460" s="452"/>
      <c r="CS460" s="452"/>
      <c r="CT460" s="452"/>
      <c r="CU460" s="452"/>
      <c r="CV460" s="452"/>
      <c r="CW460" s="452"/>
      <c r="CX460" s="452"/>
      <c r="CY460" s="452"/>
      <c r="CZ460" s="452"/>
      <c r="DA460" s="452"/>
      <c r="DB460" s="452"/>
      <c r="DC460" s="452"/>
      <c r="DD460" s="452"/>
      <c r="DE460" s="452"/>
      <c r="DF460" s="452"/>
      <c r="DG460" s="452"/>
      <c r="DH460" s="452"/>
      <c r="DI460" s="452"/>
      <c r="DJ460" s="452"/>
      <c r="DL460" s="452"/>
      <c r="DM460" s="452"/>
      <c r="DN460" s="452"/>
      <c r="DO460" s="452"/>
      <c r="DP460" s="452"/>
      <c r="DQ460" s="452"/>
      <c r="DR460" s="452"/>
      <c r="DS460" s="452"/>
      <c r="DT460" s="452"/>
      <c r="DU460" s="452"/>
      <c r="DV460" s="452"/>
      <c r="DW460" s="452"/>
      <c r="DX460" s="452"/>
      <c r="DY460" s="452"/>
      <c r="DZ460" s="452"/>
      <c r="EA460" s="452"/>
      <c r="EJ460" s="452"/>
      <c r="EY460" s="452"/>
      <c r="FF460" s="452"/>
      <c r="FM460" s="452"/>
      <c r="GC460" s="452"/>
      <c r="GD460" s="456"/>
      <c r="NN460" s="421"/>
      <c r="NV460" s="421"/>
      <c r="OB460" s="421"/>
      <c r="OK460" s="456"/>
    </row>
    <row r="461" spans="1:401" ht="15" customHeight="1">
      <c r="A461" s="458"/>
      <c r="B461" s="452"/>
      <c r="C461" s="452"/>
      <c r="D461" s="452"/>
      <c r="E461" s="452"/>
      <c r="F461" s="452"/>
      <c r="G461" s="452"/>
      <c r="H461" s="452"/>
      <c r="I461" s="452"/>
      <c r="J461" s="452"/>
      <c r="K461" s="452"/>
      <c r="L461" s="452"/>
      <c r="M461" s="452"/>
      <c r="N461" s="452"/>
      <c r="O461" s="452"/>
      <c r="P461" s="452"/>
      <c r="Q461" s="452"/>
      <c r="R461" s="452"/>
      <c r="S461" s="452"/>
      <c r="T461" s="459"/>
      <c r="U461" s="452"/>
      <c r="V461" s="609"/>
      <c r="W461" s="452"/>
      <c r="X461" s="452"/>
      <c r="Y461" s="452"/>
      <c r="Z461" s="452"/>
      <c r="AB461" s="452"/>
      <c r="AD461" s="452"/>
      <c r="AE461" s="452"/>
      <c r="AF461" s="452"/>
      <c r="AG461" s="452"/>
      <c r="AH461" s="427">
        <f t="shared" si="46"/>
        <v>0</v>
      </c>
      <c r="AI461" s="427"/>
      <c r="AJ461" s="427"/>
      <c r="AK461" s="452"/>
      <c r="AL461" s="452"/>
      <c r="AM461" s="427"/>
      <c r="AO461" s="452"/>
      <c r="AP461" s="452"/>
      <c r="AQ461" s="452"/>
      <c r="AR461" s="452"/>
      <c r="AS461" s="452"/>
      <c r="AT461" s="452"/>
      <c r="AW461" s="420"/>
      <c r="AX461" s="452"/>
      <c r="AY461" s="452"/>
      <c r="AZ461" s="452"/>
      <c r="BA461" s="452"/>
      <c r="BB461" s="452"/>
      <c r="BC461" s="427">
        <f t="shared" si="45"/>
        <v>0</v>
      </c>
      <c r="BD461" s="452"/>
      <c r="BE461" s="452"/>
      <c r="BF461" s="452"/>
      <c r="BG461" s="452"/>
      <c r="BH461" s="452"/>
      <c r="BI461" s="452"/>
      <c r="BJ461" s="452"/>
      <c r="BK461" s="452"/>
      <c r="BL461" s="452"/>
      <c r="BM461" s="452"/>
      <c r="BN461" s="452"/>
      <c r="BO461" s="452"/>
      <c r="BP461" s="452"/>
      <c r="BQ461" s="452"/>
      <c r="BR461" s="452"/>
      <c r="BS461" s="452"/>
      <c r="BT461" s="452"/>
      <c r="BU461" s="452"/>
      <c r="BV461" s="452"/>
      <c r="BW461" s="452"/>
      <c r="BX461" s="452"/>
      <c r="BY461" s="452"/>
      <c r="BZ461" s="452"/>
      <c r="CA461" s="452"/>
      <c r="CB461" s="427"/>
      <c r="CC461" s="427"/>
      <c r="CD461" s="427"/>
      <c r="CE461" s="427"/>
      <c r="CF461" s="427"/>
      <c r="CG461" s="427"/>
      <c r="CH461" s="427"/>
      <c r="CI461" s="452"/>
      <c r="CJ461" s="452"/>
      <c r="CK461" s="427"/>
      <c r="CL461" s="452"/>
      <c r="CM461" s="452"/>
      <c r="CN461" s="452"/>
      <c r="CO461" s="452"/>
      <c r="CP461" s="452"/>
      <c r="CQ461" s="452"/>
      <c r="CR461" s="452"/>
      <c r="CS461" s="452"/>
      <c r="CT461" s="452"/>
      <c r="CU461" s="452"/>
      <c r="CV461" s="452"/>
      <c r="CW461" s="452"/>
      <c r="CX461" s="452"/>
      <c r="CY461" s="452"/>
      <c r="CZ461" s="452"/>
      <c r="DA461" s="452"/>
      <c r="DB461" s="452"/>
      <c r="DC461" s="452"/>
      <c r="DD461" s="452"/>
      <c r="DE461" s="452"/>
      <c r="DF461" s="452"/>
      <c r="DG461" s="452"/>
      <c r="DH461" s="452"/>
      <c r="DI461" s="452"/>
      <c r="DJ461" s="452"/>
      <c r="DL461" s="452"/>
      <c r="DM461" s="452"/>
      <c r="DN461" s="452"/>
      <c r="DO461" s="452"/>
      <c r="DP461" s="452"/>
      <c r="DQ461" s="452"/>
      <c r="DR461" s="452"/>
      <c r="DS461" s="452"/>
      <c r="DT461" s="452"/>
      <c r="DU461" s="452"/>
      <c r="DV461" s="452"/>
      <c r="DW461" s="452"/>
      <c r="DX461" s="452"/>
      <c r="DY461" s="452"/>
      <c r="DZ461" s="452"/>
      <c r="EA461" s="452"/>
      <c r="EJ461" s="452"/>
      <c r="EY461" s="452"/>
      <c r="FF461" s="452"/>
      <c r="FM461" s="452"/>
      <c r="GC461" s="452"/>
      <c r="GD461" s="456"/>
      <c r="NN461" s="421"/>
      <c r="NV461" s="421"/>
      <c r="OB461" s="421"/>
      <c r="OK461" s="456"/>
    </row>
    <row r="462" spans="1:401" ht="15" customHeight="1">
      <c r="A462" s="458"/>
      <c r="B462" s="452"/>
      <c r="C462" s="452"/>
      <c r="D462" s="452"/>
      <c r="E462" s="452"/>
      <c r="F462" s="452"/>
      <c r="G462" s="452"/>
      <c r="H462" s="452"/>
      <c r="I462" s="452"/>
      <c r="J462" s="452"/>
      <c r="K462" s="452"/>
      <c r="L462" s="452"/>
      <c r="M462" s="452"/>
      <c r="N462" s="452"/>
      <c r="O462" s="452"/>
      <c r="P462" s="452"/>
      <c r="Q462" s="452"/>
      <c r="R462" s="452"/>
      <c r="S462" s="452"/>
      <c r="T462" s="459"/>
      <c r="U462" s="452"/>
      <c r="V462" s="609"/>
      <c r="W462" s="452"/>
      <c r="X462" s="452"/>
      <c r="Y462" s="452"/>
      <c r="Z462" s="452"/>
      <c r="AB462" s="452"/>
      <c r="AD462" s="452"/>
      <c r="AE462" s="452"/>
      <c r="AF462" s="452"/>
      <c r="AG462" s="452"/>
      <c r="AH462" s="427">
        <f t="shared" si="46"/>
        <v>0</v>
      </c>
      <c r="AI462" s="427"/>
      <c r="AJ462" s="427"/>
      <c r="AK462" s="452"/>
      <c r="AL462" s="452"/>
      <c r="AM462" s="427"/>
      <c r="AO462" s="452"/>
      <c r="AP462" s="452"/>
      <c r="AQ462" s="452"/>
      <c r="AR462" s="452"/>
      <c r="AS462" s="452"/>
      <c r="AT462" s="452"/>
      <c r="AW462" s="420"/>
      <c r="AX462" s="452"/>
      <c r="AY462" s="452"/>
      <c r="AZ462" s="452"/>
      <c r="BA462" s="452"/>
      <c r="BB462" s="452"/>
      <c r="BC462" s="427">
        <f t="shared" si="45"/>
        <v>0</v>
      </c>
      <c r="BD462" s="452"/>
      <c r="BE462" s="452"/>
      <c r="BF462" s="452"/>
      <c r="BG462" s="452"/>
      <c r="BH462" s="452"/>
      <c r="BI462" s="452"/>
      <c r="BJ462" s="452"/>
      <c r="BK462" s="452"/>
      <c r="BL462" s="452"/>
      <c r="BM462" s="452"/>
      <c r="BN462" s="452"/>
      <c r="BO462" s="452"/>
      <c r="BP462" s="452"/>
      <c r="BQ462" s="452"/>
      <c r="BR462" s="452"/>
      <c r="BS462" s="452"/>
      <c r="BT462" s="452"/>
      <c r="BU462" s="452"/>
      <c r="BV462" s="452"/>
      <c r="BW462" s="452"/>
      <c r="BX462" s="452"/>
      <c r="BY462" s="452"/>
      <c r="BZ462" s="452"/>
      <c r="CA462" s="452"/>
      <c r="CB462" s="427"/>
      <c r="CC462" s="427"/>
      <c r="CD462" s="427"/>
      <c r="CE462" s="427"/>
      <c r="CF462" s="427"/>
      <c r="CG462" s="427"/>
      <c r="CH462" s="427"/>
      <c r="CI462" s="452"/>
      <c r="CJ462" s="452"/>
      <c r="CK462" s="427"/>
      <c r="CL462" s="452"/>
      <c r="CM462" s="452"/>
      <c r="CN462" s="452"/>
      <c r="CO462" s="452"/>
      <c r="CP462" s="452"/>
      <c r="CQ462" s="452"/>
      <c r="CR462" s="452"/>
      <c r="CS462" s="452"/>
      <c r="CT462" s="452"/>
      <c r="CU462" s="452"/>
      <c r="CV462" s="452"/>
      <c r="CW462" s="452"/>
      <c r="CX462" s="452"/>
      <c r="CY462" s="452"/>
      <c r="CZ462" s="452"/>
      <c r="DA462" s="452"/>
      <c r="DB462" s="452"/>
      <c r="DC462" s="452"/>
      <c r="DD462" s="452"/>
      <c r="DE462" s="452"/>
      <c r="DF462" s="452"/>
      <c r="DG462" s="452"/>
      <c r="DH462" s="452"/>
      <c r="DI462" s="452"/>
      <c r="DJ462" s="452"/>
      <c r="DL462" s="452"/>
      <c r="DM462" s="452"/>
      <c r="DN462" s="452"/>
      <c r="DO462" s="452"/>
      <c r="DP462" s="452"/>
      <c r="DQ462" s="452"/>
      <c r="DR462" s="452"/>
      <c r="DS462" s="452"/>
      <c r="DT462" s="452"/>
      <c r="DU462" s="452"/>
      <c r="DV462" s="452"/>
      <c r="DW462" s="452"/>
      <c r="DX462" s="452"/>
      <c r="DY462" s="452"/>
      <c r="DZ462" s="452"/>
      <c r="EA462" s="452"/>
      <c r="EJ462" s="452"/>
      <c r="EY462" s="452"/>
      <c r="FF462" s="452"/>
      <c r="FM462" s="452"/>
      <c r="GC462" s="452"/>
      <c r="GD462" s="456"/>
      <c r="NN462" s="421"/>
      <c r="NV462" s="421"/>
      <c r="OB462" s="421"/>
      <c r="OK462" s="456"/>
    </row>
    <row r="463" spans="1:401" ht="15" customHeight="1">
      <c r="A463" s="458"/>
      <c r="B463" s="452"/>
      <c r="C463" s="452"/>
      <c r="D463" s="452"/>
      <c r="E463" s="452"/>
      <c r="F463" s="452"/>
      <c r="G463" s="452"/>
      <c r="H463" s="452"/>
      <c r="I463" s="452"/>
      <c r="J463" s="452"/>
      <c r="K463" s="452"/>
      <c r="L463" s="452"/>
      <c r="M463" s="452"/>
      <c r="N463" s="452"/>
      <c r="O463" s="452"/>
      <c r="P463" s="452"/>
      <c r="Q463" s="452"/>
      <c r="R463" s="452"/>
      <c r="S463" s="452"/>
      <c r="T463" s="459"/>
      <c r="U463" s="452"/>
      <c r="V463" s="609"/>
      <c r="W463" s="452"/>
      <c r="X463" s="452"/>
      <c r="Y463" s="452"/>
      <c r="Z463" s="452"/>
      <c r="AB463" s="452"/>
      <c r="AD463" s="452"/>
      <c r="AE463" s="452"/>
      <c r="AF463" s="452"/>
      <c r="AG463" s="452"/>
      <c r="AH463" s="427">
        <f t="shared" si="46"/>
        <v>0</v>
      </c>
      <c r="AI463" s="427"/>
      <c r="AJ463" s="427"/>
      <c r="AK463" s="452"/>
      <c r="AL463" s="452"/>
      <c r="AM463" s="427"/>
      <c r="AO463" s="452"/>
      <c r="AP463" s="452"/>
      <c r="AQ463" s="452"/>
      <c r="AR463" s="452"/>
      <c r="AS463" s="452"/>
      <c r="AT463" s="452"/>
      <c r="AW463" s="420"/>
      <c r="AX463" s="452"/>
      <c r="AY463" s="452"/>
      <c r="AZ463" s="452"/>
      <c r="BA463" s="452"/>
      <c r="BB463" s="452"/>
      <c r="BC463" s="427">
        <f t="shared" si="45"/>
        <v>0</v>
      </c>
      <c r="BD463" s="452"/>
      <c r="BE463" s="452"/>
      <c r="BF463" s="452"/>
      <c r="BG463" s="452"/>
      <c r="BH463" s="452"/>
      <c r="BI463" s="452"/>
      <c r="BJ463" s="452"/>
      <c r="BK463" s="452"/>
      <c r="BL463" s="452"/>
      <c r="BM463" s="452"/>
      <c r="BN463" s="452"/>
      <c r="BO463" s="452"/>
      <c r="BP463" s="452"/>
      <c r="BQ463" s="452"/>
      <c r="BR463" s="452"/>
      <c r="BS463" s="452"/>
      <c r="BT463" s="452"/>
      <c r="BU463" s="452"/>
      <c r="BV463" s="452"/>
      <c r="BW463" s="452"/>
      <c r="BX463" s="452"/>
      <c r="BY463" s="452"/>
      <c r="BZ463" s="452"/>
      <c r="CA463" s="452"/>
      <c r="CB463" s="427"/>
      <c r="CC463" s="427"/>
      <c r="CD463" s="427"/>
      <c r="CE463" s="427"/>
      <c r="CF463" s="427"/>
      <c r="CG463" s="427"/>
      <c r="CH463" s="427"/>
      <c r="CI463" s="452"/>
      <c r="CJ463" s="452"/>
      <c r="CK463" s="427"/>
      <c r="CL463" s="452"/>
      <c r="CM463" s="452"/>
      <c r="CN463" s="452"/>
      <c r="CO463" s="452"/>
      <c r="CP463" s="452"/>
      <c r="CQ463" s="452"/>
      <c r="CR463" s="452"/>
      <c r="CS463" s="452"/>
      <c r="CT463" s="452"/>
      <c r="CU463" s="452"/>
      <c r="CV463" s="452"/>
      <c r="CW463" s="452"/>
      <c r="CX463" s="452"/>
      <c r="CY463" s="452"/>
      <c r="CZ463" s="452"/>
      <c r="DA463" s="452"/>
      <c r="DB463" s="452"/>
      <c r="DC463" s="452"/>
      <c r="DD463" s="452"/>
      <c r="DE463" s="452"/>
      <c r="DF463" s="452"/>
      <c r="DG463" s="452"/>
      <c r="DH463" s="452"/>
      <c r="DI463" s="452"/>
      <c r="DJ463" s="452"/>
      <c r="DL463" s="452"/>
      <c r="DM463" s="452"/>
      <c r="DN463" s="452"/>
      <c r="DO463" s="452"/>
      <c r="DP463" s="452"/>
      <c r="DQ463" s="452"/>
      <c r="DR463" s="452"/>
      <c r="DS463" s="452"/>
      <c r="DT463" s="452"/>
      <c r="DU463" s="452"/>
      <c r="DV463" s="452"/>
      <c r="DW463" s="452"/>
      <c r="DX463" s="452"/>
      <c r="DY463" s="452"/>
      <c r="DZ463" s="452"/>
      <c r="EA463" s="452"/>
      <c r="EJ463" s="452"/>
      <c r="EY463" s="452"/>
      <c r="FF463" s="452"/>
      <c r="FM463" s="452"/>
      <c r="GC463" s="452"/>
      <c r="GD463" s="456"/>
      <c r="NN463" s="421"/>
      <c r="NV463" s="421"/>
      <c r="OB463" s="421"/>
      <c r="OK463" s="456"/>
    </row>
    <row r="464" spans="1:401" ht="15" customHeight="1">
      <c r="A464" s="458"/>
      <c r="B464" s="452"/>
      <c r="C464" s="452"/>
      <c r="D464" s="452"/>
      <c r="E464" s="452"/>
      <c r="F464" s="452"/>
      <c r="G464" s="452"/>
      <c r="H464" s="452"/>
      <c r="I464" s="452"/>
      <c r="J464" s="452"/>
      <c r="K464" s="452"/>
      <c r="L464" s="452"/>
      <c r="M464" s="452"/>
      <c r="N464" s="452"/>
      <c r="O464" s="452"/>
      <c r="P464" s="452"/>
      <c r="Q464" s="452"/>
      <c r="R464" s="452"/>
      <c r="S464" s="452"/>
      <c r="T464" s="459"/>
      <c r="U464" s="452"/>
      <c r="V464" s="609"/>
      <c r="W464" s="452"/>
      <c r="X464" s="452"/>
      <c r="Y464" s="452"/>
      <c r="Z464" s="452"/>
      <c r="AB464" s="452"/>
      <c r="AD464" s="452"/>
      <c r="AE464" s="452"/>
      <c r="AF464" s="452"/>
      <c r="AG464" s="452"/>
      <c r="AH464" s="427">
        <f t="shared" si="46"/>
        <v>0</v>
      </c>
      <c r="AI464" s="427"/>
      <c r="AJ464" s="427"/>
      <c r="AK464" s="452"/>
      <c r="AL464" s="452"/>
      <c r="AM464" s="427"/>
      <c r="AO464" s="452"/>
      <c r="AP464" s="452"/>
      <c r="AQ464" s="452"/>
      <c r="AR464" s="452"/>
      <c r="AS464" s="452"/>
      <c r="AT464" s="452"/>
      <c r="AW464" s="420"/>
      <c r="AX464" s="452"/>
      <c r="AY464" s="452"/>
      <c r="AZ464" s="452"/>
      <c r="BA464" s="452"/>
      <c r="BB464" s="452"/>
      <c r="BC464" s="427">
        <f t="shared" si="45"/>
        <v>0</v>
      </c>
      <c r="BD464" s="452"/>
      <c r="BE464" s="452"/>
      <c r="BF464" s="452"/>
      <c r="BG464" s="452"/>
      <c r="BH464" s="452"/>
      <c r="BI464" s="452"/>
      <c r="BJ464" s="452"/>
      <c r="BK464" s="452"/>
      <c r="BL464" s="452"/>
      <c r="BM464" s="452"/>
      <c r="BN464" s="452"/>
      <c r="BO464" s="452"/>
      <c r="BP464" s="452"/>
      <c r="BQ464" s="452"/>
      <c r="BR464" s="452"/>
      <c r="BS464" s="452"/>
      <c r="BT464" s="452"/>
      <c r="BU464" s="452"/>
      <c r="BV464" s="452"/>
      <c r="BW464" s="452"/>
      <c r="BX464" s="452"/>
      <c r="BY464" s="452"/>
      <c r="BZ464" s="452"/>
      <c r="CA464" s="452"/>
      <c r="CB464" s="427"/>
      <c r="CC464" s="427"/>
      <c r="CD464" s="427"/>
      <c r="CE464" s="427"/>
      <c r="CF464" s="427"/>
      <c r="CG464" s="427"/>
      <c r="CH464" s="427"/>
      <c r="CI464" s="452"/>
      <c r="CJ464" s="452"/>
      <c r="CK464" s="427"/>
      <c r="CL464" s="452"/>
      <c r="CM464" s="452"/>
      <c r="CN464" s="452"/>
      <c r="CO464" s="452"/>
      <c r="CP464" s="452"/>
      <c r="CQ464" s="452"/>
      <c r="CR464" s="452"/>
      <c r="CS464" s="452"/>
      <c r="CT464" s="452"/>
      <c r="CU464" s="452"/>
      <c r="CV464" s="452"/>
      <c r="CW464" s="452"/>
      <c r="CX464" s="452"/>
      <c r="CY464" s="452"/>
      <c r="CZ464" s="452"/>
      <c r="DA464" s="452"/>
      <c r="DB464" s="452"/>
      <c r="DC464" s="452"/>
      <c r="DD464" s="452"/>
      <c r="DE464" s="452"/>
      <c r="DF464" s="452"/>
      <c r="DG464" s="452"/>
      <c r="DH464" s="452"/>
      <c r="DI464" s="452"/>
      <c r="DJ464" s="452"/>
      <c r="DL464" s="452"/>
      <c r="DM464" s="452"/>
      <c r="DN464" s="452"/>
      <c r="DO464" s="452"/>
      <c r="DP464" s="452"/>
      <c r="DQ464" s="452"/>
      <c r="DR464" s="452"/>
      <c r="DS464" s="452"/>
      <c r="DT464" s="452"/>
      <c r="DU464" s="452"/>
      <c r="DV464" s="452"/>
      <c r="DW464" s="452"/>
      <c r="DX464" s="452"/>
      <c r="DY464" s="452"/>
      <c r="DZ464" s="452"/>
      <c r="EA464" s="452"/>
      <c r="EJ464" s="452"/>
      <c r="EY464" s="452"/>
      <c r="FF464" s="452"/>
      <c r="FM464" s="452"/>
      <c r="GC464" s="452"/>
      <c r="GD464" s="456"/>
      <c r="NN464" s="421"/>
      <c r="NV464" s="421"/>
      <c r="OB464" s="421"/>
      <c r="OK464" s="456"/>
    </row>
    <row r="465" spans="1:401" ht="15" customHeight="1">
      <c r="A465" s="458"/>
      <c r="B465" s="452"/>
      <c r="C465" s="452"/>
      <c r="D465" s="452"/>
      <c r="E465" s="452"/>
      <c r="F465" s="452"/>
      <c r="G465" s="452"/>
      <c r="H465" s="452"/>
      <c r="I465" s="452"/>
      <c r="J465" s="452"/>
      <c r="K465" s="452"/>
      <c r="L465" s="452"/>
      <c r="M465" s="452"/>
      <c r="N465" s="452"/>
      <c r="O465" s="452"/>
      <c r="P465" s="452"/>
      <c r="Q465" s="452"/>
      <c r="R465" s="452"/>
      <c r="S465" s="452"/>
      <c r="T465" s="459"/>
      <c r="U465" s="452"/>
      <c r="V465" s="609"/>
      <c r="W465" s="452"/>
      <c r="X465" s="452"/>
      <c r="Y465" s="452"/>
      <c r="Z465" s="452"/>
      <c r="AB465" s="452"/>
      <c r="AD465" s="452"/>
      <c r="AE465" s="452"/>
      <c r="AF465" s="452"/>
      <c r="AG465" s="452"/>
      <c r="AH465" s="427">
        <f t="shared" si="46"/>
        <v>0</v>
      </c>
      <c r="AI465" s="427"/>
      <c r="AJ465" s="427"/>
      <c r="AK465" s="452"/>
      <c r="AL465" s="452"/>
      <c r="AM465" s="427"/>
      <c r="AO465" s="452"/>
      <c r="AP465" s="452"/>
      <c r="AQ465" s="452"/>
      <c r="AR465" s="452"/>
      <c r="AS465" s="452"/>
      <c r="AT465" s="452"/>
      <c r="AW465" s="420"/>
      <c r="AX465" s="452"/>
      <c r="AY465" s="452"/>
      <c r="AZ465" s="452"/>
      <c r="BA465" s="452"/>
      <c r="BB465" s="452"/>
      <c r="BC465" s="427">
        <f t="shared" si="45"/>
        <v>0</v>
      </c>
      <c r="BD465" s="452"/>
      <c r="BE465" s="452"/>
      <c r="BF465" s="452"/>
      <c r="BG465" s="452"/>
      <c r="BH465" s="452"/>
      <c r="BI465" s="452"/>
      <c r="BJ465" s="452"/>
      <c r="BK465" s="452"/>
      <c r="BL465" s="452"/>
      <c r="BM465" s="452"/>
      <c r="BN465" s="452"/>
      <c r="BO465" s="452"/>
      <c r="BP465" s="452"/>
      <c r="BQ465" s="452"/>
      <c r="BR465" s="452"/>
      <c r="BS465" s="452"/>
      <c r="BT465" s="452"/>
      <c r="BU465" s="452"/>
      <c r="BV465" s="452"/>
      <c r="BW465" s="452"/>
      <c r="BX465" s="452"/>
      <c r="BY465" s="452"/>
      <c r="BZ465" s="452"/>
      <c r="CA465" s="452"/>
      <c r="CB465" s="427"/>
      <c r="CC465" s="427"/>
      <c r="CD465" s="427"/>
      <c r="CE465" s="427"/>
      <c r="CF465" s="427"/>
      <c r="CG465" s="427"/>
      <c r="CH465" s="427"/>
      <c r="CI465" s="452"/>
      <c r="CJ465" s="452"/>
      <c r="CK465" s="427"/>
      <c r="CL465" s="452"/>
      <c r="CM465" s="452"/>
      <c r="CN465" s="452"/>
      <c r="CO465" s="452"/>
      <c r="CP465" s="452"/>
      <c r="CQ465" s="452"/>
      <c r="CR465" s="452"/>
      <c r="CS465" s="452"/>
      <c r="CT465" s="452"/>
      <c r="CU465" s="452"/>
      <c r="CV465" s="452"/>
      <c r="CW465" s="452"/>
      <c r="CX465" s="452"/>
      <c r="CY465" s="452"/>
      <c r="CZ465" s="452"/>
      <c r="DA465" s="452"/>
      <c r="DB465" s="452"/>
      <c r="DC465" s="452"/>
      <c r="DD465" s="452"/>
      <c r="DE465" s="452"/>
      <c r="DF465" s="452"/>
      <c r="DG465" s="452"/>
      <c r="DH465" s="452"/>
      <c r="DI465" s="452"/>
      <c r="DJ465" s="452"/>
      <c r="DL465" s="452"/>
      <c r="DM465" s="452"/>
      <c r="DN465" s="452"/>
      <c r="DO465" s="452"/>
      <c r="DP465" s="452"/>
      <c r="DQ465" s="452"/>
      <c r="DR465" s="452"/>
      <c r="DS465" s="452"/>
      <c r="DT465" s="452"/>
      <c r="DU465" s="452"/>
      <c r="DV465" s="452"/>
      <c r="DW465" s="452"/>
      <c r="DX465" s="452"/>
      <c r="DY465" s="452"/>
      <c r="DZ465" s="452"/>
      <c r="EA465" s="452"/>
      <c r="EJ465" s="452"/>
      <c r="EY465" s="452"/>
      <c r="FF465" s="452"/>
      <c r="FM465" s="452"/>
      <c r="GC465" s="452"/>
      <c r="GD465" s="456"/>
      <c r="NN465" s="421"/>
      <c r="NV465" s="421"/>
      <c r="OB465" s="421"/>
      <c r="OK465" s="456"/>
    </row>
    <row r="466" spans="1:401" ht="15" customHeight="1">
      <c r="A466" s="458"/>
      <c r="B466" s="452"/>
      <c r="C466" s="452"/>
      <c r="D466" s="452"/>
      <c r="E466" s="452"/>
      <c r="F466" s="452"/>
      <c r="G466" s="452"/>
      <c r="H466" s="452"/>
      <c r="I466" s="452"/>
      <c r="J466" s="452"/>
      <c r="K466" s="452"/>
      <c r="L466" s="452"/>
      <c r="M466" s="452"/>
      <c r="N466" s="452"/>
      <c r="O466" s="452"/>
      <c r="P466" s="452"/>
      <c r="Q466" s="452"/>
      <c r="R466" s="452"/>
      <c r="S466" s="452"/>
      <c r="T466" s="459"/>
      <c r="U466" s="452"/>
      <c r="V466" s="609"/>
      <c r="W466" s="452"/>
      <c r="X466" s="452"/>
      <c r="Y466" s="452"/>
      <c r="Z466" s="452"/>
      <c r="AB466" s="452"/>
      <c r="AD466" s="452"/>
      <c r="AE466" s="452"/>
      <c r="AF466" s="452"/>
      <c r="AG466" s="452"/>
      <c r="AH466" s="427">
        <f t="shared" si="46"/>
        <v>0</v>
      </c>
      <c r="AI466" s="427"/>
      <c r="AJ466" s="427"/>
      <c r="AK466" s="452"/>
      <c r="AL466" s="452"/>
      <c r="AM466" s="427"/>
      <c r="AO466" s="452"/>
      <c r="AP466" s="452"/>
      <c r="AQ466" s="452"/>
      <c r="AR466" s="452"/>
      <c r="AS466" s="452"/>
      <c r="AT466" s="452"/>
      <c r="AW466" s="420"/>
      <c r="AX466" s="452"/>
      <c r="AY466" s="452"/>
      <c r="AZ466" s="452"/>
      <c r="BA466" s="452"/>
      <c r="BB466" s="452"/>
      <c r="BC466" s="427">
        <f t="shared" si="45"/>
        <v>0</v>
      </c>
      <c r="BD466" s="452"/>
      <c r="BE466" s="452"/>
      <c r="BF466" s="452"/>
      <c r="BG466" s="452"/>
      <c r="BH466" s="452"/>
      <c r="BI466" s="452"/>
      <c r="BJ466" s="452"/>
      <c r="BK466" s="452"/>
      <c r="BL466" s="452"/>
      <c r="BM466" s="452"/>
      <c r="BN466" s="452"/>
      <c r="BO466" s="452"/>
      <c r="BP466" s="452"/>
      <c r="BQ466" s="452"/>
      <c r="BR466" s="452"/>
      <c r="BS466" s="452"/>
      <c r="BT466" s="452"/>
      <c r="BU466" s="452"/>
      <c r="BV466" s="452"/>
      <c r="BW466" s="452"/>
      <c r="BX466" s="452"/>
      <c r="BY466" s="452"/>
      <c r="BZ466" s="452"/>
      <c r="CA466" s="452"/>
      <c r="CB466" s="427"/>
      <c r="CC466" s="427"/>
      <c r="CD466" s="427"/>
      <c r="CE466" s="427"/>
      <c r="CF466" s="427"/>
      <c r="CG466" s="427"/>
      <c r="CH466" s="427"/>
      <c r="CI466" s="452"/>
      <c r="CJ466" s="452"/>
      <c r="CK466" s="427"/>
      <c r="CL466" s="452"/>
      <c r="CM466" s="452"/>
      <c r="CN466" s="452"/>
      <c r="CO466" s="452"/>
      <c r="CP466" s="452"/>
      <c r="CQ466" s="452"/>
      <c r="CR466" s="452"/>
      <c r="CS466" s="452"/>
      <c r="CT466" s="452"/>
      <c r="CU466" s="452"/>
      <c r="CV466" s="452"/>
      <c r="CW466" s="452"/>
      <c r="CX466" s="452"/>
      <c r="CY466" s="452"/>
      <c r="CZ466" s="452"/>
      <c r="DA466" s="452"/>
      <c r="DB466" s="452"/>
      <c r="DC466" s="452"/>
      <c r="DD466" s="452"/>
      <c r="DE466" s="452"/>
      <c r="DF466" s="452"/>
      <c r="DG466" s="452"/>
      <c r="DH466" s="452"/>
      <c r="DI466" s="452"/>
      <c r="DJ466" s="452"/>
      <c r="DL466" s="452"/>
      <c r="DM466" s="452"/>
      <c r="DN466" s="452"/>
      <c r="DO466" s="452"/>
      <c r="DP466" s="452"/>
      <c r="DQ466" s="452"/>
      <c r="DR466" s="452"/>
      <c r="DS466" s="452"/>
      <c r="DT466" s="452"/>
      <c r="DU466" s="452"/>
      <c r="DV466" s="452"/>
      <c r="DW466" s="452"/>
      <c r="DX466" s="452"/>
      <c r="DY466" s="452"/>
      <c r="DZ466" s="452"/>
      <c r="EA466" s="452"/>
      <c r="EJ466" s="452"/>
      <c r="EY466" s="452"/>
      <c r="FF466" s="452"/>
      <c r="FM466" s="452"/>
      <c r="GC466" s="452"/>
      <c r="GD466" s="456"/>
      <c r="NN466" s="421"/>
      <c r="NV466" s="421"/>
      <c r="OB466" s="421"/>
      <c r="OK466" s="456"/>
    </row>
    <row r="467" spans="1:401" ht="15" customHeight="1">
      <c r="A467" s="458"/>
      <c r="B467" s="452"/>
      <c r="C467" s="452"/>
      <c r="D467" s="452"/>
      <c r="E467" s="452"/>
      <c r="F467" s="452"/>
      <c r="G467" s="452"/>
      <c r="H467" s="452"/>
      <c r="I467" s="452"/>
      <c r="J467" s="452"/>
      <c r="K467" s="452"/>
      <c r="L467" s="452"/>
      <c r="M467" s="452"/>
      <c r="N467" s="452"/>
      <c r="O467" s="452"/>
      <c r="P467" s="452"/>
      <c r="Q467" s="452"/>
      <c r="R467" s="452"/>
      <c r="S467" s="452"/>
      <c r="T467" s="459"/>
      <c r="U467" s="452"/>
      <c r="V467" s="609"/>
      <c r="W467" s="452"/>
      <c r="X467" s="452"/>
      <c r="Y467" s="452"/>
      <c r="Z467" s="452"/>
      <c r="AB467" s="452"/>
      <c r="AD467" s="452"/>
      <c r="AE467" s="452"/>
      <c r="AF467" s="452"/>
      <c r="AG467" s="452"/>
      <c r="AH467" s="427">
        <f t="shared" si="46"/>
        <v>0</v>
      </c>
      <c r="AI467" s="427"/>
      <c r="AJ467" s="427"/>
      <c r="AK467" s="452"/>
      <c r="AL467" s="452"/>
      <c r="AM467" s="427"/>
      <c r="AO467" s="452"/>
      <c r="AP467" s="452"/>
      <c r="AQ467" s="452"/>
      <c r="AR467" s="452"/>
      <c r="AS467" s="452"/>
      <c r="AT467" s="452"/>
      <c r="AW467" s="420"/>
      <c r="AX467" s="452"/>
      <c r="AY467" s="452"/>
      <c r="AZ467" s="452"/>
      <c r="BA467" s="452"/>
      <c r="BB467" s="452"/>
      <c r="BC467" s="427">
        <f t="shared" si="45"/>
        <v>0</v>
      </c>
      <c r="BD467" s="452"/>
      <c r="BE467" s="452"/>
      <c r="BF467" s="452"/>
      <c r="BG467" s="452"/>
      <c r="BH467" s="452"/>
      <c r="BI467" s="452"/>
      <c r="BJ467" s="452"/>
      <c r="BK467" s="452"/>
      <c r="BL467" s="452"/>
      <c r="BM467" s="452"/>
      <c r="BN467" s="452"/>
      <c r="BO467" s="452"/>
      <c r="BP467" s="452"/>
      <c r="BQ467" s="452"/>
      <c r="BR467" s="452"/>
      <c r="BS467" s="452"/>
      <c r="BT467" s="452"/>
      <c r="BU467" s="452"/>
      <c r="BV467" s="452"/>
      <c r="BW467" s="452"/>
      <c r="BX467" s="452"/>
      <c r="BY467" s="452"/>
      <c r="BZ467" s="452"/>
      <c r="CA467" s="452"/>
      <c r="CB467" s="427"/>
      <c r="CC467" s="427"/>
      <c r="CD467" s="427"/>
      <c r="CE467" s="427"/>
      <c r="CF467" s="427"/>
      <c r="CG467" s="427"/>
      <c r="CH467" s="427"/>
      <c r="CI467" s="452"/>
      <c r="CJ467" s="452"/>
      <c r="CK467" s="427"/>
      <c r="CL467" s="452"/>
      <c r="CM467" s="452"/>
      <c r="CN467" s="452"/>
      <c r="CO467" s="452"/>
      <c r="CP467" s="452"/>
      <c r="CQ467" s="452"/>
      <c r="CR467" s="452"/>
      <c r="CS467" s="452"/>
      <c r="CT467" s="452"/>
      <c r="CU467" s="452"/>
      <c r="CV467" s="452"/>
      <c r="CW467" s="452"/>
      <c r="CX467" s="452"/>
      <c r="CY467" s="452"/>
      <c r="CZ467" s="452"/>
      <c r="DA467" s="452"/>
      <c r="DB467" s="452"/>
      <c r="DC467" s="452"/>
      <c r="DD467" s="452"/>
      <c r="DE467" s="452"/>
      <c r="DF467" s="452"/>
      <c r="DG467" s="452"/>
      <c r="DH467" s="452"/>
      <c r="DI467" s="452"/>
      <c r="DJ467" s="452"/>
      <c r="DL467" s="452"/>
      <c r="DM467" s="452"/>
      <c r="DN467" s="452"/>
      <c r="DO467" s="452"/>
      <c r="DP467" s="452"/>
      <c r="DQ467" s="452"/>
      <c r="DR467" s="452"/>
      <c r="DS467" s="452"/>
      <c r="DT467" s="452"/>
      <c r="DU467" s="452"/>
      <c r="DV467" s="452"/>
      <c r="DW467" s="452"/>
      <c r="DX467" s="452"/>
      <c r="DY467" s="452"/>
      <c r="DZ467" s="452"/>
      <c r="EA467" s="452"/>
      <c r="EJ467" s="452"/>
      <c r="EY467" s="452"/>
      <c r="FF467" s="452"/>
      <c r="FM467" s="452"/>
      <c r="GC467" s="452"/>
      <c r="GD467" s="456"/>
      <c r="NN467" s="421"/>
      <c r="NV467" s="421"/>
      <c r="OB467" s="421"/>
      <c r="OK467" s="456"/>
    </row>
    <row r="468" spans="1:401" ht="15" customHeight="1">
      <c r="A468" s="458"/>
      <c r="B468" s="452"/>
      <c r="C468" s="452"/>
      <c r="D468" s="452"/>
      <c r="E468" s="452"/>
      <c r="F468" s="452"/>
      <c r="G468" s="452"/>
      <c r="H468" s="452"/>
      <c r="I468" s="452"/>
      <c r="J468" s="452"/>
      <c r="K468" s="452"/>
      <c r="L468" s="452"/>
      <c r="M468" s="452"/>
      <c r="N468" s="452"/>
      <c r="O468" s="452"/>
      <c r="P468" s="452"/>
      <c r="Q468" s="452"/>
      <c r="R468" s="452"/>
      <c r="S468" s="452"/>
      <c r="T468" s="459"/>
      <c r="U468" s="452"/>
      <c r="V468" s="609"/>
      <c r="W468" s="452"/>
      <c r="X468" s="452"/>
      <c r="Y468" s="452"/>
      <c r="Z468" s="452"/>
      <c r="AB468" s="452"/>
      <c r="AD468" s="452"/>
      <c r="AE468" s="452"/>
      <c r="AF468" s="452"/>
      <c r="AG468" s="452"/>
      <c r="AH468" s="427">
        <f t="shared" si="46"/>
        <v>0</v>
      </c>
      <c r="AI468" s="427"/>
      <c r="AJ468" s="427"/>
      <c r="AK468" s="452"/>
      <c r="AL468" s="452"/>
      <c r="AM468" s="427"/>
      <c r="AO468" s="452"/>
      <c r="AP468" s="452"/>
      <c r="AQ468" s="452"/>
      <c r="AR468" s="452"/>
      <c r="AS468" s="452"/>
      <c r="AT468" s="452"/>
      <c r="AW468" s="420"/>
      <c r="AX468" s="452"/>
      <c r="AY468" s="452"/>
      <c r="AZ468" s="452"/>
      <c r="BA468" s="452"/>
      <c r="BB468" s="452"/>
      <c r="BC468" s="427">
        <f t="shared" si="45"/>
        <v>0</v>
      </c>
      <c r="BD468" s="452"/>
      <c r="BE468" s="452"/>
      <c r="BF468" s="452"/>
      <c r="BG468" s="452"/>
      <c r="BH468" s="452"/>
      <c r="BI468" s="452"/>
      <c r="BJ468" s="452"/>
      <c r="BK468" s="452"/>
      <c r="BL468" s="452"/>
      <c r="BM468" s="452"/>
      <c r="BN468" s="452"/>
      <c r="BO468" s="452"/>
      <c r="BP468" s="452"/>
      <c r="BQ468" s="452"/>
      <c r="BR468" s="452"/>
      <c r="BS468" s="452"/>
      <c r="BT468" s="452"/>
      <c r="BU468" s="452"/>
      <c r="BV468" s="452"/>
      <c r="BW468" s="452"/>
      <c r="BX468" s="452"/>
      <c r="BY468" s="452"/>
      <c r="BZ468" s="452"/>
      <c r="CA468" s="452"/>
      <c r="CB468" s="427"/>
      <c r="CC468" s="427"/>
      <c r="CD468" s="427"/>
      <c r="CE468" s="427"/>
      <c r="CF468" s="427"/>
      <c r="CG468" s="427"/>
      <c r="CH468" s="427"/>
      <c r="CI468" s="452"/>
      <c r="CJ468" s="452"/>
      <c r="CK468" s="427"/>
      <c r="CL468" s="452"/>
      <c r="CM468" s="452"/>
      <c r="CN468" s="452"/>
      <c r="CO468" s="452"/>
      <c r="CP468" s="452"/>
      <c r="CQ468" s="452"/>
      <c r="CR468" s="452"/>
      <c r="CS468" s="452"/>
      <c r="CT468" s="452"/>
      <c r="CU468" s="452"/>
      <c r="CV468" s="452"/>
      <c r="CW468" s="452"/>
      <c r="CX468" s="452"/>
      <c r="CY468" s="452"/>
      <c r="CZ468" s="452"/>
      <c r="DA468" s="452"/>
      <c r="DB468" s="452"/>
      <c r="DC468" s="452"/>
      <c r="DD468" s="452"/>
      <c r="DE468" s="452"/>
      <c r="DF468" s="452"/>
      <c r="DG468" s="452"/>
      <c r="DH468" s="452"/>
      <c r="DI468" s="452"/>
      <c r="DJ468" s="452"/>
      <c r="DL468" s="452"/>
      <c r="DM468" s="452"/>
      <c r="DN468" s="452"/>
      <c r="DO468" s="452"/>
      <c r="DP468" s="452"/>
      <c r="DQ468" s="452"/>
      <c r="DR468" s="452"/>
      <c r="DS468" s="452"/>
      <c r="DT468" s="452"/>
      <c r="DU468" s="452"/>
      <c r="DV468" s="452"/>
      <c r="DW468" s="452"/>
      <c r="DX468" s="452"/>
      <c r="DY468" s="452"/>
      <c r="DZ468" s="452"/>
      <c r="EA468" s="452"/>
      <c r="EJ468" s="452"/>
      <c r="EY468" s="452"/>
      <c r="FF468" s="452"/>
      <c r="FM468" s="452"/>
      <c r="GC468" s="452"/>
      <c r="GD468" s="456"/>
      <c r="NN468" s="421"/>
      <c r="NV468" s="421"/>
      <c r="OB468" s="421"/>
      <c r="OK468" s="456"/>
    </row>
    <row r="469" spans="1:401" ht="15" customHeight="1">
      <c r="A469" s="458"/>
      <c r="B469" s="452"/>
      <c r="C469" s="452"/>
      <c r="D469" s="452"/>
      <c r="E469" s="452"/>
      <c r="F469" s="452"/>
      <c r="G469" s="452"/>
      <c r="H469" s="452"/>
      <c r="I469" s="452"/>
      <c r="J469" s="452"/>
      <c r="K469" s="452"/>
      <c r="L469" s="452"/>
      <c r="M469" s="452"/>
      <c r="N469" s="452"/>
      <c r="O469" s="452"/>
      <c r="P469" s="452"/>
      <c r="Q469" s="452"/>
      <c r="R469" s="452"/>
      <c r="S469" s="452"/>
      <c r="T469" s="459"/>
      <c r="U469" s="452"/>
      <c r="V469" s="609"/>
      <c r="W469" s="452"/>
      <c r="X469" s="452"/>
      <c r="Y469" s="452"/>
      <c r="Z469" s="452"/>
      <c r="AB469" s="452"/>
      <c r="AD469" s="452"/>
      <c r="AE469" s="452"/>
      <c r="AF469" s="452"/>
      <c r="AG469" s="452"/>
      <c r="AH469" s="427">
        <f t="shared" si="46"/>
        <v>0</v>
      </c>
      <c r="AI469" s="427"/>
      <c r="AJ469" s="427"/>
      <c r="AK469" s="452"/>
      <c r="AL469" s="452"/>
      <c r="AM469" s="427"/>
      <c r="AO469" s="452"/>
      <c r="AP469" s="452"/>
      <c r="AQ469" s="452"/>
      <c r="AR469" s="452"/>
      <c r="AS469" s="452"/>
      <c r="AT469" s="452"/>
      <c r="AW469" s="420"/>
      <c r="AX469" s="452"/>
      <c r="AY469" s="452"/>
      <c r="AZ469" s="452"/>
      <c r="BA469" s="452"/>
      <c r="BB469" s="452"/>
      <c r="BC469" s="427">
        <f t="shared" si="45"/>
        <v>0</v>
      </c>
      <c r="BD469" s="452"/>
      <c r="BE469" s="452"/>
      <c r="BF469" s="452"/>
      <c r="BG469" s="452"/>
      <c r="BH469" s="452"/>
      <c r="BI469" s="452"/>
      <c r="BJ469" s="452"/>
      <c r="BK469" s="452"/>
      <c r="BL469" s="452"/>
      <c r="BM469" s="452"/>
      <c r="BN469" s="452"/>
      <c r="BO469" s="452"/>
      <c r="BP469" s="452"/>
      <c r="BQ469" s="452"/>
      <c r="BR469" s="452"/>
      <c r="BS469" s="452"/>
      <c r="BT469" s="452"/>
      <c r="BU469" s="452"/>
      <c r="BV469" s="452"/>
      <c r="BW469" s="452"/>
      <c r="BX469" s="452"/>
      <c r="BY469" s="452"/>
      <c r="BZ469" s="452"/>
      <c r="CA469" s="452"/>
      <c r="CB469" s="427"/>
      <c r="CC469" s="427"/>
      <c r="CD469" s="427"/>
      <c r="CE469" s="427"/>
      <c r="CF469" s="427"/>
      <c r="CG469" s="427"/>
      <c r="CH469" s="427"/>
      <c r="CI469" s="452"/>
      <c r="CJ469" s="452"/>
      <c r="CK469" s="427"/>
      <c r="CL469" s="452"/>
      <c r="CM469" s="452"/>
      <c r="CN469" s="452"/>
      <c r="CO469" s="452"/>
      <c r="CP469" s="452"/>
      <c r="CQ469" s="452"/>
      <c r="CR469" s="452"/>
      <c r="CS469" s="452"/>
      <c r="CT469" s="452"/>
      <c r="CU469" s="452"/>
      <c r="CV469" s="452"/>
      <c r="CW469" s="452"/>
      <c r="CX469" s="452"/>
      <c r="CY469" s="452"/>
      <c r="CZ469" s="452"/>
      <c r="DA469" s="452"/>
      <c r="DB469" s="452"/>
      <c r="DC469" s="452"/>
      <c r="DD469" s="452"/>
      <c r="DE469" s="452"/>
      <c r="DF469" s="452"/>
      <c r="DG469" s="452"/>
      <c r="DH469" s="452"/>
      <c r="DI469" s="452"/>
      <c r="DJ469" s="452"/>
      <c r="DL469" s="452"/>
      <c r="DM469" s="452"/>
      <c r="DN469" s="452"/>
      <c r="DO469" s="452"/>
      <c r="DP469" s="452"/>
      <c r="DQ469" s="452"/>
      <c r="DR469" s="452"/>
      <c r="DS469" s="452"/>
      <c r="DT469" s="452"/>
      <c r="DU469" s="452"/>
      <c r="DV469" s="452"/>
      <c r="DW469" s="452"/>
      <c r="DX469" s="452"/>
      <c r="DY469" s="452"/>
      <c r="DZ469" s="452"/>
      <c r="EA469" s="452"/>
      <c r="EJ469" s="452"/>
      <c r="EY469" s="452"/>
      <c r="FF469" s="452"/>
      <c r="FM469" s="452"/>
      <c r="GC469" s="452"/>
      <c r="GD469" s="456"/>
      <c r="NN469" s="421"/>
      <c r="NV469" s="421"/>
      <c r="OB469" s="421"/>
      <c r="OK469" s="456"/>
    </row>
    <row r="470" spans="1:401" ht="15" customHeight="1">
      <c r="A470" s="458"/>
      <c r="B470" s="452"/>
      <c r="C470" s="452"/>
      <c r="D470" s="452"/>
      <c r="E470" s="452"/>
      <c r="F470" s="452"/>
      <c r="G470" s="452"/>
      <c r="H470" s="452"/>
      <c r="I470" s="452"/>
      <c r="J470" s="452"/>
      <c r="K470" s="452"/>
      <c r="L470" s="452"/>
      <c r="M470" s="452"/>
      <c r="N470" s="452"/>
      <c r="O470" s="452"/>
      <c r="P470" s="452"/>
      <c r="Q470" s="452"/>
      <c r="R470" s="452"/>
      <c r="S470" s="452"/>
      <c r="T470" s="459"/>
      <c r="U470" s="452"/>
      <c r="V470" s="609"/>
      <c r="W470" s="452"/>
      <c r="X470" s="452"/>
      <c r="Y470" s="452"/>
      <c r="Z470" s="452"/>
      <c r="AB470" s="452"/>
      <c r="AD470" s="452"/>
      <c r="AE470" s="452"/>
      <c r="AF470" s="452"/>
      <c r="AG470" s="452"/>
      <c r="AH470" s="427">
        <f t="shared" si="46"/>
        <v>0</v>
      </c>
      <c r="AI470" s="427"/>
      <c r="AJ470" s="427"/>
      <c r="AK470" s="452"/>
      <c r="AL470" s="452"/>
      <c r="AM470" s="427"/>
      <c r="AO470" s="452"/>
      <c r="AP470" s="452"/>
      <c r="AQ470" s="452"/>
      <c r="AR470" s="452"/>
      <c r="AS470" s="452"/>
      <c r="AT470" s="452"/>
      <c r="AW470" s="420"/>
      <c r="AX470" s="452"/>
      <c r="AY470" s="452"/>
      <c r="AZ470" s="452"/>
      <c r="BA470" s="452"/>
      <c r="BB470" s="452"/>
      <c r="BC470" s="427">
        <f t="shared" si="45"/>
        <v>0</v>
      </c>
      <c r="BD470" s="452"/>
      <c r="BE470" s="452"/>
      <c r="BF470" s="452"/>
      <c r="BG470" s="452"/>
      <c r="BH470" s="452"/>
      <c r="BI470" s="452"/>
      <c r="BJ470" s="452"/>
      <c r="BK470" s="452"/>
      <c r="BL470" s="452"/>
      <c r="BM470" s="452"/>
      <c r="BN470" s="452"/>
      <c r="BO470" s="452"/>
      <c r="BP470" s="452"/>
      <c r="BQ470" s="452"/>
      <c r="BR470" s="452"/>
      <c r="BS470" s="452"/>
      <c r="BT470" s="452"/>
      <c r="BU470" s="452"/>
      <c r="BV470" s="452"/>
      <c r="BW470" s="452"/>
      <c r="BX470" s="452"/>
      <c r="BY470" s="452"/>
      <c r="BZ470" s="452"/>
      <c r="CA470" s="452"/>
      <c r="CB470" s="427"/>
      <c r="CC470" s="427"/>
      <c r="CD470" s="427"/>
      <c r="CE470" s="427"/>
      <c r="CF470" s="427"/>
      <c r="CG470" s="427"/>
      <c r="CH470" s="427"/>
      <c r="CI470" s="452"/>
      <c r="CJ470" s="452"/>
      <c r="CK470" s="427"/>
      <c r="CL470" s="452"/>
      <c r="CM470" s="452"/>
      <c r="CN470" s="452"/>
      <c r="CO470" s="452"/>
      <c r="CP470" s="452"/>
      <c r="CQ470" s="452"/>
      <c r="CR470" s="452"/>
      <c r="CS470" s="452"/>
      <c r="CT470" s="452"/>
      <c r="CU470" s="452"/>
      <c r="CV470" s="452"/>
      <c r="CW470" s="452"/>
      <c r="CX470" s="452"/>
      <c r="CY470" s="452"/>
      <c r="CZ470" s="452"/>
      <c r="DA470" s="452"/>
      <c r="DB470" s="452"/>
      <c r="DC470" s="452"/>
      <c r="DD470" s="452"/>
      <c r="DE470" s="452"/>
      <c r="DF470" s="452"/>
      <c r="DG470" s="452"/>
      <c r="DH470" s="452"/>
      <c r="DI470" s="452"/>
      <c r="DJ470" s="452"/>
      <c r="DL470" s="452"/>
      <c r="DM470" s="452"/>
      <c r="DN470" s="452"/>
      <c r="DO470" s="452"/>
      <c r="DP470" s="452"/>
      <c r="DQ470" s="452"/>
      <c r="DR470" s="452"/>
      <c r="DS470" s="452"/>
      <c r="DT470" s="452"/>
      <c r="DU470" s="452"/>
      <c r="DV470" s="452"/>
      <c r="DW470" s="452"/>
      <c r="DX470" s="452"/>
      <c r="DY470" s="452"/>
      <c r="DZ470" s="452"/>
      <c r="EA470" s="452"/>
      <c r="EJ470" s="452"/>
      <c r="EY470" s="452"/>
      <c r="FF470" s="452"/>
      <c r="FM470" s="452"/>
      <c r="GC470" s="452"/>
      <c r="GD470" s="456"/>
      <c r="NN470" s="421"/>
      <c r="NV470" s="421"/>
      <c r="OB470" s="421"/>
      <c r="OK470" s="456"/>
    </row>
    <row r="471" spans="1:401" ht="15" customHeight="1">
      <c r="A471" s="458"/>
      <c r="B471" s="452"/>
      <c r="C471" s="452"/>
      <c r="D471" s="452"/>
      <c r="E471" s="452"/>
      <c r="F471" s="452"/>
      <c r="G471" s="452"/>
      <c r="H471" s="452"/>
      <c r="I471" s="452"/>
      <c r="J471" s="452"/>
      <c r="K471" s="452"/>
      <c r="L471" s="452"/>
      <c r="M471" s="452"/>
      <c r="N471" s="452"/>
      <c r="O471" s="452"/>
      <c r="P471" s="452"/>
      <c r="Q471" s="452"/>
      <c r="R471" s="452"/>
      <c r="S471" s="452"/>
      <c r="T471" s="459"/>
      <c r="U471" s="452"/>
      <c r="V471" s="609"/>
      <c r="W471" s="452"/>
      <c r="X471" s="452"/>
      <c r="Y471" s="452"/>
      <c r="Z471" s="452"/>
      <c r="AB471" s="452"/>
      <c r="AD471" s="452"/>
      <c r="AE471" s="452"/>
      <c r="AF471" s="452"/>
      <c r="AG471" s="452"/>
      <c r="AH471" s="427">
        <f t="shared" si="46"/>
        <v>0</v>
      </c>
      <c r="AI471" s="427"/>
      <c r="AJ471" s="427"/>
      <c r="AK471" s="452"/>
      <c r="AL471" s="452"/>
      <c r="AM471" s="427"/>
      <c r="AO471" s="452"/>
      <c r="AP471" s="452"/>
      <c r="AQ471" s="452"/>
      <c r="AR471" s="452"/>
      <c r="AS471" s="452"/>
      <c r="AT471" s="452"/>
      <c r="AW471" s="420"/>
      <c r="AX471" s="452"/>
      <c r="AY471" s="452"/>
      <c r="AZ471" s="452"/>
      <c r="BA471" s="452"/>
      <c r="BB471" s="452"/>
      <c r="BC471" s="427">
        <f t="shared" si="45"/>
        <v>0</v>
      </c>
      <c r="BD471" s="452"/>
      <c r="BE471" s="452"/>
      <c r="BF471" s="452"/>
      <c r="BG471" s="452"/>
      <c r="BH471" s="452"/>
      <c r="BI471" s="452"/>
      <c r="BJ471" s="452"/>
      <c r="BK471" s="452"/>
      <c r="BL471" s="452"/>
      <c r="BM471" s="452"/>
      <c r="BN471" s="452"/>
      <c r="BO471" s="452"/>
      <c r="BP471" s="452"/>
      <c r="BQ471" s="452"/>
      <c r="BR471" s="452"/>
      <c r="BS471" s="452"/>
      <c r="BT471" s="452"/>
      <c r="BU471" s="452"/>
      <c r="BV471" s="452"/>
      <c r="BW471" s="452"/>
      <c r="BX471" s="452"/>
      <c r="BY471" s="452"/>
      <c r="BZ471" s="452"/>
      <c r="CA471" s="452"/>
      <c r="CB471" s="427"/>
      <c r="CC471" s="427"/>
      <c r="CD471" s="427"/>
      <c r="CE471" s="427"/>
      <c r="CF471" s="427"/>
      <c r="CG471" s="427"/>
      <c r="CH471" s="427"/>
      <c r="CI471" s="452"/>
      <c r="CJ471" s="452"/>
      <c r="CK471" s="427"/>
      <c r="CL471" s="452"/>
      <c r="CM471" s="452"/>
      <c r="CN471" s="452"/>
      <c r="CO471" s="452"/>
      <c r="CP471" s="452"/>
      <c r="CQ471" s="452"/>
      <c r="CR471" s="452"/>
      <c r="CS471" s="452"/>
      <c r="CT471" s="452"/>
      <c r="CU471" s="452"/>
      <c r="CV471" s="452"/>
      <c r="CW471" s="452"/>
      <c r="CX471" s="452"/>
      <c r="CY471" s="452"/>
      <c r="CZ471" s="452"/>
      <c r="DA471" s="452"/>
      <c r="DB471" s="452"/>
      <c r="DC471" s="452"/>
      <c r="DD471" s="452"/>
      <c r="DE471" s="452"/>
      <c r="DF471" s="452"/>
      <c r="DG471" s="452"/>
      <c r="DH471" s="452"/>
      <c r="DI471" s="452"/>
      <c r="DJ471" s="452"/>
      <c r="DL471" s="452"/>
      <c r="DM471" s="452"/>
      <c r="DN471" s="452"/>
      <c r="DO471" s="452"/>
      <c r="DP471" s="452"/>
      <c r="DQ471" s="452"/>
      <c r="DR471" s="452"/>
      <c r="DS471" s="452"/>
      <c r="DT471" s="452"/>
      <c r="DU471" s="452"/>
      <c r="DV471" s="452"/>
      <c r="DW471" s="452"/>
      <c r="DX471" s="452"/>
      <c r="DY471" s="452"/>
      <c r="DZ471" s="452"/>
      <c r="EA471" s="452"/>
      <c r="EJ471" s="452"/>
      <c r="EY471" s="452"/>
      <c r="FF471" s="452"/>
      <c r="FM471" s="452"/>
      <c r="GC471" s="452"/>
      <c r="GD471" s="456"/>
      <c r="NN471" s="421"/>
      <c r="NV471" s="421"/>
      <c r="OB471" s="421"/>
      <c r="OK471" s="456"/>
    </row>
    <row r="472" spans="1:401" ht="15" customHeight="1">
      <c r="A472" s="458"/>
      <c r="B472" s="452"/>
      <c r="C472" s="452"/>
      <c r="D472" s="452"/>
      <c r="E472" s="452"/>
      <c r="F472" s="452"/>
      <c r="G472" s="452"/>
      <c r="H472" s="452"/>
      <c r="I472" s="452"/>
      <c r="J472" s="452"/>
      <c r="K472" s="452"/>
      <c r="L472" s="452"/>
      <c r="M472" s="452"/>
      <c r="N472" s="452"/>
      <c r="O472" s="452"/>
      <c r="P472" s="452"/>
      <c r="Q472" s="452"/>
      <c r="R472" s="452"/>
      <c r="S472" s="452"/>
      <c r="T472" s="459"/>
      <c r="U472" s="452"/>
      <c r="V472" s="609"/>
      <c r="W472" s="452"/>
      <c r="X472" s="452"/>
      <c r="Y472" s="452"/>
      <c r="Z472" s="452"/>
      <c r="AB472" s="452"/>
      <c r="AD472" s="452"/>
      <c r="AE472" s="452"/>
      <c r="AF472" s="452"/>
      <c r="AG472" s="452"/>
      <c r="AH472" s="427">
        <f t="shared" si="46"/>
        <v>0</v>
      </c>
      <c r="AI472" s="427"/>
      <c r="AJ472" s="427"/>
      <c r="AK472" s="452"/>
      <c r="AL472" s="452"/>
      <c r="AM472" s="427"/>
      <c r="AO472" s="452"/>
      <c r="AP472" s="452"/>
      <c r="AQ472" s="452"/>
      <c r="AR472" s="452"/>
      <c r="AS472" s="452"/>
      <c r="AT472" s="452"/>
      <c r="AW472" s="420"/>
      <c r="AX472" s="452"/>
      <c r="AY472" s="452"/>
      <c r="AZ472" s="452"/>
      <c r="BA472" s="452"/>
      <c r="BB472" s="452"/>
      <c r="BC472" s="427">
        <f t="shared" si="45"/>
        <v>0</v>
      </c>
      <c r="BD472" s="452"/>
      <c r="BE472" s="452"/>
      <c r="BF472" s="452"/>
      <c r="BG472" s="452"/>
      <c r="BH472" s="452"/>
      <c r="BI472" s="452"/>
      <c r="BJ472" s="452"/>
      <c r="BK472" s="452"/>
      <c r="BL472" s="452"/>
      <c r="BM472" s="452"/>
      <c r="BN472" s="452"/>
      <c r="BO472" s="452"/>
      <c r="BP472" s="452"/>
      <c r="BQ472" s="452"/>
      <c r="BR472" s="452"/>
      <c r="BS472" s="452"/>
      <c r="BT472" s="452"/>
      <c r="BU472" s="452"/>
      <c r="BV472" s="452"/>
      <c r="BW472" s="452"/>
      <c r="BX472" s="452"/>
      <c r="BY472" s="452"/>
      <c r="BZ472" s="452"/>
      <c r="CA472" s="452"/>
      <c r="CB472" s="427"/>
      <c r="CC472" s="427"/>
      <c r="CD472" s="427"/>
      <c r="CE472" s="427"/>
      <c r="CF472" s="427"/>
      <c r="CG472" s="427"/>
      <c r="CH472" s="427"/>
      <c r="CI472" s="452"/>
      <c r="CJ472" s="452"/>
      <c r="CK472" s="427"/>
      <c r="CL472" s="452"/>
      <c r="CM472" s="452"/>
      <c r="CN472" s="452"/>
      <c r="CO472" s="452"/>
      <c r="CP472" s="452"/>
      <c r="CQ472" s="452"/>
      <c r="CR472" s="452"/>
      <c r="CS472" s="452"/>
      <c r="CT472" s="452"/>
      <c r="CU472" s="452"/>
      <c r="CV472" s="452"/>
      <c r="CW472" s="452"/>
      <c r="CX472" s="452"/>
      <c r="CY472" s="452"/>
      <c r="CZ472" s="452"/>
      <c r="DA472" s="452"/>
      <c r="DB472" s="452"/>
      <c r="DC472" s="452"/>
      <c r="DD472" s="452"/>
      <c r="DE472" s="452"/>
      <c r="DF472" s="452"/>
      <c r="DG472" s="452"/>
      <c r="DH472" s="452"/>
      <c r="DI472" s="452"/>
      <c r="DJ472" s="452"/>
      <c r="DL472" s="452"/>
      <c r="DM472" s="452"/>
      <c r="DN472" s="452"/>
      <c r="DO472" s="452"/>
      <c r="DP472" s="452"/>
      <c r="DQ472" s="452"/>
      <c r="DR472" s="452"/>
      <c r="DS472" s="452"/>
      <c r="DT472" s="452"/>
      <c r="DU472" s="452"/>
      <c r="DV472" s="452"/>
      <c r="DW472" s="452"/>
      <c r="DX472" s="452"/>
      <c r="DY472" s="452"/>
      <c r="DZ472" s="452"/>
      <c r="EA472" s="452"/>
      <c r="EJ472" s="452"/>
      <c r="EY472" s="452"/>
      <c r="FF472" s="452"/>
      <c r="FM472" s="452"/>
      <c r="GC472" s="452"/>
      <c r="GD472" s="456"/>
      <c r="NN472" s="421"/>
      <c r="NV472" s="421"/>
      <c r="OB472" s="421"/>
      <c r="OK472" s="456"/>
    </row>
    <row r="473" spans="1:401" ht="15" customHeight="1">
      <c r="A473" s="458"/>
      <c r="B473" s="452"/>
      <c r="C473" s="452"/>
      <c r="D473" s="452"/>
      <c r="E473" s="452"/>
      <c r="F473" s="452"/>
      <c r="G473" s="452"/>
      <c r="H473" s="452"/>
      <c r="I473" s="452"/>
      <c r="J473" s="452"/>
      <c r="K473" s="452"/>
      <c r="L473" s="452"/>
      <c r="M473" s="452"/>
      <c r="N473" s="452"/>
      <c r="O473" s="452"/>
      <c r="P473" s="452"/>
      <c r="Q473" s="452"/>
      <c r="R473" s="452"/>
      <c r="S473" s="452"/>
      <c r="T473" s="459"/>
      <c r="U473" s="452"/>
      <c r="V473" s="609"/>
      <c r="W473" s="452"/>
      <c r="X473" s="452"/>
      <c r="Y473" s="452"/>
      <c r="Z473" s="452"/>
      <c r="AB473" s="452"/>
      <c r="AD473" s="452"/>
      <c r="AE473" s="452"/>
      <c r="AF473" s="452"/>
      <c r="AG473" s="452"/>
      <c r="AH473" s="427">
        <f t="shared" si="46"/>
        <v>0</v>
      </c>
      <c r="AI473" s="427"/>
      <c r="AJ473" s="427"/>
      <c r="AK473" s="452"/>
      <c r="AL473" s="452"/>
      <c r="AM473" s="427"/>
      <c r="AO473" s="452"/>
      <c r="AP473" s="452"/>
      <c r="AQ473" s="452"/>
      <c r="AR473" s="452"/>
      <c r="AS473" s="452"/>
      <c r="AT473" s="452"/>
      <c r="AW473" s="420"/>
      <c r="AX473" s="452"/>
      <c r="AY473" s="452"/>
      <c r="AZ473" s="452"/>
      <c r="BA473" s="452"/>
      <c r="BB473" s="452"/>
      <c r="BC473" s="427">
        <f t="shared" si="45"/>
        <v>0</v>
      </c>
      <c r="BD473" s="452"/>
      <c r="BE473" s="452"/>
      <c r="BF473" s="452"/>
      <c r="BG473" s="452"/>
      <c r="BH473" s="452"/>
      <c r="BI473" s="452"/>
      <c r="BJ473" s="452"/>
      <c r="BK473" s="452"/>
      <c r="BL473" s="452"/>
      <c r="BM473" s="452"/>
      <c r="BN473" s="452"/>
      <c r="BO473" s="452"/>
      <c r="BP473" s="452"/>
      <c r="BQ473" s="452"/>
      <c r="BR473" s="452"/>
      <c r="BS473" s="452"/>
      <c r="BT473" s="452"/>
      <c r="BU473" s="452"/>
      <c r="BV473" s="452"/>
      <c r="BW473" s="452"/>
      <c r="BX473" s="452"/>
      <c r="BY473" s="452"/>
      <c r="BZ473" s="452"/>
      <c r="CA473" s="452"/>
      <c r="CB473" s="427"/>
      <c r="CC473" s="427"/>
      <c r="CD473" s="427"/>
      <c r="CE473" s="427"/>
      <c r="CF473" s="427"/>
      <c r="CG473" s="427"/>
      <c r="CH473" s="427"/>
      <c r="CI473" s="452"/>
      <c r="CJ473" s="452"/>
      <c r="CK473" s="427"/>
      <c r="CL473" s="452"/>
      <c r="CM473" s="452"/>
      <c r="CN473" s="452"/>
      <c r="CO473" s="452"/>
      <c r="CP473" s="452"/>
      <c r="CQ473" s="452"/>
      <c r="CR473" s="452"/>
      <c r="CS473" s="452"/>
      <c r="CT473" s="452"/>
      <c r="CU473" s="452"/>
      <c r="CV473" s="452"/>
      <c r="CW473" s="452"/>
      <c r="CX473" s="452"/>
      <c r="CY473" s="452"/>
      <c r="CZ473" s="452"/>
      <c r="DA473" s="452"/>
      <c r="DB473" s="452"/>
      <c r="DC473" s="452"/>
      <c r="DD473" s="452"/>
      <c r="DE473" s="452"/>
      <c r="DF473" s="452"/>
      <c r="DG473" s="452"/>
      <c r="DH473" s="452"/>
      <c r="DI473" s="452"/>
      <c r="DJ473" s="452"/>
      <c r="DL473" s="452"/>
      <c r="DM473" s="452"/>
      <c r="DN473" s="452"/>
      <c r="DO473" s="452"/>
      <c r="DP473" s="452"/>
      <c r="DQ473" s="452"/>
      <c r="DR473" s="452"/>
      <c r="DS473" s="452"/>
      <c r="DT473" s="452"/>
      <c r="DU473" s="452"/>
      <c r="DV473" s="452"/>
      <c r="DW473" s="452"/>
      <c r="DX473" s="452"/>
      <c r="DY473" s="452"/>
      <c r="DZ473" s="452"/>
      <c r="EA473" s="452"/>
      <c r="EJ473" s="452"/>
      <c r="EY473" s="452"/>
      <c r="FF473" s="452"/>
      <c r="FM473" s="452"/>
      <c r="GC473" s="452"/>
      <c r="GD473" s="456"/>
      <c r="NN473" s="421"/>
      <c r="NV473" s="421"/>
      <c r="OB473" s="421"/>
      <c r="OK473" s="456"/>
    </row>
    <row r="474" spans="1:401" ht="15" customHeight="1">
      <c r="A474" s="458"/>
      <c r="B474" s="452"/>
      <c r="C474" s="452"/>
      <c r="D474" s="452"/>
      <c r="E474" s="452"/>
      <c r="F474" s="452"/>
      <c r="G474" s="452"/>
      <c r="H474" s="452"/>
      <c r="I474" s="452"/>
      <c r="J474" s="452"/>
      <c r="K474" s="452"/>
      <c r="L474" s="452"/>
      <c r="M474" s="452"/>
      <c r="N474" s="452"/>
      <c r="O474" s="452"/>
      <c r="P474" s="452"/>
      <c r="Q474" s="452"/>
      <c r="R474" s="452"/>
      <c r="S474" s="452"/>
      <c r="T474" s="459"/>
      <c r="U474" s="452"/>
      <c r="V474" s="609"/>
      <c r="W474" s="452"/>
      <c r="X474" s="452"/>
      <c r="Y474" s="452"/>
      <c r="Z474" s="452"/>
      <c r="AB474" s="452"/>
      <c r="AD474" s="452"/>
      <c r="AE474" s="452"/>
      <c r="AF474" s="452"/>
      <c r="AG474" s="452"/>
      <c r="AH474" s="427">
        <f t="shared" si="46"/>
        <v>0</v>
      </c>
      <c r="AI474" s="427"/>
      <c r="AJ474" s="427"/>
      <c r="AK474" s="452"/>
      <c r="AL474" s="452"/>
      <c r="AM474" s="427"/>
      <c r="AO474" s="452"/>
      <c r="AP474" s="452"/>
      <c r="AQ474" s="452"/>
      <c r="AR474" s="452"/>
      <c r="AS474" s="452"/>
      <c r="AT474" s="452"/>
      <c r="AW474" s="420"/>
      <c r="AX474" s="452"/>
      <c r="AY474" s="452"/>
      <c r="AZ474" s="452"/>
      <c r="BA474" s="452"/>
      <c r="BB474" s="452"/>
      <c r="BC474" s="427">
        <f t="shared" si="45"/>
        <v>0</v>
      </c>
      <c r="BD474" s="452"/>
      <c r="BE474" s="452"/>
      <c r="BF474" s="452"/>
      <c r="BG474" s="452"/>
      <c r="BH474" s="452"/>
      <c r="BI474" s="452"/>
      <c r="BJ474" s="452"/>
      <c r="BK474" s="452"/>
      <c r="BL474" s="452"/>
      <c r="BM474" s="452"/>
      <c r="BN474" s="452"/>
      <c r="BO474" s="452"/>
      <c r="BP474" s="452"/>
      <c r="BQ474" s="452"/>
      <c r="BR474" s="452"/>
      <c r="BS474" s="452"/>
      <c r="BT474" s="452"/>
      <c r="BU474" s="452"/>
      <c r="BV474" s="452"/>
      <c r="BW474" s="452"/>
      <c r="BX474" s="452"/>
      <c r="BY474" s="452"/>
      <c r="BZ474" s="452"/>
      <c r="CA474" s="452"/>
      <c r="CB474" s="427"/>
      <c r="CC474" s="427"/>
      <c r="CD474" s="427"/>
      <c r="CE474" s="427"/>
      <c r="CF474" s="427"/>
      <c r="CG474" s="427"/>
      <c r="CH474" s="427"/>
      <c r="CI474" s="452"/>
      <c r="CJ474" s="452"/>
      <c r="CK474" s="427"/>
      <c r="CL474" s="452"/>
      <c r="CM474" s="452"/>
      <c r="CN474" s="452"/>
      <c r="CO474" s="452"/>
      <c r="CP474" s="452"/>
      <c r="CQ474" s="452"/>
      <c r="CR474" s="452"/>
      <c r="CS474" s="452"/>
      <c r="CT474" s="452"/>
      <c r="CU474" s="452"/>
      <c r="CV474" s="452"/>
      <c r="CW474" s="452"/>
      <c r="CX474" s="452"/>
      <c r="CY474" s="452"/>
      <c r="CZ474" s="452"/>
      <c r="DA474" s="452"/>
      <c r="DB474" s="452"/>
      <c r="DC474" s="452"/>
      <c r="DD474" s="452"/>
      <c r="DE474" s="452"/>
      <c r="DF474" s="452"/>
      <c r="DG474" s="452"/>
      <c r="DH474" s="452"/>
      <c r="DI474" s="452"/>
      <c r="DJ474" s="452"/>
      <c r="DL474" s="452"/>
      <c r="DM474" s="452"/>
      <c r="DN474" s="452"/>
      <c r="DO474" s="452"/>
      <c r="DP474" s="452"/>
      <c r="DQ474" s="452"/>
      <c r="DR474" s="452"/>
      <c r="DS474" s="452"/>
      <c r="DT474" s="452"/>
      <c r="DU474" s="452"/>
      <c r="DV474" s="452"/>
      <c r="DW474" s="452"/>
      <c r="DX474" s="452"/>
      <c r="DY474" s="452"/>
      <c r="DZ474" s="452"/>
      <c r="EA474" s="452"/>
      <c r="EJ474" s="452"/>
      <c r="EY474" s="452"/>
      <c r="FF474" s="452"/>
      <c r="FM474" s="452"/>
      <c r="GC474" s="452"/>
      <c r="GD474" s="456"/>
      <c r="NN474" s="421"/>
      <c r="NV474" s="421"/>
      <c r="OB474" s="421"/>
      <c r="OK474" s="456"/>
    </row>
    <row r="475" spans="1:401" ht="15" customHeight="1">
      <c r="A475" s="458"/>
      <c r="B475" s="452"/>
      <c r="C475" s="452"/>
      <c r="D475" s="452"/>
      <c r="E475" s="452"/>
      <c r="F475" s="452"/>
      <c r="G475" s="452"/>
      <c r="H475" s="452"/>
      <c r="I475" s="452"/>
      <c r="J475" s="452"/>
      <c r="K475" s="452"/>
      <c r="L475" s="452"/>
      <c r="M475" s="452"/>
      <c r="N475" s="452"/>
      <c r="O475" s="452"/>
      <c r="P475" s="452"/>
      <c r="Q475" s="452"/>
      <c r="R475" s="452"/>
      <c r="S475" s="452"/>
      <c r="T475" s="459"/>
      <c r="U475" s="452"/>
      <c r="V475" s="609"/>
      <c r="W475" s="452"/>
      <c r="X475" s="452"/>
      <c r="Y475" s="452"/>
      <c r="Z475" s="452"/>
      <c r="AB475" s="452"/>
      <c r="AD475" s="452"/>
      <c r="AE475" s="452"/>
      <c r="AF475" s="452"/>
      <c r="AG475" s="452"/>
      <c r="AH475" s="427">
        <f t="shared" si="46"/>
        <v>0</v>
      </c>
      <c r="AI475" s="427"/>
      <c r="AJ475" s="427"/>
      <c r="AK475" s="452"/>
      <c r="AL475" s="452"/>
      <c r="AM475" s="427"/>
      <c r="AO475" s="452"/>
      <c r="AP475" s="452"/>
      <c r="AQ475" s="452"/>
      <c r="AR475" s="452"/>
      <c r="AS475" s="452"/>
      <c r="AT475" s="452"/>
      <c r="AW475" s="420"/>
      <c r="AX475" s="452"/>
      <c r="AY475" s="452"/>
      <c r="AZ475" s="452"/>
      <c r="BA475" s="452"/>
      <c r="BB475" s="452"/>
      <c r="BC475" s="427">
        <f t="shared" si="45"/>
        <v>0</v>
      </c>
      <c r="BD475" s="452"/>
      <c r="BE475" s="452"/>
      <c r="BF475" s="452"/>
      <c r="BG475" s="452"/>
      <c r="BH475" s="452"/>
      <c r="BI475" s="452"/>
      <c r="BJ475" s="452"/>
      <c r="BK475" s="452"/>
      <c r="BL475" s="452"/>
      <c r="BM475" s="452"/>
      <c r="BN475" s="452"/>
      <c r="BO475" s="452"/>
      <c r="BP475" s="452"/>
      <c r="BQ475" s="452"/>
      <c r="BR475" s="452"/>
      <c r="BS475" s="452"/>
      <c r="BT475" s="452"/>
      <c r="BU475" s="452"/>
      <c r="BV475" s="452"/>
      <c r="BW475" s="452"/>
      <c r="BX475" s="452"/>
      <c r="BY475" s="452"/>
      <c r="BZ475" s="452"/>
      <c r="CA475" s="452"/>
      <c r="CB475" s="427"/>
      <c r="CC475" s="427"/>
      <c r="CD475" s="427"/>
      <c r="CE475" s="427"/>
      <c r="CF475" s="427"/>
      <c r="CG475" s="427"/>
      <c r="CH475" s="427"/>
      <c r="CI475" s="452"/>
      <c r="CJ475" s="452"/>
      <c r="CK475" s="427"/>
      <c r="CL475" s="452"/>
      <c r="CM475" s="452"/>
      <c r="CN475" s="452"/>
      <c r="CO475" s="452"/>
      <c r="CP475" s="452"/>
      <c r="CQ475" s="452"/>
      <c r="CR475" s="452"/>
      <c r="CS475" s="452"/>
      <c r="CT475" s="452"/>
      <c r="CU475" s="452"/>
      <c r="CV475" s="452"/>
      <c r="CW475" s="452"/>
      <c r="CX475" s="452"/>
      <c r="CY475" s="452"/>
      <c r="CZ475" s="452"/>
      <c r="DA475" s="452"/>
      <c r="DB475" s="452"/>
      <c r="DC475" s="452"/>
      <c r="DD475" s="452"/>
      <c r="DE475" s="452"/>
      <c r="DF475" s="452"/>
      <c r="DG475" s="452"/>
      <c r="DH475" s="452"/>
      <c r="DI475" s="452"/>
      <c r="DJ475" s="452"/>
      <c r="DL475" s="452"/>
      <c r="DM475" s="452"/>
      <c r="DN475" s="452"/>
      <c r="DO475" s="452"/>
      <c r="DP475" s="452"/>
      <c r="DQ475" s="452"/>
      <c r="DR475" s="452"/>
      <c r="DS475" s="452"/>
      <c r="DT475" s="452"/>
      <c r="DU475" s="452"/>
      <c r="DV475" s="452"/>
      <c r="DW475" s="452"/>
      <c r="DX475" s="452"/>
      <c r="DY475" s="452"/>
      <c r="DZ475" s="452"/>
      <c r="EA475" s="452"/>
      <c r="EJ475" s="452"/>
      <c r="EY475" s="452"/>
      <c r="FF475" s="452"/>
      <c r="FM475" s="452"/>
      <c r="GC475" s="452"/>
      <c r="GD475" s="456"/>
      <c r="NN475" s="421"/>
      <c r="NV475" s="421"/>
      <c r="OB475" s="421"/>
      <c r="OK475" s="456"/>
    </row>
    <row r="476" spans="1:401" ht="15" customHeight="1">
      <c r="A476" s="458"/>
      <c r="B476" s="452"/>
      <c r="C476" s="452"/>
      <c r="D476" s="452"/>
      <c r="E476" s="452"/>
      <c r="F476" s="452"/>
      <c r="G476" s="452"/>
      <c r="H476" s="452"/>
      <c r="I476" s="452"/>
      <c r="J476" s="452"/>
      <c r="K476" s="452"/>
      <c r="L476" s="452"/>
      <c r="M476" s="452"/>
      <c r="N476" s="452"/>
      <c r="O476" s="452"/>
      <c r="P476" s="452"/>
      <c r="Q476" s="452"/>
      <c r="R476" s="452"/>
      <c r="S476" s="452"/>
      <c r="T476" s="459"/>
      <c r="U476" s="452"/>
      <c r="V476" s="609"/>
      <c r="W476" s="452"/>
      <c r="X476" s="452"/>
      <c r="Y476" s="452"/>
      <c r="Z476" s="452"/>
      <c r="AB476" s="452"/>
      <c r="AD476" s="452"/>
      <c r="AE476" s="452"/>
      <c r="AF476" s="452"/>
      <c r="AG476" s="452"/>
      <c r="AH476" s="427">
        <f t="shared" si="46"/>
        <v>0</v>
      </c>
      <c r="AI476" s="427"/>
      <c r="AJ476" s="427"/>
      <c r="AK476" s="452"/>
      <c r="AL476" s="452"/>
      <c r="AM476" s="427"/>
      <c r="AO476" s="452"/>
      <c r="AP476" s="452"/>
      <c r="AQ476" s="452"/>
      <c r="AR476" s="452"/>
      <c r="AS476" s="452"/>
      <c r="AT476" s="452"/>
      <c r="AW476" s="420"/>
      <c r="AX476" s="452"/>
      <c r="AY476" s="452"/>
      <c r="AZ476" s="452"/>
      <c r="BA476" s="452"/>
      <c r="BB476" s="452"/>
      <c r="BC476" s="427">
        <f t="shared" si="45"/>
        <v>0</v>
      </c>
      <c r="BD476" s="452"/>
      <c r="BE476" s="452"/>
      <c r="BF476" s="452"/>
      <c r="BG476" s="452"/>
      <c r="BH476" s="452"/>
      <c r="BI476" s="452"/>
      <c r="BJ476" s="452"/>
      <c r="BK476" s="452"/>
      <c r="BL476" s="452"/>
      <c r="BM476" s="452"/>
      <c r="BN476" s="452"/>
      <c r="BO476" s="452"/>
      <c r="BP476" s="452"/>
      <c r="BQ476" s="452"/>
      <c r="BR476" s="452"/>
      <c r="BS476" s="452"/>
      <c r="BT476" s="452"/>
      <c r="BU476" s="452"/>
      <c r="BV476" s="452"/>
      <c r="BW476" s="452"/>
      <c r="BX476" s="452"/>
      <c r="BY476" s="452"/>
      <c r="BZ476" s="452"/>
      <c r="CA476" s="452"/>
      <c r="CB476" s="427"/>
      <c r="CC476" s="427"/>
      <c r="CD476" s="427"/>
      <c r="CE476" s="427"/>
      <c r="CF476" s="427"/>
      <c r="CG476" s="427"/>
      <c r="CH476" s="427"/>
      <c r="CI476" s="452"/>
      <c r="CJ476" s="452"/>
      <c r="CK476" s="427"/>
      <c r="CL476" s="452"/>
      <c r="CM476" s="452"/>
      <c r="CN476" s="452"/>
      <c r="CO476" s="452"/>
      <c r="CP476" s="452"/>
      <c r="CQ476" s="452"/>
      <c r="CR476" s="452"/>
      <c r="CS476" s="452"/>
      <c r="CT476" s="452"/>
      <c r="CU476" s="452"/>
      <c r="CV476" s="452"/>
      <c r="CW476" s="452"/>
      <c r="CX476" s="452"/>
      <c r="CY476" s="452"/>
      <c r="CZ476" s="452"/>
      <c r="DA476" s="452"/>
      <c r="DB476" s="452"/>
      <c r="DC476" s="452"/>
      <c r="DD476" s="452"/>
      <c r="DE476" s="452"/>
      <c r="DF476" s="452"/>
      <c r="DG476" s="452"/>
      <c r="DH476" s="452"/>
      <c r="DI476" s="452"/>
      <c r="DJ476" s="452"/>
      <c r="DL476" s="452"/>
      <c r="DM476" s="452"/>
      <c r="DN476" s="452"/>
      <c r="DO476" s="452"/>
      <c r="DP476" s="452"/>
      <c r="DQ476" s="452"/>
      <c r="DR476" s="452"/>
      <c r="DS476" s="452"/>
      <c r="DT476" s="452"/>
      <c r="DU476" s="452"/>
      <c r="DV476" s="452"/>
      <c r="DW476" s="452"/>
      <c r="DX476" s="452"/>
      <c r="DY476" s="452"/>
      <c r="DZ476" s="452"/>
      <c r="EA476" s="452"/>
      <c r="EJ476" s="452"/>
      <c r="EY476" s="452"/>
      <c r="FF476" s="452"/>
      <c r="FM476" s="452"/>
      <c r="GC476" s="452"/>
      <c r="GD476" s="456"/>
      <c r="NN476" s="421"/>
      <c r="NV476" s="421"/>
      <c r="OB476" s="421"/>
      <c r="OK476" s="456"/>
    </row>
    <row r="477" spans="1:401" ht="15" customHeight="1">
      <c r="A477" s="458"/>
      <c r="B477" s="452"/>
      <c r="C477" s="452"/>
      <c r="D477" s="452"/>
      <c r="E477" s="452"/>
      <c r="F477" s="452"/>
      <c r="G477" s="452"/>
      <c r="H477" s="452"/>
      <c r="I477" s="452"/>
      <c r="J477" s="452"/>
      <c r="K477" s="452"/>
      <c r="L477" s="452"/>
      <c r="M477" s="452"/>
      <c r="N477" s="452"/>
      <c r="O477" s="452"/>
      <c r="P477" s="452"/>
      <c r="Q477" s="452"/>
      <c r="R477" s="452"/>
      <c r="S477" s="452"/>
      <c r="T477" s="459"/>
      <c r="U477" s="452"/>
      <c r="V477" s="609"/>
      <c r="W477" s="452"/>
      <c r="X477" s="452"/>
      <c r="Y477" s="452"/>
      <c r="Z477" s="452"/>
      <c r="AB477" s="452"/>
      <c r="AD477" s="452"/>
      <c r="AE477" s="452"/>
      <c r="AF477" s="452"/>
      <c r="AG477" s="452"/>
      <c r="AH477" s="427">
        <f t="shared" si="46"/>
        <v>0</v>
      </c>
      <c r="AI477" s="427"/>
      <c r="AJ477" s="427"/>
      <c r="AK477" s="452"/>
      <c r="AL477" s="452"/>
      <c r="AM477" s="427"/>
      <c r="AO477" s="452"/>
      <c r="AP477" s="452"/>
      <c r="AQ477" s="452"/>
      <c r="AR477" s="452"/>
      <c r="AS477" s="452"/>
      <c r="AT477" s="452"/>
      <c r="AW477" s="420"/>
      <c r="AX477" s="452"/>
      <c r="AY477" s="452"/>
      <c r="AZ477" s="452"/>
      <c r="BA477" s="452"/>
      <c r="BB477" s="452"/>
      <c r="BC477" s="427">
        <f t="shared" si="45"/>
        <v>0</v>
      </c>
      <c r="BD477" s="452"/>
      <c r="BE477" s="452"/>
      <c r="BF477" s="452"/>
      <c r="BG477" s="452"/>
      <c r="BH477" s="452"/>
      <c r="BI477" s="452"/>
      <c r="BJ477" s="452"/>
      <c r="BK477" s="452"/>
      <c r="BL477" s="452"/>
      <c r="BM477" s="452"/>
      <c r="BN477" s="452"/>
      <c r="BO477" s="452"/>
      <c r="BP477" s="452"/>
      <c r="BQ477" s="452"/>
      <c r="BR477" s="452"/>
      <c r="BS477" s="452"/>
      <c r="BT477" s="452"/>
      <c r="BU477" s="452"/>
      <c r="BV477" s="452"/>
      <c r="BW477" s="452"/>
      <c r="BX477" s="452"/>
      <c r="BY477" s="452"/>
      <c r="BZ477" s="452"/>
      <c r="CA477" s="452"/>
      <c r="CB477" s="427"/>
      <c r="CC477" s="427"/>
      <c r="CD477" s="427"/>
      <c r="CE477" s="427"/>
      <c r="CF477" s="427"/>
      <c r="CG477" s="427"/>
      <c r="CH477" s="427"/>
      <c r="CI477" s="452"/>
      <c r="CJ477" s="452"/>
      <c r="CK477" s="427"/>
      <c r="CL477" s="452"/>
      <c r="CM477" s="452"/>
      <c r="CN477" s="452"/>
      <c r="CO477" s="452"/>
      <c r="CP477" s="452"/>
      <c r="CQ477" s="452"/>
      <c r="CR477" s="452"/>
      <c r="CS477" s="452"/>
      <c r="CT477" s="452"/>
      <c r="CU477" s="452"/>
      <c r="CV477" s="452"/>
      <c r="CW477" s="452"/>
      <c r="CX477" s="452"/>
      <c r="CY477" s="452"/>
      <c r="CZ477" s="452"/>
      <c r="DA477" s="452"/>
      <c r="DB477" s="452"/>
      <c r="DC477" s="452"/>
      <c r="DD477" s="452"/>
      <c r="DE477" s="452"/>
      <c r="DF477" s="452"/>
      <c r="DG477" s="452"/>
      <c r="DH477" s="452"/>
      <c r="DI477" s="452"/>
      <c r="DJ477" s="452"/>
      <c r="DL477" s="452"/>
      <c r="DM477" s="452"/>
      <c r="DN477" s="452"/>
      <c r="DO477" s="452"/>
      <c r="DP477" s="452"/>
      <c r="DQ477" s="452"/>
      <c r="DR477" s="452"/>
      <c r="DS477" s="452"/>
      <c r="DT477" s="452"/>
      <c r="DU477" s="452"/>
      <c r="DV477" s="452"/>
      <c r="DW477" s="452"/>
      <c r="DX477" s="452"/>
      <c r="DY477" s="452"/>
      <c r="DZ477" s="452"/>
      <c r="EA477" s="452"/>
      <c r="EJ477" s="452"/>
      <c r="EY477" s="452"/>
      <c r="FF477" s="452"/>
      <c r="FM477" s="452"/>
      <c r="GC477" s="452"/>
      <c r="GD477" s="456"/>
      <c r="NN477" s="421"/>
      <c r="NV477" s="421"/>
      <c r="OB477" s="421"/>
      <c r="OK477" s="456"/>
    </row>
    <row r="478" spans="1:401" ht="15" customHeight="1">
      <c r="A478" s="458"/>
      <c r="B478" s="452"/>
      <c r="C478" s="452"/>
      <c r="D478" s="452"/>
      <c r="E478" s="452"/>
      <c r="F478" s="452"/>
      <c r="G478" s="452"/>
      <c r="H478" s="452"/>
      <c r="I478" s="452"/>
      <c r="J478" s="452"/>
      <c r="K478" s="452"/>
      <c r="L478" s="452"/>
      <c r="M478" s="452"/>
      <c r="N478" s="452"/>
      <c r="O478" s="452"/>
      <c r="P478" s="452"/>
      <c r="Q478" s="452"/>
      <c r="R478" s="452"/>
      <c r="S478" s="452"/>
      <c r="T478" s="459"/>
      <c r="U478" s="452"/>
      <c r="V478" s="609"/>
      <c r="W478" s="452"/>
      <c r="X478" s="452"/>
      <c r="Y478" s="452"/>
      <c r="Z478" s="452"/>
      <c r="AB478" s="452"/>
      <c r="AD478" s="452"/>
      <c r="AE478" s="452"/>
      <c r="AF478" s="452"/>
      <c r="AG478" s="452"/>
      <c r="AH478" s="427">
        <f t="shared" si="46"/>
        <v>0</v>
      </c>
      <c r="AI478" s="427"/>
      <c r="AJ478" s="427"/>
      <c r="AK478" s="452"/>
      <c r="AL478" s="452"/>
      <c r="AM478" s="427"/>
      <c r="AO478" s="452"/>
      <c r="AP478" s="452"/>
      <c r="AQ478" s="452"/>
      <c r="AR478" s="452"/>
      <c r="AS478" s="452"/>
      <c r="AT478" s="452"/>
      <c r="AW478" s="420"/>
      <c r="AX478" s="452"/>
      <c r="AY478" s="452"/>
      <c r="AZ478" s="452"/>
      <c r="BA478" s="452"/>
      <c r="BB478" s="452"/>
      <c r="BC478" s="427">
        <f t="shared" si="45"/>
        <v>0</v>
      </c>
      <c r="BD478" s="452"/>
      <c r="BE478" s="452"/>
      <c r="BF478" s="452"/>
      <c r="BG478" s="452"/>
      <c r="BH478" s="452"/>
      <c r="BI478" s="452"/>
      <c r="BJ478" s="452"/>
      <c r="BK478" s="452"/>
      <c r="BL478" s="452"/>
      <c r="BM478" s="452"/>
      <c r="BN478" s="452"/>
      <c r="BO478" s="452"/>
      <c r="BP478" s="452"/>
      <c r="BQ478" s="452"/>
      <c r="BR478" s="452"/>
      <c r="BS478" s="452"/>
      <c r="BT478" s="452"/>
      <c r="BU478" s="452"/>
      <c r="BV478" s="452"/>
      <c r="BW478" s="452"/>
      <c r="BX478" s="452"/>
      <c r="BY478" s="452"/>
      <c r="BZ478" s="452"/>
      <c r="CA478" s="452"/>
      <c r="CB478" s="427"/>
      <c r="CC478" s="427"/>
      <c r="CD478" s="427"/>
      <c r="CE478" s="427"/>
      <c r="CF478" s="427"/>
      <c r="CG478" s="427"/>
      <c r="CH478" s="427"/>
      <c r="CI478" s="452"/>
      <c r="CJ478" s="452"/>
      <c r="CK478" s="427"/>
      <c r="CL478" s="452"/>
      <c r="CM478" s="452"/>
      <c r="CN478" s="452"/>
      <c r="CO478" s="452"/>
      <c r="CP478" s="452"/>
      <c r="CQ478" s="452"/>
      <c r="CR478" s="452"/>
      <c r="CS478" s="452"/>
      <c r="CT478" s="452"/>
      <c r="CU478" s="452"/>
      <c r="CV478" s="452"/>
      <c r="CW478" s="452"/>
      <c r="CX478" s="452"/>
      <c r="CY478" s="452"/>
      <c r="CZ478" s="452"/>
      <c r="DA478" s="452"/>
      <c r="DB478" s="452"/>
      <c r="DC478" s="452"/>
      <c r="DD478" s="452"/>
      <c r="DE478" s="452"/>
      <c r="DF478" s="452"/>
      <c r="DG478" s="452"/>
      <c r="DH478" s="452"/>
      <c r="DI478" s="452"/>
      <c r="DJ478" s="452"/>
      <c r="DL478" s="452"/>
      <c r="DM478" s="452"/>
      <c r="DN478" s="452"/>
      <c r="DO478" s="452"/>
      <c r="DP478" s="452"/>
      <c r="DQ478" s="452"/>
      <c r="DR478" s="452"/>
      <c r="DS478" s="452"/>
      <c r="DT478" s="452"/>
      <c r="DU478" s="452"/>
      <c r="DV478" s="452"/>
      <c r="DW478" s="452"/>
      <c r="DX478" s="452"/>
      <c r="DY478" s="452"/>
      <c r="DZ478" s="452"/>
      <c r="EA478" s="452"/>
      <c r="EJ478" s="452"/>
      <c r="EY478" s="452"/>
      <c r="FF478" s="452"/>
      <c r="FM478" s="452"/>
      <c r="GC478" s="452"/>
      <c r="GD478" s="456"/>
      <c r="NN478" s="421"/>
      <c r="NV478" s="421"/>
      <c r="OB478" s="421"/>
      <c r="OK478" s="456"/>
    </row>
    <row r="479" spans="1:401" ht="15" customHeight="1">
      <c r="A479" s="458"/>
      <c r="B479" s="452"/>
      <c r="C479" s="452"/>
      <c r="D479" s="452"/>
      <c r="E479" s="452"/>
      <c r="F479" s="452"/>
      <c r="G479" s="452"/>
      <c r="H479" s="452"/>
      <c r="I479" s="452"/>
      <c r="J479" s="452"/>
      <c r="K479" s="452"/>
      <c r="L479" s="452"/>
      <c r="M479" s="452"/>
      <c r="N479" s="452"/>
      <c r="O479" s="452"/>
      <c r="P479" s="452"/>
      <c r="Q479" s="452"/>
      <c r="R479" s="452"/>
      <c r="S479" s="452"/>
      <c r="T479" s="459"/>
      <c r="U479" s="452"/>
      <c r="V479" s="609"/>
      <c r="W479" s="452"/>
      <c r="X479" s="452"/>
      <c r="Y479" s="452"/>
      <c r="Z479" s="452"/>
      <c r="AB479" s="452"/>
      <c r="AD479" s="452"/>
      <c r="AE479" s="452"/>
      <c r="AF479" s="452"/>
      <c r="AG479" s="452"/>
      <c r="AH479" s="427">
        <f t="shared" si="46"/>
        <v>0</v>
      </c>
      <c r="AI479" s="427"/>
      <c r="AJ479" s="427"/>
      <c r="AK479" s="452"/>
      <c r="AL479" s="452"/>
      <c r="AM479" s="427"/>
      <c r="AO479" s="452"/>
      <c r="AP479" s="452"/>
      <c r="AQ479" s="452"/>
      <c r="AR479" s="452"/>
      <c r="AS479" s="452"/>
      <c r="AT479" s="452"/>
      <c r="AW479" s="420"/>
      <c r="AX479" s="452"/>
      <c r="AY479" s="452"/>
      <c r="AZ479" s="452"/>
      <c r="BA479" s="452"/>
      <c r="BB479" s="452"/>
      <c r="BC479" s="427">
        <f t="shared" si="45"/>
        <v>0</v>
      </c>
      <c r="BD479" s="452"/>
      <c r="BE479" s="452"/>
      <c r="BF479" s="452"/>
      <c r="BG479" s="452"/>
      <c r="BH479" s="452"/>
      <c r="BI479" s="452"/>
      <c r="BJ479" s="452"/>
      <c r="BK479" s="452"/>
      <c r="BL479" s="452"/>
      <c r="BM479" s="452"/>
      <c r="BN479" s="452"/>
      <c r="BO479" s="452"/>
      <c r="BP479" s="452"/>
      <c r="BQ479" s="452"/>
      <c r="BR479" s="452"/>
      <c r="BS479" s="452"/>
      <c r="BT479" s="452"/>
      <c r="BU479" s="452"/>
      <c r="BV479" s="452"/>
      <c r="BW479" s="452"/>
      <c r="BX479" s="452"/>
      <c r="BY479" s="452"/>
      <c r="BZ479" s="452"/>
      <c r="CA479" s="452"/>
      <c r="CB479" s="427"/>
      <c r="CC479" s="427"/>
      <c r="CD479" s="427"/>
      <c r="CE479" s="427"/>
      <c r="CF479" s="427"/>
      <c r="CG479" s="427"/>
      <c r="CH479" s="427"/>
      <c r="CI479" s="452"/>
      <c r="CJ479" s="452"/>
      <c r="CK479" s="427"/>
      <c r="CL479" s="452"/>
      <c r="CM479" s="452"/>
      <c r="CN479" s="452"/>
      <c r="CO479" s="452"/>
      <c r="CP479" s="452"/>
      <c r="CQ479" s="452"/>
      <c r="CR479" s="452"/>
      <c r="CS479" s="452"/>
      <c r="CT479" s="452"/>
      <c r="CU479" s="452"/>
      <c r="CV479" s="452"/>
      <c r="CW479" s="452"/>
      <c r="CX479" s="452"/>
      <c r="CY479" s="452"/>
      <c r="CZ479" s="452"/>
      <c r="DA479" s="452"/>
      <c r="DB479" s="452"/>
      <c r="DC479" s="452"/>
      <c r="DD479" s="452"/>
      <c r="DE479" s="452"/>
      <c r="DF479" s="452"/>
      <c r="DG479" s="452"/>
      <c r="DH479" s="452"/>
      <c r="DI479" s="452"/>
      <c r="DJ479" s="452"/>
      <c r="DL479" s="452"/>
      <c r="DM479" s="452"/>
      <c r="DN479" s="452"/>
      <c r="DO479" s="452"/>
      <c r="DP479" s="452"/>
      <c r="DQ479" s="452"/>
      <c r="DR479" s="452"/>
      <c r="DS479" s="452"/>
      <c r="DT479" s="452"/>
      <c r="DU479" s="452"/>
      <c r="DV479" s="452"/>
      <c r="DW479" s="452"/>
      <c r="DX479" s="452"/>
      <c r="DY479" s="452"/>
      <c r="DZ479" s="452"/>
      <c r="EA479" s="452"/>
      <c r="EJ479" s="452"/>
      <c r="EY479" s="452"/>
      <c r="FF479" s="452"/>
      <c r="FM479" s="452"/>
      <c r="GC479" s="452"/>
      <c r="GD479" s="456"/>
      <c r="NN479" s="421"/>
      <c r="NV479" s="421"/>
      <c r="OB479" s="421"/>
      <c r="OK479" s="456"/>
    </row>
    <row r="480" spans="1:401" ht="15" customHeight="1">
      <c r="A480" s="458"/>
      <c r="B480" s="452"/>
      <c r="C480" s="452"/>
      <c r="D480" s="452"/>
      <c r="E480" s="452"/>
      <c r="F480" s="452"/>
      <c r="G480" s="452"/>
      <c r="H480" s="452"/>
      <c r="I480" s="452"/>
      <c r="J480" s="452"/>
      <c r="K480" s="452"/>
      <c r="L480" s="452"/>
      <c r="M480" s="452"/>
      <c r="N480" s="452"/>
      <c r="O480" s="452"/>
      <c r="P480" s="452"/>
      <c r="Q480" s="452"/>
      <c r="R480" s="452"/>
      <c r="S480" s="452"/>
      <c r="T480" s="459"/>
      <c r="U480" s="452"/>
      <c r="V480" s="609"/>
      <c r="W480" s="452"/>
      <c r="X480" s="452"/>
      <c r="Y480" s="452"/>
      <c r="Z480" s="452"/>
      <c r="AB480" s="452"/>
      <c r="AD480" s="452"/>
      <c r="AE480" s="452"/>
      <c r="AF480" s="452"/>
      <c r="AG480" s="452"/>
      <c r="AH480" s="427">
        <f t="shared" si="46"/>
        <v>0</v>
      </c>
      <c r="AI480" s="427"/>
      <c r="AJ480" s="427"/>
      <c r="AK480" s="452"/>
      <c r="AL480" s="452"/>
      <c r="AM480" s="427"/>
      <c r="AO480" s="452"/>
      <c r="AP480" s="452"/>
      <c r="AQ480" s="452"/>
      <c r="AR480" s="452"/>
      <c r="AS480" s="452"/>
      <c r="AT480" s="452"/>
      <c r="AW480" s="420"/>
      <c r="AX480" s="452"/>
      <c r="AY480" s="452"/>
      <c r="AZ480" s="452"/>
      <c r="BA480" s="452"/>
      <c r="BB480" s="452"/>
      <c r="BC480" s="427">
        <f t="shared" ref="BC480:BC543" si="47">(((AZ480*BB480*BA480)/1000)*0.53)</f>
        <v>0</v>
      </c>
      <c r="BD480" s="452"/>
      <c r="BE480" s="452"/>
      <c r="BF480" s="452"/>
      <c r="BG480" s="452"/>
      <c r="BH480" s="452"/>
      <c r="BI480" s="452"/>
      <c r="BJ480" s="452"/>
      <c r="BK480" s="452"/>
      <c r="BL480" s="452"/>
      <c r="BM480" s="452"/>
      <c r="BN480" s="452"/>
      <c r="BO480" s="452"/>
      <c r="BP480" s="452"/>
      <c r="BQ480" s="452"/>
      <c r="BR480" s="452"/>
      <c r="BS480" s="452"/>
      <c r="BT480" s="452"/>
      <c r="BU480" s="452"/>
      <c r="BV480" s="452"/>
      <c r="BW480" s="452"/>
      <c r="BX480" s="452"/>
      <c r="BY480" s="452"/>
      <c r="BZ480" s="452"/>
      <c r="CA480" s="452"/>
      <c r="CB480" s="427"/>
      <c r="CC480" s="427"/>
      <c r="CD480" s="427"/>
      <c r="CE480" s="427"/>
      <c r="CF480" s="427"/>
      <c r="CG480" s="427"/>
      <c r="CH480" s="427"/>
      <c r="CI480" s="452"/>
      <c r="CJ480" s="452"/>
      <c r="CK480" s="427"/>
      <c r="CL480" s="452"/>
      <c r="CM480" s="452"/>
      <c r="CN480" s="452"/>
      <c r="CO480" s="452"/>
      <c r="CP480" s="452"/>
      <c r="CQ480" s="452"/>
      <c r="CR480" s="452"/>
      <c r="CS480" s="452"/>
      <c r="CT480" s="452"/>
      <c r="CU480" s="452"/>
      <c r="CV480" s="452"/>
      <c r="CW480" s="452"/>
      <c r="CX480" s="452"/>
      <c r="CY480" s="452"/>
      <c r="CZ480" s="452"/>
      <c r="DA480" s="452"/>
      <c r="DB480" s="452"/>
      <c r="DC480" s="452"/>
      <c r="DD480" s="452"/>
      <c r="DE480" s="452"/>
      <c r="DF480" s="452"/>
      <c r="DG480" s="452"/>
      <c r="DH480" s="452"/>
      <c r="DI480" s="452"/>
      <c r="DJ480" s="452"/>
      <c r="DL480" s="452"/>
      <c r="DM480" s="452"/>
      <c r="DN480" s="452"/>
      <c r="DO480" s="452"/>
      <c r="DP480" s="452"/>
      <c r="DQ480" s="452"/>
      <c r="DR480" s="452"/>
      <c r="DS480" s="452"/>
      <c r="DT480" s="452"/>
      <c r="DU480" s="452"/>
      <c r="DV480" s="452"/>
      <c r="DW480" s="452"/>
      <c r="DX480" s="452"/>
      <c r="DY480" s="452"/>
      <c r="DZ480" s="452"/>
      <c r="EA480" s="452"/>
      <c r="EJ480" s="452"/>
      <c r="EY480" s="452"/>
      <c r="FF480" s="452"/>
      <c r="FM480" s="452"/>
      <c r="GC480" s="452"/>
      <c r="GD480" s="456"/>
      <c r="NN480" s="421"/>
      <c r="NV480" s="421"/>
      <c r="OB480" s="421"/>
      <c r="OK480" s="456"/>
    </row>
    <row r="481" spans="1:401" ht="15" customHeight="1">
      <c r="A481" s="458"/>
      <c r="B481" s="452"/>
      <c r="C481" s="452"/>
      <c r="D481" s="452"/>
      <c r="E481" s="452"/>
      <c r="F481" s="452"/>
      <c r="G481" s="452"/>
      <c r="H481" s="452"/>
      <c r="I481" s="452"/>
      <c r="J481" s="452"/>
      <c r="K481" s="452"/>
      <c r="L481" s="452"/>
      <c r="M481" s="452"/>
      <c r="N481" s="452"/>
      <c r="O481" s="452"/>
      <c r="P481" s="452"/>
      <c r="Q481" s="452"/>
      <c r="R481" s="452"/>
      <c r="S481" s="452"/>
      <c r="T481" s="459"/>
      <c r="U481" s="452"/>
      <c r="V481" s="609"/>
      <c r="W481" s="452"/>
      <c r="X481" s="452"/>
      <c r="Y481" s="452"/>
      <c r="Z481" s="452"/>
      <c r="AB481" s="452"/>
      <c r="AD481" s="452"/>
      <c r="AE481" s="452"/>
      <c r="AF481" s="452"/>
      <c r="AG481" s="452"/>
      <c r="AH481" s="427">
        <f t="shared" si="46"/>
        <v>0</v>
      </c>
      <c r="AI481" s="427"/>
      <c r="AJ481" s="427"/>
      <c r="AK481" s="452"/>
      <c r="AL481" s="452"/>
      <c r="AM481" s="427"/>
      <c r="AO481" s="452"/>
      <c r="AP481" s="452"/>
      <c r="AQ481" s="452"/>
      <c r="AR481" s="452"/>
      <c r="AS481" s="452"/>
      <c r="AT481" s="452"/>
      <c r="AW481" s="420"/>
      <c r="AX481" s="452"/>
      <c r="AY481" s="452"/>
      <c r="AZ481" s="452"/>
      <c r="BA481" s="452"/>
      <c r="BB481" s="452"/>
      <c r="BC481" s="427">
        <f t="shared" si="47"/>
        <v>0</v>
      </c>
      <c r="BD481" s="452"/>
      <c r="BE481" s="452"/>
      <c r="BF481" s="452"/>
      <c r="BG481" s="452"/>
      <c r="BH481" s="452"/>
      <c r="BI481" s="452"/>
      <c r="BJ481" s="452"/>
      <c r="BK481" s="452"/>
      <c r="BL481" s="452"/>
      <c r="BM481" s="452"/>
      <c r="BN481" s="452"/>
      <c r="BO481" s="452"/>
      <c r="BP481" s="452"/>
      <c r="BQ481" s="452"/>
      <c r="BR481" s="452"/>
      <c r="BS481" s="452"/>
      <c r="BT481" s="452"/>
      <c r="BU481" s="452"/>
      <c r="BV481" s="452"/>
      <c r="BW481" s="452"/>
      <c r="BX481" s="452"/>
      <c r="BY481" s="452"/>
      <c r="BZ481" s="452"/>
      <c r="CA481" s="452"/>
      <c r="CB481" s="427"/>
      <c r="CC481" s="427"/>
      <c r="CD481" s="427"/>
      <c r="CE481" s="427"/>
      <c r="CF481" s="427"/>
      <c r="CG481" s="427"/>
      <c r="CH481" s="427"/>
      <c r="CI481" s="452"/>
      <c r="CJ481" s="452"/>
      <c r="CK481" s="427"/>
      <c r="CL481" s="452"/>
      <c r="CM481" s="452"/>
      <c r="CN481" s="452"/>
      <c r="CO481" s="452"/>
      <c r="CP481" s="452"/>
      <c r="CQ481" s="452"/>
      <c r="CR481" s="452"/>
      <c r="CS481" s="452"/>
      <c r="CT481" s="452"/>
      <c r="CU481" s="452"/>
      <c r="CV481" s="452"/>
      <c r="CW481" s="452"/>
      <c r="CX481" s="452"/>
      <c r="CY481" s="452"/>
      <c r="CZ481" s="452"/>
      <c r="DA481" s="452"/>
      <c r="DB481" s="452"/>
      <c r="DC481" s="452"/>
      <c r="DD481" s="452"/>
      <c r="DE481" s="452"/>
      <c r="DF481" s="452"/>
      <c r="DG481" s="452"/>
      <c r="DH481" s="452"/>
      <c r="DI481" s="452"/>
      <c r="DJ481" s="452"/>
      <c r="DL481" s="452"/>
      <c r="DM481" s="452"/>
      <c r="DN481" s="452"/>
      <c r="DO481" s="452"/>
      <c r="DP481" s="452"/>
      <c r="DQ481" s="452"/>
      <c r="DR481" s="452"/>
      <c r="DS481" s="452"/>
      <c r="DT481" s="452"/>
      <c r="DU481" s="452"/>
      <c r="DV481" s="452"/>
      <c r="DW481" s="452"/>
      <c r="DX481" s="452"/>
      <c r="DY481" s="452"/>
      <c r="DZ481" s="452"/>
      <c r="EA481" s="452"/>
      <c r="EJ481" s="452"/>
      <c r="EY481" s="452"/>
      <c r="FF481" s="452"/>
      <c r="FM481" s="452"/>
      <c r="GC481" s="452"/>
      <c r="GD481" s="456"/>
      <c r="NN481" s="421"/>
      <c r="NV481" s="421"/>
      <c r="OB481" s="421"/>
      <c r="OK481" s="456"/>
    </row>
    <row r="482" spans="1:401" ht="15" customHeight="1">
      <c r="A482" s="458"/>
      <c r="B482" s="452"/>
      <c r="C482" s="452"/>
      <c r="D482" s="452"/>
      <c r="E482" s="452"/>
      <c r="F482" s="452"/>
      <c r="G482" s="452"/>
      <c r="H482" s="452"/>
      <c r="I482" s="452"/>
      <c r="J482" s="452"/>
      <c r="K482" s="452"/>
      <c r="L482" s="452"/>
      <c r="M482" s="452"/>
      <c r="N482" s="452"/>
      <c r="O482" s="452"/>
      <c r="P482" s="452"/>
      <c r="Q482" s="452"/>
      <c r="R482" s="452"/>
      <c r="S482" s="452"/>
      <c r="T482" s="459"/>
      <c r="U482" s="452"/>
      <c r="V482" s="609"/>
      <c r="W482" s="452"/>
      <c r="X482" s="452"/>
      <c r="Y482" s="452"/>
      <c r="Z482" s="452"/>
      <c r="AB482" s="452"/>
      <c r="AD482" s="452"/>
      <c r="AE482" s="452"/>
      <c r="AF482" s="452"/>
      <c r="AG482" s="452"/>
      <c r="AH482" s="427">
        <f t="shared" si="46"/>
        <v>0</v>
      </c>
      <c r="AI482" s="427"/>
      <c r="AJ482" s="427"/>
      <c r="AK482" s="452"/>
      <c r="AL482" s="452"/>
      <c r="AM482" s="427"/>
      <c r="AO482" s="452"/>
      <c r="AP482" s="452"/>
      <c r="AQ482" s="452"/>
      <c r="AR482" s="452"/>
      <c r="AS482" s="452"/>
      <c r="AT482" s="452"/>
      <c r="AW482" s="420"/>
      <c r="AX482" s="452"/>
      <c r="AY482" s="452"/>
      <c r="AZ482" s="452"/>
      <c r="BA482" s="452"/>
      <c r="BB482" s="452"/>
      <c r="BC482" s="427">
        <f t="shared" si="47"/>
        <v>0</v>
      </c>
      <c r="BD482" s="452"/>
      <c r="BE482" s="452"/>
      <c r="BF482" s="452"/>
      <c r="BG482" s="452"/>
      <c r="BH482" s="452"/>
      <c r="BI482" s="452"/>
      <c r="BJ482" s="452"/>
      <c r="BK482" s="452"/>
      <c r="BL482" s="452"/>
      <c r="BM482" s="452"/>
      <c r="BN482" s="452"/>
      <c r="BO482" s="452"/>
      <c r="BP482" s="452"/>
      <c r="BQ482" s="452"/>
      <c r="BR482" s="452"/>
      <c r="BS482" s="452"/>
      <c r="BT482" s="452"/>
      <c r="BU482" s="452"/>
      <c r="BV482" s="452"/>
      <c r="BW482" s="452"/>
      <c r="BX482" s="452"/>
      <c r="BY482" s="452"/>
      <c r="BZ482" s="452"/>
      <c r="CA482" s="452"/>
      <c r="CB482" s="427"/>
      <c r="CC482" s="427"/>
      <c r="CD482" s="427"/>
      <c r="CE482" s="427"/>
      <c r="CF482" s="427"/>
      <c r="CG482" s="427"/>
      <c r="CH482" s="427"/>
      <c r="CI482" s="452"/>
      <c r="CJ482" s="452"/>
      <c r="CK482" s="427"/>
      <c r="CL482" s="452"/>
      <c r="CM482" s="452"/>
      <c r="CN482" s="452"/>
      <c r="CO482" s="452"/>
      <c r="CP482" s="452"/>
      <c r="CQ482" s="452"/>
      <c r="CR482" s="452"/>
      <c r="CS482" s="452"/>
      <c r="CT482" s="452"/>
      <c r="CU482" s="452"/>
      <c r="CV482" s="452"/>
      <c r="CW482" s="452"/>
      <c r="CX482" s="452"/>
      <c r="CY482" s="452"/>
      <c r="CZ482" s="452"/>
      <c r="DA482" s="452"/>
      <c r="DB482" s="452"/>
      <c r="DC482" s="452"/>
      <c r="DD482" s="452"/>
      <c r="DE482" s="452"/>
      <c r="DF482" s="452"/>
      <c r="DG482" s="452"/>
      <c r="DH482" s="452"/>
      <c r="DI482" s="452"/>
      <c r="DJ482" s="452"/>
      <c r="DL482" s="452"/>
      <c r="DM482" s="452"/>
      <c r="DN482" s="452"/>
      <c r="DO482" s="452"/>
      <c r="DP482" s="452"/>
      <c r="DQ482" s="452"/>
      <c r="DR482" s="452"/>
      <c r="DS482" s="452"/>
      <c r="DT482" s="452"/>
      <c r="DU482" s="452"/>
      <c r="DV482" s="452"/>
      <c r="DW482" s="452"/>
      <c r="DX482" s="452"/>
      <c r="DY482" s="452"/>
      <c r="DZ482" s="452"/>
      <c r="EA482" s="452"/>
      <c r="EJ482" s="452"/>
      <c r="EY482" s="452"/>
      <c r="FF482" s="452"/>
      <c r="FM482" s="452"/>
      <c r="GC482" s="452"/>
      <c r="GD482" s="456"/>
      <c r="NN482" s="421"/>
      <c r="NV482" s="421"/>
      <c r="OB482" s="421"/>
      <c r="OK482" s="456"/>
    </row>
    <row r="483" spans="1:401" ht="15" customHeight="1">
      <c r="A483" s="458"/>
      <c r="B483" s="452"/>
      <c r="C483" s="452"/>
      <c r="D483" s="452"/>
      <c r="E483" s="452"/>
      <c r="F483" s="452"/>
      <c r="G483" s="452"/>
      <c r="H483" s="452"/>
      <c r="I483" s="452"/>
      <c r="J483" s="452"/>
      <c r="K483" s="452"/>
      <c r="L483" s="452"/>
      <c r="M483" s="452"/>
      <c r="N483" s="452"/>
      <c r="O483" s="452"/>
      <c r="P483" s="452"/>
      <c r="Q483" s="452"/>
      <c r="R483" s="452"/>
      <c r="S483" s="452"/>
      <c r="T483" s="459"/>
      <c r="U483" s="452"/>
      <c r="V483" s="609"/>
      <c r="W483" s="452"/>
      <c r="X483" s="452"/>
      <c r="Y483" s="452"/>
      <c r="Z483" s="452"/>
      <c r="AB483" s="452"/>
      <c r="AD483" s="452"/>
      <c r="AE483" s="452"/>
      <c r="AF483" s="452"/>
      <c r="AG483" s="452"/>
      <c r="AH483" s="427">
        <f t="shared" si="46"/>
        <v>0</v>
      </c>
      <c r="AI483" s="427"/>
      <c r="AJ483" s="427"/>
      <c r="AK483" s="452"/>
      <c r="AL483" s="452"/>
      <c r="AM483" s="427"/>
      <c r="AO483" s="452"/>
      <c r="AP483" s="452"/>
      <c r="AQ483" s="452"/>
      <c r="AR483" s="452"/>
      <c r="AS483" s="452"/>
      <c r="AT483" s="452"/>
      <c r="AW483" s="420"/>
      <c r="AX483" s="452"/>
      <c r="AY483" s="452"/>
      <c r="AZ483" s="452"/>
      <c r="BA483" s="452"/>
      <c r="BB483" s="452"/>
      <c r="BC483" s="427">
        <f t="shared" si="47"/>
        <v>0</v>
      </c>
      <c r="BD483" s="452"/>
      <c r="BE483" s="452"/>
      <c r="BF483" s="452"/>
      <c r="BG483" s="452"/>
      <c r="BH483" s="452"/>
      <c r="BI483" s="452"/>
      <c r="BJ483" s="452"/>
      <c r="BK483" s="452"/>
      <c r="BL483" s="452"/>
      <c r="BM483" s="452"/>
      <c r="BN483" s="452"/>
      <c r="BO483" s="452"/>
      <c r="BP483" s="452"/>
      <c r="BQ483" s="452"/>
      <c r="BR483" s="452"/>
      <c r="BS483" s="452"/>
      <c r="BT483" s="452"/>
      <c r="BU483" s="452"/>
      <c r="BV483" s="452"/>
      <c r="BW483" s="452"/>
      <c r="BX483" s="452"/>
      <c r="BY483" s="452"/>
      <c r="BZ483" s="452"/>
      <c r="CA483" s="452"/>
      <c r="CB483" s="427"/>
      <c r="CC483" s="427"/>
      <c r="CD483" s="427"/>
      <c r="CE483" s="427"/>
      <c r="CF483" s="427"/>
      <c r="CG483" s="427"/>
      <c r="CH483" s="427"/>
      <c r="CI483" s="452"/>
      <c r="CJ483" s="452"/>
      <c r="CK483" s="427"/>
      <c r="CL483" s="452"/>
      <c r="CM483" s="452"/>
      <c r="CN483" s="452"/>
      <c r="CO483" s="452"/>
      <c r="CP483" s="452"/>
      <c r="CQ483" s="452"/>
      <c r="CR483" s="452"/>
      <c r="CS483" s="452"/>
      <c r="CT483" s="452"/>
      <c r="CU483" s="452"/>
      <c r="CV483" s="452"/>
      <c r="CW483" s="452"/>
      <c r="CX483" s="452"/>
      <c r="CY483" s="452"/>
      <c r="CZ483" s="452"/>
      <c r="DA483" s="452"/>
      <c r="DB483" s="452"/>
      <c r="DC483" s="452"/>
      <c r="DD483" s="452"/>
      <c r="DE483" s="452"/>
      <c r="DF483" s="452"/>
      <c r="DG483" s="452"/>
      <c r="DH483" s="452"/>
      <c r="DI483" s="452"/>
      <c r="DJ483" s="452"/>
      <c r="DL483" s="452"/>
      <c r="DM483" s="452"/>
      <c r="DN483" s="452"/>
      <c r="DO483" s="452"/>
      <c r="DP483" s="452"/>
      <c r="DQ483" s="452"/>
      <c r="DR483" s="452"/>
      <c r="DS483" s="452"/>
      <c r="DT483" s="452"/>
      <c r="DU483" s="452"/>
      <c r="DV483" s="452"/>
      <c r="DW483" s="452"/>
      <c r="DX483" s="452"/>
      <c r="DY483" s="452"/>
      <c r="DZ483" s="452"/>
      <c r="EA483" s="452"/>
      <c r="EJ483" s="452"/>
      <c r="EY483" s="452"/>
      <c r="FF483" s="452"/>
      <c r="FM483" s="452"/>
      <c r="GC483" s="452"/>
      <c r="GD483" s="456"/>
      <c r="NN483" s="421"/>
      <c r="NV483" s="421"/>
      <c r="OB483" s="421"/>
      <c r="OK483" s="456"/>
    </row>
    <row r="484" spans="1:401" ht="15" customHeight="1">
      <c r="A484" s="458"/>
      <c r="B484" s="452"/>
      <c r="C484" s="452"/>
      <c r="D484" s="452"/>
      <c r="E484" s="452"/>
      <c r="F484" s="452"/>
      <c r="G484" s="452"/>
      <c r="H484" s="452"/>
      <c r="I484" s="452"/>
      <c r="J484" s="452"/>
      <c r="K484" s="452"/>
      <c r="L484" s="452"/>
      <c r="M484" s="452"/>
      <c r="N484" s="452"/>
      <c r="O484" s="452"/>
      <c r="P484" s="452"/>
      <c r="Q484" s="452"/>
      <c r="R484" s="452"/>
      <c r="S484" s="452"/>
      <c r="T484" s="459"/>
      <c r="U484" s="452"/>
      <c r="V484" s="609"/>
      <c r="W484" s="452"/>
      <c r="X484" s="452"/>
      <c r="Y484" s="452"/>
      <c r="Z484" s="452"/>
      <c r="AB484" s="452"/>
      <c r="AD484" s="452"/>
      <c r="AE484" s="452"/>
      <c r="AF484" s="452"/>
      <c r="AG484" s="452"/>
      <c r="AH484" s="427">
        <f t="shared" si="46"/>
        <v>0</v>
      </c>
      <c r="AI484" s="427"/>
      <c r="AJ484" s="427"/>
      <c r="AK484" s="452"/>
      <c r="AL484" s="452"/>
      <c r="AM484" s="427"/>
      <c r="AO484" s="452"/>
      <c r="AP484" s="452"/>
      <c r="AQ484" s="452"/>
      <c r="AR484" s="452"/>
      <c r="AS484" s="452"/>
      <c r="AT484" s="452"/>
      <c r="AW484" s="420"/>
      <c r="AX484" s="452"/>
      <c r="AY484" s="452"/>
      <c r="AZ484" s="452"/>
      <c r="BA484" s="452"/>
      <c r="BB484" s="452"/>
      <c r="BC484" s="427">
        <f t="shared" si="47"/>
        <v>0</v>
      </c>
      <c r="BD484" s="452"/>
      <c r="BE484" s="452"/>
      <c r="BF484" s="452"/>
      <c r="BG484" s="452"/>
      <c r="BH484" s="452"/>
      <c r="BI484" s="452"/>
      <c r="BJ484" s="452"/>
      <c r="BK484" s="452"/>
      <c r="BL484" s="452"/>
      <c r="BM484" s="452"/>
      <c r="BN484" s="452"/>
      <c r="BO484" s="452"/>
      <c r="BP484" s="452"/>
      <c r="BQ484" s="452"/>
      <c r="BR484" s="452"/>
      <c r="BS484" s="452"/>
      <c r="BT484" s="452"/>
      <c r="BU484" s="452"/>
      <c r="BV484" s="452"/>
      <c r="BW484" s="452"/>
      <c r="BX484" s="452"/>
      <c r="BY484" s="452"/>
      <c r="BZ484" s="452"/>
      <c r="CA484" s="452"/>
      <c r="CB484" s="427"/>
      <c r="CC484" s="427"/>
      <c r="CD484" s="427"/>
      <c r="CE484" s="427"/>
      <c r="CF484" s="427"/>
      <c r="CG484" s="427"/>
      <c r="CH484" s="427"/>
      <c r="CI484" s="452"/>
      <c r="CJ484" s="452"/>
      <c r="CK484" s="427"/>
      <c r="CL484" s="452"/>
      <c r="CM484" s="452"/>
      <c r="CN484" s="452"/>
      <c r="CO484" s="452"/>
      <c r="CP484" s="452"/>
      <c r="CQ484" s="452"/>
      <c r="CR484" s="452"/>
      <c r="CS484" s="452"/>
      <c r="CT484" s="452"/>
      <c r="CU484" s="452"/>
      <c r="CV484" s="452"/>
      <c r="CW484" s="452"/>
      <c r="CX484" s="452"/>
      <c r="CY484" s="452"/>
      <c r="CZ484" s="452"/>
      <c r="DA484" s="452"/>
      <c r="DB484" s="452"/>
      <c r="DC484" s="452"/>
      <c r="DD484" s="452"/>
      <c r="DE484" s="452"/>
      <c r="DF484" s="452"/>
      <c r="DG484" s="452"/>
      <c r="DH484" s="452"/>
      <c r="DI484" s="452"/>
      <c r="DJ484" s="452"/>
      <c r="DL484" s="452"/>
      <c r="DM484" s="452"/>
      <c r="DN484" s="452"/>
      <c r="DO484" s="452"/>
      <c r="DP484" s="452"/>
      <c r="DQ484" s="452"/>
      <c r="DR484" s="452"/>
      <c r="DS484" s="452"/>
      <c r="DT484" s="452"/>
      <c r="DU484" s="452"/>
      <c r="DV484" s="452"/>
      <c r="DW484" s="452"/>
      <c r="DX484" s="452"/>
      <c r="DY484" s="452"/>
      <c r="DZ484" s="452"/>
      <c r="EA484" s="452"/>
      <c r="EJ484" s="452"/>
      <c r="EY484" s="452"/>
      <c r="FF484" s="452"/>
      <c r="FM484" s="452"/>
      <c r="GC484" s="452"/>
      <c r="GD484" s="456"/>
      <c r="NN484" s="421"/>
      <c r="NV484" s="421"/>
      <c r="OB484" s="421"/>
      <c r="OK484" s="456"/>
    </row>
    <row r="485" spans="1:401" ht="15" customHeight="1">
      <c r="A485" s="458"/>
      <c r="B485" s="452"/>
      <c r="C485" s="452"/>
      <c r="D485" s="452"/>
      <c r="E485" s="452"/>
      <c r="F485" s="452"/>
      <c r="G485" s="452"/>
      <c r="H485" s="452"/>
      <c r="I485" s="452"/>
      <c r="J485" s="452"/>
      <c r="K485" s="452"/>
      <c r="L485" s="452"/>
      <c r="M485" s="452"/>
      <c r="N485" s="452"/>
      <c r="O485" s="452"/>
      <c r="P485" s="452"/>
      <c r="Q485" s="452"/>
      <c r="R485" s="452"/>
      <c r="S485" s="452"/>
      <c r="T485" s="459"/>
      <c r="U485" s="452"/>
      <c r="V485" s="609"/>
      <c r="W485" s="452"/>
      <c r="X485" s="452"/>
      <c r="Y485" s="452"/>
      <c r="Z485" s="452"/>
      <c r="AB485" s="452"/>
      <c r="AD485" s="452"/>
      <c r="AE485" s="452"/>
      <c r="AF485" s="452"/>
      <c r="AG485" s="452"/>
      <c r="AH485" s="427">
        <f t="shared" si="46"/>
        <v>0</v>
      </c>
      <c r="AI485" s="427"/>
      <c r="AJ485" s="427"/>
      <c r="AK485" s="452"/>
      <c r="AL485" s="452"/>
      <c r="AM485" s="427"/>
      <c r="AO485" s="452"/>
      <c r="AP485" s="452"/>
      <c r="AQ485" s="452"/>
      <c r="AR485" s="452"/>
      <c r="AS485" s="452"/>
      <c r="AT485" s="452"/>
      <c r="AW485" s="420"/>
      <c r="AX485" s="452"/>
      <c r="AY485" s="452"/>
      <c r="AZ485" s="452"/>
      <c r="BA485" s="452"/>
      <c r="BB485" s="452"/>
      <c r="BC485" s="427">
        <f t="shared" si="47"/>
        <v>0</v>
      </c>
      <c r="BD485" s="452"/>
      <c r="BE485" s="452"/>
      <c r="BF485" s="452"/>
      <c r="BG485" s="452"/>
      <c r="BH485" s="452"/>
      <c r="BI485" s="452"/>
      <c r="BJ485" s="452"/>
      <c r="BK485" s="452"/>
      <c r="BL485" s="452"/>
      <c r="BM485" s="452"/>
      <c r="BN485" s="452"/>
      <c r="BO485" s="452"/>
      <c r="BP485" s="452"/>
      <c r="BQ485" s="452"/>
      <c r="BR485" s="452"/>
      <c r="BS485" s="452"/>
      <c r="BT485" s="452"/>
      <c r="BU485" s="452"/>
      <c r="BV485" s="452"/>
      <c r="BW485" s="452"/>
      <c r="BX485" s="452"/>
      <c r="BY485" s="452"/>
      <c r="BZ485" s="452"/>
      <c r="CA485" s="452"/>
      <c r="CB485" s="427"/>
      <c r="CC485" s="427"/>
      <c r="CD485" s="427"/>
      <c r="CE485" s="427"/>
      <c r="CF485" s="427"/>
      <c r="CG485" s="427"/>
      <c r="CH485" s="427"/>
      <c r="CI485" s="452"/>
      <c r="CJ485" s="452"/>
      <c r="CK485" s="427"/>
      <c r="CL485" s="452"/>
      <c r="CM485" s="452"/>
      <c r="CN485" s="452"/>
      <c r="CO485" s="452"/>
      <c r="CP485" s="452"/>
      <c r="CQ485" s="452"/>
      <c r="CR485" s="452"/>
      <c r="CS485" s="452"/>
      <c r="CT485" s="452"/>
      <c r="CU485" s="452"/>
      <c r="CV485" s="452"/>
      <c r="CW485" s="452"/>
      <c r="CX485" s="452"/>
      <c r="CY485" s="452"/>
      <c r="CZ485" s="452"/>
      <c r="DA485" s="452"/>
      <c r="DB485" s="452"/>
      <c r="DC485" s="452"/>
      <c r="DD485" s="452"/>
      <c r="DE485" s="452"/>
      <c r="DF485" s="452"/>
      <c r="DG485" s="452"/>
      <c r="DH485" s="452"/>
      <c r="DI485" s="452"/>
      <c r="DJ485" s="452"/>
      <c r="DL485" s="452"/>
      <c r="DM485" s="452"/>
      <c r="DN485" s="452"/>
      <c r="DO485" s="452"/>
      <c r="DP485" s="452"/>
      <c r="DQ485" s="452"/>
      <c r="DR485" s="452"/>
      <c r="DS485" s="452"/>
      <c r="DT485" s="452"/>
      <c r="DU485" s="452"/>
      <c r="DV485" s="452"/>
      <c r="DW485" s="452"/>
      <c r="DX485" s="452"/>
      <c r="DY485" s="452"/>
      <c r="DZ485" s="452"/>
      <c r="EA485" s="452"/>
      <c r="EJ485" s="452"/>
      <c r="EY485" s="452"/>
      <c r="FF485" s="452"/>
      <c r="FM485" s="452"/>
      <c r="GC485" s="452"/>
      <c r="GD485" s="456"/>
      <c r="NN485" s="421"/>
      <c r="NV485" s="421"/>
      <c r="OB485" s="421"/>
      <c r="OK485" s="456"/>
    </row>
    <row r="486" spans="1:401" ht="15" customHeight="1">
      <c r="A486" s="458"/>
      <c r="B486" s="452"/>
      <c r="C486" s="452"/>
      <c r="D486" s="452"/>
      <c r="E486" s="452"/>
      <c r="F486" s="452"/>
      <c r="G486" s="452"/>
      <c r="H486" s="452"/>
      <c r="I486" s="452"/>
      <c r="J486" s="452"/>
      <c r="K486" s="452"/>
      <c r="L486" s="452"/>
      <c r="M486" s="452"/>
      <c r="N486" s="452"/>
      <c r="O486" s="452"/>
      <c r="P486" s="452"/>
      <c r="Q486" s="452"/>
      <c r="R486" s="452"/>
      <c r="S486" s="452"/>
      <c r="T486" s="459"/>
      <c r="U486" s="452"/>
      <c r="V486" s="609"/>
      <c r="W486" s="452"/>
      <c r="X486" s="452"/>
      <c r="Y486" s="452"/>
      <c r="Z486" s="452"/>
      <c r="AB486" s="452"/>
      <c r="AD486" s="452"/>
      <c r="AE486" s="452"/>
      <c r="AF486" s="452"/>
      <c r="AG486" s="452"/>
      <c r="AH486" s="427">
        <f t="shared" si="46"/>
        <v>0</v>
      </c>
      <c r="AI486" s="427"/>
      <c r="AJ486" s="427"/>
      <c r="AK486" s="452"/>
      <c r="AL486" s="452"/>
      <c r="AM486" s="427"/>
      <c r="AO486" s="452"/>
      <c r="AP486" s="452"/>
      <c r="AQ486" s="452"/>
      <c r="AR486" s="452"/>
      <c r="AS486" s="452"/>
      <c r="AT486" s="452"/>
      <c r="AW486" s="420"/>
      <c r="AX486" s="452"/>
      <c r="AY486" s="452"/>
      <c r="AZ486" s="452"/>
      <c r="BA486" s="452"/>
      <c r="BB486" s="452"/>
      <c r="BC486" s="427">
        <f t="shared" si="47"/>
        <v>0</v>
      </c>
      <c r="BD486" s="452"/>
      <c r="BE486" s="452"/>
      <c r="BF486" s="452"/>
      <c r="BG486" s="452"/>
      <c r="BH486" s="452"/>
      <c r="BI486" s="452"/>
      <c r="BJ486" s="452"/>
      <c r="BK486" s="452"/>
      <c r="BL486" s="452"/>
      <c r="BM486" s="452"/>
      <c r="BN486" s="452"/>
      <c r="BO486" s="452"/>
      <c r="BP486" s="452"/>
      <c r="BQ486" s="452"/>
      <c r="BR486" s="452"/>
      <c r="BS486" s="452"/>
      <c r="BT486" s="452"/>
      <c r="BU486" s="452"/>
      <c r="BV486" s="452"/>
      <c r="BW486" s="452"/>
      <c r="BX486" s="452"/>
      <c r="BY486" s="452"/>
      <c r="BZ486" s="452"/>
      <c r="CA486" s="452"/>
      <c r="CB486" s="427"/>
      <c r="CC486" s="427"/>
      <c r="CD486" s="427"/>
      <c r="CE486" s="427"/>
      <c r="CF486" s="427"/>
      <c r="CG486" s="427"/>
      <c r="CH486" s="427"/>
      <c r="CI486" s="452"/>
      <c r="CJ486" s="452"/>
      <c r="CK486" s="427"/>
      <c r="CL486" s="452"/>
      <c r="CM486" s="452"/>
      <c r="CN486" s="452"/>
      <c r="CO486" s="452"/>
      <c r="CP486" s="452"/>
      <c r="CQ486" s="452"/>
      <c r="CR486" s="452"/>
      <c r="CS486" s="452"/>
      <c r="CT486" s="452"/>
      <c r="CU486" s="452"/>
      <c r="CV486" s="452"/>
      <c r="CW486" s="452"/>
      <c r="CX486" s="452"/>
      <c r="CY486" s="452"/>
      <c r="CZ486" s="452"/>
      <c r="DA486" s="452"/>
      <c r="DB486" s="452"/>
      <c r="DC486" s="452"/>
      <c r="DD486" s="452"/>
      <c r="DE486" s="452"/>
      <c r="DF486" s="452"/>
      <c r="DG486" s="452"/>
      <c r="DH486" s="452"/>
      <c r="DI486" s="452"/>
      <c r="DJ486" s="452"/>
      <c r="DL486" s="452"/>
      <c r="DM486" s="452"/>
      <c r="DN486" s="452"/>
      <c r="DO486" s="452"/>
      <c r="DP486" s="452"/>
      <c r="DQ486" s="452"/>
      <c r="DR486" s="452"/>
      <c r="DS486" s="452"/>
      <c r="DT486" s="452"/>
      <c r="DU486" s="452"/>
      <c r="DV486" s="452"/>
      <c r="DW486" s="452"/>
      <c r="DX486" s="452"/>
      <c r="DY486" s="452"/>
      <c r="DZ486" s="452"/>
      <c r="EA486" s="452"/>
      <c r="EJ486" s="452"/>
      <c r="EY486" s="452"/>
      <c r="FF486" s="452"/>
      <c r="FM486" s="452"/>
      <c r="GC486" s="452"/>
      <c r="GD486" s="456"/>
      <c r="NN486" s="421"/>
      <c r="NV486" s="421"/>
      <c r="OB486" s="421"/>
      <c r="OK486" s="456"/>
    </row>
    <row r="487" spans="1:401" ht="15" customHeight="1">
      <c r="A487" s="458"/>
      <c r="B487" s="452"/>
      <c r="C487" s="452"/>
      <c r="D487" s="452"/>
      <c r="E487" s="452"/>
      <c r="F487" s="452"/>
      <c r="G487" s="452"/>
      <c r="H487" s="452"/>
      <c r="I487" s="452"/>
      <c r="J487" s="452"/>
      <c r="K487" s="452"/>
      <c r="L487" s="452"/>
      <c r="M487" s="452"/>
      <c r="N487" s="452"/>
      <c r="O487" s="452"/>
      <c r="P487" s="452"/>
      <c r="Q487" s="452"/>
      <c r="R487" s="452"/>
      <c r="S487" s="452"/>
      <c r="T487" s="459"/>
      <c r="U487" s="452"/>
      <c r="V487" s="609"/>
      <c r="W487" s="452"/>
      <c r="X487" s="452"/>
      <c r="Y487" s="452"/>
      <c r="Z487" s="452"/>
      <c r="AB487" s="452"/>
      <c r="AD487" s="452"/>
      <c r="AE487" s="452"/>
      <c r="AF487" s="452"/>
      <c r="AG487" s="452"/>
      <c r="AH487" s="427">
        <f t="shared" si="46"/>
        <v>0</v>
      </c>
      <c r="AI487" s="427"/>
      <c r="AJ487" s="427"/>
      <c r="AK487" s="452"/>
      <c r="AL487" s="452"/>
      <c r="AM487" s="427"/>
      <c r="AO487" s="452"/>
      <c r="AP487" s="452"/>
      <c r="AQ487" s="452"/>
      <c r="AR487" s="452"/>
      <c r="AS487" s="452"/>
      <c r="AT487" s="452"/>
      <c r="AW487" s="420"/>
      <c r="AX487" s="452"/>
      <c r="AY487" s="452"/>
      <c r="AZ487" s="452"/>
      <c r="BA487" s="452"/>
      <c r="BB487" s="452"/>
      <c r="BC487" s="427">
        <f t="shared" si="47"/>
        <v>0</v>
      </c>
      <c r="BD487" s="452"/>
      <c r="BE487" s="452"/>
      <c r="BF487" s="452"/>
      <c r="BG487" s="452"/>
      <c r="BH487" s="452"/>
      <c r="BI487" s="452"/>
      <c r="BJ487" s="452"/>
      <c r="BK487" s="452"/>
      <c r="BL487" s="452"/>
      <c r="BM487" s="452"/>
      <c r="BN487" s="452"/>
      <c r="BO487" s="452"/>
      <c r="BP487" s="452"/>
      <c r="BQ487" s="452"/>
      <c r="BR487" s="452"/>
      <c r="BS487" s="452"/>
      <c r="BT487" s="452"/>
      <c r="BU487" s="452"/>
      <c r="BV487" s="452"/>
      <c r="BW487" s="452"/>
      <c r="BX487" s="452"/>
      <c r="BY487" s="452"/>
      <c r="BZ487" s="452"/>
      <c r="CA487" s="452"/>
      <c r="CB487" s="427"/>
      <c r="CC487" s="427"/>
      <c r="CD487" s="427"/>
      <c r="CE487" s="427"/>
      <c r="CF487" s="427"/>
      <c r="CG487" s="427"/>
      <c r="CH487" s="427"/>
      <c r="CI487" s="452"/>
      <c r="CJ487" s="452"/>
      <c r="CK487" s="427"/>
      <c r="CL487" s="452"/>
      <c r="CM487" s="452"/>
      <c r="CN487" s="452"/>
      <c r="CO487" s="452"/>
      <c r="CP487" s="452"/>
      <c r="CQ487" s="452"/>
      <c r="CR487" s="452"/>
      <c r="CS487" s="452"/>
      <c r="CT487" s="452"/>
      <c r="CU487" s="452"/>
      <c r="CV487" s="452"/>
      <c r="CW487" s="452"/>
      <c r="CX487" s="452"/>
      <c r="CY487" s="452"/>
      <c r="CZ487" s="452"/>
      <c r="DA487" s="452"/>
      <c r="DB487" s="452"/>
      <c r="DC487" s="452"/>
      <c r="DD487" s="452"/>
      <c r="DE487" s="452"/>
      <c r="DF487" s="452"/>
      <c r="DG487" s="452"/>
      <c r="DH487" s="452"/>
      <c r="DI487" s="452"/>
      <c r="DJ487" s="452"/>
      <c r="DL487" s="452"/>
      <c r="DM487" s="452"/>
      <c r="DN487" s="452"/>
      <c r="DO487" s="452"/>
      <c r="DP487" s="452"/>
      <c r="DQ487" s="452"/>
      <c r="DR487" s="452"/>
      <c r="DS487" s="452"/>
      <c r="DT487" s="452"/>
      <c r="DU487" s="452"/>
      <c r="DV487" s="452"/>
      <c r="DW487" s="452"/>
      <c r="DX487" s="452"/>
      <c r="DY487" s="452"/>
      <c r="DZ487" s="452"/>
      <c r="EA487" s="452"/>
      <c r="EJ487" s="452"/>
      <c r="EY487" s="452"/>
      <c r="FF487" s="452"/>
      <c r="FM487" s="452"/>
      <c r="GC487" s="452"/>
      <c r="GD487" s="456"/>
      <c r="NN487" s="421"/>
      <c r="NV487" s="421"/>
      <c r="OB487" s="421"/>
      <c r="OK487" s="456"/>
    </row>
    <row r="488" spans="1:401" ht="15" customHeight="1">
      <c r="A488" s="458"/>
      <c r="B488" s="452"/>
      <c r="C488" s="452"/>
      <c r="D488" s="452"/>
      <c r="E488" s="452"/>
      <c r="F488" s="452"/>
      <c r="G488" s="452"/>
      <c r="H488" s="452"/>
      <c r="I488" s="452"/>
      <c r="J488" s="452"/>
      <c r="K488" s="452"/>
      <c r="L488" s="452"/>
      <c r="M488" s="452"/>
      <c r="N488" s="452"/>
      <c r="O488" s="452"/>
      <c r="P488" s="452"/>
      <c r="Q488" s="452"/>
      <c r="R488" s="452"/>
      <c r="S488" s="452"/>
      <c r="T488" s="459"/>
      <c r="U488" s="452"/>
      <c r="V488" s="609"/>
      <c r="W488" s="452"/>
      <c r="X488" s="452"/>
      <c r="Y488" s="452"/>
      <c r="Z488" s="452"/>
      <c r="AB488" s="452"/>
      <c r="AD488" s="452"/>
      <c r="AE488" s="452"/>
      <c r="AF488" s="452"/>
      <c r="AG488" s="452"/>
      <c r="AH488" s="427">
        <f t="shared" si="46"/>
        <v>0</v>
      </c>
      <c r="AI488" s="427"/>
      <c r="AJ488" s="427"/>
      <c r="AK488" s="452"/>
      <c r="AL488" s="452"/>
      <c r="AM488" s="427"/>
      <c r="AO488" s="452"/>
      <c r="AP488" s="452"/>
      <c r="AQ488" s="452"/>
      <c r="AR488" s="452"/>
      <c r="AS488" s="452"/>
      <c r="AT488" s="452"/>
      <c r="AW488" s="420"/>
      <c r="AX488" s="452"/>
      <c r="AY488" s="452"/>
      <c r="AZ488" s="452"/>
      <c r="BA488" s="452"/>
      <c r="BB488" s="452"/>
      <c r="BC488" s="427">
        <f t="shared" si="47"/>
        <v>0</v>
      </c>
      <c r="BD488" s="452"/>
      <c r="BE488" s="452"/>
      <c r="BF488" s="452"/>
      <c r="BG488" s="452"/>
      <c r="BH488" s="452"/>
      <c r="BI488" s="452"/>
      <c r="BJ488" s="452"/>
      <c r="BK488" s="452"/>
      <c r="BL488" s="452"/>
      <c r="BM488" s="452"/>
      <c r="BN488" s="452"/>
      <c r="BO488" s="452"/>
      <c r="BP488" s="452"/>
      <c r="BQ488" s="452"/>
      <c r="BR488" s="452"/>
      <c r="BS488" s="452"/>
      <c r="BT488" s="452"/>
      <c r="BU488" s="452"/>
      <c r="BV488" s="452"/>
      <c r="BW488" s="452"/>
      <c r="BX488" s="452"/>
      <c r="BY488" s="452"/>
      <c r="BZ488" s="452"/>
      <c r="CA488" s="452"/>
      <c r="CB488" s="427"/>
      <c r="CC488" s="427"/>
      <c r="CD488" s="427"/>
      <c r="CE488" s="427"/>
      <c r="CF488" s="427"/>
      <c r="CG488" s="427"/>
      <c r="CH488" s="427"/>
      <c r="CI488" s="452"/>
      <c r="CJ488" s="452"/>
      <c r="CK488" s="427"/>
      <c r="CL488" s="452"/>
      <c r="CM488" s="452"/>
      <c r="CN488" s="452"/>
      <c r="CO488" s="452"/>
      <c r="CP488" s="452"/>
      <c r="CQ488" s="452"/>
      <c r="CR488" s="452"/>
      <c r="CS488" s="452"/>
      <c r="CT488" s="452"/>
      <c r="CU488" s="452"/>
      <c r="CV488" s="452"/>
      <c r="CW488" s="452"/>
      <c r="CX488" s="452"/>
      <c r="CY488" s="452"/>
      <c r="CZ488" s="452"/>
      <c r="DA488" s="452"/>
      <c r="DB488" s="452"/>
      <c r="DC488" s="452"/>
      <c r="DD488" s="452"/>
      <c r="DE488" s="452"/>
      <c r="DF488" s="452"/>
      <c r="DG488" s="452"/>
      <c r="DH488" s="452"/>
      <c r="DI488" s="452"/>
      <c r="DJ488" s="452"/>
      <c r="DL488" s="452"/>
      <c r="DM488" s="452"/>
      <c r="DN488" s="452"/>
      <c r="DO488" s="452"/>
      <c r="DP488" s="452"/>
      <c r="DQ488" s="452"/>
      <c r="DR488" s="452"/>
      <c r="DS488" s="452"/>
      <c r="DT488" s="452"/>
      <c r="DU488" s="452"/>
      <c r="DV488" s="452"/>
      <c r="DW488" s="452"/>
      <c r="DX488" s="452"/>
      <c r="DY488" s="452"/>
      <c r="DZ488" s="452"/>
      <c r="EA488" s="452"/>
      <c r="EJ488" s="452"/>
      <c r="EY488" s="452"/>
      <c r="FF488" s="452"/>
      <c r="FM488" s="452"/>
      <c r="GC488" s="452"/>
      <c r="GD488" s="456"/>
      <c r="NN488" s="421"/>
      <c r="NV488" s="421"/>
      <c r="OB488" s="421"/>
      <c r="OK488" s="456"/>
    </row>
    <row r="489" spans="1:401" ht="15" customHeight="1">
      <c r="A489" s="458"/>
      <c r="B489" s="452"/>
      <c r="C489" s="452"/>
      <c r="D489" s="452"/>
      <c r="E489" s="452"/>
      <c r="F489" s="452"/>
      <c r="G489" s="452"/>
      <c r="H489" s="452"/>
      <c r="I489" s="452"/>
      <c r="J489" s="452"/>
      <c r="K489" s="452"/>
      <c r="L489" s="452"/>
      <c r="M489" s="452"/>
      <c r="N489" s="452"/>
      <c r="O489" s="452"/>
      <c r="P489" s="452"/>
      <c r="Q489" s="452"/>
      <c r="R489" s="452"/>
      <c r="S489" s="452"/>
      <c r="T489" s="459"/>
      <c r="U489" s="452"/>
      <c r="V489" s="609"/>
      <c r="W489" s="452"/>
      <c r="X489" s="452"/>
      <c r="Y489" s="452"/>
      <c r="Z489" s="452"/>
      <c r="AB489" s="452"/>
      <c r="AD489" s="452"/>
      <c r="AE489" s="452"/>
      <c r="AF489" s="452"/>
      <c r="AG489" s="452"/>
      <c r="AH489" s="427">
        <f t="shared" si="46"/>
        <v>0</v>
      </c>
      <c r="AI489" s="427"/>
      <c r="AJ489" s="427"/>
      <c r="AK489" s="452"/>
      <c r="AL489" s="452"/>
      <c r="AM489" s="427"/>
      <c r="AO489" s="452"/>
      <c r="AP489" s="452"/>
      <c r="AQ489" s="452"/>
      <c r="AR489" s="452"/>
      <c r="AS489" s="452"/>
      <c r="AT489" s="452"/>
      <c r="AW489" s="420"/>
      <c r="AX489" s="452"/>
      <c r="AY489" s="452"/>
      <c r="AZ489" s="452"/>
      <c r="BA489" s="452"/>
      <c r="BB489" s="452"/>
      <c r="BC489" s="427">
        <f t="shared" si="47"/>
        <v>0</v>
      </c>
      <c r="BD489" s="452"/>
      <c r="BE489" s="452"/>
      <c r="BF489" s="452"/>
      <c r="BG489" s="452"/>
      <c r="BH489" s="452"/>
      <c r="BI489" s="452"/>
      <c r="BJ489" s="452"/>
      <c r="BK489" s="452"/>
      <c r="BL489" s="452"/>
      <c r="BM489" s="452"/>
      <c r="BN489" s="452"/>
      <c r="BO489" s="452"/>
      <c r="BP489" s="452"/>
      <c r="BQ489" s="452"/>
      <c r="BR489" s="452"/>
      <c r="BS489" s="452"/>
      <c r="BT489" s="452"/>
      <c r="BU489" s="452"/>
      <c r="BV489" s="452"/>
      <c r="BW489" s="452"/>
      <c r="BX489" s="452"/>
      <c r="BY489" s="452"/>
      <c r="BZ489" s="452"/>
      <c r="CA489" s="452"/>
      <c r="CB489" s="427"/>
      <c r="CC489" s="427"/>
      <c r="CD489" s="427"/>
      <c r="CE489" s="427"/>
      <c r="CF489" s="427"/>
      <c r="CG489" s="427"/>
      <c r="CH489" s="427"/>
      <c r="CI489" s="452"/>
      <c r="CJ489" s="452"/>
      <c r="CK489" s="427"/>
      <c r="CL489" s="452"/>
      <c r="CM489" s="452"/>
      <c r="CN489" s="452"/>
      <c r="CO489" s="452"/>
      <c r="CP489" s="452"/>
      <c r="CQ489" s="452"/>
      <c r="CR489" s="452"/>
      <c r="CS489" s="452"/>
      <c r="CT489" s="452"/>
      <c r="CU489" s="452"/>
      <c r="CV489" s="452"/>
      <c r="CW489" s="452"/>
      <c r="CX489" s="452"/>
      <c r="CY489" s="452"/>
      <c r="CZ489" s="452"/>
      <c r="DA489" s="452"/>
      <c r="DB489" s="452"/>
      <c r="DC489" s="452"/>
      <c r="DD489" s="452"/>
      <c r="DE489" s="452"/>
      <c r="DF489" s="452"/>
      <c r="DG489" s="452"/>
      <c r="DH489" s="452"/>
      <c r="DI489" s="452"/>
      <c r="DJ489" s="452"/>
      <c r="DL489" s="452"/>
      <c r="DM489" s="452"/>
      <c r="DN489" s="452"/>
      <c r="DO489" s="452"/>
      <c r="DP489" s="452"/>
      <c r="DQ489" s="452"/>
      <c r="DR489" s="452"/>
      <c r="DS489" s="452"/>
      <c r="DT489" s="452"/>
      <c r="DU489" s="452"/>
      <c r="DV489" s="452"/>
      <c r="DW489" s="452"/>
      <c r="DX489" s="452"/>
      <c r="DY489" s="452"/>
      <c r="DZ489" s="452"/>
      <c r="EA489" s="452"/>
      <c r="EJ489" s="452"/>
      <c r="EY489" s="452"/>
      <c r="FF489" s="452"/>
      <c r="FM489" s="452"/>
      <c r="GC489" s="452"/>
      <c r="GD489" s="456"/>
      <c r="NN489" s="421"/>
      <c r="NV489" s="421"/>
      <c r="OB489" s="421"/>
      <c r="OK489" s="456"/>
    </row>
    <row r="490" spans="1:401" ht="15" customHeight="1">
      <c r="A490" s="458"/>
      <c r="B490" s="452"/>
      <c r="C490" s="452"/>
      <c r="D490" s="452"/>
      <c r="E490" s="452"/>
      <c r="F490" s="452"/>
      <c r="G490" s="452"/>
      <c r="H490" s="452"/>
      <c r="I490" s="452"/>
      <c r="J490" s="452"/>
      <c r="K490" s="452"/>
      <c r="L490" s="452"/>
      <c r="M490" s="452"/>
      <c r="N490" s="452"/>
      <c r="O490" s="452"/>
      <c r="P490" s="452"/>
      <c r="Q490" s="452"/>
      <c r="R490" s="452"/>
      <c r="S490" s="452"/>
      <c r="T490" s="459"/>
      <c r="U490" s="452"/>
      <c r="V490" s="609"/>
      <c r="W490" s="452"/>
      <c r="X490" s="452"/>
      <c r="Y490" s="452"/>
      <c r="Z490" s="452"/>
      <c r="AB490" s="452"/>
      <c r="AD490" s="452"/>
      <c r="AE490" s="452"/>
      <c r="AF490" s="452"/>
      <c r="AG490" s="452"/>
      <c r="AH490" s="427">
        <f t="shared" si="46"/>
        <v>0</v>
      </c>
      <c r="AI490" s="427"/>
      <c r="AJ490" s="427"/>
      <c r="AK490" s="452"/>
      <c r="AL490" s="452"/>
      <c r="AM490" s="427"/>
      <c r="AO490" s="452"/>
      <c r="AP490" s="452"/>
      <c r="AQ490" s="452"/>
      <c r="AR490" s="452"/>
      <c r="AS490" s="452"/>
      <c r="AT490" s="452"/>
      <c r="AW490" s="420"/>
      <c r="AX490" s="452"/>
      <c r="AY490" s="452"/>
      <c r="AZ490" s="452"/>
      <c r="BA490" s="452"/>
      <c r="BB490" s="452"/>
      <c r="BC490" s="427">
        <f t="shared" si="47"/>
        <v>0</v>
      </c>
      <c r="BD490" s="452"/>
      <c r="BE490" s="452"/>
      <c r="BF490" s="452"/>
      <c r="BG490" s="452"/>
      <c r="BH490" s="452"/>
      <c r="BI490" s="452"/>
      <c r="BJ490" s="452"/>
      <c r="BK490" s="452"/>
      <c r="BL490" s="452"/>
      <c r="BM490" s="452"/>
      <c r="BN490" s="452"/>
      <c r="BO490" s="452"/>
      <c r="BP490" s="452"/>
      <c r="BQ490" s="452"/>
      <c r="BR490" s="452"/>
      <c r="BS490" s="452"/>
      <c r="BT490" s="452"/>
      <c r="BU490" s="452"/>
      <c r="BV490" s="452"/>
      <c r="BW490" s="452"/>
      <c r="BX490" s="452"/>
      <c r="BY490" s="452"/>
      <c r="BZ490" s="452"/>
      <c r="CA490" s="452"/>
      <c r="CB490" s="427"/>
      <c r="CC490" s="427"/>
      <c r="CD490" s="427"/>
      <c r="CE490" s="427"/>
      <c r="CF490" s="427"/>
      <c r="CG490" s="427"/>
      <c r="CH490" s="427"/>
      <c r="CI490" s="452"/>
      <c r="CJ490" s="452"/>
      <c r="CK490" s="427"/>
      <c r="CL490" s="452"/>
      <c r="CM490" s="452"/>
      <c r="CN490" s="452"/>
      <c r="CO490" s="452"/>
      <c r="CP490" s="452"/>
      <c r="CQ490" s="452"/>
      <c r="CR490" s="452"/>
      <c r="CS490" s="452"/>
      <c r="CT490" s="452"/>
      <c r="CU490" s="452"/>
      <c r="CV490" s="452"/>
      <c r="CW490" s="452"/>
      <c r="CX490" s="452"/>
      <c r="CY490" s="452"/>
      <c r="CZ490" s="452"/>
      <c r="DA490" s="452"/>
      <c r="DB490" s="452"/>
      <c r="DC490" s="452"/>
      <c r="DD490" s="452"/>
      <c r="DE490" s="452"/>
      <c r="DF490" s="452"/>
      <c r="DG490" s="452"/>
      <c r="DH490" s="452"/>
      <c r="DI490" s="452"/>
      <c r="DJ490" s="452"/>
      <c r="DL490" s="452"/>
      <c r="DM490" s="452"/>
      <c r="DN490" s="452"/>
      <c r="DO490" s="452"/>
      <c r="DP490" s="452"/>
      <c r="DQ490" s="452"/>
      <c r="DR490" s="452"/>
      <c r="DS490" s="452"/>
      <c r="DT490" s="452"/>
      <c r="DU490" s="452"/>
      <c r="DV490" s="452"/>
      <c r="DW490" s="452"/>
      <c r="DX490" s="452"/>
      <c r="DY490" s="452"/>
      <c r="DZ490" s="452"/>
      <c r="EA490" s="452"/>
      <c r="EJ490" s="452"/>
      <c r="EY490" s="452"/>
      <c r="FF490" s="452"/>
      <c r="FM490" s="452"/>
      <c r="GC490" s="452"/>
      <c r="GD490" s="456"/>
      <c r="NN490" s="421"/>
      <c r="NV490" s="421"/>
      <c r="OB490" s="421"/>
      <c r="OK490" s="456"/>
    </row>
    <row r="491" spans="1:401" ht="15" customHeight="1">
      <c r="A491" s="458"/>
      <c r="B491" s="452"/>
      <c r="C491" s="452"/>
      <c r="D491" s="452"/>
      <c r="E491" s="452"/>
      <c r="F491" s="452"/>
      <c r="G491" s="452"/>
      <c r="H491" s="452"/>
      <c r="I491" s="452"/>
      <c r="J491" s="452"/>
      <c r="K491" s="452"/>
      <c r="L491" s="452"/>
      <c r="M491" s="452"/>
      <c r="N491" s="452"/>
      <c r="O491" s="452"/>
      <c r="P491" s="452"/>
      <c r="Q491" s="452"/>
      <c r="R491" s="452"/>
      <c r="S491" s="452"/>
      <c r="T491" s="459"/>
      <c r="U491" s="452"/>
      <c r="V491" s="609"/>
      <c r="W491" s="452"/>
      <c r="X491" s="452"/>
      <c r="Y491" s="452"/>
      <c r="Z491" s="452"/>
      <c r="AB491" s="452"/>
      <c r="AD491" s="452"/>
      <c r="AE491" s="452"/>
      <c r="AF491" s="452"/>
      <c r="AG491" s="452"/>
      <c r="AH491" s="427">
        <f t="shared" si="46"/>
        <v>0</v>
      </c>
      <c r="AI491" s="427"/>
      <c r="AJ491" s="427"/>
      <c r="AK491" s="452"/>
      <c r="AL491" s="452"/>
      <c r="AM491" s="427"/>
      <c r="AO491" s="452"/>
      <c r="AP491" s="452"/>
      <c r="AQ491" s="452"/>
      <c r="AR491" s="452"/>
      <c r="AS491" s="452"/>
      <c r="AT491" s="452"/>
      <c r="AW491" s="420"/>
      <c r="AX491" s="452"/>
      <c r="AY491" s="452"/>
      <c r="AZ491" s="452"/>
      <c r="BA491" s="452"/>
      <c r="BB491" s="452"/>
      <c r="BC491" s="427">
        <f t="shared" si="47"/>
        <v>0</v>
      </c>
      <c r="BD491" s="452"/>
      <c r="BE491" s="452"/>
      <c r="BF491" s="452"/>
      <c r="BG491" s="452"/>
      <c r="BH491" s="452"/>
      <c r="BI491" s="452"/>
      <c r="BJ491" s="452"/>
      <c r="BK491" s="452"/>
      <c r="BL491" s="452"/>
      <c r="BM491" s="452"/>
      <c r="BN491" s="452"/>
      <c r="BO491" s="452"/>
      <c r="BP491" s="452"/>
      <c r="BQ491" s="452"/>
      <c r="BR491" s="452"/>
      <c r="BS491" s="452"/>
      <c r="BT491" s="452"/>
      <c r="BU491" s="452"/>
      <c r="BV491" s="452"/>
      <c r="BW491" s="452"/>
      <c r="BX491" s="452"/>
      <c r="BY491" s="452"/>
      <c r="BZ491" s="452"/>
      <c r="CA491" s="452"/>
      <c r="CB491" s="427"/>
      <c r="CC491" s="427"/>
      <c r="CD491" s="427"/>
      <c r="CE491" s="427"/>
      <c r="CF491" s="427"/>
      <c r="CG491" s="427"/>
      <c r="CH491" s="427"/>
      <c r="CI491" s="452"/>
      <c r="CJ491" s="452"/>
      <c r="CK491" s="427"/>
      <c r="CL491" s="452"/>
      <c r="CM491" s="452"/>
      <c r="CN491" s="452"/>
      <c r="CO491" s="452"/>
      <c r="CP491" s="452"/>
      <c r="CQ491" s="452"/>
      <c r="CR491" s="452"/>
      <c r="CS491" s="452"/>
      <c r="CT491" s="452"/>
      <c r="CU491" s="452"/>
      <c r="CV491" s="452"/>
      <c r="CW491" s="452"/>
      <c r="CX491" s="452"/>
      <c r="CY491" s="452"/>
      <c r="CZ491" s="452"/>
      <c r="DA491" s="452"/>
      <c r="DB491" s="452"/>
      <c r="DC491" s="452"/>
      <c r="DD491" s="452"/>
      <c r="DE491" s="452"/>
      <c r="DF491" s="452"/>
      <c r="DG491" s="452"/>
      <c r="DH491" s="452"/>
      <c r="DI491" s="452"/>
      <c r="DJ491" s="452"/>
      <c r="DL491" s="452"/>
      <c r="DM491" s="452"/>
      <c r="DN491" s="452"/>
      <c r="DO491" s="452"/>
      <c r="DP491" s="452"/>
      <c r="DQ491" s="452"/>
      <c r="DR491" s="452"/>
      <c r="DS491" s="452"/>
      <c r="DT491" s="452"/>
      <c r="DU491" s="452"/>
      <c r="DV491" s="452"/>
      <c r="DW491" s="452"/>
      <c r="DX491" s="452"/>
      <c r="DY491" s="452"/>
      <c r="DZ491" s="452"/>
      <c r="EA491" s="452"/>
      <c r="EJ491" s="452"/>
      <c r="EY491" s="452"/>
      <c r="FF491" s="452"/>
      <c r="FM491" s="452"/>
      <c r="GC491" s="452"/>
      <c r="GD491" s="456"/>
      <c r="NN491" s="421"/>
      <c r="NV491" s="421"/>
      <c r="OB491" s="421"/>
      <c r="OK491" s="456"/>
    </row>
    <row r="492" spans="1:401" ht="15" customHeight="1">
      <c r="A492" s="458"/>
      <c r="B492" s="452"/>
      <c r="C492" s="452"/>
      <c r="D492" s="452"/>
      <c r="E492" s="452"/>
      <c r="F492" s="452"/>
      <c r="G492" s="452"/>
      <c r="H492" s="452"/>
      <c r="I492" s="452"/>
      <c r="J492" s="452"/>
      <c r="K492" s="452"/>
      <c r="L492" s="452"/>
      <c r="M492" s="452"/>
      <c r="N492" s="452"/>
      <c r="O492" s="452"/>
      <c r="P492" s="452"/>
      <c r="Q492" s="452"/>
      <c r="R492" s="452"/>
      <c r="S492" s="452"/>
      <c r="T492" s="459"/>
      <c r="U492" s="452"/>
      <c r="V492" s="609"/>
      <c r="W492" s="452"/>
      <c r="X492" s="452"/>
      <c r="Y492" s="452"/>
      <c r="Z492" s="452"/>
      <c r="AB492" s="452"/>
      <c r="AD492" s="452"/>
      <c r="AE492" s="452"/>
      <c r="AF492" s="452"/>
      <c r="AG492" s="452"/>
      <c r="AH492" s="427">
        <f t="shared" si="46"/>
        <v>0</v>
      </c>
      <c r="AI492" s="427"/>
      <c r="AJ492" s="427"/>
      <c r="AK492" s="452"/>
      <c r="AL492" s="452"/>
      <c r="AM492" s="427"/>
      <c r="AO492" s="452"/>
      <c r="AP492" s="452"/>
      <c r="AQ492" s="452"/>
      <c r="AR492" s="452"/>
      <c r="AS492" s="452"/>
      <c r="AT492" s="452"/>
      <c r="AW492" s="420"/>
      <c r="AX492" s="452"/>
      <c r="AY492" s="452"/>
      <c r="AZ492" s="452"/>
      <c r="BA492" s="452"/>
      <c r="BB492" s="452"/>
      <c r="BC492" s="427">
        <f t="shared" si="47"/>
        <v>0</v>
      </c>
      <c r="BD492" s="452"/>
      <c r="BE492" s="452"/>
      <c r="BF492" s="452"/>
      <c r="BG492" s="452"/>
      <c r="BH492" s="452"/>
      <c r="BI492" s="452"/>
      <c r="BJ492" s="452"/>
      <c r="BK492" s="452"/>
      <c r="BL492" s="452"/>
      <c r="BM492" s="452"/>
      <c r="BN492" s="452"/>
      <c r="BO492" s="452"/>
      <c r="BP492" s="452"/>
      <c r="BQ492" s="452"/>
      <c r="BR492" s="452"/>
      <c r="BS492" s="452"/>
      <c r="BT492" s="452"/>
      <c r="BU492" s="452"/>
      <c r="BV492" s="452"/>
      <c r="BW492" s="452"/>
      <c r="BX492" s="452"/>
      <c r="BY492" s="452"/>
      <c r="BZ492" s="452"/>
      <c r="CA492" s="452"/>
      <c r="CB492" s="427"/>
      <c r="CC492" s="427"/>
      <c r="CD492" s="427"/>
      <c r="CE492" s="427"/>
      <c r="CF492" s="427"/>
      <c r="CG492" s="427"/>
      <c r="CH492" s="427"/>
      <c r="CI492" s="452"/>
      <c r="CJ492" s="452"/>
      <c r="CK492" s="427"/>
      <c r="CL492" s="452"/>
      <c r="CM492" s="452"/>
      <c r="CN492" s="452"/>
      <c r="CO492" s="452"/>
      <c r="CP492" s="452"/>
      <c r="CQ492" s="452"/>
      <c r="CR492" s="452"/>
      <c r="CS492" s="452"/>
      <c r="CT492" s="452"/>
      <c r="CU492" s="452"/>
      <c r="CV492" s="452"/>
      <c r="CW492" s="452"/>
      <c r="CX492" s="452"/>
      <c r="CY492" s="452"/>
      <c r="CZ492" s="452"/>
      <c r="DA492" s="452"/>
      <c r="DB492" s="452"/>
      <c r="DC492" s="452"/>
      <c r="DD492" s="452"/>
      <c r="DE492" s="452"/>
      <c r="DF492" s="452"/>
      <c r="DG492" s="452"/>
      <c r="DH492" s="452"/>
      <c r="DI492" s="452"/>
      <c r="DJ492" s="452"/>
      <c r="DL492" s="452"/>
      <c r="DM492" s="452"/>
      <c r="DN492" s="452"/>
      <c r="DO492" s="452"/>
      <c r="DP492" s="452"/>
      <c r="DQ492" s="452"/>
      <c r="DR492" s="452"/>
      <c r="DS492" s="452"/>
      <c r="DT492" s="452"/>
      <c r="DU492" s="452"/>
      <c r="DV492" s="452"/>
      <c r="DW492" s="452"/>
      <c r="DX492" s="452"/>
      <c r="DY492" s="452"/>
      <c r="DZ492" s="452"/>
      <c r="EA492" s="452"/>
      <c r="EJ492" s="452"/>
      <c r="EY492" s="452"/>
      <c r="FF492" s="452"/>
      <c r="FM492" s="452"/>
      <c r="GC492" s="452"/>
      <c r="GD492" s="456"/>
      <c r="NN492" s="421"/>
      <c r="NV492" s="421"/>
      <c r="OB492" s="421"/>
      <c r="OK492" s="456"/>
    </row>
    <row r="493" spans="1:401" ht="15" customHeight="1">
      <c r="A493" s="458"/>
      <c r="B493" s="452"/>
      <c r="C493" s="452"/>
      <c r="D493" s="452"/>
      <c r="E493" s="452"/>
      <c r="F493" s="452"/>
      <c r="G493" s="452"/>
      <c r="H493" s="452"/>
      <c r="I493" s="452"/>
      <c r="J493" s="452"/>
      <c r="K493" s="452"/>
      <c r="L493" s="452"/>
      <c r="M493" s="452"/>
      <c r="N493" s="452"/>
      <c r="O493" s="452"/>
      <c r="P493" s="452"/>
      <c r="Q493" s="452"/>
      <c r="R493" s="452"/>
      <c r="S493" s="452"/>
      <c r="T493" s="459"/>
      <c r="U493" s="452"/>
      <c r="V493" s="609"/>
      <c r="W493" s="452"/>
      <c r="X493" s="452"/>
      <c r="Y493" s="452"/>
      <c r="Z493" s="452"/>
      <c r="AB493" s="452"/>
      <c r="AD493" s="452"/>
      <c r="AE493" s="452"/>
      <c r="AF493" s="452"/>
      <c r="AG493" s="452"/>
      <c r="AH493" s="427">
        <f t="shared" si="46"/>
        <v>0</v>
      </c>
      <c r="AI493" s="427"/>
      <c r="AJ493" s="427"/>
      <c r="AK493" s="452"/>
      <c r="AL493" s="452"/>
      <c r="AM493" s="427"/>
      <c r="AO493" s="452"/>
      <c r="AP493" s="452"/>
      <c r="AQ493" s="452"/>
      <c r="AR493" s="452"/>
      <c r="AS493" s="452"/>
      <c r="AT493" s="452"/>
      <c r="AW493" s="420"/>
      <c r="AX493" s="452"/>
      <c r="AY493" s="452"/>
      <c r="AZ493" s="452"/>
      <c r="BA493" s="452"/>
      <c r="BB493" s="452"/>
      <c r="BC493" s="427">
        <f t="shared" si="47"/>
        <v>0</v>
      </c>
      <c r="BD493" s="452"/>
      <c r="BE493" s="452"/>
      <c r="BF493" s="452"/>
      <c r="BG493" s="452"/>
      <c r="BH493" s="452"/>
      <c r="BI493" s="452"/>
      <c r="BJ493" s="452"/>
      <c r="BK493" s="452"/>
      <c r="BL493" s="452"/>
      <c r="BM493" s="452"/>
      <c r="BN493" s="452"/>
      <c r="BO493" s="452"/>
      <c r="BP493" s="452"/>
      <c r="BQ493" s="452"/>
      <c r="BR493" s="452"/>
      <c r="BS493" s="452"/>
      <c r="BT493" s="452"/>
      <c r="BU493" s="452"/>
      <c r="BV493" s="452"/>
      <c r="BW493" s="452"/>
      <c r="BX493" s="452"/>
      <c r="BY493" s="452"/>
      <c r="BZ493" s="452"/>
      <c r="CA493" s="452"/>
      <c r="CB493" s="427"/>
      <c r="CC493" s="427"/>
      <c r="CD493" s="427"/>
      <c r="CE493" s="427"/>
      <c r="CF493" s="427"/>
      <c r="CG493" s="427"/>
      <c r="CH493" s="427"/>
      <c r="CI493" s="452"/>
      <c r="CJ493" s="452"/>
      <c r="CK493" s="427"/>
      <c r="CL493" s="452"/>
      <c r="CM493" s="452"/>
      <c r="CN493" s="452"/>
      <c r="CO493" s="452"/>
      <c r="CP493" s="452"/>
      <c r="CQ493" s="452"/>
      <c r="CR493" s="452"/>
      <c r="CS493" s="452"/>
      <c r="CT493" s="452"/>
      <c r="CU493" s="452"/>
      <c r="CV493" s="452"/>
      <c r="CW493" s="452"/>
      <c r="CX493" s="452"/>
      <c r="CY493" s="452"/>
      <c r="CZ493" s="452"/>
      <c r="DA493" s="452"/>
      <c r="DB493" s="452"/>
      <c r="DC493" s="452"/>
      <c r="DD493" s="452"/>
      <c r="DE493" s="452"/>
      <c r="DF493" s="452"/>
      <c r="DG493" s="452"/>
      <c r="DH493" s="452"/>
      <c r="DI493" s="452"/>
      <c r="DJ493" s="452"/>
      <c r="DL493" s="452"/>
      <c r="DM493" s="452"/>
      <c r="DN493" s="452"/>
      <c r="DO493" s="452"/>
      <c r="DP493" s="452"/>
      <c r="DQ493" s="452"/>
      <c r="DR493" s="452"/>
      <c r="DS493" s="452"/>
      <c r="DT493" s="452"/>
      <c r="DU493" s="452"/>
      <c r="DV493" s="452"/>
      <c r="DW493" s="452"/>
      <c r="DX493" s="452"/>
      <c r="DY493" s="452"/>
      <c r="DZ493" s="452"/>
      <c r="EA493" s="452"/>
      <c r="EJ493" s="452"/>
      <c r="EY493" s="452"/>
      <c r="FF493" s="452"/>
      <c r="FM493" s="452"/>
      <c r="GC493" s="452"/>
      <c r="GD493" s="456"/>
      <c r="NN493" s="421"/>
      <c r="NV493" s="421"/>
      <c r="OB493" s="421"/>
      <c r="OK493" s="456"/>
    </row>
    <row r="494" spans="1:401" ht="15" customHeight="1">
      <c r="A494" s="458"/>
      <c r="B494" s="452"/>
      <c r="C494" s="452"/>
      <c r="D494" s="452"/>
      <c r="E494" s="452"/>
      <c r="F494" s="452"/>
      <c r="G494" s="452"/>
      <c r="H494" s="452"/>
      <c r="I494" s="452"/>
      <c r="J494" s="452"/>
      <c r="K494" s="452"/>
      <c r="L494" s="452"/>
      <c r="M494" s="452"/>
      <c r="N494" s="452"/>
      <c r="O494" s="452"/>
      <c r="P494" s="452"/>
      <c r="Q494" s="452"/>
      <c r="R494" s="452"/>
      <c r="S494" s="452"/>
      <c r="T494" s="459"/>
      <c r="U494" s="452"/>
      <c r="V494" s="609"/>
      <c r="W494" s="452"/>
      <c r="X494" s="452"/>
      <c r="Y494" s="452"/>
      <c r="Z494" s="452"/>
      <c r="AB494" s="452"/>
      <c r="AD494" s="452"/>
      <c r="AE494" s="452"/>
      <c r="AF494" s="452"/>
      <c r="AG494" s="452"/>
      <c r="AH494" s="427">
        <f t="shared" si="46"/>
        <v>0</v>
      </c>
      <c r="AI494" s="427"/>
      <c r="AJ494" s="427"/>
      <c r="AK494" s="452"/>
      <c r="AL494" s="452"/>
      <c r="AM494" s="427"/>
      <c r="AO494" s="452"/>
      <c r="AP494" s="452"/>
      <c r="AQ494" s="452"/>
      <c r="AR494" s="452"/>
      <c r="AS494" s="452"/>
      <c r="AT494" s="452"/>
      <c r="AW494" s="420"/>
      <c r="AX494" s="452"/>
      <c r="AY494" s="452"/>
      <c r="AZ494" s="452"/>
      <c r="BA494" s="452"/>
      <c r="BB494" s="452"/>
      <c r="BC494" s="427">
        <f t="shared" si="47"/>
        <v>0</v>
      </c>
      <c r="BD494" s="452"/>
      <c r="BE494" s="452"/>
      <c r="BF494" s="452"/>
      <c r="BG494" s="452"/>
      <c r="BH494" s="452"/>
      <c r="BI494" s="452"/>
      <c r="BJ494" s="452"/>
      <c r="BK494" s="452"/>
      <c r="BL494" s="452"/>
      <c r="BM494" s="452"/>
      <c r="BN494" s="452"/>
      <c r="BO494" s="452"/>
      <c r="BP494" s="452"/>
      <c r="BQ494" s="452"/>
      <c r="BR494" s="452"/>
      <c r="BS494" s="452"/>
      <c r="BT494" s="452"/>
      <c r="BU494" s="452"/>
      <c r="BV494" s="452"/>
      <c r="BW494" s="452"/>
      <c r="BX494" s="452"/>
      <c r="BY494" s="452"/>
      <c r="BZ494" s="452"/>
      <c r="CA494" s="452"/>
      <c r="CB494" s="427"/>
      <c r="CC494" s="427"/>
      <c r="CD494" s="427"/>
      <c r="CE494" s="427"/>
      <c r="CF494" s="427"/>
      <c r="CG494" s="427"/>
      <c r="CH494" s="427"/>
      <c r="CI494" s="452"/>
      <c r="CJ494" s="452"/>
      <c r="CK494" s="427"/>
      <c r="CL494" s="452"/>
      <c r="CM494" s="452"/>
      <c r="CN494" s="452"/>
      <c r="CO494" s="452"/>
      <c r="CP494" s="452"/>
      <c r="CQ494" s="452"/>
      <c r="CR494" s="452"/>
      <c r="CS494" s="452"/>
      <c r="CT494" s="452"/>
      <c r="CU494" s="452"/>
      <c r="CV494" s="452"/>
      <c r="CW494" s="452"/>
      <c r="CX494" s="452"/>
      <c r="CY494" s="452"/>
      <c r="CZ494" s="452"/>
      <c r="DA494" s="452"/>
      <c r="DB494" s="452"/>
      <c r="DC494" s="452"/>
      <c r="DD494" s="452"/>
      <c r="DE494" s="452"/>
      <c r="DF494" s="452"/>
      <c r="DG494" s="452"/>
      <c r="DH494" s="452"/>
      <c r="DI494" s="452"/>
      <c r="DJ494" s="452"/>
      <c r="DL494" s="452"/>
      <c r="DM494" s="452"/>
      <c r="DN494" s="452"/>
      <c r="DO494" s="452"/>
      <c r="DP494" s="452"/>
      <c r="DQ494" s="452"/>
      <c r="DR494" s="452"/>
      <c r="DS494" s="452"/>
      <c r="DT494" s="452"/>
      <c r="DU494" s="452"/>
      <c r="DV494" s="452"/>
      <c r="DW494" s="452"/>
      <c r="DX494" s="452"/>
      <c r="DY494" s="452"/>
      <c r="DZ494" s="452"/>
      <c r="EA494" s="452"/>
      <c r="EJ494" s="452"/>
      <c r="EY494" s="452"/>
      <c r="FF494" s="452"/>
      <c r="FM494" s="452"/>
      <c r="GC494" s="452"/>
      <c r="GD494" s="456"/>
      <c r="NN494" s="421"/>
      <c r="NV494" s="421"/>
      <c r="OB494" s="421"/>
      <c r="OK494" s="456"/>
    </row>
    <row r="495" spans="1:401" ht="15" customHeight="1">
      <c r="A495" s="458"/>
      <c r="B495" s="452"/>
      <c r="C495" s="452"/>
      <c r="D495" s="452"/>
      <c r="E495" s="452"/>
      <c r="F495" s="452"/>
      <c r="G495" s="452"/>
      <c r="H495" s="452"/>
      <c r="I495" s="452"/>
      <c r="J495" s="452"/>
      <c r="K495" s="452"/>
      <c r="L495" s="452"/>
      <c r="M495" s="452"/>
      <c r="N495" s="452"/>
      <c r="O495" s="452"/>
      <c r="P495" s="452"/>
      <c r="Q495" s="452"/>
      <c r="R495" s="452"/>
      <c r="S495" s="452"/>
      <c r="T495" s="459"/>
      <c r="U495" s="452"/>
      <c r="V495" s="609"/>
      <c r="W495" s="452"/>
      <c r="X495" s="452"/>
      <c r="Y495" s="452"/>
      <c r="Z495" s="452"/>
      <c r="AB495" s="452"/>
      <c r="AD495" s="452"/>
      <c r="AE495" s="452"/>
      <c r="AF495" s="452"/>
      <c r="AG495" s="452"/>
      <c r="AH495" s="427">
        <f t="shared" si="46"/>
        <v>0</v>
      </c>
      <c r="AI495" s="427"/>
      <c r="AJ495" s="427"/>
      <c r="AK495" s="452"/>
      <c r="AL495" s="452"/>
      <c r="AM495" s="427"/>
      <c r="AO495" s="452"/>
      <c r="AP495" s="452"/>
      <c r="AQ495" s="452"/>
      <c r="AR495" s="452"/>
      <c r="AS495" s="452"/>
      <c r="AT495" s="452"/>
      <c r="AW495" s="420"/>
      <c r="AX495" s="452"/>
      <c r="AY495" s="452"/>
      <c r="AZ495" s="452"/>
      <c r="BA495" s="452"/>
      <c r="BB495" s="452"/>
      <c r="BC495" s="427">
        <f t="shared" si="47"/>
        <v>0</v>
      </c>
      <c r="BD495" s="452"/>
      <c r="BE495" s="452"/>
      <c r="BF495" s="452"/>
      <c r="BG495" s="452"/>
      <c r="BH495" s="452"/>
      <c r="BI495" s="452"/>
      <c r="BJ495" s="452"/>
      <c r="BK495" s="452"/>
      <c r="BL495" s="452"/>
      <c r="BM495" s="452"/>
      <c r="BN495" s="452"/>
      <c r="BO495" s="452"/>
      <c r="BP495" s="452"/>
      <c r="BQ495" s="452"/>
      <c r="BR495" s="452"/>
      <c r="BS495" s="452"/>
      <c r="BT495" s="452"/>
      <c r="BU495" s="452"/>
      <c r="BV495" s="452"/>
      <c r="BW495" s="452"/>
      <c r="BX495" s="452"/>
      <c r="BY495" s="452"/>
      <c r="BZ495" s="452"/>
      <c r="CA495" s="452"/>
      <c r="CB495" s="427"/>
      <c r="CC495" s="427"/>
      <c r="CD495" s="427"/>
      <c r="CE495" s="427"/>
      <c r="CF495" s="427"/>
      <c r="CG495" s="427"/>
      <c r="CH495" s="427"/>
      <c r="CI495" s="452"/>
      <c r="CJ495" s="452"/>
      <c r="CK495" s="427"/>
      <c r="CL495" s="452"/>
      <c r="CM495" s="452"/>
      <c r="CN495" s="452"/>
      <c r="CO495" s="452"/>
      <c r="CP495" s="452"/>
      <c r="CQ495" s="452"/>
      <c r="CR495" s="452"/>
      <c r="CS495" s="452"/>
      <c r="CT495" s="452"/>
      <c r="CU495" s="452"/>
      <c r="CV495" s="452"/>
      <c r="CW495" s="452"/>
      <c r="CX495" s="452"/>
      <c r="CY495" s="452"/>
      <c r="CZ495" s="452"/>
      <c r="DA495" s="452"/>
      <c r="DB495" s="452"/>
      <c r="DC495" s="452"/>
      <c r="DD495" s="452"/>
      <c r="DE495" s="452"/>
      <c r="DF495" s="452"/>
      <c r="DG495" s="452"/>
      <c r="DH495" s="452"/>
      <c r="DI495" s="452"/>
      <c r="DJ495" s="452"/>
      <c r="DL495" s="452"/>
      <c r="DM495" s="452"/>
      <c r="DN495" s="452"/>
      <c r="DO495" s="452"/>
      <c r="DP495" s="452"/>
      <c r="DQ495" s="452"/>
      <c r="DR495" s="452"/>
      <c r="DS495" s="452"/>
      <c r="DT495" s="452"/>
      <c r="DU495" s="452"/>
      <c r="DV495" s="452"/>
      <c r="DW495" s="452"/>
      <c r="DX495" s="452"/>
      <c r="DY495" s="452"/>
      <c r="DZ495" s="452"/>
      <c r="EA495" s="452"/>
      <c r="EJ495" s="452"/>
      <c r="EY495" s="452"/>
      <c r="FF495" s="452"/>
      <c r="FM495" s="452"/>
      <c r="GC495" s="452"/>
      <c r="GD495" s="456"/>
      <c r="NN495" s="421"/>
      <c r="NV495" s="421"/>
      <c r="OB495" s="421"/>
      <c r="OK495" s="456"/>
    </row>
    <row r="496" spans="1:401" ht="15" customHeight="1">
      <c r="A496" s="458"/>
      <c r="B496" s="452"/>
      <c r="C496" s="452"/>
      <c r="D496" s="452"/>
      <c r="E496" s="452"/>
      <c r="F496" s="452"/>
      <c r="G496" s="452"/>
      <c r="H496" s="452"/>
      <c r="I496" s="452"/>
      <c r="J496" s="452"/>
      <c r="K496" s="452"/>
      <c r="L496" s="452"/>
      <c r="M496" s="452"/>
      <c r="N496" s="452"/>
      <c r="O496" s="452"/>
      <c r="P496" s="452"/>
      <c r="Q496" s="452"/>
      <c r="R496" s="452"/>
      <c r="S496" s="452"/>
      <c r="T496" s="459"/>
      <c r="U496" s="452"/>
      <c r="V496" s="609"/>
      <c r="W496" s="452"/>
      <c r="X496" s="452"/>
      <c r="Y496" s="452"/>
      <c r="Z496" s="452"/>
      <c r="AB496" s="452"/>
      <c r="AD496" s="452"/>
      <c r="AE496" s="452"/>
      <c r="AF496" s="452"/>
      <c r="AG496" s="452"/>
      <c r="AH496" s="427">
        <f t="shared" si="46"/>
        <v>0</v>
      </c>
      <c r="AI496" s="427"/>
      <c r="AJ496" s="427"/>
      <c r="AK496" s="452"/>
      <c r="AL496" s="452"/>
      <c r="AM496" s="427"/>
      <c r="AO496" s="452"/>
      <c r="AP496" s="452"/>
      <c r="AQ496" s="452"/>
      <c r="AR496" s="452"/>
      <c r="AS496" s="452"/>
      <c r="AT496" s="452"/>
      <c r="AW496" s="420"/>
      <c r="AX496" s="452"/>
      <c r="AY496" s="452"/>
      <c r="AZ496" s="452"/>
      <c r="BA496" s="452"/>
      <c r="BB496" s="452"/>
      <c r="BC496" s="427">
        <f t="shared" si="47"/>
        <v>0</v>
      </c>
      <c r="BD496" s="452"/>
      <c r="BE496" s="452"/>
      <c r="BF496" s="452"/>
      <c r="BG496" s="452"/>
      <c r="BH496" s="452"/>
      <c r="BI496" s="452"/>
      <c r="BJ496" s="452"/>
      <c r="BK496" s="452"/>
      <c r="BL496" s="452"/>
      <c r="BM496" s="452"/>
      <c r="BN496" s="452"/>
      <c r="BO496" s="452"/>
      <c r="BP496" s="452"/>
      <c r="BQ496" s="452"/>
      <c r="BR496" s="452"/>
      <c r="BS496" s="452"/>
      <c r="BT496" s="452"/>
      <c r="BU496" s="452"/>
      <c r="BV496" s="452"/>
      <c r="BW496" s="452"/>
      <c r="BX496" s="452"/>
      <c r="BY496" s="452"/>
      <c r="BZ496" s="452"/>
      <c r="CA496" s="452"/>
      <c r="CB496" s="427"/>
      <c r="CC496" s="427"/>
      <c r="CD496" s="427"/>
      <c r="CE496" s="427"/>
      <c r="CF496" s="427"/>
      <c r="CG496" s="427"/>
      <c r="CH496" s="427"/>
      <c r="CI496" s="452"/>
      <c r="CJ496" s="452"/>
      <c r="CK496" s="427"/>
      <c r="CL496" s="452"/>
      <c r="CM496" s="452"/>
      <c r="CN496" s="452"/>
      <c r="CO496" s="452"/>
      <c r="CP496" s="452"/>
      <c r="CQ496" s="452"/>
      <c r="CR496" s="452"/>
      <c r="CS496" s="452"/>
      <c r="CT496" s="452"/>
      <c r="CU496" s="452"/>
      <c r="CV496" s="452"/>
      <c r="CW496" s="452"/>
      <c r="CX496" s="452"/>
      <c r="CY496" s="452"/>
      <c r="CZ496" s="452"/>
      <c r="DA496" s="452"/>
      <c r="DB496" s="452"/>
      <c r="DC496" s="452"/>
      <c r="DD496" s="452"/>
      <c r="DE496" s="452"/>
      <c r="DF496" s="452"/>
      <c r="DG496" s="452"/>
      <c r="DH496" s="452"/>
      <c r="DI496" s="452"/>
      <c r="DJ496" s="452"/>
      <c r="DL496" s="452"/>
      <c r="DM496" s="452"/>
      <c r="DN496" s="452"/>
      <c r="DO496" s="452"/>
      <c r="DP496" s="452"/>
      <c r="DQ496" s="452"/>
      <c r="DR496" s="452"/>
      <c r="DS496" s="452"/>
      <c r="DT496" s="452"/>
      <c r="DU496" s="452"/>
      <c r="DV496" s="452"/>
      <c r="DW496" s="452"/>
      <c r="DX496" s="452"/>
      <c r="DY496" s="452"/>
      <c r="DZ496" s="452"/>
      <c r="EA496" s="452"/>
      <c r="EJ496" s="452"/>
      <c r="EY496" s="452"/>
      <c r="FF496" s="452"/>
      <c r="FM496" s="452"/>
      <c r="GC496" s="452"/>
      <c r="GD496" s="456"/>
      <c r="NN496" s="421"/>
      <c r="NV496" s="421"/>
      <c r="OB496" s="421"/>
      <c r="OK496" s="456"/>
    </row>
    <row r="497" spans="1:401" ht="15" customHeight="1">
      <c r="A497" s="458"/>
      <c r="B497" s="452"/>
      <c r="C497" s="452"/>
      <c r="D497" s="452"/>
      <c r="E497" s="452"/>
      <c r="F497" s="452"/>
      <c r="G497" s="452"/>
      <c r="H497" s="452"/>
      <c r="I497" s="452"/>
      <c r="J497" s="452"/>
      <c r="K497" s="452"/>
      <c r="L497" s="452"/>
      <c r="M497" s="452"/>
      <c r="N497" s="452"/>
      <c r="O497" s="452"/>
      <c r="P497" s="452"/>
      <c r="Q497" s="452"/>
      <c r="R497" s="452"/>
      <c r="S497" s="452"/>
      <c r="T497" s="459"/>
      <c r="U497" s="452"/>
      <c r="V497" s="609"/>
      <c r="W497" s="452"/>
      <c r="X497" s="452"/>
      <c r="Y497" s="452"/>
      <c r="Z497" s="452"/>
      <c r="AB497" s="452"/>
      <c r="AD497" s="452"/>
      <c r="AE497" s="452"/>
      <c r="AF497" s="452"/>
      <c r="AG497" s="452"/>
      <c r="AH497" s="427">
        <f t="shared" si="46"/>
        <v>0</v>
      </c>
      <c r="AI497" s="427"/>
      <c r="AJ497" s="427"/>
      <c r="AK497" s="452"/>
      <c r="AL497" s="452"/>
      <c r="AM497" s="427"/>
      <c r="AO497" s="452"/>
      <c r="AP497" s="452"/>
      <c r="AQ497" s="452"/>
      <c r="AR497" s="452"/>
      <c r="AS497" s="452"/>
      <c r="AT497" s="452"/>
      <c r="AW497" s="420"/>
      <c r="AX497" s="452"/>
      <c r="AY497" s="452"/>
      <c r="AZ497" s="452"/>
      <c r="BA497" s="452"/>
      <c r="BB497" s="452"/>
      <c r="BC497" s="427">
        <f t="shared" si="47"/>
        <v>0</v>
      </c>
      <c r="BD497" s="452"/>
      <c r="BE497" s="452"/>
      <c r="BF497" s="452"/>
      <c r="BG497" s="452"/>
      <c r="BH497" s="452"/>
      <c r="BI497" s="452"/>
      <c r="BJ497" s="452"/>
      <c r="BK497" s="452"/>
      <c r="BL497" s="452"/>
      <c r="BM497" s="452"/>
      <c r="BN497" s="452"/>
      <c r="BO497" s="452"/>
      <c r="BP497" s="452"/>
      <c r="BQ497" s="452"/>
      <c r="BR497" s="452"/>
      <c r="BS497" s="452"/>
      <c r="BT497" s="452"/>
      <c r="BU497" s="452"/>
      <c r="BV497" s="452"/>
      <c r="BW497" s="452"/>
      <c r="BX497" s="452"/>
      <c r="BY497" s="452"/>
      <c r="BZ497" s="452"/>
      <c r="CA497" s="452"/>
      <c r="CB497" s="427"/>
      <c r="CC497" s="427"/>
      <c r="CD497" s="427"/>
      <c r="CE497" s="427"/>
      <c r="CF497" s="427"/>
      <c r="CG497" s="427"/>
      <c r="CH497" s="427"/>
      <c r="CI497" s="452"/>
      <c r="CJ497" s="452"/>
      <c r="CK497" s="427"/>
      <c r="CL497" s="452"/>
      <c r="CM497" s="452"/>
      <c r="CN497" s="452"/>
      <c r="CO497" s="452"/>
      <c r="CP497" s="452"/>
      <c r="CQ497" s="452"/>
      <c r="CR497" s="452"/>
      <c r="CS497" s="452"/>
      <c r="CT497" s="452"/>
      <c r="CU497" s="452"/>
      <c r="CV497" s="452"/>
      <c r="CW497" s="452"/>
      <c r="CX497" s="452"/>
      <c r="CY497" s="452"/>
      <c r="CZ497" s="452"/>
      <c r="DA497" s="452"/>
      <c r="DB497" s="452"/>
      <c r="DC497" s="452"/>
      <c r="DD497" s="452"/>
      <c r="DE497" s="452"/>
      <c r="DF497" s="452"/>
      <c r="DG497" s="452"/>
      <c r="DH497" s="452"/>
      <c r="DI497" s="452"/>
      <c r="DJ497" s="452"/>
      <c r="DL497" s="452"/>
      <c r="DM497" s="452"/>
      <c r="DN497" s="452"/>
      <c r="DO497" s="452"/>
      <c r="DP497" s="452"/>
      <c r="DQ497" s="452"/>
      <c r="DR497" s="452"/>
      <c r="DS497" s="452"/>
      <c r="DT497" s="452"/>
      <c r="DU497" s="452"/>
      <c r="DV497" s="452"/>
      <c r="DW497" s="452"/>
      <c r="DX497" s="452"/>
      <c r="DY497" s="452"/>
      <c r="DZ497" s="452"/>
      <c r="EA497" s="452"/>
      <c r="EJ497" s="452"/>
      <c r="EY497" s="452"/>
      <c r="FF497" s="452"/>
      <c r="FM497" s="452"/>
      <c r="GC497" s="452"/>
      <c r="GD497" s="456"/>
      <c r="NN497" s="421"/>
      <c r="NV497" s="421"/>
      <c r="OB497" s="421"/>
      <c r="OK497" s="456"/>
    </row>
    <row r="498" spans="1:401" ht="15" customHeight="1">
      <c r="A498" s="458"/>
      <c r="B498" s="452"/>
      <c r="C498" s="452"/>
      <c r="D498" s="452"/>
      <c r="E498" s="452"/>
      <c r="F498" s="452"/>
      <c r="G498" s="452"/>
      <c r="H498" s="452"/>
      <c r="I498" s="452"/>
      <c r="J498" s="452"/>
      <c r="K498" s="452"/>
      <c r="L498" s="452"/>
      <c r="M498" s="452"/>
      <c r="N498" s="452"/>
      <c r="O498" s="452"/>
      <c r="P498" s="452"/>
      <c r="Q498" s="452"/>
      <c r="R498" s="452"/>
      <c r="S498" s="452"/>
      <c r="T498" s="459"/>
      <c r="U498" s="452"/>
      <c r="V498" s="609"/>
      <c r="W498" s="452"/>
      <c r="X498" s="452"/>
      <c r="Y498" s="452"/>
      <c r="Z498" s="452"/>
      <c r="AB498" s="452"/>
      <c r="AD498" s="452"/>
      <c r="AE498" s="452"/>
      <c r="AF498" s="452"/>
      <c r="AG498" s="452"/>
      <c r="AH498" s="427">
        <f t="shared" si="46"/>
        <v>0</v>
      </c>
      <c r="AI498" s="427"/>
      <c r="AJ498" s="427"/>
      <c r="AK498" s="452"/>
      <c r="AL498" s="452"/>
      <c r="AM498" s="427"/>
      <c r="AO498" s="452"/>
      <c r="AP498" s="452"/>
      <c r="AQ498" s="452"/>
      <c r="AR498" s="452"/>
      <c r="AS498" s="452"/>
      <c r="AT498" s="452"/>
      <c r="AW498" s="420"/>
      <c r="AX498" s="452"/>
      <c r="AY498" s="452"/>
      <c r="AZ498" s="452"/>
      <c r="BA498" s="452"/>
      <c r="BB498" s="452"/>
      <c r="BC498" s="427">
        <f t="shared" si="47"/>
        <v>0</v>
      </c>
      <c r="BD498" s="452"/>
      <c r="BE498" s="452"/>
      <c r="BF498" s="452"/>
      <c r="BG498" s="452"/>
      <c r="BH498" s="452"/>
      <c r="BI498" s="452"/>
      <c r="BJ498" s="452"/>
      <c r="BK498" s="452"/>
      <c r="BL498" s="452"/>
      <c r="BM498" s="452"/>
      <c r="BN498" s="452"/>
      <c r="BO498" s="452"/>
      <c r="BP498" s="452"/>
      <c r="BQ498" s="452"/>
      <c r="BR498" s="452"/>
      <c r="BS498" s="452"/>
      <c r="BT498" s="452"/>
      <c r="BU498" s="452"/>
      <c r="BV498" s="452"/>
      <c r="BW498" s="452"/>
      <c r="BX498" s="452"/>
      <c r="BY498" s="452"/>
      <c r="BZ498" s="452"/>
      <c r="CA498" s="452"/>
      <c r="CB498" s="427"/>
      <c r="CC498" s="427"/>
      <c r="CD498" s="427"/>
      <c r="CE498" s="427"/>
      <c r="CF498" s="427"/>
      <c r="CG498" s="427"/>
      <c r="CH498" s="427"/>
      <c r="CI498" s="452"/>
      <c r="CJ498" s="452"/>
      <c r="CK498" s="427"/>
      <c r="CL498" s="452"/>
      <c r="CM498" s="452"/>
      <c r="CN498" s="452"/>
      <c r="CO498" s="452"/>
      <c r="CP498" s="452"/>
      <c r="CQ498" s="452"/>
      <c r="CR498" s="452"/>
      <c r="CS498" s="452"/>
      <c r="CT498" s="452"/>
      <c r="CU498" s="452"/>
      <c r="CV498" s="452"/>
      <c r="CW498" s="452"/>
      <c r="CX498" s="452"/>
      <c r="CY498" s="452"/>
      <c r="CZ498" s="452"/>
      <c r="DA498" s="452"/>
      <c r="DB498" s="452"/>
      <c r="DC498" s="452"/>
      <c r="DD498" s="452"/>
      <c r="DE498" s="452"/>
      <c r="DF498" s="452"/>
      <c r="DG498" s="452"/>
      <c r="DH498" s="452"/>
      <c r="DI498" s="452"/>
      <c r="DJ498" s="452"/>
      <c r="DL498" s="452"/>
      <c r="DM498" s="452"/>
      <c r="DN498" s="452"/>
      <c r="DO498" s="452"/>
      <c r="DP498" s="452"/>
      <c r="DQ498" s="452"/>
      <c r="DR498" s="452"/>
      <c r="DS498" s="452"/>
      <c r="DT498" s="452"/>
      <c r="DU498" s="452"/>
      <c r="DV498" s="452"/>
      <c r="DW498" s="452"/>
      <c r="DX498" s="452"/>
      <c r="DY498" s="452"/>
      <c r="DZ498" s="452"/>
      <c r="EA498" s="452"/>
      <c r="EJ498" s="452"/>
      <c r="EY498" s="452"/>
      <c r="FF498" s="452"/>
      <c r="FM498" s="452"/>
      <c r="GC498" s="452"/>
      <c r="GD498" s="456"/>
      <c r="NN498" s="421"/>
      <c r="NV498" s="421"/>
      <c r="OB498" s="421"/>
      <c r="OK498" s="456"/>
    </row>
    <row r="499" spans="1:401" ht="15" customHeight="1">
      <c r="A499" s="458"/>
      <c r="B499" s="452"/>
      <c r="C499" s="452"/>
      <c r="D499" s="452"/>
      <c r="E499" s="452"/>
      <c r="F499" s="452"/>
      <c r="G499" s="452"/>
      <c r="H499" s="452"/>
      <c r="I499" s="452"/>
      <c r="J499" s="452"/>
      <c r="K499" s="452"/>
      <c r="L499" s="452"/>
      <c r="M499" s="452"/>
      <c r="N499" s="452"/>
      <c r="O499" s="452"/>
      <c r="P499" s="452"/>
      <c r="Q499" s="452"/>
      <c r="R499" s="452"/>
      <c r="S499" s="452"/>
      <c r="T499" s="459"/>
      <c r="U499" s="452"/>
      <c r="V499" s="609"/>
      <c r="W499" s="452"/>
      <c r="X499" s="452"/>
      <c r="Y499" s="452"/>
      <c r="Z499" s="452"/>
      <c r="AB499" s="452"/>
      <c r="AD499" s="452"/>
      <c r="AE499" s="452"/>
      <c r="AF499" s="452"/>
      <c r="AG499" s="452"/>
      <c r="AH499" s="427">
        <f t="shared" si="46"/>
        <v>0</v>
      </c>
      <c r="AI499" s="427"/>
      <c r="AJ499" s="427"/>
      <c r="AK499" s="452"/>
      <c r="AL499" s="452"/>
      <c r="AM499" s="427"/>
      <c r="AO499" s="452"/>
      <c r="AP499" s="452"/>
      <c r="AQ499" s="452"/>
      <c r="AR499" s="452"/>
      <c r="AS499" s="452"/>
      <c r="AT499" s="452"/>
      <c r="AW499" s="420"/>
      <c r="AX499" s="452"/>
      <c r="AY499" s="452"/>
      <c r="AZ499" s="452"/>
      <c r="BA499" s="452"/>
      <c r="BB499" s="452"/>
      <c r="BC499" s="427">
        <f t="shared" si="47"/>
        <v>0</v>
      </c>
      <c r="BD499" s="452"/>
      <c r="BE499" s="452"/>
      <c r="BF499" s="452"/>
      <c r="BG499" s="452"/>
      <c r="BH499" s="452"/>
      <c r="BI499" s="452"/>
      <c r="BJ499" s="452"/>
      <c r="BK499" s="452"/>
      <c r="BL499" s="452"/>
      <c r="BM499" s="452"/>
      <c r="BN499" s="452"/>
      <c r="BO499" s="452"/>
      <c r="BP499" s="452"/>
      <c r="BQ499" s="452"/>
      <c r="BR499" s="452"/>
      <c r="BS499" s="452"/>
      <c r="BT499" s="452"/>
      <c r="BU499" s="452"/>
      <c r="BV499" s="452"/>
      <c r="BW499" s="452"/>
      <c r="BX499" s="452"/>
      <c r="BY499" s="452"/>
      <c r="BZ499" s="452"/>
      <c r="CA499" s="452"/>
      <c r="CB499" s="427"/>
      <c r="CC499" s="427"/>
      <c r="CD499" s="427"/>
      <c r="CE499" s="427"/>
      <c r="CF499" s="427"/>
      <c r="CG499" s="427"/>
      <c r="CH499" s="427"/>
      <c r="CI499" s="452"/>
      <c r="CJ499" s="452"/>
      <c r="CK499" s="427"/>
      <c r="CL499" s="452"/>
      <c r="CM499" s="452"/>
      <c r="CN499" s="452"/>
      <c r="CO499" s="452"/>
      <c r="CP499" s="452"/>
      <c r="CQ499" s="452"/>
      <c r="CR499" s="452"/>
      <c r="CS499" s="452"/>
      <c r="CT499" s="452"/>
      <c r="CU499" s="452"/>
      <c r="CV499" s="452"/>
      <c r="CW499" s="452"/>
      <c r="CX499" s="452"/>
      <c r="CY499" s="452"/>
      <c r="CZ499" s="452"/>
      <c r="DA499" s="452"/>
      <c r="DB499" s="452"/>
      <c r="DC499" s="452"/>
      <c r="DD499" s="452"/>
      <c r="DE499" s="452"/>
      <c r="DF499" s="452"/>
      <c r="DG499" s="452"/>
      <c r="DH499" s="452"/>
      <c r="DI499" s="452"/>
      <c r="DJ499" s="452"/>
      <c r="DL499" s="452"/>
      <c r="DM499" s="452"/>
      <c r="DN499" s="452"/>
      <c r="DO499" s="452"/>
      <c r="DP499" s="452"/>
      <c r="DQ499" s="452"/>
      <c r="DR499" s="452"/>
      <c r="DS499" s="452"/>
      <c r="DT499" s="452"/>
      <c r="DU499" s="452"/>
      <c r="DV499" s="452"/>
      <c r="DW499" s="452"/>
      <c r="DX499" s="452"/>
      <c r="DY499" s="452"/>
      <c r="DZ499" s="452"/>
      <c r="EA499" s="452"/>
      <c r="EJ499" s="452"/>
      <c r="EY499" s="452"/>
      <c r="FF499" s="452"/>
      <c r="FM499" s="452"/>
      <c r="GC499" s="452"/>
      <c r="GD499" s="456"/>
      <c r="NN499" s="421"/>
      <c r="NV499" s="421"/>
      <c r="OB499" s="421"/>
      <c r="OK499" s="456"/>
    </row>
    <row r="500" spans="1:401" ht="15" customHeight="1">
      <c r="A500" s="458"/>
      <c r="B500" s="452"/>
      <c r="C500" s="452"/>
      <c r="D500" s="452"/>
      <c r="E500" s="452"/>
      <c r="F500" s="452"/>
      <c r="G500" s="452"/>
      <c r="H500" s="452"/>
      <c r="I500" s="452"/>
      <c r="J500" s="452"/>
      <c r="K500" s="452"/>
      <c r="L500" s="452"/>
      <c r="M500" s="452"/>
      <c r="N500" s="452"/>
      <c r="O500" s="452"/>
      <c r="P500" s="452"/>
      <c r="Q500" s="452"/>
      <c r="R500" s="452"/>
      <c r="S500" s="452"/>
      <c r="T500" s="459"/>
      <c r="U500" s="452"/>
      <c r="V500" s="609"/>
      <c r="W500" s="452"/>
      <c r="X500" s="452"/>
      <c r="Y500" s="452"/>
      <c r="Z500" s="452"/>
      <c r="AB500" s="452"/>
      <c r="AD500" s="452"/>
      <c r="AE500" s="452"/>
      <c r="AF500" s="452"/>
      <c r="AG500" s="452"/>
      <c r="AH500" s="427">
        <f t="shared" si="46"/>
        <v>0</v>
      </c>
      <c r="AI500" s="427"/>
      <c r="AJ500" s="427"/>
      <c r="AK500" s="452"/>
      <c r="AL500" s="452"/>
      <c r="AM500" s="427"/>
      <c r="AO500" s="452"/>
      <c r="AP500" s="452"/>
      <c r="AQ500" s="452"/>
      <c r="AR500" s="452"/>
      <c r="AS500" s="452"/>
      <c r="AT500" s="452"/>
      <c r="AW500" s="420"/>
      <c r="AX500" s="452"/>
      <c r="AY500" s="452"/>
      <c r="AZ500" s="452"/>
      <c r="BA500" s="452"/>
      <c r="BB500" s="452"/>
      <c r="BC500" s="427">
        <f t="shared" si="47"/>
        <v>0</v>
      </c>
      <c r="BD500" s="452"/>
      <c r="BE500" s="452"/>
      <c r="BF500" s="452"/>
      <c r="BG500" s="452"/>
      <c r="BH500" s="452"/>
      <c r="BI500" s="452"/>
      <c r="BJ500" s="452"/>
      <c r="BK500" s="452"/>
      <c r="BL500" s="452"/>
      <c r="BM500" s="452"/>
      <c r="BN500" s="452"/>
      <c r="BO500" s="452"/>
      <c r="BP500" s="452"/>
      <c r="BQ500" s="452"/>
      <c r="BR500" s="452"/>
      <c r="BS500" s="452"/>
      <c r="BT500" s="452"/>
      <c r="BU500" s="452"/>
      <c r="BV500" s="452"/>
      <c r="BW500" s="452"/>
      <c r="BX500" s="452"/>
      <c r="BY500" s="452"/>
      <c r="BZ500" s="452"/>
      <c r="CA500" s="452"/>
      <c r="CB500" s="427"/>
      <c r="CC500" s="427"/>
      <c r="CD500" s="427"/>
      <c r="CE500" s="427"/>
      <c r="CF500" s="427"/>
      <c r="CG500" s="427"/>
      <c r="CH500" s="427"/>
      <c r="CI500" s="452"/>
      <c r="CJ500" s="452"/>
      <c r="CK500" s="427"/>
      <c r="CL500" s="452"/>
      <c r="CM500" s="452"/>
      <c r="CN500" s="452"/>
      <c r="CO500" s="452"/>
      <c r="CP500" s="452"/>
      <c r="CQ500" s="452"/>
      <c r="CR500" s="452"/>
      <c r="CS500" s="452"/>
      <c r="CT500" s="452"/>
      <c r="CU500" s="452"/>
      <c r="CV500" s="452"/>
      <c r="CW500" s="452"/>
      <c r="CX500" s="452"/>
      <c r="CY500" s="452"/>
      <c r="CZ500" s="452"/>
      <c r="DA500" s="452"/>
      <c r="DB500" s="452"/>
      <c r="DC500" s="452"/>
      <c r="DD500" s="452"/>
      <c r="DE500" s="452"/>
      <c r="DF500" s="452"/>
      <c r="DG500" s="452"/>
      <c r="DH500" s="452"/>
      <c r="DI500" s="452"/>
      <c r="DJ500" s="452"/>
      <c r="DL500" s="452"/>
      <c r="DM500" s="452"/>
      <c r="DN500" s="452"/>
      <c r="DO500" s="452"/>
      <c r="DP500" s="452"/>
      <c r="DQ500" s="452"/>
      <c r="DR500" s="452"/>
      <c r="DS500" s="452"/>
      <c r="DT500" s="452"/>
      <c r="DU500" s="452"/>
      <c r="DV500" s="452"/>
      <c r="DW500" s="452"/>
      <c r="DX500" s="452"/>
      <c r="DY500" s="452"/>
      <c r="DZ500" s="452"/>
      <c r="EA500" s="452"/>
      <c r="EJ500" s="452"/>
      <c r="EY500" s="452"/>
      <c r="FF500" s="452"/>
      <c r="FM500" s="452"/>
      <c r="GC500" s="452"/>
      <c r="GD500" s="456"/>
      <c r="NN500" s="421"/>
      <c r="NV500" s="421"/>
      <c r="OB500" s="421"/>
      <c r="OK500" s="456"/>
    </row>
    <row r="501" spans="1:401" ht="15" customHeight="1">
      <c r="A501" s="458"/>
      <c r="B501" s="452"/>
      <c r="C501" s="452"/>
      <c r="D501" s="452"/>
      <c r="E501" s="452"/>
      <c r="F501" s="452"/>
      <c r="G501" s="452"/>
      <c r="H501" s="452"/>
      <c r="I501" s="452"/>
      <c r="J501" s="452"/>
      <c r="K501" s="452"/>
      <c r="L501" s="452"/>
      <c r="M501" s="452"/>
      <c r="N501" s="452"/>
      <c r="O501" s="452"/>
      <c r="P501" s="452"/>
      <c r="Q501" s="452"/>
      <c r="R501" s="452"/>
      <c r="S501" s="452"/>
      <c r="T501" s="459"/>
      <c r="U501" s="452"/>
      <c r="V501" s="609"/>
      <c r="W501" s="452"/>
      <c r="X501" s="452"/>
      <c r="Y501" s="452"/>
      <c r="Z501" s="452"/>
      <c r="AB501" s="452"/>
      <c r="AD501" s="452"/>
      <c r="AE501" s="452"/>
      <c r="AF501" s="452"/>
      <c r="AG501" s="452"/>
      <c r="AH501" s="427">
        <f t="shared" si="46"/>
        <v>0</v>
      </c>
      <c r="AI501" s="427"/>
      <c r="AJ501" s="427"/>
      <c r="AK501" s="452"/>
      <c r="AL501" s="452"/>
      <c r="AM501" s="427"/>
      <c r="AO501" s="452"/>
      <c r="AP501" s="452"/>
      <c r="AQ501" s="452"/>
      <c r="AR501" s="452"/>
      <c r="AS501" s="452"/>
      <c r="AT501" s="452"/>
      <c r="AW501" s="420"/>
      <c r="AX501" s="452"/>
      <c r="AY501" s="452"/>
      <c r="AZ501" s="452"/>
      <c r="BA501" s="452"/>
      <c r="BB501" s="452"/>
      <c r="BC501" s="427">
        <f t="shared" si="47"/>
        <v>0</v>
      </c>
      <c r="BD501" s="452"/>
      <c r="BE501" s="452"/>
      <c r="BF501" s="452"/>
      <c r="BG501" s="452"/>
      <c r="BH501" s="452"/>
      <c r="BI501" s="452"/>
      <c r="BJ501" s="452"/>
      <c r="BK501" s="452"/>
      <c r="BL501" s="452"/>
      <c r="BM501" s="452"/>
      <c r="BN501" s="452"/>
      <c r="BO501" s="452"/>
      <c r="BP501" s="452"/>
      <c r="BQ501" s="452"/>
      <c r="BR501" s="452"/>
      <c r="BS501" s="452"/>
      <c r="BT501" s="452"/>
      <c r="BU501" s="452"/>
      <c r="BV501" s="452"/>
      <c r="BW501" s="452"/>
      <c r="BX501" s="452"/>
      <c r="BY501" s="452"/>
      <c r="BZ501" s="452"/>
      <c r="CA501" s="452"/>
      <c r="CB501" s="427"/>
      <c r="CC501" s="427"/>
      <c r="CD501" s="427"/>
      <c r="CE501" s="427"/>
      <c r="CF501" s="427"/>
      <c r="CG501" s="427"/>
      <c r="CH501" s="427"/>
      <c r="CI501" s="452"/>
      <c r="CJ501" s="452"/>
      <c r="CK501" s="427"/>
      <c r="CL501" s="452"/>
      <c r="CM501" s="452"/>
      <c r="CN501" s="452"/>
      <c r="CO501" s="452"/>
      <c r="CP501" s="452"/>
      <c r="CQ501" s="452"/>
      <c r="CR501" s="452"/>
      <c r="CS501" s="452"/>
      <c r="CT501" s="452"/>
      <c r="CU501" s="452"/>
      <c r="CV501" s="452"/>
      <c r="CW501" s="452"/>
      <c r="CX501" s="452"/>
      <c r="CY501" s="452"/>
      <c r="CZ501" s="452"/>
      <c r="DA501" s="452"/>
      <c r="DB501" s="452"/>
      <c r="DC501" s="452"/>
      <c r="DD501" s="452"/>
      <c r="DE501" s="452"/>
      <c r="DF501" s="452"/>
      <c r="DG501" s="452"/>
      <c r="DH501" s="452"/>
      <c r="DI501" s="452"/>
      <c r="DJ501" s="452"/>
      <c r="DL501" s="452"/>
      <c r="DM501" s="452"/>
      <c r="DN501" s="452"/>
      <c r="DO501" s="452"/>
      <c r="DP501" s="452"/>
      <c r="DQ501" s="452"/>
      <c r="DR501" s="452"/>
      <c r="DS501" s="452"/>
      <c r="DT501" s="452"/>
      <c r="DU501" s="452"/>
      <c r="DV501" s="452"/>
      <c r="DW501" s="452"/>
      <c r="DX501" s="452"/>
      <c r="DY501" s="452"/>
      <c r="DZ501" s="452"/>
      <c r="EA501" s="452"/>
      <c r="EJ501" s="452"/>
      <c r="EY501" s="452"/>
      <c r="FF501" s="452"/>
      <c r="FM501" s="452"/>
      <c r="GC501" s="452"/>
      <c r="GD501" s="456"/>
      <c r="NN501" s="421"/>
      <c r="NV501" s="421"/>
      <c r="OB501" s="421"/>
      <c r="OK501" s="456"/>
    </row>
    <row r="502" spans="1:401" ht="15" customHeight="1">
      <c r="A502" s="458"/>
      <c r="B502" s="452"/>
      <c r="C502" s="452"/>
      <c r="D502" s="452"/>
      <c r="E502" s="452"/>
      <c r="F502" s="452"/>
      <c r="G502" s="452"/>
      <c r="H502" s="452"/>
      <c r="I502" s="452"/>
      <c r="J502" s="452"/>
      <c r="K502" s="452"/>
      <c r="L502" s="452"/>
      <c r="M502" s="452"/>
      <c r="N502" s="452"/>
      <c r="O502" s="452"/>
      <c r="P502" s="452"/>
      <c r="Q502" s="452"/>
      <c r="R502" s="452"/>
      <c r="S502" s="452"/>
      <c r="T502" s="459"/>
      <c r="U502" s="452"/>
      <c r="V502" s="609"/>
      <c r="W502" s="452"/>
      <c r="X502" s="452"/>
      <c r="Y502" s="452"/>
      <c r="Z502" s="452"/>
      <c r="AB502" s="452"/>
      <c r="AD502" s="452"/>
      <c r="AE502" s="452"/>
      <c r="AF502" s="452"/>
      <c r="AG502" s="452"/>
      <c r="AH502" s="427">
        <f t="shared" si="46"/>
        <v>0</v>
      </c>
      <c r="AI502" s="427"/>
      <c r="AJ502" s="427"/>
      <c r="AK502" s="452"/>
      <c r="AL502" s="452"/>
      <c r="AM502" s="427"/>
      <c r="AO502" s="452"/>
      <c r="AP502" s="452"/>
      <c r="AQ502" s="452"/>
      <c r="AR502" s="452"/>
      <c r="AS502" s="452"/>
      <c r="AT502" s="452"/>
      <c r="AW502" s="420"/>
      <c r="AX502" s="452"/>
      <c r="AY502" s="452"/>
      <c r="AZ502" s="452"/>
      <c r="BA502" s="452"/>
      <c r="BB502" s="452"/>
      <c r="BC502" s="427">
        <f t="shared" si="47"/>
        <v>0</v>
      </c>
      <c r="BD502" s="452"/>
      <c r="BE502" s="452"/>
      <c r="BF502" s="452"/>
      <c r="BG502" s="452"/>
      <c r="BH502" s="452"/>
      <c r="BI502" s="452"/>
      <c r="BJ502" s="452"/>
      <c r="BK502" s="452"/>
      <c r="BL502" s="452"/>
      <c r="BM502" s="452"/>
      <c r="BN502" s="452"/>
      <c r="BO502" s="452"/>
      <c r="BP502" s="452"/>
      <c r="BQ502" s="452"/>
      <c r="BR502" s="452"/>
      <c r="BS502" s="452"/>
      <c r="BT502" s="452"/>
      <c r="BU502" s="452"/>
      <c r="BV502" s="452"/>
      <c r="BW502" s="452"/>
      <c r="BX502" s="452"/>
      <c r="BY502" s="452"/>
      <c r="BZ502" s="452"/>
      <c r="CA502" s="452"/>
      <c r="CB502" s="427"/>
      <c r="CC502" s="427"/>
      <c r="CD502" s="427"/>
      <c r="CE502" s="427"/>
      <c r="CF502" s="427"/>
      <c r="CG502" s="427"/>
      <c r="CH502" s="427"/>
      <c r="CI502" s="452"/>
      <c r="CJ502" s="452"/>
      <c r="CK502" s="427"/>
      <c r="CL502" s="452"/>
      <c r="CM502" s="452"/>
      <c r="CN502" s="452"/>
      <c r="CO502" s="452"/>
      <c r="CP502" s="452"/>
      <c r="CQ502" s="452"/>
      <c r="CR502" s="452"/>
      <c r="CS502" s="452"/>
      <c r="CT502" s="452"/>
      <c r="CU502" s="452"/>
      <c r="CV502" s="452"/>
      <c r="CW502" s="452"/>
      <c r="CX502" s="452"/>
      <c r="CY502" s="452"/>
      <c r="CZ502" s="452"/>
      <c r="DA502" s="452"/>
      <c r="DB502" s="452"/>
      <c r="DC502" s="452"/>
      <c r="DD502" s="452"/>
      <c r="DE502" s="452"/>
      <c r="DF502" s="452"/>
      <c r="DG502" s="452"/>
      <c r="DH502" s="452"/>
      <c r="DI502" s="452"/>
      <c r="DJ502" s="452"/>
      <c r="DL502" s="452"/>
      <c r="DM502" s="452"/>
      <c r="DN502" s="452"/>
      <c r="DO502" s="452"/>
      <c r="DP502" s="452"/>
      <c r="DQ502" s="452"/>
      <c r="DR502" s="452"/>
      <c r="DS502" s="452"/>
      <c r="DT502" s="452"/>
      <c r="DU502" s="452"/>
      <c r="DV502" s="452"/>
      <c r="DW502" s="452"/>
      <c r="DX502" s="452"/>
      <c r="DY502" s="452"/>
      <c r="DZ502" s="452"/>
      <c r="EA502" s="452"/>
      <c r="EJ502" s="452"/>
      <c r="EY502" s="452"/>
      <c r="FF502" s="452"/>
      <c r="FM502" s="452"/>
      <c r="GC502" s="452"/>
      <c r="GD502" s="456"/>
      <c r="NN502" s="421"/>
      <c r="NV502" s="421"/>
      <c r="OB502" s="421"/>
      <c r="OK502" s="456"/>
    </row>
    <row r="503" spans="1:401" ht="15" customHeight="1">
      <c r="A503" s="458"/>
      <c r="B503" s="452"/>
      <c r="C503" s="452"/>
      <c r="D503" s="452"/>
      <c r="E503" s="452"/>
      <c r="F503" s="452"/>
      <c r="G503" s="452"/>
      <c r="H503" s="452"/>
      <c r="I503" s="452"/>
      <c r="J503" s="452"/>
      <c r="K503" s="452"/>
      <c r="L503" s="452"/>
      <c r="M503" s="452"/>
      <c r="N503" s="452"/>
      <c r="O503" s="452"/>
      <c r="P503" s="452"/>
      <c r="Q503" s="452"/>
      <c r="R503" s="452"/>
      <c r="S503" s="452"/>
      <c r="T503" s="459"/>
      <c r="U503" s="452"/>
      <c r="V503" s="609"/>
      <c r="W503" s="452"/>
      <c r="X503" s="452"/>
      <c r="Y503" s="452"/>
      <c r="Z503" s="452"/>
      <c r="AB503" s="452"/>
      <c r="AD503" s="452"/>
      <c r="AE503" s="452"/>
      <c r="AF503" s="452"/>
      <c r="AG503" s="452"/>
      <c r="AH503" s="427">
        <f t="shared" si="46"/>
        <v>0</v>
      </c>
      <c r="AI503" s="427"/>
      <c r="AJ503" s="427"/>
      <c r="AK503" s="452"/>
      <c r="AL503" s="452"/>
      <c r="AM503" s="427"/>
      <c r="AO503" s="452"/>
      <c r="AP503" s="452"/>
      <c r="AQ503" s="452"/>
      <c r="AR503" s="452"/>
      <c r="AS503" s="452"/>
      <c r="AT503" s="452"/>
      <c r="AW503" s="420"/>
      <c r="AX503" s="452"/>
      <c r="AY503" s="452"/>
      <c r="AZ503" s="452"/>
      <c r="BA503" s="452"/>
      <c r="BB503" s="452"/>
      <c r="BC503" s="427">
        <f t="shared" si="47"/>
        <v>0</v>
      </c>
      <c r="BD503" s="452"/>
      <c r="BE503" s="452"/>
      <c r="BF503" s="452"/>
      <c r="BG503" s="452"/>
      <c r="BH503" s="452"/>
      <c r="BI503" s="452"/>
      <c r="BJ503" s="452"/>
      <c r="BK503" s="452"/>
      <c r="BL503" s="452"/>
      <c r="BM503" s="452"/>
      <c r="BN503" s="452"/>
      <c r="BO503" s="452"/>
      <c r="BP503" s="452"/>
      <c r="BQ503" s="452"/>
      <c r="BR503" s="452"/>
      <c r="BS503" s="452"/>
      <c r="BT503" s="452"/>
      <c r="BU503" s="452"/>
      <c r="BV503" s="452"/>
      <c r="BW503" s="452"/>
      <c r="BX503" s="452"/>
      <c r="BY503" s="452"/>
      <c r="BZ503" s="452"/>
      <c r="CA503" s="452"/>
      <c r="CB503" s="427"/>
      <c r="CC503" s="427"/>
      <c r="CD503" s="427"/>
      <c r="CE503" s="427"/>
      <c r="CF503" s="427"/>
      <c r="CG503" s="427"/>
      <c r="CH503" s="427"/>
      <c r="CI503" s="452"/>
      <c r="CJ503" s="452"/>
      <c r="CK503" s="427"/>
      <c r="CL503" s="452"/>
      <c r="CM503" s="452"/>
      <c r="CN503" s="452"/>
      <c r="CO503" s="452"/>
      <c r="CP503" s="452"/>
      <c r="CQ503" s="452"/>
      <c r="CR503" s="452"/>
      <c r="CS503" s="452"/>
      <c r="CT503" s="452"/>
      <c r="CU503" s="452"/>
      <c r="CV503" s="452"/>
      <c r="CW503" s="452"/>
      <c r="CX503" s="452"/>
      <c r="CY503" s="452"/>
      <c r="CZ503" s="452"/>
      <c r="DA503" s="452"/>
      <c r="DB503" s="452"/>
      <c r="DC503" s="452"/>
      <c r="DD503" s="452"/>
      <c r="DE503" s="452"/>
      <c r="DF503" s="452"/>
      <c r="DG503" s="452"/>
      <c r="DH503" s="452"/>
      <c r="DI503" s="452"/>
      <c r="DJ503" s="452"/>
      <c r="DL503" s="452"/>
      <c r="DM503" s="452"/>
      <c r="DN503" s="452"/>
      <c r="DO503" s="452"/>
      <c r="DP503" s="452"/>
      <c r="DQ503" s="452"/>
      <c r="DR503" s="452"/>
      <c r="DS503" s="452"/>
      <c r="DT503" s="452"/>
      <c r="DU503" s="452"/>
      <c r="DV503" s="452"/>
      <c r="DW503" s="452"/>
      <c r="DX503" s="452"/>
      <c r="DY503" s="452"/>
      <c r="DZ503" s="452"/>
      <c r="EA503" s="452"/>
      <c r="EJ503" s="452"/>
      <c r="EY503" s="452"/>
      <c r="FF503" s="452"/>
      <c r="FM503" s="452"/>
      <c r="GC503" s="452"/>
      <c r="GD503" s="456"/>
      <c r="NN503" s="421"/>
      <c r="NV503" s="421"/>
      <c r="OB503" s="421"/>
      <c r="OK503" s="456"/>
    </row>
    <row r="504" spans="1:401" ht="15" customHeight="1">
      <c r="A504" s="458"/>
      <c r="B504" s="452"/>
      <c r="C504" s="452"/>
      <c r="D504" s="452"/>
      <c r="E504" s="452"/>
      <c r="F504" s="452"/>
      <c r="G504" s="452"/>
      <c r="H504" s="452"/>
      <c r="I504" s="452"/>
      <c r="J504" s="452"/>
      <c r="K504" s="452"/>
      <c r="L504" s="452"/>
      <c r="M504" s="452"/>
      <c r="N504" s="452"/>
      <c r="O504" s="452"/>
      <c r="P504" s="452"/>
      <c r="Q504" s="452"/>
      <c r="R504" s="452"/>
      <c r="S504" s="452"/>
      <c r="T504" s="459"/>
      <c r="U504" s="452"/>
      <c r="V504" s="609"/>
      <c r="W504" s="452"/>
      <c r="X504" s="452"/>
      <c r="Y504" s="452"/>
      <c r="Z504" s="452"/>
      <c r="AB504" s="452"/>
      <c r="AD504" s="452"/>
      <c r="AE504" s="452"/>
      <c r="AF504" s="452"/>
      <c r="AG504" s="452"/>
      <c r="AH504" s="427">
        <f t="shared" si="46"/>
        <v>0</v>
      </c>
      <c r="AI504" s="427"/>
      <c r="AJ504" s="427"/>
      <c r="AK504" s="452"/>
      <c r="AL504" s="452"/>
      <c r="AM504" s="427"/>
      <c r="AO504" s="452"/>
      <c r="AP504" s="452"/>
      <c r="AQ504" s="452"/>
      <c r="AR504" s="452"/>
      <c r="AS504" s="452"/>
      <c r="AT504" s="452"/>
      <c r="AW504" s="420"/>
      <c r="AX504" s="452"/>
      <c r="AY504" s="452"/>
      <c r="AZ504" s="452"/>
      <c r="BA504" s="452"/>
      <c r="BB504" s="452"/>
      <c r="BC504" s="427">
        <f t="shared" si="47"/>
        <v>0</v>
      </c>
      <c r="BD504" s="452"/>
      <c r="BE504" s="452"/>
      <c r="BF504" s="452"/>
      <c r="BG504" s="452"/>
      <c r="BH504" s="452"/>
      <c r="BI504" s="452"/>
      <c r="BJ504" s="452"/>
      <c r="BK504" s="452"/>
      <c r="BL504" s="452"/>
      <c r="BM504" s="452"/>
      <c r="BN504" s="452"/>
      <c r="BO504" s="452"/>
      <c r="BP504" s="452"/>
      <c r="BQ504" s="452"/>
      <c r="BR504" s="452"/>
      <c r="BS504" s="452"/>
      <c r="BT504" s="452"/>
      <c r="BU504" s="452"/>
      <c r="BV504" s="452"/>
      <c r="BW504" s="452"/>
      <c r="BX504" s="452"/>
      <c r="BY504" s="452"/>
      <c r="BZ504" s="452"/>
      <c r="CA504" s="452"/>
      <c r="CB504" s="427"/>
      <c r="CC504" s="427"/>
      <c r="CD504" s="427"/>
      <c r="CE504" s="427"/>
      <c r="CF504" s="427"/>
      <c r="CG504" s="427"/>
      <c r="CH504" s="427"/>
      <c r="CI504" s="452"/>
      <c r="CJ504" s="452"/>
      <c r="CK504" s="427"/>
      <c r="CL504" s="452"/>
      <c r="CM504" s="452"/>
      <c r="CN504" s="452"/>
      <c r="CO504" s="452"/>
      <c r="CP504" s="452"/>
      <c r="CQ504" s="452"/>
      <c r="CR504" s="452"/>
      <c r="CS504" s="452"/>
      <c r="CT504" s="452"/>
      <c r="CU504" s="452"/>
      <c r="CV504" s="452"/>
      <c r="CW504" s="452"/>
      <c r="CX504" s="452"/>
      <c r="CY504" s="452"/>
      <c r="CZ504" s="452"/>
      <c r="DA504" s="452"/>
      <c r="DB504" s="452"/>
      <c r="DC504" s="452"/>
      <c r="DD504" s="452"/>
      <c r="DE504" s="452"/>
      <c r="DF504" s="452"/>
      <c r="DG504" s="452"/>
      <c r="DH504" s="452"/>
      <c r="DI504" s="452"/>
      <c r="DJ504" s="452"/>
      <c r="DL504" s="452"/>
      <c r="DM504" s="452"/>
      <c r="DN504" s="452"/>
      <c r="DO504" s="452"/>
      <c r="DP504" s="452"/>
      <c r="DQ504" s="452"/>
      <c r="DR504" s="452"/>
      <c r="DS504" s="452"/>
      <c r="DT504" s="452"/>
      <c r="DU504" s="452"/>
      <c r="DV504" s="452"/>
      <c r="DW504" s="452"/>
      <c r="DX504" s="452"/>
      <c r="DY504" s="452"/>
      <c r="DZ504" s="452"/>
      <c r="EA504" s="452"/>
      <c r="EJ504" s="452"/>
      <c r="EY504" s="452"/>
      <c r="FF504" s="452"/>
      <c r="FM504" s="452"/>
      <c r="GC504" s="452"/>
      <c r="GD504" s="456"/>
      <c r="NN504" s="421"/>
      <c r="NV504" s="421"/>
      <c r="OB504" s="421"/>
      <c r="OK504" s="456"/>
    </row>
    <row r="505" spans="1:401" ht="15" customHeight="1">
      <c r="A505" s="458"/>
      <c r="B505" s="452"/>
      <c r="C505" s="452"/>
      <c r="D505" s="452"/>
      <c r="E505" s="452"/>
      <c r="F505" s="452"/>
      <c r="G505" s="452"/>
      <c r="H505" s="452"/>
      <c r="I505" s="452"/>
      <c r="J505" s="452"/>
      <c r="K505" s="452"/>
      <c r="L505" s="452"/>
      <c r="M505" s="452"/>
      <c r="N505" s="452"/>
      <c r="O505" s="452"/>
      <c r="P505" s="452"/>
      <c r="Q505" s="452"/>
      <c r="R505" s="452"/>
      <c r="S505" s="452"/>
      <c r="T505" s="459"/>
      <c r="U505" s="452"/>
      <c r="V505" s="609"/>
      <c r="W505" s="452"/>
      <c r="X505" s="452"/>
      <c r="Y505" s="452"/>
      <c r="Z505" s="452"/>
      <c r="AB505" s="452"/>
      <c r="AD505" s="452"/>
      <c r="AE505" s="452"/>
      <c r="AF505" s="452"/>
      <c r="AG505" s="452"/>
      <c r="AH505" s="427">
        <f t="shared" si="46"/>
        <v>0</v>
      </c>
      <c r="AI505" s="427"/>
      <c r="AJ505" s="427"/>
      <c r="AK505" s="452"/>
      <c r="AL505" s="452"/>
      <c r="AM505" s="427"/>
      <c r="AO505" s="452"/>
      <c r="AP505" s="452"/>
      <c r="AQ505" s="452"/>
      <c r="AR505" s="452"/>
      <c r="AS505" s="452"/>
      <c r="AT505" s="452"/>
      <c r="AW505" s="420"/>
      <c r="AX505" s="452"/>
      <c r="AY505" s="452"/>
      <c r="AZ505" s="452"/>
      <c r="BA505" s="452"/>
      <c r="BB505" s="452"/>
      <c r="BC505" s="427">
        <f t="shared" si="47"/>
        <v>0</v>
      </c>
      <c r="BD505" s="452"/>
      <c r="BE505" s="452"/>
      <c r="BF505" s="452"/>
      <c r="BG505" s="452"/>
      <c r="BH505" s="452"/>
      <c r="BI505" s="452"/>
      <c r="BJ505" s="452"/>
      <c r="BK505" s="452"/>
      <c r="BL505" s="452"/>
      <c r="BM505" s="452"/>
      <c r="BN505" s="452"/>
      <c r="BO505" s="452"/>
      <c r="BP505" s="452"/>
      <c r="BQ505" s="452"/>
      <c r="BR505" s="452"/>
      <c r="BS505" s="452"/>
      <c r="BT505" s="452"/>
      <c r="BU505" s="452"/>
      <c r="BV505" s="452"/>
      <c r="BW505" s="452"/>
      <c r="BX505" s="452"/>
      <c r="BY505" s="452"/>
      <c r="BZ505" s="452"/>
      <c r="CA505" s="452"/>
      <c r="CB505" s="427"/>
      <c r="CC505" s="427"/>
      <c r="CD505" s="427"/>
      <c r="CE505" s="427"/>
      <c r="CF505" s="427"/>
      <c r="CG505" s="427"/>
      <c r="CH505" s="427"/>
      <c r="CI505" s="452"/>
      <c r="CJ505" s="452"/>
      <c r="CK505" s="427"/>
      <c r="CL505" s="452"/>
      <c r="CM505" s="452"/>
      <c r="CN505" s="452"/>
      <c r="CO505" s="452"/>
      <c r="CP505" s="452"/>
      <c r="CQ505" s="452"/>
      <c r="CR505" s="452"/>
      <c r="CS505" s="452"/>
      <c r="CT505" s="452"/>
      <c r="CU505" s="452"/>
      <c r="CV505" s="452"/>
      <c r="CW505" s="452"/>
      <c r="CX505" s="452"/>
      <c r="CY505" s="452"/>
      <c r="CZ505" s="452"/>
      <c r="DA505" s="452"/>
      <c r="DB505" s="452"/>
      <c r="DC505" s="452"/>
      <c r="DD505" s="452"/>
      <c r="DE505" s="452"/>
      <c r="DF505" s="452"/>
      <c r="DG505" s="452"/>
      <c r="DH505" s="452"/>
      <c r="DI505" s="452"/>
      <c r="DJ505" s="452"/>
      <c r="DL505" s="452"/>
      <c r="DM505" s="452"/>
      <c r="DN505" s="452"/>
      <c r="DO505" s="452"/>
      <c r="DP505" s="452"/>
      <c r="DQ505" s="452"/>
      <c r="DR505" s="452"/>
      <c r="DS505" s="452"/>
      <c r="DT505" s="452"/>
      <c r="DU505" s="452"/>
      <c r="DV505" s="452"/>
      <c r="DW505" s="452"/>
      <c r="DX505" s="452"/>
      <c r="DY505" s="452"/>
      <c r="DZ505" s="452"/>
      <c r="EA505" s="452"/>
      <c r="EJ505" s="452"/>
      <c r="EY505" s="452"/>
      <c r="FF505" s="452"/>
      <c r="FM505" s="452"/>
      <c r="GC505" s="452"/>
      <c r="GD505" s="456"/>
      <c r="NN505" s="421"/>
      <c r="NV505" s="421"/>
      <c r="OB505" s="421"/>
      <c r="OK505" s="456"/>
    </row>
    <row r="506" spans="1:401" ht="15" customHeight="1">
      <c r="A506" s="458"/>
      <c r="B506" s="452"/>
      <c r="C506" s="452"/>
      <c r="D506" s="452"/>
      <c r="E506" s="452"/>
      <c r="F506" s="452"/>
      <c r="G506" s="452"/>
      <c r="H506" s="452"/>
      <c r="I506" s="452"/>
      <c r="J506" s="452"/>
      <c r="K506" s="452"/>
      <c r="L506" s="452"/>
      <c r="M506" s="452"/>
      <c r="N506" s="452"/>
      <c r="O506" s="452"/>
      <c r="P506" s="452"/>
      <c r="Q506" s="452"/>
      <c r="R506" s="452"/>
      <c r="S506" s="452"/>
      <c r="T506" s="459"/>
      <c r="U506" s="452"/>
      <c r="V506" s="609"/>
      <c r="W506" s="452"/>
      <c r="X506" s="452"/>
      <c r="Y506" s="452"/>
      <c r="Z506" s="452"/>
      <c r="AB506" s="452"/>
      <c r="AD506" s="452"/>
      <c r="AE506" s="452"/>
      <c r="AF506" s="452"/>
      <c r="AG506" s="452"/>
      <c r="AH506" s="427">
        <f t="shared" si="46"/>
        <v>0</v>
      </c>
      <c r="AI506" s="427"/>
      <c r="AJ506" s="427"/>
      <c r="AK506" s="452"/>
      <c r="AL506" s="452"/>
      <c r="AM506" s="427"/>
      <c r="AO506" s="452"/>
      <c r="AP506" s="452"/>
      <c r="AQ506" s="452"/>
      <c r="AR506" s="452"/>
      <c r="AS506" s="452"/>
      <c r="AT506" s="452"/>
      <c r="AW506" s="420"/>
      <c r="AX506" s="452"/>
      <c r="AY506" s="452"/>
      <c r="AZ506" s="452"/>
      <c r="BA506" s="452"/>
      <c r="BB506" s="452"/>
      <c r="BC506" s="427">
        <f t="shared" si="47"/>
        <v>0</v>
      </c>
      <c r="BD506" s="452"/>
      <c r="BE506" s="452"/>
      <c r="BF506" s="452"/>
      <c r="BG506" s="452"/>
      <c r="BH506" s="452"/>
      <c r="BI506" s="452"/>
      <c r="BJ506" s="452"/>
      <c r="BK506" s="452"/>
      <c r="BL506" s="452"/>
      <c r="BM506" s="452"/>
      <c r="BN506" s="452"/>
      <c r="BO506" s="452"/>
      <c r="BP506" s="452"/>
      <c r="BQ506" s="452"/>
      <c r="BR506" s="452"/>
      <c r="BS506" s="452"/>
      <c r="BT506" s="452"/>
      <c r="BU506" s="452"/>
      <c r="BV506" s="452"/>
      <c r="BW506" s="452"/>
      <c r="BX506" s="452"/>
      <c r="BY506" s="452"/>
      <c r="BZ506" s="452"/>
      <c r="CA506" s="452"/>
      <c r="CB506" s="427"/>
      <c r="CC506" s="427"/>
      <c r="CD506" s="427"/>
      <c r="CE506" s="427"/>
      <c r="CF506" s="427"/>
      <c r="CG506" s="427"/>
      <c r="CH506" s="427"/>
      <c r="CI506" s="452"/>
      <c r="CJ506" s="452"/>
      <c r="CK506" s="427"/>
      <c r="CL506" s="452"/>
      <c r="CM506" s="452"/>
      <c r="CN506" s="452"/>
      <c r="CO506" s="452"/>
      <c r="CP506" s="452"/>
      <c r="CQ506" s="452"/>
      <c r="CR506" s="452"/>
      <c r="CS506" s="452"/>
      <c r="CT506" s="452"/>
      <c r="CU506" s="452"/>
      <c r="CV506" s="452"/>
      <c r="CW506" s="452"/>
      <c r="CX506" s="452"/>
      <c r="CY506" s="452"/>
      <c r="CZ506" s="452"/>
      <c r="DA506" s="452"/>
      <c r="DB506" s="452"/>
      <c r="DC506" s="452"/>
      <c r="DD506" s="452"/>
      <c r="DE506" s="452"/>
      <c r="DF506" s="452"/>
      <c r="DG506" s="452"/>
      <c r="DH506" s="452"/>
      <c r="DI506" s="452"/>
      <c r="DJ506" s="452"/>
      <c r="DL506" s="452"/>
      <c r="DM506" s="452"/>
      <c r="DN506" s="452"/>
      <c r="DO506" s="452"/>
      <c r="DP506" s="452"/>
      <c r="DQ506" s="452"/>
      <c r="DR506" s="452"/>
      <c r="DS506" s="452"/>
      <c r="DT506" s="452"/>
      <c r="DU506" s="452"/>
      <c r="DV506" s="452"/>
      <c r="DW506" s="452"/>
      <c r="DX506" s="452"/>
      <c r="DY506" s="452"/>
      <c r="DZ506" s="452"/>
      <c r="EA506" s="452"/>
      <c r="EJ506" s="452"/>
      <c r="EY506" s="452"/>
      <c r="FF506" s="452"/>
      <c r="FM506" s="452"/>
      <c r="GC506" s="452"/>
      <c r="GD506" s="456"/>
      <c r="NN506" s="421"/>
      <c r="NV506" s="421"/>
      <c r="OB506" s="421"/>
      <c r="OK506" s="456"/>
    </row>
    <row r="507" spans="1:401" ht="15" customHeight="1">
      <c r="A507" s="458"/>
      <c r="B507" s="452"/>
      <c r="C507" s="452"/>
      <c r="D507" s="452"/>
      <c r="E507" s="452"/>
      <c r="F507" s="452"/>
      <c r="G507" s="452"/>
      <c r="H507" s="452"/>
      <c r="I507" s="452"/>
      <c r="J507" s="452"/>
      <c r="K507" s="452"/>
      <c r="L507" s="452"/>
      <c r="M507" s="452"/>
      <c r="N507" s="452"/>
      <c r="O507" s="452"/>
      <c r="P507" s="452"/>
      <c r="Q507" s="452"/>
      <c r="R507" s="452"/>
      <c r="S507" s="452"/>
      <c r="T507" s="459"/>
      <c r="U507" s="452"/>
      <c r="V507" s="609"/>
      <c r="W507" s="452"/>
      <c r="X507" s="452"/>
      <c r="Y507" s="452"/>
      <c r="Z507" s="452"/>
      <c r="AB507" s="452"/>
      <c r="AD507" s="452"/>
      <c r="AE507" s="452"/>
      <c r="AF507" s="452"/>
      <c r="AG507" s="452"/>
      <c r="AH507" s="427">
        <f t="shared" si="46"/>
        <v>0</v>
      </c>
      <c r="AI507" s="427"/>
      <c r="AJ507" s="427"/>
      <c r="AK507" s="452"/>
      <c r="AL507" s="452"/>
      <c r="AM507" s="427"/>
      <c r="AO507" s="452"/>
      <c r="AP507" s="452"/>
      <c r="AQ507" s="452"/>
      <c r="AR507" s="452"/>
      <c r="AS507" s="452"/>
      <c r="AT507" s="452"/>
      <c r="AW507" s="420"/>
      <c r="AX507" s="452"/>
      <c r="AY507" s="452"/>
      <c r="AZ507" s="452"/>
      <c r="BA507" s="452"/>
      <c r="BB507" s="452"/>
      <c r="BC507" s="427">
        <f t="shared" si="47"/>
        <v>0</v>
      </c>
      <c r="BD507" s="452"/>
      <c r="BE507" s="452"/>
      <c r="BF507" s="452"/>
      <c r="BG507" s="452"/>
      <c r="BH507" s="452"/>
      <c r="BI507" s="452"/>
      <c r="BJ507" s="452"/>
      <c r="BK507" s="452"/>
      <c r="BL507" s="452"/>
      <c r="BM507" s="452"/>
      <c r="BN507" s="452"/>
      <c r="BO507" s="452"/>
      <c r="BP507" s="452"/>
      <c r="BQ507" s="452"/>
      <c r="BR507" s="452"/>
      <c r="BS507" s="452"/>
      <c r="BT507" s="452"/>
      <c r="BU507" s="452"/>
      <c r="BV507" s="452"/>
      <c r="BW507" s="452"/>
      <c r="BX507" s="452"/>
      <c r="BY507" s="452"/>
      <c r="BZ507" s="452"/>
      <c r="CA507" s="452"/>
      <c r="CB507" s="427"/>
      <c r="CC507" s="427"/>
      <c r="CD507" s="427"/>
      <c r="CE507" s="427"/>
      <c r="CF507" s="427"/>
      <c r="CG507" s="427"/>
      <c r="CH507" s="427"/>
      <c r="CI507" s="452"/>
      <c r="CJ507" s="452"/>
      <c r="CK507" s="427"/>
      <c r="CL507" s="452"/>
      <c r="CM507" s="452"/>
      <c r="CN507" s="452"/>
      <c r="CO507" s="452"/>
      <c r="CP507" s="452"/>
      <c r="CQ507" s="452"/>
      <c r="CR507" s="452"/>
      <c r="CS507" s="452"/>
      <c r="CT507" s="452"/>
      <c r="CU507" s="452"/>
      <c r="CV507" s="452"/>
      <c r="CW507" s="452"/>
      <c r="CX507" s="452"/>
      <c r="CY507" s="452"/>
      <c r="CZ507" s="452"/>
      <c r="DA507" s="452"/>
      <c r="DB507" s="452"/>
      <c r="DC507" s="452"/>
      <c r="DD507" s="452"/>
      <c r="DE507" s="452"/>
      <c r="DF507" s="452"/>
      <c r="DG507" s="452"/>
      <c r="DH507" s="452"/>
      <c r="DI507" s="452"/>
      <c r="DJ507" s="452"/>
      <c r="DL507" s="452"/>
      <c r="DM507" s="452"/>
      <c r="DN507" s="452"/>
      <c r="DO507" s="452"/>
      <c r="DP507" s="452"/>
      <c r="DQ507" s="452"/>
      <c r="DR507" s="452"/>
      <c r="DS507" s="452"/>
      <c r="DT507" s="452"/>
      <c r="DU507" s="452"/>
      <c r="DV507" s="452"/>
      <c r="DW507" s="452"/>
      <c r="DX507" s="452"/>
      <c r="DY507" s="452"/>
      <c r="DZ507" s="452"/>
      <c r="EA507" s="452"/>
      <c r="EJ507" s="452"/>
      <c r="EY507" s="452"/>
      <c r="FF507" s="452"/>
      <c r="FM507" s="452"/>
      <c r="GC507" s="452"/>
      <c r="GD507" s="456"/>
      <c r="NN507" s="421"/>
      <c r="NV507" s="421"/>
      <c r="OB507" s="421"/>
      <c r="OK507" s="456"/>
    </row>
    <row r="508" spans="1:401" ht="15" customHeight="1">
      <c r="A508" s="458"/>
      <c r="B508" s="452"/>
      <c r="C508" s="452"/>
      <c r="D508" s="452"/>
      <c r="E508" s="452"/>
      <c r="F508" s="452"/>
      <c r="G508" s="452"/>
      <c r="H508" s="452"/>
      <c r="I508" s="452"/>
      <c r="J508" s="452"/>
      <c r="K508" s="452"/>
      <c r="L508" s="452"/>
      <c r="M508" s="452"/>
      <c r="N508" s="452"/>
      <c r="O508" s="452"/>
      <c r="P508" s="452"/>
      <c r="Q508" s="452"/>
      <c r="R508" s="452"/>
      <c r="S508" s="452"/>
      <c r="T508" s="459"/>
      <c r="U508" s="452"/>
      <c r="V508" s="609"/>
      <c r="W508" s="452"/>
      <c r="X508" s="452"/>
      <c r="Y508" s="452"/>
      <c r="Z508" s="452"/>
      <c r="AB508" s="452"/>
      <c r="AD508" s="452"/>
      <c r="AE508" s="452"/>
      <c r="AF508" s="452"/>
      <c r="AG508" s="452"/>
      <c r="AH508" s="427">
        <f t="shared" si="46"/>
        <v>0</v>
      </c>
      <c r="AI508" s="427"/>
      <c r="AJ508" s="427"/>
      <c r="AK508" s="452"/>
      <c r="AL508" s="452"/>
      <c r="AM508" s="427"/>
      <c r="AO508" s="452"/>
      <c r="AP508" s="452"/>
      <c r="AQ508" s="452"/>
      <c r="AR508" s="452"/>
      <c r="AS508" s="452"/>
      <c r="AT508" s="452"/>
      <c r="AW508" s="420"/>
      <c r="AX508" s="452"/>
      <c r="AY508" s="452"/>
      <c r="AZ508" s="452"/>
      <c r="BA508" s="452"/>
      <c r="BB508" s="452"/>
      <c r="BC508" s="427">
        <f t="shared" si="47"/>
        <v>0</v>
      </c>
      <c r="BD508" s="452"/>
      <c r="BE508" s="452"/>
      <c r="BF508" s="452"/>
      <c r="BG508" s="452"/>
      <c r="BH508" s="452"/>
      <c r="BI508" s="452"/>
      <c r="BJ508" s="452"/>
      <c r="BK508" s="452"/>
      <c r="BL508" s="452"/>
      <c r="BM508" s="452"/>
      <c r="BN508" s="452"/>
      <c r="BO508" s="452"/>
      <c r="BP508" s="452"/>
      <c r="BQ508" s="452"/>
      <c r="BR508" s="452"/>
      <c r="BS508" s="452"/>
      <c r="BT508" s="452"/>
      <c r="BU508" s="452"/>
      <c r="BV508" s="452"/>
      <c r="BW508" s="452"/>
      <c r="BX508" s="452"/>
      <c r="BY508" s="452"/>
      <c r="BZ508" s="452"/>
      <c r="CA508" s="452"/>
      <c r="CB508" s="427"/>
      <c r="CC508" s="427"/>
      <c r="CD508" s="427"/>
      <c r="CE508" s="427"/>
      <c r="CF508" s="427"/>
      <c r="CG508" s="427"/>
      <c r="CH508" s="427"/>
      <c r="CI508" s="452"/>
      <c r="CJ508" s="452"/>
      <c r="CK508" s="427"/>
      <c r="CL508" s="452"/>
      <c r="CM508" s="452"/>
      <c r="CN508" s="452"/>
      <c r="CO508" s="452"/>
      <c r="CP508" s="452"/>
      <c r="CQ508" s="452"/>
      <c r="CR508" s="452"/>
      <c r="CS508" s="452"/>
      <c r="CT508" s="452"/>
      <c r="CU508" s="452"/>
      <c r="CV508" s="452"/>
      <c r="CW508" s="452"/>
      <c r="CX508" s="452"/>
      <c r="CY508" s="452"/>
      <c r="CZ508" s="452"/>
      <c r="DA508" s="452"/>
      <c r="DB508" s="452"/>
      <c r="DC508" s="452"/>
      <c r="DD508" s="452"/>
      <c r="DE508" s="452"/>
      <c r="DF508" s="452"/>
      <c r="DG508" s="452"/>
      <c r="DH508" s="452"/>
      <c r="DI508" s="452"/>
      <c r="DJ508" s="452"/>
      <c r="DL508" s="452"/>
      <c r="DM508" s="452"/>
      <c r="DN508" s="452"/>
      <c r="DO508" s="452"/>
      <c r="DP508" s="452"/>
      <c r="DQ508" s="452"/>
      <c r="DR508" s="452"/>
      <c r="DS508" s="452"/>
      <c r="DT508" s="452"/>
      <c r="DU508" s="452"/>
      <c r="DV508" s="452"/>
      <c r="DW508" s="452"/>
      <c r="DX508" s="452"/>
      <c r="DY508" s="452"/>
      <c r="DZ508" s="452"/>
      <c r="EA508" s="452"/>
      <c r="EJ508" s="452"/>
      <c r="EY508" s="452"/>
      <c r="FF508" s="452"/>
      <c r="FM508" s="452"/>
      <c r="GC508" s="452"/>
      <c r="GD508" s="456"/>
      <c r="NN508" s="421"/>
      <c r="NV508" s="421"/>
      <c r="OB508" s="421"/>
      <c r="OK508" s="456"/>
    </row>
    <row r="509" spans="1:401" ht="15" customHeight="1">
      <c r="A509" s="458"/>
      <c r="B509" s="452"/>
      <c r="C509" s="452"/>
      <c r="D509" s="452"/>
      <c r="E509" s="452"/>
      <c r="F509" s="452"/>
      <c r="G509" s="452"/>
      <c r="H509" s="452"/>
      <c r="I509" s="452"/>
      <c r="J509" s="452"/>
      <c r="K509" s="452"/>
      <c r="L509" s="452"/>
      <c r="M509" s="452"/>
      <c r="N509" s="452"/>
      <c r="O509" s="452"/>
      <c r="P509" s="452"/>
      <c r="Q509" s="452"/>
      <c r="R509" s="452"/>
      <c r="S509" s="452"/>
      <c r="T509" s="459"/>
      <c r="U509" s="452"/>
      <c r="V509" s="609"/>
      <c r="W509" s="452"/>
      <c r="X509" s="452"/>
      <c r="Y509" s="452"/>
      <c r="Z509" s="452"/>
      <c r="AB509" s="452"/>
      <c r="AD509" s="452"/>
      <c r="AE509" s="452"/>
      <c r="AF509" s="452"/>
      <c r="AG509" s="452"/>
      <c r="AH509" s="427">
        <f t="shared" si="46"/>
        <v>0</v>
      </c>
      <c r="AI509" s="427"/>
      <c r="AJ509" s="427"/>
      <c r="AK509" s="452"/>
      <c r="AL509" s="452"/>
      <c r="AM509" s="427"/>
      <c r="AO509" s="452"/>
      <c r="AP509" s="452"/>
      <c r="AQ509" s="452"/>
      <c r="AR509" s="452"/>
      <c r="AS509" s="452"/>
      <c r="AT509" s="452"/>
      <c r="AW509" s="420"/>
      <c r="AX509" s="452"/>
      <c r="AY509" s="452"/>
      <c r="AZ509" s="452"/>
      <c r="BA509" s="452"/>
      <c r="BB509" s="452"/>
      <c r="BC509" s="427">
        <f t="shared" si="47"/>
        <v>0</v>
      </c>
      <c r="BD509" s="452"/>
      <c r="BE509" s="452"/>
      <c r="BF509" s="452"/>
      <c r="BG509" s="452"/>
      <c r="BH509" s="452"/>
      <c r="BI509" s="452"/>
      <c r="BJ509" s="452"/>
      <c r="BK509" s="452"/>
      <c r="BL509" s="452"/>
      <c r="BM509" s="452"/>
      <c r="BN509" s="452"/>
      <c r="BO509" s="452"/>
      <c r="BP509" s="452"/>
      <c r="BQ509" s="452"/>
      <c r="BR509" s="452"/>
      <c r="BS509" s="452"/>
      <c r="BT509" s="452"/>
      <c r="BU509" s="452"/>
      <c r="BV509" s="452"/>
      <c r="BW509" s="452"/>
      <c r="BX509" s="452"/>
      <c r="BY509" s="452"/>
      <c r="BZ509" s="452"/>
      <c r="CA509" s="452"/>
      <c r="CB509" s="427"/>
      <c r="CC509" s="427"/>
      <c r="CD509" s="427"/>
      <c r="CE509" s="427"/>
      <c r="CF509" s="427"/>
      <c r="CG509" s="427"/>
      <c r="CH509" s="427"/>
      <c r="CI509" s="452"/>
      <c r="CJ509" s="452"/>
      <c r="CK509" s="427"/>
      <c r="CL509" s="452"/>
      <c r="CM509" s="452"/>
      <c r="CN509" s="452"/>
      <c r="CO509" s="452"/>
      <c r="CP509" s="452"/>
      <c r="CQ509" s="452"/>
      <c r="CR509" s="452"/>
      <c r="CS509" s="452"/>
      <c r="CT509" s="452"/>
      <c r="CU509" s="452"/>
      <c r="CV509" s="452"/>
      <c r="CW509" s="452"/>
      <c r="CX509" s="452"/>
      <c r="CY509" s="452"/>
      <c r="CZ509" s="452"/>
      <c r="DA509" s="452"/>
      <c r="DB509" s="452"/>
      <c r="DC509" s="452"/>
      <c r="DD509" s="452"/>
      <c r="DE509" s="452"/>
      <c r="DF509" s="452"/>
      <c r="DG509" s="452"/>
      <c r="DH509" s="452"/>
      <c r="DI509" s="452"/>
      <c r="DJ509" s="452"/>
      <c r="DL509" s="452"/>
      <c r="DM509" s="452"/>
      <c r="DN509" s="452"/>
      <c r="DO509" s="452"/>
      <c r="DP509" s="452"/>
      <c r="DQ509" s="452"/>
      <c r="DR509" s="452"/>
      <c r="DS509" s="452"/>
      <c r="DT509" s="452"/>
      <c r="DU509" s="452"/>
      <c r="DV509" s="452"/>
      <c r="DW509" s="452"/>
      <c r="DX509" s="452"/>
      <c r="DY509" s="452"/>
      <c r="DZ509" s="452"/>
      <c r="EA509" s="452"/>
      <c r="EJ509" s="452"/>
      <c r="EY509" s="452"/>
      <c r="FF509" s="452"/>
      <c r="FM509" s="452"/>
      <c r="GC509" s="452"/>
      <c r="GD509" s="456"/>
      <c r="NN509" s="421"/>
      <c r="NV509" s="421"/>
      <c r="OB509" s="421"/>
      <c r="OK509" s="456"/>
    </row>
    <row r="510" spans="1:401" ht="15" customHeight="1">
      <c r="A510" s="458"/>
      <c r="B510" s="452"/>
      <c r="C510" s="452"/>
      <c r="D510" s="452"/>
      <c r="E510" s="452"/>
      <c r="F510" s="452"/>
      <c r="G510" s="452"/>
      <c r="H510" s="452"/>
      <c r="I510" s="452"/>
      <c r="J510" s="452"/>
      <c r="K510" s="452"/>
      <c r="L510" s="452"/>
      <c r="M510" s="452"/>
      <c r="N510" s="452"/>
      <c r="O510" s="452"/>
      <c r="P510" s="452"/>
      <c r="Q510" s="452"/>
      <c r="R510" s="452"/>
      <c r="S510" s="452"/>
      <c r="T510" s="459"/>
      <c r="U510" s="452"/>
      <c r="V510" s="609"/>
      <c r="W510" s="452"/>
      <c r="X510" s="452"/>
      <c r="Y510" s="452"/>
      <c r="Z510" s="452"/>
      <c r="AB510" s="452"/>
      <c r="AD510" s="452"/>
      <c r="AE510" s="452"/>
      <c r="AF510" s="452"/>
      <c r="AG510" s="452"/>
      <c r="AH510" s="427">
        <f t="shared" si="46"/>
        <v>0</v>
      </c>
      <c r="AI510" s="427"/>
      <c r="AJ510" s="427"/>
      <c r="AK510" s="452"/>
      <c r="AL510" s="452"/>
      <c r="AM510" s="427"/>
      <c r="AO510" s="452"/>
      <c r="AP510" s="452"/>
      <c r="AQ510" s="452"/>
      <c r="AR510" s="452"/>
      <c r="AS510" s="452"/>
      <c r="AT510" s="452"/>
      <c r="AW510" s="420"/>
      <c r="AX510" s="452"/>
      <c r="AY510" s="452"/>
      <c r="AZ510" s="452"/>
      <c r="BA510" s="452"/>
      <c r="BB510" s="452"/>
      <c r="BC510" s="427">
        <f t="shared" si="47"/>
        <v>0</v>
      </c>
      <c r="BD510" s="452"/>
      <c r="BE510" s="452"/>
      <c r="BF510" s="452"/>
      <c r="BG510" s="452"/>
      <c r="BH510" s="452"/>
      <c r="BI510" s="452"/>
      <c r="BJ510" s="452"/>
      <c r="BK510" s="452"/>
      <c r="BL510" s="452"/>
      <c r="BM510" s="452"/>
      <c r="BN510" s="452"/>
      <c r="BO510" s="452"/>
      <c r="BP510" s="452"/>
      <c r="BQ510" s="452"/>
      <c r="BR510" s="452"/>
      <c r="BS510" s="452"/>
      <c r="BT510" s="452"/>
      <c r="BU510" s="452"/>
      <c r="BV510" s="452"/>
      <c r="BW510" s="452"/>
      <c r="BX510" s="452"/>
      <c r="BY510" s="452"/>
      <c r="BZ510" s="452"/>
      <c r="CA510" s="452"/>
      <c r="CB510" s="427"/>
      <c r="CC510" s="427"/>
      <c r="CD510" s="427"/>
      <c r="CE510" s="427"/>
      <c r="CF510" s="427"/>
      <c r="CG510" s="427"/>
      <c r="CH510" s="427"/>
      <c r="CI510" s="452"/>
      <c r="CJ510" s="452"/>
      <c r="CK510" s="427"/>
      <c r="CL510" s="452"/>
      <c r="CM510" s="452"/>
      <c r="CN510" s="452"/>
      <c r="CO510" s="452"/>
      <c r="CP510" s="452"/>
      <c r="CQ510" s="452"/>
      <c r="CR510" s="452"/>
      <c r="CS510" s="452"/>
      <c r="CT510" s="452"/>
      <c r="CU510" s="452"/>
      <c r="CV510" s="452"/>
      <c r="CW510" s="452"/>
      <c r="CX510" s="452"/>
      <c r="CY510" s="452"/>
      <c r="CZ510" s="452"/>
      <c r="DA510" s="452"/>
      <c r="DB510" s="452"/>
      <c r="DC510" s="452"/>
      <c r="DD510" s="452"/>
      <c r="DE510" s="452"/>
      <c r="DF510" s="452"/>
      <c r="DG510" s="452"/>
      <c r="DH510" s="452"/>
      <c r="DI510" s="452"/>
      <c r="DJ510" s="452"/>
      <c r="DL510" s="452"/>
      <c r="DM510" s="452"/>
      <c r="DN510" s="452"/>
      <c r="DO510" s="452"/>
      <c r="DP510" s="452"/>
      <c r="DQ510" s="452"/>
      <c r="DR510" s="452"/>
      <c r="DS510" s="452"/>
      <c r="DT510" s="452"/>
      <c r="DU510" s="452"/>
      <c r="DV510" s="452"/>
      <c r="DW510" s="452"/>
      <c r="DX510" s="452"/>
      <c r="DY510" s="452"/>
      <c r="DZ510" s="452"/>
      <c r="EA510" s="452"/>
      <c r="EJ510" s="452"/>
      <c r="EY510" s="452"/>
      <c r="FF510" s="452"/>
      <c r="FM510" s="452"/>
      <c r="GC510" s="452"/>
      <c r="GD510" s="456"/>
      <c r="NN510" s="421"/>
      <c r="NV510" s="421"/>
      <c r="OB510" s="421"/>
      <c r="OK510" s="456"/>
    </row>
    <row r="511" spans="1:401" ht="15" customHeight="1">
      <c r="A511" s="458"/>
      <c r="B511" s="452"/>
      <c r="C511" s="452"/>
      <c r="D511" s="452"/>
      <c r="E511" s="452"/>
      <c r="F511" s="452"/>
      <c r="G511" s="452"/>
      <c r="H511" s="452"/>
      <c r="I511" s="452"/>
      <c r="J511" s="452"/>
      <c r="K511" s="452"/>
      <c r="L511" s="452"/>
      <c r="M511" s="452"/>
      <c r="N511" s="452"/>
      <c r="O511" s="452"/>
      <c r="P511" s="452"/>
      <c r="Q511" s="452"/>
      <c r="R511" s="452"/>
      <c r="S511" s="452"/>
      <c r="T511" s="459"/>
      <c r="U511" s="452"/>
      <c r="V511" s="609"/>
      <c r="W511" s="452"/>
      <c r="X511" s="452"/>
      <c r="Y511" s="452"/>
      <c r="Z511" s="452"/>
      <c r="AB511" s="452"/>
      <c r="AD511" s="452"/>
      <c r="AE511" s="452"/>
      <c r="AF511" s="452"/>
      <c r="AG511" s="452"/>
      <c r="AH511" s="427">
        <f t="shared" si="46"/>
        <v>0</v>
      </c>
      <c r="AI511" s="427"/>
      <c r="AJ511" s="427"/>
      <c r="AK511" s="452"/>
      <c r="AL511" s="452"/>
      <c r="AM511" s="427"/>
      <c r="AO511" s="452"/>
      <c r="AP511" s="452"/>
      <c r="AQ511" s="452"/>
      <c r="AR511" s="452"/>
      <c r="AS511" s="452"/>
      <c r="AT511" s="452"/>
      <c r="AW511" s="420"/>
      <c r="AX511" s="452"/>
      <c r="AY511" s="452"/>
      <c r="AZ511" s="452"/>
      <c r="BA511" s="452"/>
      <c r="BB511" s="452"/>
      <c r="BC511" s="427">
        <f t="shared" si="47"/>
        <v>0</v>
      </c>
      <c r="BD511" s="452"/>
      <c r="BE511" s="452"/>
      <c r="BF511" s="452"/>
      <c r="BG511" s="452"/>
      <c r="BH511" s="452"/>
      <c r="BI511" s="452"/>
      <c r="BJ511" s="452"/>
      <c r="BK511" s="452"/>
      <c r="BL511" s="452"/>
      <c r="BM511" s="452"/>
      <c r="BN511" s="452"/>
      <c r="BO511" s="452"/>
      <c r="BP511" s="452"/>
      <c r="BQ511" s="452"/>
      <c r="BR511" s="452"/>
      <c r="BS511" s="452"/>
      <c r="BT511" s="452"/>
      <c r="BU511" s="452"/>
      <c r="BV511" s="452"/>
      <c r="BW511" s="452"/>
      <c r="BX511" s="452"/>
      <c r="BY511" s="452"/>
      <c r="BZ511" s="452"/>
      <c r="CA511" s="452"/>
      <c r="CB511" s="427"/>
      <c r="CC511" s="427"/>
      <c r="CD511" s="427"/>
      <c r="CE511" s="427"/>
      <c r="CF511" s="427"/>
      <c r="CG511" s="427"/>
      <c r="CH511" s="427"/>
      <c r="CI511" s="452"/>
      <c r="CJ511" s="452"/>
      <c r="CK511" s="427"/>
      <c r="CL511" s="452"/>
      <c r="CM511" s="452"/>
      <c r="CN511" s="452"/>
      <c r="CO511" s="452"/>
      <c r="CP511" s="452"/>
      <c r="CQ511" s="452"/>
      <c r="CR511" s="452"/>
      <c r="CS511" s="452"/>
      <c r="CT511" s="452"/>
      <c r="CU511" s="452"/>
      <c r="CV511" s="452"/>
      <c r="CW511" s="452"/>
      <c r="CX511" s="452"/>
      <c r="CY511" s="452"/>
      <c r="CZ511" s="452"/>
      <c r="DA511" s="452"/>
      <c r="DB511" s="452"/>
      <c r="DC511" s="452"/>
      <c r="DD511" s="452"/>
      <c r="DE511" s="452"/>
      <c r="DF511" s="452"/>
      <c r="DG511" s="452"/>
      <c r="DH511" s="452"/>
      <c r="DI511" s="452"/>
      <c r="DJ511" s="452"/>
      <c r="DL511" s="452"/>
      <c r="DM511" s="452"/>
      <c r="DN511" s="452"/>
      <c r="DO511" s="452"/>
      <c r="DP511" s="452"/>
      <c r="DQ511" s="452"/>
      <c r="DR511" s="452"/>
      <c r="DS511" s="452"/>
      <c r="DT511" s="452"/>
      <c r="DU511" s="452"/>
      <c r="DV511" s="452"/>
      <c r="DW511" s="452"/>
      <c r="DX511" s="452"/>
      <c r="DY511" s="452"/>
      <c r="DZ511" s="452"/>
      <c r="EA511" s="452"/>
      <c r="EJ511" s="452"/>
      <c r="EY511" s="452"/>
      <c r="FF511" s="452"/>
      <c r="FM511" s="452"/>
      <c r="GC511" s="452"/>
      <c r="GD511" s="456"/>
      <c r="NN511" s="421"/>
      <c r="NV511" s="421"/>
      <c r="OB511" s="421"/>
      <c r="OK511" s="456"/>
    </row>
    <row r="512" spans="1:401" ht="15" customHeight="1">
      <c r="A512" s="458"/>
      <c r="B512" s="452"/>
      <c r="C512" s="452"/>
      <c r="D512" s="452"/>
      <c r="E512" s="452"/>
      <c r="F512" s="452"/>
      <c r="G512" s="452"/>
      <c r="H512" s="452"/>
      <c r="I512" s="452"/>
      <c r="J512" s="452"/>
      <c r="K512" s="452"/>
      <c r="L512" s="452"/>
      <c r="M512" s="452"/>
      <c r="N512" s="452"/>
      <c r="O512" s="452"/>
      <c r="P512" s="452"/>
      <c r="Q512" s="452"/>
      <c r="R512" s="452"/>
      <c r="S512" s="452"/>
      <c r="T512" s="459"/>
      <c r="U512" s="452"/>
      <c r="V512" s="609"/>
      <c r="W512" s="452"/>
      <c r="X512" s="452"/>
      <c r="Y512" s="452"/>
      <c r="Z512" s="452"/>
      <c r="AB512" s="452"/>
      <c r="AD512" s="452"/>
      <c r="AE512" s="452"/>
      <c r="AF512" s="452"/>
      <c r="AG512" s="452"/>
      <c r="AH512" s="427">
        <f t="shared" si="46"/>
        <v>0</v>
      </c>
      <c r="AI512" s="427"/>
      <c r="AJ512" s="427"/>
      <c r="AK512" s="452"/>
      <c r="AL512" s="452"/>
      <c r="AM512" s="427"/>
      <c r="AO512" s="452"/>
      <c r="AP512" s="452"/>
      <c r="AQ512" s="452"/>
      <c r="AR512" s="452"/>
      <c r="AS512" s="452"/>
      <c r="AT512" s="452"/>
      <c r="AW512" s="420"/>
      <c r="AX512" s="452"/>
      <c r="AY512" s="452"/>
      <c r="AZ512" s="452"/>
      <c r="BA512" s="452"/>
      <c r="BB512" s="452"/>
      <c r="BC512" s="427">
        <f t="shared" si="47"/>
        <v>0</v>
      </c>
      <c r="BD512" s="452"/>
      <c r="BE512" s="452"/>
      <c r="BF512" s="452"/>
      <c r="BG512" s="452"/>
      <c r="BH512" s="452"/>
      <c r="BI512" s="452"/>
      <c r="BJ512" s="452"/>
      <c r="BK512" s="452"/>
      <c r="BL512" s="452"/>
      <c r="BM512" s="452"/>
      <c r="BN512" s="452"/>
      <c r="BO512" s="452"/>
      <c r="BP512" s="452"/>
      <c r="BQ512" s="452"/>
      <c r="BR512" s="452"/>
      <c r="BS512" s="452"/>
      <c r="BT512" s="452"/>
      <c r="BU512" s="452"/>
      <c r="BV512" s="452"/>
      <c r="BW512" s="452"/>
      <c r="BX512" s="452"/>
      <c r="BY512" s="452"/>
      <c r="BZ512" s="452"/>
      <c r="CA512" s="452"/>
      <c r="CB512" s="427"/>
      <c r="CC512" s="427"/>
      <c r="CD512" s="427"/>
      <c r="CE512" s="427"/>
      <c r="CF512" s="427"/>
      <c r="CG512" s="427"/>
      <c r="CH512" s="427"/>
      <c r="CI512" s="452"/>
      <c r="CJ512" s="452"/>
      <c r="CK512" s="427"/>
      <c r="CL512" s="452"/>
      <c r="CM512" s="452"/>
      <c r="CN512" s="452"/>
      <c r="CO512" s="452"/>
      <c r="CP512" s="452"/>
      <c r="CQ512" s="452"/>
      <c r="CR512" s="452"/>
      <c r="CS512" s="452"/>
      <c r="CT512" s="452"/>
      <c r="CU512" s="452"/>
      <c r="CV512" s="452"/>
      <c r="CW512" s="452"/>
      <c r="CX512" s="452"/>
      <c r="CY512" s="452"/>
      <c r="CZ512" s="452"/>
      <c r="DA512" s="452"/>
      <c r="DB512" s="452"/>
      <c r="DC512" s="452"/>
      <c r="DD512" s="452"/>
      <c r="DE512" s="452"/>
      <c r="DF512" s="452"/>
      <c r="DG512" s="452"/>
      <c r="DH512" s="452"/>
      <c r="DI512" s="452"/>
      <c r="DJ512" s="452"/>
      <c r="DL512" s="452"/>
      <c r="DM512" s="452"/>
      <c r="DN512" s="452"/>
      <c r="DO512" s="452"/>
      <c r="DP512" s="452"/>
      <c r="DQ512" s="452"/>
      <c r="DR512" s="452"/>
      <c r="DS512" s="452"/>
      <c r="DT512" s="452"/>
      <c r="DU512" s="452"/>
      <c r="DV512" s="452"/>
      <c r="DW512" s="452"/>
      <c r="DX512" s="452"/>
      <c r="DY512" s="452"/>
      <c r="DZ512" s="452"/>
      <c r="EA512" s="452"/>
      <c r="EJ512" s="452"/>
      <c r="EY512" s="452"/>
      <c r="FF512" s="452"/>
      <c r="FM512" s="452"/>
      <c r="GC512" s="452"/>
      <c r="GD512" s="456"/>
      <c r="NN512" s="421"/>
      <c r="NV512" s="421"/>
      <c r="OB512" s="421"/>
      <c r="OK512" s="456"/>
    </row>
    <row r="513" spans="1:401" ht="15" customHeight="1">
      <c r="A513" s="458"/>
      <c r="B513" s="452"/>
      <c r="C513" s="452"/>
      <c r="D513" s="452"/>
      <c r="E513" s="452"/>
      <c r="F513" s="452"/>
      <c r="G513" s="452"/>
      <c r="H513" s="452"/>
      <c r="I513" s="452"/>
      <c r="J513" s="452"/>
      <c r="K513" s="452"/>
      <c r="L513" s="452"/>
      <c r="M513" s="452"/>
      <c r="N513" s="452"/>
      <c r="O513" s="452"/>
      <c r="P513" s="452"/>
      <c r="Q513" s="452"/>
      <c r="R513" s="452"/>
      <c r="S513" s="452"/>
      <c r="T513" s="459"/>
      <c r="U513" s="452"/>
      <c r="V513" s="609"/>
      <c r="W513" s="452"/>
      <c r="X513" s="452"/>
      <c r="Y513" s="452"/>
      <c r="Z513" s="452"/>
      <c r="AB513" s="452"/>
      <c r="AD513" s="452"/>
      <c r="AE513" s="452"/>
      <c r="AF513" s="452"/>
      <c r="AG513" s="452"/>
      <c r="AH513" s="427">
        <f t="shared" si="46"/>
        <v>0</v>
      </c>
      <c r="AI513" s="427"/>
      <c r="AJ513" s="427"/>
      <c r="AK513" s="452"/>
      <c r="AL513" s="452"/>
      <c r="AM513" s="427"/>
      <c r="AO513" s="452"/>
      <c r="AP513" s="452"/>
      <c r="AQ513" s="452"/>
      <c r="AR513" s="452"/>
      <c r="AS513" s="452"/>
      <c r="AT513" s="452"/>
      <c r="AW513" s="420"/>
      <c r="AX513" s="452"/>
      <c r="AY513" s="452"/>
      <c r="AZ513" s="452"/>
      <c r="BA513" s="452"/>
      <c r="BB513" s="452"/>
      <c r="BC513" s="427">
        <f t="shared" si="47"/>
        <v>0</v>
      </c>
      <c r="BD513" s="452"/>
      <c r="BE513" s="452"/>
      <c r="BF513" s="452"/>
      <c r="BG513" s="452"/>
      <c r="BH513" s="452"/>
      <c r="BI513" s="452"/>
      <c r="BJ513" s="452"/>
      <c r="BK513" s="452"/>
      <c r="BL513" s="452"/>
      <c r="BM513" s="452"/>
      <c r="BN513" s="452"/>
      <c r="BO513" s="452"/>
      <c r="BP513" s="452"/>
      <c r="BQ513" s="452"/>
      <c r="BR513" s="452"/>
      <c r="BS513" s="452"/>
      <c r="BT513" s="452"/>
      <c r="BU513" s="452"/>
      <c r="BV513" s="452"/>
      <c r="BW513" s="452"/>
      <c r="BX513" s="452"/>
      <c r="BY513" s="452"/>
      <c r="BZ513" s="452"/>
      <c r="CA513" s="452"/>
      <c r="CB513" s="427"/>
      <c r="CC513" s="427"/>
      <c r="CD513" s="427"/>
      <c r="CE513" s="427"/>
      <c r="CF513" s="427"/>
      <c r="CG513" s="427"/>
      <c r="CH513" s="427"/>
      <c r="CI513" s="452"/>
      <c r="CJ513" s="452"/>
      <c r="CK513" s="427"/>
      <c r="CL513" s="452"/>
      <c r="CM513" s="452"/>
      <c r="CN513" s="452"/>
      <c r="CO513" s="452"/>
      <c r="CP513" s="452"/>
      <c r="CQ513" s="452"/>
      <c r="CR513" s="452"/>
      <c r="CS513" s="452"/>
      <c r="CT513" s="452"/>
      <c r="CU513" s="452"/>
      <c r="CV513" s="452"/>
      <c r="CW513" s="452"/>
      <c r="CX513" s="452"/>
      <c r="CY513" s="452"/>
      <c r="CZ513" s="452"/>
      <c r="DA513" s="452"/>
      <c r="DB513" s="452"/>
      <c r="DC513" s="452"/>
      <c r="DD513" s="452"/>
      <c r="DE513" s="452"/>
      <c r="DF513" s="452"/>
      <c r="DG513" s="452"/>
      <c r="DH513" s="452"/>
      <c r="DI513" s="452"/>
      <c r="DJ513" s="452"/>
      <c r="DL513" s="452"/>
      <c r="DM513" s="452"/>
      <c r="DN513" s="452"/>
      <c r="DO513" s="452"/>
      <c r="DP513" s="452"/>
      <c r="DQ513" s="452"/>
      <c r="DR513" s="452"/>
      <c r="DS513" s="452"/>
      <c r="DT513" s="452"/>
      <c r="DU513" s="452"/>
      <c r="DV513" s="452"/>
      <c r="DW513" s="452"/>
      <c r="DX513" s="452"/>
      <c r="DY513" s="452"/>
      <c r="DZ513" s="452"/>
      <c r="EA513" s="452"/>
      <c r="EJ513" s="452"/>
      <c r="EY513" s="452"/>
      <c r="FF513" s="452"/>
      <c r="FM513" s="452"/>
      <c r="GC513" s="452"/>
      <c r="GD513" s="456"/>
      <c r="NN513" s="421"/>
      <c r="NV513" s="421"/>
      <c r="OB513" s="421"/>
      <c r="OK513" s="456"/>
    </row>
    <row r="514" spans="1:401" ht="15" customHeight="1">
      <c r="A514" s="458"/>
      <c r="B514" s="452"/>
      <c r="C514" s="452"/>
      <c r="D514" s="452"/>
      <c r="E514" s="452"/>
      <c r="F514" s="452"/>
      <c r="G514" s="452"/>
      <c r="H514" s="452"/>
      <c r="I514" s="452"/>
      <c r="J514" s="452"/>
      <c r="K514" s="452"/>
      <c r="L514" s="452"/>
      <c r="M514" s="452"/>
      <c r="N514" s="452"/>
      <c r="O514" s="452"/>
      <c r="P514" s="452"/>
      <c r="Q514" s="452"/>
      <c r="R514" s="452"/>
      <c r="S514" s="452"/>
      <c r="T514" s="459"/>
      <c r="U514" s="452"/>
      <c r="V514" s="609"/>
      <c r="W514" s="452"/>
      <c r="X514" s="452"/>
      <c r="Y514" s="452"/>
      <c r="Z514" s="452"/>
      <c r="AB514" s="452"/>
      <c r="AD514" s="452"/>
      <c r="AE514" s="452"/>
      <c r="AF514" s="452"/>
      <c r="AG514" s="452"/>
      <c r="AH514" s="427">
        <f t="shared" si="46"/>
        <v>0</v>
      </c>
      <c r="AI514" s="427"/>
      <c r="AJ514" s="427"/>
      <c r="AK514" s="452"/>
      <c r="AL514" s="452"/>
      <c r="AM514" s="427"/>
      <c r="AO514" s="452"/>
      <c r="AP514" s="452"/>
      <c r="AQ514" s="452"/>
      <c r="AR514" s="452"/>
      <c r="AS514" s="452"/>
      <c r="AT514" s="452"/>
      <c r="AW514" s="420"/>
      <c r="AX514" s="452"/>
      <c r="AY514" s="452"/>
      <c r="AZ514" s="452"/>
      <c r="BA514" s="452"/>
      <c r="BB514" s="452"/>
      <c r="BC514" s="427">
        <f t="shared" si="47"/>
        <v>0</v>
      </c>
      <c r="BD514" s="452"/>
      <c r="BE514" s="452"/>
      <c r="BF514" s="452"/>
      <c r="BG514" s="452"/>
      <c r="BH514" s="452"/>
      <c r="BI514" s="452"/>
      <c r="BJ514" s="452"/>
      <c r="BK514" s="452"/>
      <c r="BL514" s="452"/>
      <c r="BM514" s="452"/>
      <c r="BN514" s="452"/>
      <c r="BO514" s="452"/>
      <c r="BP514" s="452"/>
      <c r="BQ514" s="452"/>
      <c r="BR514" s="452"/>
      <c r="BS514" s="452"/>
      <c r="BT514" s="452"/>
      <c r="BU514" s="452"/>
      <c r="BV514" s="452"/>
      <c r="BW514" s="452"/>
      <c r="BX514" s="452"/>
      <c r="BY514" s="452"/>
      <c r="BZ514" s="452"/>
      <c r="CA514" s="452"/>
      <c r="CB514" s="427"/>
      <c r="CC514" s="427"/>
      <c r="CD514" s="427"/>
      <c r="CE514" s="427"/>
      <c r="CF514" s="427"/>
      <c r="CG514" s="427"/>
      <c r="CH514" s="427"/>
      <c r="CI514" s="452"/>
      <c r="CJ514" s="452"/>
      <c r="CK514" s="427"/>
      <c r="CL514" s="452"/>
      <c r="CM514" s="452"/>
      <c r="CN514" s="452"/>
      <c r="CO514" s="452"/>
      <c r="CP514" s="452"/>
      <c r="CQ514" s="452"/>
      <c r="CR514" s="452"/>
      <c r="CS514" s="452"/>
      <c r="CT514" s="452"/>
      <c r="CU514" s="452"/>
      <c r="CV514" s="452"/>
      <c r="CW514" s="452"/>
      <c r="CX514" s="452"/>
      <c r="CY514" s="452"/>
      <c r="CZ514" s="452"/>
      <c r="DA514" s="452"/>
      <c r="DB514" s="452"/>
      <c r="DC514" s="452"/>
      <c r="DD514" s="452"/>
      <c r="DE514" s="452"/>
      <c r="DF514" s="452"/>
      <c r="DG514" s="452"/>
      <c r="DH514" s="452"/>
      <c r="DI514" s="452"/>
      <c r="DJ514" s="452"/>
      <c r="DL514" s="452"/>
      <c r="DM514" s="452"/>
      <c r="DN514" s="452"/>
      <c r="DO514" s="452"/>
      <c r="DP514" s="452"/>
      <c r="DQ514" s="452"/>
      <c r="DR514" s="452"/>
      <c r="DS514" s="452"/>
      <c r="DT514" s="452"/>
      <c r="DU514" s="452"/>
      <c r="DV514" s="452"/>
      <c r="DW514" s="452"/>
      <c r="DX514" s="452"/>
      <c r="DY514" s="452"/>
      <c r="DZ514" s="452"/>
      <c r="EA514" s="452"/>
      <c r="EJ514" s="452"/>
      <c r="EY514" s="452"/>
      <c r="FF514" s="452"/>
      <c r="FM514" s="452"/>
      <c r="GC514" s="452"/>
      <c r="GD514" s="456"/>
      <c r="NN514" s="421"/>
      <c r="NV514" s="421"/>
      <c r="OB514" s="421"/>
      <c r="OK514" s="456"/>
    </row>
    <row r="515" spans="1:401" ht="15" customHeight="1">
      <c r="A515" s="458"/>
      <c r="B515" s="452"/>
      <c r="C515" s="452"/>
      <c r="D515" s="452"/>
      <c r="E515" s="452"/>
      <c r="F515" s="452"/>
      <c r="G515" s="452"/>
      <c r="H515" s="452"/>
      <c r="I515" s="452"/>
      <c r="J515" s="452"/>
      <c r="K515" s="452"/>
      <c r="L515" s="452"/>
      <c r="M515" s="452"/>
      <c r="N515" s="452"/>
      <c r="O515" s="452"/>
      <c r="P515" s="452"/>
      <c r="Q515" s="452"/>
      <c r="R515" s="452"/>
      <c r="S515" s="452"/>
      <c r="T515" s="459"/>
      <c r="U515" s="452"/>
      <c r="V515" s="609"/>
      <c r="W515" s="452"/>
      <c r="X515" s="452"/>
      <c r="Y515" s="452"/>
      <c r="Z515" s="452"/>
      <c r="AB515" s="452"/>
      <c r="AD515" s="452"/>
      <c r="AE515" s="452"/>
      <c r="AF515" s="452"/>
      <c r="AG515" s="452"/>
      <c r="AH515" s="427">
        <f t="shared" si="46"/>
        <v>0</v>
      </c>
      <c r="AI515" s="427"/>
      <c r="AJ515" s="427"/>
      <c r="AK515" s="452"/>
      <c r="AL515" s="452"/>
      <c r="AM515" s="427"/>
      <c r="AO515" s="452"/>
      <c r="AP515" s="452"/>
      <c r="AQ515" s="452"/>
      <c r="AR515" s="452"/>
      <c r="AS515" s="452"/>
      <c r="AT515" s="452"/>
      <c r="AW515" s="420"/>
      <c r="AX515" s="452"/>
      <c r="AY515" s="452"/>
      <c r="AZ515" s="452"/>
      <c r="BA515" s="452"/>
      <c r="BB515" s="452"/>
      <c r="BC515" s="427">
        <f t="shared" si="47"/>
        <v>0</v>
      </c>
      <c r="BD515" s="452"/>
      <c r="BE515" s="452"/>
      <c r="BF515" s="452"/>
      <c r="BG515" s="452"/>
      <c r="BH515" s="452"/>
      <c r="BI515" s="452"/>
      <c r="BJ515" s="452"/>
      <c r="BK515" s="452"/>
      <c r="BL515" s="452"/>
      <c r="BM515" s="452"/>
      <c r="BN515" s="452"/>
      <c r="BO515" s="452"/>
      <c r="BP515" s="452"/>
      <c r="BQ515" s="452"/>
      <c r="BR515" s="452"/>
      <c r="BS515" s="452"/>
      <c r="BT515" s="452"/>
      <c r="BU515" s="452"/>
      <c r="BV515" s="452"/>
      <c r="BW515" s="452"/>
      <c r="BX515" s="452"/>
      <c r="BY515" s="452"/>
      <c r="BZ515" s="452"/>
      <c r="CA515" s="452"/>
      <c r="CB515" s="427"/>
      <c r="CC515" s="427"/>
      <c r="CD515" s="427"/>
      <c r="CE515" s="427"/>
      <c r="CF515" s="427"/>
      <c r="CG515" s="427"/>
      <c r="CH515" s="427"/>
      <c r="CI515" s="452"/>
      <c r="CJ515" s="452"/>
      <c r="CK515" s="427"/>
      <c r="CL515" s="452"/>
      <c r="CM515" s="452"/>
      <c r="CN515" s="452"/>
      <c r="CO515" s="452"/>
      <c r="CP515" s="452"/>
      <c r="CQ515" s="452"/>
      <c r="CR515" s="452"/>
      <c r="CS515" s="452"/>
      <c r="CT515" s="452"/>
      <c r="CU515" s="452"/>
      <c r="CV515" s="452"/>
      <c r="CW515" s="452"/>
      <c r="CX515" s="452"/>
      <c r="CY515" s="452"/>
      <c r="CZ515" s="452"/>
      <c r="DA515" s="452"/>
      <c r="DB515" s="452"/>
      <c r="DC515" s="452"/>
      <c r="DD515" s="452"/>
      <c r="DE515" s="452"/>
      <c r="DF515" s="452"/>
      <c r="DG515" s="452"/>
      <c r="DH515" s="452"/>
      <c r="DI515" s="452"/>
      <c r="DJ515" s="452"/>
      <c r="DL515" s="452"/>
      <c r="DM515" s="452"/>
      <c r="DN515" s="452"/>
      <c r="DO515" s="452"/>
      <c r="DP515" s="452"/>
      <c r="DQ515" s="452"/>
      <c r="DR515" s="452"/>
      <c r="DS515" s="452"/>
      <c r="DT515" s="452"/>
      <c r="DU515" s="452"/>
      <c r="DV515" s="452"/>
      <c r="DW515" s="452"/>
      <c r="DX515" s="452"/>
      <c r="DY515" s="452"/>
      <c r="DZ515" s="452"/>
      <c r="EA515" s="452"/>
      <c r="EJ515" s="452"/>
      <c r="EY515" s="452"/>
      <c r="FF515" s="452"/>
      <c r="FM515" s="452"/>
      <c r="GC515" s="452"/>
      <c r="GD515" s="456"/>
      <c r="NN515" s="421"/>
      <c r="NV515" s="421"/>
      <c r="OB515" s="421"/>
      <c r="OK515" s="456"/>
    </row>
    <row r="516" spans="1:401" ht="15" customHeight="1">
      <c r="A516" s="458"/>
      <c r="B516" s="452"/>
      <c r="C516" s="452"/>
      <c r="D516" s="452"/>
      <c r="E516" s="452"/>
      <c r="F516" s="452"/>
      <c r="G516" s="452"/>
      <c r="H516" s="452"/>
      <c r="I516" s="452"/>
      <c r="J516" s="452"/>
      <c r="K516" s="452"/>
      <c r="L516" s="452"/>
      <c r="M516" s="452"/>
      <c r="N516" s="452"/>
      <c r="O516" s="452"/>
      <c r="P516" s="452"/>
      <c r="Q516" s="452"/>
      <c r="R516" s="452"/>
      <c r="S516" s="452"/>
      <c r="T516" s="459"/>
      <c r="U516" s="452"/>
      <c r="V516" s="609"/>
      <c r="W516" s="452"/>
      <c r="X516" s="452"/>
      <c r="Y516" s="452"/>
      <c r="Z516" s="452"/>
      <c r="AB516" s="452"/>
      <c r="AD516" s="452"/>
      <c r="AE516" s="452"/>
      <c r="AF516" s="452"/>
      <c r="AG516" s="452"/>
      <c r="AH516" s="427">
        <f t="shared" si="46"/>
        <v>0</v>
      </c>
      <c r="AI516" s="427"/>
      <c r="AJ516" s="427"/>
      <c r="AK516" s="452"/>
      <c r="AL516" s="452"/>
      <c r="AM516" s="427"/>
      <c r="AO516" s="452"/>
      <c r="AP516" s="452"/>
      <c r="AQ516" s="452"/>
      <c r="AR516" s="452"/>
      <c r="AS516" s="452"/>
      <c r="AT516" s="452"/>
      <c r="AW516" s="420"/>
      <c r="AX516" s="452"/>
      <c r="AY516" s="452"/>
      <c r="AZ516" s="452"/>
      <c r="BA516" s="452"/>
      <c r="BB516" s="452"/>
      <c r="BC516" s="427">
        <f t="shared" si="47"/>
        <v>0</v>
      </c>
      <c r="BD516" s="452"/>
      <c r="BE516" s="452"/>
      <c r="BF516" s="452"/>
      <c r="BG516" s="452"/>
      <c r="BH516" s="452"/>
      <c r="BI516" s="452"/>
      <c r="BJ516" s="452"/>
      <c r="BK516" s="452"/>
      <c r="BL516" s="452"/>
      <c r="BM516" s="452"/>
      <c r="BN516" s="452"/>
      <c r="BO516" s="452"/>
      <c r="BP516" s="452"/>
      <c r="BQ516" s="452"/>
      <c r="BR516" s="452"/>
      <c r="BS516" s="452"/>
      <c r="BT516" s="452"/>
      <c r="BU516" s="452"/>
      <c r="BV516" s="452"/>
      <c r="BW516" s="452"/>
      <c r="BX516" s="452"/>
      <c r="BY516" s="452"/>
      <c r="BZ516" s="452"/>
      <c r="CA516" s="452"/>
      <c r="CB516" s="427"/>
      <c r="CC516" s="427"/>
      <c r="CD516" s="427"/>
      <c r="CE516" s="427"/>
      <c r="CF516" s="427"/>
      <c r="CG516" s="427"/>
      <c r="CH516" s="427"/>
      <c r="CI516" s="452"/>
      <c r="CJ516" s="452"/>
      <c r="CK516" s="427"/>
      <c r="CL516" s="452"/>
      <c r="CM516" s="452"/>
      <c r="CN516" s="452"/>
      <c r="CO516" s="452"/>
      <c r="CP516" s="452"/>
      <c r="CQ516" s="452"/>
      <c r="CR516" s="452"/>
      <c r="CS516" s="452"/>
      <c r="CT516" s="452"/>
      <c r="CU516" s="452"/>
      <c r="CV516" s="452"/>
      <c r="CW516" s="452"/>
      <c r="CX516" s="452"/>
      <c r="CY516" s="452"/>
      <c r="CZ516" s="452"/>
      <c r="DA516" s="452"/>
      <c r="DB516" s="452"/>
      <c r="DC516" s="452"/>
      <c r="DD516" s="452"/>
      <c r="DE516" s="452"/>
      <c r="DF516" s="452"/>
      <c r="DG516" s="452"/>
      <c r="DH516" s="452"/>
      <c r="DI516" s="452"/>
      <c r="DJ516" s="452"/>
      <c r="DL516" s="452"/>
      <c r="DM516" s="452"/>
      <c r="DN516" s="452"/>
      <c r="DO516" s="452"/>
      <c r="DP516" s="452"/>
      <c r="DQ516" s="452"/>
      <c r="DR516" s="452"/>
      <c r="DS516" s="452"/>
      <c r="DT516" s="452"/>
      <c r="DU516" s="452"/>
      <c r="DV516" s="452"/>
      <c r="DW516" s="452"/>
      <c r="DX516" s="452"/>
      <c r="DY516" s="452"/>
      <c r="DZ516" s="452"/>
      <c r="EA516" s="452"/>
      <c r="EJ516" s="452"/>
      <c r="EY516" s="452"/>
      <c r="FF516" s="452"/>
      <c r="FM516" s="452"/>
      <c r="GC516" s="452"/>
      <c r="GD516" s="456"/>
      <c r="NN516" s="421"/>
      <c r="NV516" s="421"/>
      <c r="OB516" s="421"/>
      <c r="OK516" s="456"/>
    </row>
    <row r="517" spans="1:401" ht="15" customHeight="1">
      <c r="A517" s="458"/>
      <c r="B517" s="452"/>
      <c r="C517" s="452"/>
      <c r="D517" s="452"/>
      <c r="E517" s="452"/>
      <c r="F517" s="452"/>
      <c r="G517" s="452"/>
      <c r="H517" s="452"/>
      <c r="I517" s="452"/>
      <c r="J517" s="452"/>
      <c r="K517" s="452"/>
      <c r="L517" s="452"/>
      <c r="M517" s="452"/>
      <c r="N517" s="452"/>
      <c r="O517" s="452"/>
      <c r="P517" s="452"/>
      <c r="Q517" s="452"/>
      <c r="R517" s="452"/>
      <c r="S517" s="452"/>
      <c r="T517" s="459"/>
      <c r="U517" s="452"/>
      <c r="V517" s="609"/>
      <c r="W517" s="452"/>
      <c r="X517" s="452"/>
      <c r="Y517" s="452"/>
      <c r="Z517" s="452"/>
      <c r="AB517" s="452"/>
      <c r="AD517" s="452"/>
      <c r="AE517" s="452"/>
      <c r="AF517" s="452"/>
      <c r="AG517" s="452"/>
      <c r="AH517" s="427">
        <f t="shared" si="46"/>
        <v>0</v>
      </c>
      <c r="AI517" s="427"/>
      <c r="AJ517" s="427"/>
      <c r="AK517" s="452"/>
      <c r="AL517" s="452"/>
      <c r="AM517" s="427"/>
      <c r="AO517" s="452"/>
      <c r="AP517" s="452"/>
      <c r="AQ517" s="452"/>
      <c r="AR517" s="452"/>
      <c r="AS517" s="452"/>
      <c r="AT517" s="452"/>
      <c r="AW517" s="420"/>
      <c r="AX517" s="452"/>
      <c r="AY517" s="452"/>
      <c r="AZ517" s="452"/>
      <c r="BA517" s="452"/>
      <c r="BB517" s="452"/>
      <c r="BC517" s="427">
        <f t="shared" si="47"/>
        <v>0</v>
      </c>
      <c r="BD517" s="452"/>
      <c r="BE517" s="452"/>
      <c r="BF517" s="452"/>
      <c r="BG517" s="452"/>
      <c r="BH517" s="452"/>
      <c r="BI517" s="452"/>
      <c r="BJ517" s="452"/>
      <c r="BK517" s="452"/>
      <c r="BL517" s="452"/>
      <c r="BM517" s="452"/>
      <c r="BN517" s="452"/>
      <c r="BO517" s="452"/>
      <c r="BP517" s="452"/>
      <c r="BQ517" s="452"/>
      <c r="BR517" s="452"/>
      <c r="BS517" s="452"/>
      <c r="BT517" s="452"/>
      <c r="BU517" s="452"/>
      <c r="BV517" s="452"/>
      <c r="BW517" s="452"/>
      <c r="BX517" s="452"/>
      <c r="BY517" s="452"/>
      <c r="BZ517" s="452"/>
      <c r="CA517" s="452"/>
      <c r="CB517" s="427"/>
      <c r="CC517" s="427"/>
      <c r="CD517" s="427"/>
      <c r="CE517" s="427"/>
      <c r="CF517" s="427"/>
      <c r="CG517" s="427"/>
      <c r="CH517" s="427"/>
      <c r="CI517" s="452"/>
      <c r="CJ517" s="452"/>
      <c r="CK517" s="427"/>
      <c r="CL517" s="452"/>
      <c r="CM517" s="452"/>
      <c r="CN517" s="452"/>
      <c r="CO517" s="452"/>
      <c r="CP517" s="452"/>
      <c r="CQ517" s="452"/>
      <c r="CR517" s="452"/>
      <c r="CS517" s="452"/>
      <c r="CT517" s="452"/>
      <c r="CU517" s="452"/>
      <c r="CV517" s="452"/>
      <c r="CW517" s="452"/>
      <c r="CX517" s="452"/>
      <c r="CY517" s="452"/>
      <c r="CZ517" s="452"/>
      <c r="DA517" s="452"/>
      <c r="DB517" s="452"/>
      <c r="DC517" s="452"/>
      <c r="DD517" s="452"/>
      <c r="DE517" s="452"/>
      <c r="DF517" s="452"/>
      <c r="DG517" s="452"/>
      <c r="DH517" s="452"/>
      <c r="DI517" s="452"/>
      <c r="DJ517" s="452"/>
      <c r="DL517" s="452"/>
      <c r="DM517" s="452"/>
      <c r="DN517" s="452"/>
      <c r="DO517" s="452"/>
      <c r="DP517" s="452"/>
      <c r="DQ517" s="452"/>
      <c r="DR517" s="452"/>
      <c r="DS517" s="452"/>
      <c r="DT517" s="452"/>
      <c r="DU517" s="452"/>
      <c r="DV517" s="452"/>
      <c r="DW517" s="452"/>
      <c r="DX517" s="452"/>
      <c r="DY517" s="452"/>
      <c r="DZ517" s="452"/>
      <c r="EA517" s="452"/>
      <c r="EJ517" s="452"/>
      <c r="EY517" s="452"/>
      <c r="FF517" s="452"/>
      <c r="FM517" s="452"/>
      <c r="GC517" s="452"/>
      <c r="GD517" s="456"/>
      <c r="NN517" s="421"/>
      <c r="NV517" s="421"/>
      <c r="OB517" s="421"/>
      <c r="OK517" s="456"/>
    </row>
    <row r="518" spans="1:401" ht="15" customHeight="1">
      <c r="A518" s="458"/>
      <c r="B518" s="452"/>
      <c r="C518" s="452"/>
      <c r="D518" s="452"/>
      <c r="E518" s="452"/>
      <c r="F518" s="452"/>
      <c r="G518" s="452"/>
      <c r="H518" s="452"/>
      <c r="I518" s="452"/>
      <c r="J518" s="452"/>
      <c r="K518" s="452"/>
      <c r="L518" s="452"/>
      <c r="M518" s="452"/>
      <c r="N518" s="452"/>
      <c r="O518" s="452"/>
      <c r="P518" s="452"/>
      <c r="Q518" s="452"/>
      <c r="R518" s="452"/>
      <c r="S518" s="452"/>
      <c r="T518" s="459"/>
      <c r="U518" s="452"/>
      <c r="V518" s="609"/>
      <c r="W518" s="452"/>
      <c r="X518" s="452"/>
      <c r="Y518" s="452"/>
      <c r="Z518" s="452"/>
      <c r="AB518" s="452"/>
      <c r="AD518" s="452"/>
      <c r="AE518" s="452"/>
      <c r="AF518" s="452"/>
      <c r="AG518" s="452"/>
      <c r="AH518" s="427">
        <f t="shared" si="46"/>
        <v>0</v>
      </c>
      <c r="AI518" s="427"/>
      <c r="AJ518" s="427"/>
      <c r="AK518" s="452"/>
      <c r="AL518" s="452"/>
      <c r="AM518" s="427"/>
      <c r="AO518" s="452"/>
      <c r="AP518" s="452"/>
      <c r="AQ518" s="452"/>
      <c r="AR518" s="452"/>
      <c r="AS518" s="452"/>
      <c r="AT518" s="452"/>
      <c r="AW518" s="420"/>
      <c r="AX518" s="452"/>
      <c r="AY518" s="452"/>
      <c r="AZ518" s="452"/>
      <c r="BA518" s="452"/>
      <c r="BB518" s="452"/>
      <c r="BC518" s="427">
        <f t="shared" si="47"/>
        <v>0</v>
      </c>
      <c r="BD518" s="452"/>
      <c r="BE518" s="452"/>
      <c r="BF518" s="452"/>
      <c r="BG518" s="452"/>
      <c r="BH518" s="452"/>
      <c r="BI518" s="452"/>
      <c r="BJ518" s="452"/>
      <c r="BK518" s="452"/>
      <c r="BL518" s="452"/>
      <c r="BM518" s="452"/>
      <c r="BN518" s="452"/>
      <c r="BO518" s="452"/>
      <c r="BP518" s="452"/>
      <c r="BQ518" s="452"/>
      <c r="BR518" s="452"/>
      <c r="BS518" s="452"/>
      <c r="BT518" s="452"/>
      <c r="BU518" s="452"/>
      <c r="BV518" s="452"/>
      <c r="BW518" s="452"/>
      <c r="BX518" s="452"/>
      <c r="BY518" s="452"/>
      <c r="BZ518" s="452"/>
      <c r="CA518" s="452"/>
      <c r="CB518" s="427"/>
      <c r="CC518" s="427"/>
      <c r="CD518" s="427"/>
      <c r="CE518" s="427"/>
      <c r="CF518" s="427"/>
      <c r="CG518" s="427"/>
      <c r="CH518" s="427"/>
      <c r="CI518" s="452"/>
      <c r="CJ518" s="452"/>
      <c r="CK518" s="427"/>
      <c r="CL518" s="452"/>
      <c r="CM518" s="452"/>
      <c r="CN518" s="452"/>
      <c r="CO518" s="452"/>
      <c r="CP518" s="452"/>
      <c r="CQ518" s="452"/>
      <c r="CR518" s="452"/>
      <c r="CS518" s="452"/>
      <c r="CT518" s="452"/>
      <c r="CU518" s="452"/>
      <c r="CV518" s="452"/>
      <c r="CW518" s="452"/>
      <c r="CX518" s="452"/>
      <c r="CY518" s="452"/>
      <c r="CZ518" s="452"/>
      <c r="DA518" s="452"/>
      <c r="DB518" s="452"/>
      <c r="DC518" s="452"/>
      <c r="DD518" s="452"/>
      <c r="DE518" s="452"/>
      <c r="DF518" s="452"/>
      <c r="DG518" s="452"/>
      <c r="DH518" s="452"/>
      <c r="DI518" s="452"/>
      <c r="DJ518" s="452"/>
      <c r="DL518" s="452"/>
      <c r="DM518" s="452"/>
      <c r="DN518" s="452"/>
      <c r="DO518" s="452"/>
      <c r="DP518" s="452"/>
      <c r="DQ518" s="452"/>
      <c r="DR518" s="452"/>
      <c r="DS518" s="452"/>
      <c r="DT518" s="452"/>
      <c r="DU518" s="452"/>
      <c r="DV518" s="452"/>
      <c r="DW518" s="452"/>
      <c r="DX518" s="452"/>
      <c r="DY518" s="452"/>
      <c r="DZ518" s="452"/>
      <c r="EA518" s="452"/>
      <c r="EJ518" s="452"/>
      <c r="EY518" s="452"/>
      <c r="FF518" s="452"/>
      <c r="FM518" s="452"/>
      <c r="GC518" s="452"/>
      <c r="GD518" s="456"/>
      <c r="NN518" s="421"/>
      <c r="NV518" s="421"/>
      <c r="OB518" s="421"/>
      <c r="OK518" s="456"/>
    </row>
    <row r="519" spans="1:401" ht="15" customHeight="1">
      <c r="A519" s="458"/>
      <c r="B519" s="452"/>
      <c r="C519" s="452"/>
      <c r="D519" s="452"/>
      <c r="E519" s="452"/>
      <c r="F519" s="452"/>
      <c r="G519" s="452"/>
      <c r="H519" s="452"/>
      <c r="I519" s="452"/>
      <c r="J519" s="452"/>
      <c r="K519" s="452"/>
      <c r="L519" s="452"/>
      <c r="M519" s="452"/>
      <c r="N519" s="452"/>
      <c r="O519" s="452"/>
      <c r="P519" s="452"/>
      <c r="Q519" s="452"/>
      <c r="R519" s="452"/>
      <c r="S519" s="452"/>
      <c r="T519" s="459"/>
      <c r="U519" s="452"/>
      <c r="V519" s="609"/>
      <c r="W519" s="452"/>
      <c r="X519" s="452"/>
      <c r="Y519" s="452"/>
      <c r="Z519" s="452"/>
      <c r="AB519" s="452"/>
      <c r="AD519" s="452"/>
      <c r="AE519" s="452"/>
      <c r="AF519" s="452"/>
      <c r="AG519" s="452"/>
      <c r="AH519" s="427">
        <f t="shared" si="46"/>
        <v>0</v>
      </c>
      <c r="AI519" s="427"/>
      <c r="AJ519" s="427"/>
      <c r="AK519" s="452"/>
      <c r="AL519" s="452"/>
      <c r="AM519" s="427"/>
      <c r="AO519" s="452"/>
      <c r="AP519" s="452"/>
      <c r="AQ519" s="452"/>
      <c r="AR519" s="452"/>
      <c r="AS519" s="452"/>
      <c r="AT519" s="452"/>
      <c r="AW519" s="420"/>
      <c r="AX519" s="452"/>
      <c r="AY519" s="452"/>
      <c r="AZ519" s="452"/>
      <c r="BA519" s="452"/>
      <c r="BB519" s="452"/>
      <c r="BC519" s="427">
        <f t="shared" si="47"/>
        <v>0</v>
      </c>
      <c r="BD519" s="452"/>
      <c r="BE519" s="452"/>
      <c r="BF519" s="452"/>
      <c r="BG519" s="452"/>
      <c r="BH519" s="452"/>
      <c r="BI519" s="452"/>
      <c r="BJ519" s="452"/>
      <c r="BK519" s="452"/>
      <c r="BL519" s="452"/>
      <c r="BM519" s="452"/>
      <c r="BN519" s="452"/>
      <c r="BO519" s="452"/>
      <c r="BP519" s="452"/>
      <c r="BQ519" s="452"/>
      <c r="BR519" s="452"/>
      <c r="BS519" s="452"/>
      <c r="BT519" s="452"/>
      <c r="BU519" s="452"/>
      <c r="BV519" s="452"/>
      <c r="BW519" s="452"/>
      <c r="BX519" s="452"/>
      <c r="BY519" s="452"/>
      <c r="BZ519" s="452"/>
      <c r="CA519" s="452"/>
      <c r="CB519" s="427"/>
      <c r="CC519" s="427"/>
      <c r="CD519" s="427"/>
      <c r="CE519" s="427"/>
      <c r="CF519" s="427"/>
      <c r="CG519" s="427"/>
      <c r="CH519" s="427"/>
      <c r="CI519" s="452"/>
      <c r="CJ519" s="452"/>
      <c r="CK519" s="427"/>
      <c r="CL519" s="452"/>
      <c r="CM519" s="452"/>
      <c r="CN519" s="452"/>
      <c r="CO519" s="452"/>
      <c r="CP519" s="452"/>
      <c r="CQ519" s="452"/>
      <c r="CR519" s="452"/>
      <c r="CS519" s="452"/>
      <c r="CT519" s="452"/>
      <c r="CU519" s="452"/>
      <c r="CV519" s="452"/>
      <c r="CW519" s="452"/>
      <c r="CX519" s="452"/>
      <c r="CY519" s="452"/>
      <c r="CZ519" s="452"/>
      <c r="DA519" s="452"/>
      <c r="DB519" s="452"/>
      <c r="DC519" s="452"/>
      <c r="DD519" s="452"/>
      <c r="DE519" s="452"/>
      <c r="DF519" s="452"/>
      <c r="DG519" s="452"/>
      <c r="DH519" s="452"/>
      <c r="DI519" s="452"/>
      <c r="DJ519" s="452"/>
      <c r="DL519" s="452"/>
      <c r="DM519" s="452"/>
      <c r="DN519" s="452"/>
      <c r="DO519" s="452"/>
      <c r="DP519" s="452"/>
      <c r="DQ519" s="452"/>
      <c r="DR519" s="452"/>
      <c r="DS519" s="452"/>
      <c r="DT519" s="452"/>
      <c r="DU519" s="452"/>
      <c r="DV519" s="452"/>
      <c r="DW519" s="452"/>
      <c r="DX519" s="452"/>
      <c r="DY519" s="452"/>
      <c r="DZ519" s="452"/>
      <c r="EA519" s="452"/>
      <c r="EJ519" s="452"/>
      <c r="EY519" s="452"/>
      <c r="FF519" s="452"/>
      <c r="FM519" s="452"/>
      <c r="GC519" s="452"/>
      <c r="GD519" s="456"/>
      <c r="NN519" s="421"/>
      <c r="NV519" s="421"/>
      <c r="OB519" s="421"/>
      <c r="OK519" s="456"/>
    </row>
    <row r="520" spans="1:401" ht="15" customHeight="1">
      <c r="A520" s="458"/>
      <c r="B520" s="452"/>
      <c r="C520" s="452"/>
      <c r="D520" s="452"/>
      <c r="E520" s="452"/>
      <c r="F520" s="452"/>
      <c r="G520" s="452"/>
      <c r="H520" s="452"/>
      <c r="I520" s="452"/>
      <c r="J520" s="452"/>
      <c r="K520" s="452"/>
      <c r="L520" s="452"/>
      <c r="M520" s="452"/>
      <c r="N520" s="452"/>
      <c r="O520" s="452"/>
      <c r="P520" s="452"/>
      <c r="Q520" s="452"/>
      <c r="R520" s="452"/>
      <c r="S520" s="452"/>
      <c r="T520" s="459"/>
      <c r="U520" s="452"/>
      <c r="V520" s="609"/>
      <c r="W520" s="452"/>
      <c r="X520" s="452"/>
      <c r="Y520" s="452"/>
      <c r="Z520" s="452"/>
      <c r="AB520" s="452"/>
      <c r="AD520" s="452"/>
      <c r="AE520" s="452"/>
      <c r="AF520" s="452"/>
      <c r="AG520" s="452"/>
      <c r="AH520" s="427">
        <f t="shared" si="46"/>
        <v>0</v>
      </c>
      <c r="AI520" s="427"/>
      <c r="AJ520" s="427"/>
      <c r="AK520" s="452"/>
      <c r="AL520" s="452"/>
      <c r="AM520" s="427"/>
      <c r="AO520" s="452"/>
      <c r="AP520" s="452"/>
      <c r="AQ520" s="452"/>
      <c r="AR520" s="452"/>
      <c r="AS520" s="452"/>
      <c r="AT520" s="452"/>
      <c r="AW520" s="420"/>
      <c r="AX520" s="452"/>
      <c r="AY520" s="452"/>
      <c r="AZ520" s="452"/>
      <c r="BA520" s="452"/>
      <c r="BB520" s="452"/>
      <c r="BC520" s="427">
        <f t="shared" si="47"/>
        <v>0</v>
      </c>
      <c r="BD520" s="452"/>
      <c r="BE520" s="452"/>
      <c r="BF520" s="452"/>
      <c r="BG520" s="452"/>
      <c r="BH520" s="452"/>
      <c r="BI520" s="452"/>
      <c r="BJ520" s="452"/>
      <c r="BK520" s="452"/>
      <c r="BL520" s="452"/>
      <c r="BM520" s="452"/>
      <c r="BN520" s="452"/>
      <c r="BO520" s="452"/>
      <c r="BP520" s="452"/>
      <c r="BQ520" s="452"/>
      <c r="BR520" s="452"/>
      <c r="BS520" s="452"/>
      <c r="BT520" s="452"/>
      <c r="BU520" s="452"/>
      <c r="BV520" s="452"/>
      <c r="BW520" s="452"/>
      <c r="BX520" s="452"/>
      <c r="BY520" s="452"/>
      <c r="BZ520" s="452"/>
      <c r="CA520" s="452"/>
      <c r="CB520" s="427"/>
      <c r="CC520" s="427"/>
      <c r="CD520" s="427"/>
      <c r="CE520" s="427"/>
      <c r="CF520" s="427"/>
      <c r="CG520" s="427"/>
      <c r="CH520" s="427"/>
      <c r="CI520" s="452"/>
      <c r="CJ520" s="452"/>
      <c r="CK520" s="427"/>
      <c r="CL520" s="452"/>
      <c r="CM520" s="452"/>
      <c r="CN520" s="452"/>
      <c r="CO520" s="452"/>
      <c r="CP520" s="452"/>
      <c r="CQ520" s="452"/>
      <c r="CR520" s="452"/>
      <c r="CS520" s="452"/>
      <c r="CT520" s="452"/>
      <c r="CU520" s="452"/>
      <c r="CV520" s="452"/>
      <c r="CW520" s="452"/>
      <c r="CX520" s="452"/>
      <c r="CY520" s="452"/>
      <c r="CZ520" s="452"/>
      <c r="DA520" s="452"/>
      <c r="DB520" s="452"/>
      <c r="DC520" s="452"/>
      <c r="DD520" s="452"/>
      <c r="DE520" s="452"/>
      <c r="DF520" s="452"/>
      <c r="DG520" s="452"/>
      <c r="DH520" s="452"/>
      <c r="DI520" s="452"/>
      <c r="DJ520" s="452"/>
      <c r="DL520" s="452"/>
      <c r="DM520" s="452"/>
      <c r="DN520" s="452"/>
      <c r="DO520" s="452"/>
      <c r="DP520" s="452"/>
      <c r="DQ520" s="452"/>
      <c r="DR520" s="452"/>
      <c r="DS520" s="452"/>
      <c r="DT520" s="452"/>
      <c r="DU520" s="452"/>
      <c r="DV520" s="452"/>
      <c r="DW520" s="452"/>
      <c r="DX520" s="452"/>
      <c r="DY520" s="452"/>
      <c r="DZ520" s="452"/>
      <c r="EA520" s="452"/>
      <c r="EJ520" s="452"/>
      <c r="EY520" s="452"/>
      <c r="FF520" s="452"/>
      <c r="FM520" s="452"/>
      <c r="GC520" s="452"/>
      <c r="GD520" s="456"/>
      <c r="NN520" s="421"/>
      <c r="NV520" s="421"/>
      <c r="OB520" s="421"/>
      <c r="OK520" s="456"/>
    </row>
    <row r="521" spans="1:401" ht="15" customHeight="1">
      <c r="A521" s="458"/>
      <c r="B521" s="452"/>
      <c r="C521" s="452"/>
      <c r="D521" s="452"/>
      <c r="E521" s="452"/>
      <c r="F521" s="452"/>
      <c r="G521" s="452"/>
      <c r="H521" s="452"/>
      <c r="I521" s="452"/>
      <c r="J521" s="452"/>
      <c r="K521" s="452"/>
      <c r="L521" s="452"/>
      <c r="M521" s="452"/>
      <c r="N521" s="452"/>
      <c r="O521" s="452"/>
      <c r="P521" s="452"/>
      <c r="Q521" s="452"/>
      <c r="R521" s="452"/>
      <c r="S521" s="452"/>
      <c r="T521" s="459"/>
      <c r="U521" s="452"/>
      <c r="V521" s="609"/>
      <c r="W521" s="452"/>
      <c r="X521" s="452"/>
      <c r="Y521" s="452"/>
      <c r="Z521" s="452"/>
      <c r="AB521" s="452"/>
      <c r="AD521" s="452"/>
      <c r="AE521" s="452"/>
      <c r="AF521" s="452"/>
      <c r="AG521" s="452"/>
      <c r="AH521" s="427">
        <f t="shared" si="46"/>
        <v>0</v>
      </c>
      <c r="AI521" s="427"/>
      <c r="AJ521" s="427"/>
      <c r="AK521" s="452"/>
      <c r="AL521" s="452"/>
      <c r="AM521" s="427"/>
      <c r="AO521" s="452"/>
      <c r="AP521" s="452"/>
      <c r="AQ521" s="452"/>
      <c r="AR521" s="452"/>
      <c r="AS521" s="452"/>
      <c r="AT521" s="452"/>
      <c r="AW521" s="420"/>
      <c r="AX521" s="452"/>
      <c r="AY521" s="452"/>
      <c r="AZ521" s="452"/>
      <c r="BA521" s="452"/>
      <c r="BB521" s="452"/>
      <c r="BC521" s="427">
        <f t="shared" si="47"/>
        <v>0</v>
      </c>
      <c r="BD521" s="452"/>
      <c r="BE521" s="452"/>
      <c r="BF521" s="452"/>
      <c r="BG521" s="452"/>
      <c r="BH521" s="452"/>
      <c r="BI521" s="452"/>
      <c r="BJ521" s="452"/>
      <c r="BK521" s="452"/>
      <c r="BL521" s="452"/>
      <c r="BM521" s="452"/>
      <c r="BN521" s="452"/>
      <c r="BO521" s="452"/>
      <c r="BP521" s="452"/>
      <c r="BQ521" s="452"/>
      <c r="BR521" s="452"/>
      <c r="BS521" s="452"/>
      <c r="BT521" s="452"/>
      <c r="BU521" s="452"/>
      <c r="BV521" s="452"/>
      <c r="BW521" s="452"/>
      <c r="BX521" s="452"/>
      <c r="BY521" s="452"/>
      <c r="BZ521" s="452"/>
      <c r="CA521" s="452"/>
      <c r="CB521" s="427"/>
      <c r="CC521" s="427"/>
      <c r="CD521" s="427"/>
      <c r="CE521" s="427"/>
      <c r="CF521" s="427"/>
      <c r="CG521" s="427"/>
      <c r="CH521" s="427"/>
      <c r="CI521" s="452"/>
      <c r="CJ521" s="452"/>
      <c r="CK521" s="427"/>
      <c r="CL521" s="452"/>
      <c r="CM521" s="452"/>
      <c r="CN521" s="452"/>
      <c r="CO521" s="452"/>
      <c r="CP521" s="452"/>
      <c r="CQ521" s="452"/>
      <c r="CR521" s="452"/>
      <c r="CS521" s="452"/>
      <c r="CT521" s="452"/>
      <c r="CU521" s="452"/>
      <c r="CV521" s="452"/>
      <c r="CW521" s="452"/>
      <c r="CX521" s="452"/>
      <c r="CY521" s="452"/>
      <c r="CZ521" s="452"/>
      <c r="DA521" s="452"/>
      <c r="DB521" s="452"/>
      <c r="DC521" s="452"/>
      <c r="DD521" s="452"/>
      <c r="DE521" s="452"/>
      <c r="DF521" s="452"/>
      <c r="DG521" s="452"/>
      <c r="DH521" s="452"/>
      <c r="DI521" s="452"/>
      <c r="DJ521" s="452"/>
      <c r="DL521" s="452"/>
      <c r="DM521" s="452"/>
      <c r="DN521" s="452"/>
      <c r="DO521" s="452"/>
      <c r="DP521" s="452"/>
      <c r="DQ521" s="452"/>
      <c r="DR521" s="452"/>
      <c r="DS521" s="452"/>
      <c r="DT521" s="452"/>
      <c r="DU521" s="452"/>
      <c r="DV521" s="452"/>
      <c r="DW521" s="452"/>
      <c r="DX521" s="452"/>
      <c r="DY521" s="452"/>
      <c r="DZ521" s="452"/>
      <c r="EA521" s="452"/>
      <c r="EJ521" s="452"/>
      <c r="EY521" s="452"/>
      <c r="FF521" s="452"/>
      <c r="FM521" s="452"/>
      <c r="GC521" s="452"/>
      <c r="GD521" s="456"/>
      <c r="NN521" s="421"/>
      <c r="NV521" s="421"/>
      <c r="OB521" s="421"/>
      <c r="OK521" s="456"/>
    </row>
    <row r="522" spans="1:401" ht="15" customHeight="1">
      <c r="A522" s="458"/>
      <c r="B522" s="452"/>
      <c r="C522" s="452"/>
      <c r="D522" s="452"/>
      <c r="E522" s="452"/>
      <c r="F522" s="452"/>
      <c r="G522" s="452"/>
      <c r="H522" s="452"/>
      <c r="I522" s="452"/>
      <c r="J522" s="452"/>
      <c r="K522" s="452"/>
      <c r="L522" s="452"/>
      <c r="M522" s="452"/>
      <c r="N522" s="452"/>
      <c r="O522" s="452"/>
      <c r="P522" s="452"/>
      <c r="Q522" s="452"/>
      <c r="R522" s="452"/>
      <c r="S522" s="452"/>
      <c r="T522" s="459"/>
      <c r="U522" s="452"/>
      <c r="V522" s="609"/>
      <c r="W522" s="452"/>
      <c r="X522" s="452"/>
      <c r="Y522" s="452"/>
      <c r="Z522" s="452"/>
      <c r="AB522" s="452"/>
      <c r="AD522" s="452"/>
      <c r="AE522" s="452"/>
      <c r="AF522" s="452"/>
      <c r="AG522" s="452"/>
      <c r="AH522" s="427">
        <f t="shared" si="46"/>
        <v>0</v>
      </c>
      <c r="AI522" s="427"/>
      <c r="AJ522" s="427"/>
      <c r="AK522" s="452"/>
      <c r="AL522" s="452"/>
      <c r="AM522" s="427"/>
      <c r="AO522" s="452"/>
      <c r="AP522" s="452"/>
      <c r="AQ522" s="452"/>
      <c r="AR522" s="452"/>
      <c r="AS522" s="452"/>
      <c r="AT522" s="452"/>
      <c r="AW522" s="420"/>
      <c r="AX522" s="452"/>
      <c r="AY522" s="452"/>
      <c r="AZ522" s="452"/>
      <c r="BA522" s="452"/>
      <c r="BB522" s="452"/>
      <c r="BC522" s="427">
        <f t="shared" si="47"/>
        <v>0</v>
      </c>
      <c r="BD522" s="452"/>
      <c r="BE522" s="452"/>
      <c r="BF522" s="452"/>
      <c r="BG522" s="452"/>
      <c r="BH522" s="452"/>
      <c r="BI522" s="452"/>
      <c r="BJ522" s="452"/>
      <c r="BK522" s="452"/>
      <c r="BL522" s="452"/>
      <c r="BM522" s="452"/>
      <c r="BN522" s="452"/>
      <c r="BO522" s="452"/>
      <c r="BP522" s="452"/>
      <c r="BQ522" s="452"/>
      <c r="BR522" s="452"/>
      <c r="BS522" s="452"/>
      <c r="BT522" s="452"/>
      <c r="BU522" s="452"/>
      <c r="BV522" s="452"/>
      <c r="BW522" s="452"/>
      <c r="BX522" s="452"/>
      <c r="BY522" s="452"/>
      <c r="BZ522" s="452"/>
      <c r="CA522" s="452"/>
      <c r="CB522" s="427"/>
      <c r="CC522" s="427"/>
      <c r="CD522" s="427"/>
      <c r="CE522" s="427"/>
      <c r="CF522" s="427"/>
      <c r="CG522" s="427"/>
      <c r="CH522" s="427"/>
      <c r="CI522" s="452"/>
      <c r="CJ522" s="452"/>
      <c r="CK522" s="427"/>
      <c r="CL522" s="452"/>
      <c r="CM522" s="452"/>
      <c r="CN522" s="452"/>
      <c r="CO522" s="452"/>
      <c r="CP522" s="452"/>
      <c r="CQ522" s="452"/>
      <c r="CR522" s="452"/>
      <c r="CS522" s="452"/>
      <c r="CT522" s="452"/>
      <c r="CU522" s="452"/>
      <c r="CV522" s="452"/>
      <c r="CW522" s="452"/>
      <c r="CX522" s="452"/>
      <c r="CY522" s="452"/>
      <c r="CZ522" s="452"/>
      <c r="DA522" s="452"/>
      <c r="DB522" s="452"/>
      <c r="DC522" s="452"/>
      <c r="DD522" s="452"/>
      <c r="DE522" s="452"/>
      <c r="DF522" s="452"/>
      <c r="DG522" s="452"/>
      <c r="DH522" s="452"/>
      <c r="DI522" s="452"/>
      <c r="DJ522" s="452"/>
      <c r="DL522" s="452"/>
      <c r="DM522" s="452"/>
      <c r="DN522" s="452"/>
      <c r="DO522" s="452"/>
      <c r="DP522" s="452"/>
      <c r="DQ522" s="452"/>
      <c r="DR522" s="452"/>
      <c r="DS522" s="452"/>
      <c r="DT522" s="452"/>
      <c r="DU522" s="452"/>
      <c r="DV522" s="452"/>
      <c r="DW522" s="452"/>
      <c r="DX522" s="452"/>
      <c r="DY522" s="452"/>
      <c r="DZ522" s="452"/>
      <c r="EA522" s="452"/>
      <c r="EJ522" s="452"/>
      <c r="EY522" s="452"/>
      <c r="FF522" s="452"/>
      <c r="FM522" s="452"/>
      <c r="GC522" s="452"/>
      <c r="GD522" s="456"/>
      <c r="NN522" s="421"/>
      <c r="NV522" s="421"/>
      <c r="OB522" s="421"/>
      <c r="OK522" s="456"/>
    </row>
    <row r="523" spans="1:401" ht="15" customHeight="1">
      <c r="A523" s="458"/>
      <c r="B523" s="452"/>
      <c r="C523" s="452"/>
      <c r="D523" s="452"/>
      <c r="E523" s="452"/>
      <c r="F523" s="452"/>
      <c r="G523" s="452"/>
      <c r="H523" s="452"/>
      <c r="I523" s="452"/>
      <c r="J523" s="452"/>
      <c r="K523" s="452"/>
      <c r="L523" s="452"/>
      <c r="M523" s="452"/>
      <c r="N523" s="452"/>
      <c r="O523" s="452"/>
      <c r="P523" s="452"/>
      <c r="Q523" s="452"/>
      <c r="R523" s="452"/>
      <c r="S523" s="452"/>
      <c r="T523" s="459"/>
      <c r="U523" s="452"/>
      <c r="V523" s="609"/>
      <c r="W523" s="452"/>
      <c r="X523" s="452"/>
      <c r="Y523" s="452"/>
      <c r="Z523" s="452"/>
      <c r="AB523" s="452"/>
      <c r="AD523" s="452"/>
      <c r="AE523" s="452"/>
      <c r="AF523" s="452"/>
      <c r="AG523" s="452"/>
      <c r="AH523" s="427">
        <f t="shared" si="46"/>
        <v>0</v>
      </c>
      <c r="AI523" s="427"/>
      <c r="AJ523" s="427"/>
      <c r="AK523" s="452"/>
      <c r="AL523" s="452"/>
      <c r="AM523" s="427"/>
      <c r="AO523" s="452"/>
      <c r="AP523" s="452"/>
      <c r="AQ523" s="452"/>
      <c r="AR523" s="452"/>
      <c r="AS523" s="452"/>
      <c r="AT523" s="452"/>
      <c r="AW523" s="420"/>
      <c r="AX523" s="452"/>
      <c r="AY523" s="452"/>
      <c r="AZ523" s="452"/>
      <c r="BA523" s="452"/>
      <c r="BB523" s="452"/>
      <c r="BC523" s="427">
        <f t="shared" si="47"/>
        <v>0</v>
      </c>
      <c r="BD523" s="452"/>
      <c r="BE523" s="452"/>
      <c r="BF523" s="452"/>
      <c r="BG523" s="452"/>
      <c r="BH523" s="452"/>
      <c r="BI523" s="452"/>
      <c r="BJ523" s="452"/>
      <c r="BK523" s="452"/>
      <c r="BL523" s="452"/>
      <c r="BM523" s="452"/>
      <c r="BN523" s="452"/>
      <c r="BO523" s="452"/>
      <c r="BP523" s="452"/>
      <c r="BQ523" s="452"/>
      <c r="BR523" s="452"/>
      <c r="BS523" s="452"/>
      <c r="BT523" s="452"/>
      <c r="BU523" s="452"/>
      <c r="BV523" s="452"/>
      <c r="BW523" s="452"/>
      <c r="BX523" s="452"/>
      <c r="BY523" s="452"/>
      <c r="BZ523" s="452"/>
      <c r="CA523" s="452"/>
      <c r="CB523" s="427"/>
      <c r="CC523" s="427"/>
      <c r="CD523" s="427"/>
      <c r="CE523" s="427"/>
      <c r="CF523" s="427"/>
      <c r="CG523" s="427"/>
      <c r="CH523" s="427"/>
      <c r="CI523" s="452"/>
      <c r="CJ523" s="452"/>
      <c r="CK523" s="427"/>
      <c r="CL523" s="452"/>
      <c r="CM523" s="452"/>
      <c r="CN523" s="452"/>
      <c r="CO523" s="452"/>
      <c r="CP523" s="452"/>
      <c r="CQ523" s="452"/>
      <c r="CR523" s="452"/>
      <c r="CS523" s="452"/>
      <c r="CT523" s="452"/>
      <c r="CU523" s="452"/>
      <c r="CV523" s="452"/>
      <c r="CW523" s="452"/>
      <c r="CX523" s="452"/>
      <c r="CY523" s="452"/>
      <c r="CZ523" s="452"/>
      <c r="DA523" s="452"/>
      <c r="DB523" s="452"/>
      <c r="DC523" s="452"/>
      <c r="DD523" s="452"/>
      <c r="DE523" s="452"/>
      <c r="DF523" s="452"/>
      <c r="DG523" s="452"/>
      <c r="DH523" s="452"/>
      <c r="DI523" s="452"/>
      <c r="DJ523" s="452"/>
      <c r="DL523" s="452"/>
      <c r="DM523" s="452"/>
      <c r="DN523" s="452"/>
      <c r="DO523" s="452"/>
      <c r="DP523" s="452"/>
      <c r="DQ523" s="452"/>
      <c r="DR523" s="452"/>
      <c r="DS523" s="452"/>
      <c r="DT523" s="452"/>
      <c r="DU523" s="452"/>
      <c r="DV523" s="452"/>
      <c r="DW523" s="452"/>
      <c r="DX523" s="452"/>
      <c r="DY523" s="452"/>
      <c r="DZ523" s="452"/>
      <c r="EA523" s="452"/>
      <c r="EJ523" s="452"/>
      <c r="EY523" s="452"/>
      <c r="FF523" s="452"/>
      <c r="FM523" s="452"/>
      <c r="GC523" s="452"/>
      <c r="GD523" s="456"/>
      <c r="NN523" s="421"/>
      <c r="NV523" s="421"/>
      <c r="OB523" s="421"/>
      <c r="OK523" s="456"/>
    </row>
    <row r="524" spans="1:401" ht="15" customHeight="1">
      <c r="A524" s="458"/>
      <c r="B524" s="452"/>
      <c r="C524" s="452"/>
      <c r="D524" s="452"/>
      <c r="E524" s="452"/>
      <c r="F524" s="452"/>
      <c r="G524" s="452"/>
      <c r="H524" s="452"/>
      <c r="I524" s="452"/>
      <c r="J524" s="452"/>
      <c r="K524" s="452"/>
      <c r="L524" s="452"/>
      <c r="M524" s="452"/>
      <c r="N524" s="452"/>
      <c r="O524" s="452"/>
      <c r="P524" s="452"/>
      <c r="Q524" s="452"/>
      <c r="R524" s="452"/>
      <c r="S524" s="452"/>
      <c r="T524" s="459"/>
      <c r="U524" s="452"/>
      <c r="V524" s="609"/>
      <c r="W524" s="452"/>
      <c r="X524" s="452"/>
      <c r="Y524" s="452"/>
      <c r="Z524" s="452"/>
      <c r="AB524" s="452"/>
      <c r="AD524" s="452"/>
      <c r="AE524" s="452"/>
      <c r="AF524" s="452"/>
      <c r="AG524" s="452"/>
      <c r="AH524" s="427">
        <f t="shared" ref="AH524:AH587" si="48">(((AE524*AG524*AF524)/1000)*0.53)</f>
        <v>0</v>
      </c>
      <c r="AI524" s="427"/>
      <c r="AJ524" s="427"/>
      <c r="AK524" s="452"/>
      <c r="AL524" s="452"/>
      <c r="AM524" s="427"/>
      <c r="AO524" s="452"/>
      <c r="AP524" s="452"/>
      <c r="AQ524" s="452"/>
      <c r="AR524" s="452"/>
      <c r="AS524" s="452"/>
      <c r="AT524" s="452"/>
      <c r="AW524" s="420"/>
      <c r="AX524" s="452"/>
      <c r="AY524" s="452"/>
      <c r="AZ524" s="452"/>
      <c r="BA524" s="452"/>
      <c r="BB524" s="452"/>
      <c r="BC524" s="427">
        <f t="shared" si="47"/>
        <v>0</v>
      </c>
      <c r="BD524" s="452"/>
      <c r="BE524" s="452"/>
      <c r="BF524" s="452"/>
      <c r="BG524" s="452"/>
      <c r="BH524" s="452"/>
      <c r="BI524" s="452"/>
      <c r="BJ524" s="452"/>
      <c r="BK524" s="452"/>
      <c r="BL524" s="452"/>
      <c r="BM524" s="452"/>
      <c r="BN524" s="452"/>
      <c r="BO524" s="452"/>
      <c r="BP524" s="452"/>
      <c r="BQ524" s="452"/>
      <c r="BR524" s="452"/>
      <c r="BS524" s="452"/>
      <c r="BT524" s="452"/>
      <c r="BU524" s="452"/>
      <c r="BV524" s="452"/>
      <c r="BW524" s="452"/>
      <c r="BX524" s="452"/>
      <c r="BY524" s="452"/>
      <c r="BZ524" s="452"/>
      <c r="CA524" s="452"/>
      <c r="CB524" s="427"/>
      <c r="CC524" s="427"/>
      <c r="CD524" s="427"/>
      <c r="CE524" s="427"/>
      <c r="CF524" s="427"/>
      <c r="CG524" s="427"/>
      <c r="CH524" s="427"/>
      <c r="CI524" s="452"/>
      <c r="CJ524" s="452"/>
      <c r="CK524" s="427"/>
      <c r="CL524" s="452"/>
      <c r="CM524" s="452"/>
      <c r="CN524" s="452"/>
      <c r="CO524" s="452"/>
      <c r="CP524" s="452"/>
      <c r="CQ524" s="452"/>
      <c r="CR524" s="452"/>
      <c r="CS524" s="452"/>
      <c r="CT524" s="452"/>
      <c r="CU524" s="452"/>
      <c r="CV524" s="452"/>
      <c r="CW524" s="452"/>
      <c r="CX524" s="452"/>
      <c r="CY524" s="452"/>
      <c r="CZ524" s="452"/>
      <c r="DA524" s="452"/>
      <c r="DB524" s="452"/>
      <c r="DC524" s="452"/>
      <c r="DD524" s="452"/>
      <c r="DE524" s="452"/>
      <c r="DF524" s="452"/>
      <c r="DG524" s="452"/>
      <c r="DH524" s="452"/>
      <c r="DI524" s="452"/>
      <c r="DJ524" s="452"/>
      <c r="DL524" s="452"/>
      <c r="DM524" s="452"/>
      <c r="DN524" s="452"/>
      <c r="DO524" s="452"/>
      <c r="DP524" s="452"/>
      <c r="DQ524" s="452"/>
      <c r="DR524" s="452"/>
      <c r="DS524" s="452"/>
      <c r="DT524" s="452"/>
      <c r="DU524" s="452"/>
      <c r="DV524" s="452"/>
      <c r="DW524" s="452"/>
      <c r="DX524" s="452"/>
      <c r="DY524" s="452"/>
      <c r="DZ524" s="452"/>
      <c r="EA524" s="452"/>
      <c r="EJ524" s="452"/>
      <c r="EY524" s="452"/>
      <c r="FF524" s="452"/>
      <c r="FM524" s="452"/>
      <c r="GC524" s="452"/>
      <c r="GD524" s="456"/>
      <c r="NN524" s="421"/>
      <c r="NV524" s="421"/>
      <c r="OB524" s="421"/>
      <c r="OK524" s="456"/>
    </row>
    <row r="525" spans="1:401" ht="15" customHeight="1">
      <c r="A525" s="458"/>
      <c r="B525" s="452"/>
      <c r="C525" s="452"/>
      <c r="D525" s="452"/>
      <c r="E525" s="452"/>
      <c r="F525" s="452"/>
      <c r="G525" s="452"/>
      <c r="H525" s="452"/>
      <c r="I525" s="452"/>
      <c r="J525" s="452"/>
      <c r="K525" s="452"/>
      <c r="L525" s="452"/>
      <c r="M525" s="452"/>
      <c r="N525" s="452"/>
      <c r="O525" s="452"/>
      <c r="P525" s="452"/>
      <c r="Q525" s="452"/>
      <c r="R525" s="452"/>
      <c r="S525" s="452"/>
      <c r="T525" s="459"/>
      <c r="U525" s="452"/>
      <c r="V525" s="609"/>
      <c r="W525" s="452"/>
      <c r="X525" s="452"/>
      <c r="Y525" s="452"/>
      <c r="Z525" s="452"/>
      <c r="AB525" s="452"/>
      <c r="AD525" s="452"/>
      <c r="AE525" s="452"/>
      <c r="AF525" s="452"/>
      <c r="AG525" s="452"/>
      <c r="AH525" s="427">
        <f t="shared" si="48"/>
        <v>0</v>
      </c>
      <c r="AI525" s="427"/>
      <c r="AJ525" s="427"/>
      <c r="AK525" s="452"/>
      <c r="AL525" s="452"/>
      <c r="AM525" s="427"/>
      <c r="AO525" s="452"/>
      <c r="AP525" s="452"/>
      <c r="AQ525" s="452"/>
      <c r="AR525" s="452"/>
      <c r="AS525" s="452"/>
      <c r="AT525" s="452"/>
      <c r="AW525" s="420"/>
      <c r="AX525" s="452"/>
      <c r="AY525" s="452"/>
      <c r="AZ525" s="452"/>
      <c r="BA525" s="452"/>
      <c r="BB525" s="452"/>
      <c r="BC525" s="427">
        <f t="shared" si="47"/>
        <v>0</v>
      </c>
      <c r="BD525" s="452"/>
      <c r="BE525" s="452"/>
      <c r="BF525" s="452"/>
      <c r="BG525" s="452"/>
      <c r="BH525" s="452"/>
      <c r="BI525" s="452"/>
      <c r="BJ525" s="452"/>
      <c r="BK525" s="452"/>
      <c r="BL525" s="452"/>
      <c r="BM525" s="452"/>
      <c r="BN525" s="452"/>
      <c r="BO525" s="452"/>
      <c r="BP525" s="452"/>
      <c r="BQ525" s="452"/>
      <c r="BR525" s="452"/>
      <c r="BS525" s="452"/>
      <c r="BT525" s="452"/>
      <c r="BU525" s="452"/>
      <c r="BV525" s="452"/>
      <c r="BW525" s="452"/>
      <c r="BX525" s="452"/>
      <c r="BY525" s="452"/>
      <c r="BZ525" s="452"/>
      <c r="CA525" s="452"/>
      <c r="CB525" s="427"/>
      <c r="CC525" s="427"/>
      <c r="CD525" s="427"/>
      <c r="CE525" s="427"/>
      <c r="CF525" s="427"/>
      <c r="CG525" s="427"/>
      <c r="CH525" s="427"/>
      <c r="CI525" s="452"/>
      <c r="CJ525" s="452"/>
      <c r="CK525" s="427"/>
      <c r="CL525" s="452"/>
      <c r="CM525" s="452"/>
      <c r="CN525" s="452"/>
      <c r="CO525" s="452"/>
      <c r="CP525" s="452"/>
      <c r="CQ525" s="452"/>
      <c r="CR525" s="452"/>
      <c r="CS525" s="452"/>
      <c r="CT525" s="452"/>
      <c r="CU525" s="452"/>
      <c r="CV525" s="452"/>
      <c r="CW525" s="452"/>
      <c r="CX525" s="452"/>
      <c r="CY525" s="452"/>
      <c r="CZ525" s="452"/>
      <c r="DA525" s="452"/>
      <c r="DB525" s="452"/>
      <c r="DC525" s="452"/>
      <c r="DD525" s="452"/>
      <c r="DE525" s="452"/>
      <c r="DF525" s="452"/>
      <c r="DG525" s="452"/>
      <c r="DH525" s="452"/>
      <c r="DI525" s="452"/>
      <c r="DJ525" s="452"/>
      <c r="DL525" s="452"/>
      <c r="DM525" s="452"/>
      <c r="DN525" s="452"/>
      <c r="DO525" s="452"/>
      <c r="DP525" s="452"/>
      <c r="DQ525" s="452"/>
      <c r="DR525" s="452"/>
      <c r="DS525" s="452"/>
      <c r="DT525" s="452"/>
      <c r="DU525" s="452"/>
      <c r="DV525" s="452"/>
      <c r="DW525" s="452"/>
      <c r="DX525" s="452"/>
      <c r="DY525" s="452"/>
      <c r="DZ525" s="452"/>
      <c r="EA525" s="452"/>
      <c r="EJ525" s="452"/>
      <c r="EY525" s="452"/>
      <c r="FF525" s="452"/>
      <c r="FM525" s="452"/>
      <c r="GC525" s="452"/>
      <c r="GD525" s="456"/>
      <c r="NN525" s="421"/>
      <c r="NV525" s="421"/>
      <c r="OB525" s="421"/>
      <c r="OK525" s="456"/>
    </row>
    <row r="526" spans="1:401" ht="15" customHeight="1">
      <c r="A526" s="458"/>
      <c r="B526" s="452"/>
      <c r="C526" s="452"/>
      <c r="D526" s="452"/>
      <c r="E526" s="452"/>
      <c r="F526" s="452"/>
      <c r="G526" s="452"/>
      <c r="H526" s="452"/>
      <c r="I526" s="452"/>
      <c r="J526" s="452"/>
      <c r="K526" s="452"/>
      <c r="L526" s="452"/>
      <c r="M526" s="452"/>
      <c r="N526" s="452"/>
      <c r="O526" s="452"/>
      <c r="P526" s="452"/>
      <c r="Q526" s="452"/>
      <c r="R526" s="452"/>
      <c r="S526" s="452"/>
      <c r="T526" s="459"/>
      <c r="U526" s="452"/>
      <c r="V526" s="609"/>
      <c r="W526" s="452"/>
      <c r="X526" s="452"/>
      <c r="Y526" s="452"/>
      <c r="Z526" s="452"/>
      <c r="AB526" s="452"/>
      <c r="AD526" s="452"/>
      <c r="AE526" s="452"/>
      <c r="AF526" s="452"/>
      <c r="AG526" s="452"/>
      <c r="AH526" s="427">
        <f t="shared" si="48"/>
        <v>0</v>
      </c>
      <c r="AI526" s="427"/>
      <c r="AJ526" s="427"/>
      <c r="AK526" s="452"/>
      <c r="AL526" s="452"/>
      <c r="AM526" s="427"/>
      <c r="AO526" s="452"/>
      <c r="AP526" s="452"/>
      <c r="AQ526" s="452"/>
      <c r="AR526" s="452"/>
      <c r="AS526" s="452"/>
      <c r="AT526" s="452"/>
      <c r="AW526" s="420"/>
      <c r="AX526" s="452"/>
      <c r="AY526" s="452"/>
      <c r="AZ526" s="452"/>
      <c r="BA526" s="452"/>
      <c r="BB526" s="452"/>
      <c r="BC526" s="427">
        <f t="shared" si="47"/>
        <v>0</v>
      </c>
      <c r="BD526" s="452"/>
      <c r="BE526" s="452"/>
      <c r="BF526" s="452"/>
      <c r="BG526" s="452"/>
      <c r="BH526" s="452"/>
      <c r="BI526" s="452"/>
      <c r="BJ526" s="452"/>
      <c r="BK526" s="452"/>
      <c r="BL526" s="452"/>
      <c r="BM526" s="452"/>
      <c r="BN526" s="452"/>
      <c r="BO526" s="452"/>
      <c r="BP526" s="452"/>
      <c r="BQ526" s="452"/>
      <c r="BR526" s="452"/>
      <c r="BS526" s="452"/>
      <c r="BT526" s="452"/>
      <c r="BU526" s="452"/>
      <c r="BV526" s="452"/>
      <c r="BW526" s="452"/>
      <c r="BX526" s="452"/>
      <c r="BY526" s="452"/>
      <c r="BZ526" s="452"/>
      <c r="CA526" s="452"/>
      <c r="CB526" s="427"/>
      <c r="CC526" s="427"/>
      <c r="CD526" s="427"/>
      <c r="CE526" s="427"/>
      <c r="CF526" s="427"/>
      <c r="CG526" s="427"/>
      <c r="CH526" s="427"/>
      <c r="CI526" s="452"/>
      <c r="CJ526" s="452"/>
      <c r="CK526" s="427"/>
      <c r="CL526" s="452"/>
      <c r="CM526" s="452"/>
      <c r="CN526" s="452"/>
      <c r="CO526" s="452"/>
      <c r="CP526" s="452"/>
      <c r="CQ526" s="452"/>
      <c r="CR526" s="452"/>
      <c r="CS526" s="452"/>
      <c r="CT526" s="452"/>
      <c r="CU526" s="452"/>
      <c r="CV526" s="452"/>
      <c r="CW526" s="452"/>
      <c r="CX526" s="452"/>
      <c r="CY526" s="452"/>
      <c r="CZ526" s="452"/>
      <c r="DA526" s="452"/>
      <c r="DB526" s="452"/>
      <c r="DC526" s="452"/>
      <c r="DD526" s="452"/>
      <c r="DE526" s="452"/>
      <c r="DF526" s="452"/>
      <c r="DG526" s="452"/>
      <c r="DH526" s="452"/>
      <c r="DI526" s="452"/>
      <c r="DJ526" s="452"/>
      <c r="DL526" s="452"/>
      <c r="DM526" s="452"/>
      <c r="DN526" s="452"/>
      <c r="DO526" s="452"/>
      <c r="DP526" s="452"/>
      <c r="DQ526" s="452"/>
      <c r="DR526" s="452"/>
      <c r="DS526" s="452"/>
      <c r="DT526" s="452"/>
      <c r="DU526" s="452"/>
      <c r="DV526" s="452"/>
      <c r="DW526" s="452"/>
      <c r="DX526" s="452"/>
      <c r="DY526" s="452"/>
      <c r="DZ526" s="452"/>
      <c r="EA526" s="452"/>
      <c r="EJ526" s="452"/>
      <c r="EY526" s="452"/>
      <c r="FF526" s="452"/>
      <c r="FM526" s="452"/>
      <c r="GC526" s="452"/>
      <c r="GD526" s="456"/>
      <c r="NN526" s="421"/>
      <c r="NV526" s="421"/>
      <c r="OB526" s="421"/>
      <c r="OK526" s="456"/>
    </row>
    <row r="527" spans="1:401" ht="15" customHeight="1">
      <c r="A527" s="458"/>
      <c r="B527" s="452"/>
      <c r="C527" s="452"/>
      <c r="D527" s="452"/>
      <c r="E527" s="452"/>
      <c r="F527" s="452"/>
      <c r="G527" s="452"/>
      <c r="H527" s="452"/>
      <c r="I527" s="452"/>
      <c r="J527" s="452"/>
      <c r="K527" s="452"/>
      <c r="L527" s="452"/>
      <c r="M527" s="452"/>
      <c r="N527" s="452"/>
      <c r="O527" s="452"/>
      <c r="P527" s="452"/>
      <c r="Q527" s="452"/>
      <c r="R527" s="452"/>
      <c r="S527" s="452"/>
      <c r="T527" s="459"/>
      <c r="U527" s="452"/>
      <c r="V527" s="609"/>
      <c r="W527" s="452"/>
      <c r="X527" s="452"/>
      <c r="Y527" s="452"/>
      <c r="Z527" s="452"/>
      <c r="AB527" s="452"/>
      <c r="AD527" s="452"/>
      <c r="AE527" s="452"/>
      <c r="AF527" s="452"/>
      <c r="AG527" s="452"/>
      <c r="AH527" s="427">
        <f t="shared" si="48"/>
        <v>0</v>
      </c>
      <c r="AI527" s="427"/>
      <c r="AJ527" s="427"/>
      <c r="AK527" s="452"/>
      <c r="AL527" s="452"/>
      <c r="AM527" s="427"/>
      <c r="AO527" s="452"/>
      <c r="AP527" s="452"/>
      <c r="AQ527" s="452"/>
      <c r="AR527" s="452"/>
      <c r="AS527" s="452"/>
      <c r="AT527" s="452"/>
      <c r="AW527" s="420"/>
      <c r="AX527" s="452"/>
      <c r="AY527" s="452"/>
      <c r="AZ527" s="452"/>
      <c r="BA527" s="452"/>
      <c r="BB527" s="452"/>
      <c r="BC527" s="427">
        <f t="shared" si="47"/>
        <v>0</v>
      </c>
      <c r="BD527" s="452"/>
      <c r="BE527" s="452"/>
      <c r="BF527" s="452"/>
      <c r="BG527" s="452"/>
      <c r="BH527" s="452"/>
      <c r="BI527" s="452"/>
      <c r="BJ527" s="452"/>
      <c r="BK527" s="452"/>
      <c r="BL527" s="452"/>
      <c r="BM527" s="452"/>
      <c r="BN527" s="452"/>
      <c r="BO527" s="452"/>
      <c r="BP527" s="452"/>
      <c r="BQ527" s="452"/>
      <c r="BR527" s="452"/>
      <c r="BS527" s="452"/>
      <c r="BT527" s="452"/>
      <c r="BU527" s="452"/>
      <c r="BV527" s="452"/>
      <c r="BW527" s="452"/>
      <c r="BX527" s="452"/>
      <c r="BY527" s="452"/>
      <c r="BZ527" s="452"/>
      <c r="CA527" s="452"/>
      <c r="CB527" s="427"/>
      <c r="CC527" s="427"/>
      <c r="CD527" s="427"/>
      <c r="CE527" s="427"/>
      <c r="CF527" s="427"/>
      <c r="CG527" s="427"/>
      <c r="CH527" s="427"/>
      <c r="CI527" s="452"/>
      <c r="CJ527" s="452"/>
      <c r="CK527" s="427"/>
      <c r="CL527" s="452"/>
      <c r="CM527" s="452"/>
      <c r="CN527" s="452"/>
      <c r="CO527" s="452"/>
      <c r="CP527" s="452"/>
      <c r="CQ527" s="452"/>
      <c r="CR527" s="452"/>
      <c r="CS527" s="452"/>
      <c r="CT527" s="452"/>
      <c r="CU527" s="452"/>
      <c r="CV527" s="452"/>
      <c r="CW527" s="452"/>
      <c r="CX527" s="452"/>
      <c r="CY527" s="452"/>
      <c r="CZ527" s="452"/>
      <c r="DA527" s="452"/>
      <c r="DB527" s="452"/>
      <c r="DC527" s="452"/>
      <c r="DD527" s="452"/>
      <c r="DE527" s="452"/>
      <c r="DF527" s="452"/>
      <c r="DG527" s="452"/>
      <c r="DH527" s="452"/>
      <c r="DI527" s="452"/>
      <c r="DJ527" s="452"/>
      <c r="DL527" s="452"/>
      <c r="DM527" s="452"/>
      <c r="DN527" s="452"/>
      <c r="DO527" s="452"/>
      <c r="DP527" s="452"/>
      <c r="DQ527" s="452"/>
      <c r="DR527" s="452"/>
      <c r="DS527" s="452"/>
      <c r="DT527" s="452"/>
      <c r="DU527" s="452"/>
      <c r="DV527" s="452"/>
      <c r="DW527" s="452"/>
      <c r="DX527" s="452"/>
      <c r="DY527" s="452"/>
      <c r="DZ527" s="452"/>
      <c r="EA527" s="452"/>
      <c r="EJ527" s="452"/>
      <c r="EY527" s="452"/>
      <c r="FF527" s="452"/>
      <c r="FM527" s="452"/>
      <c r="GC527" s="452"/>
      <c r="GD527" s="456"/>
      <c r="NN527" s="421"/>
      <c r="NV527" s="421"/>
      <c r="OB527" s="421"/>
      <c r="OK527" s="456"/>
    </row>
    <row r="528" spans="1:401" ht="15" customHeight="1">
      <c r="A528" s="458"/>
      <c r="B528" s="452"/>
      <c r="C528" s="452"/>
      <c r="D528" s="452"/>
      <c r="E528" s="452"/>
      <c r="F528" s="452"/>
      <c r="G528" s="452"/>
      <c r="H528" s="452"/>
      <c r="I528" s="452"/>
      <c r="J528" s="452"/>
      <c r="K528" s="452"/>
      <c r="L528" s="452"/>
      <c r="M528" s="452"/>
      <c r="N528" s="452"/>
      <c r="O528" s="452"/>
      <c r="P528" s="452"/>
      <c r="Q528" s="452"/>
      <c r="R528" s="452"/>
      <c r="S528" s="452"/>
      <c r="T528" s="459"/>
      <c r="U528" s="452"/>
      <c r="V528" s="609"/>
      <c r="W528" s="452"/>
      <c r="X528" s="452"/>
      <c r="Y528" s="452"/>
      <c r="Z528" s="452"/>
      <c r="AB528" s="452"/>
      <c r="AD528" s="452"/>
      <c r="AE528" s="452"/>
      <c r="AF528" s="452"/>
      <c r="AG528" s="452"/>
      <c r="AH528" s="427">
        <f t="shared" si="48"/>
        <v>0</v>
      </c>
      <c r="AI528" s="427"/>
      <c r="AJ528" s="427"/>
      <c r="AK528" s="452"/>
      <c r="AL528" s="452"/>
      <c r="AM528" s="427"/>
      <c r="AO528" s="452"/>
      <c r="AP528" s="452"/>
      <c r="AQ528" s="452"/>
      <c r="AR528" s="452"/>
      <c r="AS528" s="452"/>
      <c r="AT528" s="452"/>
      <c r="AW528" s="420"/>
      <c r="AX528" s="452"/>
      <c r="AY528" s="452"/>
      <c r="AZ528" s="452"/>
      <c r="BA528" s="452"/>
      <c r="BB528" s="452"/>
      <c r="BC528" s="427">
        <f t="shared" si="47"/>
        <v>0</v>
      </c>
      <c r="BD528" s="452"/>
      <c r="BE528" s="452"/>
      <c r="BF528" s="452"/>
      <c r="BG528" s="452"/>
      <c r="BH528" s="452"/>
      <c r="BI528" s="452"/>
      <c r="BJ528" s="452"/>
      <c r="BK528" s="452"/>
      <c r="BL528" s="452"/>
      <c r="BM528" s="452"/>
      <c r="BN528" s="452"/>
      <c r="BO528" s="452"/>
      <c r="BP528" s="452"/>
      <c r="BQ528" s="452"/>
      <c r="BR528" s="452"/>
      <c r="BS528" s="452"/>
      <c r="BT528" s="452"/>
      <c r="BU528" s="452"/>
      <c r="BV528" s="452"/>
      <c r="BW528" s="452"/>
      <c r="BX528" s="452"/>
      <c r="BY528" s="452"/>
      <c r="BZ528" s="452"/>
      <c r="CA528" s="452"/>
      <c r="CB528" s="427"/>
      <c r="CC528" s="427"/>
      <c r="CD528" s="427"/>
      <c r="CE528" s="427"/>
      <c r="CF528" s="427"/>
      <c r="CG528" s="427"/>
      <c r="CH528" s="427"/>
      <c r="CI528" s="452"/>
      <c r="CJ528" s="452"/>
      <c r="CK528" s="427"/>
      <c r="CL528" s="452"/>
      <c r="CM528" s="452"/>
      <c r="CN528" s="452"/>
      <c r="CO528" s="452"/>
      <c r="CP528" s="452"/>
      <c r="CQ528" s="452"/>
      <c r="CR528" s="452"/>
      <c r="CS528" s="452"/>
      <c r="CT528" s="452"/>
      <c r="CU528" s="452"/>
      <c r="CV528" s="452"/>
      <c r="CW528" s="452"/>
      <c r="CX528" s="452"/>
      <c r="CY528" s="452"/>
      <c r="CZ528" s="452"/>
      <c r="DA528" s="452"/>
      <c r="DB528" s="452"/>
      <c r="DC528" s="452"/>
      <c r="DD528" s="452"/>
      <c r="DE528" s="452"/>
      <c r="DF528" s="452"/>
      <c r="DG528" s="452"/>
      <c r="DH528" s="452"/>
      <c r="DI528" s="452"/>
      <c r="DJ528" s="452"/>
      <c r="DL528" s="452"/>
      <c r="DM528" s="452"/>
      <c r="DN528" s="452"/>
      <c r="DO528" s="452"/>
      <c r="DP528" s="452"/>
      <c r="DQ528" s="452"/>
      <c r="DR528" s="452"/>
      <c r="DS528" s="452"/>
      <c r="DT528" s="452"/>
      <c r="DU528" s="452"/>
      <c r="DV528" s="452"/>
      <c r="DW528" s="452"/>
      <c r="DX528" s="452"/>
      <c r="DY528" s="452"/>
      <c r="DZ528" s="452"/>
      <c r="EA528" s="452"/>
      <c r="EJ528" s="452"/>
      <c r="EY528" s="452"/>
      <c r="FF528" s="452"/>
      <c r="FM528" s="452"/>
      <c r="GC528" s="452"/>
      <c r="GD528" s="456"/>
      <c r="NN528" s="421"/>
      <c r="NV528" s="421"/>
      <c r="OB528" s="421"/>
      <c r="OK528" s="456"/>
    </row>
    <row r="529" spans="1:401" ht="15" customHeight="1">
      <c r="A529" s="458"/>
      <c r="B529" s="452"/>
      <c r="C529" s="452"/>
      <c r="D529" s="452"/>
      <c r="E529" s="452"/>
      <c r="F529" s="452"/>
      <c r="G529" s="452"/>
      <c r="H529" s="452"/>
      <c r="I529" s="452"/>
      <c r="J529" s="452"/>
      <c r="K529" s="452"/>
      <c r="L529" s="452"/>
      <c r="M529" s="452"/>
      <c r="N529" s="452"/>
      <c r="O529" s="452"/>
      <c r="P529" s="452"/>
      <c r="Q529" s="452"/>
      <c r="R529" s="452"/>
      <c r="S529" s="452"/>
      <c r="T529" s="459"/>
      <c r="U529" s="452"/>
      <c r="V529" s="609"/>
      <c r="W529" s="452"/>
      <c r="X529" s="452"/>
      <c r="Y529" s="452"/>
      <c r="Z529" s="452"/>
      <c r="AB529" s="452"/>
      <c r="AD529" s="452"/>
      <c r="AE529" s="452"/>
      <c r="AF529" s="452"/>
      <c r="AG529" s="452"/>
      <c r="AH529" s="427">
        <f t="shared" si="48"/>
        <v>0</v>
      </c>
      <c r="AI529" s="427"/>
      <c r="AJ529" s="427"/>
      <c r="AK529" s="452"/>
      <c r="AL529" s="452"/>
      <c r="AM529" s="427"/>
      <c r="AO529" s="452"/>
      <c r="AP529" s="452"/>
      <c r="AQ529" s="452"/>
      <c r="AR529" s="452"/>
      <c r="AS529" s="452"/>
      <c r="AT529" s="452"/>
      <c r="AW529" s="420"/>
      <c r="AX529" s="452"/>
      <c r="AY529" s="452"/>
      <c r="AZ529" s="452"/>
      <c r="BA529" s="452"/>
      <c r="BB529" s="452"/>
      <c r="BC529" s="427">
        <f t="shared" si="47"/>
        <v>0</v>
      </c>
      <c r="BD529" s="452"/>
      <c r="BE529" s="452"/>
      <c r="BF529" s="452"/>
      <c r="BG529" s="452"/>
      <c r="BH529" s="452"/>
      <c r="BI529" s="452"/>
      <c r="BJ529" s="452"/>
      <c r="BK529" s="452"/>
      <c r="BL529" s="452"/>
      <c r="BM529" s="452"/>
      <c r="BN529" s="452"/>
      <c r="BO529" s="452"/>
      <c r="BP529" s="452"/>
      <c r="BQ529" s="452"/>
      <c r="BR529" s="452"/>
      <c r="BS529" s="452"/>
      <c r="BT529" s="452"/>
      <c r="BU529" s="452"/>
      <c r="BV529" s="452"/>
      <c r="BW529" s="452"/>
      <c r="BX529" s="452"/>
      <c r="BY529" s="452"/>
      <c r="BZ529" s="452"/>
      <c r="CA529" s="452"/>
      <c r="CB529" s="427"/>
      <c r="CC529" s="427"/>
      <c r="CD529" s="427"/>
      <c r="CE529" s="427"/>
      <c r="CF529" s="427"/>
      <c r="CG529" s="427"/>
      <c r="CH529" s="427"/>
      <c r="CI529" s="452"/>
      <c r="CJ529" s="452"/>
      <c r="CK529" s="427"/>
      <c r="CL529" s="452"/>
      <c r="CM529" s="452"/>
      <c r="CN529" s="452"/>
      <c r="CO529" s="452"/>
      <c r="CP529" s="452"/>
      <c r="CQ529" s="452"/>
      <c r="CR529" s="452"/>
      <c r="CS529" s="452"/>
      <c r="CT529" s="452"/>
      <c r="CU529" s="452"/>
      <c r="CV529" s="452"/>
      <c r="CW529" s="452"/>
      <c r="CX529" s="452"/>
      <c r="CY529" s="452"/>
      <c r="CZ529" s="452"/>
      <c r="DA529" s="452"/>
      <c r="DB529" s="452"/>
      <c r="DC529" s="452"/>
      <c r="DD529" s="452"/>
      <c r="DE529" s="452"/>
      <c r="DF529" s="452"/>
      <c r="DG529" s="452"/>
      <c r="DH529" s="452"/>
      <c r="DI529" s="452"/>
      <c r="DJ529" s="452"/>
      <c r="DL529" s="452"/>
      <c r="DM529" s="452"/>
      <c r="DN529" s="452"/>
      <c r="DO529" s="452"/>
      <c r="DP529" s="452"/>
      <c r="DQ529" s="452"/>
      <c r="DR529" s="452"/>
      <c r="DS529" s="452"/>
      <c r="DT529" s="452"/>
      <c r="DU529" s="452"/>
      <c r="DV529" s="452"/>
      <c r="DW529" s="452"/>
      <c r="DX529" s="452"/>
      <c r="DY529" s="452"/>
      <c r="DZ529" s="452"/>
      <c r="EA529" s="452"/>
      <c r="EJ529" s="452"/>
      <c r="EY529" s="452"/>
      <c r="FF529" s="452"/>
      <c r="FM529" s="452"/>
      <c r="GC529" s="452"/>
      <c r="GD529" s="456"/>
      <c r="NN529" s="421"/>
      <c r="NV529" s="421"/>
      <c r="OB529" s="421"/>
      <c r="OK529" s="456"/>
    </row>
    <row r="530" spans="1:401" ht="15" customHeight="1">
      <c r="A530" s="458"/>
      <c r="B530" s="452"/>
      <c r="C530" s="452"/>
      <c r="D530" s="452"/>
      <c r="E530" s="452"/>
      <c r="F530" s="452"/>
      <c r="G530" s="452"/>
      <c r="H530" s="452"/>
      <c r="I530" s="452"/>
      <c r="J530" s="452"/>
      <c r="K530" s="452"/>
      <c r="L530" s="452"/>
      <c r="M530" s="452"/>
      <c r="N530" s="452"/>
      <c r="O530" s="452"/>
      <c r="P530" s="452"/>
      <c r="Q530" s="452"/>
      <c r="R530" s="452"/>
      <c r="S530" s="452"/>
      <c r="T530" s="459"/>
      <c r="U530" s="452"/>
      <c r="V530" s="609"/>
      <c r="W530" s="452"/>
      <c r="X530" s="452"/>
      <c r="Y530" s="452"/>
      <c r="Z530" s="452"/>
      <c r="AB530" s="452"/>
      <c r="AD530" s="452"/>
      <c r="AE530" s="452"/>
      <c r="AF530" s="452"/>
      <c r="AG530" s="452"/>
      <c r="AH530" s="427">
        <f t="shared" si="48"/>
        <v>0</v>
      </c>
      <c r="AI530" s="427"/>
      <c r="AJ530" s="427"/>
      <c r="AK530" s="452"/>
      <c r="AL530" s="452"/>
      <c r="AM530" s="427"/>
      <c r="AO530" s="452"/>
      <c r="AP530" s="452"/>
      <c r="AQ530" s="452"/>
      <c r="AR530" s="452"/>
      <c r="AS530" s="452"/>
      <c r="AT530" s="452"/>
      <c r="AW530" s="420"/>
      <c r="AX530" s="452"/>
      <c r="AY530" s="452"/>
      <c r="AZ530" s="452"/>
      <c r="BA530" s="452"/>
      <c r="BB530" s="452"/>
      <c r="BC530" s="427">
        <f t="shared" si="47"/>
        <v>0</v>
      </c>
      <c r="BD530" s="452"/>
      <c r="BE530" s="452"/>
      <c r="BF530" s="452"/>
      <c r="BG530" s="452"/>
      <c r="BH530" s="452"/>
      <c r="BI530" s="452"/>
      <c r="BJ530" s="452"/>
      <c r="BK530" s="452"/>
      <c r="BL530" s="452"/>
      <c r="BM530" s="452"/>
      <c r="BN530" s="452"/>
      <c r="BO530" s="452"/>
      <c r="BP530" s="452"/>
      <c r="BQ530" s="452"/>
      <c r="BR530" s="452"/>
      <c r="BS530" s="452"/>
      <c r="BT530" s="452"/>
      <c r="BU530" s="452"/>
      <c r="BV530" s="452"/>
      <c r="BW530" s="452"/>
      <c r="BX530" s="452"/>
      <c r="BY530" s="452"/>
      <c r="BZ530" s="452"/>
      <c r="CA530" s="452"/>
      <c r="CB530" s="427"/>
      <c r="CC530" s="427"/>
      <c r="CD530" s="427"/>
      <c r="CE530" s="427"/>
      <c r="CF530" s="427"/>
      <c r="CG530" s="427"/>
      <c r="CH530" s="427"/>
      <c r="CI530" s="452"/>
      <c r="CJ530" s="452"/>
      <c r="CK530" s="427"/>
      <c r="CL530" s="452"/>
      <c r="CM530" s="452"/>
      <c r="CN530" s="452"/>
      <c r="CO530" s="452"/>
      <c r="CP530" s="452"/>
      <c r="CQ530" s="452"/>
      <c r="CR530" s="452"/>
      <c r="CS530" s="452"/>
      <c r="CT530" s="452"/>
      <c r="CU530" s="452"/>
      <c r="CV530" s="452"/>
      <c r="CW530" s="452"/>
      <c r="CX530" s="452"/>
      <c r="CY530" s="452"/>
      <c r="CZ530" s="452"/>
      <c r="DA530" s="452"/>
      <c r="DB530" s="452"/>
      <c r="DC530" s="452"/>
      <c r="DD530" s="452"/>
      <c r="DE530" s="452"/>
      <c r="DF530" s="452"/>
      <c r="DG530" s="452"/>
      <c r="DH530" s="452"/>
      <c r="DI530" s="452"/>
      <c r="DJ530" s="452"/>
      <c r="DL530" s="452"/>
      <c r="DM530" s="452"/>
      <c r="DN530" s="452"/>
      <c r="DO530" s="452"/>
      <c r="DP530" s="452"/>
      <c r="DQ530" s="452"/>
      <c r="DR530" s="452"/>
      <c r="DS530" s="452"/>
      <c r="DT530" s="452"/>
      <c r="DU530" s="452"/>
      <c r="DV530" s="452"/>
      <c r="DW530" s="452"/>
      <c r="DX530" s="452"/>
      <c r="DY530" s="452"/>
      <c r="DZ530" s="452"/>
      <c r="EA530" s="452"/>
      <c r="EJ530" s="452"/>
      <c r="EY530" s="452"/>
      <c r="FF530" s="452"/>
      <c r="FM530" s="452"/>
      <c r="GC530" s="452"/>
      <c r="GD530" s="456"/>
      <c r="NN530" s="421"/>
      <c r="NV530" s="421"/>
      <c r="OB530" s="421"/>
      <c r="OK530" s="456"/>
    </row>
    <row r="531" spans="1:401" ht="15" customHeight="1">
      <c r="A531" s="458"/>
      <c r="B531" s="452"/>
      <c r="C531" s="452"/>
      <c r="D531" s="452"/>
      <c r="E531" s="452"/>
      <c r="F531" s="452"/>
      <c r="G531" s="452"/>
      <c r="H531" s="452"/>
      <c r="I531" s="452"/>
      <c r="J531" s="452"/>
      <c r="K531" s="452"/>
      <c r="L531" s="452"/>
      <c r="M531" s="452"/>
      <c r="N531" s="452"/>
      <c r="O531" s="452"/>
      <c r="P531" s="452"/>
      <c r="Q531" s="452"/>
      <c r="R531" s="452"/>
      <c r="S531" s="452"/>
      <c r="T531" s="459"/>
      <c r="U531" s="452"/>
      <c r="V531" s="609"/>
      <c r="W531" s="452"/>
      <c r="X531" s="452"/>
      <c r="Y531" s="452"/>
      <c r="Z531" s="452"/>
      <c r="AB531" s="452"/>
      <c r="AD531" s="452"/>
      <c r="AE531" s="452"/>
      <c r="AF531" s="452"/>
      <c r="AG531" s="452"/>
      <c r="AH531" s="427">
        <f t="shared" si="48"/>
        <v>0</v>
      </c>
      <c r="AI531" s="427"/>
      <c r="AJ531" s="427"/>
      <c r="AK531" s="452"/>
      <c r="AL531" s="452"/>
      <c r="AM531" s="427"/>
      <c r="AO531" s="452"/>
      <c r="AP531" s="452"/>
      <c r="AQ531" s="452"/>
      <c r="AR531" s="452"/>
      <c r="AS531" s="452"/>
      <c r="AT531" s="452"/>
      <c r="AW531" s="420"/>
      <c r="AX531" s="452"/>
      <c r="AY531" s="452"/>
      <c r="AZ531" s="452"/>
      <c r="BA531" s="452"/>
      <c r="BB531" s="452"/>
      <c r="BC531" s="427">
        <f t="shared" si="47"/>
        <v>0</v>
      </c>
      <c r="BD531" s="452"/>
      <c r="BE531" s="452"/>
      <c r="BF531" s="452"/>
      <c r="BG531" s="452"/>
      <c r="BH531" s="452"/>
      <c r="BI531" s="452"/>
      <c r="BJ531" s="452"/>
      <c r="BK531" s="452"/>
      <c r="BL531" s="452"/>
      <c r="BM531" s="452"/>
      <c r="BN531" s="452"/>
      <c r="BO531" s="452"/>
      <c r="BP531" s="452"/>
      <c r="BQ531" s="452"/>
      <c r="BR531" s="452"/>
      <c r="BS531" s="452"/>
      <c r="BT531" s="452"/>
      <c r="BU531" s="452"/>
      <c r="BV531" s="452"/>
      <c r="BW531" s="452"/>
      <c r="BX531" s="452"/>
      <c r="BY531" s="452"/>
      <c r="BZ531" s="452"/>
      <c r="CA531" s="452"/>
      <c r="CB531" s="427"/>
      <c r="CC531" s="427"/>
      <c r="CD531" s="427"/>
      <c r="CE531" s="427"/>
      <c r="CF531" s="427"/>
      <c r="CG531" s="427"/>
      <c r="CH531" s="427"/>
      <c r="CI531" s="452"/>
      <c r="CJ531" s="452"/>
      <c r="CK531" s="427"/>
      <c r="CL531" s="452"/>
      <c r="CM531" s="452"/>
      <c r="CN531" s="452"/>
      <c r="CO531" s="452"/>
      <c r="CP531" s="452"/>
      <c r="CQ531" s="452"/>
      <c r="CR531" s="452"/>
      <c r="CS531" s="452"/>
      <c r="CT531" s="452"/>
      <c r="CU531" s="452"/>
      <c r="CV531" s="452"/>
      <c r="CW531" s="452"/>
      <c r="CX531" s="452"/>
      <c r="CY531" s="452"/>
      <c r="CZ531" s="452"/>
      <c r="DA531" s="452"/>
      <c r="DB531" s="452"/>
      <c r="DC531" s="452"/>
      <c r="DD531" s="452"/>
      <c r="DE531" s="452"/>
      <c r="DF531" s="452"/>
      <c r="DG531" s="452"/>
      <c r="DH531" s="452"/>
      <c r="DI531" s="452"/>
      <c r="DJ531" s="452"/>
      <c r="DL531" s="452"/>
      <c r="DM531" s="452"/>
      <c r="DN531" s="452"/>
      <c r="DO531" s="452"/>
      <c r="DP531" s="452"/>
      <c r="DQ531" s="452"/>
      <c r="DR531" s="452"/>
      <c r="DS531" s="452"/>
      <c r="DT531" s="452"/>
      <c r="DU531" s="452"/>
      <c r="DV531" s="452"/>
      <c r="DW531" s="452"/>
      <c r="DX531" s="452"/>
      <c r="DY531" s="452"/>
      <c r="DZ531" s="452"/>
      <c r="EA531" s="452"/>
      <c r="EJ531" s="452"/>
      <c r="EY531" s="452"/>
      <c r="FF531" s="452"/>
      <c r="FM531" s="452"/>
      <c r="GC531" s="452"/>
      <c r="GD531" s="456"/>
      <c r="NN531" s="421"/>
      <c r="NV531" s="421"/>
      <c r="OB531" s="421"/>
      <c r="OK531" s="456"/>
    </row>
    <row r="532" spans="1:401" ht="15" customHeight="1">
      <c r="A532" s="458"/>
      <c r="B532" s="452"/>
      <c r="C532" s="452"/>
      <c r="D532" s="452"/>
      <c r="E532" s="452"/>
      <c r="F532" s="452"/>
      <c r="G532" s="452"/>
      <c r="H532" s="452"/>
      <c r="I532" s="452"/>
      <c r="J532" s="452"/>
      <c r="K532" s="452"/>
      <c r="L532" s="452"/>
      <c r="M532" s="452"/>
      <c r="N532" s="452"/>
      <c r="O532" s="452"/>
      <c r="P532" s="452"/>
      <c r="Q532" s="452"/>
      <c r="R532" s="452"/>
      <c r="S532" s="452"/>
      <c r="T532" s="459"/>
      <c r="U532" s="452"/>
      <c r="V532" s="609"/>
      <c r="W532" s="452"/>
      <c r="X532" s="452"/>
      <c r="Y532" s="452"/>
      <c r="Z532" s="452"/>
      <c r="AB532" s="452"/>
      <c r="AD532" s="452"/>
      <c r="AE532" s="452"/>
      <c r="AF532" s="452"/>
      <c r="AG532" s="452"/>
      <c r="AH532" s="427">
        <f t="shared" si="48"/>
        <v>0</v>
      </c>
      <c r="AI532" s="427"/>
      <c r="AJ532" s="427"/>
      <c r="AK532" s="452"/>
      <c r="AL532" s="452"/>
      <c r="AM532" s="427"/>
      <c r="AO532" s="452"/>
      <c r="AP532" s="452"/>
      <c r="AQ532" s="452"/>
      <c r="AR532" s="452"/>
      <c r="AS532" s="452"/>
      <c r="AT532" s="452"/>
      <c r="AW532" s="420"/>
      <c r="AX532" s="452"/>
      <c r="AY532" s="452"/>
      <c r="AZ532" s="452"/>
      <c r="BA532" s="452"/>
      <c r="BB532" s="452"/>
      <c r="BC532" s="427">
        <f t="shared" si="47"/>
        <v>0</v>
      </c>
      <c r="BD532" s="452"/>
      <c r="BE532" s="452"/>
      <c r="BF532" s="452"/>
      <c r="BG532" s="452"/>
      <c r="BH532" s="452"/>
      <c r="BI532" s="452"/>
      <c r="BJ532" s="452"/>
      <c r="BK532" s="452"/>
      <c r="BL532" s="452"/>
      <c r="BM532" s="452"/>
      <c r="BN532" s="452"/>
      <c r="BO532" s="452"/>
      <c r="BP532" s="452"/>
      <c r="BQ532" s="452"/>
      <c r="BR532" s="452"/>
      <c r="BS532" s="452"/>
      <c r="BT532" s="452"/>
      <c r="BU532" s="452"/>
      <c r="BV532" s="452"/>
      <c r="BW532" s="452"/>
      <c r="BX532" s="452"/>
      <c r="BY532" s="452"/>
      <c r="BZ532" s="452"/>
      <c r="CA532" s="452"/>
      <c r="CB532" s="427"/>
      <c r="CC532" s="427"/>
      <c r="CD532" s="427"/>
      <c r="CE532" s="427"/>
      <c r="CF532" s="427"/>
      <c r="CG532" s="427"/>
      <c r="CH532" s="427"/>
      <c r="CI532" s="452"/>
      <c r="CJ532" s="452"/>
      <c r="CK532" s="427"/>
      <c r="CL532" s="452"/>
      <c r="CM532" s="452"/>
      <c r="CN532" s="452"/>
      <c r="CO532" s="452"/>
      <c r="CP532" s="452"/>
      <c r="CQ532" s="452"/>
      <c r="CR532" s="452"/>
      <c r="CS532" s="452"/>
      <c r="CT532" s="452"/>
      <c r="CU532" s="452"/>
      <c r="CV532" s="452"/>
      <c r="CW532" s="452"/>
      <c r="CX532" s="452"/>
      <c r="CY532" s="452"/>
      <c r="CZ532" s="452"/>
      <c r="DA532" s="452"/>
      <c r="DB532" s="452"/>
      <c r="DC532" s="452"/>
      <c r="DD532" s="452"/>
      <c r="DE532" s="452"/>
      <c r="DF532" s="452"/>
      <c r="DG532" s="452"/>
      <c r="DH532" s="452"/>
      <c r="DI532" s="452"/>
      <c r="DJ532" s="452"/>
      <c r="DL532" s="452"/>
      <c r="DM532" s="452"/>
      <c r="DN532" s="452"/>
      <c r="DO532" s="452"/>
      <c r="DP532" s="452"/>
      <c r="DQ532" s="452"/>
      <c r="DR532" s="452"/>
      <c r="DS532" s="452"/>
      <c r="DT532" s="452"/>
      <c r="DU532" s="452"/>
      <c r="DV532" s="452"/>
      <c r="DW532" s="452"/>
      <c r="DX532" s="452"/>
      <c r="DY532" s="452"/>
      <c r="DZ532" s="452"/>
      <c r="EA532" s="452"/>
      <c r="EJ532" s="452"/>
      <c r="EY532" s="452"/>
      <c r="FF532" s="452"/>
      <c r="FM532" s="452"/>
      <c r="GC532" s="452"/>
      <c r="GD532" s="456"/>
      <c r="NN532" s="421"/>
      <c r="NV532" s="421"/>
      <c r="OB532" s="421"/>
      <c r="OK532" s="456"/>
    </row>
    <row r="533" spans="1:401" ht="15" customHeight="1">
      <c r="A533" s="458"/>
      <c r="B533" s="452"/>
      <c r="C533" s="452"/>
      <c r="D533" s="452"/>
      <c r="E533" s="452"/>
      <c r="F533" s="452"/>
      <c r="G533" s="452"/>
      <c r="H533" s="452"/>
      <c r="I533" s="452"/>
      <c r="J533" s="452"/>
      <c r="K533" s="452"/>
      <c r="L533" s="452"/>
      <c r="M533" s="452"/>
      <c r="N533" s="452"/>
      <c r="O533" s="452"/>
      <c r="P533" s="452"/>
      <c r="Q533" s="452"/>
      <c r="R533" s="452"/>
      <c r="S533" s="452"/>
      <c r="T533" s="459"/>
      <c r="U533" s="452"/>
      <c r="V533" s="609"/>
      <c r="W533" s="452"/>
      <c r="X533" s="452"/>
      <c r="Y533" s="452"/>
      <c r="Z533" s="452"/>
      <c r="AB533" s="452"/>
      <c r="AD533" s="452"/>
      <c r="AE533" s="452"/>
      <c r="AF533" s="452"/>
      <c r="AG533" s="452"/>
      <c r="AH533" s="427">
        <f t="shared" si="48"/>
        <v>0</v>
      </c>
      <c r="AI533" s="427"/>
      <c r="AJ533" s="427"/>
      <c r="AK533" s="452"/>
      <c r="AL533" s="452"/>
      <c r="AM533" s="427"/>
      <c r="AO533" s="452"/>
      <c r="AP533" s="452"/>
      <c r="AQ533" s="452"/>
      <c r="AR533" s="452"/>
      <c r="AS533" s="452"/>
      <c r="AT533" s="452"/>
      <c r="AW533" s="420"/>
      <c r="AX533" s="452"/>
      <c r="AY533" s="452"/>
      <c r="AZ533" s="452"/>
      <c r="BA533" s="452"/>
      <c r="BB533" s="452"/>
      <c r="BC533" s="427">
        <f t="shared" si="47"/>
        <v>0</v>
      </c>
      <c r="BD533" s="452"/>
      <c r="BE533" s="452"/>
      <c r="BF533" s="452"/>
      <c r="BG533" s="452"/>
      <c r="BH533" s="452"/>
      <c r="BI533" s="452"/>
      <c r="BJ533" s="452"/>
      <c r="BK533" s="452"/>
      <c r="BL533" s="452"/>
      <c r="BM533" s="452"/>
      <c r="BN533" s="452"/>
      <c r="BO533" s="452"/>
      <c r="BP533" s="452"/>
      <c r="BQ533" s="452"/>
      <c r="BR533" s="452"/>
      <c r="BS533" s="452"/>
      <c r="BT533" s="452"/>
      <c r="BU533" s="452"/>
      <c r="BV533" s="452"/>
      <c r="BW533" s="452"/>
      <c r="BX533" s="452"/>
      <c r="BY533" s="452"/>
      <c r="BZ533" s="452"/>
      <c r="CA533" s="452"/>
      <c r="CB533" s="427"/>
      <c r="CC533" s="427"/>
      <c r="CD533" s="427"/>
      <c r="CE533" s="427"/>
      <c r="CF533" s="427"/>
      <c r="CG533" s="427"/>
      <c r="CH533" s="427"/>
      <c r="CI533" s="452"/>
      <c r="CJ533" s="452"/>
      <c r="CK533" s="427"/>
      <c r="CL533" s="452"/>
      <c r="CM533" s="452"/>
      <c r="CN533" s="452"/>
      <c r="CO533" s="452"/>
      <c r="CP533" s="452"/>
      <c r="CQ533" s="452"/>
      <c r="CR533" s="452"/>
      <c r="CS533" s="452"/>
      <c r="CT533" s="452"/>
      <c r="CU533" s="452"/>
      <c r="CV533" s="452"/>
      <c r="CW533" s="452"/>
      <c r="CX533" s="452"/>
      <c r="CY533" s="452"/>
      <c r="CZ533" s="452"/>
      <c r="DA533" s="452"/>
      <c r="DB533" s="452"/>
      <c r="DC533" s="452"/>
      <c r="DD533" s="452"/>
      <c r="DE533" s="452"/>
      <c r="DF533" s="452"/>
      <c r="DG533" s="452"/>
      <c r="DH533" s="452"/>
      <c r="DI533" s="452"/>
      <c r="DJ533" s="452"/>
      <c r="DL533" s="452"/>
      <c r="DM533" s="452"/>
      <c r="DN533" s="452"/>
      <c r="DO533" s="452"/>
      <c r="DP533" s="452"/>
      <c r="DQ533" s="452"/>
      <c r="DR533" s="452"/>
      <c r="DS533" s="452"/>
      <c r="DT533" s="452"/>
      <c r="DU533" s="452"/>
      <c r="DV533" s="452"/>
      <c r="DW533" s="452"/>
      <c r="DX533" s="452"/>
      <c r="DY533" s="452"/>
      <c r="DZ533" s="452"/>
      <c r="EA533" s="452"/>
      <c r="EJ533" s="452"/>
      <c r="EY533" s="452"/>
      <c r="FF533" s="452"/>
      <c r="FM533" s="452"/>
      <c r="GC533" s="452"/>
      <c r="GD533" s="456"/>
      <c r="NN533" s="421"/>
      <c r="NV533" s="421"/>
      <c r="OB533" s="421"/>
      <c r="OK533" s="456"/>
    </row>
    <row r="534" spans="1:401" ht="15" customHeight="1">
      <c r="A534" s="458"/>
      <c r="B534" s="452"/>
      <c r="C534" s="452"/>
      <c r="D534" s="452"/>
      <c r="E534" s="452"/>
      <c r="F534" s="452"/>
      <c r="G534" s="452"/>
      <c r="H534" s="452"/>
      <c r="I534" s="452"/>
      <c r="J534" s="452"/>
      <c r="K534" s="452"/>
      <c r="L534" s="452"/>
      <c r="M534" s="452"/>
      <c r="N534" s="452"/>
      <c r="O534" s="452"/>
      <c r="P534" s="452"/>
      <c r="Q534" s="452"/>
      <c r="R534" s="452"/>
      <c r="S534" s="452"/>
      <c r="T534" s="459"/>
      <c r="U534" s="452"/>
      <c r="V534" s="609"/>
      <c r="W534" s="452"/>
      <c r="X534" s="452"/>
      <c r="Y534" s="452"/>
      <c r="Z534" s="452"/>
      <c r="AB534" s="452"/>
      <c r="AD534" s="452"/>
      <c r="AE534" s="452"/>
      <c r="AF534" s="452"/>
      <c r="AG534" s="452"/>
      <c r="AH534" s="427">
        <f t="shared" si="48"/>
        <v>0</v>
      </c>
      <c r="AI534" s="427"/>
      <c r="AJ534" s="427"/>
      <c r="AK534" s="452"/>
      <c r="AL534" s="452"/>
      <c r="AM534" s="427"/>
      <c r="AO534" s="452"/>
      <c r="AP534" s="452"/>
      <c r="AQ534" s="452"/>
      <c r="AR534" s="452"/>
      <c r="AS534" s="452"/>
      <c r="AT534" s="452"/>
      <c r="AW534" s="420"/>
      <c r="AX534" s="452"/>
      <c r="AY534" s="452"/>
      <c r="AZ534" s="452"/>
      <c r="BA534" s="452"/>
      <c r="BB534" s="452"/>
      <c r="BC534" s="427">
        <f t="shared" si="47"/>
        <v>0</v>
      </c>
      <c r="BD534" s="452"/>
      <c r="BE534" s="452"/>
      <c r="BF534" s="452"/>
      <c r="BG534" s="452"/>
      <c r="BH534" s="452"/>
      <c r="BI534" s="452"/>
      <c r="BJ534" s="452"/>
      <c r="BK534" s="452"/>
      <c r="BL534" s="452"/>
      <c r="BM534" s="452"/>
      <c r="BN534" s="452"/>
      <c r="BO534" s="452"/>
      <c r="BP534" s="452"/>
      <c r="BQ534" s="452"/>
      <c r="BR534" s="452"/>
      <c r="BS534" s="452"/>
      <c r="BT534" s="452"/>
      <c r="BU534" s="452"/>
      <c r="BV534" s="452"/>
      <c r="BW534" s="452"/>
      <c r="BX534" s="452"/>
      <c r="BY534" s="452"/>
      <c r="BZ534" s="452"/>
      <c r="CA534" s="452"/>
      <c r="CB534" s="427"/>
      <c r="CC534" s="427"/>
      <c r="CD534" s="427"/>
      <c r="CE534" s="427"/>
      <c r="CF534" s="427"/>
      <c r="CG534" s="427"/>
      <c r="CH534" s="427"/>
      <c r="CI534" s="452"/>
      <c r="CJ534" s="452"/>
      <c r="CK534" s="427"/>
      <c r="CL534" s="452"/>
      <c r="CM534" s="452"/>
      <c r="CN534" s="452"/>
      <c r="CO534" s="452"/>
      <c r="CP534" s="452"/>
      <c r="CQ534" s="452"/>
      <c r="CR534" s="452"/>
      <c r="CS534" s="452"/>
      <c r="CT534" s="452"/>
      <c r="CU534" s="452"/>
      <c r="CV534" s="452"/>
      <c r="CW534" s="452"/>
      <c r="CX534" s="452"/>
      <c r="CY534" s="452"/>
      <c r="CZ534" s="452"/>
      <c r="DA534" s="452"/>
      <c r="DB534" s="452"/>
      <c r="DC534" s="452"/>
      <c r="DD534" s="452"/>
      <c r="DE534" s="452"/>
      <c r="DF534" s="452"/>
      <c r="DG534" s="452"/>
      <c r="DH534" s="452"/>
      <c r="DI534" s="452"/>
      <c r="DJ534" s="452"/>
      <c r="DL534" s="452"/>
      <c r="DM534" s="452"/>
      <c r="DN534" s="452"/>
      <c r="DO534" s="452"/>
      <c r="DP534" s="452"/>
      <c r="DQ534" s="452"/>
      <c r="DR534" s="452"/>
      <c r="DS534" s="452"/>
      <c r="DT534" s="452"/>
      <c r="DU534" s="452"/>
      <c r="DV534" s="452"/>
      <c r="DW534" s="452"/>
      <c r="DX534" s="452"/>
      <c r="DY534" s="452"/>
      <c r="DZ534" s="452"/>
      <c r="EA534" s="452"/>
      <c r="EJ534" s="452"/>
      <c r="EY534" s="452"/>
      <c r="FF534" s="452"/>
      <c r="FM534" s="452"/>
      <c r="GC534" s="452"/>
      <c r="GD534" s="456"/>
      <c r="NN534" s="421"/>
      <c r="NV534" s="421"/>
      <c r="OB534" s="421"/>
      <c r="OK534" s="456"/>
    </row>
    <row r="535" spans="1:401" ht="15" customHeight="1">
      <c r="A535" s="458"/>
      <c r="B535" s="452"/>
      <c r="C535" s="452"/>
      <c r="D535" s="452"/>
      <c r="E535" s="452"/>
      <c r="F535" s="452"/>
      <c r="G535" s="452"/>
      <c r="H535" s="452"/>
      <c r="I535" s="452"/>
      <c r="J535" s="452"/>
      <c r="K535" s="452"/>
      <c r="L535" s="452"/>
      <c r="M535" s="452"/>
      <c r="N535" s="452"/>
      <c r="O535" s="452"/>
      <c r="P535" s="452"/>
      <c r="Q535" s="452"/>
      <c r="R535" s="452"/>
      <c r="S535" s="452"/>
      <c r="T535" s="459"/>
      <c r="U535" s="452"/>
      <c r="V535" s="609"/>
      <c r="W535" s="452"/>
      <c r="X535" s="452"/>
      <c r="Y535" s="452"/>
      <c r="Z535" s="452"/>
      <c r="AB535" s="452"/>
      <c r="AD535" s="452"/>
      <c r="AE535" s="452"/>
      <c r="AF535" s="452"/>
      <c r="AG535" s="452"/>
      <c r="AH535" s="427">
        <f t="shared" si="48"/>
        <v>0</v>
      </c>
      <c r="AI535" s="427"/>
      <c r="AJ535" s="427"/>
      <c r="AK535" s="452"/>
      <c r="AL535" s="452"/>
      <c r="AM535" s="427"/>
      <c r="AO535" s="452"/>
      <c r="AP535" s="452"/>
      <c r="AQ535" s="452"/>
      <c r="AR535" s="452"/>
      <c r="AS535" s="452"/>
      <c r="AT535" s="452"/>
      <c r="AW535" s="420"/>
      <c r="AX535" s="452"/>
      <c r="AY535" s="452"/>
      <c r="AZ535" s="452"/>
      <c r="BA535" s="452"/>
      <c r="BB535" s="452"/>
      <c r="BC535" s="427">
        <f t="shared" si="47"/>
        <v>0</v>
      </c>
      <c r="BD535" s="452"/>
      <c r="BE535" s="452"/>
      <c r="BF535" s="452"/>
      <c r="BG535" s="452"/>
      <c r="BH535" s="452"/>
      <c r="BI535" s="452"/>
      <c r="BJ535" s="452"/>
      <c r="BK535" s="452"/>
      <c r="BL535" s="452"/>
      <c r="BM535" s="452"/>
      <c r="BN535" s="452"/>
      <c r="BO535" s="452"/>
      <c r="BP535" s="452"/>
      <c r="BQ535" s="452"/>
      <c r="BR535" s="452"/>
      <c r="BS535" s="452"/>
      <c r="BT535" s="452"/>
      <c r="BU535" s="452"/>
      <c r="BV535" s="452"/>
      <c r="BW535" s="452"/>
      <c r="BX535" s="452"/>
      <c r="BY535" s="452"/>
      <c r="BZ535" s="452"/>
      <c r="CA535" s="452"/>
      <c r="CB535" s="427"/>
      <c r="CC535" s="427"/>
      <c r="CD535" s="427"/>
      <c r="CE535" s="427"/>
      <c r="CF535" s="427"/>
      <c r="CG535" s="427"/>
      <c r="CH535" s="427"/>
      <c r="CI535" s="452"/>
      <c r="CJ535" s="452"/>
      <c r="CK535" s="427"/>
      <c r="CL535" s="452"/>
      <c r="CM535" s="452"/>
      <c r="CN535" s="452"/>
      <c r="CO535" s="452"/>
      <c r="CP535" s="452"/>
      <c r="CQ535" s="452"/>
      <c r="CR535" s="452"/>
      <c r="CS535" s="452"/>
      <c r="CT535" s="452"/>
      <c r="CU535" s="452"/>
      <c r="CV535" s="452"/>
      <c r="CW535" s="452"/>
      <c r="CX535" s="452"/>
      <c r="CY535" s="452"/>
      <c r="CZ535" s="452"/>
      <c r="DA535" s="452"/>
      <c r="DB535" s="452"/>
      <c r="DC535" s="452"/>
      <c r="DD535" s="452"/>
      <c r="DE535" s="452"/>
      <c r="DF535" s="452"/>
      <c r="DG535" s="452"/>
      <c r="DH535" s="452"/>
      <c r="DI535" s="452"/>
      <c r="DJ535" s="452"/>
      <c r="DL535" s="452"/>
      <c r="DM535" s="452"/>
      <c r="DN535" s="452"/>
      <c r="DO535" s="452"/>
      <c r="DP535" s="452"/>
      <c r="DQ535" s="452"/>
      <c r="DR535" s="452"/>
      <c r="DS535" s="452"/>
      <c r="DT535" s="452"/>
      <c r="DU535" s="452"/>
      <c r="DV535" s="452"/>
      <c r="DW535" s="452"/>
      <c r="DX535" s="452"/>
      <c r="DY535" s="452"/>
      <c r="DZ535" s="452"/>
      <c r="EA535" s="452"/>
      <c r="EJ535" s="452"/>
      <c r="EY535" s="452"/>
      <c r="FF535" s="452"/>
      <c r="FM535" s="452"/>
      <c r="GC535" s="452"/>
      <c r="GD535" s="456"/>
      <c r="NN535" s="421"/>
      <c r="NV535" s="421"/>
      <c r="OB535" s="421"/>
      <c r="OK535" s="456"/>
    </row>
    <row r="536" spans="1:401" ht="15" customHeight="1">
      <c r="A536" s="458"/>
      <c r="B536" s="452"/>
      <c r="C536" s="452"/>
      <c r="D536" s="452"/>
      <c r="E536" s="452"/>
      <c r="F536" s="452"/>
      <c r="G536" s="452"/>
      <c r="H536" s="452"/>
      <c r="I536" s="452"/>
      <c r="J536" s="452"/>
      <c r="K536" s="452"/>
      <c r="L536" s="452"/>
      <c r="M536" s="452"/>
      <c r="N536" s="452"/>
      <c r="O536" s="452"/>
      <c r="P536" s="452"/>
      <c r="Q536" s="452"/>
      <c r="R536" s="452"/>
      <c r="S536" s="452"/>
      <c r="T536" s="459"/>
      <c r="U536" s="452"/>
      <c r="V536" s="609"/>
      <c r="W536" s="452"/>
      <c r="X536" s="452"/>
      <c r="Y536" s="452"/>
      <c r="Z536" s="452"/>
      <c r="AB536" s="452"/>
      <c r="AD536" s="452"/>
      <c r="AE536" s="452"/>
      <c r="AF536" s="452"/>
      <c r="AG536" s="452"/>
      <c r="AH536" s="427">
        <f t="shared" si="48"/>
        <v>0</v>
      </c>
      <c r="AI536" s="427"/>
      <c r="AJ536" s="427"/>
      <c r="AK536" s="452"/>
      <c r="AL536" s="452"/>
      <c r="AM536" s="427"/>
      <c r="AO536" s="452"/>
      <c r="AP536" s="452"/>
      <c r="AQ536" s="452"/>
      <c r="AR536" s="452"/>
      <c r="AS536" s="452"/>
      <c r="AT536" s="452"/>
      <c r="AW536" s="420"/>
      <c r="AX536" s="452"/>
      <c r="AY536" s="452"/>
      <c r="AZ536" s="452"/>
      <c r="BA536" s="452"/>
      <c r="BB536" s="452"/>
      <c r="BC536" s="427">
        <f t="shared" si="47"/>
        <v>0</v>
      </c>
      <c r="BD536" s="452"/>
      <c r="BE536" s="452"/>
      <c r="BF536" s="452"/>
      <c r="BG536" s="452"/>
      <c r="BH536" s="452"/>
      <c r="BI536" s="452"/>
      <c r="BJ536" s="452"/>
      <c r="BK536" s="452"/>
      <c r="BL536" s="452"/>
      <c r="BM536" s="452"/>
      <c r="BN536" s="452"/>
      <c r="BO536" s="452"/>
      <c r="BP536" s="452"/>
      <c r="BQ536" s="452"/>
      <c r="BR536" s="452"/>
      <c r="BS536" s="452"/>
      <c r="BT536" s="452"/>
      <c r="BU536" s="452"/>
      <c r="BV536" s="452"/>
      <c r="BW536" s="452"/>
      <c r="BX536" s="452"/>
      <c r="BY536" s="452"/>
      <c r="BZ536" s="452"/>
      <c r="CA536" s="452"/>
      <c r="CB536" s="427"/>
      <c r="CC536" s="427"/>
      <c r="CD536" s="427"/>
      <c r="CE536" s="427"/>
      <c r="CF536" s="427"/>
      <c r="CG536" s="427"/>
      <c r="CH536" s="427"/>
      <c r="CI536" s="452"/>
      <c r="CJ536" s="452"/>
      <c r="CK536" s="427"/>
      <c r="CL536" s="452"/>
      <c r="CM536" s="452"/>
      <c r="CN536" s="452"/>
      <c r="CO536" s="452"/>
      <c r="CP536" s="452"/>
      <c r="CQ536" s="452"/>
      <c r="CR536" s="452"/>
      <c r="CS536" s="452"/>
      <c r="CT536" s="452"/>
      <c r="CU536" s="452"/>
      <c r="CV536" s="452"/>
      <c r="CW536" s="452"/>
      <c r="CX536" s="452"/>
      <c r="CY536" s="452"/>
      <c r="CZ536" s="452"/>
      <c r="DA536" s="452"/>
      <c r="DB536" s="452"/>
      <c r="DC536" s="452"/>
      <c r="DD536" s="452"/>
      <c r="DE536" s="452"/>
      <c r="DF536" s="452"/>
      <c r="DG536" s="452"/>
      <c r="DH536" s="452"/>
      <c r="DI536" s="452"/>
      <c r="DJ536" s="452"/>
      <c r="DL536" s="452"/>
      <c r="DM536" s="452"/>
      <c r="DN536" s="452"/>
      <c r="DO536" s="452"/>
      <c r="DP536" s="452"/>
      <c r="DQ536" s="452"/>
      <c r="DR536" s="452"/>
      <c r="DS536" s="452"/>
      <c r="DT536" s="452"/>
      <c r="DU536" s="452"/>
      <c r="DV536" s="452"/>
      <c r="DW536" s="452"/>
      <c r="DX536" s="452"/>
      <c r="DY536" s="452"/>
      <c r="DZ536" s="452"/>
      <c r="EA536" s="452"/>
      <c r="EJ536" s="452"/>
      <c r="EY536" s="452"/>
      <c r="FF536" s="452"/>
      <c r="FM536" s="452"/>
      <c r="GC536" s="452"/>
      <c r="GD536" s="456"/>
      <c r="NN536" s="421"/>
      <c r="NV536" s="421"/>
      <c r="OB536" s="421"/>
      <c r="OK536" s="456"/>
    </row>
    <row r="537" spans="1:401" ht="15" customHeight="1">
      <c r="A537" s="458"/>
      <c r="B537" s="452"/>
      <c r="C537" s="452"/>
      <c r="D537" s="452"/>
      <c r="E537" s="452"/>
      <c r="F537" s="452"/>
      <c r="G537" s="452"/>
      <c r="H537" s="452"/>
      <c r="I537" s="452"/>
      <c r="J537" s="452"/>
      <c r="K537" s="452"/>
      <c r="L537" s="452"/>
      <c r="M537" s="452"/>
      <c r="N537" s="452"/>
      <c r="O537" s="452"/>
      <c r="P537" s="452"/>
      <c r="Q537" s="452"/>
      <c r="R537" s="452"/>
      <c r="S537" s="452"/>
      <c r="T537" s="459"/>
      <c r="U537" s="452"/>
      <c r="V537" s="609"/>
      <c r="W537" s="452"/>
      <c r="X537" s="452"/>
      <c r="Y537" s="452"/>
      <c r="Z537" s="452"/>
      <c r="AB537" s="452"/>
      <c r="AD537" s="452"/>
      <c r="AE537" s="452"/>
      <c r="AF537" s="452"/>
      <c r="AG537" s="452"/>
      <c r="AH537" s="427">
        <f t="shared" si="48"/>
        <v>0</v>
      </c>
      <c r="AI537" s="427"/>
      <c r="AJ537" s="427"/>
      <c r="AK537" s="452"/>
      <c r="AL537" s="452"/>
      <c r="AM537" s="427"/>
      <c r="AO537" s="452"/>
      <c r="AP537" s="452"/>
      <c r="AQ537" s="452"/>
      <c r="AR537" s="452"/>
      <c r="AS537" s="452"/>
      <c r="AT537" s="452"/>
      <c r="AW537" s="420"/>
      <c r="AX537" s="452"/>
      <c r="AY537" s="452"/>
      <c r="AZ537" s="452"/>
      <c r="BA537" s="452"/>
      <c r="BB537" s="452"/>
      <c r="BC537" s="427">
        <f t="shared" si="47"/>
        <v>0</v>
      </c>
      <c r="BD537" s="452"/>
      <c r="BE537" s="452"/>
      <c r="BF537" s="452"/>
      <c r="BG537" s="452"/>
      <c r="BH537" s="452"/>
      <c r="BI537" s="452"/>
      <c r="BJ537" s="452"/>
      <c r="BK537" s="452"/>
      <c r="BL537" s="452"/>
      <c r="BM537" s="452"/>
      <c r="BN537" s="452"/>
      <c r="BO537" s="452"/>
      <c r="BP537" s="452"/>
      <c r="BQ537" s="452"/>
      <c r="BR537" s="452"/>
      <c r="BS537" s="452"/>
      <c r="BT537" s="452"/>
      <c r="BU537" s="452"/>
      <c r="BV537" s="452"/>
      <c r="BW537" s="452"/>
      <c r="BX537" s="452"/>
      <c r="BY537" s="452"/>
      <c r="BZ537" s="452"/>
      <c r="CA537" s="452"/>
      <c r="CB537" s="427"/>
      <c r="CC537" s="427"/>
      <c r="CD537" s="427"/>
      <c r="CE537" s="427"/>
      <c r="CF537" s="427"/>
      <c r="CG537" s="427"/>
      <c r="CH537" s="427"/>
      <c r="CI537" s="452"/>
      <c r="CJ537" s="452"/>
      <c r="CK537" s="427"/>
      <c r="CL537" s="452"/>
      <c r="CM537" s="452"/>
      <c r="CN537" s="452"/>
      <c r="CO537" s="452"/>
      <c r="CP537" s="452"/>
      <c r="CQ537" s="452"/>
      <c r="CR537" s="452"/>
      <c r="CS537" s="452"/>
      <c r="CT537" s="452"/>
      <c r="CU537" s="452"/>
      <c r="CV537" s="452"/>
      <c r="CW537" s="452"/>
      <c r="CX537" s="452"/>
      <c r="CY537" s="452"/>
      <c r="CZ537" s="452"/>
      <c r="DA537" s="452"/>
      <c r="DB537" s="452"/>
      <c r="DC537" s="452"/>
      <c r="DD537" s="452"/>
      <c r="DE537" s="452"/>
      <c r="DF537" s="452"/>
      <c r="DG537" s="452"/>
      <c r="DH537" s="452"/>
      <c r="DI537" s="452"/>
      <c r="DJ537" s="452"/>
      <c r="DL537" s="452"/>
      <c r="DM537" s="452"/>
      <c r="DN537" s="452"/>
      <c r="DO537" s="452"/>
      <c r="DP537" s="452"/>
      <c r="DQ537" s="452"/>
      <c r="DR537" s="452"/>
      <c r="DS537" s="452"/>
      <c r="DT537" s="452"/>
      <c r="DU537" s="452"/>
      <c r="DV537" s="452"/>
      <c r="DW537" s="452"/>
      <c r="DX537" s="452"/>
      <c r="DY537" s="452"/>
      <c r="DZ537" s="452"/>
      <c r="EA537" s="452"/>
      <c r="EJ537" s="452"/>
      <c r="EY537" s="452"/>
      <c r="FF537" s="452"/>
      <c r="FM537" s="452"/>
      <c r="GC537" s="452"/>
      <c r="GD537" s="456"/>
      <c r="NN537" s="421"/>
      <c r="NV537" s="421"/>
      <c r="OB537" s="421"/>
      <c r="OK537" s="456"/>
    </row>
    <row r="538" spans="1:401" ht="15" customHeight="1">
      <c r="A538" s="458"/>
      <c r="B538" s="452"/>
      <c r="C538" s="452"/>
      <c r="D538" s="452"/>
      <c r="E538" s="452"/>
      <c r="F538" s="452"/>
      <c r="G538" s="452"/>
      <c r="H538" s="452"/>
      <c r="I538" s="452"/>
      <c r="J538" s="452"/>
      <c r="K538" s="452"/>
      <c r="L538" s="452"/>
      <c r="M538" s="452"/>
      <c r="N538" s="452"/>
      <c r="O538" s="452"/>
      <c r="P538" s="452"/>
      <c r="Q538" s="452"/>
      <c r="R538" s="452"/>
      <c r="S538" s="452"/>
      <c r="T538" s="459"/>
      <c r="U538" s="452"/>
      <c r="V538" s="609"/>
      <c r="W538" s="452"/>
      <c r="X538" s="452"/>
      <c r="Y538" s="452"/>
      <c r="Z538" s="452"/>
      <c r="AB538" s="452"/>
      <c r="AD538" s="452"/>
      <c r="AE538" s="452"/>
      <c r="AF538" s="452"/>
      <c r="AG538" s="452"/>
      <c r="AH538" s="427">
        <f t="shared" si="48"/>
        <v>0</v>
      </c>
      <c r="AI538" s="427"/>
      <c r="AJ538" s="427"/>
      <c r="AK538" s="452"/>
      <c r="AL538" s="452"/>
      <c r="AM538" s="427"/>
      <c r="AO538" s="452"/>
      <c r="AP538" s="452"/>
      <c r="AQ538" s="452"/>
      <c r="AR538" s="452"/>
      <c r="AS538" s="452"/>
      <c r="AT538" s="452"/>
      <c r="AW538" s="420"/>
      <c r="AX538" s="452"/>
      <c r="AY538" s="452"/>
      <c r="AZ538" s="452"/>
      <c r="BA538" s="452"/>
      <c r="BB538" s="452"/>
      <c r="BC538" s="427">
        <f t="shared" si="47"/>
        <v>0</v>
      </c>
      <c r="BD538" s="452"/>
      <c r="BE538" s="452"/>
      <c r="BF538" s="452"/>
      <c r="BG538" s="452"/>
      <c r="BH538" s="452"/>
      <c r="BI538" s="452"/>
      <c r="BJ538" s="452"/>
      <c r="BK538" s="452"/>
      <c r="BL538" s="452"/>
      <c r="BM538" s="452"/>
      <c r="BN538" s="452"/>
      <c r="BO538" s="452"/>
      <c r="BP538" s="452"/>
      <c r="BQ538" s="452"/>
      <c r="BR538" s="452"/>
      <c r="BS538" s="452"/>
      <c r="BT538" s="452"/>
      <c r="BU538" s="452"/>
      <c r="BV538" s="452"/>
      <c r="BW538" s="452"/>
      <c r="BX538" s="452"/>
      <c r="BY538" s="452"/>
      <c r="BZ538" s="452"/>
      <c r="CA538" s="452"/>
      <c r="CB538" s="427"/>
      <c r="CC538" s="427"/>
      <c r="CD538" s="427"/>
      <c r="CE538" s="427"/>
      <c r="CF538" s="427"/>
      <c r="CG538" s="427"/>
      <c r="CH538" s="427"/>
      <c r="CI538" s="452"/>
      <c r="CJ538" s="452"/>
      <c r="CK538" s="427"/>
      <c r="CL538" s="452"/>
      <c r="CM538" s="452"/>
      <c r="CN538" s="452"/>
      <c r="CO538" s="452"/>
      <c r="CP538" s="452"/>
      <c r="CQ538" s="452"/>
      <c r="CR538" s="452"/>
      <c r="CS538" s="452"/>
      <c r="CT538" s="452"/>
      <c r="CU538" s="452"/>
      <c r="CV538" s="452"/>
      <c r="CW538" s="452"/>
      <c r="CX538" s="452"/>
      <c r="CY538" s="452"/>
      <c r="CZ538" s="452"/>
      <c r="DA538" s="452"/>
      <c r="DB538" s="452"/>
      <c r="DC538" s="452"/>
      <c r="DD538" s="452"/>
      <c r="DE538" s="452"/>
      <c r="DF538" s="452"/>
      <c r="DG538" s="452"/>
      <c r="DH538" s="452"/>
      <c r="DI538" s="452"/>
      <c r="DJ538" s="452"/>
      <c r="DL538" s="452"/>
      <c r="DM538" s="452"/>
      <c r="DN538" s="452"/>
      <c r="DO538" s="452"/>
      <c r="DP538" s="452"/>
      <c r="DQ538" s="452"/>
      <c r="DR538" s="452"/>
      <c r="DS538" s="452"/>
      <c r="DT538" s="452"/>
      <c r="DU538" s="452"/>
      <c r="DV538" s="452"/>
      <c r="DW538" s="452"/>
      <c r="DX538" s="452"/>
      <c r="DY538" s="452"/>
      <c r="DZ538" s="452"/>
      <c r="EA538" s="452"/>
      <c r="EJ538" s="452"/>
      <c r="EY538" s="452"/>
      <c r="FF538" s="452"/>
      <c r="FM538" s="452"/>
      <c r="GC538" s="452"/>
      <c r="GD538" s="456"/>
      <c r="NN538" s="421"/>
      <c r="NV538" s="421"/>
      <c r="OB538" s="421"/>
      <c r="OK538" s="456"/>
    </row>
    <row r="539" spans="1:401" ht="15" customHeight="1">
      <c r="A539" s="458"/>
      <c r="B539" s="452"/>
      <c r="C539" s="452"/>
      <c r="D539" s="452"/>
      <c r="E539" s="452"/>
      <c r="F539" s="452"/>
      <c r="G539" s="452"/>
      <c r="H539" s="452"/>
      <c r="I539" s="452"/>
      <c r="J539" s="452"/>
      <c r="K539" s="452"/>
      <c r="L539" s="452"/>
      <c r="M539" s="452"/>
      <c r="N539" s="452"/>
      <c r="O539" s="452"/>
      <c r="P539" s="452"/>
      <c r="Q539" s="452"/>
      <c r="R539" s="452"/>
      <c r="S539" s="452"/>
      <c r="T539" s="459"/>
      <c r="U539" s="452"/>
      <c r="V539" s="609"/>
      <c r="W539" s="452"/>
      <c r="X539" s="452"/>
      <c r="Y539" s="452"/>
      <c r="Z539" s="452"/>
      <c r="AB539" s="452"/>
      <c r="AD539" s="452"/>
      <c r="AE539" s="452"/>
      <c r="AF539" s="452"/>
      <c r="AG539" s="452"/>
      <c r="AH539" s="427">
        <f t="shared" si="48"/>
        <v>0</v>
      </c>
      <c r="AI539" s="427"/>
      <c r="AJ539" s="427"/>
      <c r="AK539" s="452"/>
      <c r="AL539" s="452"/>
      <c r="AM539" s="427"/>
      <c r="AO539" s="452"/>
      <c r="AP539" s="452"/>
      <c r="AQ539" s="452"/>
      <c r="AR539" s="452"/>
      <c r="AS539" s="452"/>
      <c r="AT539" s="452"/>
      <c r="AW539" s="420"/>
      <c r="AX539" s="452"/>
      <c r="AY539" s="452"/>
      <c r="AZ539" s="452"/>
      <c r="BA539" s="452"/>
      <c r="BB539" s="452"/>
      <c r="BC539" s="427">
        <f t="shared" si="47"/>
        <v>0</v>
      </c>
      <c r="BD539" s="452"/>
      <c r="BE539" s="452"/>
      <c r="BF539" s="452"/>
      <c r="BG539" s="452"/>
      <c r="BH539" s="452"/>
      <c r="BI539" s="452"/>
      <c r="BJ539" s="452"/>
      <c r="BK539" s="452"/>
      <c r="BL539" s="452"/>
      <c r="BM539" s="452"/>
      <c r="BN539" s="452"/>
      <c r="BO539" s="452"/>
      <c r="BP539" s="452"/>
      <c r="BQ539" s="452"/>
      <c r="BR539" s="452"/>
      <c r="BS539" s="452"/>
      <c r="BT539" s="452"/>
      <c r="BU539" s="452"/>
      <c r="BV539" s="452"/>
      <c r="BW539" s="452"/>
      <c r="BX539" s="452"/>
      <c r="BY539" s="452"/>
      <c r="BZ539" s="452"/>
      <c r="CA539" s="452"/>
      <c r="CB539" s="427"/>
      <c r="CC539" s="427"/>
      <c r="CD539" s="427"/>
      <c r="CE539" s="427"/>
      <c r="CF539" s="427"/>
      <c r="CG539" s="427"/>
      <c r="CH539" s="427"/>
      <c r="CI539" s="452"/>
      <c r="CJ539" s="452"/>
      <c r="CK539" s="427"/>
      <c r="CL539" s="452"/>
      <c r="CM539" s="452"/>
      <c r="CN539" s="452"/>
      <c r="CO539" s="452"/>
      <c r="CP539" s="452"/>
      <c r="CQ539" s="452"/>
      <c r="CR539" s="452"/>
      <c r="CS539" s="452"/>
      <c r="CT539" s="452"/>
      <c r="CU539" s="452"/>
      <c r="CV539" s="452"/>
      <c r="CW539" s="452"/>
      <c r="CX539" s="452"/>
      <c r="CY539" s="452"/>
      <c r="CZ539" s="452"/>
      <c r="DA539" s="452"/>
      <c r="DB539" s="452"/>
      <c r="DC539" s="452"/>
      <c r="DD539" s="452"/>
      <c r="DE539" s="452"/>
      <c r="DF539" s="452"/>
      <c r="DG539" s="452"/>
      <c r="DH539" s="452"/>
      <c r="DI539" s="452"/>
      <c r="DJ539" s="452"/>
      <c r="DL539" s="452"/>
      <c r="DM539" s="452"/>
      <c r="DN539" s="452"/>
      <c r="DO539" s="452"/>
      <c r="DP539" s="452"/>
      <c r="DQ539" s="452"/>
      <c r="DR539" s="452"/>
      <c r="DS539" s="452"/>
      <c r="DT539" s="452"/>
      <c r="DU539" s="452"/>
      <c r="DV539" s="452"/>
      <c r="DW539" s="452"/>
      <c r="DX539" s="452"/>
      <c r="DY539" s="452"/>
      <c r="DZ539" s="452"/>
      <c r="EA539" s="452"/>
      <c r="EJ539" s="452"/>
      <c r="EY539" s="452"/>
      <c r="FF539" s="452"/>
      <c r="FM539" s="452"/>
      <c r="GC539" s="452"/>
      <c r="GD539" s="456"/>
      <c r="NN539" s="421"/>
      <c r="NV539" s="421"/>
      <c r="OB539" s="421"/>
      <c r="OK539" s="456"/>
    </row>
    <row r="540" spans="1:401" ht="15" customHeight="1">
      <c r="A540" s="458"/>
      <c r="B540" s="452"/>
      <c r="C540" s="452"/>
      <c r="D540" s="452"/>
      <c r="E540" s="452"/>
      <c r="F540" s="452"/>
      <c r="G540" s="452"/>
      <c r="H540" s="452"/>
      <c r="I540" s="452"/>
      <c r="J540" s="452"/>
      <c r="K540" s="452"/>
      <c r="L540" s="452"/>
      <c r="M540" s="452"/>
      <c r="N540" s="452"/>
      <c r="O540" s="452"/>
      <c r="P540" s="452"/>
      <c r="Q540" s="452"/>
      <c r="R540" s="452"/>
      <c r="S540" s="452"/>
      <c r="T540" s="459"/>
      <c r="U540" s="452"/>
      <c r="V540" s="609"/>
      <c r="W540" s="452"/>
      <c r="X540" s="452"/>
      <c r="Y540" s="452"/>
      <c r="Z540" s="452"/>
      <c r="AB540" s="452"/>
      <c r="AD540" s="452"/>
      <c r="AE540" s="452"/>
      <c r="AF540" s="452"/>
      <c r="AG540" s="452"/>
      <c r="AH540" s="427">
        <f t="shared" si="48"/>
        <v>0</v>
      </c>
      <c r="AI540" s="427"/>
      <c r="AJ540" s="427"/>
      <c r="AK540" s="452"/>
      <c r="AL540" s="452"/>
      <c r="AM540" s="427"/>
      <c r="AO540" s="452"/>
      <c r="AP540" s="452"/>
      <c r="AQ540" s="452"/>
      <c r="AR540" s="452"/>
      <c r="AS540" s="452"/>
      <c r="AT540" s="452"/>
      <c r="AW540" s="420"/>
      <c r="AX540" s="452"/>
      <c r="AY540" s="452"/>
      <c r="AZ540" s="452"/>
      <c r="BA540" s="452"/>
      <c r="BB540" s="452"/>
      <c r="BC540" s="427">
        <f t="shared" si="47"/>
        <v>0</v>
      </c>
      <c r="BD540" s="452"/>
      <c r="BE540" s="452"/>
      <c r="BF540" s="452"/>
      <c r="BG540" s="452"/>
      <c r="BH540" s="452"/>
      <c r="BI540" s="452"/>
      <c r="BJ540" s="452"/>
      <c r="BK540" s="452"/>
      <c r="BL540" s="452"/>
      <c r="BM540" s="452"/>
      <c r="BN540" s="452"/>
      <c r="BO540" s="452"/>
      <c r="BP540" s="452"/>
      <c r="BQ540" s="452"/>
      <c r="BR540" s="452"/>
      <c r="BS540" s="452"/>
      <c r="BT540" s="452"/>
      <c r="BU540" s="452"/>
      <c r="BV540" s="452"/>
      <c r="BW540" s="452"/>
      <c r="BX540" s="452"/>
      <c r="BY540" s="452"/>
      <c r="BZ540" s="452"/>
      <c r="CA540" s="452"/>
      <c r="CB540" s="427"/>
      <c r="CC540" s="427"/>
      <c r="CD540" s="427"/>
      <c r="CE540" s="427"/>
      <c r="CF540" s="427"/>
      <c r="CG540" s="427"/>
      <c r="CH540" s="427"/>
      <c r="CI540" s="452"/>
      <c r="CJ540" s="452"/>
      <c r="CK540" s="427"/>
      <c r="CL540" s="452"/>
      <c r="CM540" s="452"/>
      <c r="CN540" s="452"/>
      <c r="CO540" s="452"/>
      <c r="CP540" s="452"/>
      <c r="CQ540" s="452"/>
      <c r="CR540" s="452"/>
      <c r="CS540" s="452"/>
      <c r="CT540" s="452"/>
      <c r="CU540" s="452"/>
      <c r="CV540" s="452"/>
      <c r="CW540" s="452"/>
      <c r="CX540" s="452"/>
      <c r="CY540" s="452"/>
      <c r="CZ540" s="452"/>
      <c r="DA540" s="452"/>
      <c r="DB540" s="452"/>
      <c r="DC540" s="452"/>
      <c r="DD540" s="452"/>
      <c r="DE540" s="452"/>
      <c r="DF540" s="452"/>
      <c r="DG540" s="452"/>
      <c r="DH540" s="452"/>
      <c r="DI540" s="452"/>
      <c r="DJ540" s="452"/>
      <c r="DL540" s="452"/>
      <c r="DM540" s="452"/>
      <c r="DN540" s="452"/>
      <c r="DO540" s="452"/>
      <c r="DP540" s="452"/>
      <c r="DQ540" s="452"/>
      <c r="DR540" s="452"/>
      <c r="DS540" s="452"/>
      <c r="DT540" s="452"/>
      <c r="DU540" s="452"/>
      <c r="DV540" s="452"/>
      <c r="DW540" s="452"/>
      <c r="DX540" s="452"/>
      <c r="DY540" s="452"/>
      <c r="DZ540" s="452"/>
      <c r="EA540" s="452"/>
      <c r="EJ540" s="452"/>
      <c r="EY540" s="452"/>
      <c r="FF540" s="452"/>
      <c r="FM540" s="452"/>
      <c r="GC540" s="452"/>
      <c r="GD540" s="456"/>
      <c r="NN540" s="421"/>
      <c r="NV540" s="421"/>
      <c r="OB540" s="421"/>
      <c r="OK540" s="456"/>
    </row>
    <row r="541" spans="1:401" ht="15" customHeight="1">
      <c r="A541" s="458"/>
      <c r="B541" s="452"/>
      <c r="C541" s="452"/>
      <c r="D541" s="452"/>
      <c r="E541" s="452"/>
      <c r="F541" s="452"/>
      <c r="G541" s="452"/>
      <c r="H541" s="452"/>
      <c r="I541" s="452"/>
      <c r="J541" s="452"/>
      <c r="K541" s="452"/>
      <c r="L541" s="452"/>
      <c r="M541" s="452"/>
      <c r="N541" s="452"/>
      <c r="O541" s="452"/>
      <c r="P541" s="452"/>
      <c r="Q541" s="452"/>
      <c r="R541" s="452"/>
      <c r="S541" s="452"/>
      <c r="T541" s="459"/>
      <c r="U541" s="452"/>
      <c r="V541" s="609"/>
      <c r="W541" s="452"/>
      <c r="X541" s="452"/>
      <c r="Y541" s="452"/>
      <c r="Z541" s="452"/>
      <c r="AB541" s="452"/>
      <c r="AD541" s="452"/>
      <c r="AE541" s="452"/>
      <c r="AF541" s="452"/>
      <c r="AG541" s="452"/>
      <c r="AH541" s="427">
        <f t="shared" si="48"/>
        <v>0</v>
      </c>
      <c r="AI541" s="427"/>
      <c r="AJ541" s="427"/>
      <c r="AK541" s="452"/>
      <c r="AL541" s="452"/>
      <c r="AM541" s="427"/>
      <c r="AO541" s="452"/>
      <c r="AP541" s="452"/>
      <c r="AQ541" s="452"/>
      <c r="AR541" s="452"/>
      <c r="AS541" s="452"/>
      <c r="AT541" s="452"/>
      <c r="AW541" s="420"/>
      <c r="AX541" s="452"/>
      <c r="AY541" s="452"/>
      <c r="AZ541" s="452"/>
      <c r="BA541" s="452"/>
      <c r="BB541" s="452"/>
      <c r="BC541" s="427">
        <f t="shared" si="47"/>
        <v>0</v>
      </c>
      <c r="BD541" s="452"/>
      <c r="BE541" s="452"/>
      <c r="BF541" s="452"/>
      <c r="BG541" s="452"/>
      <c r="BH541" s="452"/>
      <c r="BI541" s="452"/>
      <c r="BJ541" s="452"/>
      <c r="BK541" s="452"/>
      <c r="BL541" s="452"/>
      <c r="BM541" s="452"/>
      <c r="BN541" s="452"/>
      <c r="BO541" s="452"/>
      <c r="BP541" s="452"/>
      <c r="BQ541" s="452"/>
      <c r="BR541" s="452"/>
      <c r="BS541" s="452"/>
      <c r="BT541" s="452"/>
      <c r="BU541" s="452"/>
      <c r="BV541" s="452"/>
      <c r="BW541" s="452"/>
      <c r="BX541" s="452"/>
      <c r="BY541" s="452"/>
      <c r="BZ541" s="452"/>
      <c r="CA541" s="452"/>
      <c r="CB541" s="452"/>
      <c r="CC541" s="452"/>
      <c r="CD541" s="452"/>
      <c r="CE541" s="452"/>
      <c r="CF541" s="452"/>
      <c r="CG541" s="452"/>
      <c r="CH541" s="452"/>
      <c r="CI541" s="452"/>
      <c r="CJ541" s="452"/>
      <c r="CK541" s="452"/>
      <c r="CL541" s="452"/>
      <c r="CM541" s="452"/>
      <c r="CN541" s="452"/>
      <c r="CO541" s="452"/>
      <c r="CP541" s="452"/>
      <c r="CQ541" s="452"/>
      <c r="CR541" s="452"/>
      <c r="CS541" s="452"/>
      <c r="CT541" s="452"/>
      <c r="CU541" s="452"/>
      <c r="CV541" s="452"/>
      <c r="CW541" s="452"/>
      <c r="CX541" s="452"/>
      <c r="CY541" s="452"/>
      <c r="CZ541" s="452"/>
      <c r="DA541" s="452"/>
      <c r="DB541" s="452"/>
      <c r="DC541" s="452"/>
      <c r="DD541" s="452"/>
      <c r="DE541" s="452"/>
      <c r="DF541" s="452"/>
      <c r="DG541" s="452"/>
      <c r="DH541" s="452"/>
      <c r="DI541" s="452"/>
      <c r="DJ541" s="452"/>
      <c r="DL541" s="452"/>
      <c r="DM541" s="452"/>
      <c r="DN541" s="452"/>
      <c r="DO541" s="452"/>
      <c r="DP541" s="452"/>
      <c r="DQ541" s="452"/>
      <c r="DR541" s="452"/>
      <c r="DS541" s="452"/>
      <c r="DT541" s="452"/>
      <c r="DU541" s="452"/>
      <c r="DV541" s="452"/>
      <c r="DW541" s="452"/>
      <c r="DX541" s="452"/>
      <c r="DY541" s="452"/>
      <c r="DZ541" s="452"/>
      <c r="EA541" s="452"/>
      <c r="EJ541" s="452"/>
      <c r="EY541" s="452"/>
      <c r="FF541" s="452"/>
      <c r="FM541" s="452"/>
      <c r="GC541" s="452"/>
      <c r="GD541" s="456"/>
      <c r="NN541" s="421"/>
      <c r="NV541" s="421"/>
      <c r="OB541" s="421"/>
      <c r="OK541" s="456"/>
    </row>
    <row r="542" spans="1:401" ht="15" customHeight="1">
      <c r="A542" s="458"/>
      <c r="B542" s="452"/>
      <c r="C542" s="452"/>
      <c r="D542" s="452"/>
      <c r="E542" s="452"/>
      <c r="F542" s="452"/>
      <c r="G542" s="452"/>
      <c r="H542" s="452"/>
      <c r="I542" s="452"/>
      <c r="J542" s="452"/>
      <c r="K542" s="452"/>
      <c r="L542" s="452"/>
      <c r="M542" s="452"/>
      <c r="N542" s="452"/>
      <c r="O542" s="452"/>
      <c r="P542" s="452"/>
      <c r="Q542" s="452"/>
      <c r="R542" s="452"/>
      <c r="S542" s="452"/>
      <c r="T542" s="459"/>
      <c r="U542" s="452"/>
      <c r="V542" s="609"/>
      <c r="W542" s="452"/>
      <c r="X542" s="452"/>
      <c r="Y542" s="452"/>
      <c r="Z542" s="452"/>
      <c r="AB542" s="452"/>
      <c r="AD542" s="452"/>
      <c r="AE542" s="452"/>
      <c r="AF542" s="452"/>
      <c r="AG542" s="452"/>
      <c r="AH542" s="427">
        <f t="shared" si="48"/>
        <v>0</v>
      </c>
      <c r="AI542" s="427"/>
      <c r="AJ542" s="427"/>
      <c r="AK542" s="452"/>
      <c r="AL542" s="452"/>
      <c r="AM542" s="427"/>
      <c r="AO542" s="452"/>
      <c r="AP542" s="452"/>
      <c r="AQ542" s="452"/>
      <c r="AR542" s="452"/>
      <c r="AS542" s="452"/>
      <c r="AT542" s="452"/>
      <c r="AW542" s="420"/>
      <c r="AX542" s="452"/>
      <c r="AY542" s="452"/>
      <c r="AZ542" s="452"/>
      <c r="BA542" s="452"/>
      <c r="BB542" s="452"/>
      <c r="BC542" s="427">
        <f t="shared" si="47"/>
        <v>0</v>
      </c>
      <c r="BD542" s="452"/>
      <c r="BE542" s="452"/>
      <c r="BF542" s="452"/>
      <c r="BG542" s="452"/>
      <c r="BH542" s="452"/>
      <c r="BI542" s="452"/>
      <c r="BJ542" s="452"/>
      <c r="BK542" s="452"/>
      <c r="BL542" s="452"/>
      <c r="BM542" s="452"/>
      <c r="BN542" s="452"/>
      <c r="BO542" s="452"/>
      <c r="BP542" s="452"/>
      <c r="BQ542" s="452"/>
      <c r="BR542" s="452"/>
      <c r="BS542" s="452"/>
      <c r="BT542" s="452"/>
      <c r="BU542" s="452"/>
      <c r="BV542" s="452"/>
      <c r="BW542" s="452"/>
      <c r="BX542" s="452"/>
      <c r="BY542" s="452"/>
      <c r="BZ542" s="452"/>
      <c r="CA542" s="452"/>
      <c r="CB542" s="452"/>
      <c r="CC542" s="452"/>
      <c r="CD542" s="452"/>
      <c r="CE542" s="452"/>
      <c r="CF542" s="452"/>
      <c r="CG542" s="452"/>
      <c r="CH542" s="452"/>
      <c r="CI542" s="452"/>
      <c r="CJ542" s="452"/>
      <c r="CK542" s="452"/>
      <c r="CL542" s="452"/>
      <c r="CM542" s="452"/>
      <c r="CN542" s="452"/>
      <c r="CO542" s="452"/>
      <c r="CP542" s="452"/>
      <c r="CQ542" s="452"/>
      <c r="CR542" s="452"/>
      <c r="CS542" s="452"/>
      <c r="CT542" s="452"/>
      <c r="CU542" s="452"/>
      <c r="CV542" s="452"/>
      <c r="CW542" s="452"/>
      <c r="CX542" s="452"/>
      <c r="CY542" s="452"/>
      <c r="CZ542" s="452"/>
      <c r="DA542" s="452"/>
      <c r="DB542" s="452"/>
      <c r="DC542" s="452"/>
      <c r="DD542" s="452"/>
      <c r="DE542" s="452"/>
      <c r="DF542" s="452"/>
      <c r="DG542" s="452"/>
      <c r="DH542" s="452"/>
      <c r="DI542" s="452"/>
      <c r="DJ542" s="452"/>
      <c r="DL542" s="452"/>
      <c r="DM542" s="452"/>
      <c r="DN542" s="452"/>
      <c r="DO542" s="452"/>
      <c r="DP542" s="452"/>
      <c r="DQ542" s="452"/>
      <c r="DR542" s="452"/>
      <c r="DS542" s="452"/>
      <c r="DT542" s="452"/>
      <c r="DU542" s="452"/>
      <c r="DV542" s="452"/>
      <c r="DW542" s="452"/>
      <c r="DX542" s="452"/>
      <c r="DY542" s="452"/>
      <c r="DZ542" s="452"/>
      <c r="EA542" s="452"/>
      <c r="EJ542" s="452"/>
      <c r="EY542" s="452"/>
      <c r="FF542" s="452"/>
      <c r="FM542" s="452"/>
      <c r="GC542" s="452"/>
      <c r="GD542" s="456"/>
      <c r="NN542" s="421"/>
      <c r="NV542" s="421"/>
      <c r="OB542" s="421"/>
      <c r="OK542" s="456"/>
    </row>
    <row r="543" spans="1:401" ht="15" customHeight="1">
      <c r="A543" s="458"/>
      <c r="B543" s="452"/>
      <c r="C543" s="452"/>
      <c r="D543" s="452"/>
      <c r="E543" s="452"/>
      <c r="F543" s="452"/>
      <c r="G543" s="452"/>
      <c r="H543" s="452"/>
      <c r="I543" s="452"/>
      <c r="J543" s="452"/>
      <c r="K543" s="452"/>
      <c r="L543" s="452"/>
      <c r="M543" s="452"/>
      <c r="N543" s="452"/>
      <c r="O543" s="452"/>
      <c r="P543" s="452"/>
      <c r="Q543" s="452"/>
      <c r="R543" s="452"/>
      <c r="S543" s="452"/>
      <c r="T543" s="459"/>
      <c r="U543" s="452"/>
      <c r="V543" s="609"/>
      <c r="W543" s="452"/>
      <c r="X543" s="452"/>
      <c r="Y543" s="452"/>
      <c r="Z543" s="452"/>
      <c r="AB543" s="452"/>
      <c r="AD543" s="452"/>
      <c r="AE543" s="452"/>
      <c r="AF543" s="452"/>
      <c r="AG543" s="452"/>
      <c r="AH543" s="427">
        <f t="shared" si="48"/>
        <v>0</v>
      </c>
      <c r="AI543" s="427"/>
      <c r="AJ543" s="427"/>
      <c r="AK543" s="452"/>
      <c r="AL543" s="452"/>
      <c r="AM543" s="427"/>
      <c r="AO543" s="452"/>
      <c r="AP543" s="452"/>
      <c r="AQ543" s="452"/>
      <c r="AR543" s="452"/>
      <c r="AS543" s="452"/>
      <c r="AT543" s="452"/>
      <c r="AW543" s="420"/>
      <c r="AX543" s="452"/>
      <c r="AY543" s="452"/>
      <c r="AZ543" s="452"/>
      <c r="BA543" s="452"/>
      <c r="BB543" s="452"/>
      <c r="BC543" s="427">
        <f t="shared" si="47"/>
        <v>0</v>
      </c>
      <c r="BD543" s="452"/>
      <c r="BE543" s="452"/>
      <c r="BF543" s="452"/>
      <c r="BG543" s="452"/>
      <c r="BH543" s="452"/>
      <c r="BI543" s="452"/>
      <c r="BJ543" s="452"/>
      <c r="BK543" s="452"/>
      <c r="BL543" s="452"/>
      <c r="BM543" s="452"/>
      <c r="BN543" s="452"/>
      <c r="BO543" s="452"/>
      <c r="BP543" s="452"/>
      <c r="BQ543" s="452"/>
      <c r="BR543" s="452"/>
      <c r="BS543" s="452"/>
      <c r="BT543" s="452"/>
      <c r="BU543" s="452"/>
      <c r="BV543" s="452"/>
      <c r="BW543" s="452"/>
      <c r="BX543" s="452"/>
      <c r="BY543" s="452"/>
      <c r="BZ543" s="452"/>
      <c r="CA543" s="452"/>
      <c r="CB543" s="452"/>
      <c r="CC543" s="452"/>
      <c r="CD543" s="452"/>
      <c r="CE543" s="452"/>
      <c r="CF543" s="452"/>
      <c r="CG543" s="452"/>
      <c r="CH543" s="452"/>
      <c r="CI543" s="452"/>
      <c r="CJ543" s="452"/>
      <c r="CK543" s="452"/>
      <c r="CL543" s="452"/>
      <c r="CM543" s="452"/>
      <c r="CN543" s="452"/>
      <c r="CO543" s="452"/>
      <c r="CP543" s="452"/>
      <c r="CQ543" s="452"/>
      <c r="CR543" s="452"/>
      <c r="CS543" s="452"/>
      <c r="CT543" s="452"/>
      <c r="CU543" s="452"/>
      <c r="CV543" s="452"/>
      <c r="CW543" s="452"/>
      <c r="CX543" s="452"/>
      <c r="CY543" s="452"/>
      <c r="CZ543" s="452"/>
      <c r="DA543" s="452"/>
      <c r="DB543" s="452"/>
      <c r="DC543" s="452"/>
      <c r="DD543" s="452"/>
      <c r="DE543" s="452"/>
      <c r="DF543" s="452"/>
      <c r="DG543" s="452"/>
      <c r="DH543" s="452"/>
      <c r="DI543" s="452"/>
      <c r="DJ543" s="452"/>
      <c r="DL543" s="452"/>
      <c r="DM543" s="452"/>
      <c r="DN543" s="452"/>
      <c r="DO543" s="452"/>
      <c r="DP543" s="452"/>
      <c r="DQ543" s="452"/>
      <c r="DR543" s="452"/>
      <c r="DS543" s="452"/>
      <c r="DT543" s="452"/>
      <c r="DU543" s="452"/>
      <c r="DV543" s="452"/>
      <c r="DW543" s="452"/>
      <c r="DX543" s="452"/>
      <c r="DY543" s="452"/>
      <c r="DZ543" s="452"/>
      <c r="EA543" s="452"/>
      <c r="EJ543" s="452"/>
      <c r="EY543" s="452"/>
      <c r="FF543" s="452"/>
      <c r="FM543" s="452"/>
      <c r="GC543" s="452"/>
      <c r="GD543" s="456"/>
      <c r="NN543" s="421"/>
      <c r="NV543" s="421"/>
      <c r="OB543" s="421"/>
      <c r="OK543" s="456"/>
    </row>
    <row r="544" spans="1:401" ht="15" customHeight="1">
      <c r="A544" s="458"/>
      <c r="B544" s="452"/>
      <c r="C544" s="452"/>
      <c r="D544" s="452"/>
      <c r="E544" s="452"/>
      <c r="F544" s="452"/>
      <c r="G544" s="452"/>
      <c r="H544" s="452"/>
      <c r="I544" s="452"/>
      <c r="J544" s="452"/>
      <c r="K544" s="452"/>
      <c r="L544" s="452"/>
      <c r="M544" s="452"/>
      <c r="N544" s="452"/>
      <c r="O544" s="452"/>
      <c r="P544" s="452"/>
      <c r="Q544" s="452"/>
      <c r="R544" s="452"/>
      <c r="S544" s="452"/>
      <c r="T544" s="459"/>
      <c r="U544" s="452"/>
      <c r="V544" s="609"/>
      <c r="W544" s="452"/>
      <c r="X544" s="452"/>
      <c r="Y544" s="452"/>
      <c r="Z544" s="452"/>
      <c r="AB544" s="452"/>
      <c r="AD544" s="452"/>
      <c r="AE544" s="452"/>
      <c r="AF544" s="452"/>
      <c r="AG544" s="452"/>
      <c r="AH544" s="427">
        <f t="shared" si="48"/>
        <v>0</v>
      </c>
      <c r="AI544" s="427"/>
      <c r="AJ544" s="427"/>
      <c r="AK544" s="452"/>
      <c r="AL544" s="452"/>
      <c r="AM544" s="427"/>
      <c r="AO544" s="452"/>
      <c r="AP544" s="452"/>
      <c r="AQ544" s="452"/>
      <c r="AR544" s="452"/>
      <c r="AS544" s="452"/>
      <c r="AT544" s="452"/>
      <c r="AW544" s="420"/>
      <c r="AX544" s="452"/>
      <c r="AY544" s="452"/>
      <c r="AZ544" s="452"/>
      <c r="BA544" s="452"/>
      <c r="BB544" s="452"/>
      <c r="BC544" s="427">
        <f t="shared" ref="BC544:BC607" si="49">(((AZ544*BB544*BA544)/1000)*0.53)</f>
        <v>0</v>
      </c>
      <c r="BD544" s="452"/>
      <c r="BE544" s="452"/>
      <c r="BF544" s="452"/>
      <c r="BG544" s="452"/>
      <c r="BH544" s="452"/>
      <c r="BI544" s="452"/>
      <c r="BJ544" s="452"/>
      <c r="BK544" s="452"/>
      <c r="BL544" s="452"/>
      <c r="BM544" s="452"/>
      <c r="BN544" s="452"/>
      <c r="BO544" s="452"/>
      <c r="BP544" s="452"/>
      <c r="BQ544" s="452"/>
      <c r="BR544" s="452"/>
      <c r="BS544" s="452"/>
      <c r="BT544" s="452"/>
      <c r="BU544" s="452"/>
      <c r="BV544" s="452"/>
      <c r="BW544" s="452"/>
      <c r="BX544" s="452"/>
      <c r="BY544" s="452"/>
      <c r="BZ544" s="452"/>
      <c r="CA544" s="452"/>
      <c r="CB544" s="452"/>
      <c r="CC544" s="452"/>
      <c r="CD544" s="452"/>
      <c r="CE544" s="452"/>
      <c r="CF544" s="452"/>
      <c r="CG544" s="452"/>
      <c r="CH544" s="452"/>
      <c r="CI544" s="452"/>
      <c r="CJ544" s="452"/>
      <c r="CK544" s="452"/>
      <c r="CL544" s="452"/>
      <c r="CM544" s="452"/>
      <c r="CN544" s="452"/>
      <c r="CO544" s="452"/>
      <c r="CP544" s="452"/>
      <c r="CQ544" s="452"/>
      <c r="CR544" s="452"/>
      <c r="CS544" s="452"/>
      <c r="CT544" s="452"/>
      <c r="CU544" s="452"/>
      <c r="CV544" s="452"/>
      <c r="CW544" s="452"/>
      <c r="CX544" s="452"/>
      <c r="CY544" s="452"/>
      <c r="CZ544" s="452"/>
      <c r="DA544" s="452"/>
      <c r="DB544" s="452"/>
      <c r="DC544" s="452"/>
      <c r="DD544" s="452"/>
      <c r="DE544" s="452"/>
      <c r="DF544" s="452"/>
      <c r="DG544" s="452"/>
      <c r="DH544" s="452"/>
      <c r="DI544" s="452"/>
      <c r="DJ544" s="452"/>
      <c r="DL544" s="452"/>
      <c r="DM544" s="452"/>
      <c r="DN544" s="452"/>
      <c r="DO544" s="452"/>
      <c r="DP544" s="452"/>
      <c r="DQ544" s="452"/>
      <c r="DR544" s="452"/>
      <c r="DS544" s="452"/>
      <c r="DT544" s="452"/>
      <c r="DU544" s="452"/>
      <c r="DV544" s="452"/>
      <c r="DW544" s="452"/>
      <c r="DX544" s="452"/>
      <c r="DY544" s="452"/>
      <c r="DZ544" s="452"/>
      <c r="EA544" s="452"/>
      <c r="EJ544" s="452"/>
      <c r="EY544" s="452"/>
      <c r="FF544" s="452"/>
      <c r="FM544" s="452"/>
      <c r="GC544" s="452"/>
      <c r="GD544" s="456"/>
      <c r="NN544" s="421"/>
      <c r="NV544" s="421"/>
      <c r="OB544" s="421"/>
      <c r="OK544" s="456"/>
    </row>
    <row r="545" spans="1:401" ht="15" customHeight="1">
      <c r="A545" s="458"/>
      <c r="B545" s="452"/>
      <c r="C545" s="452"/>
      <c r="D545" s="452"/>
      <c r="E545" s="452"/>
      <c r="F545" s="452"/>
      <c r="G545" s="452"/>
      <c r="H545" s="452"/>
      <c r="I545" s="452"/>
      <c r="J545" s="452"/>
      <c r="K545" s="452"/>
      <c r="L545" s="452"/>
      <c r="M545" s="452"/>
      <c r="N545" s="452"/>
      <c r="O545" s="452"/>
      <c r="P545" s="452"/>
      <c r="Q545" s="452"/>
      <c r="R545" s="452"/>
      <c r="S545" s="452"/>
      <c r="T545" s="459"/>
      <c r="U545" s="452"/>
      <c r="V545" s="609"/>
      <c r="W545" s="452"/>
      <c r="X545" s="452"/>
      <c r="Y545" s="452"/>
      <c r="Z545" s="452"/>
      <c r="AB545" s="452"/>
      <c r="AD545" s="452"/>
      <c r="AE545" s="452"/>
      <c r="AF545" s="452"/>
      <c r="AG545" s="452"/>
      <c r="AH545" s="427">
        <f t="shared" si="48"/>
        <v>0</v>
      </c>
      <c r="AI545" s="427"/>
      <c r="AJ545" s="427"/>
      <c r="AK545" s="452"/>
      <c r="AL545" s="452"/>
      <c r="AM545" s="427"/>
      <c r="AO545" s="452"/>
      <c r="AP545" s="452"/>
      <c r="AQ545" s="452"/>
      <c r="AR545" s="452"/>
      <c r="AS545" s="452"/>
      <c r="AT545" s="452"/>
      <c r="AW545" s="420"/>
      <c r="AX545" s="452"/>
      <c r="AY545" s="452"/>
      <c r="AZ545" s="452"/>
      <c r="BA545" s="452"/>
      <c r="BB545" s="452"/>
      <c r="BC545" s="427">
        <f t="shared" si="49"/>
        <v>0</v>
      </c>
      <c r="BD545" s="452"/>
      <c r="BE545" s="452"/>
      <c r="BF545" s="452"/>
      <c r="BG545" s="452"/>
      <c r="BH545" s="452"/>
      <c r="BI545" s="452"/>
      <c r="BJ545" s="452"/>
      <c r="BK545" s="452"/>
      <c r="BL545" s="452"/>
      <c r="BM545" s="452"/>
      <c r="BN545" s="452"/>
      <c r="BO545" s="452"/>
      <c r="BP545" s="452"/>
      <c r="BQ545" s="452"/>
      <c r="BR545" s="452"/>
      <c r="BS545" s="452"/>
      <c r="BT545" s="452"/>
      <c r="BU545" s="452"/>
      <c r="BV545" s="452"/>
      <c r="BW545" s="452"/>
      <c r="BX545" s="452"/>
      <c r="BY545" s="452"/>
      <c r="BZ545" s="452"/>
      <c r="CA545" s="452"/>
      <c r="CB545" s="452"/>
      <c r="CC545" s="452"/>
      <c r="CD545" s="452"/>
      <c r="CE545" s="452"/>
      <c r="CF545" s="452"/>
      <c r="CG545" s="452"/>
      <c r="CH545" s="452"/>
      <c r="CI545" s="452"/>
      <c r="CJ545" s="452"/>
      <c r="CK545" s="452"/>
      <c r="CL545" s="452"/>
      <c r="CM545" s="452"/>
      <c r="CN545" s="452"/>
      <c r="CO545" s="452"/>
      <c r="CP545" s="452"/>
      <c r="CQ545" s="452"/>
      <c r="CR545" s="452"/>
      <c r="CS545" s="452"/>
      <c r="CT545" s="452"/>
      <c r="CU545" s="452"/>
      <c r="CV545" s="452"/>
      <c r="CW545" s="452"/>
      <c r="CX545" s="452"/>
      <c r="CY545" s="452"/>
      <c r="CZ545" s="452"/>
      <c r="DA545" s="452"/>
      <c r="DB545" s="452"/>
      <c r="DC545" s="452"/>
      <c r="DD545" s="452"/>
      <c r="DE545" s="452"/>
      <c r="DF545" s="452"/>
      <c r="DG545" s="452"/>
      <c r="DH545" s="452"/>
      <c r="DI545" s="452"/>
      <c r="DJ545" s="452"/>
      <c r="DL545" s="452"/>
      <c r="DM545" s="452"/>
      <c r="DN545" s="452"/>
      <c r="DO545" s="452"/>
      <c r="DP545" s="452"/>
      <c r="DQ545" s="452"/>
      <c r="DR545" s="452"/>
      <c r="DS545" s="452"/>
      <c r="DT545" s="452"/>
      <c r="DU545" s="452"/>
      <c r="DV545" s="452"/>
      <c r="DW545" s="452"/>
      <c r="DX545" s="452"/>
      <c r="DY545" s="452"/>
      <c r="DZ545" s="452"/>
      <c r="EA545" s="452"/>
      <c r="EJ545" s="452"/>
      <c r="EY545" s="452"/>
      <c r="FF545" s="452"/>
      <c r="FM545" s="452"/>
      <c r="GC545" s="452"/>
      <c r="GD545" s="456"/>
      <c r="NN545" s="421"/>
      <c r="NV545" s="421"/>
      <c r="OB545" s="421"/>
      <c r="OK545" s="456"/>
    </row>
    <row r="546" spans="1:401" ht="15" customHeight="1">
      <c r="A546" s="458"/>
      <c r="B546" s="452"/>
      <c r="C546" s="452"/>
      <c r="D546" s="452"/>
      <c r="E546" s="452"/>
      <c r="F546" s="452"/>
      <c r="G546" s="452"/>
      <c r="H546" s="452"/>
      <c r="I546" s="452"/>
      <c r="J546" s="452"/>
      <c r="K546" s="452"/>
      <c r="L546" s="452"/>
      <c r="M546" s="452"/>
      <c r="N546" s="452"/>
      <c r="O546" s="452"/>
      <c r="P546" s="452"/>
      <c r="Q546" s="452"/>
      <c r="R546" s="452"/>
      <c r="S546" s="452"/>
      <c r="T546" s="459"/>
      <c r="U546" s="452"/>
      <c r="V546" s="609"/>
      <c r="W546" s="452"/>
      <c r="X546" s="452"/>
      <c r="Y546" s="452"/>
      <c r="Z546" s="452"/>
      <c r="AB546" s="452"/>
      <c r="AD546" s="452"/>
      <c r="AE546" s="452"/>
      <c r="AF546" s="452"/>
      <c r="AG546" s="452"/>
      <c r="AH546" s="427">
        <f t="shared" si="48"/>
        <v>0</v>
      </c>
      <c r="AI546" s="427"/>
      <c r="AJ546" s="427"/>
      <c r="AK546" s="452"/>
      <c r="AL546" s="452"/>
      <c r="AM546" s="427"/>
      <c r="AO546" s="452"/>
      <c r="AP546" s="452"/>
      <c r="AQ546" s="452"/>
      <c r="AR546" s="452"/>
      <c r="AS546" s="452"/>
      <c r="AT546" s="452"/>
      <c r="AW546" s="420"/>
      <c r="AX546" s="452"/>
      <c r="AY546" s="452"/>
      <c r="AZ546" s="452"/>
      <c r="BA546" s="452"/>
      <c r="BB546" s="452"/>
      <c r="BC546" s="427">
        <f t="shared" si="49"/>
        <v>0</v>
      </c>
      <c r="BD546" s="452"/>
      <c r="BE546" s="452"/>
      <c r="BF546" s="452"/>
      <c r="BG546" s="452"/>
      <c r="BH546" s="452"/>
      <c r="BI546" s="452"/>
      <c r="BJ546" s="452"/>
      <c r="BK546" s="452"/>
      <c r="BL546" s="452"/>
      <c r="BM546" s="452"/>
      <c r="BN546" s="452"/>
      <c r="BO546" s="452"/>
      <c r="BP546" s="452"/>
      <c r="BQ546" s="452"/>
      <c r="BR546" s="452"/>
      <c r="BS546" s="452"/>
      <c r="BT546" s="452"/>
      <c r="BU546" s="452"/>
      <c r="BV546" s="452"/>
      <c r="BW546" s="452"/>
      <c r="BX546" s="452"/>
      <c r="BY546" s="452"/>
      <c r="BZ546" s="452"/>
      <c r="CA546" s="452"/>
      <c r="CB546" s="452"/>
      <c r="CC546" s="452"/>
      <c r="CD546" s="452"/>
      <c r="CE546" s="452"/>
      <c r="CF546" s="452"/>
      <c r="CG546" s="452"/>
      <c r="CH546" s="452"/>
      <c r="CI546" s="452"/>
      <c r="CJ546" s="452"/>
      <c r="CK546" s="452"/>
      <c r="CL546" s="452"/>
      <c r="CM546" s="452"/>
      <c r="CN546" s="452"/>
      <c r="CO546" s="452"/>
      <c r="CP546" s="452"/>
      <c r="CQ546" s="452"/>
      <c r="CR546" s="452"/>
      <c r="CS546" s="452"/>
      <c r="CT546" s="452"/>
      <c r="CU546" s="452"/>
      <c r="CV546" s="452"/>
      <c r="CW546" s="452"/>
      <c r="CX546" s="452"/>
      <c r="CY546" s="452"/>
      <c r="CZ546" s="452"/>
      <c r="DA546" s="452"/>
      <c r="DB546" s="452"/>
      <c r="DC546" s="452"/>
      <c r="DD546" s="452"/>
      <c r="DE546" s="452"/>
      <c r="DF546" s="452"/>
      <c r="DG546" s="452"/>
      <c r="DH546" s="452"/>
      <c r="DI546" s="452"/>
      <c r="DJ546" s="452"/>
      <c r="DL546" s="452"/>
      <c r="DM546" s="452"/>
      <c r="DN546" s="452"/>
      <c r="DO546" s="452"/>
      <c r="DP546" s="452"/>
      <c r="DQ546" s="452"/>
      <c r="DR546" s="452"/>
      <c r="DS546" s="452"/>
      <c r="DT546" s="452"/>
      <c r="DU546" s="452"/>
      <c r="DV546" s="452"/>
      <c r="DW546" s="452"/>
      <c r="DX546" s="452"/>
      <c r="DY546" s="452"/>
      <c r="DZ546" s="452"/>
      <c r="EA546" s="452"/>
      <c r="EJ546" s="452"/>
      <c r="EY546" s="452"/>
      <c r="FF546" s="452"/>
      <c r="FM546" s="452"/>
      <c r="GC546" s="452"/>
      <c r="GD546" s="456"/>
      <c r="NN546" s="421"/>
      <c r="NV546" s="421"/>
      <c r="OB546" s="421"/>
      <c r="OK546" s="456"/>
    </row>
    <row r="547" spans="1:401" ht="15" customHeight="1">
      <c r="A547" s="458"/>
      <c r="B547" s="452"/>
      <c r="C547" s="452"/>
      <c r="D547" s="452"/>
      <c r="E547" s="452"/>
      <c r="F547" s="452"/>
      <c r="G547" s="452"/>
      <c r="H547" s="452"/>
      <c r="I547" s="452"/>
      <c r="J547" s="452"/>
      <c r="K547" s="452"/>
      <c r="L547" s="452"/>
      <c r="M547" s="452"/>
      <c r="N547" s="452"/>
      <c r="O547" s="452"/>
      <c r="P547" s="452"/>
      <c r="Q547" s="452"/>
      <c r="R547" s="452"/>
      <c r="S547" s="452"/>
      <c r="T547" s="459"/>
      <c r="U547" s="452"/>
      <c r="V547" s="609"/>
      <c r="W547" s="452"/>
      <c r="X547" s="452"/>
      <c r="Y547" s="452"/>
      <c r="Z547" s="452"/>
      <c r="AB547" s="452"/>
      <c r="AD547" s="452"/>
      <c r="AE547" s="452"/>
      <c r="AF547" s="452"/>
      <c r="AG547" s="452"/>
      <c r="AH547" s="427">
        <f t="shared" si="48"/>
        <v>0</v>
      </c>
      <c r="AI547" s="427"/>
      <c r="AJ547" s="427"/>
      <c r="AK547" s="452"/>
      <c r="AL547" s="452"/>
      <c r="AM547" s="427"/>
      <c r="AO547" s="452"/>
      <c r="AP547" s="452"/>
      <c r="AQ547" s="452"/>
      <c r="AR547" s="452"/>
      <c r="AS547" s="452"/>
      <c r="AT547" s="452"/>
      <c r="AW547" s="420"/>
      <c r="AX547" s="452"/>
      <c r="AY547" s="452"/>
      <c r="AZ547" s="452"/>
      <c r="BA547" s="452"/>
      <c r="BB547" s="452"/>
      <c r="BC547" s="427">
        <f t="shared" si="49"/>
        <v>0</v>
      </c>
      <c r="BD547" s="452"/>
      <c r="BE547" s="452"/>
      <c r="BF547" s="452"/>
      <c r="BG547" s="452"/>
      <c r="BH547" s="452"/>
      <c r="BI547" s="452"/>
      <c r="BJ547" s="452"/>
      <c r="BK547" s="452"/>
      <c r="BL547" s="452"/>
      <c r="BM547" s="452"/>
      <c r="BN547" s="452"/>
      <c r="BO547" s="452"/>
      <c r="BP547" s="452"/>
      <c r="BQ547" s="452"/>
      <c r="BR547" s="452"/>
      <c r="BS547" s="452"/>
      <c r="BT547" s="452"/>
      <c r="BU547" s="452"/>
      <c r="BV547" s="452"/>
      <c r="BW547" s="452"/>
      <c r="BX547" s="452"/>
      <c r="BY547" s="452"/>
      <c r="BZ547" s="452"/>
      <c r="CA547" s="452"/>
      <c r="CB547" s="452"/>
      <c r="CC547" s="452"/>
      <c r="CD547" s="452"/>
      <c r="CE547" s="452"/>
      <c r="CF547" s="452"/>
      <c r="CG547" s="452"/>
      <c r="CH547" s="452"/>
      <c r="CI547" s="452"/>
      <c r="CJ547" s="452"/>
      <c r="CK547" s="452"/>
      <c r="CL547" s="452"/>
      <c r="CM547" s="452"/>
      <c r="CN547" s="452"/>
      <c r="CO547" s="452"/>
      <c r="CP547" s="452"/>
      <c r="CQ547" s="452"/>
      <c r="CR547" s="452"/>
      <c r="CS547" s="452"/>
      <c r="CT547" s="452"/>
      <c r="CU547" s="452"/>
      <c r="CV547" s="452"/>
      <c r="CW547" s="452"/>
      <c r="CX547" s="452"/>
      <c r="CY547" s="452"/>
      <c r="CZ547" s="452"/>
      <c r="DA547" s="452"/>
      <c r="DB547" s="452"/>
      <c r="DC547" s="452"/>
      <c r="DD547" s="452"/>
      <c r="DE547" s="452"/>
      <c r="DF547" s="452"/>
      <c r="DG547" s="452"/>
      <c r="DH547" s="452"/>
      <c r="DI547" s="452"/>
      <c r="DJ547" s="452"/>
      <c r="DL547" s="452"/>
      <c r="DM547" s="452"/>
      <c r="DN547" s="452"/>
      <c r="DO547" s="452"/>
      <c r="DP547" s="452"/>
      <c r="DQ547" s="452"/>
      <c r="DR547" s="452"/>
      <c r="DS547" s="452"/>
      <c r="DT547" s="452"/>
      <c r="DU547" s="452"/>
      <c r="DV547" s="452"/>
      <c r="DW547" s="452"/>
      <c r="DX547" s="452"/>
      <c r="DY547" s="452"/>
      <c r="DZ547" s="452"/>
      <c r="EA547" s="452"/>
      <c r="EJ547" s="452"/>
      <c r="EY547" s="452"/>
      <c r="FF547" s="452"/>
      <c r="FM547" s="452"/>
      <c r="GC547" s="452"/>
      <c r="GD547" s="456"/>
      <c r="NN547" s="421"/>
      <c r="NV547" s="421"/>
      <c r="OB547" s="421"/>
      <c r="OK547" s="456"/>
    </row>
    <row r="548" spans="1:401" ht="15" customHeight="1">
      <c r="A548" s="458"/>
      <c r="B548" s="452"/>
      <c r="C548" s="452"/>
      <c r="D548" s="452"/>
      <c r="E548" s="452"/>
      <c r="F548" s="452"/>
      <c r="G548" s="452"/>
      <c r="H548" s="452"/>
      <c r="I548" s="452"/>
      <c r="J548" s="452"/>
      <c r="K548" s="452"/>
      <c r="L548" s="452"/>
      <c r="M548" s="452"/>
      <c r="N548" s="452"/>
      <c r="O548" s="452"/>
      <c r="P548" s="452"/>
      <c r="Q548" s="452"/>
      <c r="R548" s="452"/>
      <c r="S548" s="452"/>
      <c r="T548" s="459"/>
      <c r="U548" s="452"/>
      <c r="V548" s="609"/>
      <c r="W548" s="452"/>
      <c r="X548" s="452"/>
      <c r="Y548" s="452"/>
      <c r="Z548" s="452"/>
      <c r="AB548" s="452"/>
      <c r="AD548" s="452"/>
      <c r="AE548" s="452"/>
      <c r="AF548" s="452"/>
      <c r="AG548" s="452"/>
      <c r="AH548" s="427">
        <f t="shared" si="48"/>
        <v>0</v>
      </c>
      <c r="AI548" s="427"/>
      <c r="AJ548" s="427"/>
      <c r="AK548" s="452"/>
      <c r="AL548" s="452"/>
      <c r="AM548" s="427"/>
      <c r="AO548" s="452"/>
      <c r="AP548" s="452"/>
      <c r="AQ548" s="452"/>
      <c r="AR548" s="452"/>
      <c r="AS548" s="452"/>
      <c r="AT548" s="452"/>
      <c r="AW548" s="420"/>
      <c r="AX548" s="452"/>
      <c r="AY548" s="452"/>
      <c r="AZ548" s="452"/>
      <c r="BA548" s="452"/>
      <c r="BB548" s="452"/>
      <c r="BC548" s="427">
        <f t="shared" si="49"/>
        <v>0</v>
      </c>
      <c r="BD548" s="452"/>
      <c r="BE548" s="452"/>
      <c r="BF548" s="452"/>
      <c r="BG548" s="452"/>
      <c r="BH548" s="452"/>
      <c r="BI548" s="452"/>
      <c r="BJ548" s="452"/>
      <c r="BK548" s="452"/>
      <c r="BL548" s="452"/>
      <c r="BM548" s="452"/>
      <c r="BN548" s="452"/>
      <c r="BO548" s="452"/>
      <c r="BP548" s="452"/>
      <c r="BQ548" s="452"/>
      <c r="BR548" s="452"/>
      <c r="BS548" s="452"/>
      <c r="BT548" s="452"/>
      <c r="BU548" s="452"/>
      <c r="BV548" s="452"/>
      <c r="BW548" s="452"/>
      <c r="BX548" s="452"/>
      <c r="BY548" s="452"/>
      <c r="BZ548" s="452"/>
      <c r="CA548" s="452"/>
      <c r="CB548" s="452"/>
      <c r="CC548" s="452"/>
      <c r="CD548" s="452"/>
      <c r="CE548" s="452"/>
      <c r="CF548" s="452"/>
      <c r="CG548" s="452"/>
      <c r="CH548" s="452"/>
      <c r="CI548" s="452"/>
      <c r="CJ548" s="452"/>
      <c r="CK548" s="452"/>
      <c r="CL548" s="452"/>
      <c r="CM548" s="452"/>
      <c r="CN548" s="452"/>
      <c r="CO548" s="452"/>
      <c r="CP548" s="452"/>
      <c r="CQ548" s="452"/>
      <c r="CR548" s="452"/>
      <c r="CS548" s="452"/>
      <c r="CT548" s="452"/>
      <c r="CU548" s="452"/>
      <c r="CV548" s="452"/>
      <c r="CW548" s="452"/>
      <c r="CX548" s="452"/>
      <c r="CY548" s="452"/>
      <c r="CZ548" s="452"/>
      <c r="DA548" s="452"/>
      <c r="DB548" s="452"/>
      <c r="DC548" s="452"/>
      <c r="DD548" s="452"/>
      <c r="DE548" s="452"/>
      <c r="DF548" s="452"/>
      <c r="DG548" s="452"/>
      <c r="DH548" s="452"/>
      <c r="DI548" s="452"/>
      <c r="DJ548" s="452"/>
      <c r="DL548" s="452"/>
      <c r="DM548" s="452"/>
      <c r="DN548" s="452"/>
      <c r="DO548" s="452"/>
      <c r="DP548" s="452"/>
      <c r="DQ548" s="452"/>
      <c r="DR548" s="452"/>
      <c r="DS548" s="452"/>
      <c r="DT548" s="452"/>
      <c r="DU548" s="452"/>
      <c r="DV548" s="452"/>
      <c r="DW548" s="452"/>
      <c r="DX548" s="452"/>
      <c r="DY548" s="452"/>
      <c r="DZ548" s="452"/>
      <c r="EA548" s="452"/>
      <c r="EJ548" s="452"/>
      <c r="EY548" s="452"/>
      <c r="FF548" s="452"/>
      <c r="FM548" s="452"/>
      <c r="GC548" s="452"/>
      <c r="GD548" s="456"/>
      <c r="NN548" s="421"/>
      <c r="NV548" s="421"/>
      <c r="OB548" s="421"/>
      <c r="OK548" s="456"/>
    </row>
    <row r="549" spans="1:401" ht="15" customHeight="1">
      <c r="A549" s="458"/>
      <c r="B549" s="452"/>
      <c r="C549" s="452"/>
      <c r="D549" s="452"/>
      <c r="E549" s="452"/>
      <c r="F549" s="452"/>
      <c r="G549" s="452"/>
      <c r="H549" s="452"/>
      <c r="I549" s="452"/>
      <c r="J549" s="452"/>
      <c r="K549" s="452"/>
      <c r="L549" s="452"/>
      <c r="M549" s="452"/>
      <c r="N549" s="452"/>
      <c r="O549" s="452"/>
      <c r="P549" s="452"/>
      <c r="Q549" s="452"/>
      <c r="R549" s="452"/>
      <c r="S549" s="452"/>
      <c r="T549" s="459"/>
      <c r="U549" s="452"/>
      <c r="V549" s="609"/>
      <c r="W549" s="452"/>
      <c r="X549" s="452"/>
      <c r="Y549" s="452"/>
      <c r="Z549" s="452"/>
      <c r="AB549" s="452"/>
      <c r="AD549" s="452"/>
      <c r="AE549" s="452"/>
      <c r="AF549" s="452"/>
      <c r="AG549" s="452"/>
      <c r="AH549" s="427">
        <f t="shared" si="48"/>
        <v>0</v>
      </c>
      <c r="AI549" s="427"/>
      <c r="AJ549" s="427"/>
      <c r="AK549" s="452"/>
      <c r="AL549" s="452"/>
      <c r="AM549" s="427"/>
      <c r="AO549" s="452"/>
      <c r="AP549" s="452"/>
      <c r="AQ549" s="452"/>
      <c r="AR549" s="452"/>
      <c r="AS549" s="452"/>
      <c r="AT549" s="452"/>
      <c r="AW549" s="420"/>
      <c r="AX549" s="452"/>
      <c r="AY549" s="452"/>
      <c r="AZ549" s="452"/>
      <c r="BA549" s="452"/>
      <c r="BB549" s="452"/>
      <c r="BC549" s="427">
        <f t="shared" si="49"/>
        <v>0</v>
      </c>
      <c r="BD549" s="452"/>
      <c r="BE549" s="452"/>
      <c r="BF549" s="452"/>
      <c r="BG549" s="452"/>
      <c r="BH549" s="452"/>
      <c r="BI549" s="452"/>
      <c r="BJ549" s="452"/>
      <c r="BK549" s="452"/>
      <c r="BL549" s="452"/>
      <c r="BM549" s="452"/>
      <c r="BN549" s="452"/>
      <c r="BO549" s="452"/>
      <c r="BP549" s="452"/>
      <c r="BQ549" s="452"/>
      <c r="BR549" s="452"/>
      <c r="BS549" s="452"/>
      <c r="BT549" s="452"/>
      <c r="BU549" s="452"/>
      <c r="BV549" s="452"/>
      <c r="BW549" s="452"/>
      <c r="BX549" s="452"/>
      <c r="BY549" s="452"/>
      <c r="BZ549" s="452"/>
      <c r="CA549" s="452"/>
      <c r="CB549" s="452"/>
      <c r="CC549" s="452"/>
      <c r="CD549" s="452"/>
      <c r="CE549" s="452"/>
      <c r="CF549" s="452"/>
      <c r="CG549" s="452"/>
      <c r="CH549" s="452"/>
      <c r="CI549" s="452"/>
      <c r="CJ549" s="452"/>
      <c r="CK549" s="452"/>
      <c r="CL549" s="452"/>
      <c r="CM549" s="452"/>
      <c r="CN549" s="452"/>
      <c r="CO549" s="452"/>
      <c r="CP549" s="452"/>
      <c r="CQ549" s="452"/>
      <c r="CR549" s="452"/>
      <c r="CS549" s="452"/>
      <c r="CT549" s="452"/>
      <c r="CU549" s="452"/>
      <c r="CV549" s="452"/>
      <c r="CW549" s="452"/>
      <c r="CX549" s="452"/>
      <c r="CY549" s="452"/>
      <c r="CZ549" s="452"/>
      <c r="DA549" s="452"/>
      <c r="DB549" s="452"/>
      <c r="DC549" s="452"/>
      <c r="DD549" s="452"/>
      <c r="DE549" s="452"/>
      <c r="DF549" s="452"/>
      <c r="DG549" s="452"/>
      <c r="DH549" s="452"/>
      <c r="DI549" s="452"/>
      <c r="DJ549" s="452"/>
      <c r="DL549" s="452"/>
      <c r="DM549" s="452"/>
      <c r="DN549" s="452"/>
      <c r="DO549" s="452"/>
      <c r="DP549" s="452"/>
      <c r="DQ549" s="452"/>
      <c r="DR549" s="452"/>
      <c r="DS549" s="452"/>
      <c r="DT549" s="452"/>
      <c r="DU549" s="452"/>
      <c r="DV549" s="452"/>
      <c r="DW549" s="452"/>
      <c r="DX549" s="452"/>
      <c r="DY549" s="452"/>
      <c r="DZ549" s="452"/>
      <c r="EA549" s="452"/>
      <c r="EJ549" s="452"/>
      <c r="EY549" s="452"/>
      <c r="FF549" s="452"/>
      <c r="FM549" s="452"/>
      <c r="GC549" s="452"/>
      <c r="GD549" s="456"/>
      <c r="NN549" s="421"/>
      <c r="NV549" s="421"/>
      <c r="OB549" s="421"/>
      <c r="OK549" s="456"/>
    </row>
    <row r="550" spans="1:401" ht="15" customHeight="1">
      <c r="A550" s="458"/>
      <c r="B550" s="452"/>
      <c r="C550" s="452"/>
      <c r="D550" s="452"/>
      <c r="E550" s="452"/>
      <c r="F550" s="452"/>
      <c r="G550" s="452"/>
      <c r="H550" s="452"/>
      <c r="I550" s="452"/>
      <c r="J550" s="452"/>
      <c r="K550" s="452"/>
      <c r="L550" s="452"/>
      <c r="M550" s="452"/>
      <c r="N550" s="452"/>
      <c r="O550" s="452"/>
      <c r="P550" s="452"/>
      <c r="Q550" s="452"/>
      <c r="R550" s="452"/>
      <c r="S550" s="452"/>
      <c r="T550" s="459"/>
      <c r="U550" s="452"/>
      <c r="V550" s="609"/>
      <c r="W550" s="452"/>
      <c r="X550" s="452"/>
      <c r="Y550" s="452"/>
      <c r="Z550" s="452"/>
      <c r="AB550" s="452"/>
      <c r="AD550" s="452"/>
      <c r="AE550" s="452"/>
      <c r="AF550" s="452"/>
      <c r="AG550" s="452"/>
      <c r="AH550" s="427">
        <f t="shared" si="48"/>
        <v>0</v>
      </c>
      <c r="AI550" s="427"/>
      <c r="AJ550" s="427"/>
      <c r="AK550" s="452"/>
      <c r="AL550" s="452"/>
      <c r="AM550" s="427"/>
      <c r="AO550" s="452"/>
      <c r="AP550" s="452"/>
      <c r="AQ550" s="452"/>
      <c r="AR550" s="452"/>
      <c r="AS550" s="452"/>
      <c r="AT550" s="452"/>
      <c r="AW550" s="420"/>
      <c r="AX550" s="452"/>
      <c r="AY550" s="452"/>
      <c r="AZ550" s="452"/>
      <c r="BA550" s="452"/>
      <c r="BB550" s="452"/>
      <c r="BC550" s="427">
        <f t="shared" si="49"/>
        <v>0</v>
      </c>
      <c r="BD550" s="452"/>
      <c r="BE550" s="452"/>
      <c r="BF550" s="452"/>
      <c r="BG550" s="452"/>
      <c r="BH550" s="452"/>
      <c r="BI550" s="452"/>
      <c r="BJ550" s="452"/>
      <c r="BK550" s="452"/>
      <c r="BL550" s="452"/>
      <c r="BM550" s="452"/>
      <c r="BN550" s="452"/>
      <c r="BO550" s="452"/>
      <c r="BP550" s="452"/>
      <c r="BQ550" s="452"/>
      <c r="BR550" s="452"/>
      <c r="BS550" s="452"/>
      <c r="BT550" s="452"/>
      <c r="BU550" s="452"/>
      <c r="BV550" s="452"/>
      <c r="BW550" s="452"/>
      <c r="BX550" s="452"/>
      <c r="BY550" s="452"/>
      <c r="BZ550" s="452"/>
      <c r="CA550" s="452"/>
      <c r="CB550" s="452"/>
      <c r="CC550" s="452"/>
      <c r="CD550" s="452"/>
      <c r="CE550" s="452"/>
      <c r="CF550" s="452"/>
      <c r="CG550" s="452"/>
      <c r="CH550" s="452"/>
      <c r="CI550" s="452"/>
      <c r="CJ550" s="452"/>
      <c r="CK550" s="452"/>
      <c r="CL550" s="452"/>
      <c r="CM550" s="452"/>
      <c r="CN550" s="452"/>
      <c r="CO550" s="452"/>
      <c r="CP550" s="452"/>
      <c r="CQ550" s="452"/>
      <c r="CR550" s="452"/>
      <c r="CS550" s="452"/>
      <c r="CT550" s="452"/>
      <c r="CU550" s="452"/>
      <c r="CV550" s="452"/>
      <c r="CW550" s="452"/>
      <c r="CX550" s="452"/>
      <c r="CY550" s="452"/>
      <c r="CZ550" s="452"/>
      <c r="DA550" s="452"/>
      <c r="DB550" s="452"/>
      <c r="DC550" s="452"/>
      <c r="DD550" s="452"/>
      <c r="DE550" s="452"/>
      <c r="DF550" s="452"/>
      <c r="DG550" s="452"/>
      <c r="DH550" s="452"/>
      <c r="DI550" s="452"/>
      <c r="DJ550" s="452"/>
      <c r="DL550" s="452"/>
      <c r="DM550" s="452"/>
      <c r="DN550" s="452"/>
      <c r="DO550" s="452"/>
      <c r="DP550" s="452"/>
      <c r="DQ550" s="452"/>
      <c r="DR550" s="452"/>
      <c r="DS550" s="452"/>
      <c r="DT550" s="452"/>
      <c r="DU550" s="452"/>
      <c r="DV550" s="452"/>
      <c r="DW550" s="452"/>
      <c r="DX550" s="452"/>
      <c r="DY550" s="452"/>
      <c r="DZ550" s="452"/>
      <c r="EA550" s="452"/>
      <c r="EJ550" s="452"/>
      <c r="EY550" s="452"/>
      <c r="FF550" s="452"/>
      <c r="FM550" s="452"/>
      <c r="GC550" s="452"/>
      <c r="GD550" s="456"/>
      <c r="NN550" s="421"/>
      <c r="NV550" s="421"/>
      <c r="OB550" s="421"/>
      <c r="OK550" s="456"/>
    </row>
    <row r="551" spans="1:401" ht="15" customHeight="1">
      <c r="A551" s="458"/>
      <c r="B551" s="452"/>
      <c r="C551" s="452"/>
      <c r="D551" s="452"/>
      <c r="E551" s="452"/>
      <c r="F551" s="452"/>
      <c r="G551" s="452"/>
      <c r="H551" s="452"/>
      <c r="I551" s="452"/>
      <c r="J551" s="452"/>
      <c r="K551" s="452"/>
      <c r="L551" s="452"/>
      <c r="M551" s="452"/>
      <c r="N551" s="452"/>
      <c r="O551" s="452"/>
      <c r="P551" s="452"/>
      <c r="Q551" s="452"/>
      <c r="R551" s="452"/>
      <c r="S551" s="452"/>
      <c r="T551" s="459"/>
      <c r="U551" s="452"/>
      <c r="V551" s="609"/>
      <c r="W551" s="452"/>
      <c r="X551" s="452"/>
      <c r="Y551" s="452"/>
      <c r="Z551" s="452"/>
      <c r="AB551" s="452"/>
      <c r="AD551" s="452"/>
      <c r="AE551" s="452"/>
      <c r="AF551" s="452"/>
      <c r="AG551" s="452"/>
      <c r="AH551" s="427">
        <f t="shared" si="48"/>
        <v>0</v>
      </c>
      <c r="AI551" s="427"/>
      <c r="AJ551" s="427"/>
      <c r="AK551" s="452"/>
      <c r="AL551" s="452"/>
      <c r="AM551" s="427"/>
      <c r="AO551" s="452"/>
      <c r="AP551" s="452"/>
      <c r="AQ551" s="452"/>
      <c r="AR551" s="452"/>
      <c r="AS551" s="452"/>
      <c r="AT551" s="452"/>
      <c r="AW551" s="420"/>
      <c r="AX551" s="452"/>
      <c r="AY551" s="452"/>
      <c r="AZ551" s="452"/>
      <c r="BA551" s="452"/>
      <c r="BB551" s="452"/>
      <c r="BC551" s="427">
        <f t="shared" si="49"/>
        <v>0</v>
      </c>
      <c r="BD551" s="452"/>
      <c r="BE551" s="452"/>
      <c r="BF551" s="452"/>
      <c r="BG551" s="452"/>
      <c r="BH551" s="452"/>
      <c r="BI551" s="452"/>
      <c r="BJ551" s="452"/>
      <c r="BK551" s="452"/>
      <c r="BL551" s="452"/>
      <c r="BM551" s="452"/>
      <c r="BN551" s="452"/>
      <c r="BO551" s="452"/>
      <c r="BP551" s="452"/>
      <c r="BQ551" s="452"/>
      <c r="BR551" s="452"/>
      <c r="BS551" s="452"/>
      <c r="BT551" s="452"/>
      <c r="BU551" s="452"/>
      <c r="BV551" s="452"/>
      <c r="BW551" s="452"/>
      <c r="BX551" s="452"/>
      <c r="BY551" s="452"/>
      <c r="BZ551" s="452"/>
      <c r="CA551" s="452"/>
      <c r="CB551" s="452"/>
      <c r="CC551" s="452"/>
      <c r="CD551" s="452"/>
      <c r="CE551" s="452"/>
      <c r="CF551" s="452"/>
      <c r="CG551" s="452"/>
      <c r="CH551" s="452"/>
      <c r="CI551" s="452"/>
      <c r="CJ551" s="452"/>
      <c r="CK551" s="452"/>
      <c r="CL551" s="452"/>
      <c r="CM551" s="452"/>
      <c r="CN551" s="452"/>
      <c r="CO551" s="452"/>
      <c r="CP551" s="452"/>
      <c r="CQ551" s="452"/>
      <c r="CR551" s="452"/>
      <c r="CS551" s="452"/>
      <c r="CT551" s="452"/>
      <c r="CU551" s="452"/>
      <c r="CV551" s="452"/>
      <c r="CW551" s="452"/>
      <c r="CX551" s="452"/>
      <c r="CY551" s="452"/>
      <c r="CZ551" s="452"/>
      <c r="DA551" s="452"/>
      <c r="DB551" s="452"/>
      <c r="DC551" s="452"/>
      <c r="DD551" s="452"/>
      <c r="DE551" s="452"/>
      <c r="DF551" s="452"/>
      <c r="DG551" s="452"/>
      <c r="DH551" s="452"/>
      <c r="DI551" s="452"/>
      <c r="DJ551" s="452"/>
      <c r="DL551" s="452"/>
      <c r="DM551" s="452"/>
      <c r="DN551" s="452"/>
      <c r="DO551" s="452"/>
      <c r="DP551" s="452"/>
      <c r="DQ551" s="452"/>
      <c r="DR551" s="452"/>
      <c r="DS551" s="452"/>
      <c r="DT551" s="452"/>
      <c r="DU551" s="452"/>
      <c r="DV551" s="452"/>
      <c r="DW551" s="452"/>
      <c r="DX551" s="452"/>
      <c r="DY551" s="452"/>
      <c r="DZ551" s="452"/>
      <c r="EA551" s="452"/>
      <c r="EJ551" s="452"/>
      <c r="EY551" s="452"/>
      <c r="FF551" s="452"/>
      <c r="FM551" s="452"/>
      <c r="GC551" s="452"/>
      <c r="GD551" s="456"/>
      <c r="NN551" s="421"/>
      <c r="NV551" s="421"/>
      <c r="OB551" s="421"/>
      <c r="OK551" s="456"/>
    </row>
    <row r="552" spans="1:401" ht="15" customHeight="1">
      <c r="A552" s="458"/>
      <c r="B552" s="452"/>
      <c r="C552" s="452"/>
      <c r="D552" s="452"/>
      <c r="E552" s="452"/>
      <c r="F552" s="452"/>
      <c r="G552" s="452"/>
      <c r="H552" s="452"/>
      <c r="I552" s="452"/>
      <c r="J552" s="452"/>
      <c r="K552" s="452"/>
      <c r="L552" s="452"/>
      <c r="M552" s="452"/>
      <c r="N552" s="452"/>
      <c r="O552" s="452"/>
      <c r="P552" s="452"/>
      <c r="Q552" s="452"/>
      <c r="R552" s="452"/>
      <c r="S552" s="452"/>
      <c r="T552" s="459"/>
      <c r="U552" s="452"/>
      <c r="V552" s="609"/>
      <c r="W552" s="452"/>
      <c r="X552" s="452"/>
      <c r="Y552" s="452"/>
      <c r="Z552" s="452"/>
      <c r="AB552" s="452"/>
      <c r="AD552" s="452"/>
      <c r="AE552" s="452"/>
      <c r="AF552" s="452"/>
      <c r="AG552" s="452"/>
      <c r="AH552" s="427">
        <f t="shared" si="48"/>
        <v>0</v>
      </c>
      <c r="AI552" s="427"/>
      <c r="AJ552" s="427"/>
      <c r="AK552" s="452"/>
      <c r="AL552" s="452"/>
      <c r="AM552" s="427"/>
      <c r="AO552" s="452"/>
      <c r="AP552" s="452"/>
      <c r="AQ552" s="452"/>
      <c r="AR552" s="452"/>
      <c r="AS552" s="452"/>
      <c r="AT552" s="452"/>
      <c r="AW552" s="420"/>
      <c r="AX552" s="452"/>
      <c r="AY552" s="452"/>
      <c r="AZ552" s="452"/>
      <c r="BA552" s="452"/>
      <c r="BB552" s="452"/>
      <c r="BC552" s="427">
        <f t="shared" si="49"/>
        <v>0</v>
      </c>
      <c r="BD552" s="452"/>
      <c r="BE552" s="452"/>
      <c r="BF552" s="452"/>
      <c r="BG552" s="452"/>
      <c r="BH552" s="452"/>
      <c r="BI552" s="452"/>
      <c r="BJ552" s="452"/>
      <c r="BK552" s="452"/>
      <c r="BL552" s="452"/>
      <c r="BM552" s="452"/>
      <c r="BN552" s="452"/>
      <c r="BO552" s="452"/>
      <c r="BP552" s="452"/>
      <c r="BQ552" s="452"/>
      <c r="BR552" s="452"/>
      <c r="BS552" s="452"/>
      <c r="BT552" s="452"/>
      <c r="BU552" s="452"/>
      <c r="BV552" s="452"/>
      <c r="BW552" s="452"/>
      <c r="BX552" s="452"/>
      <c r="BY552" s="452"/>
      <c r="BZ552" s="452"/>
      <c r="CA552" s="452"/>
      <c r="CB552" s="452"/>
      <c r="CC552" s="452"/>
      <c r="CD552" s="452"/>
      <c r="CE552" s="452"/>
      <c r="CF552" s="452"/>
      <c r="CG552" s="452"/>
      <c r="CH552" s="452"/>
      <c r="CI552" s="452"/>
      <c r="CJ552" s="452"/>
      <c r="CK552" s="452"/>
      <c r="CL552" s="452"/>
      <c r="CM552" s="452"/>
      <c r="CN552" s="452"/>
      <c r="CO552" s="452"/>
      <c r="CP552" s="452"/>
      <c r="CQ552" s="452"/>
      <c r="CR552" s="452"/>
      <c r="CS552" s="452"/>
      <c r="CT552" s="452"/>
      <c r="CU552" s="452"/>
      <c r="CV552" s="452"/>
      <c r="CW552" s="452"/>
      <c r="CX552" s="452"/>
      <c r="CY552" s="452"/>
      <c r="CZ552" s="452"/>
      <c r="DA552" s="452"/>
      <c r="DB552" s="452"/>
      <c r="DC552" s="452"/>
      <c r="DD552" s="452"/>
      <c r="DE552" s="452"/>
      <c r="DF552" s="452"/>
      <c r="DG552" s="452"/>
      <c r="DH552" s="452"/>
      <c r="DI552" s="452"/>
      <c r="DJ552" s="452"/>
      <c r="DL552" s="452"/>
      <c r="DM552" s="452"/>
      <c r="DN552" s="452"/>
      <c r="DO552" s="452"/>
      <c r="DP552" s="452"/>
      <c r="DQ552" s="452"/>
      <c r="DR552" s="452"/>
      <c r="DS552" s="452"/>
      <c r="DT552" s="452"/>
      <c r="DU552" s="452"/>
      <c r="DV552" s="452"/>
      <c r="DW552" s="452"/>
      <c r="DX552" s="452"/>
      <c r="DY552" s="452"/>
      <c r="DZ552" s="452"/>
      <c r="EA552" s="452"/>
      <c r="EJ552" s="452"/>
      <c r="EY552" s="452"/>
      <c r="FF552" s="452"/>
      <c r="FM552" s="452"/>
      <c r="GC552" s="452"/>
      <c r="GD552" s="456"/>
      <c r="NN552" s="421"/>
      <c r="NV552" s="421"/>
      <c r="OB552" s="421"/>
      <c r="OK552" s="456"/>
    </row>
    <row r="553" spans="1:401" ht="15" customHeight="1">
      <c r="A553" s="458"/>
      <c r="B553" s="452"/>
      <c r="C553" s="452"/>
      <c r="D553" s="452"/>
      <c r="E553" s="452"/>
      <c r="F553" s="452"/>
      <c r="G553" s="452"/>
      <c r="H553" s="452"/>
      <c r="I553" s="452"/>
      <c r="J553" s="452"/>
      <c r="K553" s="452"/>
      <c r="L553" s="452"/>
      <c r="M553" s="452"/>
      <c r="N553" s="452"/>
      <c r="O553" s="452"/>
      <c r="P553" s="452"/>
      <c r="Q553" s="452"/>
      <c r="R553" s="452"/>
      <c r="S553" s="452"/>
      <c r="T553" s="459"/>
      <c r="U553" s="452"/>
      <c r="V553" s="609"/>
      <c r="W553" s="452"/>
      <c r="X553" s="452"/>
      <c r="Y553" s="452"/>
      <c r="Z553" s="452"/>
      <c r="AB553" s="452"/>
      <c r="AD553" s="452"/>
      <c r="AE553" s="452"/>
      <c r="AF553" s="452"/>
      <c r="AG553" s="452"/>
      <c r="AH553" s="427">
        <f t="shared" si="48"/>
        <v>0</v>
      </c>
      <c r="AI553" s="427"/>
      <c r="AJ553" s="427"/>
      <c r="AK553" s="452"/>
      <c r="AL553" s="452"/>
      <c r="AM553" s="427"/>
      <c r="AO553" s="452"/>
      <c r="AP553" s="452"/>
      <c r="AQ553" s="452"/>
      <c r="AR553" s="452"/>
      <c r="AS553" s="452"/>
      <c r="AT553" s="452"/>
      <c r="AW553" s="420"/>
      <c r="AX553" s="452"/>
      <c r="AY553" s="452"/>
      <c r="AZ553" s="452"/>
      <c r="BA553" s="452"/>
      <c r="BB553" s="452"/>
      <c r="BC553" s="427">
        <f t="shared" si="49"/>
        <v>0</v>
      </c>
      <c r="BD553" s="452"/>
      <c r="BE553" s="452"/>
      <c r="BF553" s="452"/>
      <c r="BG553" s="452"/>
      <c r="BH553" s="452"/>
      <c r="BI553" s="452"/>
      <c r="BJ553" s="452"/>
      <c r="BK553" s="452"/>
      <c r="BL553" s="452"/>
      <c r="BM553" s="452"/>
      <c r="BN553" s="452"/>
      <c r="BO553" s="452"/>
      <c r="BP553" s="452"/>
      <c r="BQ553" s="452"/>
      <c r="BR553" s="452"/>
      <c r="BS553" s="452"/>
      <c r="BT553" s="452"/>
      <c r="BU553" s="452"/>
      <c r="BV553" s="452"/>
      <c r="BW553" s="452"/>
      <c r="BX553" s="452"/>
      <c r="BY553" s="452"/>
      <c r="BZ553" s="452"/>
      <c r="CA553" s="452"/>
      <c r="CB553" s="452"/>
      <c r="CC553" s="452"/>
      <c r="CD553" s="452"/>
      <c r="CE553" s="452"/>
      <c r="CF553" s="452"/>
      <c r="CG553" s="452"/>
      <c r="CH553" s="452"/>
      <c r="CI553" s="452"/>
      <c r="CJ553" s="452"/>
      <c r="CK553" s="452"/>
      <c r="CL553" s="452"/>
      <c r="CM553" s="452"/>
      <c r="CN553" s="452"/>
      <c r="CO553" s="452"/>
      <c r="CP553" s="452"/>
      <c r="CQ553" s="452"/>
      <c r="CR553" s="452"/>
      <c r="CS553" s="452"/>
      <c r="CT553" s="452"/>
      <c r="CU553" s="452"/>
      <c r="CV553" s="452"/>
      <c r="CW553" s="452"/>
      <c r="CX553" s="452"/>
      <c r="CY553" s="452"/>
      <c r="CZ553" s="452"/>
      <c r="DA553" s="452"/>
      <c r="DB553" s="452"/>
      <c r="DC553" s="452"/>
      <c r="DD553" s="452"/>
      <c r="DE553" s="452"/>
      <c r="DF553" s="452"/>
      <c r="DG553" s="452"/>
      <c r="DH553" s="452"/>
      <c r="DI553" s="452"/>
      <c r="DJ553" s="452"/>
      <c r="DL553" s="452"/>
      <c r="DM553" s="452"/>
      <c r="DN553" s="452"/>
      <c r="DO553" s="452"/>
      <c r="DP553" s="452"/>
      <c r="DQ553" s="452"/>
      <c r="DR553" s="452"/>
      <c r="DS553" s="452"/>
      <c r="DT553" s="452"/>
      <c r="DU553" s="452"/>
      <c r="DV553" s="452"/>
      <c r="DW553" s="452"/>
      <c r="DX553" s="452"/>
      <c r="DY553" s="452"/>
      <c r="DZ553" s="452"/>
      <c r="EA553" s="452"/>
      <c r="EJ553" s="452"/>
      <c r="EY553" s="452"/>
      <c r="FF553" s="452"/>
      <c r="FM553" s="452"/>
      <c r="GC553" s="452"/>
      <c r="GD553" s="456"/>
      <c r="NN553" s="421"/>
      <c r="NV553" s="421"/>
      <c r="OB553" s="421"/>
      <c r="OK553" s="456"/>
    </row>
    <row r="554" spans="1:401" ht="15" customHeight="1">
      <c r="A554" s="458"/>
      <c r="B554" s="452"/>
      <c r="C554" s="452"/>
      <c r="D554" s="452"/>
      <c r="E554" s="452"/>
      <c r="F554" s="452"/>
      <c r="G554" s="452"/>
      <c r="H554" s="452"/>
      <c r="I554" s="452"/>
      <c r="J554" s="452"/>
      <c r="K554" s="452"/>
      <c r="L554" s="452"/>
      <c r="M554" s="452"/>
      <c r="N554" s="452"/>
      <c r="O554" s="452"/>
      <c r="P554" s="452"/>
      <c r="Q554" s="452"/>
      <c r="R554" s="452"/>
      <c r="S554" s="452"/>
      <c r="T554" s="459"/>
      <c r="U554" s="452"/>
      <c r="V554" s="609"/>
      <c r="W554" s="452"/>
      <c r="X554" s="452"/>
      <c r="Y554" s="452"/>
      <c r="Z554" s="452"/>
      <c r="AB554" s="452"/>
      <c r="AD554" s="452"/>
      <c r="AE554" s="452"/>
      <c r="AF554" s="452"/>
      <c r="AG554" s="452"/>
      <c r="AH554" s="427">
        <f t="shared" si="48"/>
        <v>0</v>
      </c>
      <c r="AI554" s="427"/>
      <c r="AJ554" s="427"/>
      <c r="AK554" s="452"/>
      <c r="AL554" s="452"/>
      <c r="AM554" s="427"/>
      <c r="AO554" s="452"/>
      <c r="AP554" s="452"/>
      <c r="AQ554" s="452"/>
      <c r="AR554" s="452"/>
      <c r="AS554" s="452"/>
      <c r="AT554" s="452"/>
      <c r="AW554" s="420"/>
      <c r="AX554" s="452"/>
      <c r="AY554" s="452"/>
      <c r="AZ554" s="452"/>
      <c r="BA554" s="452"/>
      <c r="BB554" s="452"/>
      <c r="BC554" s="427">
        <f t="shared" si="49"/>
        <v>0</v>
      </c>
      <c r="BD554" s="452"/>
      <c r="BE554" s="452"/>
      <c r="BF554" s="452"/>
      <c r="BG554" s="452"/>
      <c r="BH554" s="452"/>
      <c r="BI554" s="452"/>
      <c r="BJ554" s="452"/>
      <c r="BK554" s="452"/>
      <c r="BL554" s="452"/>
      <c r="BM554" s="452"/>
      <c r="BN554" s="452"/>
      <c r="BO554" s="452"/>
      <c r="BP554" s="452"/>
      <c r="BQ554" s="452"/>
      <c r="BR554" s="452"/>
      <c r="BS554" s="452"/>
      <c r="BT554" s="452"/>
      <c r="BU554" s="452"/>
      <c r="BV554" s="452"/>
      <c r="BW554" s="452"/>
      <c r="BX554" s="452"/>
      <c r="BY554" s="452"/>
      <c r="BZ554" s="452"/>
      <c r="CA554" s="452"/>
      <c r="CB554" s="452"/>
      <c r="CC554" s="452"/>
      <c r="CD554" s="452"/>
      <c r="CE554" s="452"/>
      <c r="CF554" s="452"/>
      <c r="CG554" s="452"/>
      <c r="CH554" s="452"/>
      <c r="CI554" s="452"/>
      <c r="CJ554" s="452"/>
      <c r="CK554" s="452"/>
      <c r="CL554" s="452"/>
      <c r="CM554" s="452"/>
      <c r="CN554" s="452"/>
      <c r="CO554" s="452"/>
      <c r="CP554" s="452"/>
      <c r="CQ554" s="452"/>
      <c r="CR554" s="452"/>
      <c r="CS554" s="452"/>
      <c r="CT554" s="452"/>
      <c r="CU554" s="452"/>
      <c r="CV554" s="452"/>
      <c r="CW554" s="452"/>
      <c r="CX554" s="452"/>
      <c r="CY554" s="452"/>
      <c r="CZ554" s="452"/>
      <c r="DA554" s="452"/>
      <c r="DB554" s="452"/>
      <c r="DC554" s="452"/>
      <c r="DD554" s="452"/>
      <c r="DE554" s="452"/>
      <c r="DF554" s="452"/>
      <c r="DG554" s="452"/>
      <c r="DH554" s="452"/>
      <c r="DI554" s="452"/>
      <c r="DJ554" s="452"/>
      <c r="DL554" s="452"/>
      <c r="DM554" s="452"/>
      <c r="DN554" s="452"/>
      <c r="DO554" s="452"/>
      <c r="DP554" s="452"/>
      <c r="DQ554" s="452"/>
      <c r="DR554" s="452"/>
      <c r="DS554" s="452"/>
      <c r="DT554" s="452"/>
      <c r="DU554" s="452"/>
      <c r="DV554" s="452"/>
      <c r="DW554" s="452"/>
      <c r="DX554" s="452"/>
      <c r="DY554" s="452"/>
      <c r="DZ554" s="452"/>
      <c r="EA554" s="452"/>
      <c r="EJ554" s="452"/>
      <c r="EY554" s="452"/>
      <c r="FF554" s="452"/>
      <c r="FM554" s="452"/>
      <c r="GC554" s="452"/>
      <c r="GD554" s="456"/>
      <c r="NN554" s="421"/>
      <c r="NV554" s="421"/>
      <c r="OB554" s="421"/>
      <c r="OK554" s="456"/>
    </row>
    <row r="555" spans="1:401" ht="15" customHeight="1">
      <c r="A555" s="458"/>
      <c r="B555" s="452"/>
      <c r="C555" s="452"/>
      <c r="D555" s="452"/>
      <c r="E555" s="452"/>
      <c r="F555" s="452"/>
      <c r="G555" s="452"/>
      <c r="H555" s="452"/>
      <c r="I555" s="452"/>
      <c r="J555" s="452"/>
      <c r="K555" s="452"/>
      <c r="L555" s="452"/>
      <c r="M555" s="452"/>
      <c r="N555" s="452"/>
      <c r="O555" s="452"/>
      <c r="P555" s="452"/>
      <c r="Q555" s="452"/>
      <c r="R555" s="452"/>
      <c r="S555" s="452"/>
      <c r="T555" s="459"/>
      <c r="U555" s="452"/>
      <c r="V555" s="609"/>
      <c r="W555" s="452"/>
      <c r="X555" s="452"/>
      <c r="Y555" s="452"/>
      <c r="Z555" s="452"/>
      <c r="AB555" s="452"/>
      <c r="AD555" s="452"/>
      <c r="AE555" s="452"/>
      <c r="AF555" s="452"/>
      <c r="AG555" s="452"/>
      <c r="AH555" s="427">
        <f t="shared" si="48"/>
        <v>0</v>
      </c>
      <c r="AI555" s="427"/>
      <c r="AJ555" s="427"/>
      <c r="AK555" s="452"/>
      <c r="AL555" s="452"/>
      <c r="AM555" s="427"/>
      <c r="AO555" s="452"/>
      <c r="AP555" s="452"/>
      <c r="AQ555" s="452"/>
      <c r="AR555" s="452"/>
      <c r="AS555" s="452"/>
      <c r="AT555" s="452"/>
      <c r="AW555" s="420"/>
      <c r="AX555" s="452"/>
      <c r="AY555" s="452"/>
      <c r="AZ555" s="452"/>
      <c r="BA555" s="452"/>
      <c r="BB555" s="452"/>
      <c r="BC555" s="427">
        <f t="shared" si="49"/>
        <v>0</v>
      </c>
      <c r="BD555" s="452"/>
      <c r="BE555" s="452"/>
      <c r="BF555" s="452"/>
      <c r="BG555" s="452"/>
      <c r="BH555" s="452"/>
      <c r="BI555" s="452"/>
      <c r="BJ555" s="452"/>
      <c r="BK555" s="452"/>
      <c r="BL555" s="452"/>
      <c r="BM555" s="452"/>
      <c r="BN555" s="452"/>
      <c r="BO555" s="452"/>
      <c r="BP555" s="452"/>
      <c r="BQ555" s="452"/>
      <c r="BR555" s="452"/>
      <c r="BS555" s="452"/>
      <c r="BT555" s="452"/>
      <c r="BU555" s="452"/>
      <c r="BV555" s="452"/>
      <c r="BW555" s="452"/>
      <c r="BX555" s="452"/>
      <c r="BY555" s="452"/>
      <c r="BZ555" s="452"/>
      <c r="CA555" s="452"/>
      <c r="CB555" s="452"/>
      <c r="CC555" s="452"/>
      <c r="CD555" s="452"/>
      <c r="CE555" s="452"/>
      <c r="CF555" s="452"/>
      <c r="CG555" s="452"/>
      <c r="CH555" s="452"/>
      <c r="CI555" s="452"/>
      <c r="CJ555" s="452"/>
      <c r="CK555" s="452"/>
      <c r="CL555" s="452"/>
      <c r="CM555" s="452"/>
      <c r="CN555" s="452"/>
      <c r="CO555" s="452"/>
      <c r="CP555" s="452"/>
      <c r="CQ555" s="452"/>
      <c r="CR555" s="452"/>
      <c r="CS555" s="452"/>
      <c r="CT555" s="452"/>
      <c r="CU555" s="452"/>
      <c r="CV555" s="452"/>
      <c r="CW555" s="452"/>
      <c r="CX555" s="452"/>
      <c r="CY555" s="452"/>
      <c r="CZ555" s="452"/>
      <c r="DA555" s="452"/>
      <c r="DB555" s="452"/>
      <c r="DC555" s="452"/>
      <c r="DD555" s="452"/>
      <c r="DE555" s="452"/>
      <c r="DF555" s="452"/>
      <c r="DG555" s="452"/>
      <c r="DH555" s="452"/>
      <c r="DI555" s="452"/>
      <c r="DJ555" s="452"/>
      <c r="DL555" s="452"/>
      <c r="DM555" s="452"/>
      <c r="DN555" s="452"/>
      <c r="DO555" s="452"/>
      <c r="DP555" s="452"/>
      <c r="DQ555" s="452"/>
      <c r="DR555" s="452"/>
      <c r="DS555" s="452"/>
      <c r="DT555" s="452"/>
      <c r="DU555" s="452"/>
      <c r="DV555" s="452"/>
      <c r="DW555" s="452"/>
      <c r="DX555" s="452"/>
      <c r="DY555" s="452"/>
      <c r="DZ555" s="452"/>
      <c r="EA555" s="452"/>
      <c r="EJ555" s="452"/>
      <c r="EY555" s="452"/>
      <c r="FF555" s="452"/>
      <c r="FM555" s="452"/>
      <c r="GC555" s="452"/>
      <c r="GD555" s="456"/>
      <c r="NN555" s="421"/>
      <c r="NV555" s="421"/>
      <c r="OB555" s="421"/>
      <c r="OK555" s="456"/>
    </row>
    <row r="556" spans="1:401" ht="15" customHeight="1">
      <c r="A556" s="458"/>
      <c r="B556" s="452"/>
      <c r="C556" s="452"/>
      <c r="D556" s="452"/>
      <c r="E556" s="452"/>
      <c r="F556" s="452"/>
      <c r="G556" s="452"/>
      <c r="H556" s="452"/>
      <c r="I556" s="452"/>
      <c r="J556" s="452"/>
      <c r="K556" s="452"/>
      <c r="L556" s="452"/>
      <c r="M556" s="452"/>
      <c r="N556" s="452"/>
      <c r="O556" s="452"/>
      <c r="P556" s="452"/>
      <c r="Q556" s="452"/>
      <c r="R556" s="452"/>
      <c r="S556" s="452"/>
      <c r="T556" s="459"/>
      <c r="U556" s="452"/>
      <c r="V556" s="609"/>
      <c r="W556" s="452"/>
      <c r="X556" s="452"/>
      <c r="Y556" s="452"/>
      <c r="Z556" s="452"/>
      <c r="AB556" s="452"/>
      <c r="AD556" s="452"/>
      <c r="AE556" s="452"/>
      <c r="AF556" s="452"/>
      <c r="AG556" s="452"/>
      <c r="AH556" s="427">
        <f t="shared" si="48"/>
        <v>0</v>
      </c>
      <c r="AI556" s="427"/>
      <c r="AJ556" s="427"/>
      <c r="AK556" s="452"/>
      <c r="AL556" s="452"/>
      <c r="AM556" s="427"/>
      <c r="AO556" s="452"/>
      <c r="AP556" s="452"/>
      <c r="AQ556" s="452"/>
      <c r="AR556" s="452"/>
      <c r="AS556" s="452"/>
      <c r="AT556" s="452"/>
      <c r="AW556" s="420"/>
      <c r="AX556" s="452"/>
      <c r="AY556" s="452"/>
      <c r="AZ556" s="452"/>
      <c r="BA556" s="452"/>
      <c r="BB556" s="452"/>
      <c r="BC556" s="427">
        <f t="shared" si="49"/>
        <v>0</v>
      </c>
      <c r="BD556" s="452"/>
      <c r="BE556" s="452"/>
      <c r="BF556" s="452"/>
      <c r="BG556" s="452"/>
      <c r="BH556" s="452"/>
      <c r="BI556" s="452"/>
      <c r="BJ556" s="452"/>
      <c r="BK556" s="452"/>
      <c r="BL556" s="452"/>
      <c r="BM556" s="452"/>
      <c r="BN556" s="452"/>
      <c r="BO556" s="452"/>
      <c r="BP556" s="452"/>
      <c r="BQ556" s="452"/>
      <c r="BR556" s="452"/>
      <c r="BS556" s="452"/>
      <c r="BT556" s="452"/>
      <c r="BU556" s="452"/>
      <c r="BV556" s="452"/>
      <c r="BW556" s="452"/>
      <c r="BX556" s="452"/>
      <c r="BY556" s="452"/>
      <c r="BZ556" s="452"/>
      <c r="CA556" s="452"/>
      <c r="CB556" s="452"/>
      <c r="CC556" s="452"/>
      <c r="CD556" s="452"/>
      <c r="CE556" s="452"/>
      <c r="CF556" s="452"/>
      <c r="CG556" s="452"/>
      <c r="CH556" s="452"/>
      <c r="CI556" s="452"/>
      <c r="CJ556" s="452"/>
      <c r="CK556" s="452"/>
      <c r="CL556" s="452"/>
      <c r="CM556" s="452"/>
      <c r="CN556" s="452"/>
      <c r="CO556" s="452"/>
      <c r="CP556" s="452"/>
      <c r="CQ556" s="452"/>
      <c r="CR556" s="452"/>
      <c r="CS556" s="452"/>
      <c r="CT556" s="452"/>
      <c r="CU556" s="452"/>
      <c r="CV556" s="452"/>
      <c r="CW556" s="452"/>
      <c r="CX556" s="452"/>
      <c r="CY556" s="452"/>
      <c r="CZ556" s="452"/>
      <c r="DA556" s="452"/>
      <c r="DB556" s="452"/>
      <c r="DC556" s="452"/>
      <c r="DD556" s="452"/>
      <c r="DE556" s="452"/>
      <c r="DF556" s="452"/>
      <c r="DG556" s="452"/>
      <c r="DH556" s="452"/>
      <c r="DI556" s="452"/>
      <c r="DJ556" s="452"/>
      <c r="DL556" s="452"/>
      <c r="DM556" s="452"/>
      <c r="DN556" s="452"/>
      <c r="DO556" s="452"/>
      <c r="DP556" s="452"/>
      <c r="DQ556" s="452"/>
      <c r="DR556" s="452"/>
      <c r="DS556" s="452"/>
      <c r="DT556" s="452"/>
      <c r="DU556" s="452"/>
      <c r="DV556" s="452"/>
      <c r="DW556" s="452"/>
      <c r="DX556" s="452"/>
      <c r="DY556" s="452"/>
      <c r="DZ556" s="452"/>
      <c r="EA556" s="452"/>
      <c r="EJ556" s="452"/>
      <c r="EY556" s="452"/>
      <c r="FF556" s="452"/>
      <c r="FM556" s="452"/>
      <c r="GC556" s="452"/>
      <c r="GD556" s="456"/>
      <c r="NN556" s="421"/>
      <c r="NV556" s="421"/>
      <c r="OB556" s="421"/>
      <c r="OK556" s="456"/>
    </row>
    <row r="557" spans="1:401" ht="15" customHeight="1">
      <c r="A557" s="458"/>
      <c r="B557" s="452"/>
      <c r="C557" s="452"/>
      <c r="D557" s="452"/>
      <c r="E557" s="452"/>
      <c r="F557" s="452"/>
      <c r="G557" s="452"/>
      <c r="H557" s="452"/>
      <c r="I557" s="452"/>
      <c r="J557" s="452"/>
      <c r="K557" s="452"/>
      <c r="L557" s="452"/>
      <c r="M557" s="452"/>
      <c r="N557" s="452"/>
      <c r="O557" s="452"/>
      <c r="P557" s="452"/>
      <c r="Q557" s="452"/>
      <c r="R557" s="452"/>
      <c r="S557" s="452"/>
      <c r="T557" s="459"/>
      <c r="U557" s="452"/>
      <c r="V557" s="609"/>
      <c r="W557" s="452"/>
      <c r="X557" s="452"/>
      <c r="Y557" s="452"/>
      <c r="Z557" s="452"/>
      <c r="AB557" s="452"/>
      <c r="AD557" s="452"/>
      <c r="AE557" s="452"/>
      <c r="AF557" s="452"/>
      <c r="AG557" s="452"/>
      <c r="AH557" s="427">
        <f t="shared" si="48"/>
        <v>0</v>
      </c>
      <c r="AI557" s="427"/>
      <c r="AJ557" s="427"/>
      <c r="AK557" s="452"/>
      <c r="AL557" s="452"/>
      <c r="AM557" s="427"/>
      <c r="AO557" s="452"/>
      <c r="AP557" s="452"/>
      <c r="AQ557" s="452"/>
      <c r="AR557" s="452"/>
      <c r="AS557" s="452"/>
      <c r="AT557" s="452"/>
      <c r="AW557" s="420"/>
      <c r="AX557" s="452"/>
      <c r="AY557" s="452"/>
      <c r="AZ557" s="452"/>
      <c r="BA557" s="452"/>
      <c r="BB557" s="452"/>
      <c r="BC557" s="427">
        <f t="shared" si="49"/>
        <v>0</v>
      </c>
      <c r="BD557" s="452"/>
      <c r="BE557" s="452"/>
      <c r="BF557" s="452"/>
      <c r="BG557" s="452"/>
      <c r="BH557" s="452"/>
      <c r="BI557" s="452"/>
      <c r="BJ557" s="452"/>
      <c r="BK557" s="452"/>
      <c r="BL557" s="452"/>
      <c r="BM557" s="452"/>
      <c r="BN557" s="452"/>
      <c r="BO557" s="452"/>
      <c r="BP557" s="452"/>
      <c r="BQ557" s="452"/>
      <c r="BR557" s="452"/>
      <c r="BS557" s="452"/>
      <c r="BT557" s="452"/>
      <c r="BU557" s="452"/>
      <c r="BV557" s="452"/>
      <c r="BW557" s="452"/>
      <c r="BX557" s="452"/>
      <c r="BY557" s="452"/>
      <c r="BZ557" s="452"/>
      <c r="CA557" s="452"/>
      <c r="CB557" s="452"/>
      <c r="CC557" s="452"/>
      <c r="CD557" s="452"/>
      <c r="CE557" s="452"/>
      <c r="CF557" s="452"/>
      <c r="CG557" s="452"/>
      <c r="CH557" s="452"/>
      <c r="CI557" s="452"/>
      <c r="CJ557" s="452"/>
      <c r="CK557" s="452"/>
      <c r="CL557" s="452"/>
      <c r="CM557" s="452"/>
      <c r="CN557" s="452"/>
      <c r="CO557" s="452"/>
      <c r="CP557" s="452"/>
      <c r="CQ557" s="452"/>
      <c r="CR557" s="452"/>
      <c r="CS557" s="452"/>
      <c r="CT557" s="452"/>
      <c r="CU557" s="452"/>
      <c r="CV557" s="452"/>
      <c r="CW557" s="452"/>
      <c r="CX557" s="452"/>
      <c r="CY557" s="452"/>
      <c r="CZ557" s="452"/>
      <c r="DA557" s="452"/>
      <c r="DB557" s="452"/>
      <c r="DC557" s="452"/>
      <c r="DD557" s="452"/>
      <c r="DE557" s="452"/>
      <c r="DF557" s="452"/>
      <c r="DG557" s="452"/>
      <c r="DH557" s="452"/>
      <c r="DI557" s="452"/>
      <c r="DJ557" s="452"/>
      <c r="DL557" s="452"/>
      <c r="DM557" s="452"/>
      <c r="DN557" s="452"/>
      <c r="DO557" s="452"/>
      <c r="DP557" s="452"/>
      <c r="DQ557" s="452"/>
      <c r="DR557" s="452"/>
      <c r="DS557" s="452"/>
      <c r="DT557" s="452"/>
      <c r="DU557" s="452"/>
      <c r="DV557" s="452"/>
      <c r="DW557" s="452"/>
      <c r="DX557" s="452"/>
      <c r="DY557" s="452"/>
      <c r="DZ557" s="452"/>
      <c r="EA557" s="452"/>
      <c r="EJ557" s="452"/>
      <c r="EY557" s="452"/>
      <c r="FF557" s="452"/>
      <c r="FM557" s="452"/>
      <c r="GC557" s="452"/>
      <c r="GD557" s="456"/>
      <c r="NN557" s="421"/>
      <c r="NV557" s="421"/>
      <c r="OB557" s="421"/>
      <c r="OK557" s="456"/>
    </row>
    <row r="558" spans="1:401" ht="15" customHeight="1">
      <c r="A558" s="458"/>
      <c r="B558" s="452"/>
      <c r="C558" s="452"/>
      <c r="D558" s="452"/>
      <c r="E558" s="452"/>
      <c r="F558" s="452"/>
      <c r="G558" s="452"/>
      <c r="H558" s="452"/>
      <c r="I558" s="452"/>
      <c r="J558" s="452"/>
      <c r="K558" s="452"/>
      <c r="L558" s="452"/>
      <c r="M558" s="452"/>
      <c r="N558" s="452"/>
      <c r="O558" s="452"/>
      <c r="P558" s="452"/>
      <c r="Q558" s="452"/>
      <c r="R558" s="452"/>
      <c r="S558" s="452"/>
      <c r="T558" s="459"/>
      <c r="U558" s="452"/>
      <c r="V558" s="609"/>
      <c r="W558" s="452"/>
      <c r="X558" s="452"/>
      <c r="Y558" s="452"/>
      <c r="Z558" s="452"/>
      <c r="AB558" s="452"/>
      <c r="AD558" s="452"/>
      <c r="AE558" s="452"/>
      <c r="AF558" s="452"/>
      <c r="AG558" s="452"/>
      <c r="AH558" s="427">
        <f t="shared" si="48"/>
        <v>0</v>
      </c>
      <c r="AI558" s="427"/>
      <c r="AJ558" s="427"/>
      <c r="AK558" s="452"/>
      <c r="AL558" s="452"/>
      <c r="AM558" s="427"/>
      <c r="AO558" s="452"/>
      <c r="AP558" s="452"/>
      <c r="AQ558" s="452"/>
      <c r="AR558" s="452"/>
      <c r="AS558" s="452"/>
      <c r="AT558" s="452"/>
      <c r="AW558" s="420"/>
      <c r="AX558" s="452"/>
      <c r="AY558" s="452"/>
      <c r="AZ558" s="452"/>
      <c r="BA558" s="452"/>
      <c r="BB558" s="452"/>
      <c r="BC558" s="427">
        <f t="shared" si="49"/>
        <v>0</v>
      </c>
      <c r="BD558" s="452"/>
      <c r="BE558" s="452"/>
      <c r="BF558" s="452"/>
      <c r="BG558" s="452"/>
      <c r="BH558" s="452"/>
      <c r="BI558" s="452"/>
      <c r="BJ558" s="452"/>
      <c r="BK558" s="452"/>
      <c r="BL558" s="452"/>
      <c r="BM558" s="452"/>
      <c r="BN558" s="452"/>
      <c r="BO558" s="452"/>
      <c r="BP558" s="452"/>
      <c r="BQ558" s="452"/>
      <c r="BR558" s="452"/>
      <c r="BS558" s="452"/>
      <c r="BT558" s="452"/>
      <c r="BU558" s="452"/>
      <c r="BV558" s="452"/>
      <c r="BW558" s="452"/>
      <c r="BX558" s="452"/>
      <c r="BY558" s="452"/>
      <c r="BZ558" s="452"/>
      <c r="CA558" s="452"/>
      <c r="CB558" s="452"/>
      <c r="CC558" s="452"/>
      <c r="CD558" s="452"/>
      <c r="CE558" s="452"/>
      <c r="CF558" s="452"/>
      <c r="CG558" s="452"/>
      <c r="CH558" s="452"/>
      <c r="CI558" s="452"/>
      <c r="CJ558" s="452"/>
      <c r="CK558" s="452"/>
      <c r="CL558" s="452"/>
      <c r="CM558" s="452"/>
      <c r="CN558" s="452"/>
      <c r="CO558" s="452"/>
      <c r="CP558" s="452"/>
      <c r="CQ558" s="452"/>
      <c r="CR558" s="452"/>
      <c r="CS558" s="452"/>
      <c r="CT558" s="452"/>
      <c r="CU558" s="452"/>
      <c r="CV558" s="452"/>
      <c r="CW558" s="452"/>
      <c r="CX558" s="452"/>
      <c r="CY558" s="452"/>
      <c r="CZ558" s="452"/>
      <c r="DA558" s="452"/>
      <c r="DB558" s="452"/>
      <c r="DC558" s="452"/>
      <c r="DD558" s="452"/>
      <c r="DE558" s="452"/>
      <c r="DF558" s="452"/>
      <c r="DG558" s="452"/>
      <c r="DH558" s="452"/>
      <c r="DI558" s="452"/>
      <c r="DJ558" s="452"/>
      <c r="DL558" s="452"/>
      <c r="DM558" s="452"/>
      <c r="DN558" s="452"/>
      <c r="DO558" s="452"/>
      <c r="DP558" s="452"/>
      <c r="DQ558" s="452"/>
      <c r="DR558" s="452"/>
      <c r="DS558" s="452"/>
      <c r="DT558" s="452"/>
      <c r="DU558" s="452"/>
      <c r="DV558" s="452"/>
      <c r="DW558" s="452"/>
      <c r="DX558" s="452"/>
      <c r="DY558" s="452"/>
      <c r="DZ558" s="452"/>
      <c r="EA558" s="452"/>
      <c r="EJ558" s="452"/>
      <c r="EY558" s="452"/>
      <c r="FF558" s="452"/>
      <c r="FM558" s="452"/>
      <c r="GC558" s="452"/>
      <c r="GD558" s="456"/>
      <c r="NN558" s="421"/>
      <c r="NV558" s="421"/>
      <c r="OB558" s="421"/>
      <c r="OK558" s="456"/>
    </row>
    <row r="559" spans="1:401" ht="15" customHeight="1">
      <c r="A559" s="458"/>
      <c r="B559" s="452"/>
      <c r="C559" s="452"/>
      <c r="D559" s="452"/>
      <c r="E559" s="452"/>
      <c r="F559" s="452"/>
      <c r="G559" s="452"/>
      <c r="H559" s="452"/>
      <c r="I559" s="452"/>
      <c r="J559" s="452"/>
      <c r="K559" s="452"/>
      <c r="L559" s="452"/>
      <c r="M559" s="452"/>
      <c r="N559" s="452"/>
      <c r="O559" s="452"/>
      <c r="P559" s="452"/>
      <c r="Q559" s="452"/>
      <c r="R559" s="452"/>
      <c r="S559" s="452"/>
      <c r="T559" s="459"/>
      <c r="U559" s="452"/>
      <c r="V559" s="609"/>
      <c r="W559" s="452"/>
      <c r="X559" s="452"/>
      <c r="Y559" s="452"/>
      <c r="Z559" s="452"/>
      <c r="AB559" s="452"/>
      <c r="AD559" s="452"/>
      <c r="AE559" s="452"/>
      <c r="AF559" s="452"/>
      <c r="AG559" s="452"/>
      <c r="AH559" s="427">
        <f t="shared" si="48"/>
        <v>0</v>
      </c>
      <c r="AI559" s="427"/>
      <c r="AJ559" s="427"/>
      <c r="AK559" s="452"/>
      <c r="AL559" s="452"/>
      <c r="AM559" s="427"/>
      <c r="AO559" s="452"/>
      <c r="AP559" s="452"/>
      <c r="AQ559" s="452"/>
      <c r="AR559" s="452"/>
      <c r="AS559" s="452"/>
      <c r="AT559" s="452"/>
      <c r="AW559" s="420"/>
      <c r="AX559" s="452"/>
      <c r="AY559" s="452"/>
      <c r="AZ559" s="452"/>
      <c r="BA559" s="452"/>
      <c r="BB559" s="452"/>
      <c r="BC559" s="427">
        <f t="shared" si="49"/>
        <v>0</v>
      </c>
      <c r="BD559" s="452"/>
      <c r="BE559" s="452"/>
      <c r="BF559" s="452"/>
      <c r="BG559" s="452"/>
      <c r="BH559" s="452"/>
      <c r="BI559" s="452"/>
      <c r="BJ559" s="452"/>
      <c r="BK559" s="452"/>
      <c r="BL559" s="452"/>
      <c r="BM559" s="452"/>
      <c r="BN559" s="452"/>
      <c r="BO559" s="452"/>
      <c r="BP559" s="452"/>
      <c r="BQ559" s="452"/>
      <c r="BR559" s="452"/>
      <c r="BS559" s="452"/>
      <c r="BT559" s="452"/>
      <c r="BU559" s="452"/>
      <c r="BV559" s="452"/>
      <c r="BW559" s="452"/>
      <c r="BX559" s="452"/>
      <c r="BY559" s="452"/>
      <c r="BZ559" s="452"/>
      <c r="CA559" s="452"/>
      <c r="CB559" s="452"/>
      <c r="CC559" s="452"/>
      <c r="CD559" s="452"/>
      <c r="CE559" s="452"/>
      <c r="CF559" s="452"/>
      <c r="CG559" s="452"/>
      <c r="CH559" s="452"/>
      <c r="CI559" s="452"/>
      <c r="CJ559" s="452"/>
      <c r="CK559" s="452"/>
      <c r="CL559" s="452"/>
      <c r="CM559" s="452"/>
      <c r="CN559" s="452"/>
      <c r="CO559" s="452"/>
      <c r="CP559" s="452"/>
      <c r="CQ559" s="452"/>
      <c r="CR559" s="452"/>
      <c r="CS559" s="452"/>
      <c r="CT559" s="452"/>
      <c r="CU559" s="452"/>
      <c r="CV559" s="452"/>
      <c r="CW559" s="452"/>
      <c r="CX559" s="452"/>
      <c r="CY559" s="452"/>
      <c r="CZ559" s="452"/>
      <c r="DA559" s="452"/>
      <c r="DB559" s="452"/>
      <c r="DC559" s="452"/>
      <c r="DD559" s="452"/>
      <c r="DE559" s="452"/>
      <c r="DF559" s="452"/>
      <c r="DG559" s="452"/>
      <c r="DH559" s="452"/>
      <c r="DI559" s="452"/>
      <c r="DJ559" s="452"/>
      <c r="DL559" s="452"/>
      <c r="DM559" s="452"/>
      <c r="DN559" s="452"/>
      <c r="DO559" s="452"/>
      <c r="DP559" s="452"/>
      <c r="DQ559" s="452"/>
      <c r="DR559" s="452"/>
      <c r="DS559" s="452"/>
      <c r="DT559" s="452"/>
      <c r="DU559" s="452"/>
      <c r="DV559" s="452"/>
      <c r="DW559" s="452"/>
      <c r="DX559" s="452"/>
      <c r="DY559" s="452"/>
      <c r="DZ559" s="452"/>
      <c r="EA559" s="452"/>
      <c r="EJ559" s="452"/>
      <c r="EY559" s="452"/>
      <c r="FF559" s="452"/>
      <c r="FM559" s="452"/>
      <c r="GC559" s="452"/>
      <c r="GD559" s="456"/>
      <c r="NN559" s="421"/>
      <c r="NV559" s="421"/>
      <c r="OB559" s="421"/>
      <c r="OK559" s="456"/>
    </row>
    <row r="560" spans="1:401" ht="15" customHeight="1">
      <c r="A560" s="458"/>
      <c r="B560" s="452"/>
      <c r="C560" s="452"/>
      <c r="D560" s="452"/>
      <c r="E560" s="452"/>
      <c r="F560" s="452"/>
      <c r="G560" s="452"/>
      <c r="H560" s="452"/>
      <c r="I560" s="452"/>
      <c r="J560" s="452"/>
      <c r="K560" s="452"/>
      <c r="L560" s="452"/>
      <c r="M560" s="452"/>
      <c r="N560" s="452"/>
      <c r="O560" s="452"/>
      <c r="P560" s="452"/>
      <c r="Q560" s="452"/>
      <c r="R560" s="452"/>
      <c r="S560" s="452"/>
      <c r="T560" s="459"/>
      <c r="U560" s="452"/>
      <c r="V560" s="609"/>
      <c r="W560" s="452"/>
      <c r="X560" s="452"/>
      <c r="Y560" s="452"/>
      <c r="Z560" s="452"/>
      <c r="AB560" s="452"/>
      <c r="AD560" s="452"/>
      <c r="AE560" s="452"/>
      <c r="AF560" s="452"/>
      <c r="AG560" s="452"/>
      <c r="AH560" s="427">
        <f t="shared" si="48"/>
        <v>0</v>
      </c>
      <c r="AI560" s="427"/>
      <c r="AJ560" s="427"/>
      <c r="AK560" s="452"/>
      <c r="AL560" s="452"/>
      <c r="AM560" s="427"/>
      <c r="AO560" s="452"/>
      <c r="AP560" s="452"/>
      <c r="AQ560" s="452"/>
      <c r="AR560" s="452"/>
      <c r="AS560" s="452"/>
      <c r="AT560" s="452"/>
      <c r="AW560" s="420"/>
      <c r="AX560" s="452"/>
      <c r="AY560" s="452"/>
      <c r="AZ560" s="452"/>
      <c r="BA560" s="452"/>
      <c r="BB560" s="452"/>
      <c r="BC560" s="427">
        <f t="shared" si="49"/>
        <v>0</v>
      </c>
      <c r="BD560" s="452"/>
      <c r="BE560" s="452"/>
      <c r="BF560" s="452"/>
      <c r="BG560" s="452"/>
      <c r="BH560" s="452"/>
      <c r="BI560" s="452"/>
      <c r="BJ560" s="452"/>
      <c r="BK560" s="452"/>
      <c r="BL560" s="452"/>
      <c r="BM560" s="452"/>
      <c r="BN560" s="452"/>
      <c r="BO560" s="452"/>
      <c r="BP560" s="452"/>
      <c r="BQ560" s="452"/>
      <c r="BR560" s="452"/>
      <c r="BS560" s="452"/>
      <c r="BT560" s="452"/>
      <c r="BU560" s="452"/>
      <c r="BV560" s="452"/>
      <c r="BW560" s="452"/>
      <c r="BX560" s="452"/>
      <c r="BY560" s="452"/>
      <c r="BZ560" s="452"/>
      <c r="CA560" s="452"/>
      <c r="CB560" s="452"/>
      <c r="CC560" s="452"/>
      <c r="CD560" s="452"/>
      <c r="CE560" s="452"/>
      <c r="CF560" s="452"/>
      <c r="CG560" s="452"/>
      <c r="CH560" s="452"/>
      <c r="CI560" s="452"/>
      <c r="CJ560" s="452"/>
      <c r="CK560" s="452"/>
      <c r="CL560" s="452"/>
      <c r="CM560" s="452"/>
      <c r="CN560" s="452"/>
      <c r="CO560" s="452"/>
      <c r="CP560" s="452"/>
      <c r="CQ560" s="452"/>
      <c r="CR560" s="452"/>
      <c r="CS560" s="452"/>
      <c r="CT560" s="452"/>
      <c r="CU560" s="452"/>
      <c r="CV560" s="452"/>
      <c r="CW560" s="452"/>
      <c r="CX560" s="452"/>
      <c r="CY560" s="452"/>
      <c r="CZ560" s="452"/>
      <c r="DA560" s="452"/>
      <c r="DB560" s="452"/>
      <c r="DC560" s="452"/>
      <c r="DD560" s="452"/>
      <c r="DE560" s="452"/>
      <c r="DF560" s="452"/>
      <c r="DG560" s="452"/>
      <c r="DH560" s="452"/>
      <c r="DI560" s="452"/>
      <c r="DJ560" s="452"/>
      <c r="DL560" s="452"/>
      <c r="DM560" s="452"/>
      <c r="DN560" s="452"/>
      <c r="DO560" s="452"/>
      <c r="DP560" s="452"/>
      <c r="DQ560" s="452"/>
      <c r="DR560" s="452"/>
      <c r="DS560" s="452"/>
      <c r="DT560" s="452"/>
      <c r="DU560" s="452"/>
      <c r="DV560" s="452"/>
      <c r="DW560" s="452"/>
      <c r="DX560" s="452"/>
      <c r="DY560" s="452"/>
      <c r="DZ560" s="452"/>
      <c r="EA560" s="452"/>
      <c r="EJ560" s="452"/>
      <c r="EY560" s="452"/>
      <c r="FF560" s="452"/>
      <c r="FM560" s="452"/>
      <c r="GC560" s="452"/>
      <c r="GD560" s="456"/>
      <c r="NN560" s="421"/>
      <c r="NV560" s="421"/>
      <c r="OB560" s="421"/>
      <c r="OK560" s="456"/>
    </row>
    <row r="561" spans="1:401" ht="15" customHeight="1">
      <c r="A561" s="458"/>
      <c r="B561" s="452"/>
      <c r="C561" s="452"/>
      <c r="D561" s="452"/>
      <c r="E561" s="452"/>
      <c r="F561" s="452"/>
      <c r="G561" s="452"/>
      <c r="H561" s="452"/>
      <c r="I561" s="452"/>
      <c r="J561" s="452"/>
      <c r="K561" s="452"/>
      <c r="L561" s="452"/>
      <c r="M561" s="452"/>
      <c r="N561" s="452"/>
      <c r="O561" s="452"/>
      <c r="P561" s="452"/>
      <c r="Q561" s="452"/>
      <c r="R561" s="452"/>
      <c r="S561" s="452"/>
      <c r="T561" s="459"/>
      <c r="U561" s="452"/>
      <c r="V561" s="609"/>
      <c r="W561" s="452"/>
      <c r="X561" s="452"/>
      <c r="Y561" s="452"/>
      <c r="Z561" s="452"/>
      <c r="AB561" s="452"/>
      <c r="AD561" s="452"/>
      <c r="AE561" s="452"/>
      <c r="AF561" s="452"/>
      <c r="AG561" s="452"/>
      <c r="AH561" s="427">
        <f t="shared" si="48"/>
        <v>0</v>
      </c>
      <c r="AI561" s="427"/>
      <c r="AJ561" s="427"/>
      <c r="AK561" s="452"/>
      <c r="AL561" s="452"/>
      <c r="AM561" s="427"/>
      <c r="AO561" s="452"/>
      <c r="AP561" s="452"/>
      <c r="AQ561" s="452"/>
      <c r="AR561" s="452"/>
      <c r="AS561" s="452"/>
      <c r="AT561" s="452"/>
      <c r="AW561" s="420"/>
      <c r="AX561" s="452"/>
      <c r="AY561" s="452"/>
      <c r="AZ561" s="452"/>
      <c r="BA561" s="452"/>
      <c r="BB561" s="452"/>
      <c r="BC561" s="427">
        <f t="shared" si="49"/>
        <v>0</v>
      </c>
      <c r="BD561" s="452"/>
      <c r="BE561" s="452"/>
      <c r="BF561" s="452"/>
      <c r="BG561" s="452"/>
      <c r="BH561" s="452"/>
      <c r="BI561" s="452"/>
      <c r="BJ561" s="452"/>
      <c r="BK561" s="452"/>
      <c r="BL561" s="452"/>
      <c r="BM561" s="452"/>
      <c r="BN561" s="452"/>
      <c r="BO561" s="452"/>
      <c r="BP561" s="452"/>
      <c r="BQ561" s="452"/>
      <c r="BR561" s="452"/>
      <c r="BS561" s="452"/>
      <c r="BT561" s="452"/>
      <c r="BU561" s="452"/>
      <c r="BV561" s="452"/>
      <c r="BW561" s="452"/>
      <c r="BX561" s="452"/>
      <c r="BY561" s="452"/>
      <c r="BZ561" s="452"/>
      <c r="CA561" s="452"/>
      <c r="CB561" s="452"/>
      <c r="CC561" s="452"/>
      <c r="CD561" s="452"/>
      <c r="CE561" s="452"/>
      <c r="CF561" s="452"/>
      <c r="CG561" s="452"/>
      <c r="CH561" s="452"/>
      <c r="CI561" s="452"/>
      <c r="CJ561" s="452"/>
      <c r="CK561" s="452"/>
      <c r="CL561" s="452"/>
      <c r="CM561" s="452"/>
      <c r="CN561" s="452"/>
      <c r="CO561" s="452"/>
      <c r="CP561" s="452"/>
      <c r="CQ561" s="452"/>
      <c r="CR561" s="452"/>
      <c r="CS561" s="452"/>
      <c r="CT561" s="452"/>
      <c r="CU561" s="452"/>
      <c r="CV561" s="452"/>
      <c r="CW561" s="452"/>
      <c r="CX561" s="452"/>
      <c r="CY561" s="452"/>
      <c r="CZ561" s="452"/>
      <c r="DA561" s="452"/>
      <c r="DB561" s="452"/>
      <c r="DC561" s="452"/>
      <c r="DD561" s="452"/>
      <c r="DE561" s="452"/>
      <c r="DF561" s="452"/>
      <c r="DG561" s="452"/>
      <c r="DH561" s="452"/>
      <c r="DI561" s="452"/>
      <c r="DJ561" s="452"/>
      <c r="DL561" s="452"/>
      <c r="DM561" s="452"/>
      <c r="DN561" s="452"/>
      <c r="DO561" s="452"/>
      <c r="DP561" s="452"/>
      <c r="DQ561" s="452"/>
      <c r="DR561" s="452"/>
      <c r="DS561" s="452"/>
      <c r="DT561" s="452"/>
      <c r="DU561" s="452"/>
      <c r="DV561" s="452"/>
      <c r="DW561" s="452"/>
      <c r="DX561" s="452"/>
      <c r="DY561" s="452"/>
      <c r="DZ561" s="452"/>
      <c r="EA561" s="452"/>
      <c r="EJ561" s="452"/>
      <c r="EY561" s="452"/>
      <c r="FF561" s="452"/>
      <c r="FM561" s="452"/>
      <c r="GC561" s="452"/>
      <c r="GD561" s="456"/>
      <c r="NN561" s="421"/>
      <c r="NV561" s="421"/>
      <c r="OB561" s="421"/>
      <c r="OK561" s="456"/>
    </row>
    <row r="562" spans="1:401" ht="15" customHeight="1">
      <c r="A562" s="458"/>
      <c r="B562" s="452"/>
      <c r="C562" s="452"/>
      <c r="D562" s="452"/>
      <c r="E562" s="452"/>
      <c r="F562" s="452"/>
      <c r="G562" s="452"/>
      <c r="H562" s="452"/>
      <c r="I562" s="452"/>
      <c r="J562" s="452"/>
      <c r="K562" s="452"/>
      <c r="L562" s="452"/>
      <c r="M562" s="452"/>
      <c r="N562" s="452"/>
      <c r="O562" s="452"/>
      <c r="P562" s="452"/>
      <c r="Q562" s="452"/>
      <c r="R562" s="452"/>
      <c r="S562" s="452"/>
      <c r="T562" s="459"/>
      <c r="U562" s="452"/>
      <c r="V562" s="609"/>
      <c r="W562" s="452"/>
      <c r="X562" s="452"/>
      <c r="Y562" s="452"/>
      <c r="Z562" s="452"/>
      <c r="AB562" s="452"/>
      <c r="AD562" s="452"/>
      <c r="AE562" s="452"/>
      <c r="AF562" s="452"/>
      <c r="AG562" s="452"/>
      <c r="AH562" s="427">
        <f t="shared" si="48"/>
        <v>0</v>
      </c>
      <c r="AI562" s="427"/>
      <c r="AJ562" s="427"/>
      <c r="AK562" s="452"/>
      <c r="AL562" s="452"/>
      <c r="AM562" s="427"/>
      <c r="AO562" s="452"/>
      <c r="AP562" s="452"/>
      <c r="AQ562" s="452"/>
      <c r="AR562" s="452"/>
      <c r="AS562" s="452"/>
      <c r="AT562" s="452"/>
      <c r="AW562" s="420"/>
      <c r="AX562" s="452"/>
      <c r="AY562" s="452"/>
      <c r="AZ562" s="452"/>
      <c r="BA562" s="452"/>
      <c r="BB562" s="452"/>
      <c r="BC562" s="427">
        <f t="shared" si="49"/>
        <v>0</v>
      </c>
      <c r="BD562" s="452"/>
      <c r="BE562" s="452"/>
      <c r="BF562" s="452"/>
      <c r="BG562" s="452"/>
      <c r="BH562" s="452"/>
      <c r="BI562" s="452"/>
      <c r="BJ562" s="452"/>
      <c r="BK562" s="452"/>
      <c r="BL562" s="452"/>
      <c r="BM562" s="452"/>
      <c r="BN562" s="452"/>
      <c r="BO562" s="452"/>
      <c r="BP562" s="452"/>
      <c r="BQ562" s="452"/>
      <c r="BR562" s="452"/>
      <c r="BS562" s="452"/>
      <c r="BT562" s="452"/>
      <c r="BU562" s="452"/>
      <c r="BV562" s="452"/>
      <c r="BW562" s="452"/>
      <c r="BX562" s="452"/>
      <c r="BY562" s="452"/>
      <c r="BZ562" s="452"/>
      <c r="CA562" s="452"/>
      <c r="CB562" s="452"/>
      <c r="CC562" s="452"/>
      <c r="CD562" s="452"/>
      <c r="CE562" s="452"/>
      <c r="CF562" s="452"/>
      <c r="CG562" s="452"/>
      <c r="CH562" s="452"/>
      <c r="CI562" s="452"/>
      <c r="CJ562" s="452"/>
      <c r="CK562" s="452"/>
      <c r="CL562" s="452"/>
      <c r="CM562" s="452"/>
      <c r="CN562" s="452"/>
      <c r="CO562" s="452"/>
      <c r="CP562" s="452"/>
      <c r="CQ562" s="452"/>
      <c r="CR562" s="452"/>
      <c r="CS562" s="452"/>
      <c r="CT562" s="452"/>
      <c r="CU562" s="452"/>
      <c r="CV562" s="452"/>
      <c r="CW562" s="452"/>
      <c r="CX562" s="452"/>
      <c r="CY562" s="452"/>
      <c r="CZ562" s="452"/>
      <c r="DA562" s="452"/>
      <c r="DB562" s="452"/>
      <c r="DC562" s="452"/>
      <c r="DD562" s="452"/>
      <c r="DE562" s="452"/>
      <c r="DF562" s="452"/>
      <c r="DG562" s="452"/>
      <c r="DH562" s="452"/>
      <c r="DI562" s="452"/>
      <c r="DJ562" s="452"/>
      <c r="DL562" s="452"/>
      <c r="DM562" s="452"/>
      <c r="DN562" s="452"/>
      <c r="DO562" s="452"/>
      <c r="DP562" s="452"/>
      <c r="DQ562" s="452"/>
      <c r="DR562" s="452"/>
      <c r="DS562" s="452"/>
      <c r="DT562" s="452"/>
      <c r="DU562" s="452"/>
      <c r="DV562" s="452"/>
      <c r="DW562" s="452"/>
      <c r="DX562" s="452"/>
      <c r="DY562" s="452"/>
      <c r="DZ562" s="452"/>
      <c r="EA562" s="452"/>
      <c r="EJ562" s="452"/>
      <c r="EY562" s="452"/>
      <c r="FF562" s="452"/>
      <c r="FM562" s="452"/>
      <c r="GC562" s="452"/>
      <c r="GD562" s="456"/>
      <c r="NN562" s="421"/>
      <c r="NV562" s="421"/>
      <c r="OB562" s="421"/>
      <c r="OK562" s="456"/>
    </row>
    <row r="563" spans="1:401" ht="15" customHeight="1">
      <c r="A563" s="458"/>
      <c r="B563" s="452"/>
      <c r="C563" s="452"/>
      <c r="D563" s="452"/>
      <c r="E563" s="452"/>
      <c r="F563" s="452"/>
      <c r="G563" s="452"/>
      <c r="H563" s="452"/>
      <c r="I563" s="452"/>
      <c r="J563" s="452"/>
      <c r="K563" s="452"/>
      <c r="L563" s="452"/>
      <c r="M563" s="452"/>
      <c r="N563" s="452"/>
      <c r="O563" s="452"/>
      <c r="P563" s="452"/>
      <c r="Q563" s="452"/>
      <c r="R563" s="452"/>
      <c r="S563" s="452"/>
      <c r="T563" s="459"/>
      <c r="U563" s="452"/>
      <c r="V563" s="609"/>
      <c r="W563" s="452"/>
      <c r="X563" s="452"/>
      <c r="Y563" s="452"/>
      <c r="Z563" s="452"/>
      <c r="AB563" s="452"/>
      <c r="AD563" s="452"/>
      <c r="AE563" s="452"/>
      <c r="AF563" s="452"/>
      <c r="AG563" s="452"/>
      <c r="AH563" s="427">
        <f t="shared" si="48"/>
        <v>0</v>
      </c>
      <c r="AI563" s="427"/>
      <c r="AJ563" s="427"/>
      <c r="AK563" s="452"/>
      <c r="AL563" s="452"/>
      <c r="AM563" s="427"/>
      <c r="AO563" s="452"/>
      <c r="AP563" s="452"/>
      <c r="AQ563" s="452"/>
      <c r="AR563" s="452"/>
      <c r="AS563" s="452"/>
      <c r="AT563" s="452"/>
      <c r="AW563" s="420"/>
      <c r="AX563" s="452"/>
      <c r="AY563" s="452"/>
      <c r="AZ563" s="452"/>
      <c r="BA563" s="452"/>
      <c r="BB563" s="452"/>
      <c r="BC563" s="427">
        <f t="shared" si="49"/>
        <v>0</v>
      </c>
      <c r="BD563" s="452"/>
      <c r="BE563" s="452"/>
      <c r="BF563" s="452"/>
      <c r="BG563" s="452"/>
      <c r="BH563" s="452"/>
      <c r="BI563" s="452"/>
      <c r="BJ563" s="452"/>
      <c r="BK563" s="452"/>
      <c r="BL563" s="452"/>
      <c r="BM563" s="452"/>
      <c r="BN563" s="452"/>
      <c r="BO563" s="452"/>
      <c r="BP563" s="452"/>
      <c r="BQ563" s="452"/>
      <c r="BR563" s="452"/>
      <c r="BS563" s="452"/>
      <c r="BT563" s="452"/>
      <c r="BU563" s="452"/>
      <c r="BV563" s="452"/>
      <c r="BW563" s="452"/>
      <c r="BX563" s="452"/>
      <c r="BY563" s="452"/>
      <c r="BZ563" s="452"/>
      <c r="CA563" s="452"/>
      <c r="CB563" s="452"/>
      <c r="CC563" s="452"/>
      <c r="CD563" s="452"/>
      <c r="CE563" s="452"/>
      <c r="CF563" s="452"/>
      <c r="CG563" s="452"/>
      <c r="CH563" s="452"/>
      <c r="CI563" s="452"/>
      <c r="CJ563" s="452"/>
      <c r="CK563" s="452"/>
      <c r="CL563" s="452"/>
      <c r="CM563" s="452"/>
      <c r="CN563" s="452"/>
      <c r="CO563" s="452"/>
      <c r="CP563" s="452"/>
      <c r="CQ563" s="452"/>
      <c r="CR563" s="452"/>
      <c r="CS563" s="452"/>
      <c r="CT563" s="452"/>
      <c r="CU563" s="452"/>
      <c r="CV563" s="452"/>
      <c r="CW563" s="452"/>
      <c r="CX563" s="452"/>
      <c r="CY563" s="452"/>
      <c r="CZ563" s="452"/>
      <c r="DA563" s="452"/>
      <c r="DB563" s="452"/>
      <c r="DC563" s="452"/>
      <c r="DD563" s="452"/>
      <c r="DE563" s="452"/>
      <c r="DF563" s="452"/>
      <c r="DG563" s="452"/>
      <c r="DH563" s="452"/>
      <c r="DI563" s="452"/>
      <c r="DJ563" s="452"/>
      <c r="DL563" s="452"/>
      <c r="DM563" s="452"/>
      <c r="DN563" s="452"/>
      <c r="DO563" s="452"/>
      <c r="DP563" s="452"/>
      <c r="DQ563" s="452"/>
      <c r="DR563" s="452"/>
      <c r="DS563" s="452"/>
      <c r="DT563" s="452"/>
      <c r="DU563" s="452"/>
      <c r="DV563" s="452"/>
      <c r="DW563" s="452"/>
      <c r="DX563" s="452"/>
      <c r="DY563" s="452"/>
      <c r="DZ563" s="452"/>
      <c r="EA563" s="452"/>
      <c r="EJ563" s="452"/>
      <c r="EY563" s="452"/>
      <c r="FF563" s="452"/>
      <c r="FM563" s="452"/>
      <c r="GC563" s="452"/>
      <c r="GD563" s="456"/>
      <c r="NN563" s="421"/>
      <c r="NV563" s="421"/>
      <c r="OB563" s="421"/>
      <c r="OK563" s="456"/>
    </row>
    <row r="564" spans="1:401" ht="15" customHeight="1">
      <c r="A564" s="458"/>
      <c r="B564" s="452"/>
      <c r="C564" s="452"/>
      <c r="D564" s="452"/>
      <c r="E564" s="452"/>
      <c r="F564" s="452"/>
      <c r="G564" s="452"/>
      <c r="H564" s="452"/>
      <c r="I564" s="452"/>
      <c r="J564" s="452"/>
      <c r="K564" s="452"/>
      <c r="L564" s="452"/>
      <c r="M564" s="452"/>
      <c r="N564" s="452"/>
      <c r="O564" s="452"/>
      <c r="P564" s="452"/>
      <c r="Q564" s="452"/>
      <c r="R564" s="452"/>
      <c r="S564" s="452"/>
      <c r="T564" s="459"/>
      <c r="U564" s="452"/>
      <c r="V564" s="609"/>
      <c r="W564" s="452"/>
      <c r="X564" s="452"/>
      <c r="Y564" s="452"/>
      <c r="Z564" s="452"/>
      <c r="AB564" s="452"/>
      <c r="AD564" s="452"/>
      <c r="AE564" s="452"/>
      <c r="AF564" s="452"/>
      <c r="AG564" s="452"/>
      <c r="AH564" s="427">
        <f t="shared" si="48"/>
        <v>0</v>
      </c>
      <c r="AI564" s="427"/>
      <c r="AJ564" s="427"/>
      <c r="AK564" s="452"/>
      <c r="AL564" s="452"/>
      <c r="AM564" s="427"/>
      <c r="AO564" s="452"/>
      <c r="AP564" s="452"/>
      <c r="AQ564" s="452"/>
      <c r="AR564" s="452"/>
      <c r="AS564" s="452"/>
      <c r="AT564" s="452"/>
      <c r="AW564" s="420"/>
      <c r="AX564" s="452"/>
      <c r="AY564" s="452"/>
      <c r="AZ564" s="452"/>
      <c r="BA564" s="452"/>
      <c r="BB564" s="452"/>
      <c r="BC564" s="427">
        <f t="shared" si="49"/>
        <v>0</v>
      </c>
      <c r="BD564" s="452"/>
      <c r="BE564" s="452"/>
      <c r="BF564" s="452"/>
      <c r="BG564" s="452"/>
      <c r="BH564" s="452"/>
      <c r="BI564" s="452"/>
      <c r="BJ564" s="452"/>
      <c r="BK564" s="452"/>
      <c r="BL564" s="452"/>
      <c r="BM564" s="452"/>
      <c r="BN564" s="452"/>
      <c r="BO564" s="452"/>
      <c r="BP564" s="452"/>
      <c r="BQ564" s="452"/>
      <c r="BR564" s="452"/>
      <c r="BS564" s="452"/>
      <c r="BT564" s="452"/>
      <c r="BU564" s="452"/>
      <c r="BV564" s="452"/>
      <c r="BW564" s="452"/>
      <c r="BX564" s="452"/>
      <c r="BY564" s="452"/>
      <c r="BZ564" s="452"/>
      <c r="CA564" s="452"/>
      <c r="CB564" s="452"/>
      <c r="CC564" s="452"/>
      <c r="CD564" s="452"/>
      <c r="CE564" s="452"/>
      <c r="CF564" s="452"/>
      <c r="CG564" s="452"/>
      <c r="CH564" s="452"/>
      <c r="CI564" s="452"/>
      <c r="CJ564" s="452"/>
      <c r="CK564" s="452"/>
      <c r="CL564" s="452"/>
      <c r="CM564" s="452"/>
      <c r="CN564" s="452"/>
      <c r="CO564" s="452"/>
      <c r="CP564" s="452"/>
      <c r="CQ564" s="452"/>
      <c r="CR564" s="452"/>
      <c r="CS564" s="452"/>
      <c r="CT564" s="452"/>
      <c r="CU564" s="452"/>
      <c r="CV564" s="452"/>
      <c r="CW564" s="452"/>
      <c r="CX564" s="452"/>
      <c r="CY564" s="452"/>
      <c r="CZ564" s="452"/>
      <c r="DA564" s="452"/>
      <c r="DB564" s="452"/>
      <c r="DC564" s="452"/>
      <c r="DD564" s="452"/>
      <c r="DE564" s="452"/>
      <c r="DF564" s="452"/>
      <c r="DG564" s="452"/>
      <c r="DH564" s="452"/>
      <c r="DI564" s="452"/>
      <c r="DJ564" s="452"/>
      <c r="DL564" s="452"/>
      <c r="DM564" s="452"/>
      <c r="DN564" s="452"/>
      <c r="DO564" s="452"/>
      <c r="DP564" s="452"/>
      <c r="DQ564" s="452"/>
      <c r="DR564" s="452"/>
      <c r="DS564" s="452"/>
      <c r="DT564" s="452"/>
      <c r="DU564" s="452"/>
      <c r="DV564" s="452"/>
      <c r="DW564" s="452"/>
      <c r="DX564" s="452"/>
      <c r="DY564" s="452"/>
      <c r="DZ564" s="452"/>
      <c r="EA564" s="452"/>
      <c r="EJ564" s="452"/>
      <c r="EY564" s="452"/>
      <c r="FF564" s="452"/>
      <c r="FM564" s="452"/>
      <c r="GC564" s="452"/>
      <c r="GD564" s="456"/>
      <c r="NN564" s="421"/>
      <c r="NV564" s="421"/>
      <c r="OB564" s="421"/>
      <c r="OK564" s="456"/>
    </row>
    <row r="565" spans="1:401" ht="15" customHeight="1">
      <c r="A565" s="458"/>
      <c r="B565" s="452"/>
      <c r="C565" s="452"/>
      <c r="D565" s="452"/>
      <c r="E565" s="452"/>
      <c r="F565" s="452"/>
      <c r="G565" s="452"/>
      <c r="H565" s="452"/>
      <c r="I565" s="452"/>
      <c r="J565" s="452"/>
      <c r="K565" s="452"/>
      <c r="L565" s="452"/>
      <c r="M565" s="452"/>
      <c r="N565" s="452"/>
      <c r="O565" s="452"/>
      <c r="P565" s="452"/>
      <c r="Q565" s="452"/>
      <c r="R565" s="452"/>
      <c r="S565" s="452"/>
      <c r="T565" s="459"/>
      <c r="U565" s="452"/>
      <c r="V565" s="609"/>
      <c r="W565" s="452"/>
      <c r="X565" s="452"/>
      <c r="Y565" s="452"/>
      <c r="Z565" s="452"/>
      <c r="AB565" s="452"/>
      <c r="AD565" s="452"/>
      <c r="AE565" s="452"/>
      <c r="AF565" s="452"/>
      <c r="AG565" s="452"/>
      <c r="AH565" s="427">
        <f t="shared" si="48"/>
        <v>0</v>
      </c>
      <c r="AI565" s="427"/>
      <c r="AJ565" s="427"/>
      <c r="AK565" s="452"/>
      <c r="AL565" s="452"/>
      <c r="AM565" s="427"/>
      <c r="AO565" s="452"/>
      <c r="AP565" s="452"/>
      <c r="AQ565" s="452"/>
      <c r="AR565" s="452"/>
      <c r="AS565" s="452"/>
      <c r="AT565" s="452"/>
      <c r="AW565" s="420"/>
      <c r="AX565" s="452"/>
      <c r="AY565" s="452"/>
      <c r="AZ565" s="452"/>
      <c r="BA565" s="452"/>
      <c r="BB565" s="452"/>
      <c r="BC565" s="427">
        <f t="shared" si="49"/>
        <v>0</v>
      </c>
      <c r="BD565" s="452"/>
      <c r="BE565" s="452"/>
      <c r="BF565" s="452"/>
      <c r="BG565" s="452"/>
      <c r="BH565" s="452"/>
      <c r="BI565" s="452"/>
      <c r="BJ565" s="452"/>
      <c r="BK565" s="452"/>
      <c r="BL565" s="452"/>
      <c r="BM565" s="452"/>
      <c r="BN565" s="452"/>
      <c r="BO565" s="452"/>
      <c r="BP565" s="452"/>
      <c r="BQ565" s="452"/>
      <c r="BR565" s="452"/>
      <c r="BS565" s="452"/>
      <c r="BT565" s="452"/>
      <c r="BU565" s="452"/>
      <c r="BV565" s="452"/>
      <c r="BW565" s="452"/>
      <c r="BX565" s="452"/>
      <c r="BY565" s="452"/>
      <c r="BZ565" s="452"/>
      <c r="CA565" s="452"/>
      <c r="CB565" s="452"/>
      <c r="CC565" s="452"/>
      <c r="CD565" s="452"/>
      <c r="CE565" s="452"/>
      <c r="CF565" s="452"/>
      <c r="CG565" s="452"/>
      <c r="CH565" s="452"/>
      <c r="CI565" s="452"/>
      <c r="CJ565" s="452"/>
      <c r="CK565" s="452"/>
      <c r="CL565" s="452"/>
      <c r="CM565" s="452"/>
      <c r="CN565" s="452"/>
      <c r="CO565" s="452"/>
      <c r="CP565" s="452"/>
      <c r="CQ565" s="452"/>
      <c r="CR565" s="452"/>
      <c r="CS565" s="452"/>
      <c r="CT565" s="452"/>
      <c r="CU565" s="452"/>
      <c r="CV565" s="452"/>
      <c r="CW565" s="452"/>
      <c r="CX565" s="452"/>
      <c r="CY565" s="452"/>
      <c r="CZ565" s="452"/>
      <c r="DA565" s="452"/>
      <c r="DB565" s="452"/>
      <c r="DC565" s="452"/>
      <c r="DD565" s="452"/>
      <c r="DE565" s="452"/>
      <c r="DF565" s="452"/>
      <c r="DG565" s="452"/>
      <c r="DH565" s="452"/>
      <c r="DI565" s="452"/>
      <c r="DJ565" s="452"/>
      <c r="DL565" s="452"/>
      <c r="DM565" s="452"/>
      <c r="DN565" s="452"/>
      <c r="DO565" s="452"/>
      <c r="DP565" s="452"/>
      <c r="DQ565" s="452"/>
      <c r="DR565" s="452"/>
      <c r="DS565" s="452"/>
      <c r="DT565" s="452"/>
      <c r="DU565" s="452"/>
      <c r="DV565" s="452"/>
      <c r="DW565" s="452"/>
      <c r="DX565" s="452"/>
      <c r="DY565" s="452"/>
      <c r="DZ565" s="452"/>
      <c r="EA565" s="452"/>
      <c r="EJ565" s="452"/>
      <c r="EY565" s="452"/>
      <c r="FF565" s="452"/>
      <c r="FM565" s="452"/>
      <c r="GC565" s="452"/>
      <c r="GD565" s="456"/>
      <c r="NN565" s="421"/>
      <c r="NV565" s="421"/>
      <c r="OB565" s="421"/>
      <c r="OK565" s="456"/>
    </row>
    <row r="566" spans="1:401" ht="15" customHeight="1">
      <c r="A566" s="458"/>
      <c r="B566" s="452"/>
      <c r="C566" s="452"/>
      <c r="D566" s="452"/>
      <c r="E566" s="452"/>
      <c r="F566" s="452"/>
      <c r="G566" s="452"/>
      <c r="H566" s="452"/>
      <c r="I566" s="452"/>
      <c r="J566" s="452"/>
      <c r="K566" s="452"/>
      <c r="L566" s="452"/>
      <c r="M566" s="452"/>
      <c r="N566" s="452"/>
      <c r="O566" s="452"/>
      <c r="P566" s="452"/>
      <c r="Q566" s="452"/>
      <c r="R566" s="452"/>
      <c r="S566" s="452"/>
      <c r="T566" s="459"/>
      <c r="U566" s="452"/>
      <c r="V566" s="609"/>
      <c r="W566" s="452"/>
      <c r="X566" s="452"/>
      <c r="Y566" s="452"/>
      <c r="Z566" s="452"/>
      <c r="AB566" s="452"/>
      <c r="AD566" s="452"/>
      <c r="AE566" s="452"/>
      <c r="AF566" s="452"/>
      <c r="AG566" s="452"/>
      <c r="AH566" s="427">
        <f t="shared" si="48"/>
        <v>0</v>
      </c>
      <c r="AI566" s="427"/>
      <c r="AJ566" s="427"/>
      <c r="AK566" s="452"/>
      <c r="AL566" s="452"/>
      <c r="AM566" s="427"/>
      <c r="AO566" s="452"/>
      <c r="AP566" s="452"/>
      <c r="AQ566" s="452"/>
      <c r="AR566" s="452"/>
      <c r="AS566" s="452"/>
      <c r="AT566" s="452"/>
      <c r="AW566" s="420"/>
      <c r="AX566" s="452"/>
      <c r="AY566" s="452"/>
      <c r="AZ566" s="452"/>
      <c r="BA566" s="452"/>
      <c r="BB566" s="452"/>
      <c r="BC566" s="427">
        <f t="shared" si="49"/>
        <v>0</v>
      </c>
      <c r="BD566" s="452"/>
      <c r="BE566" s="452"/>
      <c r="BF566" s="452"/>
      <c r="BG566" s="452"/>
      <c r="BH566" s="452"/>
      <c r="BI566" s="452"/>
      <c r="BJ566" s="452"/>
      <c r="BK566" s="452"/>
      <c r="BL566" s="452"/>
      <c r="BM566" s="452"/>
      <c r="BN566" s="452"/>
      <c r="BO566" s="452"/>
      <c r="BP566" s="452"/>
      <c r="BQ566" s="452"/>
      <c r="BR566" s="452"/>
      <c r="BS566" s="452"/>
      <c r="BT566" s="452"/>
      <c r="BU566" s="452"/>
      <c r="BV566" s="452"/>
      <c r="BW566" s="452"/>
      <c r="BX566" s="452"/>
      <c r="BY566" s="452"/>
      <c r="BZ566" s="452"/>
      <c r="CA566" s="452"/>
      <c r="CB566" s="452"/>
      <c r="CC566" s="452"/>
      <c r="CD566" s="452"/>
      <c r="CE566" s="452"/>
      <c r="CF566" s="452"/>
      <c r="CG566" s="452"/>
      <c r="CH566" s="452"/>
      <c r="CI566" s="452"/>
      <c r="CJ566" s="452"/>
      <c r="CK566" s="452"/>
      <c r="CL566" s="452"/>
      <c r="CM566" s="452"/>
      <c r="CN566" s="452"/>
      <c r="CO566" s="452"/>
      <c r="CP566" s="452"/>
      <c r="CQ566" s="452"/>
      <c r="CR566" s="452"/>
      <c r="CS566" s="452"/>
      <c r="CT566" s="452"/>
      <c r="CU566" s="452"/>
      <c r="CV566" s="452"/>
      <c r="CW566" s="452"/>
      <c r="CX566" s="452"/>
      <c r="CY566" s="452"/>
      <c r="CZ566" s="452"/>
      <c r="DA566" s="452"/>
      <c r="DB566" s="452"/>
      <c r="DC566" s="452"/>
      <c r="DD566" s="452"/>
      <c r="DE566" s="452"/>
      <c r="DF566" s="452"/>
      <c r="DG566" s="452"/>
      <c r="DH566" s="452"/>
      <c r="DI566" s="452"/>
      <c r="DJ566" s="452"/>
      <c r="DL566" s="452"/>
      <c r="DM566" s="452"/>
      <c r="DN566" s="452"/>
      <c r="DO566" s="452"/>
      <c r="DP566" s="452"/>
      <c r="DQ566" s="452"/>
      <c r="DR566" s="452"/>
      <c r="DS566" s="452"/>
      <c r="DT566" s="452"/>
      <c r="DU566" s="452"/>
      <c r="DV566" s="452"/>
      <c r="DW566" s="452"/>
      <c r="DX566" s="452"/>
      <c r="DY566" s="452"/>
      <c r="DZ566" s="452"/>
      <c r="EA566" s="452"/>
      <c r="EJ566" s="452"/>
      <c r="EY566" s="452"/>
      <c r="FF566" s="452"/>
      <c r="FM566" s="452"/>
      <c r="GC566" s="452"/>
      <c r="GD566" s="456"/>
      <c r="NN566" s="421"/>
      <c r="NV566" s="421"/>
      <c r="OB566" s="421"/>
      <c r="OK566" s="456"/>
    </row>
    <row r="567" spans="1:401" ht="15" customHeight="1">
      <c r="A567" s="458"/>
      <c r="B567" s="452"/>
      <c r="C567" s="452"/>
      <c r="D567" s="452"/>
      <c r="E567" s="452"/>
      <c r="F567" s="452"/>
      <c r="G567" s="452"/>
      <c r="H567" s="452"/>
      <c r="I567" s="452"/>
      <c r="J567" s="452"/>
      <c r="K567" s="452"/>
      <c r="L567" s="452"/>
      <c r="M567" s="452"/>
      <c r="N567" s="452"/>
      <c r="O567" s="452"/>
      <c r="P567" s="452"/>
      <c r="Q567" s="452"/>
      <c r="R567" s="452"/>
      <c r="S567" s="452"/>
      <c r="T567" s="459"/>
      <c r="U567" s="452"/>
      <c r="V567" s="609"/>
      <c r="W567" s="452"/>
      <c r="X567" s="452"/>
      <c r="Y567" s="452"/>
      <c r="Z567" s="452"/>
      <c r="AB567" s="452"/>
      <c r="AD567" s="452"/>
      <c r="AE567" s="452"/>
      <c r="AF567" s="452"/>
      <c r="AG567" s="452"/>
      <c r="AH567" s="427">
        <f t="shared" si="48"/>
        <v>0</v>
      </c>
      <c r="AI567" s="427"/>
      <c r="AJ567" s="427"/>
      <c r="AK567" s="452"/>
      <c r="AL567" s="452"/>
      <c r="AM567" s="427"/>
      <c r="AO567" s="452"/>
      <c r="AP567" s="452"/>
      <c r="AQ567" s="452"/>
      <c r="AR567" s="452"/>
      <c r="AS567" s="452"/>
      <c r="AT567" s="452"/>
      <c r="AW567" s="420"/>
      <c r="AX567" s="452"/>
      <c r="AY567" s="452"/>
      <c r="AZ567" s="452"/>
      <c r="BA567" s="452"/>
      <c r="BB567" s="452"/>
      <c r="BC567" s="427">
        <f t="shared" si="49"/>
        <v>0</v>
      </c>
      <c r="BD567" s="452"/>
      <c r="BE567" s="452"/>
      <c r="BF567" s="452"/>
      <c r="BG567" s="452"/>
      <c r="BH567" s="452"/>
      <c r="BI567" s="452"/>
      <c r="BJ567" s="452"/>
      <c r="BK567" s="452"/>
      <c r="BL567" s="452"/>
      <c r="BM567" s="452"/>
      <c r="BN567" s="452"/>
      <c r="BO567" s="452"/>
      <c r="BP567" s="452"/>
      <c r="BQ567" s="452"/>
      <c r="BR567" s="452"/>
      <c r="BS567" s="452"/>
      <c r="BT567" s="452"/>
      <c r="BU567" s="452"/>
      <c r="BV567" s="452"/>
      <c r="BW567" s="452"/>
      <c r="BX567" s="452"/>
      <c r="BY567" s="452"/>
      <c r="BZ567" s="452"/>
      <c r="CA567" s="452"/>
      <c r="CB567" s="452"/>
      <c r="CC567" s="452"/>
      <c r="CD567" s="452"/>
      <c r="CE567" s="452"/>
      <c r="CF567" s="452"/>
      <c r="CG567" s="452"/>
      <c r="CH567" s="452"/>
      <c r="CI567" s="452"/>
      <c r="CJ567" s="452"/>
      <c r="CK567" s="452"/>
      <c r="CL567" s="452"/>
      <c r="CM567" s="452"/>
      <c r="CN567" s="452"/>
      <c r="CO567" s="452"/>
      <c r="CP567" s="452"/>
      <c r="CQ567" s="452"/>
      <c r="CR567" s="452"/>
      <c r="CS567" s="452"/>
      <c r="CT567" s="452"/>
      <c r="CU567" s="452"/>
      <c r="CV567" s="452"/>
      <c r="CW567" s="452"/>
      <c r="CX567" s="452"/>
      <c r="CY567" s="452"/>
      <c r="CZ567" s="452"/>
      <c r="DA567" s="452"/>
      <c r="DB567" s="452"/>
      <c r="DC567" s="452"/>
      <c r="DD567" s="452"/>
      <c r="DE567" s="452"/>
      <c r="DF567" s="452"/>
      <c r="DG567" s="452"/>
      <c r="DH567" s="452"/>
      <c r="DI567" s="452"/>
      <c r="DJ567" s="452"/>
      <c r="DL567" s="452"/>
      <c r="DM567" s="452"/>
      <c r="DN567" s="452"/>
      <c r="DO567" s="452"/>
      <c r="DP567" s="452"/>
      <c r="DQ567" s="452"/>
      <c r="DR567" s="452"/>
      <c r="DS567" s="452"/>
      <c r="DT567" s="452"/>
      <c r="DU567" s="452"/>
      <c r="DV567" s="452"/>
      <c r="DW567" s="452"/>
      <c r="DX567" s="452"/>
      <c r="DY567" s="452"/>
      <c r="DZ567" s="452"/>
      <c r="EA567" s="452"/>
      <c r="EJ567" s="452"/>
      <c r="EY567" s="452"/>
      <c r="FF567" s="452"/>
      <c r="FM567" s="452"/>
      <c r="GC567" s="452"/>
      <c r="GD567" s="456"/>
      <c r="NN567" s="421"/>
      <c r="NV567" s="421"/>
      <c r="OB567" s="421"/>
      <c r="OK567" s="456"/>
    </row>
    <row r="568" spans="1:401" ht="15" customHeight="1">
      <c r="A568" s="458"/>
      <c r="B568" s="452"/>
      <c r="C568" s="452"/>
      <c r="D568" s="452"/>
      <c r="E568" s="452"/>
      <c r="F568" s="452"/>
      <c r="G568" s="452"/>
      <c r="H568" s="452"/>
      <c r="I568" s="452"/>
      <c r="J568" s="452"/>
      <c r="K568" s="452"/>
      <c r="L568" s="452"/>
      <c r="M568" s="452"/>
      <c r="N568" s="452"/>
      <c r="O568" s="452"/>
      <c r="P568" s="452"/>
      <c r="Q568" s="452"/>
      <c r="R568" s="452"/>
      <c r="S568" s="452"/>
      <c r="T568" s="459"/>
      <c r="U568" s="452"/>
      <c r="V568" s="609"/>
      <c r="W568" s="452"/>
      <c r="X568" s="452"/>
      <c r="Y568" s="452"/>
      <c r="Z568" s="452"/>
      <c r="AB568" s="452"/>
      <c r="AD568" s="452"/>
      <c r="AE568" s="452"/>
      <c r="AF568" s="452"/>
      <c r="AG568" s="452"/>
      <c r="AH568" s="427">
        <f t="shared" si="48"/>
        <v>0</v>
      </c>
      <c r="AI568" s="427"/>
      <c r="AJ568" s="427"/>
      <c r="AK568" s="452"/>
      <c r="AL568" s="452"/>
      <c r="AM568" s="427"/>
      <c r="AO568" s="452"/>
      <c r="AP568" s="452"/>
      <c r="AQ568" s="452"/>
      <c r="AR568" s="452"/>
      <c r="AS568" s="452"/>
      <c r="AT568" s="452"/>
      <c r="AW568" s="420"/>
      <c r="AX568" s="452"/>
      <c r="AY568" s="452"/>
      <c r="AZ568" s="452"/>
      <c r="BA568" s="452"/>
      <c r="BB568" s="452"/>
      <c r="BC568" s="427">
        <f t="shared" si="49"/>
        <v>0</v>
      </c>
      <c r="BD568" s="452"/>
      <c r="BE568" s="452"/>
      <c r="BF568" s="452"/>
      <c r="BG568" s="452"/>
      <c r="BH568" s="452"/>
      <c r="BI568" s="452"/>
      <c r="BJ568" s="452"/>
      <c r="BK568" s="452"/>
      <c r="BL568" s="452"/>
      <c r="BM568" s="452"/>
      <c r="BN568" s="452"/>
      <c r="BO568" s="452"/>
      <c r="BP568" s="452"/>
      <c r="BQ568" s="452"/>
      <c r="BR568" s="452"/>
      <c r="BS568" s="452"/>
      <c r="BT568" s="452"/>
      <c r="BU568" s="452"/>
      <c r="BV568" s="452"/>
      <c r="BW568" s="452"/>
      <c r="BX568" s="452"/>
      <c r="BY568" s="452"/>
      <c r="BZ568" s="452"/>
      <c r="CA568" s="452"/>
      <c r="CB568" s="452"/>
      <c r="CC568" s="452"/>
      <c r="CD568" s="452"/>
      <c r="CE568" s="452"/>
      <c r="CF568" s="452"/>
      <c r="CG568" s="452"/>
      <c r="CH568" s="452"/>
      <c r="CI568" s="452"/>
      <c r="CJ568" s="452"/>
      <c r="CK568" s="452"/>
      <c r="CL568" s="452"/>
      <c r="CM568" s="452"/>
      <c r="CN568" s="452"/>
      <c r="CO568" s="452"/>
      <c r="CP568" s="452"/>
      <c r="CQ568" s="452"/>
      <c r="CR568" s="452"/>
      <c r="CS568" s="452"/>
      <c r="CT568" s="452"/>
      <c r="CU568" s="452"/>
      <c r="CV568" s="452"/>
      <c r="CW568" s="452"/>
      <c r="CX568" s="452"/>
      <c r="CY568" s="452"/>
      <c r="CZ568" s="452"/>
      <c r="DA568" s="452"/>
      <c r="DB568" s="452"/>
      <c r="DC568" s="452"/>
      <c r="DD568" s="452"/>
      <c r="DE568" s="452"/>
      <c r="DF568" s="452"/>
      <c r="DG568" s="452"/>
      <c r="DH568" s="452"/>
      <c r="DI568" s="452"/>
      <c r="DJ568" s="452"/>
      <c r="DL568" s="452"/>
      <c r="DM568" s="452"/>
      <c r="DN568" s="452"/>
      <c r="DO568" s="452"/>
      <c r="DP568" s="452"/>
      <c r="DQ568" s="452"/>
      <c r="DR568" s="452"/>
      <c r="DS568" s="452"/>
      <c r="DT568" s="452"/>
      <c r="DU568" s="452"/>
      <c r="DV568" s="452"/>
      <c r="DW568" s="452"/>
      <c r="DX568" s="452"/>
      <c r="DY568" s="452"/>
      <c r="DZ568" s="452"/>
      <c r="EA568" s="452"/>
      <c r="EJ568" s="452"/>
      <c r="EY568" s="452"/>
      <c r="FF568" s="452"/>
      <c r="FM568" s="452"/>
      <c r="GC568" s="452"/>
      <c r="GD568" s="456"/>
      <c r="NN568" s="421"/>
      <c r="NV568" s="421"/>
      <c r="OB568" s="421"/>
      <c r="OK568" s="456"/>
    </row>
    <row r="569" spans="1:401" ht="15" customHeight="1">
      <c r="A569" s="458"/>
      <c r="B569" s="452"/>
      <c r="C569" s="452"/>
      <c r="D569" s="452"/>
      <c r="E569" s="452"/>
      <c r="F569" s="452"/>
      <c r="G569" s="452"/>
      <c r="H569" s="452"/>
      <c r="I569" s="452"/>
      <c r="J569" s="452"/>
      <c r="K569" s="452"/>
      <c r="L569" s="452"/>
      <c r="M569" s="452"/>
      <c r="N569" s="452"/>
      <c r="O569" s="452"/>
      <c r="P569" s="452"/>
      <c r="Q569" s="452"/>
      <c r="R569" s="452"/>
      <c r="S569" s="452"/>
      <c r="T569" s="459"/>
      <c r="U569" s="452"/>
      <c r="V569" s="609"/>
      <c r="W569" s="452"/>
      <c r="X569" s="452"/>
      <c r="Y569" s="452"/>
      <c r="Z569" s="452"/>
      <c r="AB569" s="452"/>
      <c r="AD569" s="452"/>
      <c r="AE569" s="452"/>
      <c r="AF569" s="452"/>
      <c r="AG569" s="452"/>
      <c r="AH569" s="427">
        <f t="shared" si="48"/>
        <v>0</v>
      </c>
      <c r="AI569" s="427"/>
      <c r="AJ569" s="427"/>
      <c r="AK569" s="452"/>
      <c r="AL569" s="452"/>
      <c r="AM569" s="427"/>
      <c r="AO569" s="452"/>
      <c r="AP569" s="452"/>
      <c r="AQ569" s="452"/>
      <c r="AR569" s="452"/>
      <c r="AS569" s="452"/>
      <c r="AT569" s="452"/>
      <c r="AW569" s="420"/>
      <c r="AX569" s="452"/>
      <c r="AY569" s="452"/>
      <c r="AZ569" s="452"/>
      <c r="BA569" s="452"/>
      <c r="BB569" s="452"/>
      <c r="BC569" s="427">
        <f t="shared" si="49"/>
        <v>0</v>
      </c>
      <c r="BD569" s="452"/>
      <c r="BE569" s="452"/>
      <c r="BF569" s="452"/>
      <c r="BG569" s="452"/>
      <c r="BH569" s="452"/>
      <c r="BI569" s="452"/>
      <c r="BJ569" s="452"/>
      <c r="BK569" s="452"/>
      <c r="BL569" s="452"/>
      <c r="BM569" s="452"/>
      <c r="BN569" s="452"/>
      <c r="BO569" s="452"/>
      <c r="BP569" s="452"/>
      <c r="BQ569" s="452"/>
      <c r="BR569" s="452"/>
      <c r="BS569" s="452"/>
      <c r="BT569" s="452"/>
      <c r="BU569" s="452"/>
      <c r="BV569" s="452"/>
      <c r="BW569" s="452"/>
      <c r="BX569" s="452"/>
      <c r="BY569" s="452"/>
      <c r="BZ569" s="452"/>
      <c r="CA569" s="452"/>
      <c r="CB569" s="452"/>
      <c r="CC569" s="452"/>
      <c r="CD569" s="452"/>
      <c r="CE569" s="452"/>
      <c r="CF569" s="452"/>
      <c r="CG569" s="452"/>
      <c r="CH569" s="452"/>
      <c r="CI569" s="452"/>
      <c r="CJ569" s="452"/>
      <c r="CK569" s="452"/>
      <c r="CL569" s="452"/>
      <c r="CM569" s="452"/>
      <c r="CN569" s="452"/>
      <c r="CO569" s="452"/>
      <c r="CP569" s="452"/>
      <c r="CQ569" s="452"/>
      <c r="CR569" s="452"/>
      <c r="CS569" s="452"/>
      <c r="CT569" s="452"/>
      <c r="CU569" s="452"/>
      <c r="CV569" s="452"/>
      <c r="CW569" s="452"/>
      <c r="CX569" s="452"/>
      <c r="CY569" s="452"/>
      <c r="CZ569" s="452"/>
      <c r="DA569" s="452"/>
      <c r="DB569" s="452"/>
      <c r="DC569" s="452"/>
      <c r="DD569" s="452"/>
      <c r="DE569" s="452"/>
      <c r="DF569" s="452"/>
      <c r="DG569" s="452"/>
      <c r="DH569" s="452"/>
      <c r="DI569" s="452"/>
      <c r="DJ569" s="452"/>
      <c r="DL569" s="452"/>
      <c r="DM569" s="452"/>
      <c r="DN569" s="452"/>
      <c r="DO569" s="452"/>
      <c r="DP569" s="452"/>
      <c r="DQ569" s="452"/>
      <c r="DR569" s="452"/>
      <c r="DS569" s="452"/>
      <c r="DT569" s="452"/>
      <c r="DU569" s="452"/>
      <c r="DV569" s="452"/>
      <c r="DW569" s="452"/>
      <c r="DX569" s="452"/>
      <c r="DY569" s="452"/>
      <c r="DZ569" s="452"/>
      <c r="EA569" s="452"/>
      <c r="EJ569" s="452"/>
      <c r="EY569" s="452"/>
      <c r="FF569" s="452"/>
      <c r="FM569" s="452"/>
      <c r="GC569" s="452"/>
      <c r="GD569" s="456"/>
      <c r="NN569" s="421"/>
      <c r="NV569" s="421"/>
      <c r="OB569" s="421"/>
      <c r="OK569" s="456"/>
    </row>
    <row r="570" spans="1:401" ht="15" customHeight="1">
      <c r="A570" s="458"/>
      <c r="B570" s="452"/>
      <c r="C570" s="452"/>
      <c r="D570" s="452"/>
      <c r="E570" s="452"/>
      <c r="F570" s="452"/>
      <c r="G570" s="452"/>
      <c r="H570" s="452"/>
      <c r="I570" s="452"/>
      <c r="J570" s="452"/>
      <c r="K570" s="452"/>
      <c r="L570" s="452"/>
      <c r="M570" s="452"/>
      <c r="N570" s="452"/>
      <c r="O570" s="452"/>
      <c r="P570" s="452"/>
      <c r="Q570" s="452"/>
      <c r="R570" s="452"/>
      <c r="S570" s="452"/>
      <c r="T570" s="459"/>
      <c r="U570" s="452"/>
      <c r="V570" s="609"/>
      <c r="W570" s="452"/>
      <c r="X570" s="452"/>
      <c r="Y570" s="452"/>
      <c r="Z570" s="452"/>
      <c r="AB570" s="452"/>
      <c r="AD570" s="452"/>
      <c r="AE570" s="452"/>
      <c r="AF570" s="452"/>
      <c r="AG570" s="452"/>
      <c r="AH570" s="427">
        <f t="shared" si="48"/>
        <v>0</v>
      </c>
      <c r="AI570" s="427"/>
      <c r="AJ570" s="427"/>
      <c r="AK570" s="452"/>
      <c r="AL570" s="452"/>
      <c r="AM570" s="427"/>
      <c r="AO570" s="452"/>
      <c r="AP570" s="452"/>
      <c r="AQ570" s="452"/>
      <c r="AR570" s="452"/>
      <c r="AS570" s="452"/>
      <c r="AT570" s="452"/>
      <c r="AW570" s="420"/>
      <c r="AX570" s="452"/>
      <c r="AY570" s="452"/>
      <c r="AZ570" s="452"/>
      <c r="BA570" s="452"/>
      <c r="BB570" s="452"/>
      <c r="BC570" s="427">
        <f t="shared" si="49"/>
        <v>0</v>
      </c>
      <c r="BD570" s="452"/>
      <c r="BE570" s="452"/>
      <c r="BF570" s="452"/>
      <c r="BG570" s="452"/>
      <c r="BH570" s="452"/>
      <c r="BI570" s="452"/>
      <c r="BJ570" s="452"/>
      <c r="BK570" s="452"/>
      <c r="BL570" s="452"/>
      <c r="BM570" s="452"/>
      <c r="BN570" s="452"/>
      <c r="BO570" s="452"/>
      <c r="BP570" s="452"/>
      <c r="BQ570" s="452"/>
      <c r="BR570" s="452"/>
      <c r="BS570" s="452"/>
      <c r="BT570" s="452"/>
      <c r="BU570" s="452"/>
      <c r="BV570" s="452"/>
      <c r="BW570" s="452"/>
      <c r="BX570" s="452"/>
      <c r="BY570" s="452"/>
      <c r="BZ570" s="452"/>
      <c r="CA570" s="452"/>
      <c r="CB570" s="452"/>
      <c r="CC570" s="452"/>
      <c r="CD570" s="452"/>
      <c r="CE570" s="452"/>
      <c r="CF570" s="452"/>
      <c r="CG570" s="452"/>
      <c r="CH570" s="452"/>
      <c r="CI570" s="452"/>
      <c r="CJ570" s="452"/>
      <c r="CK570" s="452"/>
      <c r="CL570" s="452"/>
      <c r="CM570" s="452"/>
      <c r="CN570" s="452"/>
      <c r="CO570" s="452"/>
      <c r="CP570" s="452"/>
      <c r="CQ570" s="452"/>
      <c r="CR570" s="452"/>
      <c r="CS570" s="452"/>
      <c r="CT570" s="452"/>
      <c r="CU570" s="452"/>
      <c r="CV570" s="452"/>
      <c r="CW570" s="452"/>
      <c r="CX570" s="452"/>
      <c r="CY570" s="452"/>
      <c r="CZ570" s="452"/>
      <c r="DA570" s="452"/>
      <c r="DB570" s="452"/>
      <c r="DC570" s="452"/>
      <c r="DD570" s="452"/>
      <c r="DE570" s="452"/>
      <c r="DF570" s="452"/>
      <c r="DG570" s="452"/>
      <c r="DH570" s="452"/>
      <c r="DI570" s="452"/>
      <c r="DJ570" s="452"/>
      <c r="DL570" s="452"/>
      <c r="DM570" s="452"/>
      <c r="DN570" s="452"/>
      <c r="DO570" s="452"/>
      <c r="DP570" s="452"/>
      <c r="DQ570" s="452"/>
      <c r="DR570" s="452"/>
      <c r="DS570" s="452"/>
      <c r="DT570" s="452"/>
      <c r="DU570" s="452"/>
      <c r="DV570" s="452"/>
      <c r="DW570" s="452"/>
      <c r="DX570" s="452"/>
      <c r="DY570" s="452"/>
      <c r="DZ570" s="452"/>
      <c r="EA570" s="452"/>
      <c r="EJ570" s="452"/>
      <c r="EY570" s="452"/>
      <c r="FF570" s="452"/>
      <c r="FM570" s="452"/>
      <c r="GC570" s="452"/>
      <c r="GD570" s="456"/>
      <c r="NN570" s="421"/>
      <c r="NV570" s="421"/>
      <c r="OB570" s="421"/>
      <c r="OK570" s="456"/>
    </row>
    <row r="571" spans="1:401" ht="15" customHeight="1">
      <c r="A571" s="458"/>
      <c r="B571" s="452"/>
      <c r="C571" s="452"/>
      <c r="D571" s="452"/>
      <c r="E571" s="452"/>
      <c r="F571" s="452"/>
      <c r="G571" s="452"/>
      <c r="H571" s="452"/>
      <c r="I571" s="452"/>
      <c r="J571" s="452"/>
      <c r="K571" s="452"/>
      <c r="L571" s="452"/>
      <c r="M571" s="452"/>
      <c r="N571" s="452"/>
      <c r="O571" s="452"/>
      <c r="P571" s="452"/>
      <c r="Q571" s="452"/>
      <c r="R571" s="452"/>
      <c r="S571" s="452"/>
      <c r="T571" s="459"/>
      <c r="U571" s="452"/>
      <c r="V571" s="609"/>
      <c r="W571" s="452"/>
      <c r="X571" s="452"/>
      <c r="Y571" s="452"/>
      <c r="Z571" s="452"/>
      <c r="AB571" s="452"/>
      <c r="AD571" s="452"/>
      <c r="AE571" s="452"/>
      <c r="AF571" s="452"/>
      <c r="AG571" s="452"/>
      <c r="AH571" s="427">
        <f t="shared" si="48"/>
        <v>0</v>
      </c>
      <c r="AI571" s="427"/>
      <c r="AJ571" s="427"/>
      <c r="AK571" s="452"/>
      <c r="AL571" s="452"/>
      <c r="AM571" s="427"/>
      <c r="AO571" s="452"/>
      <c r="AP571" s="452"/>
      <c r="AQ571" s="452"/>
      <c r="AR571" s="452"/>
      <c r="AS571" s="452"/>
      <c r="AT571" s="452"/>
      <c r="AW571" s="420"/>
      <c r="AX571" s="452"/>
      <c r="AY571" s="452"/>
      <c r="AZ571" s="452"/>
      <c r="BA571" s="452"/>
      <c r="BB571" s="452"/>
      <c r="BC571" s="427">
        <f t="shared" si="49"/>
        <v>0</v>
      </c>
      <c r="BD571" s="452"/>
      <c r="BE571" s="452"/>
      <c r="BF571" s="452"/>
      <c r="BG571" s="452"/>
      <c r="BH571" s="452"/>
      <c r="BI571" s="452"/>
      <c r="BJ571" s="452"/>
      <c r="BK571" s="452"/>
      <c r="BL571" s="452"/>
      <c r="BM571" s="452"/>
      <c r="BN571" s="452"/>
      <c r="BO571" s="452"/>
      <c r="BP571" s="452"/>
      <c r="BQ571" s="452"/>
      <c r="BR571" s="452"/>
      <c r="BS571" s="452"/>
      <c r="BT571" s="452"/>
      <c r="BU571" s="452"/>
      <c r="BV571" s="452"/>
      <c r="BW571" s="452"/>
      <c r="BX571" s="452"/>
      <c r="BY571" s="452"/>
      <c r="BZ571" s="452"/>
      <c r="CA571" s="452"/>
      <c r="CB571" s="452"/>
      <c r="CC571" s="452"/>
      <c r="CD571" s="452"/>
      <c r="CE571" s="452"/>
      <c r="CF571" s="452"/>
      <c r="CG571" s="452"/>
      <c r="CH571" s="452"/>
      <c r="CI571" s="452"/>
      <c r="CJ571" s="452"/>
      <c r="CK571" s="452"/>
      <c r="CL571" s="452"/>
      <c r="CM571" s="452"/>
      <c r="CN571" s="452"/>
      <c r="CO571" s="452"/>
      <c r="CP571" s="452"/>
      <c r="CQ571" s="452"/>
      <c r="CR571" s="452"/>
      <c r="CS571" s="452"/>
      <c r="CT571" s="452"/>
      <c r="CU571" s="452"/>
      <c r="CV571" s="452"/>
      <c r="CW571" s="452"/>
      <c r="CX571" s="452"/>
      <c r="CY571" s="452"/>
      <c r="CZ571" s="452"/>
      <c r="DA571" s="452"/>
      <c r="DB571" s="452"/>
      <c r="DC571" s="452"/>
      <c r="DD571" s="452"/>
      <c r="DE571" s="452"/>
      <c r="DF571" s="452"/>
      <c r="DG571" s="452"/>
      <c r="DH571" s="452"/>
      <c r="DI571" s="452"/>
      <c r="DJ571" s="452"/>
      <c r="DL571" s="452"/>
      <c r="DM571" s="452"/>
      <c r="DN571" s="452"/>
      <c r="DO571" s="452"/>
      <c r="DP571" s="452"/>
      <c r="DQ571" s="452"/>
      <c r="DR571" s="452"/>
      <c r="DS571" s="452"/>
      <c r="DT571" s="452"/>
      <c r="DU571" s="452"/>
      <c r="DV571" s="452"/>
      <c r="DW571" s="452"/>
      <c r="DX571" s="452"/>
      <c r="DY571" s="452"/>
      <c r="DZ571" s="452"/>
      <c r="EA571" s="452"/>
      <c r="EJ571" s="452"/>
      <c r="EY571" s="452"/>
      <c r="FF571" s="452"/>
      <c r="FM571" s="452"/>
      <c r="GC571" s="452"/>
      <c r="GD571" s="456"/>
      <c r="NN571" s="421"/>
      <c r="NV571" s="421"/>
      <c r="OB571" s="421"/>
      <c r="OK571" s="456"/>
    </row>
    <row r="572" spans="1:401" ht="15" customHeight="1">
      <c r="A572" s="458"/>
      <c r="B572" s="452"/>
      <c r="C572" s="452"/>
      <c r="D572" s="452"/>
      <c r="E572" s="452"/>
      <c r="F572" s="452"/>
      <c r="G572" s="452"/>
      <c r="H572" s="452"/>
      <c r="I572" s="452"/>
      <c r="J572" s="452"/>
      <c r="K572" s="452"/>
      <c r="L572" s="452"/>
      <c r="M572" s="452"/>
      <c r="N572" s="452"/>
      <c r="O572" s="452"/>
      <c r="P572" s="452"/>
      <c r="Q572" s="452"/>
      <c r="R572" s="452"/>
      <c r="S572" s="452"/>
      <c r="T572" s="459"/>
      <c r="U572" s="452"/>
      <c r="V572" s="609"/>
      <c r="W572" s="452"/>
      <c r="X572" s="452"/>
      <c r="Y572" s="452"/>
      <c r="Z572" s="452"/>
      <c r="AB572" s="452"/>
      <c r="AD572" s="452"/>
      <c r="AE572" s="452"/>
      <c r="AF572" s="452"/>
      <c r="AG572" s="452"/>
      <c r="AH572" s="427">
        <f t="shared" si="48"/>
        <v>0</v>
      </c>
      <c r="AI572" s="427"/>
      <c r="AJ572" s="427"/>
      <c r="AK572" s="452"/>
      <c r="AL572" s="452"/>
      <c r="AM572" s="427"/>
      <c r="AO572" s="452"/>
      <c r="AP572" s="452"/>
      <c r="AQ572" s="452"/>
      <c r="AR572" s="452"/>
      <c r="AS572" s="452"/>
      <c r="AT572" s="452"/>
      <c r="AW572" s="420"/>
      <c r="AX572" s="452"/>
      <c r="AY572" s="452"/>
      <c r="AZ572" s="452"/>
      <c r="BA572" s="452"/>
      <c r="BB572" s="452"/>
      <c r="BC572" s="427">
        <f t="shared" si="49"/>
        <v>0</v>
      </c>
      <c r="BD572" s="452"/>
      <c r="BE572" s="452"/>
      <c r="BF572" s="452"/>
      <c r="BG572" s="452"/>
      <c r="BH572" s="452"/>
      <c r="BI572" s="452"/>
      <c r="BJ572" s="452"/>
      <c r="BK572" s="452"/>
      <c r="BL572" s="452"/>
      <c r="BM572" s="452"/>
      <c r="BN572" s="452"/>
      <c r="BO572" s="452"/>
      <c r="BP572" s="452"/>
      <c r="BQ572" s="452"/>
      <c r="BR572" s="452"/>
      <c r="BS572" s="452"/>
      <c r="BT572" s="452"/>
      <c r="BU572" s="452"/>
      <c r="BV572" s="452"/>
      <c r="BW572" s="452"/>
      <c r="BX572" s="452"/>
      <c r="BY572" s="452"/>
      <c r="BZ572" s="452"/>
      <c r="CA572" s="452"/>
      <c r="CB572" s="452"/>
      <c r="CC572" s="452"/>
      <c r="CD572" s="452"/>
      <c r="CE572" s="452"/>
      <c r="CF572" s="452"/>
      <c r="CG572" s="452"/>
      <c r="CH572" s="452"/>
      <c r="CI572" s="452"/>
      <c r="CJ572" s="452"/>
      <c r="CK572" s="452"/>
      <c r="CL572" s="452"/>
      <c r="CM572" s="452"/>
      <c r="CN572" s="452"/>
      <c r="CO572" s="452"/>
      <c r="CP572" s="452"/>
      <c r="CQ572" s="452"/>
      <c r="CR572" s="452"/>
      <c r="CS572" s="452"/>
      <c r="CT572" s="452"/>
      <c r="CU572" s="452"/>
      <c r="CV572" s="452"/>
      <c r="CW572" s="452"/>
      <c r="CX572" s="452"/>
      <c r="CY572" s="452"/>
      <c r="CZ572" s="452"/>
      <c r="DA572" s="452"/>
      <c r="DB572" s="452"/>
      <c r="DC572" s="452"/>
      <c r="DD572" s="452"/>
      <c r="DE572" s="452"/>
      <c r="DF572" s="452"/>
      <c r="DG572" s="452"/>
      <c r="DH572" s="452"/>
      <c r="DI572" s="452"/>
      <c r="DJ572" s="452"/>
      <c r="DL572" s="452"/>
      <c r="DM572" s="452"/>
      <c r="DN572" s="452"/>
      <c r="DO572" s="452"/>
      <c r="DP572" s="452"/>
      <c r="DQ572" s="452"/>
      <c r="DR572" s="452"/>
      <c r="DS572" s="452"/>
      <c r="DT572" s="452"/>
      <c r="DU572" s="452"/>
      <c r="DV572" s="452"/>
      <c r="DW572" s="452"/>
      <c r="DX572" s="452"/>
      <c r="DY572" s="452"/>
      <c r="DZ572" s="452"/>
      <c r="EA572" s="452"/>
      <c r="EJ572" s="452"/>
      <c r="EY572" s="452"/>
      <c r="FF572" s="452"/>
      <c r="FM572" s="452"/>
      <c r="GC572" s="452"/>
      <c r="GD572" s="456"/>
      <c r="NN572" s="421"/>
      <c r="NV572" s="421"/>
      <c r="OB572" s="421"/>
      <c r="OK572" s="456"/>
    </row>
    <row r="573" spans="1:401" ht="15" customHeight="1">
      <c r="A573" s="458"/>
      <c r="B573" s="452"/>
      <c r="C573" s="452"/>
      <c r="D573" s="452"/>
      <c r="E573" s="452"/>
      <c r="F573" s="452"/>
      <c r="G573" s="452"/>
      <c r="H573" s="452"/>
      <c r="I573" s="452"/>
      <c r="J573" s="452"/>
      <c r="K573" s="452"/>
      <c r="L573" s="452"/>
      <c r="M573" s="452"/>
      <c r="N573" s="452"/>
      <c r="O573" s="452"/>
      <c r="P573" s="452"/>
      <c r="Q573" s="452"/>
      <c r="R573" s="452"/>
      <c r="S573" s="452"/>
      <c r="T573" s="459"/>
      <c r="U573" s="452"/>
      <c r="V573" s="609"/>
      <c r="W573" s="452"/>
      <c r="X573" s="452"/>
      <c r="Y573" s="452"/>
      <c r="Z573" s="452"/>
      <c r="AB573" s="452"/>
      <c r="AD573" s="452"/>
      <c r="AE573" s="452"/>
      <c r="AF573" s="452"/>
      <c r="AG573" s="452"/>
      <c r="AH573" s="427">
        <f t="shared" si="48"/>
        <v>0</v>
      </c>
      <c r="AI573" s="427"/>
      <c r="AJ573" s="427"/>
      <c r="AK573" s="452"/>
      <c r="AL573" s="452"/>
      <c r="AM573" s="427"/>
      <c r="AO573" s="452"/>
      <c r="AP573" s="452"/>
      <c r="AQ573" s="452"/>
      <c r="AR573" s="452"/>
      <c r="AS573" s="452"/>
      <c r="AT573" s="452"/>
      <c r="AW573" s="420"/>
      <c r="AX573" s="452"/>
      <c r="AY573" s="452"/>
      <c r="AZ573" s="452"/>
      <c r="BA573" s="452"/>
      <c r="BB573" s="452"/>
      <c r="BC573" s="427">
        <f t="shared" si="49"/>
        <v>0</v>
      </c>
      <c r="BD573" s="452"/>
      <c r="BE573" s="452"/>
      <c r="BF573" s="452"/>
      <c r="BG573" s="452"/>
      <c r="BH573" s="452"/>
      <c r="BI573" s="452"/>
      <c r="BJ573" s="452"/>
      <c r="BK573" s="452"/>
      <c r="BL573" s="452"/>
      <c r="BM573" s="452"/>
      <c r="BN573" s="452"/>
      <c r="BO573" s="452"/>
      <c r="BP573" s="452"/>
      <c r="BQ573" s="452"/>
      <c r="BR573" s="452"/>
      <c r="BS573" s="452"/>
      <c r="BT573" s="452"/>
      <c r="BU573" s="452"/>
      <c r="BV573" s="452"/>
      <c r="BW573" s="452"/>
      <c r="BX573" s="452"/>
      <c r="BY573" s="452"/>
      <c r="BZ573" s="452"/>
      <c r="CA573" s="452"/>
      <c r="CB573" s="452"/>
      <c r="CC573" s="452"/>
      <c r="CD573" s="452"/>
      <c r="CE573" s="452"/>
      <c r="CF573" s="452"/>
      <c r="CG573" s="452"/>
      <c r="CH573" s="452"/>
      <c r="CI573" s="452"/>
      <c r="CJ573" s="452"/>
      <c r="CK573" s="452"/>
      <c r="CL573" s="452"/>
      <c r="CM573" s="452"/>
      <c r="CN573" s="452"/>
      <c r="CO573" s="452"/>
      <c r="CP573" s="452"/>
      <c r="CQ573" s="452"/>
      <c r="CR573" s="452"/>
      <c r="CS573" s="452"/>
      <c r="CT573" s="452"/>
      <c r="CU573" s="452"/>
      <c r="CV573" s="452"/>
      <c r="CW573" s="452"/>
      <c r="CX573" s="452"/>
      <c r="CY573" s="452"/>
      <c r="CZ573" s="452"/>
      <c r="DA573" s="452"/>
      <c r="DB573" s="452"/>
      <c r="DC573" s="452"/>
      <c r="DD573" s="452"/>
      <c r="DE573" s="452"/>
      <c r="DF573" s="452"/>
      <c r="DG573" s="452"/>
      <c r="DH573" s="452"/>
      <c r="DI573" s="452"/>
      <c r="DJ573" s="452"/>
      <c r="DL573" s="452"/>
      <c r="DM573" s="452"/>
      <c r="DN573" s="452"/>
      <c r="DO573" s="452"/>
      <c r="DP573" s="452"/>
      <c r="DQ573" s="452"/>
      <c r="DR573" s="452"/>
      <c r="DS573" s="452"/>
      <c r="DT573" s="452"/>
      <c r="DU573" s="452"/>
      <c r="DV573" s="452"/>
      <c r="DW573" s="452"/>
      <c r="DX573" s="452"/>
      <c r="DY573" s="452"/>
      <c r="DZ573" s="452"/>
      <c r="EA573" s="452"/>
      <c r="EJ573" s="452"/>
      <c r="EY573" s="452"/>
      <c r="FF573" s="452"/>
      <c r="FM573" s="452"/>
      <c r="GC573" s="452"/>
      <c r="GD573" s="456"/>
      <c r="NN573" s="421"/>
      <c r="NV573" s="421"/>
      <c r="OB573" s="421"/>
      <c r="OK573" s="456"/>
    </row>
    <row r="574" spans="1:401" ht="15" customHeight="1">
      <c r="A574" s="458"/>
      <c r="B574" s="452"/>
      <c r="C574" s="452"/>
      <c r="D574" s="452"/>
      <c r="E574" s="452"/>
      <c r="F574" s="452"/>
      <c r="G574" s="452"/>
      <c r="H574" s="452"/>
      <c r="I574" s="452"/>
      <c r="J574" s="452"/>
      <c r="K574" s="452"/>
      <c r="L574" s="452"/>
      <c r="M574" s="452"/>
      <c r="N574" s="452"/>
      <c r="O574" s="452"/>
      <c r="P574" s="452"/>
      <c r="Q574" s="452"/>
      <c r="R574" s="452"/>
      <c r="S574" s="452"/>
      <c r="T574" s="459"/>
      <c r="U574" s="452"/>
      <c r="V574" s="609"/>
      <c r="W574" s="452"/>
      <c r="X574" s="452"/>
      <c r="Y574" s="452"/>
      <c r="Z574" s="452"/>
      <c r="AB574" s="452"/>
      <c r="AD574" s="452"/>
      <c r="AE574" s="452"/>
      <c r="AF574" s="452"/>
      <c r="AG574" s="452"/>
      <c r="AH574" s="427">
        <f t="shared" si="48"/>
        <v>0</v>
      </c>
      <c r="AI574" s="427"/>
      <c r="AJ574" s="427"/>
      <c r="AK574" s="452"/>
      <c r="AL574" s="452"/>
      <c r="AM574" s="427"/>
      <c r="AO574" s="452"/>
      <c r="AP574" s="452"/>
      <c r="AQ574" s="452"/>
      <c r="AR574" s="452"/>
      <c r="AS574" s="452"/>
      <c r="AT574" s="452"/>
      <c r="AW574" s="420"/>
      <c r="AX574" s="452"/>
      <c r="AY574" s="452"/>
      <c r="AZ574" s="452"/>
      <c r="BA574" s="452"/>
      <c r="BB574" s="452"/>
      <c r="BC574" s="427">
        <f t="shared" si="49"/>
        <v>0</v>
      </c>
      <c r="BD574" s="452"/>
      <c r="BE574" s="452"/>
      <c r="BF574" s="452"/>
      <c r="BG574" s="452"/>
      <c r="BH574" s="452"/>
      <c r="BI574" s="452"/>
      <c r="BJ574" s="452"/>
      <c r="BK574" s="452"/>
      <c r="BL574" s="452"/>
      <c r="BM574" s="452"/>
      <c r="BN574" s="452"/>
      <c r="BO574" s="452"/>
      <c r="BP574" s="452"/>
      <c r="BQ574" s="452"/>
      <c r="BR574" s="452"/>
      <c r="BS574" s="452"/>
      <c r="BT574" s="452"/>
      <c r="BU574" s="452"/>
      <c r="BV574" s="452"/>
      <c r="BW574" s="452"/>
      <c r="BX574" s="452"/>
      <c r="BY574" s="452"/>
      <c r="BZ574" s="452"/>
      <c r="CA574" s="452"/>
      <c r="CB574" s="452"/>
      <c r="CC574" s="452"/>
      <c r="CD574" s="452"/>
      <c r="CE574" s="452"/>
      <c r="CF574" s="452"/>
      <c r="CG574" s="452"/>
      <c r="CH574" s="452"/>
      <c r="CI574" s="452"/>
      <c r="CJ574" s="452"/>
      <c r="CK574" s="452"/>
      <c r="CL574" s="452"/>
      <c r="CM574" s="452"/>
      <c r="CN574" s="452"/>
      <c r="CO574" s="452"/>
      <c r="CP574" s="452"/>
      <c r="CQ574" s="452"/>
      <c r="CR574" s="452"/>
      <c r="CS574" s="452"/>
      <c r="CT574" s="452"/>
      <c r="CU574" s="452"/>
      <c r="CV574" s="452"/>
      <c r="CW574" s="452"/>
      <c r="CX574" s="452"/>
      <c r="CY574" s="452"/>
      <c r="CZ574" s="452"/>
      <c r="DA574" s="452"/>
      <c r="DB574" s="452"/>
      <c r="DC574" s="452"/>
      <c r="DD574" s="452"/>
      <c r="DE574" s="452"/>
      <c r="DF574" s="452"/>
      <c r="DG574" s="452"/>
      <c r="DH574" s="452"/>
      <c r="DI574" s="452"/>
      <c r="DJ574" s="452"/>
      <c r="DL574" s="452"/>
      <c r="DM574" s="452"/>
      <c r="DN574" s="452"/>
      <c r="DO574" s="452"/>
      <c r="DP574" s="452"/>
      <c r="DQ574" s="452"/>
      <c r="DR574" s="452"/>
      <c r="DS574" s="452"/>
      <c r="DT574" s="452"/>
      <c r="DU574" s="452"/>
      <c r="DV574" s="452"/>
      <c r="DW574" s="452"/>
      <c r="DX574" s="452"/>
      <c r="DY574" s="452"/>
      <c r="DZ574" s="452"/>
      <c r="EA574" s="452"/>
      <c r="EJ574" s="452"/>
      <c r="EY574" s="452"/>
      <c r="FF574" s="452"/>
      <c r="FM574" s="452"/>
      <c r="GC574" s="452"/>
      <c r="GD574" s="456"/>
      <c r="NN574" s="421"/>
      <c r="NV574" s="421"/>
      <c r="OB574" s="421"/>
      <c r="OK574" s="456"/>
    </row>
    <row r="575" spans="1:401" ht="15" customHeight="1">
      <c r="A575" s="458"/>
      <c r="B575" s="452"/>
      <c r="C575" s="452"/>
      <c r="D575" s="452"/>
      <c r="E575" s="452"/>
      <c r="F575" s="452"/>
      <c r="G575" s="452"/>
      <c r="H575" s="452"/>
      <c r="I575" s="452"/>
      <c r="J575" s="452"/>
      <c r="K575" s="452"/>
      <c r="L575" s="452"/>
      <c r="M575" s="452"/>
      <c r="N575" s="452"/>
      <c r="O575" s="452"/>
      <c r="P575" s="452"/>
      <c r="Q575" s="452"/>
      <c r="R575" s="452"/>
      <c r="S575" s="452"/>
      <c r="T575" s="459"/>
      <c r="U575" s="452"/>
      <c r="V575" s="609"/>
      <c r="W575" s="452"/>
      <c r="X575" s="452"/>
      <c r="Y575" s="452"/>
      <c r="Z575" s="452"/>
      <c r="AB575" s="452"/>
      <c r="AD575" s="452"/>
      <c r="AE575" s="452"/>
      <c r="AF575" s="452"/>
      <c r="AG575" s="452"/>
      <c r="AH575" s="427">
        <f t="shared" si="48"/>
        <v>0</v>
      </c>
      <c r="AI575" s="427"/>
      <c r="AJ575" s="427"/>
      <c r="AK575" s="452"/>
      <c r="AL575" s="452"/>
      <c r="AM575" s="427"/>
      <c r="AO575" s="452"/>
      <c r="AP575" s="452"/>
      <c r="AQ575" s="452"/>
      <c r="AR575" s="452"/>
      <c r="AS575" s="452"/>
      <c r="AT575" s="452"/>
      <c r="AW575" s="420"/>
      <c r="AX575" s="452"/>
      <c r="AY575" s="452"/>
      <c r="AZ575" s="452"/>
      <c r="BA575" s="452"/>
      <c r="BB575" s="452"/>
      <c r="BC575" s="427">
        <f t="shared" si="49"/>
        <v>0</v>
      </c>
      <c r="BD575" s="452"/>
      <c r="BE575" s="452"/>
      <c r="BF575" s="452"/>
      <c r="BG575" s="452"/>
      <c r="BH575" s="452"/>
      <c r="BI575" s="452"/>
      <c r="BJ575" s="452"/>
      <c r="BK575" s="452"/>
      <c r="BL575" s="452"/>
      <c r="BM575" s="452"/>
      <c r="BN575" s="452"/>
      <c r="BO575" s="452"/>
      <c r="BP575" s="452"/>
      <c r="BQ575" s="452"/>
      <c r="BR575" s="452"/>
      <c r="BS575" s="452"/>
      <c r="BT575" s="452"/>
      <c r="BU575" s="452"/>
      <c r="BV575" s="452"/>
      <c r="BW575" s="452"/>
      <c r="BX575" s="452"/>
      <c r="BY575" s="452"/>
      <c r="BZ575" s="452"/>
      <c r="CA575" s="452"/>
      <c r="CB575" s="452"/>
      <c r="CC575" s="452"/>
      <c r="CD575" s="452"/>
      <c r="CE575" s="452"/>
      <c r="CF575" s="452"/>
      <c r="CG575" s="452"/>
      <c r="CH575" s="452"/>
      <c r="CI575" s="452"/>
      <c r="CJ575" s="452"/>
      <c r="CK575" s="452"/>
      <c r="CL575" s="452"/>
      <c r="CM575" s="452"/>
      <c r="CN575" s="452"/>
      <c r="CO575" s="452"/>
      <c r="CP575" s="452"/>
      <c r="CQ575" s="452"/>
      <c r="CR575" s="452"/>
      <c r="CS575" s="452"/>
      <c r="CT575" s="452"/>
      <c r="CU575" s="452"/>
      <c r="CV575" s="452"/>
      <c r="CW575" s="452"/>
      <c r="CX575" s="452"/>
      <c r="CY575" s="452"/>
      <c r="CZ575" s="452"/>
      <c r="DA575" s="452"/>
      <c r="DB575" s="452"/>
      <c r="DC575" s="452"/>
      <c r="DD575" s="452"/>
      <c r="DE575" s="452"/>
      <c r="DF575" s="452"/>
      <c r="DG575" s="452"/>
      <c r="DH575" s="452"/>
      <c r="DI575" s="452"/>
      <c r="DJ575" s="452"/>
      <c r="DL575" s="452"/>
      <c r="DM575" s="452"/>
      <c r="DN575" s="452"/>
      <c r="DO575" s="452"/>
      <c r="DP575" s="452"/>
      <c r="DQ575" s="452"/>
      <c r="DR575" s="452"/>
      <c r="DS575" s="452"/>
      <c r="DT575" s="452"/>
      <c r="DU575" s="452"/>
      <c r="DV575" s="452"/>
      <c r="DW575" s="452"/>
      <c r="DX575" s="452"/>
      <c r="DY575" s="452"/>
      <c r="DZ575" s="452"/>
      <c r="EA575" s="452"/>
      <c r="EJ575" s="452"/>
      <c r="EY575" s="452"/>
      <c r="FF575" s="452"/>
      <c r="FM575" s="452"/>
      <c r="GC575" s="452"/>
      <c r="GD575" s="456"/>
      <c r="NN575" s="421"/>
      <c r="NV575" s="421"/>
      <c r="OB575" s="421"/>
      <c r="OK575" s="456"/>
    </row>
    <row r="576" spans="1:401" ht="15" customHeight="1">
      <c r="A576" s="458"/>
      <c r="B576" s="452"/>
      <c r="C576" s="452"/>
      <c r="D576" s="452"/>
      <c r="E576" s="452"/>
      <c r="F576" s="452"/>
      <c r="G576" s="452"/>
      <c r="H576" s="452"/>
      <c r="I576" s="452"/>
      <c r="J576" s="452"/>
      <c r="K576" s="452"/>
      <c r="L576" s="452"/>
      <c r="M576" s="452"/>
      <c r="N576" s="452"/>
      <c r="O576" s="452"/>
      <c r="P576" s="452"/>
      <c r="Q576" s="452"/>
      <c r="R576" s="452"/>
      <c r="S576" s="452"/>
      <c r="T576" s="459"/>
      <c r="U576" s="452"/>
      <c r="V576" s="609"/>
      <c r="W576" s="452"/>
      <c r="X576" s="452"/>
      <c r="Y576" s="452"/>
      <c r="Z576" s="452"/>
      <c r="AB576" s="452"/>
      <c r="AD576" s="452"/>
      <c r="AE576" s="452"/>
      <c r="AF576" s="452"/>
      <c r="AG576" s="452"/>
      <c r="AH576" s="427">
        <f t="shared" si="48"/>
        <v>0</v>
      </c>
      <c r="AI576" s="427"/>
      <c r="AJ576" s="427"/>
      <c r="AK576" s="452"/>
      <c r="AL576" s="452"/>
      <c r="AM576" s="427"/>
      <c r="AO576" s="452"/>
      <c r="AP576" s="452"/>
      <c r="AQ576" s="452"/>
      <c r="AR576" s="452"/>
      <c r="AS576" s="452"/>
      <c r="AT576" s="452"/>
      <c r="AW576" s="420"/>
      <c r="AX576" s="452"/>
      <c r="AY576" s="452"/>
      <c r="AZ576" s="452"/>
      <c r="BA576" s="452"/>
      <c r="BB576" s="452"/>
      <c r="BC576" s="427">
        <f t="shared" si="49"/>
        <v>0</v>
      </c>
      <c r="BD576" s="452"/>
      <c r="BE576" s="452"/>
      <c r="BF576" s="452"/>
      <c r="BG576" s="452"/>
      <c r="BH576" s="452"/>
      <c r="BI576" s="452"/>
      <c r="BJ576" s="452"/>
      <c r="BK576" s="452"/>
      <c r="BL576" s="452"/>
      <c r="BM576" s="452"/>
      <c r="BN576" s="452"/>
      <c r="BO576" s="452"/>
      <c r="BP576" s="452"/>
      <c r="BQ576" s="452"/>
      <c r="BR576" s="452"/>
      <c r="BS576" s="452"/>
      <c r="BT576" s="452"/>
      <c r="BU576" s="452"/>
      <c r="BV576" s="452"/>
      <c r="BW576" s="452"/>
      <c r="BX576" s="452"/>
      <c r="BY576" s="452"/>
      <c r="BZ576" s="452"/>
      <c r="CA576" s="452"/>
      <c r="CB576" s="452"/>
      <c r="CC576" s="452"/>
      <c r="CD576" s="452"/>
      <c r="CE576" s="452"/>
      <c r="CF576" s="452"/>
      <c r="CG576" s="452"/>
      <c r="CH576" s="452"/>
      <c r="CI576" s="452"/>
      <c r="CJ576" s="452"/>
      <c r="CK576" s="452"/>
      <c r="CL576" s="452"/>
      <c r="CM576" s="452"/>
      <c r="CN576" s="452"/>
      <c r="CO576" s="452"/>
      <c r="CP576" s="452"/>
      <c r="CQ576" s="452"/>
      <c r="CR576" s="452"/>
      <c r="CS576" s="452"/>
      <c r="CT576" s="452"/>
      <c r="CU576" s="452"/>
      <c r="CV576" s="452"/>
      <c r="CW576" s="452"/>
      <c r="CX576" s="452"/>
      <c r="CY576" s="452"/>
      <c r="CZ576" s="452"/>
      <c r="DA576" s="452"/>
      <c r="DB576" s="452"/>
      <c r="DC576" s="452"/>
      <c r="DD576" s="452"/>
      <c r="DE576" s="452"/>
      <c r="DF576" s="452"/>
      <c r="DG576" s="452"/>
      <c r="DH576" s="452"/>
      <c r="DI576" s="452"/>
      <c r="DJ576" s="452"/>
      <c r="DL576" s="452"/>
      <c r="DM576" s="452"/>
      <c r="DN576" s="452"/>
      <c r="DO576" s="452"/>
      <c r="DP576" s="452"/>
      <c r="DQ576" s="452"/>
      <c r="DR576" s="452"/>
      <c r="DS576" s="452"/>
      <c r="DT576" s="452"/>
      <c r="DU576" s="452"/>
      <c r="DV576" s="452"/>
      <c r="DW576" s="452"/>
      <c r="DX576" s="452"/>
      <c r="DY576" s="452"/>
      <c r="DZ576" s="452"/>
      <c r="EA576" s="452"/>
      <c r="EJ576" s="452"/>
      <c r="EY576" s="452"/>
      <c r="FF576" s="452"/>
      <c r="FM576" s="452"/>
      <c r="GC576" s="452"/>
      <c r="GD576" s="456"/>
      <c r="NN576" s="421"/>
      <c r="NV576" s="421"/>
      <c r="OB576" s="421"/>
      <c r="OK576" s="456"/>
    </row>
    <row r="577" spans="1:401" ht="15" customHeight="1">
      <c r="A577" s="458"/>
      <c r="B577" s="452"/>
      <c r="C577" s="452"/>
      <c r="D577" s="452"/>
      <c r="E577" s="452"/>
      <c r="F577" s="452"/>
      <c r="G577" s="452"/>
      <c r="H577" s="452"/>
      <c r="I577" s="452"/>
      <c r="J577" s="452"/>
      <c r="K577" s="452"/>
      <c r="L577" s="452"/>
      <c r="M577" s="452"/>
      <c r="N577" s="452"/>
      <c r="O577" s="452"/>
      <c r="P577" s="452"/>
      <c r="Q577" s="452"/>
      <c r="R577" s="452"/>
      <c r="S577" s="452"/>
      <c r="T577" s="459"/>
      <c r="U577" s="452"/>
      <c r="V577" s="609"/>
      <c r="W577" s="452"/>
      <c r="X577" s="452"/>
      <c r="Y577" s="452"/>
      <c r="Z577" s="452"/>
      <c r="AB577" s="452"/>
      <c r="AD577" s="452"/>
      <c r="AE577" s="452"/>
      <c r="AF577" s="452"/>
      <c r="AG577" s="452"/>
      <c r="AH577" s="427">
        <f t="shared" si="48"/>
        <v>0</v>
      </c>
      <c r="AI577" s="427"/>
      <c r="AJ577" s="427"/>
      <c r="AK577" s="452"/>
      <c r="AL577" s="452"/>
      <c r="AM577" s="427"/>
      <c r="AO577" s="452"/>
      <c r="AP577" s="452"/>
      <c r="AQ577" s="452"/>
      <c r="AR577" s="452"/>
      <c r="AS577" s="452"/>
      <c r="AT577" s="452"/>
      <c r="AW577" s="420"/>
      <c r="AX577" s="452"/>
      <c r="AY577" s="452"/>
      <c r="AZ577" s="452"/>
      <c r="BA577" s="452"/>
      <c r="BB577" s="452"/>
      <c r="BC577" s="427">
        <f t="shared" si="49"/>
        <v>0</v>
      </c>
      <c r="BD577" s="452"/>
      <c r="BE577" s="452"/>
      <c r="BF577" s="452"/>
      <c r="BG577" s="452"/>
      <c r="BH577" s="452"/>
      <c r="BI577" s="452"/>
      <c r="BJ577" s="452"/>
      <c r="BK577" s="452"/>
      <c r="BL577" s="452"/>
      <c r="BM577" s="452"/>
      <c r="BN577" s="452"/>
      <c r="BO577" s="452"/>
      <c r="BP577" s="452"/>
      <c r="BQ577" s="452"/>
      <c r="BR577" s="452"/>
      <c r="BS577" s="452"/>
      <c r="BT577" s="452"/>
      <c r="BU577" s="452"/>
      <c r="BV577" s="452"/>
      <c r="BW577" s="452"/>
      <c r="BX577" s="452"/>
      <c r="BY577" s="452"/>
      <c r="BZ577" s="452"/>
      <c r="CA577" s="452"/>
      <c r="CB577" s="452"/>
      <c r="CC577" s="452"/>
      <c r="CD577" s="452"/>
      <c r="CE577" s="452"/>
      <c r="CF577" s="452"/>
      <c r="CG577" s="452"/>
      <c r="CH577" s="452"/>
      <c r="CI577" s="452"/>
      <c r="CJ577" s="452"/>
      <c r="CK577" s="452"/>
      <c r="CL577" s="452"/>
      <c r="CM577" s="452"/>
      <c r="CN577" s="452"/>
      <c r="CO577" s="452"/>
      <c r="CP577" s="452"/>
      <c r="CQ577" s="452"/>
      <c r="CR577" s="452"/>
      <c r="CS577" s="452"/>
      <c r="CT577" s="452"/>
      <c r="CU577" s="452"/>
      <c r="CV577" s="452"/>
      <c r="CW577" s="452"/>
      <c r="CX577" s="452"/>
      <c r="CY577" s="452"/>
      <c r="CZ577" s="452"/>
      <c r="DA577" s="452"/>
      <c r="DB577" s="452"/>
      <c r="DC577" s="452"/>
      <c r="DD577" s="452"/>
      <c r="DE577" s="452"/>
      <c r="DF577" s="452"/>
      <c r="DG577" s="452"/>
      <c r="DH577" s="452"/>
      <c r="DI577" s="452"/>
      <c r="DJ577" s="452"/>
      <c r="DL577" s="452"/>
      <c r="DM577" s="452"/>
      <c r="DN577" s="452"/>
      <c r="DO577" s="452"/>
      <c r="DP577" s="452"/>
      <c r="DQ577" s="452"/>
      <c r="DR577" s="452"/>
      <c r="DS577" s="452"/>
      <c r="DT577" s="452"/>
      <c r="DU577" s="452"/>
      <c r="DV577" s="452"/>
      <c r="DW577" s="452"/>
      <c r="DX577" s="452"/>
      <c r="DY577" s="452"/>
      <c r="DZ577" s="452"/>
      <c r="EA577" s="452"/>
      <c r="EJ577" s="452"/>
      <c r="EY577" s="452"/>
      <c r="FF577" s="452"/>
      <c r="FM577" s="452"/>
      <c r="GC577" s="452"/>
      <c r="GD577" s="456"/>
      <c r="NN577" s="421"/>
      <c r="NV577" s="421"/>
      <c r="OB577" s="421"/>
      <c r="OK577" s="456"/>
    </row>
    <row r="578" spans="1:401" ht="15" customHeight="1">
      <c r="A578" s="458"/>
      <c r="B578" s="452"/>
      <c r="C578" s="452"/>
      <c r="D578" s="452"/>
      <c r="E578" s="452"/>
      <c r="F578" s="452"/>
      <c r="G578" s="452"/>
      <c r="H578" s="452"/>
      <c r="I578" s="452"/>
      <c r="J578" s="452"/>
      <c r="K578" s="452"/>
      <c r="L578" s="452"/>
      <c r="M578" s="452"/>
      <c r="N578" s="452"/>
      <c r="O578" s="452"/>
      <c r="P578" s="452"/>
      <c r="Q578" s="452"/>
      <c r="R578" s="452"/>
      <c r="S578" s="452"/>
      <c r="T578" s="459"/>
      <c r="U578" s="452"/>
      <c r="V578" s="609"/>
      <c r="W578" s="452"/>
      <c r="X578" s="452"/>
      <c r="Y578" s="452"/>
      <c r="Z578" s="452"/>
      <c r="AB578" s="452"/>
      <c r="AD578" s="452"/>
      <c r="AE578" s="452"/>
      <c r="AF578" s="452"/>
      <c r="AG578" s="452"/>
      <c r="AH578" s="427">
        <f t="shared" si="48"/>
        <v>0</v>
      </c>
      <c r="AI578" s="427"/>
      <c r="AJ578" s="427"/>
      <c r="AK578" s="452"/>
      <c r="AL578" s="452"/>
      <c r="AM578" s="427"/>
      <c r="AO578" s="452"/>
      <c r="AP578" s="452"/>
      <c r="AQ578" s="452"/>
      <c r="AR578" s="452"/>
      <c r="AS578" s="452"/>
      <c r="AT578" s="452"/>
      <c r="AW578" s="420"/>
      <c r="AX578" s="452"/>
      <c r="AY578" s="452"/>
      <c r="AZ578" s="452"/>
      <c r="BA578" s="452"/>
      <c r="BB578" s="452"/>
      <c r="BC578" s="427">
        <f t="shared" si="49"/>
        <v>0</v>
      </c>
      <c r="BD578" s="452"/>
      <c r="BE578" s="452"/>
      <c r="BF578" s="452"/>
      <c r="BG578" s="452"/>
      <c r="BH578" s="452"/>
      <c r="BI578" s="452"/>
      <c r="BJ578" s="452"/>
      <c r="BK578" s="452"/>
      <c r="BL578" s="452"/>
      <c r="BM578" s="452"/>
      <c r="BN578" s="452"/>
      <c r="BO578" s="452"/>
      <c r="BP578" s="452"/>
      <c r="BQ578" s="452"/>
      <c r="BR578" s="452"/>
      <c r="BS578" s="452"/>
      <c r="BT578" s="452"/>
      <c r="BU578" s="452"/>
      <c r="BV578" s="452"/>
      <c r="BW578" s="452"/>
      <c r="BX578" s="452"/>
      <c r="BY578" s="452"/>
      <c r="BZ578" s="452"/>
      <c r="CA578" s="452"/>
      <c r="CB578" s="452"/>
      <c r="CC578" s="452"/>
      <c r="CD578" s="452"/>
      <c r="CE578" s="452"/>
      <c r="CF578" s="452"/>
      <c r="CG578" s="452"/>
      <c r="CH578" s="452"/>
      <c r="CI578" s="452"/>
      <c r="CJ578" s="452"/>
      <c r="CK578" s="452"/>
      <c r="CL578" s="452"/>
      <c r="CM578" s="452"/>
      <c r="CN578" s="452"/>
      <c r="CO578" s="452"/>
      <c r="CP578" s="452"/>
      <c r="CQ578" s="452"/>
      <c r="CR578" s="452"/>
      <c r="CS578" s="452"/>
      <c r="CT578" s="452"/>
      <c r="CU578" s="452"/>
      <c r="CV578" s="452"/>
      <c r="CW578" s="452"/>
      <c r="CX578" s="452"/>
      <c r="CY578" s="452"/>
      <c r="CZ578" s="452"/>
      <c r="DA578" s="452"/>
      <c r="DB578" s="452"/>
      <c r="DC578" s="452"/>
      <c r="DD578" s="452"/>
      <c r="DE578" s="452"/>
      <c r="DF578" s="452"/>
      <c r="DG578" s="452"/>
      <c r="DH578" s="452"/>
      <c r="DI578" s="452"/>
      <c r="DJ578" s="452"/>
      <c r="DL578" s="452"/>
      <c r="DM578" s="452"/>
      <c r="DN578" s="452"/>
      <c r="DO578" s="452"/>
      <c r="DP578" s="452"/>
      <c r="DQ578" s="452"/>
      <c r="DR578" s="452"/>
      <c r="DS578" s="452"/>
      <c r="DT578" s="452"/>
      <c r="DU578" s="452"/>
      <c r="DV578" s="452"/>
      <c r="DW578" s="452"/>
      <c r="DX578" s="452"/>
      <c r="DY578" s="452"/>
      <c r="DZ578" s="452"/>
      <c r="EA578" s="452"/>
      <c r="EJ578" s="452"/>
      <c r="EY578" s="452"/>
      <c r="FF578" s="452"/>
      <c r="FM578" s="452"/>
      <c r="GC578" s="452"/>
      <c r="GD578" s="456"/>
      <c r="NN578" s="421"/>
      <c r="NV578" s="421"/>
      <c r="OB578" s="421"/>
      <c r="OK578" s="456"/>
    </row>
    <row r="579" spans="1:401" ht="15" customHeight="1">
      <c r="A579" s="458"/>
      <c r="B579" s="452"/>
      <c r="C579" s="452"/>
      <c r="D579" s="452"/>
      <c r="E579" s="452"/>
      <c r="F579" s="452"/>
      <c r="G579" s="452"/>
      <c r="H579" s="452"/>
      <c r="I579" s="452"/>
      <c r="J579" s="452"/>
      <c r="K579" s="452"/>
      <c r="L579" s="452"/>
      <c r="M579" s="452"/>
      <c r="N579" s="452"/>
      <c r="O579" s="452"/>
      <c r="P579" s="452"/>
      <c r="Q579" s="452"/>
      <c r="R579" s="452"/>
      <c r="S579" s="452"/>
      <c r="T579" s="459"/>
      <c r="U579" s="452"/>
      <c r="V579" s="609"/>
      <c r="W579" s="452"/>
      <c r="X579" s="452"/>
      <c r="Y579" s="452"/>
      <c r="Z579" s="452"/>
      <c r="AB579" s="452"/>
      <c r="AD579" s="452"/>
      <c r="AE579" s="452"/>
      <c r="AF579" s="452"/>
      <c r="AG579" s="452"/>
      <c r="AH579" s="427">
        <f t="shared" si="48"/>
        <v>0</v>
      </c>
      <c r="AI579" s="427"/>
      <c r="AJ579" s="427"/>
      <c r="AK579" s="452"/>
      <c r="AL579" s="452"/>
      <c r="AM579" s="427"/>
      <c r="AO579" s="452"/>
      <c r="AP579" s="452"/>
      <c r="AQ579" s="452"/>
      <c r="AR579" s="452"/>
      <c r="AS579" s="452"/>
      <c r="AT579" s="452"/>
      <c r="AW579" s="420"/>
      <c r="AX579" s="452"/>
      <c r="AY579" s="452"/>
      <c r="AZ579" s="452"/>
      <c r="BA579" s="452"/>
      <c r="BB579" s="452"/>
      <c r="BC579" s="427">
        <f t="shared" si="49"/>
        <v>0</v>
      </c>
      <c r="BD579" s="452"/>
      <c r="BE579" s="452"/>
      <c r="BF579" s="452"/>
      <c r="BG579" s="452"/>
      <c r="BH579" s="452"/>
      <c r="BI579" s="452"/>
      <c r="BJ579" s="452"/>
      <c r="BK579" s="452"/>
      <c r="BL579" s="452"/>
      <c r="BM579" s="452"/>
      <c r="BN579" s="452"/>
      <c r="BO579" s="452"/>
      <c r="BP579" s="452"/>
      <c r="BQ579" s="452"/>
      <c r="BR579" s="452"/>
      <c r="BS579" s="452"/>
      <c r="BT579" s="452"/>
      <c r="BU579" s="452"/>
      <c r="BV579" s="452"/>
      <c r="BW579" s="452"/>
      <c r="BX579" s="452"/>
      <c r="BY579" s="452"/>
      <c r="BZ579" s="452"/>
      <c r="CA579" s="452"/>
      <c r="CB579" s="452"/>
      <c r="CC579" s="452"/>
      <c r="CD579" s="452"/>
      <c r="CE579" s="452"/>
      <c r="CF579" s="452"/>
      <c r="CG579" s="452"/>
      <c r="CH579" s="452"/>
      <c r="CI579" s="452"/>
      <c r="CJ579" s="452"/>
      <c r="CK579" s="452"/>
      <c r="CL579" s="452"/>
      <c r="CM579" s="452"/>
      <c r="CN579" s="452"/>
      <c r="CO579" s="452"/>
      <c r="CP579" s="452"/>
      <c r="CQ579" s="452"/>
      <c r="CR579" s="452"/>
      <c r="CS579" s="452"/>
      <c r="CT579" s="452"/>
      <c r="CU579" s="452"/>
      <c r="CV579" s="452"/>
      <c r="CW579" s="452"/>
      <c r="CX579" s="452"/>
      <c r="CY579" s="452"/>
      <c r="CZ579" s="452"/>
      <c r="DA579" s="452"/>
      <c r="DB579" s="452"/>
      <c r="DC579" s="452"/>
      <c r="DD579" s="452"/>
      <c r="DE579" s="452"/>
      <c r="DF579" s="452"/>
      <c r="DG579" s="452"/>
      <c r="DH579" s="452"/>
      <c r="DI579" s="452"/>
      <c r="DJ579" s="452"/>
      <c r="DL579" s="452"/>
      <c r="DM579" s="452"/>
      <c r="DN579" s="452"/>
      <c r="DO579" s="452"/>
      <c r="DP579" s="452"/>
      <c r="DQ579" s="452"/>
      <c r="DR579" s="452"/>
      <c r="DS579" s="452"/>
      <c r="DT579" s="452"/>
      <c r="DU579" s="452"/>
      <c r="DV579" s="452"/>
      <c r="DW579" s="452"/>
      <c r="DX579" s="452"/>
      <c r="DY579" s="452"/>
      <c r="DZ579" s="452"/>
      <c r="EA579" s="452"/>
      <c r="EJ579" s="452"/>
      <c r="EY579" s="452"/>
      <c r="FF579" s="452"/>
      <c r="FM579" s="452"/>
      <c r="GC579" s="452"/>
      <c r="GD579" s="456"/>
      <c r="NN579" s="421"/>
      <c r="NV579" s="421"/>
      <c r="OB579" s="421"/>
      <c r="OK579" s="456"/>
    </row>
    <row r="580" spans="1:401" ht="15" customHeight="1">
      <c r="A580" s="458"/>
      <c r="B580" s="452"/>
      <c r="C580" s="452"/>
      <c r="D580" s="452"/>
      <c r="E580" s="452"/>
      <c r="F580" s="452"/>
      <c r="G580" s="452"/>
      <c r="H580" s="452"/>
      <c r="I580" s="452"/>
      <c r="J580" s="452"/>
      <c r="K580" s="452"/>
      <c r="L580" s="452"/>
      <c r="M580" s="452"/>
      <c r="N580" s="452"/>
      <c r="O580" s="452"/>
      <c r="P580" s="452"/>
      <c r="Q580" s="452"/>
      <c r="R580" s="452"/>
      <c r="S580" s="452"/>
      <c r="T580" s="459"/>
      <c r="U580" s="452"/>
      <c r="V580" s="609"/>
      <c r="W580" s="452"/>
      <c r="X580" s="452"/>
      <c r="Y580" s="452"/>
      <c r="Z580" s="452"/>
      <c r="AB580" s="452"/>
      <c r="AD580" s="452"/>
      <c r="AE580" s="452"/>
      <c r="AF580" s="452"/>
      <c r="AG580" s="452"/>
      <c r="AH580" s="427">
        <f t="shared" si="48"/>
        <v>0</v>
      </c>
      <c r="AI580" s="427"/>
      <c r="AJ580" s="427"/>
      <c r="AK580" s="452"/>
      <c r="AL580" s="452"/>
      <c r="AM580" s="427"/>
      <c r="AO580" s="452"/>
      <c r="AP580" s="452"/>
      <c r="AQ580" s="452"/>
      <c r="AR580" s="452"/>
      <c r="AS580" s="452"/>
      <c r="AT580" s="452"/>
      <c r="AW580" s="420"/>
      <c r="AX580" s="452"/>
      <c r="AY580" s="452"/>
      <c r="AZ580" s="452"/>
      <c r="BA580" s="452"/>
      <c r="BB580" s="452"/>
      <c r="BC580" s="427">
        <f t="shared" si="49"/>
        <v>0</v>
      </c>
      <c r="BD580" s="452"/>
      <c r="BE580" s="452"/>
      <c r="BF580" s="452"/>
      <c r="BG580" s="452"/>
      <c r="BH580" s="452"/>
      <c r="BI580" s="452"/>
      <c r="BJ580" s="452"/>
      <c r="BK580" s="452"/>
      <c r="BL580" s="452"/>
      <c r="BM580" s="452"/>
      <c r="BN580" s="452"/>
      <c r="BO580" s="452"/>
      <c r="BP580" s="452"/>
      <c r="BQ580" s="452"/>
      <c r="BR580" s="452"/>
      <c r="BS580" s="452"/>
      <c r="BT580" s="452"/>
      <c r="BU580" s="452"/>
      <c r="BV580" s="452"/>
      <c r="BW580" s="452"/>
      <c r="BX580" s="452"/>
      <c r="BY580" s="452"/>
      <c r="BZ580" s="452"/>
      <c r="CA580" s="452"/>
      <c r="CB580" s="452"/>
      <c r="CC580" s="452"/>
      <c r="CD580" s="452"/>
      <c r="CE580" s="452"/>
      <c r="CF580" s="452"/>
      <c r="CG580" s="452"/>
      <c r="CH580" s="452"/>
      <c r="CI580" s="452"/>
      <c r="CJ580" s="452"/>
      <c r="CK580" s="452"/>
      <c r="CL580" s="452"/>
      <c r="CM580" s="452"/>
      <c r="CN580" s="452"/>
      <c r="CO580" s="452"/>
      <c r="CP580" s="452"/>
      <c r="CQ580" s="452"/>
      <c r="CR580" s="452"/>
      <c r="CS580" s="452"/>
      <c r="CT580" s="452"/>
      <c r="CU580" s="452"/>
      <c r="CV580" s="452"/>
      <c r="CW580" s="452"/>
      <c r="CX580" s="452"/>
      <c r="CY580" s="452"/>
      <c r="CZ580" s="452"/>
      <c r="DA580" s="452"/>
      <c r="DB580" s="452"/>
      <c r="DC580" s="452"/>
      <c r="DD580" s="452"/>
      <c r="DE580" s="452"/>
      <c r="DF580" s="452"/>
      <c r="DG580" s="452"/>
      <c r="DH580" s="452"/>
      <c r="DI580" s="452"/>
      <c r="DJ580" s="452"/>
      <c r="DL580" s="452"/>
      <c r="DM580" s="452"/>
      <c r="DN580" s="452"/>
      <c r="DO580" s="452"/>
      <c r="DP580" s="452"/>
      <c r="DQ580" s="452"/>
      <c r="DR580" s="452"/>
      <c r="DS580" s="452"/>
      <c r="DT580" s="452"/>
      <c r="DU580" s="452"/>
      <c r="DV580" s="452"/>
      <c r="DW580" s="452"/>
      <c r="DX580" s="452"/>
      <c r="DY580" s="452"/>
      <c r="DZ580" s="452"/>
      <c r="EA580" s="452"/>
      <c r="EJ580" s="452"/>
      <c r="EY580" s="452"/>
      <c r="FF580" s="452"/>
      <c r="FM580" s="452"/>
      <c r="GC580" s="452"/>
      <c r="GD580" s="456"/>
      <c r="NN580" s="421"/>
      <c r="NV580" s="421"/>
      <c r="OB580" s="421"/>
      <c r="OK580" s="456"/>
    </row>
    <row r="581" spans="1:401" ht="15" customHeight="1">
      <c r="A581" s="458"/>
      <c r="B581" s="452"/>
      <c r="C581" s="452"/>
      <c r="D581" s="452"/>
      <c r="E581" s="452"/>
      <c r="F581" s="452"/>
      <c r="G581" s="452"/>
      <c r="H581" s="452"/>
      <c r="I581" s="452"/>
      <c r="J581" s="452"/>
      <c r="K581" s="452"/>
      <c r="L581" s="452"/>
      <c r="M581" s="452"/>
      <c r="N581" s="452"/>
      <c r="O581" s="452"/>
      <c r="P581" s="452"/>
      <c r="Q581" s="452"/>
      <c r="R581" s="452"/>
      <c r="S581" s="452"/>
      <c r="T581" s="459"/>
      <c r="U581" s="452"/>
      <c r="V581" s="609"/>
      <c r="W581" s="452"/>
      <c r="X581" s="452"/>
      <c r="Y581" s="452"/>
      <c r="Z581" s="452"/>
      <c r="AB581" s="452"/>
      <c r="AD581" s="452"/>
      <c r="AE581" s="452"/>
      <c r="AF581" s="452"/>
      <c r="AG581" s="452"/>
      <c r="AH581" s="427">
        <f t="shared" si="48"/>
        <v>0</v>
      </c>
      <c r="AI581" s="427"/>
      <c r="AJ581" s="427"/>
      <c r="AK581" s="452"/>
      <c r="AL581" s="452"/>
      <c r="AM581" s="427"/>
      <c r="AO581" s="452"/>
      <c r="AP581" s="452"/>
      <c r="AQ581" s="452"/>
      <c r="AR581" s="452"/>
      <c r="AS581" s="452"/>
      <c r="AT581" s="452"/>
      <c r="AW581" s="420"/>
      <c r="AX581" s="452"/>
      <c r="AY581" s="452"/>
      <c r="AZ581" s="452"/>
      <c r="BA581" s="452"/>
      <c r="BB581" s="452"/>
      <c r="BC581" s="427">
        <f t="shared" si="49"/>
        <v>0</v>
      </c>
      <c r="BD581" s="452"/>
      <c r="BE581" s="452"/>
      <c r="BF581" s="452"/>
      <c r="BG581" s="452"/>
      <c r="BH581" s="452"/>
      <c r="BI581" s="452"/>
      <c r="BJ581" s="452"/>
      <c r="BK581" s="452"/>
      <c r="BL581" s="452"/>
      <c r="BM581" s="452"/>
      <c r="BN581" s="452"/>
      <c r="BO581" s="452"/>
      <c r="BP581" s="452"/>
      <c r="BQ581" s="452"/>
      <c r="BR581" s="452"/>
      <c r="BS581" s="452"/>
      <c r="BT581" s="452"/>
      <c r="BU581" s="452"/>
      <c r="BV581" s="452"/>
      <c r="BW581" s="452"/>
      <c r="BX581" s="452"/>
      <c r="BY581" s="452"/>
      <c r="BZ581" s="452"/>
      <c r="CA581" s="452"/>
      <c r="CB581" s="452"/>
      <c r="CC581" s="452"/>
      <c r="CD581" s="452"/>
      <c r="CE581" s="452"/>
      <c r="CF581" s="452"/>
      <c r="CG581" s="452"/>
      <c r="CH581" s="452"/>
      <c r="CI581" s="452"/>
      <c r="CJ581" s="452"/>
      <c r="CK581" s="452"/>
      <c r="CL581" s="452"/>
      <c r="CM581" s="452"/>
      <c r="CN581" s="452"/>
      <c r="CO581" s="452"/>
      <c r="CP581" s="452"/>
      <c r="CQ581" s="452"/>
      <c r="CR581" s="452"/>
      <c r="CS581" s="452"/>
      <c r="CT581" s="452"/>
      <c r="CU581" s="452"/>
      <c r="CV581" s="452"/>
      <c r="CW581" s="452"/>
      <c r="CX581" s="452"/>
      <c r="CY581" s="452"/>
      <c r="CZ581" s="452"/>
      <c r="DA581" s="452"/>
      <c r="DB581" s="452"/>
      <c r="DC581" s="452"/>
      <c r="DD581" s="452"/>
      <c r="DE581" s="452"/>
      <c r="DF581" s="452"/>
      <c r="DG581" s="452"/>
      <c r="DH581" s="452"/>
      <c r="DI581" s="452"/>
      <c r="DJ581" s="452"/>
      <c r="DL581" s="452"/>
      <c r="DM581" s="452"/>
      <c r="DN581" s="452"/>
      <c r="DO581" s="452"/>
      <c r="DP581" s="452"/>
      <c r="DQ581" s="452"/>
      <c r="DR581" s="452"/>
      <c r="DS581" s="452"/>
      <c r="DT581" s="452"/>
      <c r="DU581" s="452"/>
      <c r="DV581" s="452"/>
      <c r="DW581" s="452"/>
      <c r="DX581" s="452"/>
      <c r="DY581" s="452"/>
      <c r="DZ581" s="452"/>
      <c r="EA581" s="452"/>
      <c r="EJ581" s="452"/>
      <c r="EY581" s="452"/>
      <c r="FF581" s="452"/>
      <c r="FM581" s="452"/>
      <c r="GC581" s="452"/>
      <c r="GD581" s="456"/>
      <c r="NN581" s="421"/>
      <c r="NV581" s="421"/>
      <c r="OB581" s="421"/>
      <c r="OK581" s="456"/>
    </row>
    <row r="582" spans="1:401" ht="15" customHeight="1">
      <c r="A582" s="458"/>
      <c r="B582" s="452"/>
      <c r="C582" s="452"/>
      <c r="D582" s="452"/>
      <c r="E582" s="452"/>
      <c r="F582" s="452"/>
      <c r="G582" s="452"/>
      <c r="H582" s="452"/>
      <c r="I582" s="452"/>
      <c r="J582" s="452"/>
      <c r="K582" s="452"/>
      <c r="L582" s="452"/>
      <c r="M582" s="452"/>
      <c r="N582" s="452"/>
      <c r="O582" s="452"/>
      <c r="P582" s="452"/>
      <c r="Q582" s="452"/>
      <c r="R582" s="452"/>
      <c r="S582" s="452"/>
      <c r="T582" s="459"/>
      <c r="U582" s="452"/>
      <c r="V582" s="609"/>
      <c r="W582" s="452"/>
      <c r="X582" s="452"/>
      <c r="Y582" s="452"/>
      <c r="Z582" s="452"/>
      <c r="AB582" s="452"/>
      <c r="AD582" s="452"/>
      <c r="AE582" s="452"/>
      <c r="AF582" s="452"/>
      <c r="AG582" s="452"/>
      <c r="AH582" s="427">
        <f t="shared" si="48"/>
        <v>0</v>
      </c>
      <c r="AI582" s="427"/>
      <c r="AJ582" s="427"/>
      <c r="AK582" s="452"/>
      <c r="AL582" s="452"/>
      <c r="AM582" s="427"/>
      <c r="AO582" s="452"/>
      <c r="AP582" s="452"/>
      <c r="AQ582" s="452"/>
      <c r="AR582" s="452"/>
      <c r="AS582" s="452"/>
      <c r="AT582" s="452"/>
      <c r="AW582" s="420"/>
      <c r="AX582" s="452"/>
      <c r="AY582" s="452"/>
      <c r="AZ582" s="452"/>
      <c r="BA582" s="452"/>
      <c r="BB582" s="452"/>
      <c r="BC582" s="427">
        <f t="shared" si="49"/>
        <v>0</v>
      </c>
      <c r="BD582" s="452"/>
      <c r="BE582" s="452"/>
      <c r="BF582" s="452"/>
      <c r="BG582" s="452"/>
      <c r="BH582" s="452"/>
      <c r="BI582" s="452"/>
      <c r="BJ582" s="452"/>
      <c r="BK582" s="452"/>
      <c r="BL582" s="452"/>
      <c r="BM582" s="452"/>
      <c r="BN582" s="452"/>
      <c r="BO582" s="452"/>
      <c r="BP582" s="452"/>
      <c r="BQ582" s="452"/>
      <c r="BR582" s="452"/>
      <c r="BS582" s="452"/>
      <c r="BT582" s="452"/>
      <c r="BU582" s="452"/>
      <c r="BV582" s="452"/>
      <c r="BW582" s="452"/>
      <c r="BX582" s="452"/>
      <c r="BY582" s="452"/>
      <c r="BZ582" s="452"/>
      <c r="CA582" s="452"/>
      <c r="CB582" s="452"/>
      <c r="CC582" s="452"/>
      <c r="CD582" s="452"/>
      <c r="CE582" s="452"/>
      <c r="CF582" s="452"/>
      <c r="CG582" s="452"/>
      <c r="CH582" s="452"/>
      <c r="CI582" s="452"/>
      <c r="CJ582" s="452"/>
      <c r="CK582" s="452"/>
      <c r="CL582" s="452"/>
      <c r="CM582" s="452"/>
      <c r="CN582" s="452"/>
      <c r="CO582" s="452"/>
      <c r="CP582" s="452"/>
      <c r="CQ582" s="452"/>
      <c r="CR582" s="452"/>
      <c r="CS582" s="452"/>
      <c r="CT582" s="452"/>
      <c r="CU582" s="452"/>
      <c r="CV582" s="452"/>
      <c r="CW582" s="452"/>
      <c r="CX582" s="452"/>
      <c r="CY582" s="452"/>
      <c r="CZ582" s="452"/>
      <c r="DA582" s="452"/>
      <c r="DB582" s="452"/>
      <c r="DC582" s="452"/>
      <c r="DD582" s="452"/>
      <c r="DE582" s="452"/>
      <c r="DF582" s="452"/>
      <c r="DG582" s="452"/>
      <c r="DH582" s="452"/>
      <c r="DI582" s="452"/>
      <c r="DJ582" s="452"/>
      <c r="DL582" s="452"/>
      <c r="DM582" s="452"/>
      <c r="DN582" s="452"/>
      <c r="DO582" s="452"/>
      <c r="DP582" s="452"/>
      <c r="DQ582" s="452"/>
      <c r="DR582" s="452"/>
      <c r="DS582" s="452"/>
      <c r="DT582" s="452"/>
      <c r="DU582" s="452"/>
      <c r="DV582" s="452"/>
      <c r="DW582" s="452"/>
      <c r="DX582" s="452"/>
      <c r="DY582" s="452"/>
      <c r="DZ582" s="452"/>
      <c r="EA582" s="452"/>
      <c r="EJ582" s="452"/>
      <c r="EY582" s="452"/>
      <c r="FF582" s="452"/>
      <c r="FM582" s="452"/>
      <c r="GC582" s="452"/>
      <c r="GD582" s="456"/>
      <c r="NN582" s="421"/>
      <c r="NV582" s="421"/>
      <c r="OB582" s="421"/>
      <c r="OK582" s="456"/>
    </row>
    <row r="583" spans="1:401" ht="15" customHeight="1">
      <c r="A583" s="458"/>
      <c r="B583" s="452"/>
      <c r="C583" s="452"/>
      <c r="D583" s="452"/>
      <c r="E583" s="452"/>
      <c r="F583" s="452"/>
      <c r="G583" s="452"/>
      <c r="H583" s="452"/>
      <c r="I583" s="452"/>
      <c r="J583" s="452"/>
      <c r="K583" s="452"/>
      <c r="L583" s="452"/>
      <c r="M583" s="452"/>
      <c r="N583" s="452"/>
      <c r="O583" s="452"/>
      <c r="P583" s="452"/>
      <c r="Q583" s="452"/>
      <c r="R583" s="452"/>
      <c r="S583" s="452"/>
      <c r="T583" s="459"/>
      <c r="U583" s="452"/>
      <c r="V583" s="609"/>
      <c r="W583" s="452"/>
      <c r="X583" s="452"/>
      <c r="Y583" s="452"/>
      <c r="Z583" s="452"/>
      <c r="AB583" s="452"/>
      <c r="AD583" s="452"/>
      <c r="AE583" s="452"/>
      <c r="AF583" s="452"/>
      <c r="AG583" s="452"/>
      <c r="AH583" s="427">
        <f t="shared" si="48"/>
        <v>0</v>
      </c>
      <c r="AI583" s="427"/>
      <c r="AJ583" s="427"/>
      <c r="AK583" s="452"/>
      <c r="AL583" s="452"/>
      <c r="AM583" s="427"/>
      <c r="AO583" s="452"/>
      <c r="AP583" s="452"/>
      <c r="AQ583" s="452"/>
      <c r="AR583" s="452"/>
      <c r="AS583" s="452"/>
      <c r="AT583" s="452"/>
      <c r="AW583" s="420"/>
      <c r="AX583" s="452"/>
      <c r="AY583" s="452"/>
      <c r="AZ583" s="452"/>
      <c r="BA583" s="452"/>
      <c r="BB583" s="452"/>
      <c r="BC583" s="427">
        <f t="shared" si="49"/>
        <v>0</v>
      </c>
      <c r="BD583" s="452"/>
      <c r="BE583" s="452"/>
      <c r="BF583" s="452"/>
      <c r="BG583" s="452"/>
      <c r="BH583" s="452"/>
      <c r="BI583" s="452"/>
      <c r="BJ583" s="452"/>
      <c r="BK583" s="452"/>
      <c r="BL583" s="452"/>
      <c r="BM583" s="452"/>
      <c r="BN583" s="452"/>
      <c r="BO583" s="452"/>
      <c r="BP583" s="452"/>
      <c r="BQ583" s="452"/>
      <c r="BR583" s="452"/>
      <c r="BS583" s="452"/>
      <c r="BT583" s="452"/>
      <c r="BU583" s="452"/>
      <c r="BV583" s="452"/>
      <c r="BW583" s="452"/>
      <c r="BX583" s="452"/>
      <c r="BY583" s="452"/>
      <c r="BZ583" s="452"/>
      <c r="CA583" s="452"/>
      <c r="CB583" s="452"/>
      <c r="CC583" s="452"/>
      <c r="CD583" s="452"/>
      <c r="CE583" s="452"/>
      <c r="CF583" s="452"/>
      <c r="CG583" s="452"/>
      <c r="CH583" s="452"/>
      <c r="CI583" s="452"/>
      <c r="CJ583" s="452"/>
      <c r="CK583" s="452"/>
      <c r="CL583" s="452"/>
      <c r="CM583" s="452"/>
      <c r="CN583" s="452"/>
      <c r="CO583" s="452"/>
      <c r="CP583" s="452"/>
      <c r="CQ583" s="452"/>
      <c r="CR583" s="452"/>
      <c r="CS583" s="452"/>
      <c r="CT583" s="452"/>
      <c r="CU583" s="452"/>
      <c r="CV583" s="452"/>
      <c r="CW583" s="452"/>
      <c r="CX583" s="452"/>
      <c r="CY583" s="452"/>
      <c r="CZ583" s="452"/>
      <c r="DA583" s="452"/>
      <c r="DB583" s="452"/>
      <c r="DC583" s="452"/>
      <c r="DD583" s="452"/>
      <c r="DE583" s="452"/>
      <c r="DF583" s="452"/>
      <c r="DG583" s="452"/>
      <c r="DH583" s="452"/>
      <c r="DI583" s="452"/>
      <c r="DJ583" s="452"/>
      <c r="DL583" s="452"/>
      <c r="DM583" s="452"/>
      <c r="DN583" s="452"/>
      <c r="DO583" s="452"/>
      <c r="DP583" s="452"/>
      <c r="DQ583" s="452"/>
      <c r="DR583" s="452"/>
      <c r="DS583" s="452"/>
      <c r="DT583" s="452"/>
      <c r="DU583" s="452"/>
      <c r="DV583" s="452"/>
      <c r="DW583" s="452"/>
      <c r="DX583" s="452"/>
      <c r="DY583" s="452"/>
      <c r="DZ583" s="452"/>
      <c r="EA583" s="452"/>
      <c r="EJ583" s="452"/>
      <c r="EY583" s="452"/>
      <c r="FF583" s="452"/>
      <c r="FM583" s="452"/>
      <c r="GC583" s="452"/>
      <c r="GD583" s="456"/>
      <c r="NN583" s="421"/>
      <c r="NV583" s="421"/>
      <c r="OB583" s="421"/>
      <c r="OK583" s="456"/>
    </row>
    <row r="584" spans="1:401" ht="15" customHeight="1">
      <c r="A584" s="458"/>
      <c r="B584" s="452"/>
      <c r="C584" s="452"/>
      <c r="D584" s="452"/>
      <c r="E584" s="452"/>
      <c r="F584" s="452"/>
      <c r="G584" s="452"/>
      <c r="H584" s="452"/>
      <c r="I584" s="452"/>
      <c r="J584" s="452"/>
      <c r="K584" s="452"/>
      <c r="L584" s="452"/>
      <c r="M584" s="452"/>
      <c r="N584" s="452"/>
      <c r="O584" s="452"/>
      <c r="P584" s="452"/>
      <c r="Q584" s="452"/>
      <c r="R584" s="452"/>
      <c r="S584" s="452"/>
      <c r="T584" s="459"/>
      <c r="U584" s="452"/>
      <c r="V584" s="609"/>
      <c r="W584" s="452"/>
      <c r="X584" s="452"/>
      <c r="Y584" s="452"/>
      <c r="Z584" s="452"/>
      <c r="AB584" s="452"/>
      <c r="AD584" s="452"/>
      <c r="AE584" s="452"/>
      <c r="AF584" s="452"/>
      <c r="AG584" s="452"/>
      <c r="AH584" s="427">
        <f t="shared" si="48"/>
        <v>0</v>
      </c>
      <c r="AI584" s="427"/>
      <c r="AJ584" s="427"/>
      <c r="AK584" s="452"/>
      <c r="AL584" s="452"/>
      <c r="AM584" s="427"/>
      <c r="AO584" s="452"/>
      <c r="AP584" s="452"/>
      <c r="AQ584" s="452"/>
      <c r="AR584" s="452"/>
      <c r="AS584" s="452"/>
      <c r="AT584" s="452"/>
      <c r="AW584" s="420"/>
      <c r="AX584" s="452"/>
      <c r="AY584" s="452"/>
      <c r="AZ584" s="452"/>
      <c r="BA584" s="452"/>
      <c r="BB584" s="452"/>
      <c r="BC584" s="427">
        <f t="shared" si="49"/>
        <v>0</v>
      </c>
      <c r="BD584" s="452"/>
      <c r="BE584" s="452"/>
      <c r="BF584" s="452"/>
      <c r="BG584" s="452"/>
      <c r="BH584" s="452"/>
      <c r="BI584" s="452"/>
      <c r="BJ584" s="452"/>
      <c r="BK584" s="452"/>
      <c r="BL584" s="452"/>
      <c r="BM584" s="452"/>
      <c r="BN584" s="452"/>
      <c r="BO584" s="452"/>
      <c r="BP584" s="452"/>
      <c r="BQ584" s="452"/>
      <c r="BR584" s="452"/>
      <c r="BS584" s="452"/>
      <c r="BT584" s="452"/>
      <c r="BU584" s="452"/>
      <c r="BV584" s="452"/>
      <c r="BW584" s="452"/>
      <c r="BX584" s="452"/>
      <c r="BY584" s="452"/>
      <c r="BZ584" s="452"/>
      <c r="CA584" s="452"/>
      <c r="CB584" s="452"/>
      <c r="CC584" s="452"/>
      <c r="CD584" s="452"/>
      <c r="CE584" s="452"/>
      <c r="CF584" s="452"/>
      <c r="CG584" s="452"/>
      <c r="CH584" s="452"/>
      <c r="CI584" s="452"/>
      <c r="CJ584" s="452"/>
      <c r="CK584" s="452"/>
      <c r="CL584" s="452"/>
      <c r="CM584" s="452"/>
      <c r="CN584" s="452"/>
      <c r="CO584" s="452"/>
      <c r="CP584" s="452"/>
      <c r="CQ584" s="452"/>
      <c r="CR584" s="452"/>
      <c r="CS584" s="452"/>
      <c r="CT584" s="452"/>
      <c r="CU584" s="452"/>
      <c r="CV584" s="452"/>
      <c r="CW584" s="452"/>
      <c r="CX584" s="452"/>
      <c r="CY584" s="452"/>
      <c r="CZ584" s="452"/>
      <c r="DA584" s="452"/>
      <c r="DB584" s="452"/>
      <c r="DC584" s="452"/>
      <c r="DD584" s="452"/>
      <c r="DE584" s="452"/>
      <c r="DF584" s="452"/>
      <c r="DG584" s="452"/>
      <c r="DH584" s="452"/>
      <c r="DI584" s="452"/>
      <c r="DJ584" s="452"/>
      <c r="DL584" s="452"/>
      <c r="DM584" s="452"/>
      <c r="DN584" s="452"/>
      <c r="DO584" s="452"/>
      <c r="DP584" s="452"/>
      <c r="DQ584" s="452"/>
      <c r="DR584" s="452"/>
      <c r="DS584" s="452"/>
      <c r="DT584" s="452"/>
      <c r="DU584" s="452"/>
      <c r="DV584" s="452"/>
      <c r="DW584" s="452"/>
      <c r="DX584" s="452"/>
      <c r="DY584" s="452"/>
      <c r="DZ584" s="452"/>
      <c r="EA584" s="452"/>
      <c r="EJ584" s="452"/>
      <c r="EY584" s="452"/>
      <c r="FF584" s="452"/>
      <c r="FM584" s="452"/>
      <c r="GC584" s="452"/>
      <c r="GD584" s="456"/>
      <c r="NN584" s="421"/>
      <c r="NV584" s="421"/>
      <c r="OB584" s="421"/>
      <c r="OK584" s="456"/>
    </row>
    <row r="585" spans="1:401" ht="15" customHeight="1">
      <c r="A585" s="458"/>
      <c r="B585" s="452"/>
      <c r="C585" s="452"/>
      <c r="D585" s="452"/>
      <c r="E585" s="452"/>
      <c r="F585" s="452"/>
      <c r="G585" s="452"/>
      <c r="H585" s="452"/>
      <c r="I585" s="452"/>
      <c r="J585" s="452"/>
      <c r="K585" s="452"/>
      <c r="L585" s="452"/>
      <c r="M585" s="452"/>
      <c r="N585" s="452"/>
      <c r="O585" s="452"/>
      <c r="P585" s="452"/>
      <c r="Q585" s="452"/>
      <c r="R585" s="452"/>
      <c r="S585" s="452"/>
      <c r="T585" s="459"/>
      <c r="U585" s="452"/>
      <c r="V585" s="609"/>
      <c r="W585" s="452"/>
      <c r="X585" s="452"/>
      <c r="Y585" s="452"/>
      <c r="Z585" s="452"/>
      <c r="AB585" s="452"/>
      <c r="AD585" s="452"/>
      <c r="AE585" s="452"/>
      <c r="AF585" s="452"/>
      <c r="AG585" s="452"/>
      <c r="AH585" s="427">
        <f t="shared" si="48"/>
        <v>0</v>
      </c>
      <c r="AI585" s="427"/>
      <c r="AJ585" s="427"/>
      <c r="AK585" s="452"/>
      <c r="AL585" s="452"/>
      <c r="AM585" s="427"/>
      <c r="AO585" s="452"/>
      <c r="AP585" s="452"/>
      <c r="AQ585" s="452"/>
      <c r="AR585" s="452"/>
      <c r="AS585" s="452"/>
      <c r="AT585" s="452"/>
      <c r="AW585" s="420"/>
      <c r="AX585" s="452"/>
      <c r="AY585" s="452"/>
      <c r="AZ585" s="452"/>
      <c r="BA585" s="452"/>
      <c r="BB585" s="452"/>
      <c r="BC585" s="427">
        <f t="shared" si="49"/>
        <v>0</v>
      </c>
      <c r="BD585" s="452"/>
      <c r="BE585" s="452"/>
      <c r="BF585" s="452"/>
      <c r="BG585" s="452"/>
      <c r="BH585" s="452"/>
      <c r="BI585" s="452"/>
      <c r="BJ585" s="452"/>
      <c r="BK585" s="452"/>
      <c r="BL585" s="452"/>
      <c r="BM585" s="452"/>
      <c r="BN585" s="452"/>
      <c r="BO585" s="452"/>
      <c r="BP585" s="452"/>
      <c r="BQ585" s="452"/>
      <c r="BR585" s="452"/>
      <c r="BS585" s="452"/>
      <c r="BT585" s="452"/>
      <c r="BU585" s="452"/>
      <c r="BV585" s="452"/>
      <c r="BW585" s="452"/>
      <c r="BX585" s="452"/>
      <c r="BY585" s="452"/>
      <c r="BZ585" s="452"/>
      <c r="CA585" s="452"/>
      <c r="CB585" s="452"/>
      <c r="CC585" s="452"/>
      <c r="CD585" s="452"/>
      <c r="CE585" s="452"/>
      <c r="CF585" s="452"/>
      <c r="CG585" s="452"/>
      <c r="CH585" s="452"/>
      <c r="CI585" s="452"/>
      <c r="CJ585" s="452"/>
      <c r="CK585" s="452"/>
      <c r="CL585" s="452"/>
      <c r="CM585" s="452"/>
      <c r="CN585" s="452"/>
      <c r="CO585" s="452"/>
      <c r="CP585" s="452"/>
      <c r="CQ585" s="452"/>
      <c r="CR585" s="452"/>
      <c r="CS585" s="452"/>
      <c r="CT585" s="452"/>
      <c r="CU585" s="452"/>
      <c r="CV585" s="452"/>
      <c r="CW585" s="452"/>
      <c r="CX585" s="452"/>
      <c r="CY585" s="452"/>
      <c r="CZ585" s="452"/>
      <c r="DA585" s="452"/>
      <c r="DB585" s="452"/>
      <c r="DC585" s="452"/>
      <c r="DD585" s="452"/>
      <c r="DE585" s="452"/>
      <c r="DF585" s="452"/>
      <c r="DG585" s="452"/>
      <c r="DH585" s="452"/>
      <c r="DI585" s="452"/>
      <c r="DJ585" s="452"/>
      <c r="DL585" s="452"/>
      <c r="DM585" s="452"/>
      <c r="DN585" s="452"/>
      <c r="DO585" s="452"/>
      <c r="DP585" s="452"/>
      <c r="DQ585" s="452"/>
      <c r="DR585" s="452"/>
      <c r="DS585" s="452"/>
      <c r="DT585" s="452"/>
      <c r="DU585" s="452"/>
      <c r="DV585" s="452"/>
      <c r="DW585" s="452"/>
      <c r="DX585" s="452"/>
      <c r="DY585" s="452"/>
      <c r="DZ585" s="452"/>
      <c r="EA585" s="452"/>
      <c r="EJ585" s="452"/>
      <c r="EY585" s="452"/>
      <c r="FF585" s="452"/>
      <c r="FM585" s="452"/>
      <c r="GC585" s="452"/>
      <c r="GD585" s="456"/>
      <c r="NN585" s="421"/>
      <c r="NV585" s="421"/>
      <c r="OB585" s="421"/>
      <c r="OK585" s="456"/>
    </row>
    <row r="586" spans="1:401" ht="15" customHeight="1">
      <c r="A586" s="458"/>
      <c r="B586" s="452"/>
      <c r="C586" s="452"/>
      <c r="D586" s="452"/>
      <c r="E586" s="452"/>
      <c r="F586" s="452"/>
      <c r="G586" s="452"/>
      <c r="H586" s="452"/>
      <c r="I586" s="452"/>
      <c r="J586" s="452"/>
      <c r="K586" s="452"/>
      <c r="L586" s="452"/>
      <c r="M586" s="452"/>
      <c r="N586" s="452"/>
      <c r="O586" s="452"/>
      <c r="P586" s="452"/>
      <c r="Q586" s="452"/>
      <c r="R586" s="452"/>
      <c r="S586" s="452"/>
      <c r="T586" s="459"/>
      <c r="U586" s="452"/>
      <c r="V586" s="609"/>
      <c r="W586" s="452"/>
      <c r="X586" s="452"/>
      <c r="Y586" s="452"/>
      <c r="Z586" s="452"/>
      <c r="AB586" s="452"/>
      <c r="AD586" s="452"/>
      <c r="AE586" s="452"/>
      <c r="AF586" s="452"/>
      <c r="AG586" s="452"/>
      <c r="AH586" s="427">
        <f t="shared" si="48"/>
        <v>0</v>
      </c>
      <c r="AI586" s="427"/>
      <c r="AJ586" s="427"/>
      <c r="AK586" s="452"/>
      <c r="AL586" s="452"/>
      <c r="AM586" s="427"/>
      <c r="AO586" s="452"/>
      <c r="AP586" s="452"/>
      <c r="AQ586" s="452"/>
      <c r="AR586" s="452"/>
      <c r="AS586" s="452"/>
      <c r="AT586" s="452"/>
      <c r="AW586" s="420"/>
      <c r="AX586" s="452"/>
      <c r="AY586" s="452"/>
      <c r="AZ586" s="452"/>
      <c r="BA586" s="452"/>
      <c r="BB586" s="452"/>
      <c r="BC586" s="427">
        <f t="shared" si="49"/>
        <v>0</v>
      </c>
      <c r="BD586" s="452"/>
      <c r="BE586" s="452"/>
      <c r="BF586" s="452"/>
      <c r="BG586" s="452"/>
      <c r="BH586" s="452"/>
      <c r="BI586" s="452"/>
      <c r="BJ586" s="452"/>
      <c r="BK586" s="452"/>
      <c r="BL586" s="452"/>
      <c r="BM586" s="452"/>
      <c r="BN586" s="452"/>
      <c r="BO586" s="452"/>
      <c r="BP586" s="452"/>
      <c r="BQ586" s="452"/>
      <c r="BR586" s="452"/>
      <c r="BS586" s="452"/>
      <c r="BT586" s="452"/>
      <c r="BU586" s="452"/>
      <c r="BV586" s="452"/>
      <c r="BW586" s="452"/>
      <c r="BX586" s="452"/>
      <c r="BY586" s="452"/>
      <c r="BZ586" s="452"/>
      <c r="CA586" s="452"/>
      <c r="CB586" s="452"/>
      <c r="CC586" s="452"/>
      <c r="CD586" s="452"/>
      <c r="CE586" s="452"/>
      <c r="CF586" s="452"/>
      <c r="CG586" s="452"/>
      <c r="CH586" s="452"/>
      <c r="CI586" s="452"/>
      <c r="CJ586" s="452"/>
      <c r="CK586" s="452"/>
      <c r="CL586" s="452"/>
      <c r="CM586" s="452"/>
      <c r="CN586" s="452"/>
      <c r="CO586" s="452"/>
      <c r="CP586" s="452"/>
      <c r="CQ586" s="452"/>
      <c r="CR586" s="452"/>
      <c r="CS586" s="452"/>
      <c r="CT586" s="452"/>
      <c r="CU586" s="452"/>
      <c r="CV586" s="452"/>
      <c r="CW586" s="452"/>
      <c r="CX586" s="452"/>
      <c r="CY586" s="452"/>
      <c r="CZ586" s="452"/>
      <c r="DA586" s="452"/>
      <c r="DB586" s="452"/>
      <c r="DC586" s="452"/>
      <c r="DD586" s="452"/>
      <c r="DE586" s="452"/>
      <c r="DF586" s="452"/>
      <c r="DG586" s="452"/>
      <c r="DH586" s="452"/>
      <c r="DI586" s="452"/>
      <c r="DJ586" s="452"/>
      <c r="DL586" s="452"/>
      <c r="DM586" s="452"/>
      <c r="DN586" s="452"/>
      <c r="DO586" s="452"/>
      <c r="DP586" s="452"/>
      <c r="DQ586" s="452"/>
      <c r="DR586" s="452"/>
      <c r="DS586" s="452"/>
      <c r="DT586" s="452"/>
      <c r="DU586" s="452"/>
      <c r="DV586" s="452"/>
      <c r="DW586" s="452"/>
      <c r="DX586" s="452"/>
      <c r="DY586" s="452"/>
      <c r="DZ586" s="452"/>
      <c r="EA586" s="452"/>
      <c r="EJ586" s="452"/>
      <c r="EY586" s="452"/>
      <c r="FF586" s="452"/>
      <c r="FM586" s="452"/>
      <c r="GC586" s="452"/>
      <c r="GD586" s="456"/>
      <c r="NN586" s="421"/>
      <c r="NV586" s="421"/>
      <c r="OB586" s="421"/>
      <c r="OK586" s="456"/>
    </row>
    <row r="587" spans="1:401" ht="15" customHeight="1">
      <c r="A587" s="458"/>
      <c r="B587" s="452"/>
      <c r="C587" s="452"/>
      <c r="D587" s="452"/>
      <c r="E587" s="452"/>
      <c r="F587" s="452"/>
      <c r="G587" s="452"/>
      <c r="H587" s="452"/>
      <c r="I587" s="452"/>
      <c r="J587" s="452"/>
      <c r="K587" s="452"/>
      <c r="L587" s="452"/>
      <c r="M587" s="452"/>
      <c r="N587" s="452"/>
      <c r="O587" s="452"/>
      <c r="P587" s="452"/>
      <c r="Q587" s="452"/>
      <c r="R587" s="452"/>
      <c r="S587" s="452"/>
      <c r="T587" s="459"/>
      <c r="U587" s="452"/>
      <c r="V587" s="609"/>
      <c r="W587" s="452"/>
      <c r="X587" s="452"/>
      <c r="Y587" s="452"/>
      <c r="Z587" s="452"/>
      <c r="AB587" s="452"/>
      <c r="AD587" s="452"/>
      <c r="AE587" s="452"/>
      <c r="AF587" s="452"/>
      <c r="AG587" s="452"/>
      <c r="AH587" s="427">
        <f t="shared" si="48"/>
        <v>0</v>
      </c>
      <c r="AI587" s="427"/>
      <c r="AJ587" s="427"/>
      <c r="AK587" s="452"/>
      <c r="AL587" s="452"/>
      <c r="AM587" s="427"/>
      <c r="AO587" s="452"/>
      <c r="AP587" s="452"/>
      <c r="AQ587" s="452"/>
      <c r="AR587" s="452"/>
      <c r="AS587" s="452"/>
      <c r="AT587" s="452"/>
      <c r="AW587" s="420"/>
      <c r="AX587" s="452"/>
      <c r="AY587" s="452"/>
      <c r="AZ587" s="452"/>
      <c r="BA587" s="452"/>
      <c r="BB587" s="452"/>
      <c r="BC587" s="427">
        <f t="shared" si="49"/>
        <v>0</v>
      </c>
      <c r="BD587" s="452"/>
      <c r="BE587" s="452"/>
      <c r="BF587" s="452"/>
      <c r="BG587" s="452"/>
      <c r="BH587" s="452"/>
      <c r="BI587" s="452"/>
      <c r="BJ587" s="452"/>
      <c r="BK587" s="452"/>
      <c r="BL587" s="452"/>
      <c r="BM587" s="452"/>
      <c r="BN587" s="452"/>
      <c r="BO587" s="452"/>
      <c r="BP587" s="452"/>
      <c r="BQ587" s="452"/>
      <c r="BR587" s="452"/>
      <c r="BS587" s="452"/>
      <c r="BT587" s="452"/>
      <c r="BU587" s="452"/>
      <c r="BV587" s="452"/>
      <c r="BW587" s="452"/>
      <c r="BX587" s="452"/>
      <c r="BY587" s="452"/>
      <c r="BZ587" s="452"/>
      <c r="CA587" s="452"/>
      <c r="CB587" s="452"/>
      <c r="CC587" s="452"/>
      <c r="CD587" s="452"/>
      <c r="CE587" s="452"/>
      <c r="CF587" s="452"/>
      <c r="CG587" s="452"/>
      <c r="CH587" s="452"/>
      <c r="CI587" s="452"/>
      <c r="CJ587" s="452"/>
      <c r="CK587" s="452"/>
      <c r="CL587" s="452"/>
      <c r="CM587" s="452"/>
      <c r="CN587" s="452"/>
      <c r="CO587" s="452"/>
      <c r="CP587" s="452"/>
      <c r="CQ587" s="452"/>
      <c r="CR587" s="452"/>
      <c r="CS587" s="452"/>
      <c r="CT587" s="452"/>
      <c r="CU587" s="452"/>
      <c r="CV587" s="452"/>
      <c r="CW587" s="452"/>
      <c r="CX587" s="452"/>
      <c r="CY587" s="452"/>
      <c r="CZ587" s="452"/>
      <c r="DA587" s="452"/>
      <c r="DB587" s="452"/>
      <c r="DC587" s="452"/>
      <c r="DD587" s="452"/>
      <c r="DE587" s="452"/>
      <c r="DF587" s="452"/>
      <c r="DG587" s="452"/>
      <c r="DH587" s="452"/>
      <c r="DI587" s="452"/>
      <c r="DJ587" s="452"/>
      <c r="DL587" s="452"/>
      <c r="DM587" s="452"/>
      <c r="DN587" s="452"/>
      <c r="DO587" s="452"/>
      <c r="DP587" s="452"/>
      <c r="DQ587" s="452"/>
      <c r="DR587" s="452"/>
      <c r="DS587" s="452"/>
      <c r="DT587" s="452"/>
      <c r="DU587" s="452"/>
      <c r="DV587" s="452"/>
      <c r="DW587" s="452"/>
      <c r="DX587" s="452"/>
      <c r="DY587" s="452"/>
      <c r="DZ587" s="452"/>
      <c r="EA587" s="452"/>
      <c r="EJ587" s="452"/>
      <c r="EY587" s="452"/>
      <c r="FF587" s="452"/>
      <c r="FM587" s="452"/>
      <c r="GC587" s="452"/>
      <c r="GD587" s="456"/>
      <c r="NN587" s="421"/>
      <c r="NV587" s="421"/>
      <c r="OB587" s="421"/>
      <c r="OK587" s="456"/>
    </row>
    <row r="588" spans="1:401" ht="15" customHeight="1">
      <c r="A588" s="458"/>
      <c r="B588" s="452"/>
      <c r="C588" s="452"/>
      <c r="D588" s="452"/>
      <c r="E588" s="452"/>
      <c r="F588" s="452"/>
      <c r="G588" s="452"/>
      <c r="H588" s="452"/>
      <c r="I588" s="452"/>
      <c r="J588" s="452"/>
      <c r="K588" s="452"/>
      <c r="L588" s="452"/>
      <c r="M588" s="452"/>
      <c r="N588" s="452"/>
      <c r="O588" s="452"/>
      <c r="P588" s="452"/>
      <c r="Q588" s="452"/>
      <c r="R588" s="452"/>
      <c r="S588" s="452"/>
      <c r="T588" s="459"/>
      <c r="U588" s="452"/>
      <c r="V588" s="609"/>
      <c r="W588" s="452"/>
      <c r="X588" s="452"/>
      <c r="Y588" s="452"/>
      <c r="Z588" s="452"/>
      <c r="AB588" s="452"/>
      <c r="AD588" s="452"/>
      <c r="AE588" s="452"/>
      <c r="AF588" s="452"/>
      <c r="AG588" s="452"/>
      <c r="AH588" s="427">
        <f t="shared" ref="AH588:AH651" si="50">(((AE588*AG588*AF588)/1000)*0.53)</f>
        <v>0</v>
      </c>
      <c r="AI588" s="427"/>
      <c r="AJ588" s="427"/>
      <c r="AK588" s="452"/>
      <c r="AL588" s="452"/>
      <c r="AM588" s="427"/>
      <c r="AO588" s="452"/>
      <c r="AP588" s="452"/>
      <c r="AQ588" s="452"/>
      <c r="AR588" s="452"/>
      <c r="AS588" s="452"/>
      <c r="AT588" s="452"/>
      <c r="AW588" s="420"/>
      <c r="AX588" s="452"/>
      <c r="AY588" s="452"/>
      <c r="AZ588" s="452"/>
      <c r="BA588" s="452"/>
      <c r="BB588" s="452"/>
      <c r="BC588" s="427">
        <f t="shared" si="49"/>
        <v>0</v>
      </c>
      <c r="BD588" s="452"/>
      <c r="BE588" s="452"/>
      <c r="BF588" s="452"/>
      <c r="BG588" s="452"/>
      <c r="BH588" s="452"/>
      <c r="BI588" s="452"/>
      <c r="BJ588" s="452"/>
      <c r="BK588" s="452"/>
      <c r="BL588" s="452"/>
      <c r="BM588" s="452"/>
      <c r="BN588" s="452"/>
      <c r="BO588" s="452"/>
      <c r="BP588" s="452"/>
      <c r="BQ588" s="452"/>
      <c r="BR588" s="452"/>
      <c r="BS588" s="452"/>
      <c r="BT588" s="452"/>
      <c r="BU588" s="452"/>
      <c r="BV588" s="452"/>
      <c r="BW588" s="452"/>
      <c r="BX588" s="452"/>
      <c r="BY588" s="452"/>
      <c r="BZ588" s="452"/>
      <c r="CA588" s="452"/>
      <c r="CB588" s="452"/>
      <c r="CC588" s="452"/>
      <c r="CD588" s="452"/>
      <c r="CE588" s="452"/>
      <c r="CF588" s="452"/>
      <c r="CG588" s="452"/>
      <c r="CH588" s="452"/>
      <c r="CI588" s="452"/>
      <c r="CJ588" s="452"/>
      <c r="CK588" s="452"/>
      <c r="CL588" s="452"/>
      <c r="CM588" s="452"/>
      <c r="CN588" s="452"/>
      <c r="CO588" s="452"/>
      <c r="CP588" s="452"/>
      <c r="CQ588" s="452"/>
      <c r="CR588" s="452"/>
      <c r="CS588" s="452"/>
      <c r="CT588" s="452"/>
      <c r="CU588" s="452"/>
      <c r="CV588" s="452"/>
      <c r="CW588" s="452"/>
      <c r="CX588" s="452"/>
      <c r="CY588" s="452"/>
      <c r="CZ588" s="452"/>
      <c r="DA588" s="452"/>
      <c r="DB588" s="452"/>
      <c r="DC588" s="452"/>
      <c r="DD588" s="452"/>
      <c r="DE588" s="452"/>
      <c r="DF588" s="452"/>
      <c r="DG588" s="452"/>
      <c r="DH588" s="452"/>
      <c r="DI588" s="452"/>
      <c r="DJ588" s="452"/>
      <c r="DL588" s="452"/>
      <c r="DM588" s="452"/>
      <c r="DN588" s="452"/>
      <c r="DO588" s="452"/>
      <c r="DP588" s="452"/>
      <c r="DQ588" s="452"/>
      <c r="DR588" s="452"/>
      <c r="DS588" s="452"/>
      <c r="DT588" s="452"/>
      <c r="DU588" s="452"/>
      <c r="DV588" s="452"/>
      <c r="DW588" s="452"/>
      <c r="DX588" s="452"/>
      <c r="DY588" s="452"/>
      <c r="DZ588" s="452"/>
      <c r="EA588" s="452"/>
      <c r="EJ588" s="452"/>
      <c r="EY588" s="452"/>
      <c r="FF588" s="452"/>
      <c r="FM588" s="452"/>
      <c r="GC588" s="452"/>
      <c r="GD588" s="456"/>
      <c r="NN588" s="421"/>
      <c r="NV588" s="421"/>
      <c r="OB588" s="421"/>
      <c r="OK588" s="456"/>
    </row>
    <row r="589" spans="1:401" ht="15" customHeight="1">
      <c r="A589" s="458"/>
      <c r="B589" s="452"/>
      <c r="C589" s="452"/>
      <c r="D589" s="452"/>
      <c r="E589" s="452"/>
      <c r="F589" s="452"/>
      <c r="G589" s="452"/>
      <c r="H589" s="452"/>
      <c r="I589" s="452"/>
      <c r="J589" s="452"/>
      <c r="K589" s="452"/>
      <c r="L589" s="452"/>
      <c r="M589" s="452"/>
      <c r="N589" s="452"/>
      <c r="O589" s="452"/>
      <c r="P589" s="452"/>
      <c r="Q589" s="452"/>
      <c r="R589" s="452"/>
      <c r="S589" s="452"/>
      <c r="T589" s="459"/>
      <c r="U589" s="452"/>
      <c r="V589" s="609"/>
      <c r="W589" s="452"/>
      <c r="X589" s="452"/>
      <c r="Y589" s="452"/>
      <c r="Z589" s="452"/>
      <c r="AB589" s="452"/>
      <c r="AD589" s="452"/>
      <c r="AE589" s="452"/>
      <c r="AF589" s="452"/>
      <c r="AG589" s="452"/>
      <c r="AH589" s="427">
        <f t="shared" si="50"/>
        <v>0</v>
      </c>
      <c r="AI589" s="427"/>
      <c r="AJ589" s="427"/>
      <c r="AK589" s="452"/>
      <c r="AL589" s="452"/>
      <c r="AM589" s="427"/>
      <c r="AO589" s="452"/>
      <c r="AP589" s="452"/>
      <c r="AQ589" s="452"/>
      <c r="AR589" s="452"/>
      <c r="AS589" s="452"/>
      <c r="AT589" s="452"/>
      <c r="AW589" s="420"/>
      <c r="AX589" s="452"/>
      <c r="AY589" s="452"/>
      <c r="AZ589" s="452"/>
      <c r="BA589" s="452"/>
      <c r="BB589" s="452"/>
      <c r="BC589" s="427">
        <f t="shared" si="49"/>
        <v>0</v>
      </c>
      <c r="BD589" s="452"/>
      <c r="BE589" s="452"/>
      <c r="BF589" s="452"/>
      <c r="BG589" s="452"/>
      <c r="BH589" s="452"/>
      <c r="BI589" s="452"/>
      <c r="BJ589" s="452"/>
      <c r="BK589" s="452"/>
      <c r="BL589" s="452"/>
      <c r="BM589" s="452"/>
      <c r="BN589" s="452"/>
      <c r="BO589" s="452"/>
      <c r="BP589" s="452"/>
      <c r="BQ589" s="452"/>
      <c r="BR589" s="452"/>
      <c r="BS589" s="452"/>
      <c r="BT589" s="452"/>
      <c r="BU589" s="452"/>
      <c r="BV589" s="452"/>
      <c r="BW589" s="452"/>
      <c r="BX589" s="452"/>
      <c r="BY589" s="452"/>
      <c r="BZ589" s="452"/>
      <c r="CA589" s="452"/>
      <c r="CB589" s="452"/>
      <c r="CC589" s="452"/>
      <c r="CD589" s="452"/>
      <c r="CE589" s="452"/>
      <c r="CF589" s="452"/>
      <c r="CG589" s="452"/>
      <c r="CH589" s="452"/>
      <c r="CI589" s="452"/>
      <c r="CJ589" s="452"/>
      <c r="CK589" s="452"/>
      <c r="CL589" s="452"/>
      <c r="CM589" s="452"/>
      <c r="CN589" s="452"/>
      <c r="CO589" s="452"/>
      <c r="CP589" s="452"/>
      <c r="CQ589" s="452"/>
      <c r="CR589" s="452"/>
      <c r="CS589" s="452"/>
      <c r="CT589" s="452"/>
      <c r="CU589" s="452"/>
      <c r="CV589" s="452"/>
      <c r="CW589" s="452"/>
      <c r="CX589" s="452"/>
      <c r="CY589" s="452"/>
      <c r="CZ589" s="452"/>
      <c r="DA589" s="452"/>
      <c r="DB589" s="452"/>
      <c r="DC589" s="452"/>
      <c r="DD589" s="452"/>
      <c r="DE589" s="452"/>
      <c r="DF589" s="452"/>
      <c r="DG589" s="452"/>
      <c r="DH589" s="452"/>
      <c r="DI589" s="452"/>
      <c r="DJ589" s="452"/>
      <c r="DL589" s="452"/>
      <c r="DM589" s="452"/>
      <c r="DN589" s="452"/>
      <c r="DO589" s="452"/>
      <c r="DP589" s="452"/>
      <c r="DQ589" s="452"/>
      <c r="DR589" s="452"/>
      <c r="DS589" s="452"/>
      <c r="DT589" s="452"/>
      <c r="DU589" s="452"/>
      <c r="DV589" s="452"/>
      <c r="DW589" s="452"/>
      <c r="DX589" s="452"/>
      <c r="DY589" s="452"/>
      <c r="DZ589" s="452"/>
      <c r="EA589" s="452"/>
      <c r="EJ589" s="452"/>
      <c r="EY589" s="452"/>
      <c r="FF589" s="452"/>
      <c r="FM589" s="452"/>
      <c r="GC589" s="452"/>
      <c r="GD589" s="456"/>
      <c r="NN589" s="421"/>
      <c r="NV589" s="421"/>
      <c r="OB589" s="421"/>
      <c r="OK589" s="456"/>
    </row>
    <row r="590" spans="1:401" ht="15" customHeight="1">
      <c r="A590" s="458"/>
      <c r="B590" s="452"/>
      <c r="C590" s="452"/>
      <c r="D590" s="452"/>
      <c r="E590" s="452"/>
      <c r="F590" s="452"/>
      <c r="G590" s="452"/>
      <c r="H590" s="452"/>
      <c r="I590" s="452"/>
      <c r="J590" s="452"/>
      <c r="K590" s="452"/>
      <c r="L590" s="452"/>
      <c r="M590" s="452"/>
      <c r="N590" s="452"/>
      <c r="O590" s="452"/>
      <c r="P590" s="452"/>
      <c r="Q590" s="452"/>
      <c r="R590" s="452"/>
      <c r="S590" s="452"/>
      <c r="T590" s="459"/>
      <c r="U590" s="452"/>
      <c r="V590" s="609"/>
      <c r="W590" s="452"/>
      <c r="X590" s="452"/>
      <c r="Y590" s="452"/>
      <c r="Z590" s="452"/>
      <c r="AB590" s="452"/>
      <c r="AD590" s="452"/>
      <c r="AE590" s="452"/>
      <c r="AF590" s="452"/>
      <c r="AG590" s="452"/>
      <c r="AH590" s="427">
        <f t="shared" si="50"/>
        <v>0</v>
      </c>
      <c r="AI590" s="427"/>
      <c r="AJ590" s="427"/>
      <c r="AK590" s="452"/>
      <c r="AL590" s="452"/>
      <c r="AM590" s="427"/>
      <c r="AO590" s="452"/>
      <c r="AP590" s="452"/>
      <c r="AQ590" s="452"/>
      <c r="AR590" s="452"/>
      <c r="AS590" s="452"/>
      <c r="AT590" s="452"/>
      <c r="AW590" s="420"/>
      <c r="AX590" s="452"/>
      <c r="AY590" s="452"/>
      <c r="AZ590" s="452"/>
      <c r="BA590" s="452"/>
      <c r="BB590" s="452"/>
      <c r="BC590" s="427">
        <f t="shared" si="49"/>
        <v>0</v>
      </c>
      <c r="BD590" s="452"/>
      <c r="BE590" s="452"/>
      <c r="BF590" s="452"/>
      <c r="BG590" s="452"/>
      <c r="BH590" s="452"/>
      <c r="BI590" s="452"/>
      <c r="BJ590" s="452"/>
      <c r="BK590" s="452"/>
      <c r="BL590" s="452"/>
      <c r="BM590" s="452"/>
      <c r="BN590" s="452"/>
      <c r="BO590" s="452"/>
      <c r="BP590" s="452"/>
      <c r="BQ590" s="452"/>
      <c r="BR590" s="452"/>
      <c r="BS590" s="452"/>
      <c r="BT590" s="452"/>
      <c r="BU590" s="452"/>
      <c r="BV590" s="452"/>
      <c r="BW590" s="452"/>
      <c r="BX590" s="452"/>
      <c r="BY590" s="452"/>
      <c r="BZ590" s="452"/>
      <c r="CA590" s="452"/>
      <c r="CB590" s="452"/>
      <c r="CC590" s="452"/>
      <c r="CD590" s="452"/>
      <c r="CE590" s="452"/>
      <c r="CF590" s="452"/>
      <c r="CG590" s="452"/>
      <c r="CH590" s="452"/>
      <c r="CI590" s="452"/>
      <c r="CJ590" s="452"/>
      <c r="CK590" s="452"/>
      <c r="CL590" s="452"/>
      <c r="CM590" s="452"/>
      <c r="CN590" s="452"/>
      <c r="CO590" s="452"/>
      <c r="CP590" s="452"/>
      <c r="CQ590" s="452"/>
      <c r="CR590" s="452"/>
      <c r="CS590" s="452"/>
      <c r="CT590" s="452"/>
      <c r="CU590" s="452"/>
      <c r="CV590" s="452"/>
      <c r="CW590" s="452"/>
      <c r="CX590" s="452"/>
      <c r="CY590" s="452"/>
      <c r="CZ590" s="452"/>
      <c r="DA590" s="452"/>
      <c r="DB590" s="452"/>
      <c r="DC590" s="452"/>
      <c r="DD590" s="452"/>
      <c r="DE590" s="452"/>
      <c r="DF590" s="452"/>
      <c r="DG590" s="452"/>
      <c r="DH590" s="452"/>
      <c r="DI590" s="452"/>
      <c r="DJ590" s="452"/>
      <c r="DL590" s="452"/>
      <c r="DM590" s="452"/>
      <c r="DN590" s="452"/>
      <c r="DO590" s="452"/>
      <c r="DP590" s="452"/>
      <c r="DQ590" s="452"/>
      <c r="DR590" s="452"/>
      <c r="DS590" s="452"/>
      <c r="DT590" s="452"/>
      <c r="DU590" s="452"/>
      <c r="DV590" s="452"/>
      <c r="DW590" s="452"/>
      <c r="DX590" s="452"/>
      <c r="DY590" s="452"/>
      <c r="DZ590" s="452"/>
      <c r="EA590" s="452"/>
      <c r="EJ590" s="452"/>
      <c r="EY590" s="452"/>
      <c r="FF590" s="452"/>
      <c r="FM590" s="452"/>
      <c r="GC590" s="452"/>
      <c r="GD590" s="456"/>
      <c r="NN590" s="421"/>
      <c r="NV590" s="421"/>
      <c r="OB590" s="421"/>
      <c r="OK590" s="456"/>
    </row>
    <row r="591" spans="1:401" ht="15" customHeight="1">
      <c r="A591" s="458"/>
      <c r="B591" s="452"/>
      <c r="C591" s="452"/>
      <c r="D591" s="452"/>
      <c r="E591" s="452"/>
      <c r="F591" s="452"/>
      <c r="G591" s="452"/>
      <c r="H591" s="452"/>
      <c r="I591" s="452"/>
      <c r="J591" s="452"/>
      <c r="K591" s="452"/>
      <c r="L591" s="452"/>
      <c r="M591" s="452"/>
      <c r="N591" s="452"/>
      <c r="O591" s="452"/>
      <c r="P591" s="452"/>
      <c r="Q591" s="452"/>
      <c r="R591" s="452"/>
      <c r="S591" s="452"/>
      <c r="T591" s="459"/>
      <c r="U591" s="452"/>
      <c r="V591" s="609"/>
      <c r="W591" s="452"/>
      <c r="X591" s="452"/>
      <c r="Y591" s="452"/>
      <c r="Z591" s="452"/>
      <c r="AB591" s="452"/>
      <c r="AD591" s="452"/>
      <c r="AE591" s="452"/>
      <c r="AF591" s="452"/>
      <c r="AG591" s="452"/>
      <c r="AH591" s="427">
        <f t="shared" si="50"/>
        <v>0</v>
      </c>
      <c r="AI591" s="427"/>
      <c r="AJ591" s="427"/>
      <c r="AK591" s="452"/>
      <c r="AL591" s="452"/>
      <c r="AM591" s="427"/>
      <c r="AO591" s="452"/>
      <c r="AP591" s="452"/>
      <c r="AQ591" s="452"/>
      <c r="AR591" s="452"/>
      <c r="AS591" s="452"/>
      <c r="AT591" s="452"/>
      <c r="AW591" s="420"/>
      <c r="AX591" s="452"/>
      <c r="AY591" s="452"/>
      <c r="AZ591" s="452"/>
      <c r="BA591" s="452"/>
      <c r="BB591" s="452"/>
      <c r="BC591" s="427">
        <f t="shared" si="49"/>
        <v>0</v>
      </c>
      <c r="BD591" s="452"/>
      <c r="BE591" s="452"/>
      <c r="BF591" s="452"/>
      <c r="BG591" s="452"/>
      <c r="BH591" s="452"/>
      <c r="BI591" s="452"/>
      <c r="BJ591" s="452"/>
      <c r="BK591" s="452"/>
      <c r="BL591" s="452"/>
      <c r="BM591" s="452"/>
      <c r="BN591" s="452"/>
      <c r="BO591" s="452"/>
      <c r="BP591" s="452"/>
      <c r="BQ591" s="452"/>
      <c r="BR591" s="452"/>
      <c r="BS591" s="452"/>
      <c r="BT591" s="452"/>
      <c r="BU591" s="452"/>
      <c r="BV591" s="452"/>
      <c r="BW591" s="452"/>
      <c r="BX591" s="452"/>
      <c r="BY591" s="452"/>
      <c r="BZ591" s="452"/>
      <c r="CA591" s="452"/>
      <c r="CB591" s="452"/>
      <c r="CC591" s="452"/>
      <c r="CD591" s="452"/>
      <c r="CE591" s="452"/>
      <c r="CF591" s="452"/>
      <c r="CG591" s="452"/>
      <c r="CH591" s="452"/>
      <c r="CI591" s="452"/>
      <c r="CJ591" s="452"/>
      <c r="CK591" s="452"/>
      <c r="CL591" s="452"/>
      <c r="CM591" s="452"/>
      <c r="CN591" s="452"/>
      <c r="CO591" s="452"/>
      <c r="CP591" s="452"/>
      <c r="CQ591" s="452"/>
      <c r="CR591" s="452"/>
      <c r="CS591" s="452"/>
      <c r="CT591" s="452"/>
      <c r="CU591" s="452"/>
      <c r="CV591" s="452"/>
      <c r="CW591" s="452"/>
      <c r="CX591" s="452"/>
      <c r="CY591" s="452"/>
      <c r="CZ591" s="452"/>
      <c r="DA591" s="452"/>
      <c r="DB591" s="452"/>
      <c r="DC591" s="452"/>
      <c r="DD591" s="452"/>
      <c r="DE591" s="452"/>
      <c r="DF591" s="452"/>
      <c r="DG591" s="452"/>
      <c r="DH591" s="452"/>
      <c r="DI591" s="452"/>
      <c r="DJ591" s="452"/>
      <c r="DL591" s="452"/>
      <c r="DM591" s="452"/>
      <c r="DN591" s="452"/>
      <c r="DO591" s="452"/>
      <c r="DP591" s="452"/>
      <c r="DQ591" s="452"/>
      <c r="DR591" s="452"/>
      <c r="DS591" s="452"/>
      <c r="DT591" s="452"/>
      <c r="DU591" s="452"/>
      <c r="DV591" s="452"/>
      <c r="DW591" s="452"/>
      <c r="DX591" s="452"/>
      <c r="DY591" s="452"/>
      <c r="DZ591" s="452"/>
      <c r="EA591" s="452"/>
      <c r="EJ591" s="452"/>
      <c r="EY591" s="452"/>
      <c r="FF591" s="452"/>
      <c r="FM591" s="452"/>
      <c r="GC591" s="452"/>
      <c r="GD591" s="456"/>
      <c r="NN591" s="421"/>
      <c r="NV591" s="421"/>
      <c r="OB591" s="421"/>
      <c r="OK591" s="456"/>
    </row>
    <row r="592" spans="1:401" ht="15" customHeight="1">
      <c r="A592" s="458"/>
      <c r="B592" s="452"/>
      <c r="C592" s="452"/>
      <c r="D592" s="452"/>
      <c r="E592" s="452"/>
      <c r="F592" s="452"/>
      <c r="G592" s="452"/>
      <c r="H592" s="452"/>
      <c r="I592" s="452"/>
      <c r="J592" s="452"/>
      <c r="K592" s="452"/>
      <c r="L592" s="452"/>
      <c r="M592" s="452"/>
      <c r="N592" s="452"/>
      <c r="O592" s="452"/>
      <c r="P592" s="452"/>
      <c r="Q592" s="452"/>
      <c r="R592" s="452"/>
      <c r="S592" s="452"/>
      <c r="T592" s="459"/>
      <c r="U592" s="452"/>
      <c r="V592" s="609"/>
      <c r="W592" s="452"/>
      <c r="X592" s="452"/>
      <c r="Y592" s="452"/>
      <c r="Z592" s="452"/>
      <c r="AB592" s="452"/>
      <c r="AD592" s="452"/>
      <c r="AE592" s="452"/>
      <c r="AF592" s="452"/>
      <c r="AG592" s="452"/>
      <c r="AH592" s="427">
        <f t="shared" si="50"/>
        <v>0</v>
      </c>
      <c r="AI592" s="427"/>
      <c r="AJ592" s="427"/>
      <c r="AK592" s="452"/>
      <c r="AL592" s="452"/>
      <c r="AM592" s="427"/>
      <c r="AO592" s="452"/>
      <c r="AP592" s="452"/>
      <c r="AQ592" s="452"/>
      <c r="AR592" s="452"/>
      <c r="AS592" s="452"/>
      <c r="AT592" s="452"/>
      <c r="AW592" s="420"/>
      <c r="AX592" s="452"/>
      <c r="AY592" s="452"/>
      <c r="AZ592" s="452"/>
      <c r="BA592" s="452"/>
      <c r="BB592" s="452"/>
      <c r="BC592" s="427">
        <f t="shared" si="49"/>
        <v>0</v>
      </c>
      <c r="BD592" s="452"/>
      <c r="BE592" s="452"/>
      <c r="BF592" s="452"/>
      <c r="BG592" s="452"/>
      <c r="BH592" s="452"/>
      <c r="BI592" s="452"/>
      <c r="BJ592" s="452"/>
      <c r="BK592" s="452"/>
      <c r="BL592" s="452"/>
      <c r="BM592" s="452"/>
      <c r="BN592" s="452"/>
      <c r="BO592" s="452"/>
      <c r="BP592" s="452"/>
      <c r="BQ592" s="452"/>
      <c r="BR592" s="452"/>
      <c r="BS592" s="452"/>
      <c r="BT592" s="452"/>
      <c r="BU592" s="452"/>
      <c r="BV592" s="452"/>
      <c r="BW592" s="452"/>
      <c r="BX592" s="452"/>
      <c r="BY592" s="452"/>
      <c r="BZ592" s="452"/>
      <c r="CA592" s="452"/>
      <c r="CB592" s="452"/>
      <c r="CC592" s="452"/>
      <c r="CD592" s="452"/>
      <c r="CE592" s="452"/>
      <c r="CF592" s="452"/>
      <c r="CG592" s="452"/>
      <c r="CH592" s="452"/>
      <c r="CI592" s="452"/>
      <c r="CJ592" s="452"/>
      <c r="CK592" s="452"/>
      <c r="CL592" s="452"/>
      <c r="CM592" s="452"/>
      <c r="CN592" s="452"/>
      <c r="CO592" s="452"/>
      <c r="CP592" s="452"/>
      <c r="CQ592" s="452"/>
      <c r="CR592" s="452"/>
      <c r="CS592" s="452"/>
      <c r="CT592" s="452"/>
      <c r="CU592" s="452"/>
      <c r="CV592" s="452"/>
      <c r="CW592" s="452"/>
      <c r="CX592" s="452"/>
      <c r="CY592" s="452"/>
      <c r="CZ592" s="452"/>
      <c r="DA592" s="452"/>
      <c r="DB592" s="452"/>
      <c r="DC592" s="452"/>
      <c r="DD592" s="452"/>
      <c r="DE592" s="452"/>
      <c r="DF592" s="452"/>
      <c r="DG592" s="452"/>
      <c r="DH592" s="452"/>
      <c r="DI592" s="452"/>
      <c r="DJ592" s="452"/>
      <c r="DL592" s="452"/>
      <c r="DM592" s="452"/>
      <c r="DN592" s="452"/>
      <c r="DO592" s="452"/>
      <c r="DP592" s="452"/>
      <c r="DQ592" s="452"/>
      <c r="DR592" s="452"/>
      <c r="DS592" s="452"/>
      <c r="DT592" s="452"/>
      <c r="DU592" s="452"/>
      <c r="DV592" s="452"/>
      <c r="DW592" s="452"/>
      <c r="DX592" s="452"/>
      <c r="DY592" s="452"/>
      <c r="DZ592" s="452"/>
      <c r="EA592" s="452"/>
      <c r="EJ592" s="452"/>
      <c r="EY592" s="452"/>
      <c r="FF592" s="452"/>
      <c r="FM592" s="452"/>
      <c r="GC592" s="452"/>
      <c r="GD592" s="456"/>
      <c r="NN592" s="421"/>
      <c r="NV592" s="421"/>
      <c r="OB592" s="421"/>
      <c r="OK592" s="456"/>
    </row>
    <row r="593" spans="1:401" ht="15" customHeight="1">
      <c r="A593" s="458"/>
      <c r="B593" s="452"/>
      <c r="C593" s="452"/>
      <c r="D593" s="452"/>
      <c r="E593" s="452"/>
      <c r="F593" s="452"/>
      <c r="G593" s="452"/>
      <c r="H593" s="452"/>
      <c r="I593" s="452"/>
      <c r="J593" s="452"/>
      <c r="K593" s="452"/>
      <c r="L593" s="452"/>
      <c r="M593" s="452"/>
      <c r="N593" s="452"/>
      <c r="O593" s="452"/>
      <c r="P593" s="452"/>
      <c r="Q593" s="452"/>
      <c r="R593" s="452"/>
      <c r="S593" s="452"/>
      <c r="T593" s="459"/>
      <c r="U593" s="452"/>
      <c r="V593" s="609"/>
      <c r="W593" s="452"/>
      <c r="X593" s="452"/>
      <c r="Y593" s="452"/>
      <c r="Z593" s="452"/>
      <c r="AB593" s="452"/>
      <c r="AD593" s="452"/>
      <c r="AE593" s="452"/>
      <c r="AF593" s="452"/>
      <c r="AG593" s="452"/>
      <c r="AH593" s="427">
        <f t="shared" si="50"/>
        <v>0</v>
      </c>
      <c r="AI593" s="427"/>
      <c r="AJ593" s="427"/>
      <c r="AK593" s="452"/>
      <c r="AL593" s="452"/>
      <c r="AM593" s="427"/>
      <c r="AO593" s="452"/>
      <c r="AP593" s="452"/>
      <c r="AQ593" s="452"/>
      <c r="AR593" s="452"/>
      <c r="AS593" s="452"/>
      <c r="AT593" s="452"/>
      <c r="AW593" s="420"/>
      <c r="AX593" s="452"/>
      <c r="AY593" s="452"/>
      <c r="AZ593" s="452"/>
      <c r="BA593" s="452"/>
      <c r="BB593" s="452"/>
      <c r="BC593" s="427">
        <f t="shared" si="49"/>
        <v>0</v>
      </c>
      <c r="BD593" s="452"/>
      <c r="BE593" s="452"/>
      <c r="BF593" s="452"/>
      <c r="BG593" s="452"/>
      <c r="BH593" s="452"/>
      <c r="BI593" s="452"/>
      <c r="BJ593" s="452"/>
      <c r="BK593" s="452"/>
      <c r="BL593" s="452"/>
      <c r="BM593" s="452"/>
      <c r="BN593" s="452"/>
      <c r="BO593" s="452"/>
      <c r="BP593" s="452"/>
      <c r="BQ593" s="452"/>
      <c r="BR593" s="452"/>
      <c r="BS593" s="452"/>
      <c r="BT593" s="452"/>
      <c r="BU593" s="452"/>
      <c r="BV593" s="452"/>
      <c r="BW593" s="452"/>
      <c r="BX593" s="452"/>
      <c r="BY593" s="452"/>
      <c r="BZ593" s="452"/>
      <c r="CA593" s="452"/>
      <c r="CB593" s="452"/>
      <c r="CC593" s="452"/>
      <c r="CD593" s="452"/>
      <c r="CE593" s="452"/>
      <c r="CF593" s="452"/>
      <c r="CG593" s="452"/>
      <c r="CH593" s="452"/>
      <c r="CI593" s="452"/>
      <c r="CJ593" s="452"/>
      <c r="CK593" s="452"/>
      <c r="CL593" s="452"/>
      <c r="CM593" s="452"/>
      <c r="CN593" s="452"/>
      <c r="CO593" s="452"/>
      <c r="CP593" s="452"/>
      <c r="CQ593" s="452"/>
      <c r="CR593" s="452"/>
      <c r="CS593" s="452"/>
      <c r="CT593" s="452"/>
      <c r="CU593" s="452"/>
      <c r="CV593" s="452"/>
      <c r="CW593" s="452"/>
      <c r="CX593" s="452"/>
      <c r="CY593" s="452"/>
      <c r="CZ593" s="452"/>
      <c r="DA593" s="452"/>
      <c r="DB593" s="452"/>
      <c r="DC593" s="452"/>
      <c r="DD593" s="452"/>
      <c r="DE593" s="452"/>
      <c r="DF593" s="452"/>
      <c r="DG593" s="452"/>
      <c r="DH593" s="452"/>
      <c r="DI593" s="452"/>
      <c r="DJ593" s="452"/>
      <c r="DL593" s="452"/>
      <c r="DM593" s="452"/>
      <c r="DN593" s="452"/>
      <c r="DO593" s="452"/>
      <c r="DP593" s="452"/>
      <c r="DQ593" s="452"/>
      <c r="DR593" s="452"/>
      <c r="DS593" s="452"/>
      <c r="DT593" s="452"/>
      <c r="DU593" s="452"/>
      <c r="DV593" s="452"/>
      <c r="DW593" s="452"/>
      <c r="DX593" s="452"/>
      <c r="DY593" s="452"/>
      <c r="DZ593" s="452"/>
      <c r="EA593" s="452"/>
      <c r="EJ593" s="452"/>
      <c r="EY593" s="452"/>
      <c r="FF593" s="452"/>
      <c r="FM593" s="452"/>
      <c r="GC593" s="452"/>
      <c r="GD593" s="456"/>
      <c r="NN593" s="421"/>
      <c r="NV593" s="421"/>
      <c r="OB593" s="421"/>
      <c r="OK593" s="456"/>
    </row>
    <row r="594" spans="1:401" ht="15" customHeight="1">
      <c r="A594" s="458"/>
      <c r="B594" s="452"/>
      <c r="C594" s="452"/>
      <c r="D594" s="452"/>
      <c r="E594" s="452"/>
      <c r="F594" s="452"/>
      <c r="G594" s="452"/>
      <c r="H594" s="452"/>
      <c r="I594" s="452"/>
      <c r="J594" s="452"/>
      <c r="K594" s="452"/>
      <c r="L594" s="452"/>
      <c r="M594" s="452"/>
      <c r="N594" s="452"/>
      <c r="O594" s="452"/>
      <c r="P594" s="452"/>
      <c r="Q594" s="452"/>
      <c r="R594" s="452"/>
      <c r="S594" s="452"/>
      <c r="T594" s="459"/>
      <c r="U594" s="452"/>
      <c r="V594" s="609"/>
      <c r="W594" s="452"/>
      <c r="X594" s="452"/>
      <c r="Y594" s="452"/>
      <c r="Z594" s="452"/>
      <c r="AB594" s="452"/>
      <c r="AD594" s="452"/>
      <c r="AE594" s="452"/>
      <c r="AF594" s="452"/>
      <c r="AG594" s="452"/>
      <c r="AH594" s="427">
        <f t="shared" si="50"/>
        <v>0</v>
      </c>
      <c r="AI594" s="427"/>
      <c r="AJ594" s="427"/>
      <c r="AK594" s="452"/>
      <c r="AL594" s="452"/>
      <c r="AM594" s="427"/>
      <c r="AO594" s="452"/>
      <c r="AP594" s="452"/>
      <c r="AQ594" s="452"/>
      <c r="AR594" s="452"/>
      <c r="AS594" s="452"/>
      <c r="AT594" s="452"/>
      <c r="AW594" s="420"/>
      <c r="AX594" s="452"/>
      <c r="AY594" s="452"/>
      <c r="AZ594" s="452"/>
      <c r="BA594" s="452"/>
      <c r="BB594" s="452"/>
      <c r="BC594" s="427">
        <f t="shared" si="49"/>
        <v>0</v>
      </c>
      <c r="BD594" s="452"/>
      <c r="BE594" s="452"/>
      <c r="BF594" s="452"/>
      <c r="BG594" s="452"/>
      <c r="BH594" s="452"/>
      <c r="BI594" s="452"/>
      <c r="BJ594" s="452"/>
      <c r="BK594" s="452"/>
      <c r="BL594" s="452"/>
      <c r="BM594" s="452"/>
      <c r="BN594" s="452"/>
      <c r="BO594" s="452"/>
      <c r="BP594" s="452"/>
      <c r="BQ594" s="452"/>
      <c r="BR594" s="452"/>
      <c r="BS594" s="452"/>
      <c r="BT594" s="452"/>
      <c r="BU594" s="452"/>
      <c r="BV594" s="452"/>
      <c r="BW594" s="452"/>
      <c r="BX594" s="452"/>
      <c r="BY594" s="452"/>
      <c r="BZ594" s="452"/>
      <c r="CA594" s="452"/>
      <c r="CB594" s="452"/>
      <c r="CC594" s="452"/>
      <c r="CD594" s="452"/>
      <c r="CE594" s="452"/>
      <c r="CF594" s="452"/>
      <c r="CG594" s="452"/>
      <c r="CH594" s="452"/>
      <c r="CI594" s="452"/>
      <c r="CJ594" s="452"/>
      <c r="CK594" s="452"/>
      <c r="CL594" s="452"/>
      <c r="CM594" s="452"/>
      <c r="CN594" s="452"/>
      <c r="CO594" s="452"/>
      <c r="CP594" s="452"/>
      <c r="CQ594" s="452"/>
      <c r="CR594" s="452"/>
      <c r="CS594" s="452"/>
      <c r="CT594" s="452"/>
      <c r="CU594" s="452"/>
      <c r="CV594" s="452"/>
      <c r="CW594" s="452"/>
      <c r="CX594" s="452"/>
      <c r="CY594" s="452"/>
      <c r="CZ594" s="452"/>
      <c r="DA594" s="452"/>
      <c r="DB594" s="452"/>
      <c r="DC594" s="452"/>
      <c r="DD594" s="452"/>
      <c r="DE594" s="452"/>
      <c r="DF594" s="452"/>
      <c r="DG594" s="452"/>
      <c r="DH594" s="452"/>
      <c r="DI594" s="452"/>
      <c r="DJ594" s="452"/>
      <c r="DL594" s="452"/>
      <c r="DM594" s="452"/>
      <c r="DN594" s="452"/>
      <c r="DO594" s="452"/>
      <c r="DP594" s="452"/>
      <c r="DQ594" s="452"/>
      <c r="DR594" s="452"/>
      <c r="DS594" s="452"/>
      <c r="DT594" s="452"/>
      <c r="DU594" s="452"/>
      <c r="DV594" s="452"/>
      <c r="DW594" s="452"/>
      <c r="DX594" s="452"/>
      <c r="DY594" s="452"/>
      <c r="DZ594" s="452"/>
      <c r="EA594" s="452"/>
      <c r="EJ594" s="452"/>
      <c r="EY594" s="452"/>
      <c r="FF594" s="452"/>
      <c r="FM594" s="452"/>
      <c r="GC594" s="452"/>
      <c r="GD594" s="456"/>
      <c r="NN594" s="421"/>
      <c r="NV594" s="421"/>
      <c r="OB594" s="421"/>
      <c r="OK594" s="456"/>
    </row>
    <row r="595" spans="1:401" ht="15" customHeight="1">
      <c r="A595" s="458"/>
      <c r="B595" s="452"/>
      <c r="C595" s="452"/>
      <c r="D595" s="452"/>
      <c r="E595" s="452"/>
      <c r="F595" s="452"/>
      <c r="G595" s="452"/>
      <c r="H595" s="452"/>
      <c r="I595" s="452"/>
      <c r="J595" s="452"/>
      <c r="K595" s="452"/>
      <c r="L595" s="452"/>
      <c r="M595" s="452"/>
      <c r="N595" s="452"/>
      <c r="O595" s="452"/>
      <c r="P595" s="452"/>
      <c r="Q595" s="452"/>
      <c r="R595" s="452"/>
      <c r="S595" s="452"/>
      <c r="T595" s="459"/>
      <c r="U595" s="452"/>
      <c r="V595" s="609"/>
      <c r="W595" s="452"/>
      <c r="X595" s="452"/>
      <c r="Y595" s="452"/>
      <c r="Z595" s="452"/>
      <c r="AB595" s="452"/>
      <c r="AD595" s="452"/>
      <c r="AE595" s="452"/>
      <c r="AF595" s="452"/>
      <c r="AG595" s="452"/>
      <c r="AH595" s="427">
        <f t="shared" si="50"/>
        <v>0</v>
      </c>
      <c r="AI595" s="427"/>
      <c r="AJ595" s="427"/>
      <c r="AK595" s="452"/>
      <c r="AL595" s="452"/>
      <c r="AM595" s="427"/>
      <c r="AO595" s="452"/>
      <c r="AP595" s="452"/>
      <c r="AQ595" s="452"/>
      <c r="AR595" s="452"/>
      <c r="AS595" s="452"/>
      <c r="AT595" s="452"/>
      <c r="AW595" s="420"/>
      <c r="AX595" s="452"/>
      <c r="AY595" s="452"/>
      <c r="AZ595" s="452"/>
      <c r="BA595" s="452"/>
      <c r="BB595" s="452"/>
      <c r="BC595" s="427">
        <f t="shared" si="49"/>
        <v>0</v>
      </c>
      <c r="BD595" s="452"/>
      <c r="BE595" s="452"/>
      <c r="BF595" s="452"/>
      <c r="BG595" s="452"/>
      <c r="BH595" s="452"/>
      <c r="BI595" s="452"/>
      <c r="BJ595" s="452"/>
      <c r="BK595" s="452"/>
      <c r="BL595" s="452"/>
      <c r="BM595" s="452"/>
      <c r="BN595" s="452"/>
      <c r="BO595" s="452"/>
      <c r="BP595" s="452"/>
      <c r="BQ595" s="452"/>
      <c r="BR595" s="452"/>
      <c r="BS595" s="452"/>
      <c r="BT595" s="452"/>
      <c r="BU595" s="452"/>
      <c r="BV595" s="452"/>
      <c r="BW595" s="452"/>
      <c r="BX595" s="452"/>
      <c r="BY595" s="452"/>
      <c r="BZ595" s="452"/>
      <c r="CA595" s="452"/>
      <c r="CB595" s="452"/>
      <c r="CC595" s="452"/>
      <c r="CD595" s="452"/>
      <c r="CE595" s="452"/>
      <c r="CF595" s="452"/>
      <c r="CG595" s="452"/>
      <c r="CH595" s="452"/>
      <c r="CI595" s="452"/>
      <c r="CJ595" s="452"/>
      <c r="CK595" s="452"/>
      <c r="CL595" s="452"/>
      <c r="CM595" s="452"/>
      <c r="CN595" s="452"/>
      <c r="CO595" s="452"/>
      <c r="CP595" s="452"/>
      <c r="CQ595" s="452"/>
      <c r="CR595" s="452"/>
      <c r="CS595" s="452"/>
      <c r="CT595" s="452"/>
      <c r="CU595" s="452"/>
      <c r="CV595" s="452"/>
      <c r="CW595" s="452"/>
      <c r="CX595" s="452"/>
      <c r="CY595" s="452"/>
      <c r="CZ595" s="452"/>
      <c r="DA595" s="452"/>
      <c r="DB595" s="452"/>
      <c r="DC595" s="452"/>
      <c r="DD595" s="452"/>
      <c r="DE595" s="452"/>
      <c r="DF595" s="452"/>
      <c r="DG595" s="452"/>
      <c r="DH595" s="452"/>
      <c r="DI595" s="452"/>
      <c r="DJ595" s="452"/>
      <c r="DL595" s="452"/>
      <c r="DM595" s="452"/>
      <c r="DN595" s="452"/>
      <c r="DO595" s="452"/>
      <c r="DP595" s="452"/>
      <c r="DQ595" s="452"/>
      <c r="DR595" s="452"/>
      <c r="DS595" s="452"/>
      <c r="DT595" s="452"/>
      <c r="DU595" s="452"/>
      <c r="DV595" s="452"/>
      <c r="DW595" s="452"/>
      <c r="DX595" s="452"/>
      <c r="DY595" s="452"/>
      <c r="DZ595" s="452"/>
      <c r="EA595" s="452"/>
      <c r="EJ595" s="452"/>
      <c r="EY595" s="452"/>
      <c r="FF595" s="452"/>
      <c r="FM595" s="452"/>
      <c r="GC595" s="452"/>
      <c r="GD595" s="456"/>
      <c r="NN595" s="421"/>
      <c r="NV595" s="421"/>
      <c r="OB595" s="421"/>
      <c r="OK595" s="456"/>
    </row>
    <row r="596" spans="1:401" ht="15" customHeight="1">
      <c r="A596" s="458"/>
      <c r="B596" s="452"/>
      <c r="C596" s="452"/>
      <c r="D596" s="452"/>
      <c r="E596" s="452"/>
      <c r="F596" s="452"/>
      <c r="G596" s="452"/>
      <c r="H596" s="452"/>
      <c r="I596" s="452"/>
      <c r="J596" s="452"/>
      <c r="K596" s="452"/>
      <c r="L596" s="452"/>
      <c r="M596" s="452"/>
      <c r="N596" s="452"/>
      <c r="O596" s="452"/>
      <c r="P596" s="452"/>
      <c r="Q596" s="452"/>
      <c r="R596" s="452"/>
      <c r="S596" s="452"/>
      <c r="T596" s="459"/>
      <c r="U596" s="452"/>
      <c r="V596" s="609"/>
      <c r="W596" s="452"/>
      <c r="X596" s="452"/>
      <c r="Y596" s="452"/>
      <c r="Z596" s="452"/>
      <c r="AB596" s="452"/>
      <c r="AD596" s="452"/>
      <c r="AE596" s="452"/>
      <c r="AF596" s="452"/>
      <c r="AG596" s="452"/>
      <c r="AH596" s="427">
        <f t="shared" si="50"/>
        <v>0</v>
      </c>
      <c r="AI596" s="427"/>
      <c r="AJ596" s="427"/>
      <c r="AK596" s="452"/>
      <c r="AL596" s="452"/>
      <c r="AM596" s="427"/>
      <c r="AO596" s="452"/>
      <c r="AP596" s="452"/>
      <c r="AQ596" s="452"/>
      <c r="AR596" s="452"/>
      <c r="AS596" s="452"/>
      <c r="AT596" s="452"/>
      <c r="AW596" s="420"/>
      <c r="AX596" s="452"/>
      <c r="AY596" s="452"/>
      <c r="AZ596" s="452"/>
      <c r="BA596" s="452"/>
      <c r="BB596" s="452"/>
      <c r="BC596" s="427">
        <f t="shared" si="49"/>
        <v>0</v>
      </c>
      <c r="BD596" s="452"/>
      <c r="BE596" s="452"/>
      <c r="BF596" s="452"/>
      <c r="BG596" s="452"/>
      <c r="BH596" s="452"/>
      <c r="BI596" s="452"/>
      <c r="BJ596" s="452"/>
      <c r="BK596" s="452"/>
      <c r="BL596" s="452"/>
      <c r="BM596" s="452"/>
      <c r="BN596" s="452"/>
      <c r="BO596" s="452"/>
      <c r="BP596" s="452"/>
      <c r="BQ596" s="452"/>
      <c r="BR596" s="452"/>
      <c r="BS596" s="452"/>
      <c r="BT596" s="452"/>
      <c r="BU596" s="452"/>
      <c r="BV596" s="452"/>
      <c r="BW596" s="452"/>
      <c r="BX596" s="452"/>
      <c r="BY596" s="452"/>
      <c r="BZ596" s="452"/>
      <c r="CA596" s="452"/>
      <c r="CB596" s="452"/>
      <c r="CC596" s="452"/>
      <c r="CD596" s="452"/>
      <c r="CE596" s="452"/>
      <c r="CF596" s="452"/>
      <c r="CG596" s="452"/>
      <c r="CH596" s="452"/>
      <c r="CI596" s="452"/>
      <c r="CJ596" s="452"/>
      <c r="CK596" s="452"/>
      <c r="CL596" s="452"/>
      <c r="CM596" s="452"/>
      <c r="CN596" s="452"/>
      <c r="CO596" s="452"/>
      <c r="CP596" s="452"/>
      <c r="CQ596" s="452"/>
      <c r="CR596" s="452"/>
      <c r="CS596" s="452"/>
      <c r="CT596" s="452"/>
      <c r="CU596" s="452"/>
      <c r="CV596" s="452"/>
      <c r="CW596" s="452"/>
      <c r="CX596" s="452"/>
      <c r="CY596" s="452"/>
      <c r="CZ596" s="452"/>
      <c r="DA596" s="452"/>
      <c r="DB596" s="452"/>
      <c r="DC596" s="452"/>
      <c r="DD596" s="452"/>
      <c r="DE596" s="452"/>
      <c r="DF596" s="452"/>
      <c r="DG596" s="452"/>
      <c r="DH596" s="452"/>
      <c r="DI596" s="452"/>
      <c r="DJ596" s="452"/>
      <c r="DL596" s="452"/>
      <c r="DM596" s="452"/>
      <c r="DN596" s="452"/>
      <c r="DO596" s="452"/>
      <c r="DP596" s="452"/>
      <c r="DQ596" s="452"/>
      <c r="DR596" s="452"/>
      <c r="DS596" s="452"/>
      <c r="DT596" s="452"/>
      <c r="DU596" s="452"/>
      <c r="DV596" s="452"/>
      <c r="DW596" s="452"/>
      <c r="DX596" s="452"/>
      <c r="DY596" s="452"/>
      <c r="DZ596" s="452"/>
      <c r="EA596" s="452"/>
      <c r="EJ596" s="452"/>
      <c r="EY596" s="452"/>
      <c r="FF596" s="452"/>
      <c r="FM596" s="452"/>
      <c r="GC596" s="452"/>
      <c r="GD596" s="456"/>
      <c r="NN596" s="421"/>
      <c r="NV596" s="421"/>
      <c r="OB596" s="421"/>
      <c r="OK596" s="456"/>
    </row>
    <row r="597" spans="1:401" ht="15" customHeight="1">
      <c r="A597" s="458"/>
      <c r="B597" s="452"/>
      <c r="C597" s="452"/>
      <c r="D597" s="452"/>
      <c r="E597" s="452"/>
      <c r="F597" s="452"/>
      <c r="G597" s="452"/>
      <c r="H597" s="452"/>
      <c r="I597" s="452"/>
      <c r="J597" s="452"/>
      <c r="K597" s="452"/>
      <c r="L597" s="452"/>
      <c r="M597" s="452"/>
      <c r="N597" s="452"/>
      <c r="O597" s="452"/>
      <c r="P597" s="452"/>
      <c r="Q597" s="452"/>
      <c r="R597" s="452"/>
      <c r="S597" s="452"/>
      <c r="T597" s="459"/>
      <c r="U597" s="452"/>
      <c r="V597" s="609"/>
      <c r="W597" s="452"/>
      <c r="X597" s="452"/>
      <c r="Y597" s="452"/>
      <c r="Z597" s="452"/>
      <c r="AB597" s="452"/>
      <c r="AD597" s="452"/>
      <c r="AE597" s="452"/>
      <c r="AF597" s="452"/>
      <c r="AG597" s="452"/>
      <c r="AH597" s="427">
        <f t="shared" si="50"/>
        <v>0</v>
      </c>
      <c r="AI597" s="427"/>
      <c r="AJ597" s="427"/>
      <c r="AK597" s="452"/>
      <c r="AL597" s="452"/>
      <c r="AM597" s="427"/>
      <c r="AO597" s="452"/>
      <c r="AP597" s="452"/>
      <c r="AQ597" s="452"/>
      <c r="AR597" s="452"/>
      <c r="AS597" s="452"/>
      <c r="AT597" s="452"/>
      <c r="AW597" s="420"/>
      <c r="AX597" s="452"/>
      <c r="AY597" s="452"/>
      <c r="AZ597" s="452"/>
      <c r="BA597" s="452"/>
      <c r="BB597" s="452"/>
      <c r="BC597" s="427">
        <f t="shared" si="49"/>
        <v>0</v>
      </c>
      <c r="BD597" s="452"/>
      <c r="BE597" s="452"/>
      <c r="BF597" s="452"/>
      <c r="BG597" s="452"/>
      <c r="BH597" s="452"/>
      <c r="BI597" s="452"/>
      <c r="BJ597" s="452"/>
      <c r="BK597" s="452"/>
      <c r="BL597" s="452"/>
      <c r="BM597" s="452"/>
      <c r="BN597" s="452"/>
      <c r="BO597" s="452"/>
      <c r="BP597" s="452"/>
      <c r="BQ597" s="452"/>
      <c r="BR597" s="452"/>
      <c r="BS597" s="452"/>
      <c r="BT597" s="452"/>
      <c r="BU597" s="452"/>
      <c r="BV597" s="452"/>
      <c r="BW597" s="452"/>
      <c r="BX597" s="452"/>
      <c r="BY597" s="452"/>
      <c r="BZ597" s="452"/>
      <c r="CA597" s="452"/>
      <c r="CB597" s="452"/>
      <c r="CC597" s="452"/>
      <c r="CD597" s="452"/>
      <c r="CE597" s="452"/>
      <c r="CF597" s="452"/>
      <c r="CG597" s="452"/>
      <c r="CH597" s="452"/>
      <c r="CI597" s="452"/>
      <c r="CJ597" s="452"/>
      <c r="CK597" s="452"/>
      <c r="CL597" s="452"/>
      <c r="CM597" s="452"/>
      <c r="CN597" s="452"/>
      <c r="CO597" s="452"/>
      <c r="CP597" s="452"/>
      <c r="CQ597" s="452"/>
      <c r="CR597" s="452"/>
      <c r="CS597" s="452"/>
      <c r="CT597" s="452"/>
      <c r="CU597" s="452"/>
      <c r="CV597" s="452"/>
      <c r="CW597" s="452"/>
      <c r="CX597" s="452"/>
      <c r="CY597" s="452"/>
      <c r="CZ597" s="452"/>
      <c r="DA597" s="452"/>
      <c r="DB597" s="452"/>
      <c r="DC597" s="452"/>
      <c r="DD597" s="452"/>
      <c r="DE597" s="452"/>
      <c r="DF597" s="452"/>
      <c r="DG597" s="452"/>
      <c r="DH597" s="452"/>
      <c r="DI597" s="452"/>
      <c r="DJ597" s="452"/>
      <c r="DL597" s="452"/>
      <c r="DM597" s="452"/>
      <c r="DN597" s="452"/>
      <c r="DO597" s="452"/>
      <c r="DP597" s="452"/>
      <c r="DQ597" s="452"/>
      <c r="DR597" s="452"/>
      <c r="DS597" s="452"/>
      <c r="DT597" s="452"/>
      <c r="DU597" s="452"/>
      <c r="DV597" s="452"/>
      <c r="DW597" s="452"/>
      <c r="DX597" s="452"/>
      <c r="DY597" s="452"/>
      <c r="DZ597" s="452"/>
      <c r="EA597" s="452"/>
      <c r="EJ597" s="452"/>
      <c r="EY597" s="452"/>
      <c r="FF597" s="452"/>
      <c r="FM597" s="452"/>
      <c r="GC597" s="452"/>
      <c r="GD597" s="456"/>
      <c r="NN597" s="421"/>
      <c r="NV597" s="421"/>
      <c r="OB597" s="421"/>
      <c r="OK597" s="456"/>
    </row>
    <row r="598" spans="1:401" ht="15" customHeight="1">
      <c r="A598" s="458"/>
      <c r="B598" s="452"/>
      <c r="C598" s="452"/>
      <c r="D598" s="452"/>
      <c r="E598" s="452"/>
      <c r="F598" s="452"/>
      <c r="G598" s="452"/>
      <c r="H598" s="452"/>
      <c r="I598" s="452"/>
      <c r="J598" s="452"/>
      <c r="K598" s="452"/>
      <c r="L598" s="452"/>
      <c r="M598" s="452"/>
      <c r="N598" s="452"/>
      <c r="O598" s="452"/>
      <c r="P598" s="452"/>
      <c r="Q598" s="452"/>
      <c r="R598" s="452"/>
      <c r="S598" s="452"/>
      <c r="T598" s="459"/>
      <c r="U598" s="452"/>
      <c r="V598" s="609"/>
      <c r="W598" s="452"/>
      <c r="X598" s="452"/>
      <c r="Y598" s="452"/>
      <c r="Z598" s="452"/>
      <c r="AB598" s="452"/>
      <c r="AD598" s="452"/>
      <c r="AE598" s="452"/>
      <c r="AF598" s="452"/>
      <c r="AG598" s="452"/>
      <c r="AH598" s="427">
        <f t="shared" si="50"/>
        <v>0</v>
      </c>
      <c r="AI598" s="427"/>
      <c r="AJ598" s="427"/>
      <c r="AK598" s="452"/>
      <c r="AL598" s="452"/>
      <c r="AM598" s="427"/>
      <c r="AO598" s="452"/>
      <c r="AP598" s="452"/>
      <c r="AQ598" s="452"/>
      <c r="AR598" s="452"/>
      <c r="AS598" s="452"/>
      <c r="AT598" s="452"/>
      <c r="AW598" s="420"/>
      <c r="AX598" s="452"/>
      <c r="AY598" s="452"/>
      <c r="AZ598" s="452"/>
      <c r="BA598" s="452"/>
      <c r="BB598" s="452"/>
      <c r="BC598" s="427">
        <f t="shared" si="49"/>
        <v>0</v>
      </c>
      <c r="BD598" s="452"/>
      <c r="BE598" s="452"/>
      <c r="BF598" s="452"/>
      <c r="BG598" s="452"/>
      <c r="BH598" s="452"/>
      <c r="BI598" s="452"/>
      <c r="BJ598" s="452"/>
      <c r="BK598" s="452"/>
      <c r="BL598" s="452"/>
      <c r="BM598" s="452"/>
      <c r="BN598" s="452"/>
      <c r="BO598" s="452"/>
      <c r="BP598" s="452"/>
      <c r="BQ598" s="452"/>
      <c r="BR598" s="452"/>
      <c r="BS598" s="452"/>
      <c r="BT598" s="452"/>
      <c r="BU598" s="452"/>
      <c r="BV598" s="452"/>
      <c r="BW598" s="452"/>
      <c r="BX598" s="452"/>
      <c r="BY598" s="452"/>
      <c r="BZ598" s="452"/>
      <c r="CA598" s="452"/>
      <c r="CB598" s="452"/>
      <c r="CC598" s="452"/>
      <c r="CD598" s="452"/>
      <c r="CE598" s="452"/>
      <c r="CF598" s="452"/>
      <c r="CG598" s="452"/>
      <c r="CH598" s="452"/>
      <c r="CI598" s="452"/>
      <c r="CJ598" s="452"/>
      <c r="CK598" s="452"/>
      <c r="CL598" s="452"/>
      <c r="CM598" s="452"/>
      <c r="CN598" s="452"/>
      <c r="CO598" s="452"/>
      <c r="CP598" s="452"/>
      <c r="CQ598" s="452"/>
      <c r="CR598" s="452"/>
      <c r="CS598" s="452"/>
      <c r="CT598" s="452"/>
      <c r="CU598" s="452"/>
      <c r="CV598" s="452"/>
      <c r="CW598" s="452"/>
      <c r="CX598" s="452"/>
      <c r="CY598" s="452"/>
      <c r="CZ598" s="452"/>
      <c r="DA598" s="452"/>
      <c r="DB598" s="452"/>
      <c r="DC598" s="452"/>
      <c r="DD598" s="452"/>
      <c r="DE598" s="452"/>
      <c r="DF598" s="452"/>
      <c r="DG598" s="452"/>
      <c r="DH598" s="452"/>
      <c r="DI598" s="452"/>
      <c r="DJ598" s="452"/>
      <c r="DL598" s="452"/>
      <c r="DM598" s="452"/>
      <c r="DN598" s="452"/>
      <c r="DO598" s="452"/>
      <c r="DP598" s="452"/>
      <c r="DQ598" s="452"/>
      <c r="DR598" s="452"/>
      <c r="DS598" s="452"/>
      <c r="DT598" s="452"/>
      <c r="DU598" s="452"/>
      <c r="DV598" s="452"/>
      <c r="DW598" s="452"/>
      <c r="DX598" s="452"/>
      <c r="DY598" s="452"/>
      <c r="DZ598" s="452"/>
      <c r="EA598" s="452"/>
      <c r="EJ598" s="452"/>
      <c r="EY598" s="452"/>
      <c r="FF598" s="452"/>
      <c r="FM598" s="452"/>
      <c r="GC598" s="452"/>
      <c r="GD598" s="456"/>
      <c r="NN598" s="421"/>
      <c r="NV598" s="421"/>
      <c r="OB598" s="421"/>
      <c r="OK598" s="456"/>
    </row>
    <row r="599" spans="1:401" ht="15" customHeight="1">
      <c r="A599" s="458"/>
      <c r="B599" s="452"/>
      <c r="C599" s="452"/>
      <c r="D599" s="452"/>
      <c r="E599" s="452"/>
      <c r="F599" s="452"/>
      <c r="G599" s="452"/>
      <c r="H599" s="452"/>
      <c r="I599" s="452"/>
      <c r="J599" s="452"/>
      <c r="K599" s="452"/>
      <c r="L599" s="452"/>
      <c r="M599" s="452"/>
      <c r="N599" s="452"/>
      <c r="O599" s="452"/>
      <c r="P599" s="452"/>
      <c r="Q599" s="452"/>
      <c r="R599" s="452"/>
      <c r="S599" s="452"/>
      <c r="T599" s="459"/>
      <c r="U599" s="452"/>
      <c r="V599" s="609"/>
      <c r="W599" s="452"/>
      <c r="X599" s="452"/>
      <c r="Y599" s="452"/>
      <c r="Z599" s="452"/>
      <c r="AB599" s="452"/>
      <c r="AD599" s="452"/>
      <c r="AE599" s="452"/>
      <c r="AF599" s="452"/>
      <c r="AG599" s="452"/>
      <c r="AH599" s="427">
        <f t="shared" si="50"/>
        <v>0</v>
      </c>
      <c r="AI599" s="427"/>
      <c r="AJ599" s="427"/>
      <c r="AK599" s="452"/>
      <c r="AL599" s="452"/>
      <c r="AM599" s="427"/>
      <c r="AO599" s="452"/>
      <c r="AP599" s="452"/>
      <c r="AQ599" s="452"/>
      <c r="AR599" s="452"/>
      <c r="AS599" s="452"/>
      <c r="AT599" s="452"/>
      <c r="AW599" s="420"/>
      <c r="AX599" s="452"/>
      <c r="AY599" s="452"/>
      <c r="AZ599" s="452"/>
      <c r="BA599" s="452"/>
      <c r="BB599" s="452"/>
      <c r="BC599" s="427">
        <f t="shared" si="49"/>
        <v>0</v>
      </c>
      <c r="BD599" s="452"/>
      <c r="BE599" s="452"/>
      <c r="BF599" s="452"/>
      <c r="BG599" s="452"/>
      <c r="BH599" s="452"/>
      <c r="BI599" s="452"/>
      <c r="BJ599" s="452"/>
      <c r="BK599" s="452"/>
      <c r="BL599" s="452"/>
      <c r="BM599" s="452"/>
      <c r="BN599" s="452"/>
      <c r="BO599" s="452"/>
      <c r="BP599" s="452"/>
      <c r="BQ599" s="452"/>
      <c r="BR599" s="452"/>
      <c r="BS599" s="452"/>
      <c r="BT599" s="452"/>
      <c r="BU599" s="452"/>
      <c r="BV599" s="452"/>
      <c r="BW599" s="452"/>
      <c r="BX599" s="452"/>
      <c r="BY599" s="452"/>
      <c r="BZ599" s="452"/>
      <c r="CA599" s="452"/>
      <c r="CB599" s="452"/>
      <c r="CC599" s="452"/>
      <c r="CD599" s="452"/>
      <c r="CE599" s="452"/>
      <c r="CF599" s="452"/>
      <c r="CG599" s="452"/>
      <c r="CH599" s="452"/>
      <c r="CI599" s="452"/>
      <c r="CJ599" s="452"/>
      <c r="CK599" s="452"/>
      <c r="CL599" s="452"/>
      <c r="CM599" s="452"/>
      <c r="CN599" s="452"/>
      <c r="CO599" s="452"/>
      <c r="CP599" s="452"/>
      <c r="CQ599" s="452"/>
      <c r="CR599" s="452"/>
      <c r="CS599" s="452"/>
      <c r="CT599" s="452"/>
      <c r="CU599" s="452"/>
      <c r="CV599" s="452"/>
      <c r="CW599" s="452"/>
      <c r="CX599" s="452"/>
      <c r="CY599" s="452"/>
      <c r="CZ599" s="452"/>
      <c r="DA599" s="452"/>
      <c r="DB599" s="452"/>
      <c r="DC599" s="452"/>
      <c r="DD599" s="452"/>
      <c r="DE599" s="452"/>
      <c r="DF599" s="452"/>
      <c r="DG599" s="452"/>
      <c r="DH599" s="452"/>
      <c r="DI599" s="452"/>
      <c r="DJ599" s="452"/>
      <c r="DL599" s="452"/>
      <c r="DM599" s="452"/>
      <c r="DN599" s="452"/>
      <c r="DO599" s="452"/>
      <c r="DP599" s="452"/>
      <c r="DQ599" s="452"/>
      <c r="DR599" s="452"/>
      <c r="DS599" s="452"/>
      <c r="DT599" s="452"/>
      <c r="DU599" s="452"/>
      <c r="DV599" s="452"/>
      <c r="DW599" s="452"/>
      <c r="DX599" s="452"/>
      <c r="DY599" s="452"/>
      <c r="DZ599" s="452"/>
      <c r="EA599" s="452"/>
      <c r="EJ599" s="452"/>
      <c r="EY599" s="452"/>
      <c r="FF599" s="452"/>
      <c r="FM599" s="452"/>
      <c r="GC599" s="452"/>
      <c r="GD599" s="456"/>
      <c r="NN599" s="421"/>
      <c r="NV599" s="421"/>
      <c r="OB599" s="421"/>
      <c r="OK599" s="456"/>
    </row>
    <row r="600" spans="1:401" ht="15" customHeight="1">
      <c r="A600" s="458"/>
      <c r="B600" s="452"/>
      <c r="C600" s="452"/>
      <c r="D600" s="452"/>
      <c r="E600" s="452"/>
      <c r="F600" s="452"/>
      <c r="G600" s="452"/>
      <c r="H600" s="452"/>
      <c r="I600" s="452"/>
      <c r="J600" s="452"/>
      <c r="K600" s="452"/>
      <c r="L600" s="452"/>
      <c r="M600" s="452"/>
      <c r="N600" s="452"/>
      <c r="O600" s="452"/>
      <c r="P600" s="452"/>
      <c r="Q600" s="452"/>
      <c r="R600" s="452"/>
      <c r="S600" s="452"/>
      <c r="T600" s="459"/>
      <c r="U600" s="452"/>
      <c r="V600" s="609"/>
      <c r="W600" s="452"/>
      <c r="X600" s="452"/>
      <c r="Y600" s="452"/>
      <c r="Z600" s="452"/>
      <c r="AB600" s="452"/>
      <c r="AD600" s="452"/>
      <c r="AE600" s="452"/>
      <c r="AF600" s="452"/>
      <c r="AG600" s="452"/>
      <c r="AH600" s="427">
        <f t="shared" si="50"/>
        <v>0</v>
      </c>
      <c r="AI600" s="427"/>
      <c r="AJ600" s="427"/>
      <c r="AK600" s="452"/>
      <c r="AL600" s="452"/>
      <c r="AM600" s="427"/>
      <c r="AO600" s="452"/>
      <c r="AP600" s="452"/>
      <c r="AQ600" s="452"/>
      <c r="AR600" s="452"/>
      <c r="AS600" s="452"/>
      <c r="AT600" s="452"/>
      <c r="AW600" s="420"/>
      <c r="AX600" s="452"/>
      <c r="AY600" s="452"/>
      <c r="AZ600" s="452"/>
      <c r="BA600" s="452"/>
      <c r="BB600" s="452"/>
      <c r="BC600" s="427">
        <f t="shared" si="49"/>
        <v>0</v>
      </c>
      <c r="BD600" s="452"/>
      <c r="BE600" s="452"/>
      <c r="BF600" s="452"/>
      <c r="BG600" s="452"/>
      <c r="BH600" s="452"/>
      <c r="BI600" s="452"/>
      <c r="BJ600" s="452"/>
      <c r="BK600" s="452"/>
      <c r="BL600" s="452"/>
      <c r="BM600" s="452"/>
      <c r="BN600" s="452"/>
      <c r="BO600" s="452"/>
      <c r="BP600" s="452"/>
      <c r="BQ600" s="452"/>
      <c r="BR600" s="452"/>
      <c r="BS600" s="452"/>
      <c r="BT600" s="452"/>
      <c r="BU600" s="452"/>
      <c r="BV600" s="452"/>
      <c r="BW600" s="452"/>
      <c r="BX600" s="452"/>
      <c r="BY600" s="452"/>
      <c r="BZ600" s="452"/>
      <c r="CA600" s="452"/>
      <c r="CB600" s="452"/>
      <c r="CC600" s="452"/>
      <c r="CD600" s="452"/>
      <c r="CE600" s="452"/>
      <c r="CF600" s="452"/>
      <c r="CG600" s="452"/>
      <c r="CH600" s="452"/>
      <c r="CI600" s="452"/>
      <c r="CJ600" s="452"/>
      <c r="CK600" s="452"/>
      <c r="CL600" s="452"/>
      <c r="CM600" s="452"/>
      <c r="CN600" s="452"/>
      <c r="CO600" s="452"/>
      <c r="CP600" s="452"/>
      <c r="CQ600" s="452"/>
      <c r="CR600" s="452"/>
      <c r="CS600" s="452"/>
      <c r="CT600" s="452"/>
      <c r="CU600" s="452"/>
      <c r="CV600" s="452"/>
      <c r="CW600" s="452"/>
      <c r="CX600" s="452"/>
      <c r="CY600" s="452"/>
      <c r="CZ600" s="452"/>
      <c r="DA600" s="452"/>
      <c r="DB600" s="452"/>
      <c r="DC600" s="452"/>
      <c r="DD600" s="452"/>
      <c r="DE600" s="452"/>
      <c r="DF600" s="452"/>
      <c r="DG600" s="452"/>
      <c r="DH600" s="452"/>
      <c r="DI600" s="452"/>
      <c r="DJ600" s="452"/>
      <c r="DL600" s="452"/>
      <c r="DM600" s="452"/>
      <c r="DN600" s="452"/>
      <c r="DO600" s="452"/>
      <c r="DP600" s="452"/>
      <c r="DQ600" s="452"/>
      <c r="DR600" s="452"/>
      <c r="DS600" s="452"/>
      <c r="DT600" s="452"/>
      <c r="DU600" s="452"/>
      <c r="DV600" s="452"/>
      <c r="DW600" s="452"/>
      <c r="DX600" s="452"/>
      <c r="DY600" s="452"/>
      <c r="DZ600" s="452"/>
      <c r="EA600" s="452"/>
      <c r="EJ600" s="452"/>
      <c r="EY600" s="452"/>
      <c r="FF600" s="452"/>
      <c r="FM600" s="452"/>
      <c r="GC600" s="452"/>
      <c r="GD600" s="456"/>
      <c r="NN600" s="421"/>
      <c r="NV600" s="421"/>
      <c r="OB600" s="421"/>
      <c r="OK600" s="456"/>
    </row>
    <row r="601" spans="1:401" ht="15" customHeight="1">
      <c r="A601" s="458"/>
      <c r="B601" s="452"/>
      <c r="C601" s="452"/>
      <c r="D601" s="452"/>
      <c r="E601" s="452"/>
      <c r="F601" s="452"/>
      <c r="G601" s="452"/>
      <c r="H601" s="452"/>
      <c r="I601" s="452"/>
      <c r="J601" s="452"/>
      <c r="K601" s="452"/>
      <c r="L601" s="452"/>
      <c r="M601" s="452"/>
      <c r="N601" s="452"/>
      <c r="O601" s="452"/>
      <c r="P601" s="452"/>
      <c r="Q601" s="452"/>
      <c r="R601" s="452"/>
      <c r="S601" s="452"/>
      <c r="T601" s="459"/>
      <c r="U601" s="452"/>
      <c r="V601" s="609"/>
      <c r="W601" s="452"/>
      <c r="X601" s="452"/>
      <c r="Y601" s="452"/>
      <c r="Z601" s="452"/>
      <c r="AB601" s="452"/>
      <c r="AD601" s="452"/>
      <c r="AE601" s="452"/>
      <c r="AF601" s="452"/>
      <c r="AG601" s="452"/>
      <c r="AH601" s="427">
        <f t="shared" si="50"/>
        <v>0</v>
      </c>
      <c r="AI601" s="427"/>
      <c r="AJ601" s="427"/>
      <c r="AK601" s="452"/>
      <c r="AL601" s="452"/>
      <c r="AM601" s="427"/>
      <c r="AO601" s="452"/>
      <c r="AP601" s="452"/>
      <c r="AQ601" s="452"/>
      <c r="AR601" s="452"/>
      <c r="AS601" s="452"/>
      <c r="AT601" s="452"/>
      <c r="AW601" s="420"/>
      <c r="AX601" s="452"/>
      <c r="AY601" s="452"/>
      <c r="AZ601" s="452"/>
      <c r="BA601" s="452"/>
      <c r="BB601" s="452"/>
      <c r="BC601" s="427">
        <f t="shared" si="49"/>
        <v>0</v>
      </c>
      <c r="BD601" s="452"/>
      <c r="BE601" s="452"/>
      <c r="BF601" s="452"/>
      <c r="BG601" s="452"/>
      <c r="BH601" s="452"/>
      <c r="BI601" s="452"/>
      <c r="BJ601" s="452"/>
      <c r="BK601" s="452"/>
      <c r="BL601" s="452"/>
      <c r="BM601" s="452"/>
      <c r="BN601" s="452"/>
      <c r="BO601" s="452"/>
      <c r="BP601" s="452"/>
      <c r="BQ601" s="452"/>
      <c r="BR601" s="452"/>
      <c r="BS601" s="452"/>
      <c r="BT601" s="452"/>
      <c r="BU601" s="452"/>
      <c r="BV601" s="452"/>
      <c r="BW601" s="452"/>
      <c r="BX601" s="452"/>
      <c r="BY601" s="452"/>
      <c r="BZ601" s="452"/>
      <c r="CA601" s="452"/>
      <c r="CB601" s="452"/>
      <c r="CC601" s="452"/>
      <c r="CD601" s="452"/>
      <c r="CE601" s="452"/>
      <c r="CF601" s="452"/>
      <c r="CG601" s="452"/>
      <c r="CH601" s="452"/>
      <c r="CI601" s="452"/>
      <c r="CJ601" s="452"/>
      <c r="CK601" s="452"/>
      <c r="CL601" s="452"/>
      <c r="CM601" s="452"/>
      <c r="CN601" s="452"/>
      <c r="CO601" s="452"/>
      <c r="CP601" s="452"/>
      <c r="CQ601" s="452"/>
      <c r="CR601" s="452"/>
      <c r="CS601" s="452"/>
      <c r="CT601" s="452"/>
      <c r="CU601" s="452"/>
      <c r="CV601" s="452"/>
      <c r="CW601" s="452"/>
      <c r="CX601" s="452"/>
      <c r="CY601" s="452"/>
      <c r="CZ601" s="452"/>
      <c r="DA601" s="452"/>
      <c r="DB601" s="452"/>
      <c r="DC601" s="452"/>
      <c r="DD601" s="452"/>
      <c r="DE601" s="452"/>
      <c r="DF601" s="452"/>
      <c r="DG601" s="452"/>
      <c r="DH601" s="452"/>
      <c r="DI601" s="452"/>
      <c r="DJ601" s="452"/>
      <c r="DL601" s="452"/>
      <c r="DM601" s="452"/>
      <c r="DN601" s="452"/>
      <c r="DO601" s="452"/>
      <c r="DP601" s="452"/>
      <c r="DQ601" s="452"/>
      <c r="DR601" s="452"/>
      <c r="DS601" s="452"/>
      <c r="DT601" s="452"/>
      <c r="DU601" s="452"/>
      <c r="DV601" s="452"/>
      <c r="DW601" s="452"/>
      <c r="DX601" s="452"/>
      <c r="DY601" s="452"/>
      <c r="DZ601" s="452"/>
      <c r="EA601" s="452"/>
      <c r="EJ601" s="452"/>
      <c r="EY601" s="452"/>
      <c r="FF601" s="452"/>
      <c r="FM601" s="452"/>
      <c r="GC601" s="452"/>
      <c r="GD601" s="456"/>
      <c r="NN601" s="421"/>
      <c r="NV601" s="421"/>
      <c r="OB601" s="421"/>
      <c r="OK601" s="456"/>
    </row>
    <row r="602" spans="1:401" ht="15" customHeight="1">
      <c r="A602" s="458"/>
      <c r="B602" s="452"/>
      <c r="C602" s="452"/>
      <c r="D602" s="452"/>
      <c r="E602" s="452"/>
      <c r="F602" s="452"/>
      <c r="G602" s="452"/>
      <c r="H602" s="452"/>
      <c r="I602" s="452"/>
      <c r="J602" s="452"/>
      <c r="K602" s="452"/>
      <c r="L602" s="452"/>
      <c r="M602" s="452"/>
      <c r="N602" s="452"/>
      <c r="O602" s="452"/>
      <c r="P602" s="452"/>
      <c r="Q602" s="452"/>
      <c r="R602" s="452"/>
      <c r="S602" s="452"/>
      <c r="T602" s="459"/>
      <c r="U602" s="452"/>
      <c r="V602" s="609"/>
      <c r="W602" s="452"/>
      <c r="X602" s="452"/>
      <c r="Y602" s="452"/>
      <c r="Z602" s="452"/>
      <c r="AB602" s="452"/>
      <c r="AD602" s="452"/>
      <c r="AE602" s="452"/>
      <c r="AF602" s="452"/>
      <c r="AG602" s="452"/>
      <c r="AH602" s="427">
        <f t="shared" si="50"/>
        <v>0</v>
      </c>
      <c r="AI602" s="427"/>
      <c r="AJ602" s="427"/>
      <c r="AK602" s="452"/>
      <c r="AL602" s="452"/>
      <c r="AM602" s="427"/>
      <c r="AO602" s="452"/>
      <c r="AP602" s="452"/>
      <c r="AQ602" s="452"/>
      <c r="AR602" s="452"/>
      <c r="AS602" s="452"/>
      <c r="AT602" s="452"/>
      <c r="AW602" s="420"/>
      <c r="AX602" s="452"/>
      <c r="AY602" s="452"/>
      <c r="AZ602" s="452"/>
      <c r="BA602" s="452"/>
      <c r="BB602" s="452"/>
      <c r="BC602" s="427">
        <f t="shared" si="49"/>
        <v>0</v>
      </c>
      <c r="BD602" s="452"/>
      <c r="BE602" s="452"/>
      <c r="BF602" s="452"/>
      <c r="BG602" s="452"/>
      <c r="BH602" s="452"/>
      <c r="BI602" s="452"/>
      <c r="BJ602" s="452"/>
      <c r="BK602" s="452"/>
      <c r="BL602" s="452"/>
      <c r="BM602" s="452"/>
      <c r="BN602" s="452"/>
      <c r="BO602" s="452"/>
      <c r="BP602" s="452"/>
      <c r="BQ602" s="452"/>
      <c r="BR602" s="452"/>
      <c r="BS602" s="452"/>
      <c r="BT602" s="452"/>
      <c r="BU602" s="452"/>
      <c r="BV602" s="452"/>
      <c r="BW602" s="452"/>
      <c r="BX602" s="452"/>
      <c r="BY602" s="452"/>
      <c r="BZ602" s="452"/>
      <c r="CA602" s="452"/>
      <c r="CB602" s="452"/>
      <c r="CC602" s="452"/>
      <c r="CD602" s="452"/>
      <c r="CE602" s="452"/>
      <c r="CF602" s="452"/>
      <c r="CG602" s="452"/>
      <c r="CH602" s="452"/>
      <c r="CI602" s="452"/>
      <c r="CJ602" s="452"/>
      <c r="CK602" s="452"/>
      <c r="CL602" s="452"/>
      <c r="CM602" s="452"/>
      <c r="CN602" s="452"/>
      <c r="CO602" s="452"/>
      <c r="CP602" s="452"/>
      <c r="CQ602" s="452"/>
      <c r="CR602" s="452"/>
      <c r="CS602" s="452"/>
      <c r="CT602" s="452"/>
      <c r="CU602" s="452"/>
      <c r="CV602" s="452"/>
      <c r="CW602" s="452"/>
      <c r="CX602" s="452"/>
      <c r="CY602" s="452"/>
      <c r="CZ602" s="452"/>
      <c r="DA602" s="452"/>
      <c r="DB602" s="452"/>
      <c r="DC602" s="452"/>
      <c r="DD602" s="452"/>
      <c r="DE602" s="452"/>
      <c r="DF602" s="452"/>
      <c r="DG602" s="452"/>
      <c r="DH602" s="452"/>
      <c r="DI602" s="452"/>
      <c r="DJ602" s="452"/>
      <c r="DL602" s="452"/>
      <c r="DM602" s="452"/>
      <c r="DN602" s="452"/>
      <c r="DO602" s="452"/>
      <c r="DP602" s="452"/>
      <c r="DQ602" s="452"/>
      <c r="DR602" s="452"/>
      <c r="DS602" s="452"/>
      <c r="DT602" s="452"/>
      <c r="DU602" s="452"/>
      <c r="DV602" s="452"/>
      <c r="DW602" s="452"/>
      <c r="DX602" s="452"/>
      <c r="DY602" s="452"/>
      <c r="DZ602" s="452"/>
      <c r="EA602" s="452"/>
      <c r="EJ602" s="452"/>
      <c r="EY602" s="452"/>
      <c r="FF602" s="452"/>
      <c r="FM602" s="452"/>
      <c r="GC602" s="452"/>
      <c r="GD602" s="456"/>
      <c r="NN602" s="421"/>
      <c r="NV602" s="421"/>
      <c r="OB602" s="421"/>
      <c r="OK602" s="456"/>
    </row>
    <row r="603" spans="1:401" ht="15" customHeight="1">
      <c r="A603" s="458"/>
      <c r="B603" s="452"/>
      <c r="C603" s="452"/>
      <c r="D603" s="452"/>
      <c r="E603" s="452"/>
      <c r="F603" s="452"/>
      <c r="G603" s="452"/>
      <c r="H603" s="452"/>
      <c r="I603" s="452"/>
      <c r="J603" s="452"/>
      <c r="K603" s="452"/>
      <c r="L603" s="452"/>
      <c r="M603" s="452"/>
      <c r="N603" s="452"/>
      <c r="O603" s="452"/>
      <c r="P603" s="452"/>
      <c r="Q603" s="452"/>
      <c r="R603" s="452"/>
      <c r="S603" s="452"/>
      <c r="T603" s="459"/>
      <c r="U603" s="452"/>
      <c r="V603" s="609"/>
      <c r="W603" s="452"/>
      <c r="X603" s="452"/>
      <c r="Y603" s="452"/>
      <c r="Z603" s="452"/>
      <c r="AB603" s="452"/>
      <c r="AD603" s="452"/>
      <c r="AE603" s="452"/>
      <c r="AF603" s="452"/>
      <c r="AG603" s="452"/>
      <c r="AH603" s="427">
        <f t="shared" si="50"/>
        <v>0</v>
      </c>
      <c r="AI603" s="427"/>
      <c r="AJ603" s="427"/>
      <c r="AK603" s="452"/>
      <c r="AL603" s="452"/>
      <c r="AM603" s="427"/>
      <c r="AO603" s="452"/>
      <c r="AP603" s="452"/>
      <c r="AQ603" s="452"/>
      <c r="AR603" s="452"/>
      <c r="AS603" s="452"/>
      <c r="AT603" s="452"/>
      <c r="AW603" s="420"/>
      <c r="AX603" s="452"/>
      <c r="AY603" s="452"/>
      <c r="AZ603" s="452"/>
      <c r="BA603" s="452"/>
      <c r="BB603" s="452"/>
      <c r="BC603" s="427">
        <f t="shared" si="49"/>
        <v>0</v>
      </c>
      <c r="BD603" s="452"/>
      <c r="BE603" s="452"/>
      <c r="BF603" s="452"/>
      <c r="BG603" s="452"/>
      <c r="BH603" s="452"/>
      <c r="BI603" s="452"/>
      <c r="BJ603" s="452"/>
      <c r="BK603" s="452"/>
      <c r="BL603" s="452"/>
      <c r="BM603" s="452"/>
      <c r="BN603" s="452"/>
      <c r="BO603" s="452"/>
      <c r="BP603" s="452"/>
      <c r="BQ603" s="452"/>
      <c r="BR603" s="452"/>
      <c r="BS603" s="452"/>
      <c r="BT603" s="452"/>
      <c r="BU603" s="452"/>
      <c r="BV603" s="452"/>
      <c r="BW603" s="452"/>
      <c r="BX603" s="452"/>
      <c r="BY603" s="452"/>
      <c r="BZ603" s="452"/>
      <c r="CA603" s="452"/>
      <c r="CB603" s="452"/>
      <c r="CC603" s="452"/>
      <c r="CD603" s="452"/>
      <c r="CE603" s="452"/>
      <c r="CF603" s="452"/>
      <c r="CG603" s="452"/>
      <c r="CH603" s="452"/>
      <c r="CI603" s="452"/>
      <c r="CJ603" s="452"/>
      <c r="CK603" s="452"/>
      <c r="CL603" s="452"/>
      <c r="CM603" s="452"/>
      <c r="CN603" s="452"/>
      <c r="CO603" s="452"/>
      <c r="CP603" s="452"/>
      <c r="CQ603" s="452"/>
      <c r="CR603" s="452"/>
      <c r="CS603" s="452"/>
      <c r="CT603" s="452"/>
      <c r="CU603" s="452"/>
      <c r="CV603" s="452"/>
      <c r="CW603" s="452"/>
      <c r="CX603" s="452"/>
      <c r="CY603" s="452"/>
      <c r="CZ603" s="452"/>
      <c r="DA603" s="452"/>
      <c r="DB603" s="452"/>
      <c r="DC603" s="452"/>
      <c r="DD603" s="452"/>
      <c r="DE603" s="452"/>
      <c r="DF603" s="452"/>
      <c r="DG603" s="452"/>
      <c r="DH603" s="452"/>
      <c r="DI603" s="452"/>
      <c r="DJ603" s="452"/>
      <c r="DL603" s="452"/>
      <c r="DM603" s="452"/>
      <c r="DN603" s="452"/>
      <c r="DO603" s="452"/>
      <c r="DP603" s="452"/>
      <c r="DQ603" s="452"/>
      <c r="DR603" s="452"/>
      <c r="DS603" s="452"/>
      <c r="DT603" s="452"/>
      <c r="DU603" s="452"/>
      <c r="DV603" s="452"/>
      <c r="DW603" s="452"/>
      <c r="DX603" s="452"/>
      <c r="DY603" s="452"/>
      <c r="DZ603" s="452"/>
      <c r="EA603" s="452"/>
      <c r="EJ603" s="452"/>
      <c r="EY603" s="452"/>
      <c r="FF603" s="452"/>
      <c r="FM603" s="452"/>
      <c r="GC603" s="452"/>
      <c r="GD603" s="456"/>
      <c r="NN603" s="421"/>
      <c r="NV603" s="421"/>
      <c r="OB603" s="421"/>
      <c r="OK603" s="456"/>
    </row>
    <row r="604" spans="1:401" ht="15" customHeight="1">
      <c r="A604" s="458"/>
      <c r="B604" s="452"/>
      <c r="C604" s="452"/>
      <c r="D604" s="452"/>
      <c r="E604" s="452"/>
      <c r="F604" s="452"/>
      <c r="G604" s="452"/>
      <c r="H604" s="452"/>
      <c r="I604" s="452"/>
      <c r="J604" s="452"/>
      <c r="K604" s="452"/>
      <c r="L604" s="452"/>
      <c r="M604" s="452"/>
      <c r="N604" s="452"/>
      <c r="O604" s="452"/>
      <c r="P604" s="452"/>
      <c r="Q604" s="452"/>
      <c r="R604" s="452"/>
      <c r="S604" s="452"/>
      <c r="T604" s="459"/>
      <c r="U604" s="452"/>
      <c r="V604" s="609"/>
      <c r="W604" s="452"/>
      <c r="X604" s="452"/>
      <c r="Y604" s="452"/>
      <c r="Z604" s="452"/>
      <c r="AB604" s="452"/>
      <c r="AD604" s="452"/>
      <c r="AE604" s="452"/>
      <c r="AF604" s="452"/>
      <c r="AG604" s="452"/>
      <c r="AH604" s="427">
        <f t="shared" si="50"/>
        <v>0</v>
      </c>
      <c r="AI604" s="427"/>
      <c r="AJ604" s="427"/>
      <c r="AK604" s="452"/>
      <c r="AL604" s="452"/>
      <c r="AM604" s="427"/>
      <c r="AO604" s="452"/>
      <c r="AP604" s="452"/>
      <c r="AQ604" s="452"/>
      <c r="AR604" s="452"/>
      <c r="AS604" s="452"/>
      <c r="AT604" s="452"/>
      <c r="AW604" s="420"/>
      <c r="AX604" s="452"/>
      <c r="AY604" s="452"/>
      <c r="AZ604" s="452"/>
      <c r="BA604" s="452"/>
      <c r="BB604" s="452"/>
      <c r="BC604" s="427">
        <f t="shared" si="49"/>
        <v>0</v>
      </c>
      <c r="BD604" s="452"/>
      <c r="BE604" s="452"/>
      <c r="BF604" s="452"/>
      <c r="BG604" s="452"/>
      <c r="BH604" s="452"/>
      <c r="BI604" s="452"/>
      <c r="BJ604" s="452"/>
      <c r="BK604" s="452"/>
      <c r="BL604" s="452"/>
      <c r="BM604" s="452"/>
      <c r="BN604" s="452"/>
      <c r="BO604" s="452"/>
      <c r="BP604" s="452"/>
      <c r="BQ604" s="452"/>
      <c r="BR604" s="452"/>
      <c r="BS604" s="452"/>
      <c r="BT604" s="452"/>
      <c r="BU604" s="452"/>
      <c r="BV604" s="452"/>
      <c r="BW604" s="452"/>
      <c r="BX604" s="452"/>
      <c r="BY604" s="452"/>
      <c r="BZ604" s="452"/>
      <c r="CA604" s="452"/>
      <c r="CB604" s="452"/>
      <c r="CC604" s="452"/>
      <c r="CD604" s="452"/>
      <c r="CE604" s="452"/>
      <c r="CF604" s="452"/>
      <c r="CG604" s="452"/>
      <c r="CH604" s="452"/>
      <c r="CI604" s="452"/>
      <c r="CJ604" s="452"/>
      <c r="CK604" s="452"/>
      <c r="CL604" s="452"/>
      <c r="CM604" s="452"/>
      <c r="CN604" s="452"/>
      <c r="CO604" s="452"/>
      <c r="CP604" s="452"/>
      <c r="CQ604" s="452"/>
      <c r="CR604" s="452"/>
      <c r="CS604" s="452"/>
      <c r="CT604" s="452"/>
      <c r="CU604" s="452"/>
      <c r="CV604" s="452"/>
      <c r="CW604" s="452"/>
      <c r="CX604" s="452"/>
      <c r="CY604" s="452"/>
      <c r="CZ604" s="452"/>
      <c r="DA604" s="452"/>
      <c r="DB604" s="452"/>
      <c r="DC604" s="452"/>
      <c r="DD604" s="452"/>
      <c r="DE604" s="452"/>
      <c r="DF604" s="452"/>
      <c r="DG604" s="452"/>
      <c r="DH604" s="452"/>
      <c r="DI604" s="452"/>
      <c r="DJ604" s="452"/>
      <c r="DL604" s="452"/>
      <c r="DM604" s="452"/>
      <c r="DN604" s="452"/>
      <c r="DO604" s="452"/>
      <c r="DP604" s="452"/>
      <c r="DQ604" s="452"/>
      <c r="DR604" s="452"/>
      <c r="DS604" s="452"/>
      <c r="DT604" s="452"/>
      <c r="DU604" s="452"/>
      <c r="DV604" s="452"/>
      <c r="DW604" s="452"/>
      <c r="DX604" s="452"/>
      <c r="DY604" s="452"/>
      <c r="DZ604" s="452"/>
      <c r="EA604" s="452"/>
      <c r="EJ604" s="452"/>
      <c r="EY604" s="452"/>
      <c r="FF604" s="452"/>
      <c r="FM604" s="452"/>
      <c r="GC604" s="452"/>
      <c r="GD604" s="456"/>
      <c r="NN604" s="421"/>
      <c r="NV604" s="421"/>
      <c r="OB604" s="421"/>
      <c r="OK604" s="456"/>
    </row>
    <row r="605" spans="1:401" ht="15" customHeight="1">
      <c r="A605" s="458"/>
      <c r="B605" s="452"/>
      <c r="C605" s="452"/>
      <c r="D605" s="452"/>
      <c r="E605" s="452"/>
      <c r="F605" s="452"/>
      <c r="G605" s="452"/>
      <c r="H605" s="452"/>
      <c r="I605" s="452"/>
      <c r="J605" s="452"/>
      <c r="K605" s="452"/>
      <c r="L605" s="452"/>
      <c r="M605" s="452"/>
      <c r="N605" s="452"/>
      <c r="O605" s="452"/>
      <c r="P605" s="452"/>
      <c r="Q605" s="452"/>
      <c r="R605" s="452"/>
      <c r="S605" s="452"/>
      <c r="T605" s="459"/>
      <c r="U605" s="452"/>
      <c r="V605" s="609"/>
      <c r="W605" s="452"/>
      <c r="X605" s="452"/>
      <c r="Y605" s="452"/>
      <c r="Z605" s="452"/>
      <c r="AB605" s="452"/>
      <c r="AD605" s="452"/>
      <c r="AE605" s="452"/>
      <c r="AF605" s="452"/>
      <c r="AG605" s="452"/>
      <c r="AH605" s="427">
        <f t="shared" si="50"/>
        <v>0</v>
      </c>
      <c r="AI605" s="427"/>
      <c r="AJ605" s="427"/>
      <c r="AK605" s="452"/>
      <c r="AL605" s="452"/>
      <c r="AM605" s="427"/>
      <c r="AO605" s="452"/>
      <c r="AP605" s="452"/>
      <c r="AQ605" s="452"/>
      <c r="AR605" s="452"/>
      <c r="AS605" s="452"/>
      <c r="AT605" s="452"/>
      <c r="AW605" s="420"/>
      <c r="AX605" s="452"/>
      <c r="AY605" s="452"/>
      <c r="AZ605" s="452"/>
      <c r="BA605" s="452"/>
      <c r="BB605" s="452"/>
      <c r="BC605" s="427">
        <f t="shared" si="49"/>
        <v>0</v>
      </c>
      <c r="BD605" s="452"/>
      <c r="BE605" s="452"/>
      <c r="BF605" s="452"/>
      <c r="BG605" s="452"/>
      <c r="BH605" s="452"/>
      <c r="BI605" s="452"/>
      <c r="BJ605" s="452"/>
      <c r="BK605" s="452"/>
      <c r="BL605" s="452"/>
      <c r="BM605" s="452"/>
      <c r="BN605" s="452"/>
      <c r="BO605" s="452"/>
      <c r="BP605" s="452"/>
      <c r="BQ605" s="452"/>
      <c r="BR605" s="452"/>
      <c r="BS605" s="452"/>
      <c r="BT605" s="452"/>
      <c r="BU605" s="452"/>
      <c r="BV605" s="452"/>
      <c r="BW605" s="452"/>
      <c r="BX605" s="452"/>
      <c r="BY605" s="452"/>
      <c r="BZ605" s="452"/>
      <c r="CA605" s="452"/>
      <c r="CB605" s="452"/>
      <c r="CC605" s="452"/>
      <c r="CD605" s="452"/>
      <c r="CE605" s="452"/>
      <c r="CF605" s="452"/>
      <c r="CG605" s="452"/>
      <c r="CH605" s="452"/>
      <c r="CI605" s="452"/>
      <c r="CJ605" s="452"/>
      <c r="CK605" s="452"/>
      <c r="CL605" s="452"/>
      <c r="CM605" s="452"/>
      <c r="CN605" s="452"/>
      <c r="CO605" s="452"/>
      <c r="CP605" s="452"/>
      <c r="CQ605" s="452"/>
      <c r="CR605" s="452"/>
      <c r="CS605" s="452"/>
      <c r="CT605" s="452"/>
      <c r="CU605" s="452"/>
      <c r="CV605" s="452"/>
      <c r="CW605" s="452"/>
      <c r="CX605" s="452"/>
      <c r="CY605" s="452"/>
      <c r="CZ605" s="452"/>
      <c r="DA605" s="452"/>
      <c r="DB605" s="452"/>
      <c r="DC605" s="452"/>
      <c r="DD605" s="452"/>
      <c r="DE605" s="452"/>
      <c r="DF605" s="452"/>
      <c r="DG605" s="452"/>
      <c r="DH605" s="452"/>
      <c r="DI605" s="452"/>
      <c r="DJ605" s="452"/>
      <c r="DL605" s="452"/>
      <c r="DM605" s="452"/>
      <c r="DN605" s="452"/>
      <c r="DO605" s="452"/>
      <c r="DP605" s="452"/>
      <c r="DQ605" s="452"/>
      <c r="DR605" s="452"/>
      <c r="DS605" s="452"/>
      <c r="DT605" s="452"/>
      <c r="DU605" s="452"/>
      <c r="DV605" s="452"/>
      <c r="DW605" s="452"/>
      <c r="DX605" s="452"/>
      <c r="DY605" s="452"/>
      <c r="DZ605" s="452"/>
      <c r="EA605" s="452"/>
      <c r="EJ605" s="452"/>
      <c r="EY605" s="452"/>
      <c r="FF605" s="452"/>
      <c r="FM605" s="452"/>
      <c r="GC605" s="452"/>
      <c r="GD605" s="456"/>
      <c r="NN605" s="421"/>
      <c r="NV605" s="421"/>
      <c r="OB605" s="421"/>
      <c r="OK605" s="456"/>
    </row>
    <row r="606" spans="1:401" ht="15" customHeight="1">
      <c r="A606" s="458"/>
      <c r="B606" s="452"/>
      <c r="C606" s="452"/>
      <c r="D606" s="452"/>
      <c r="E606" s="452"/>
      <c r="F606" s="452"/>
      <c r="G606" s="452"/>
      <c r="H606" s="452"/>
      <c r="I606" s="452"/>
      <c r="J606" s="452"/>
      <c r="K606" s="452"/>
      <c r="L606" s="452"/>
      <c r="M606" s="452"/>
      <c r="N606" s="452"/>
      <c r="O606" s="452"/>
      <c r="P606" s="452"/>
      <c r="Q606" s="452"/>
      <c r="R606" s="452"/>
      <c r="S606" s="452"/>
      <c r="T606" s="459"/>
      <c r="U606" s="452"/>
      <c r="V606" s="609"/>
      <c r="W606" s="452"/>
      <c r="X606" s="452"/>
      <c r="Y606" s="452"/>
      <c r="Z606" s="452"/>
      <c r="AB606" s="452"/>
      <c r="AD606" s="452"/>
      <c r="AE606" s="452"/>
      <c r="AF606" s="452"/>
      <c r="AG606" s="452"/>
      <c r="AH606" s="427">
        <f t="shared" si="50"/>
        <v>0</v>
      </c>
      <c r="AI606" s="427"/>
      <c r="AJ606" s="427"/>
      <c r="AK606" s="452"/>
      <c r="AL606" s="452"/>
      <c r="AM606" s="427"/>
      <c r="AO606" s="452"/>
      <c r="AP606" s="452"/>
      <c r="AQ606" s="452"/>
      <c r="AR606" s="452"/>
      <c r="AS606" s="452"/>
      <c r="AT606" s="452"/>
      <c r="AW606" s="420"/>
      <c r="AX606" s="452"/>
      <c r="AY606" s="452"/>
      <c r="AZ606" s="452"/>
      <c r="BA606" s="452"/>
      <c r="BB606" s="452"/>
      <c r="BC606" s="427">
        <f t="shared" si="49"/>
        <v>0</v>
      </c>
      <c r="BD606" s="452"/>
      <c r="BE606" s="452"/>
      <c r="BF606" s="452"/>
      <c r="BG606" s="452"/>
      <c r="BH606" s="452"/>
      <c r="BI606" s="452"/>
      <c r="BJ606" s="452"/>
      <c r="BK606" s="452"/>
      <c r="BL606" s="452"/>
      <c r="BM606" s="452"/>
      <c r="BN606" s="452"/>
      <c r="BO606" s="452"/>
      <c r="BP606" s="452"/>
      <c r="BQ606" s="452"/>
      <c r="BR606" s="452"/>
      <c r="BS606" s="452"/>
      <c r="BT606" s="452"/>
      <c r="BU606" s="452"/>
      <c r="BV606" s="452"/>
      <c r="BW606" s="452"/>
      <c r="BX606" s="452"/>
      <c r="BY606" s="452"/>
      <c r="BZ606" s="452"/>
      <c r="CA606" s="452"/>
      <c r="CB606" s="452"/>
      <c r="CC606" s="452"/>
      <c r="CD606" s="452"/>
      <c r="CE606" s="452"/>
      <c r="CF606" s="452"/>
      <c r="CG606" s="452"/>
      <c r="CH606" s="452"/>
      <c r="CI606" s="452"/>
      <c r="CJ606" s="452"/>
      <c r="CK606" s="452"/>
      <c r="CL606" s="452"/>
      <c r="CM606" s="452"/>
      <c r="CN606" s="452"/>
      <c r="CO606" s="452"/>
      <c r="CP606" s="452"/>
      <c r="CQ606" s="452"/>
      <c r="CR606" s="452"/>
      <c r="CS606" s="452"/>
      <c r="CT606" s="452"/>
      <c r="CU606" s="452"/>
      <c r="CV606" s="452"/>
      <c r="CW606" s="452"/>
      <c r="CX606" s="452"/>
      <c r="CY606" s="452"/>
      <c r="CZ606" s="452"/>
      <c r="DA606" s="452"/>
      <c r="DB606" s="452"/>
      <c r="DC606" s="452"/>
      <c r="DD606" s="452"/>
      <c r="DE606" s="452"/>
      <c r="DF606" s="452"/>
      <c r="DG606" s="452"/>
      <c r="DH606" s="452"/>
      <c r="DI606" s="452"/>
      <c r="DJ606" s="452"/>
      <c r="DL606" s="452"/>
      <c r="DM606" s="452"/>
      <c r="DN606" s="452"/>
      <c r="DO606" s="452"/>
      <c r="DP606" s="452"/>
      <c r="DQ606" s="452"/>
      <c r="DR606" s="452"/>
      <c r="DS606" s="452"/>
      <c r="DT606" s="452"/>
      <c r="DU606" s="452"/>
      <c r="DV606" s="452"/>
      <c r="DW606" s="452"/>
      <c r="DX606" s="452"/>
      <c r="DY606" s="452"/>
      <c r="DZ606" s="452"/>
      <c r="EA606" s="452"/>
      <c r="EJ606" s="452"/>
      <c r="EY606" s="452"/>
      <c r="FF606" s="452"/>
      <c r="FM606" s="452"/>
      <c r="GC606" s="452"/>
      <c r="GD606" s="456"/>
      <c r="NN606" s="421"/>
      <c r="NV606" s="421"/>
      <c r="OB606" s="421"/>
      <c r="OK606" s="456"/>
    </row>
    <row r="607" spans="1:401" ht="15" customHeight="1">
      <c r="A607" s="458"/>
      <c r="B607" s="452"/>
      <c r="C607" s="452"/>
      <c r="D607" s="452"/>
      <c r="E607" s="452"/>
      <c r="F607" s="452"/>
      <c r="G607" s="452"/>
      <c r="H607" s="452"/>
      <c r="I607" s="452"/>
      <c r="J607" s="452"/>
      <c r="K607" s="452"/>
      <c r="L607" s="452"/>
      <c r="M607" s="452"/>
      <c r="N607" s="452"/>
      <c r="O607" s="452"/>
      <c r="P607" s="452"/>
      <c r="Q607" s="452"/>
      <c r="R607" s="452"/>
      <c r="S607" s="452"/>
      <c r="T607" s="459"/>
      <c r="U607" s="452"/>
      <c r="V607" s="609"/>
      <c r="W607" s="452"/>
      <c r="X607" s="452"/>
      <c r="Y607" s="452"/>
      <c r="Z607" s="452"/>
      <c r="AB607" s="452"/>
      <c r="AD607" s="452"/>
      <c r="AE607" s="452"/>
      <c r="AF607" s="452"/>
      <c r="AG607" s="452"/>
      <c r="AH607" s="427">
        <f t="shared" si="50"/>
        <v>0</v>
      </c>
      <c r="AI607" s="427"/>
      <c r="AJ607" s="427"/>
      <c r="AK607" s="452"/>
      <c r="AL607" s="452"/>
      <c r="AM607" s="427"/>
      <c r="AO607" s="452"/>
      <c r="AP607" s="452"/>
      <c r="AQ607" s="452"/>
      <c r="AR607" s="452"/>
      <c r="AS607" s="452"/>
      <c r="AT607" s="452"/>
      <c r="AW607" s="420"/>
      <c r="AX607" s="452"/>
      <c r="AY607" s="452"/>
      <c r="AZ607" s="452"/>
      <c r="BA607" s="452"/>
      <c r="BB607" s="452"/>
      <c r="BC607" s="427">
        <f t="shared" si="49"/>
        <v>0</v>
      </c>
      <c r="BD607" s="452"/>
      <c r="BE607" s="452"/>
      <c r="BF607" s="452"/>
      <c r="BG607" s="452"/>
      <c r="BH607" s="452"/>
      <c r="BI607" s="452"/>
      <c r="BJ607" s="452"/>
      <c r="BK607" s="452"/>
      <c r="BL607" s="452"/>
      <c r="BM607" s="452"/>
      <c r="BN607" s="452"/>
      <c r="BO607" s="452"/>
      <c r="BP607" s="452"/>
      <c r="BQ607" s="452"/>
      <c r="BR607" s="452"/>
      <c r="BS607" s="452"/>
      <c r="BT607" s="452"/>
      <c r="BU607" s="452"/>
      <c r="BV607" s="452"/>
      <c r="BW607" s="452"/>
      <c r="BX607" s="452"/>
      <c r="BY607" s="452"/>
      <c r="BZ607" s="452"/>
      <c r="CA607" s="452"/>
      <c r="CB607" s="452"/>
      <c r="CC607" s="452"/>
      <c r="CD607" s="452"/>
      <c r="CE607" s="452"/>
      <c r="CF607" s="452"/>
      <c r="CG607" s="452"/>
      <c r="CH607" s="452"/>
      <c r="CI607" s="452"/>
      <c r="CJ607" s="452"/>
      <c r="CK607" s="452"/>
      <c r="CL607" s="452"/>
      <c r="CM607" s="452"/>
      <c r="CN607" s="452"/>
      <c r="CO607" s="452"/>
      <c r="CP607" s="452"/>
      <c r="CQ607" s="452"/>
      <c r="CR607" s="452"/>
      <c r="CS607" s="452"/>
      <c r="CT607" s="452"/>
      <c r="CU607" s="452"/>
      <c r="CV607" s="452"/>
      <c r="CW607" s="452"/>
      <c r="CX607" s="452"/>
      <c r="CY607" s="452"/>
      <c r="CZ607" s="452"/>
      <c r="DA607" s="452"/>
      <c r="DB607" s="452"/>
      <c r="DC607" s="452"/>
      <c r="DD607" s="452"/>
      <c r="DE607" s="452"/>
      <c r="DF607" s="452"/>
      <c r="DG607" s="452"/>
      <c r="DH607" s="452"/>
      <c r="DI607" s="452"/>
      <c r="DJ607" s="452"/>
      <c r="DL607" s="452"/>
      <c r="DM607" s="452"/>
      <c r="DN607" s="452"/>
      <c r="DO607" s="452"/>
      <c r="DP607" s="452"/>
      <c r="DQ607" s="452"/>
      <c r="DR607" s="452"/>
      <c r="DS607" s="452"/>
      <c r="DT607" s="452"/>
      <c r="DU607" s="452"/>
      <c r="DV607" s="452"/>
      <c r="DW607" s="452"/>
      <c r="DX607" s="452"/>
      <c r="DY607" s="452"/>
      <c r="DZ607" s="452"/>
      <c r="EA607" s="452"/>
      <c r="EJ607" s="452"/>
      <c r="EY607" s="452"/>
      <c r="FF607" s="452"/>
      <c r="FM607" s="452"/>
      <c r="GC607" s="452"/>
      <c r="GD607" s="456"/>
      <c r="NN607" s="421"/>
      <c r="NV607" s="421"/>
      <c r="OB607" s="421"/>
      <c r="OK607" s="456"/>
    </row>
    <row r="608" spans="1:401" ht="15" customHeight="1">
      <c r="A608" s="458"/>
      <c r="B608" s="452"/>
      <c r="C608" s="452"/>
      <c r="D608" s="452"/>
      <c r="E608" s="452"/>
      <c r="F608" s="452"/>
      <c r="G608" s="452"/>
      <c r="H608" s="452"/>
      <c r="I608" s="452"/>
      <c r="J608" s="452"/>
      <c r="K608" s="452"/>
      <c r="L608" s="452"/>
      <c r="M608" s="452"/>
      <c r="N608" s="452"/>
      <c r="O608" s="452"/>
      <c r="P608" s="452"/>
      <c r="Q608" s="452"/>
      <c r="R608" s="452"/>
      <c r="S608" s="452"/>
      <c r="T608" s="459"/>
      <c r="U608" s="452"/>
      <c r="V608" s="609"/>
      <c r="W608" s="452"/>
      <c r="X608" s="452"/>
      <c r="Y608" s="452"/>
      <c r="Z608" s="452"/>
      <c r="AB608" s="452"/>
      <c r="AD608" s="452"/>
      <c r="AE608" s="452"/>
      <c r="AF608" s="452"/>
      <c r="AG608" s="452"/>
      <c r="AH608" s="427">
        <f t="shared" si="50"/>
        <v>0</v>
      </c>
      <c r="AI608" s="427"/>
      <c r="AJ608" s="427"/>
      <c r="AK608" s="452"/>
      <c r="AL608" s="452"/>
      <c r="AM608" s="427"/>
      <c r="AO608" s="452"/>
      <c r="AP608" s="452"/>
      <c r="AQ608" s="452"/>
      <c r="AR608" s="452"/>
      <c r="AS608" s="452"/>
      <c r="AT608" s="452"/>
      <c r="AW608" s="420"/>
      <c r="AX608" s="452"/>
      <c r="AY608" s="452"/>
      <c r="AZ608" s="452"/>
      <c r="BA608" s="452"/>
      <c r="BB608" s="452"/>
      <c r="BC608" s="427">
        <f t="shared" ref="BC608:BC671" si="51">(((AZ608*BB608*BA608)/1000)*0.53)</f>
        <v>0</v>
      </c>
      <c r="BD608" s="452"/>
      <c r="BE608" s="452"/>
      <c r="BF608" s="452"/>
      <c r="BG608" s="452"/>
      <c r="BH608" s="452"/>
      <c r="BI608" s="452"/>
      <c r="BJ608" s="452"/>
      <c r="BK608" s="452"/>
      <c r="BL608" s="452"/>
      <c r="BM608" s="452"/>
      <c r="BN608" s="452"/>
      <c r="BO608" s="452"/>
      <c r="BP608" s="452"/>
      <c r="BQ608" s="452"/>
      <c r="BR608" s="452"/>
      <c r="BS608" s="452"/>
      <c r="BT608" s="452"/>
      <c r="BU608" s="452"/>
      <c r="BV608" s="452"/>
      <c r="BW608" s="452"/>
      <c r="BX608" s="452"/>
      <c r="BY608" s="452"/>
      <c r="BZ608" s="452"/>
      <c r="CA608" s="452"/>
      <c r="CB608" s="452"/>
      <c r="CC608" s="452"/>
      <c r="CD608" s="452"/>
      <c r="CE608" s="452"/>
      <c r="CF608" s="452"/>
      <c r="CG608" s="452"/>
      <c r="CH608" s="452"/>
      <c r="CI608" s="452"/>
      <c r="CJ608" s="452"/>
      <c r="CK608" s="452"/>
      <c r="CL608" s="452"/>
      <c r="CM608" s="452"/>
      <c r="CN608" s="452"/>
      <c r="CO608" s="452"/>
      <c r="CP608" s="452"/>
      <c r="CQ608" s="452"/>
      <c r="CR608" s="452"/>
      <c r="CS608" s="452"/>
      <c r="CT608" s="452"/>
      <c r="CU608" s="452"/>
      <c r="CV608" s="452"/>
      <c r="CW608" s="452"/>
      <c r="CX608" s="452"/>
      <c r="CY608" s="452"/>
      <c r="CZ608" s="452"/>
      <c r="DA608" s="452"/>
      <c r="DB608" s="452"/>
      <c r="DC608" s="452"/>
      <c r="DD608" s="452"/>
      <c r="DE608" s="452"/>
      <c r="DF608" s="452"/>
      <c r="DG608" s="452"/>
      <c r="DH608" s="452"/>
      <c r="DI608" s="452"/>
      <c r="DJ608" s="452"/>
      <c r="DL608" s="452"/>
      <c r="DM608" s="452"/>
      <c r="DN608" s="452"/>
      <c r="DO608" s="452"/>
      <c r="DP608" s="452"/>
      <c r="DQ608" s="452"/>
      <c r="DR608" s="452"/>
      <c r="DS608" s="452"/>
      <c r="DT608" s="452"/>
      <c r="DU608" s="452"/>
      <c r="DV608" s="452"/>
      <c r="DW608" s="452"/>
      <c r="DX608" s="452"/>
      <c r="DY608" s="452"/>
      <c r="DZ608" s="452"/>
      <c r="EA608" s="452"/>
      <c r="EJ608" s="452"/>
      <c r="EY608" s="452"/>
      <c r="FF608" s="452"/>
      <c r="FM608" s="452"/>
      <c r="GC608" s="452"/>
      <c r="GD608" s="456"/>
      <c r="NN608" s="421"/>
      <c r="NV608" s="421"/>
      <c r="OB608" s="421"/>
      <c r="OK608" s="456"/>
    </row>
    <row r="609" spans="1:401" ht="15" customHeight="1">
      <c r="A609" s="458"/>
      <c r="B609" s="452"/>
      <c r="C609" s="452"/>
      <c r="D609" s="452"/>
      <c r="E609" s="452"/>
      <c r="F609" s="452"/>
      <c r="G609" s="452"/>
      <c r="H609" s="452"/>
      <c r="I609" s="452"/>
      <c r="J609" s="452"/>
      <c r="K609" s="452"/>
      <c r="L609" s="452"/>
      <c r="M609" s="452"/>
      <c r="N609" s="452"/>
      <c r="O609" s="452"/>
      <c r="P609" s="452"/>
      <c r="Q609" s="452"/>
      <c r="R609" s="452"/>
      <c r="S609" s="452"/>
      <c r="T609" s="459"/>
      <c r="U609" s="452"/>
      <c r="V609" s="609"/>
      <c r="W609" s="452"/>
      <c r="X609" s="452"/>
      <c r="Y609" s="452"/>
      <c r="Z609" s="452"/>
      <c r="AB609" s="452"/>
      <c r="AD609" s="452"/>
      <c r="AE609" s="452"/>
      <c r="AF609" s="452"/>
      <c r="AG609" s="452"/>
      <c r="AH609" s="427">
        <f t="shared" si="50"/>
        <v>0</v>
      </c>
      <c r="AI609" s="427"/>
      <c r="AJ609" s="427"/>
      <c r="AK609" s="452"/>
      <c r="AL609" s="452"/>
      <c r="AM609" s="427"/>
      <c r="AO609" s="452"/>
      <c r="AP609" s="452"/>
      <c r="AQ609" s="452"/>
      <c r="AR609" s="452"/>
      <c r="AS609" s="452"/>
      <c r="AT609" s="452"/>
      <c r="AW609" s="420"/>
      <c r="AX609" s="452"/>
      <c r="AY609" s="452"/>
      <c r="AZ609" s="452"/>
      <c r="BA609" s="452"/>
      <c r="BB609" s="452"/>
      <c r="BC609" s="427">
        <f t="shared" si="51"/>
        <v>0</v>
      </c>
      <c r="BD609" s="452"/>
      <c r="BE609" s="452"/>
      <c r="BF609" s="452"/>
      <c r="BG609" s="452"/>
      <c r="BH609" s="452"/>
      <c r="BI609" s="452"/>
      <c r="BJ609" s="452"/>
      <c r="BK609" s="452"/>
      <c r="BL609" s="452"/>
      <c r="BM609" s="452"/>
      <c r="BN609" s="452"/>
      <c r="BO609" s="452"/>
      <c r="BP609" s="452"/>
      <c r="BQ609" s="452"/>
      <c r="BR609" s="452"/>
      <c r="BS609" s="452"/>
      <c r="BT609" s="452"/>
      <c r="BU609" s="452"/>
      <c r="BV609" s="452"/>
      <c r="BW609" s="452"/>
      <c r="BX609" s="452"/>
      <c r="BY609" s="452"/>
      <c r="BZ609" s="452"/>
      <c r="CA609" s="452"/>
      <c r="CB609" s="452"/>
      <c r="CC609" s="452"/>
      <c r="CD609" s="452"/>
      <c r="CE609" s="452"/>
      <c r="CF609" s="452"/>
      <c r="CG609" s="452"/>
      <c r="CH609" s="452"/>
      <c r="CI609" s="452"/>
      <c r="CJ609" s="452"/>
      <c r="CK609" s="452"/>
      <c r="CL609" s="452"/>
      <c r="CM609" s="452"/>
      <c r="CN609" s="452"/>
      <c r="CO609" s="452"/>
      <c r="CP609" s="452"/>
      <c r="CQ609" s="452"/>
      <c r="CR609" s="452"/>
      <c r="CS609" s="452"/>
      <c r="CT609" s="452"/>
      <c r="CU609" s="452"/>
      <c r="CV609" s="452"/>
      <c r="CW609" s="452"/>
      <c r="CX609" s="452"/>
      <c r="CY609" s="452"/>
      <c r="CZ609" s="452"/>
      <c r="DA609" s="452"/>
      <c r="DB609" s="452"/>
      <c r="DC609" s="452"/>
      <c r="DD609" s="452"/>
      <c r="DE609" s="452"/>
      <c r="DF609" s="452"/>
      <c r="DG609" s="452"/>
      <c r="DH609" s="452"/>
      <c r="DI609" s="452"/>
      <c r="DJ609" s="452"/>
      <c r="DL609" s="452"/>
      <c r="DM609" s="452"/>
      <c r="DN609" s="452"/>
      <c r="DO609" s="452"/>
      <c r="DP609" s="452"/>
      <c r="DQ609" s="452"/>
      <c r="DR609" s="452"/>
      <c r="DS609" s="452"/>
      <c r="DT609" s="452"/>
      <c r="DU609" s="452"/>
      <c r="DV609" s="452"/>
      <c r="DW609" s="452"/>
      <c r="DX609" s="452"/>
      <c r="DY609" s="452"/>
      <c r="DZ609" s="452"/>
      <c r="EA609" s="452"/>
      <c r="EJ609" s="452"/>
      <c r="EY609" s="452"/>
      <c r="FF609" s="452"/>
      <c r="FM609" s="452"/>
      <c r="GC609" s="452"/>
      <c r="GD609" s="456"/>
      <c r="NN609" s="421"/>
      <c r="NV609" s="421"/>
      <c r="OB609" s="421"/>
      <c r="OK609" s="456"/>
    </row>
    <row r="610" spans="1:401" ht="15" customHeight="1">
      <c r="A610" s="458"/>
      <c r="B610" s="452"/>
      <c r="C610" s="452"/>
      <c r="D610" s="452"/>
      <c r="E610" s="452"/>
      <c r="F610" s="452"/>
      <c r="G610" s="452"/>
      <c r="H610" s="452"/>
      <c r="I610" s="452"/>
      <c r="J610" s="452"/>
      <c r="K610" s="452"/>
      <c r="L610" s="452"/>
      <c r="M610" s="452"/>
      <c r="N610" s="452"/>
      <c r="O610" s="452"/>
      <c r="P610" s="452"/>
      <c r="Q610" s="452"/>
      <c r="R610" s="452"/>
      <c r="S610" s="452"/>
      <c r="T610" s="459"/>
      <c r="U610" s="452"/>
      <c r="V610" s="609"/>
      <c r="W610" s="452"/>
      <c r="X610" s="452"/>
      <c r="Y610" s="452"/>
      <c r="Z610" s="452"/>
      <c r="AB610" s="452"/>
      <c r="AD610" s="452"/>
      <c r="AE610" s="452"/>
      <c r="AF610" s="452"/>
      <c r="AG610" s="452"/>
      <c r="AH610" s="427">
        <f t="shared" si="50"/>
        <v>0</v>
      </c>
      <c r="AI610" s="427"/>
      <c r="AJ610" s="427"/>
      <c r="AK610" s="452"/>
      <c r="AL610" s="452"/>
      <c r="AM610" s="427"/>
      <c r="AO610" s="452"/>
      <c r="AP610" s="452"/>
      <c r="AQ610" s="452"/>
      <c r="AR610" s="452"/>
      <c r="AS610" s="452"/>
      <c r="AT610" s="452"/>
      <c r="AW610" s="420"/>
      <c r="AX610" s="452"/>
      <c r="AY610" s="452"/>
      <c r="AZ610" s="452"/>
      <c r="BA610" s="452"/>
      <c r="BB610" s="452"/>
      <c r="BC610" s="427">
        <f t="shared" si="51"/>
        <v>0</v>
      </c>
      <c r="BD610" s="452"/>
      <c r="BE610" s="452"/>
      <c r="BF610" s="452"/>
      <c r="BG610" s="452"/>
      <c r="BH610" s="452"/>
      <c r="BI610" s="452"/>
      <c r="BJ610" s="452"/>
      <c r="BK610" s="452"/>
      <c r="BL610" s="452"/>
      <c r="BM610" s="452"/>
      <c r="BN610" s="452"/>
      <c r="BO610" s="452"/>
      <c r="BP610" s="452"/>
      <c r="BQ610" s="452"/>
      <c r="BR610" s="452"/>
      <c r="BS610" s="452"/>
      <c r="BT610" s="452"/>
      <c r="BU610" s="452"/>
      <c r="BV610" s="452"/>
      <c r="BW610" s="452"/>
      <c r="BX610" s="452"/>
      <c r="BY610" s="452"/>
      <c r="BZ610" s="452"/>
      <c r="CA610" s="452"/>
      <c r="CB610" s="452"/>
      <c r="CC610" s="452"/>
      <c r="CD610" s="452"/>
      <c r="CE610" s="452"/>
      <c r="CF610" s="452"/>
      <c r="CG610" s="452"/>
      <c r="CH610" s="452"/>
      <c r="CI610" s="452"/>
      <c r="CJ610" s="452"/>
      <c r="CK610" s="452"/>
      <c r="CL610" s="452"/>
      <c r="CM610" s="452"/>
      <c r="CN610" s="452"/>
      <c r="CO610" s="452"/>
      <c r="CP610" s="452"/>
      <c r="CQ610" s="452"/>
      <c r="CR610" s="452"/>
      <c r="CS610" s="452"/>
      <c r="CT610" s="452"/>
      <c r="CU610" s="452"/>
      <c r="CV610" s="452"/>
      <c r="CW610" s="452"/>
      <c r="CX610" s="452"/>
      <c r="CY610" s="452"/>
      <c r="CZ610" s="452"/>
      <c r="DA610" s="452"/>
      <c r="DB610" s="452"/>
      <c r="DC610" s="452"/>
      <c r="DD610" s="452"/>
      <c r="DE610" s="452"/>
      <c r="DF610" s="452"/>
      <c r="DG610" s="452"/>
      <c r="DH610" s="452"/>
      <c r="DI610" s="452"/>
      <c r="DJ610" s="452"/>
      <c r="DL610" s="452"/>
      <c r="DM610" s="452"/>
      <c r="DN610" s="452"/>
      <c r="DO610" s="452"/>
      <c r="DP610" s="452"/>
      <c r="DQ610" s="452"/>
      <c r="DR610" s="452"/>
      <c r="DS610" s="452"/>
      <c r="DT610" s="452"/>
      <c r="DU610" s="452"/>
      <c r="DV610" s="452"/>
      <c r="DW610" s="452"/>
      <c r="DX610" s="452"/>
      <c r="DY610" s="452"/>
      <c r="DZ610" s="452"/>
      <c r="EA610" s="452"/>
      <c r="EJ610" s="452"/>
      <c r="EY610" s="452"/>
      <c r="FF610" s="452"/>
      <c r="FM610" s="452"/>
      <c r="GC610" s="452"/>
      <c r="GD610" s="456"/>
      <c r="NN610" s="421"/>
      <c r="NV610" s="421"/>
      <c r="OB610" s="421"/>
      <c r="OK610" s="456"/>
    </row>
    <row r="611" spans="1:401" ht="15" customHeight="1">
      <c r="A611" s="458"/>
      <c r="B611" s="452"/>
      <c r="C611" s="452"/>
      <c r="D611" s="452"/>
      <c r="E611" s="452"/>
      <c r="F611" s="452"/>
      <c r="G611" s="452"/>
      <c r="H611" s="452"/>
      <c r="I611" s="452"/>
      <c r="J611" s="452"/>
      <c r="K611" s="452"/>
      <c r="L611" s="452"/>
      <c r="M611" s="452"/>
      <c r="N611" s="452"/>
      <c r="O611" s="452"/>
      <c r="P611" s="452"/>
      <c r="Q611" s="452"/>
      <c r="R611" s="452"/>
      <c r="S611" s="452"/>
      <c r="T611" s="459"/>
      <c r="U611" s="452"/>
      <c r="V611" s="609"/>
      <c r="W611" s="452"/>
      <c r="X611" s="452"/>
      <c r="Y611" s="452"/>
      <c r="Z611" s="452"/>
      <c r="AB611" s="452"/>
      <c r="AD611" s="452"/>
      <c r="AE611" s="452"/>
      <c r="AF611" s="452"/>
      <c r="AG611" s="452"/>
      <c r="AH611" s="427">
        <f t="shared" si="50"/>
        <v>0</v>
      </c>
      <c r="AI611" s="427"/>
      <c r="AJ611" s="427"/>
      <c r="AK611" s="452"/>
      <c r="AL611" s="452"/>
      <c r="AM611" s="427"/>
      <c r="AO611" s="452"/>
      <c r="AP611" s="452"/>
      <c r="AQ611" s="452"/>
      <c r="AR611" s="452"/>
      <c r="AS611" s="452"/>
      <c r="AT611" s="452"/>
      <c r="AW611" s="420"/>
      <c r="AX611" s="452"/>
      <c r="AY611" s="452"/>
      <c r="AZ611" s="452"/>
      <c r="BA611" s="452"/>
      <c r="BB611" s="452"/>
      <c r="BC611" s="427">
        <f t="shared" si="51"/>
        <v>0</v>
      </c>
      <c r="BD611" s="452"/>
      <c r="BE611" s="452"/>
      <c r="BF611" s="452"/>
      <c r="BG611" s="452"/>
      <c r="BH611" s="452"/>
      <c r="BI611" s="452"/>
      <c r="BJ611" s="452"/>
      <c r="BK611" s="452"/>
      <c r="BL611" s="452"/>
      <c r="BM611" s="452"/>
      <c r="BN611" s="452"/>
      <c r="BO611" s="452"/>
      <c r="BP611" s="452"/>
      <c r="BQ611" s="452"/>
      <c r="BR611" s="452"/>
      <c r="BS611" s="452"/>
      <c r="BT611" s="452"/>
      <c r="BU611" s="452"/>
      <c r="BV611" s="452"/>
      <c r="BW611" s="452"/>
      <c r="BX611" s="452"/>
      <c r="BY611" s="452"/>
      <c r="BZ611" s="452"/>
      <c r="CA611" s="452"/>
      <c r="CB611" s="452"/>
      <c r="CC611" s="452"/>
      <c r="CD611" s="452"/>
      <c r="CE611" s="452"/>
      <c r="CF611" s="452"/>
      <c r="CG611" s="452"/>
      <c r="CH611" s="452"/>
      <c r="CI611" s="452"/>
      <c r="CJ611" s="452"/>
      <c r="CK611" s="452"/>
      <c r="CL611" s="452"/>
      <c r="CM611" s="452"/>
      <c r="CN611" s="452"/>
      <c r="CO611" s="452"/>
      <c r="CP611" s="452"/>
      <c r="CQ611" s="452"/>
      <c r="CR611" s="452"/>
      <c r="CS611" s="452"/>
      <c r="CT611" s="452"/>
      <c r="CU611" s="452"/>
      <c r="CV611" s="452"/>
      <c r="CW611" s="452"/>
      <c r="CX611" s="452"/>
      <c r="CY611" s="452"/>
      <c r="CZ611" s="452"/>
      <c r="DA611" s="452"/>
      <c r="DB611" s="452"/>
      <c r="DC611" s="452"/>
      <c r="DD611" s="452"/>
      <c r="DE611" s="452"/>
      <c r="DF611" s="452"/>
      <c r="DG611" s="452"/>
      <c r="DH611" s="452"/>
      <c r="DI611" s="452"/>
      <c r="DJ611" s="452"/>
      <c r="DL611" s="452"/>
      <c r="DM611" s="452"/>
      <c r="DN611" s="452"/>
      <c r="DO611" s="452"/>
      <c r="DP611" s="452"/>
      <c r="DQ611" s="452"/>
      <c r="DR611" s="452"/>
      <c r="DS611" s="452"/>
      <c r="DT611" s="452"/>
      <c r="DU611" s="452"/>
      <c r="DV611" s="452"/>
      <c r="DW611" s="452"/>
      <c r="DX611" s="452"/>
      <c r="DY611" s="452"/>
      <c r="DZ611" s="452"/>
      <c r="EA611" s="452"/>
      <c r="EJ611" s="452"/>
      <c r="EY611" s="452"/>
      <c r="FF611" s="452"/>
      <c r="FM611" s="452"/>
      <c r="GC611" s="452"/>
      <c r="GD611" s="456"/>
      <c r="NN611" s="421"/>
      <c r="NV611" s="421"/>
      <c r="OB611" s="421"/>
      <c r="OK611" s="456"/>
    </row>
    <row r="612" spans="1:401" ht="15" customHeight="1">
      <c r="A612" s="458"/>
      <c r="B612" s="452"/>
      <c r="C612" s="452"/>
      <c r="D612" s="452"/>
      <c r="E612" s="452"/>
      <c r="F612" s="452"/>
      <c r="G612" s="452"/>
      <c r="H612" s="452"/>
      <c r="I612" s="452"/>
      <c r="J612" s="452"/>
      <c r="K612" s="452"/>
      <c r="L612" s="452"/>
      <c r="M612" s="452"/>
      <c r="N612" s="452"/>
      <c r="O612" s="452"/>
      <c r="P612" s="452"/>
      <c r="Q612" s="452"/>
      <c r="R612" s="452"/>
      <c r="S612" s="452"/>
      <c r="T612" s="459"/>
      <c r="U612" s="452"/>
      <c r="V612" s="609"/>
      <c r="W612" s="452"/>
      <c r="X612" s="452"/>
      <c r="Y612" s="452"/>
      <c r="Z612" s="452"/>
      <c r="AB612" s="452"/>
      <c r="AD612" s="452"/>
      <c r="AE612" s="452"/>
      <c r="AF612" s="452"/>
      <c r="AG612" s="452"/>
      <c r="AH612" s="427">
        <f t="shared" si="50"/>
        <v>0</v>
      </c>
      <c r="AI612" s="427"/>
      <c r="AJ612" s="427"/>
      <c r="AK612" s="452"/>
      <c r="AL612" s="452"/>
      <c r="AM612" s="427"/>
      <c r="AO612" s="452"/>
      <c r="AP612" s="452"/>
      <c r="AQ612" s="452"/>
      <c r="AR612" s="452"/>
      <c r="AS612" s="452"/>
      <c r="AT612" s="452"/>
      <c r="AW612" s="420"/>
      <c r="AX612" s="452"/>
      <c r="AY612" s="452"/>
      <c r="AZ612" s="452"/>
      <c r="BA612" s="452"/>
      <c r="BB612" s="452"/>
      <c r="BC612" s="427">
        <f t="shared" si="51"/>
        <v>0</v>
      </c>
      <c r="BD612" s="452"/>
      <c r="BE612" s="452"/>
      <c r="BF612" s="452"/>
      <c r="BG612" s="452"/>
      <c r="BH612" s="452"/>
      <c r="BI612" s="452"/>
      <c r="BJ612" s="452"/>
      <c r="BK612" s="452"/>
      <c r="BL612" s="452"/>
      <c r="BM612" s="452"/>
      <c r="BN612" s="452"/>
      <c r="BO612" s="452"/>
      <c r="BP612" s="452"/>
      <c r="BQ612" s="452"/>
      <c r="BR612" s="452"/>
      <c r="BS612" s="452"/>
      <c r="BT612" s="452"/>
      <c r="BU612" s="452"/>
      <c r="BV612" s="452"/>
      <c r="BW612" s="452"/>
      <c r="BX612" s="452"/>
      <c r="BY612" s="452"/>
      <c r="BZ612" s="452"/>
      <c r="CA612" s="452"/>
      <c r="CB612" s="452"/>
      <c r="CC612" s="452"/>
      <c r="CD612" s="452"/>
      <c r="CE612" s="452"/>
      <c r="CF612" s="452"/>
      <c r="CG612" s="452"/>
      <c r="CH612" s="452"/>
      <c r="CI612" s="452"/>
      <c r="CJ612" s="452"/>
      <c r="CK612" s="452"/>
      <c r="CL612" s="452"/>
      <c r="CM612" s="452"/>
      <c r="CN612" s="452"/>
      <c r="CO612" s="452"/>
      <c r="CP612" s="452"/>
      <c r="CQ612" s="452"/>
      <c r="CR612" s="452"/>
      <c r="CS612" s="452"/>
      <c r="CT612" s="452"/>
      <c r="CU612" s="452"/>
      <c r="CV612" s="452"/>
      <c r="CW612" s="452"/>
      <c r="CX612" s="452"/>
      <c r="CY612" s="452"/>
      <c r="CZ612" s="452"/>
      <c r="DA612" s="452"/>
      <c r="DB612" s="452"/>
      <c r="DC612" s="452"/>
      <c r="DD612" s="452"/>
      <c r="DE612" s="452"/>
      <c r="DF612" s="452"/>
      <c r="DG612" s="452"/>
      <c r="DH612" s="452"/>
      <c r="DI612" s="452"/>
      <c r="DJ612" s="452"/>
      <c r="DL612" s="452"/>
      <c r="DM612" s="452"/>
      <c r="DN612" s="452"/>
      <c r="DO612" s="452"/>
      <c r="DP612" s="452"/>
      <c r="DQ612" s="452"/>
      <c r="DR612" s="452"/>
      <c r="DS612" s="452"/>
      <c r="DT612" s="452"/>
      <c r="DU612" s="452"/>
      <c r="DV612" s="452"/>
      <c r="DW612" s="452"/>
      <c r="DX612" s="452"/>
      <c r="DY612" s="452"/>
      <c r="DZ612" s="452"/>
      <c r="EA612" s="452"/>
      <c r="EJ612" s="452"/>
      <c r="EY612" s="452"/>
      <c r="FF612" s="452"/>
      <c r="FM612" s="452"/>
      <c r="GC612" s="452"/>
      <c r="GD612" s="456"/>
      <c r="NN612" s="421"/>
      <c r="NV612" s="421"/>
      <c r="OB612" s="421"/>
      <c r="OK612" s="456"/>
    </row>
    <row r="613" spans="1:401" ht="15" customHeight="1">
      <c r="A613" s="458"/>
      <c r="B613" s="452"/>
      <c r="C613" s="452"/>
      <c r="D613" s="452"/>
      <c r="E613" s="452"/>
      <c r="F613" s="452"/>
      <c r="G613" s="452"/>
      <c r="H613" s="452"/>
      <c r="I613" s="452"/>
      <c r="J613" s="452"/>
      <c r="K613" s="452"/>
      <c r="L613" s="452"/>
      <c r="M613" s="452"/>
      <c r="N613" s="452"/>
      <c r="O613" s="452"/>
      <c r="P613" s="452"/>
      <c r="Q613" s="452"/>
      <c r="R613" s="452"/>
      <c r="S613" s="452"/>
      <c r="T613" s="459"/>
      <c r="U613" s="452"/>
      <c r="V613" s="609"/>
      <c r="W613" s="452"/>
      <c r="X613" s="452"/>
      <c r="Y613" s="452"/>
      <c r="Z613" s="452"/>
      <c r="AB613" s="452"/>
      <c r="AD613" s="452"/>
      <c r="AE613" s="452"/>
      <c r="AF613" s="452"/>
      <c r="AG613" s="452"/>
      <c r="AH613" s="427">
        <f t="shared" si="50"/>
        <v>0</v>
      </c>
      <c r="AI613" s="427"/>
      <c r="AJ613" s="427"/>
      <c r="AK613" s="452"/>
      <c r="AL613" s="452"/>
      <c r="AM613" s="427"/>
      <c r="AO613" s="452"/>
      <c r="AP613" s="452"/>
      <c r="AQ613" s="452"/>
      <c r="AR613" s="452"/>
      <c r="AS613" s="452"/>
      <c r="AT613" s="452"/>
      <c r="AW613" s="420"/>
      <c r="AX613" s="452"/>
      <c r="AY613" s="452"/>
      <c r="AZ613" s="452"/>
      <c r="BA613" s="452"/>
      <c r="BB613" s="452"/>
      <c r="BC613" s="427">
        <f t="shared" si="51"/>
        <v>0</v>
      </c>
      <c r="BD613" s="452"/>
      <c r="BE613" s="452"/>
      <c r="BF613" s="452"/>
      <c r="BG613" s="452"/>
      <c r="BH613" s="452"/>
      <c r="BI613" s="452"/>
      <c r="BJ613" s="452"/>
      <c r="BK613" s="452"/>
      <c r="BL613" s="452"/>
      <c r="BM613" s="452"/>
      <c r="BN613" s="452"/>
      <c r="BO613" s="452"/>
      <c r="BP613" s="452"/>
      <c r="BQ613" s="452"/>
      <c r="BR613" s="452"/>
      <c r="BS613" s="452"/>
      <c r="BT613" s="452"/>
      <c r="BU613" s="452"/>
      <c r="BV613" s="452"/>
      <c r="BW613" s="452"/>
      <c r="BX613" s="452"/>
      <c r="BY613" s="452"/>
      <c r="BZ613" s="452"/>
      <c r="CA613" s="452"/>
      <c r="CB613" s="452"/>
      <c r="CC613" s="452"/>
      <c r="CD613" s="452"/>
      <c r="CE613" s="452"/>
      <c r="CF613" s="452"/>
      <c r="CG613" s="452"/>
      <c r="CH613" s="452"/>
      <c r="CI613" s="452"/>
      <c r="CJ613" s="452"/>
      <c r="CK613" s="452"/>
      <c r="CL613" s="452"/>
      <c r="CM613" s="452"/>
      <c r="CN613" s="452"/>
      <c r="CO613" s="452"/>
      <c r="CP613" s="452"/>
      <c r="CQ613" s="452"/>
      <c r="CR613" s="452"/>
      <c r="CS613" s="452"/>
      <c r="CT613" s="452"/>
      <c r="CU613" s="452"/>
      <c r="CV613" s="452"/>
      <c r="CW613" s="452"/>
      <c r="CX613" s="452"/>
      <c r="CY613" s="452"/>
      <c r="CZ613" s="452"/>
      <c r="DA613" s="452"/>
      <c r="DB613" s="452"/>
      <c r="DC613" s="452"/>
      <c r="DD613" s="452"/>
      <c r="DE613" s="452"/>
      <c r="DF613" s="452"/>
      <c r="DG613" s="452"/>
      <c r="DH613" s="452"/>
      <c r="DI613" s="452"/>
      <c r="DJ613" s="452"/>
      <c r="DL613" s="452"/>
      <c r="DM613" s="452"/>
      <c r="DN613" s="452"/>
      <c r="DO613" s="452"/>
      <c r="DP613" s="452"/>
      <c r="DQ613" s="452"/>
      <c r="DR613" s="452"/>
      <c r="DS613" s="452"/>
      <c r="DT613" s="452"/>
      <c r="DU613" s="452"/>
      <c r="DV613" s="452"/>
      <c r="DW613" s="452"/>
      <c r="DX613" s="452"/>
      <c r="DY613" s="452"/>
      <c r="DZ613" s="452"/>
      <c r="EA613" s="452"/>
      <c r="EJ613" s="452"/>
      <c r="EY613" s="452"/>
      <c r="FF613" s="452"/>
      <c r="FM613" s="452"/>
      <c r="GC613" s="452"/>
      <c r="GD613" s="456"/>
      <c r="NN613" s="421"/>
      <c r="NV613" s="421"/>
      <c r="OB613" s="421"/>
      <c r="OK613" s="456"/>
    </row>
    <row r="614" spans="1:401" ht="15" customHeight="1">
      <c r="A614" s="458"/>
      <c r="B614" s="452"/>
      <c r="C614" s="452"/>
      <c r="D614" s="452"/>
      <c r="E614" s="452"/>
      <c r="F614" s="452"/>
      <c r="G614" s="452"/>
      <c r="H614" s="452"/>
      <c r="I614" s="452"/>
      <c r="J614" s="452"/>
      <c r="K614" s="452"/>
      <c r="L614" s="452"/>
      <c r="M614" s="452"/>
      <c r="N614" s="452"/>
      <c r="O614" s="452"/>
      <c r="P614" s="452"/>
      <c r="Q614" s="452"/>
      <c r="R614" s="452"/>
      <c r="S614" s="452"/>
      <c r="T614" s="459"/>
      <c r="U614" s="452"/>
      <c r="V614" s="609"/>
      <c r="W614" s="452"/>
      <c r="X614" s="452"/>
      <c r="Y614" s="452"/>
      <c r="Z614" s="452"/>
      <c r="AB614" s="452"/>
      <c r="AD614" s="452"/>
      <c r="AE614" s="452"/>
      <c r="AF614" s="452"/>
      <c r="AG614" s="452"/>
      <c r="AH614" s="427">
        <f t="shared" si="50"/>
        <v>0</v>
      </c>
      <c r="AI614" s="427"/>
      <c r="AJ614" s="427"/>
      <c r="AK614" s="452"/>
      <c r="AL614" s="452"/>
      <c r="AM614" s="427"/>
      <c r="AO614" s="452"/>
      <c r="AP614" s="452"/>
      <c r="AQ614" s="452"/>
      <c r="AR614" s="452"/>
      <c r="AS614" s="452"/>
      <c r="AT614" s="452"/>
      <c r="AW614" s="420"/>
      <c r="AX614" s="452"/>
      <c r="AY614" s="452"/>
      <c r="AZ614" s="452"/>
      <c r="BA614" s="452"/>
      <c r="BB614" s="452"/>
      <c r="BC614" s="427">
        <f t="shared" si="51"/>
        <v>0</v>
      </c>
      <c r="BD614" s="452"/>
      <c r="BE614" s="452"/>
      <c r="BF614" s="452"/>
      <c r="BG614" s="452"/>
      <c r="BH614" s="452"/>
      <c r="BI614" s="452"/>
      <c r="BJ614" s="452"/>
      <c r="BK614" s="452"/>
      <c r="BL614" s="452"/>
      <c r="BM614" s="452"/>
      <c r="BN614" s="452"/>
      <c r="BO614" s="452"/>
      <c r="BP614" s="452"/>
      <c r="BQ614" s="452"/>
      <c r="BR614" s="452"/>
      <c r="BS614" s="452"/>
      <c r="BT614" s="452"/>
      <c r="BU614" s="452"/>
      <c r="BV614" s="452"/>
      <c r="BW614" s="452"/>
      <c r="BX614" s="452"/>
      <c r="BY614" s="452"/>
      <c r="BZ614" s="452"/>
      <c r="CA614" s="452"/>
      <c r="CB614" s="452"/>
      <c r="CC614" s="452"/>
      <c r="CD614" s="452"/>
      <c r="CE614" s="452"/>
      <c r="CF614" s="452"/>
      <c r="CG614" s="452"/>
      <c r="CH614" s="452"/>
      <c r="CI614" s="452"/>
      <c r="CJ614" s="452"/>
      <c r="CK614" s="452"/>
      <c r="CL614" s="452"/>
      <c r="CM614" s="452"/>
      <c r="CN614" s="452"/>
      <c r="CO614" s="452"/>
      <c r="CP614" s="452"/>
      <c r="CQ614" s="452"/>
      <c r="CR614" s="452"/>
      <c r="CS614" s="452"/>
      <c r="CT614" s="452"/>
      <c r="CU614" s="452"/>
      <c r="CV614" s="452"/>
      <c r="CW614" s="452"/>
      <c r="CX614" s="452"/>
      <c r="CY614" s="452"/>
      <c r="CZ614" s="452"/>
      <c r="DA614" s="452"/>
      <c r="DB614" s="452"/>
      <c r="DC614" s="452"/>
      <c r="DD614" s="452"/>
      <c r="DE614" s="452"/>
      <c r="DF614" s="452"/>
      <c r="DG614" s="452"/>
      <c r="DH614" s="452"/>
      <c r="DI614" s="452"/>
      <c r="DJ614" s="452"/>
      <c r="DL614" s="452"/>
      <c r="DM614" s="452"/>
      <c r="DN614" s="452"/>
      <c r="DO614" s="452"/>
      <c r="DP614" s="452"/>
      <c r="DQ614" s="452"/>
      <c r="DR614" s="452"/>
      <c r="DS614" s="452"/>
      <c r="DT614" s="452"/>
      <c r="DU614" s="452"/>
      <c r="DV614" s="452"/>
      <c r="DW614" s="452"/>
      <c r="DX614" s="452"/>
      <c r="DY614" s="452"/>
      <c r="DZ614" s="452"/>
      <c r="EA614" s="452"/>
      <c r="EJ614" s="452"/>
      <c r="EY614" s="452"/>
      <c r="FF614" s="452"/>
      <c r="FM614" s="452"/>
      <c r="GC614" s="452"/>
      <c r="GD614" s="456"/>
      <c r="NN614" s="421"/>
      <c r="NV614" s="421"/>
      <c r="OB614" s="421"/>
      <c r="OK614" s="456"/>
    </row>
    <row r="615" spans="1:401" ht="15" customHeight="1">
      <c r="A615" s="458"/>
      <c r="B615" s="452"/>
      <c r="C615" s="452"/>
      <c r="D615" s="452"/>
      <c r="E615" s="452"/>
      <c r="F615" s="452"/>
      <c r="G615" s="452"/>
      <c r="H615" s="452"/>
      <c r="I615" s="452"/>
      <c r="J615" s="452"/>
      <c r="K615" s="452"/>
      <c r="L615" s="452"/>
      <c r="M615" s="452"/>
      <c r="N615" s="452"/>
      <c r="O615" s="452"/>
      <c r="P615" s="452"/>
      <c r="Q615" s="452"/>
      <c r="R615" s="452"/>
      <c r="S615" s="452"/>
      <c r="T615" s="459"/>
      <c r="U615" s="452"/>
      <c r="V615" s="609"/>
      <c r="W615" s="452"/>
      <c r="X615" s="452"/>
      <c r="Y615" s="452"/>
      <c r="Z615" s="452"/>
      <c r="AB615" s="452"/>
      <c r="AD615" s="452"/>
      <c r="AE615" s="452"/>
      <c r="AF615" s="452"/>
      <c r="AG615" s="452"/>
      <c r="AH615" s="427">
        <f t="shared" si="50"/>
        <v>0</v>
      </c>
      <c r="AI615" s="427"/>
      <c r="AJ615" s="427"/>
      <c r="AK615" s="452"/>
      <c r="AL615" s="452"/>
      <c r="AM615" s="427"/>
      <c r="AO615" s="452"/>
      <c r="AP615" s="452"/>
      <c r="AQ615" s="452"/>
      <c r="AR615" s="452"/>
      <c r="AS615" s="452"/>
      <c r="AT615" s="452"/>
      <c r="AW615" s="420"/>
      <c r="AX615" s="452"/>
      <c r="AY615" s="452"/>
      <c r="AZ615" s="452"/>
      <c r="BA615" s="452"/>
      <c r="BB615" s="452"/>
      <c r="BC615" s="427">
        <f t="shared" si="51"/>
        <v>0</v>
      </c>
      <c r="BD615" s="452"/>
      <c r="BE615" s="452"/>
      <c r="BF615" s="452"/>
      <c r="BG615" s="452"/>
      <c r="BH615" s="452"/>
      <c r="BI615" s="452"/>
      <c r="BJ615" s="452"/>
      <c r="BK615" s="452"/>
      <c r="BL615" s="452"/>
      <c r="BM615" s="452"/>
      <c r="BN615" s="452"/>
      <c r="BO615" s="452"/>
      <c r="BP615" s="452"/>
      <c r="BQ615" s="452"/>
      <c r="BR615" s="452"/>
      <c r="BS615" s="452"/>
      <c r="BT615" s="452"/>
      <c r="BU615" s="452"/>
      <c r="BV615" s="452"/>
      <c r="BW615" s="452"/>
      <c r="BX615" s="452"/>
      <c r="BY615" s="452"/>
      <c r="BZ615" s="452"/>
      <c r="CA615" s="452"/>
      <c r="CB615" s="452"/>
      <c r="CC615" s="452"/>
      <c r="CD615" s="452"/>
      <c r="CE615" s="452"/>
      <c r="CF615" s="452"/>
      <c r="CG615" s="452"/>
      <c r="CH615" s="452"/>
      <c r="CI615" s="452"/>
      <c r="CJ615" s="452"/>
      <c r="CK615" s="452"/>
      <c r="CL615" s="452"/>
      <c r="CM615" s="452"/>
      <c r="CN615" s="452"/>
      <c r="CO615" s="452"/>
      <c r="CP615" s="452"/>
      <c r="CQ615" s="452"/>
      <c r="CR615" s="452"/>
      <c r="CS615" s="452"/>
      <c r="CT615" s="452"/>
      <c r="CU615" s="452"/>
      <c r="CV615" s="452"/>
      <c r="CW615" s="452"/>
      <c r="CX615" s="452"/>
      <c r="CY615" s="452"/>
      <c r="CZ615" s="452"/>
      <c r="DA615" s="452"/>
      <c r="DB615" s="452"/>
      <c r="DC615" s="452"/>
      <c r="DD615" s="452"/>
      <c r="DE615" s="452"/>
      <c r="DF615" s="452"/>
      <c r="DG615" s="452"/>
      <c r="DH615" s="452"/>
      <c r="DI615" s="452"/>
      <c r="DJ615" s="452"/>
      <c r="DL615" s="452"/>
      <c r="DM615" s="452"/>
      <c r="DN615" s="452"/>
      <c r="DO615" s="452"/>
      <c r="DP615" s="452"/>
      <c r="DQ615" s="452"/>
      <c r="DR615" s="452"/>
      <c r="DS615" s="452"/>
      <c r="DT615" s="452"/>
      <c r="DU615" s="452"/>
      <c r="DV615" s="452"/>
      <c r="DW615" s="452"/>
      <c r="DX615" s="452"/>
      <c r="DY615" s="452"/>
      <c r="DZ615" s="452"/>
      <c r="EA615" s="452"/>
      <c r="EJ615" s="452"/>
      <c r="EY615" s="452"/>
      <c r="FF615" s="452"/>
      <c r="FM615" s="452"/>
      <c r="GC615" s="452"/>
      <c r="GD615" s="456"/>
      <c r="NN615" s="421"/>
      <c r="NV615" s="421"/>
      <c r="OB615" s="421"/>
      <c r="OK615" s="456"/>
    </row>
    <row r="616" spans="1:401" ht="15" customHeight="1">
      <c r="A616" s="458"/>
      <c r="B616" s="452"/>
      <c r="C616" s="452"/>
      <c r="D616" s="452"/>
      <c r="E616" s="452"/>
      <c r="F616" s="452"/>
      <c r="G616" s="452"/>
      <c r="H616" s="452"/>
      <c r="I616" s="452"/>
      <c r="J616" s="452"/>
      <c r="K616" s="452"/>
      <c r="L616" s="452"/>
      <c r="M616" s="452"/>
      <c r="N616" s="452"/>
      <c r="O616" s="452"/>
      <c r="P616" s="452"/>
      <c r="Q616" s="452"/>
      <c r="R616" s="452"/>
      <c r="S616" s="452"/>
      <c r="T616" s="459"/>
      <c r="U616" s="452"/>
      <c r="V616" s="609"/>
      <c r="W616" s="452"/>
      <c r="X616" s="452"/>
      <c r="Y616" s="452"/>
      <c r="Z616" s="452"/>
      <c r="AB616" s="452"/>
      <c r="AD616" s="452"/>
      <c r="AE616" s="452"/>
      <c r="AF616" s="452"/>
      <c r="AG616" s="452"/>
      <c r="AH616" s="427">
        <f t="shared" si="50"/>
        <v>0</v>
      </c>
      <c r="AI616" s="427"/>
      <c r="AJ616" s="427"/>
      <c r="AK616" s="452"/>
      <c r="AL616" s="452"/>
      <c r="AM616" s="427"/>
      <c r="AO616" s="452"/>
      <c r="AP616" s="452"/>
      <c r="AQ616" s="452"/>
      <c r="AR616" s="452"/>
      <c r="AS616" s="452"/>
      <c r="AT616" s="452"/>
      <c r="AW616" s="420"/>
      <c r="AX616" s="452"/>
      <c r="AY616" s="452"/>
      <c r="AZ616" s="452"/>
      <c r="BA616" s="452"/>
      <c r="BB616" s="452"/>
      <c r="BC616" s="427">
        <f t="shared" si="51"/>
        <v>0</v>
      </c>
      <c r="BD616" s="452"/>
      <c r="BE616" s="452"/>
      <c r="BF616" s="452"/>
      <c r="BG616" s="452"/>
      <c r="BH616" s="452"/>
      <c r="BI616" s="452"/>
      <c r="BJ616" s="452"/>
      <c r="BK616" s="452"/>
      <c r="BL616" s="452"/>
      <c r="BM616" s="452"/>
      <c r="BN616" s="452"/>
      <c r="BO616" s="452"/>
      <c r="BP616" s="452"/>
      <c r="BQ616" s="452"/>
      <c r="BR616" s="452"/>
      <c r="BS616" s="452"/>
      <c r="BT616" s="452"/>
      <c r="BU616" s="452"/>
      <c r="BV616" s="452"/>
      <c r="BW616" s="452"/>
      <c r="BX616" s="452"/>
      <c r="BY616" s="452"/>
      <c r="BZ616" s="452"/>
      <c r="CA616" s="452"/>
      <c r="CB616" s="452"/>
      <c r="CC616" s="452"/>
      <c r="CD616" s="452"/>
      <c r="CE616" s="452"/>
      <c r="CF616" s="452"/>
      <c r="CG616" s="452"/>
      <c r="CH616" s="452"/>
      <c r="CI616" s="452"/>
      <c r="CJ616" s="452"/>
      <c r="CK616" s="452"/>
      <c r="CL616" s="452"/>
      <c r="CM616" s="452"/>
      <c r="CN616" s="452"/>
      <c r="CO616" s="452"/>
      <c r="CP616" s="452"/>
      <c r="CQ616" s="452"/>
      <c r="CR616" s="452"/>
      <c r="CS616" s="452"/>
      <c r="CT616" s="452"/>
      <c r="CU616" s="452"/>
      <c r="CV616" s="452"/>
      <c r="CW616" s="452"/>
      <c r="CX616" s="452"/>
      <c r="CY616" s="452"/>
      <c r="CZ616" s="452"/>
      <c r="DA616" s="452"/>
      <c r="DB616" s="452"/>
      <c r="DC616" s="452"/>
      <c r="DD616" s="452"/>
      <c r="DE616" s="452"/>
      <c r="DF616" s="452"/>
      <c r="DG616" s="452"/>
      <c r="DH616" s="452"/>
      <c r="DI616" s="452"/>
      <c r="DJ616" s="452"/>
      <c r="DL616" s="452"/>
      <c r="DM616" s="452"/>
      <c r="DN616" s="452"/>
      <c r="DO616" s="452"/>
      <c r="DP616" s="452"/>
      <c r="DQ616" s="452"/>
      <c r="DR616" s="452"/>
      <c r="DS616" s="452"/>
      <c r="DT616" s="452"/>
      <c r="DU616" s="452"/>
      <c r="DV616" s="452"/>
      <c r="DW616" s="452"/>
      <c r="DX616" s="452"/>
      <c r="DY616" s="452"/>
      <c r="DZ616" s="452"/>
      <c r="EA616" s="452"/>
      <c r="EJ616" s="452"/>
      <c r="EY616" s="452"/>
      <c r="FF616" s="452"/>
      <c r="FM616" s="452"/>
      <c r="GC616" s="452"/>
      <c r="GD616" s="456"/>
      <c r="NN616" s="421"/>
      <c r="NV616" s="421"/>
      <c r="OB616" s="421"/>
      <c r="OK616" s="456"/>
    </row>
    <row r="617" spans="1:401" ht="15" customHeight="1">
      <c r="A617" s="458"/>
      <c r="B617" s="452"/>
      <c r="C617" s="452"/>
      <c r="D617" s="452"/>
      <c r="E617" s="452"/>
      <c r="F617" s="452"/>
      <c r="G617" s="452"/>
      <c r="H617" s="452"/>
      <c r="I617" s="452"/>
      <c r="J617" s="452"/>
      <c r="K617" s="452"/>
      <c r="L617" s="452"/>
      <c r="M617" s="452"/>
      <c r="N617" s="452"/>
      <c r="O617" s="452"/>
      <c r="P617" s="452"/>
      <c r="Q617" s="452"/>
      <c r="R617" s="452"/>
      <c r="S617" s="452"/>
      <c r="T617" s="459"/>
      <c r="U617" s="452"/>
      <c r="V617" s="609"/>
      <c r="W617" s="452"/>
      <c r="X617" s="452"/>
      <c r="Y617" s="452"/>
      <c r="Z617" s="452"/>
      <c r="AB617" s="452"/>
      <c r="AD617" s="452"/>
      <c r="AE617" s="452"/>
      <c r="AF617" s="452"/>
      <c r="AG617" s="452"/>
      <c r="AH617" s="427">
        <f t="shared" si="50"/>
        <v>0</v>
      </c>
      <c r="AI617" s="427"/>
      <c r="AJ617" s="427"/>
      <c r="AK617" s="452"/>
      <c r="AL617" s="452"/>
      <c r="AM617" s="427"/>
      <c r="AO617" s="452"/>
      <c r="AP617" s="452"/>
      <c r="AQ617" s="452"/>
      <c r="AR617" s="452"/>
      <c r="AS617" s="452"/>
      <c r="AT617" s="452"/>
      <c r="AW617" s="420"/>
      <c r="AX617" s="452"/>
      <c r="AY617" s="452"/>
      <c r="AZ617" s="452"/>
      <c r="BA617" s="452"/>
      <c r="BB617" s="452"/>
      <c r="BC617" s="427">
        <f t="shared" si="51"/>
        <v>0</v>
      </c>
      <c r="BD617" s="452"/>
      <c r="BE617" s="452"/>
      <c r="BF617" s="452"/>
      <c r="BG617" s="452"/>
      <c r="BH617" s="452"/>
      <c r="BI617" s="452"/>
      <c r="BJ617" s="452"/>
      <c r="BK617" s="452"/>
      <c r="BL617" s="452"/>
      <c r="BM617" s="452"/>
      <c r="BN617" s="452"/>
      <c r="BO617" s="452"/>
      <c r="BP617" s="452"/>
      <c r="BQ617" s="452"/>
      <c r="BR617" s="452"/>
      <c r="BS617" s="452"/>
      <c r="BT617" s="452"/>
      <c r="BU617" s="452"/>
      <c r="BV617" s="452"/>
      <c r="BW617" s="452"/>
      <c r="BX617" s="452"/>
      <c r="BY617" s="452"/>
      <c r="BZ617" s="452"/>
      <c r="CA617" s="452"/>
      <c r="CB617" s="452"/>
      <c r="CC617" s="452"/>
      <c r="CD617" s="452"/>
      <c r="CE617" s="452"/>
      <c r="CF617" s="452"/>
      <c r="CG617" s="452"/>
      <c r="CH617" s="452"/>
      <c r="CI617" s="452"/>
      <c r="CJ617" s="452"/>
      <c r="CK617" s="452"/>
      <c r="CL617" s="452"/>
      <c r="CM617" s="452"/>
      <c r="CN617" s="452"/>
      <c r="CO617" s="452"/>
      <c r="CP617" s="452"/>
      <c r="CQ617" s="452"/>
      <c r="CR617" s="452"/>
      <c r="CS617" s="452"/>
      <c r="CT617" s="452"/>
      <c r="CU617" s="452"/>
      <c r="CV617" s="452"/>
      <c r="CW617" s="452"/>
      <c r="CX617" s="452"/>
      <c r="CY617" s="452"/>
      <c r="CZ617" s="452"/>
      <c r="DA617" s="452"/>
      <c r="DB617" s="452"/>
      <c r="DC617" s="452"/>
      <c r="DD617" s="452"/>
      <c r="DE617" s="452"/>
      <c r="DF617" s="452"/>
      <c r="DG617" s="452"/>
      <c r="DH617" s="452"/>
      <c r="DI617" s="452"/>
      <c r="DJ617" s="452"/>
      <c r="DL617" s="452"/>
      <c r="DM617" s="452"/>
      <c r="DN617" s="452"/>
      <c r="DO617" s="452"/>
      <c r="DP617" s="452"/>
      <c r="DQ617" s="452"/>
      <c r="DR617" s="452"/>
      <c r="DS617" s="452"/>
      <c r="DT617" s="452"/>
      <c r="DU617" s="452"/>
      <c r="DV617" s="452"/>
      <c r="DW617" s="452"/>
      <c r="DX617" s="452"/>
      <c r="DY617" s="452"/>
      <c r="DZ617" s="452"/>
      <c r="EA617" s="452"/>
      <c r="EJ617" s="452"/>
      <c r="EY617" s="452"/>
      <c r="FF617" s="452"/>
      <c r="FM617" s="452"/>
      <c r="GC617" s="452"/>
      <c r="GD617" s="456"/>
      <c r="NN617" s="421"/>
      <c r="NV617" s="421"/>
      <c r="OB617" s="421"/>
      <c r="OK617" s="456"/>
    </row>
    <row r="618" spans="1:401" ht="15" customHeight="1">
      <c r="A618" s="458"/>
      <c r="B618" s="452"/>
      <c r="C618" s="452"/>
      <c r="D618" s="452"/>
      <c r="E618" s="452"/>
      <c r="F618" s="452"/>
      <c r="G618" s="452"/>
      <c r="H618" s="452"/>
      <c r="I618" s="452"/>
      <c r="J618" s="452"/>
      <c r="K618" s="452"/>
      <c r="L618" s="452"/>
      <c r="M618" s="452"/>
      <c r="N618" s="452"/>
      <c r="O618" s="452"/>
      <c r="P618" s="452"/>
      <c r="Q618" s="452"/>
      <c r="R618" s="452"/>
      <c r="S618" s="452"/>
      <c r="T618" s="459"/>
      <c r="U618" s="452"/>
      <c r="V618" s="609"/>
      <c r="W618" s="452"/>
      <c r="X618" s="452"/>
      <c r="Y618" s="452"/>
      <c r="Z618" s="452"/>
      <c r="AB618" s="452"/>
      <c r="AD618" s="452"/>
      <c r="AE618" s="452"/>
      <c r="AF618" s="452"/>
      <c r="AG618" s="452"/>
      <c r="AH618" s="427">
        <f t="shared" si="50"/>
        <v>0</v>
      </c>
      <c r="AI618" s="427"/>
      <c r="AJ618" s="427"/>
      <c r="AK618" s="452"/>
      <c r="AL618" s="452"/>
      <c r="AM618" s="427"/>
      <c r="AO618" s="452"/>
      <c r="AP618" s="452"/>
      <c r="AQ618" s="452"/>
      <c r="AR618" s="452"/>
      <c r="AS618" s="452"/>
      <c r="AT618" s="452"/>
      <c r="AW618" s="420"/>
      <c r="AX618" s="452"/>
      <c r="AY618" s="452"/>
      <c r="AZ618" s="452"/>
      <c r="BA618" s="452"/>
      <c r="BB618" s="452"/>
      <c r="BC618" s="427">
        <f t="shared" si="51"/>
        <v>0</v>
      </c>
      <c r="BD618" s="452"/>
      <c r="BE618" s="452"/>
      <c r="BF618" s="452"/>
      <c r="BG618" s="452"/>
      <c r="BH618" s="452"/>
      <c r="BI618" s="452"/>
      <c r="BJ618" s="452"/>
      <c r="BK618" s="452"/>
      <c r="BL618" s="452"/>
      <c r="BM618" s="452"/>
      <c r="BN618" s="452"/>
      <c r="BO618" s="452"/>
      <c r="BP618" s="452"/>
      <c r="BQ618" s="452"/>
      <c r="BR618" s="452"/>
      <c r="BS618" s="452"/>
      <c r="BT618" s="452"/>
      <c r="BU618" s="452"/>
      <c r="BV618" s="452"/>
      <c r="BW618" s="452"/>
      <c r="BX618" s="452"/>
      <c r="BY618" s="452"/>
      <c r="BZ618" s="452"/>
      <c r="CA618" s="452"/>
      <c r="CB618" s="452"/>
      <c r="CC618" s="452"/>
      <c r="CD618" s="452"/>
      <c r="CE618" s="452"/>
      <c r="CF618" s="452"/>
      <c r="CG618" s="452"/>
      <c r="CH618" s="452"/>
      <c r="CI618" s="452"/>
      <c r="CJ618" s="452"/>
      <c r="CK618" s="452"/>
      <c r="CL618" s="452"/>
      <c r="CM618" s="452"/>
      <c r="CN618" s="452"/>
      <c r="CO618" s="452"/>
      <c r="CP618" s="452"/>
      <c r="CQ618" s="452"/>
      <c r="CR618" s="452"/>
      <c r="CS618" s="452"/>
      <c r="CT618" s="452"/>
      <c r="CU618" s="452"/>
      <c r="CV618" s="452"/>
      <c r="CW618" s="452"/>
      <c r="CX618" s="452"/>
      <c r="CY618" s="452"/>
      <c r="CZ618" s="452"/>
      <c r="DA618" s="452"/>
      <c r="DB618" s="452"/>
      <c r="DC618" s="452"/>
      <c r="DD618" s="452"/>
      <c r="DE618" s="452"/>
      <c r="DF618" s="452"/>
      <c r="DG618" s="452"/>
      <c r="DH618" s="452"/>
      <c r="DI618" s="452"/>
      <c r="DJ618" s="452"/>
      <c r="DL618" s="452"/>
      <c r="DM618" s="452"/>
      <c r="DN618" s="452"/>
      <c r="DO618" s="452"/>
      <c r="DP618" s="452"/>
      <c r="DQ618" s="452"/>
      <c r="DR618" s="452"/>
      <c r="DS618" s="452"/>
      <c r="DT618" s="452"/>
      <c r="DU618" s="452"/>
      <c r="DV618" s="452"/>
      <c r="DW618" s="452"/>
      <c r="DX618" s="452"/>
      <c r="DY618" s="452"/>
      <c r="DZ618" s="452"/>
      <c r="EA618" s="452"/>
      <c r="EJ618" s="452"/>
      <c r="EY618" s="452"/>
      <c r="FF618" s="452"/>
      <c r="FM618" s="452"/>
      <c r="GC618" s="452"/>
      <c r="GD618" s="456"/>
      <c r="NN618" s="421"/>
      <c r="NV618" s="421"/>
      <c r="OB618" s="421"/>
      <c r="OK618" s="456"/>
    </row>
    <row r="619" spans="1:401" ht="15" customHeight="1">
      <c r="A619" s="458"/>
      <c r="B619" s="452"/>
      <c r="C619" s="452"/>
      <c r="D619" s="452"/>
      <c r="E619" s="452"/>
      <c r="F619" s="452"/>
      <c r="G619" s="452"/>
      <c r="H619" s="452"/>
      <c r="I619" s="452"/>
      <c r="J619" s="452"/>
      <c r="K619" s="452"/>
      <c r="L619" s="452"/>
      <c r="M619" s="452"/>
      <c r="N619" s="452"/>
      <c r="O619" s="452"/>
      <c r="P619" s="452"/>
      <c r="Q619" s="452"/>
      <c r="R619" s="452"/>
      <c r="S619" s="452"/>
      <c r="T619" s="459"/>
      <c r="U619" s="452"/>
      <c r="V619" s="609"/>
      <c r="W619" s="452"/>
      <c r="X619" s="452"/>
      <c r="Y619" s="452"/>
      <c r="Z619" s="452"/>
      <c r="AB619" s="452"/>
      <c r="AD619" s="452"/>
      <c r="AE619" s="452"/>
      <c r="AF619" s="452"/>
      <c r="AG619" s="452"/>
      <c r="AH619" s="427">
        <f t="shared" si="50"/>
        <v>0</v>
      </c>
      <c r="AI619" s="427"/>
      <c r="AJ619" s="427"/>
      <c r="AK619" s="452"/>
      <c r="AL619" s="452"/>
      <c r="AM619" s="427"/>
      <c r="AO619" s="452"/>
      <c r="AP619" s="452"/>
      <c r="AQ619" s="452"/>
      <c r="AR619" s="452"/>
      <c r="AS619" s="452"/>
      <c r="AT619" s="452"/>
      <c r="AW619" s="420"/>
      <c r="AX619" s="452"/>
      <c r="AY619" s="452"/>
      <c r="AZ619" s="452"/>
      <c r="BA619" s="452"/>
      <c r="BB619" s="452"/>
      <c r="BC619" s="427">
        <f t="shared" si="51"/>
        <v>0</v>
      </c>
      <c r="BD619" s="452"/>
      <c r="BE619" s="452"/>
      <c r="BF619" s="452"/>
      <c r="BG619" s="452"/>
      <c r="BH619" s="452"/>
      <c r="BI619" s="452"/>
      <c r="BJ619" s="452"/>
      <c r="BK619" s="452"/>
      <c r="BL619" s="452"/>
      <c r="BM619" s="452"/>
      <c r="BN619" s="452"/>
      <c r="BO619" s="452"/>
      <c r="BP619" s="452"/>
      <c r="BQ619" s="452"/>
      <c r="BR619" s="452"/>
      <c r="BS619" s="452"/>
      <c r="BT619" s="452"/>
      <c r="BU619" s="452"/>
      <c r="BV619" s="452"/>
      <c r="BW619" s="452"/>
      <c r="BX619" s="452"/>
      <c r="BY619" s="452"/>
      <c r="BZ619" s="452"/>
      <c r="CA619" s="452"/>
      <c r="CB619" s="452"/>
      <c r="CC619" s="452"/>
      <c r="CD619" s="452"/>
      <c r="CE619" s="452"/>
      <c r="CF619" s="452"/>
      <c r="CG619" s="452"/>
      <c r="CH619" s="452"/>
      <c r="CI619" s="452"/>
      <c r="CJ619" s="452"/>
      <c r="CK619" s="452"/>
      <c r="CL619" s="452"/>
      <c r="CM619" s="452"/>
      <c r="CN619" s="452"/>
      <c r="CO619" s="452"/>
      <c r="CP619" s="452"/>
      <c r="CQ619" s="452"/>
      <c r="CR619" s="452"/>
      <c r="CS619" s="452"/>
      <c r="CT619" s="452"/>
      <c r="CU619" s="452"/>
      <c r="CV619" s="452"/>
      <c r="CW619" s="452"/>
      <c r="CX619" s="452"/>
      <c r="CY619" s="452"/>
      <c r="CZ619" s="452"/>
      <c r="DA619" s="452"/>
      <c r="DB619" s="452"/>
      <c r="DC619" s="452"/>
      <c r="DD619" s="452"/>
      <c r="DE619" s="452"/>
      <c r="DF619" s="452"/>
      <c r="DG619" s="452"/>
      <c r="DH619" s="452"/>
      <c r="DI619" s="452"/>
      <c r="DJ619" s="452"/>
      <c r="DL619" s="452"/>
      <c r="DM619" s="452"/>
      <c r="DN619" s="452"/>
      <c r="DO619" s="452"/>
      <c r="DP619" s="452"/>
      <c r="DQ619" s="452"/>
      <c r="DR619" s="452"/>
      <c r="DS619" s="452"/>
      <c r="DT619" s="452"/>
      <c r="DU619" s="452"/>
      <c r="DV619" s="452"/>
      <c r="DW619" s="452"/>
      <c r="DX619" s="452"/>
      <c r="DY619" s="452"/>
      <c r="DZ619" s="452"/>
      <c r="EA619" s="452"/>
      <c r="EJ619" s="452"/>
      <c r="EY619" s="452"/>
      <c r="FF619" s="452"/>
      <c r="FM619" s="452"/>
      <c r="GC619" s="452"/>
      <c r="GD619" s="456"/>
      <c r="NN619" s="421"/>
      <c r="NV619" s="421"/>
      <c r="OB619" s="421"/>
      <c r="OK619" s="456"/>
    </row>
    <row r="620" spans="1:401" ht="15" customHeight="1">
      <c r="A620" s="458"/>
      <c r="B620" s="452"/>
      <c r="C620" s="452"/>
      <c r="D620" s="452"/>
      <c r="E620" s="452"/>
      <c r="F620" s="452"/>
      <c r="G620" s="452"/>
      <c r="H620" s="452"/>
      <c r="I620" s="452"/>
      <c r="J620" s="452"/>
      <c r="K620" s="452"/>
      <c r="L620" s="452"/>
      <c r="M620" s="452"/>
      <c r="N620" s="452"/>
      <c r="O620" s="452"/>
      <c r="P620" s="452"/>
      <c r="Q620" s="452"/>
      <c r="R620" s="452"/>
      <c r="S620" s="452"/>
      <c r="T620" s="459"/>
      <c r="U620" s="452"/>
      <c r="V620" s="609"/>
      <c r="W620" s="452"/>
      <c r="X620" s="452"/>
      <c r="Y620" s="452"/>
      <c r="Z620" s="452"/>
      <c r="AB620" s="452"/>
      <c r="AD620" s="452"/>
      <c r="AE620" s="452"/>
      <c r="AF620" s="452"/>
      <c r="AG620" s="452"/>
      <c r="AH620" s="427">
        <f t="shared" si="50"/>
        <v>0</v>
      </c>
      <c r="AI620" s="427"/>
      <c r="AJ620" s="427"/>
      <c r="AK620" s="452"/>
      <c r="AL620" s="452"/>
      <c r="AM620" s="427"/>
      <c r="AO620" s="452"/>
      <c r="AP620" s="452"/>
      <c r="AQ620" s="452"/>
      <c r="AR620" s="452"/>
      <c r="AS620" s="452"/>
      <c r="AT620" s="452"/>
      <c r="AW620" s="420"/>
      <c r="AX620" s="452"/>
      <c r="AY620" s="452"/>
      <c r="AZ620" s="452"/>
      <c r="BA620" s="452"/>
      <c r="BB620" s="452"/>
      <c r="BC620" s="427">
        <f t="shared" si="51"/>
        <v>0</v>
      </c>
      <c r="BD620" s="452"/>
      <c r="BE620" s="452"/>
      <c r="BF620" s="452"/>
      <c r="BG620" s="452"/>
      <c r="BH620" s="452"/>
      <c r="BI620" s="452"/>
      <c r="BJ620" s="452"/>
      <c r="BK620" s="452"/>
      <c r="BL620" s="452"/>
      <c r="BM620" s="452"/>
      <c r="BN620" s="452"/>
      <c r="BO620" s="452"/>
      <c r="BP620" s="452"/>
      <c r="BQ620" s="452"/>
      <c r="BR620" s="452"/>
      <c r="BS620" s="452"/>
      <c r="BT620" s="452"/>
      <c r="BU620" s="452"/>
      <c r="BV620" s="452"/>
      <c r="BW620" s="452"/>
      <c r="BX620" s="452"/>
      <c r="BY620" s="452"/>
      <c r="BZ620" s="452"/>
      <c r="CA620" s="452"/>
      <c r="CB620" s="452"/>
      <c r="CC620" s="452"/>
      <c r="CD620" s="452"/>
      <c r="CE620" s="452"/>
      <c r="CF620" s="452"/>
      <c r="CG620" s="452"/>
      <c r="CH620" s="452"/>
      <c r="CI620" s="452"/>
      <c r="CJ620" s="452"/>
      <c r="CK620" s="452"/>
      <c r="CL620" s="452"/>
      <c r="CM620" s="452"/>
      <c r="CN620" s="452"/>
      <c r="CO620" s="452"/>
      <c r="CP620" s="452"/>
      <c r="CQ620" s="452"/>
      <c r="CR620" s="452"/>
      <c r="CS620" s="452"/>
      <c r="CT620" s="452"/>
      <c r="CU620" s="452"/>
      <c r="CV620" s="452"/>
      <c r="CW620" s="452"/>
      <c r="CX620" s="452"/>
      <c r="CY620" s="452"/>
      <c r="CZ620" s="452"/>
      <c r="DA620" s="452"/>
      <c r="DB620" s="452"/>
      <c r="DC620" s="452"/>
      <c r="DD620" s="452"/>
      <c r="DE620" s="452"/>
      <c r="DF620" s="452"/>
      <c r="DG620" s="452"/>
      <c r="DH620" s="452"/>
      <c r="DI620" s="452"/>
      <c r="DJ620" s="452"/>
      <c r="DL620" s="452"/>
      <c r="DM620" s="452"/>
      <c r="DN620" s="452"/>
      <c r="DO620" s="452"/>
      <c r="DP620" s="452"/>
      <c r="DQ620" s="452"/>
      <c r="DR620" s="452"/>
      <c r="DS620" s="452"/>
      <c r="DT620" s="452"/>
      <c r="DU620" s="452"/>
      <c r="DV620" s="452"/>
      <c r="DW620" s="452"/>
      <c r="DX620" s="452"/>
      <c r="DY620" s="452"/>
      <c r="DZ620" s="452"/>
      <c r="EA620" s="452"/>
      <c r="EJ620" s="452"/>
      <c r="EY620" s="452"/>
      <c r="FF620" s="452"/>
      <c r="FM620" s="452"/>
      <c r="GC620" s="452"/>
      <c r="GD620" s="456"/>
      <c r="NN620" s="421"/>
      <c r="NV620" s="421"/>
      <c r="OB620" s="421"/>
      <c r="OK620" s="456"/>
    </row>
    <row r="621" spans="1:401" ht="15" customHeight="1">
      <c r="A621" s="458"/>
      <c r="B621" s="452"/>
      <c r="C621" s="452"/>
      <c r="D621" s="452"/>
      <c r="E621" s="452"/>
      <c r="F621" s="452"/>
      <c r="G621" s="452"/>
      <c r="H621" s="452"/>
      <c r="I621" s="452"/>
      <c r="J621" s="452"/>
      <c r="K621" s="452"/>
      <c r="L621" s="452"/>
      <c r="M621" s="452"/>
      <c r="N621" s="452"/>
      <c r="O621" s="452"/>
      <c r="P621" s="452"/>
      <c r="Q621" s="452"/>
      <c r="R621" s="452"/>
      <c r="S621" s="452"/>
      <c r="T621" s="459"/>
      <c r="U621" s="452"/>
      <c r="V621" s="609"/>
      <c r="W621" s="452"/>
      <c r="X621" s="452"/>
      <c r="Y621" s="452"/>
      <c r="Z621" s="452"/>
      <c r="AB621" s="452"/>
      <c r="AD621" s="452"/>
      <c r="AE621" s="452"/>
      <c r="AF621" s="452"/>
      <c r="AG621" s="452"/>
      <c r="AH621" s="427">
        <f t="shared" si="50"/>
        <v>0</v>
      </c>
      <c r="AI621" s="427"/>
      <c r="AJ621" s="427"/>
      <c r="AK621" s="452"/>
      <c r="AL621" s="452"/>
      <c r="AM621" s="427"/>
      <c r="AO621" s="452"/>
      <c r="AP621" s="452"/>
      <c r="AQ621" s="452"/>
      <c r="AR621" s="452"/>
      <c r="AS621" s="452"/>
      <c r="AT621" s="452"/>
      <c r="AW621" s="420"/>
      <c r="AX621" s="452"/>
      <c r="AY621" s="452"/>
      <c r="AZ621" s="452"/>
      <c r="BA621" s="452"/>
      <c r="BB621" s="452"/>
      <c r="BC621" s="427">
        <f t="shared" si="51"/>
        <v>0</v>
      </c>
      <c r="BD621" s="452"/>
      <c r="BE621" s="452"/>
      <c r="BF621" s="452"/>
      <c r="BG621" s="452"/>
      <c r="BH621" s="452"/>
      <c r="BI621" s="452"/>
      <c r="BJ621" s="452"/>
      <c r="BK621" s="452"/>
      <c r="BL621" s="452"/>
      <c r="BM621" s="452"/>
      <c r="BN621" s="452"/>
      <c r="BO621" s="452"/>
      <c r="BP621" s="452"/>
      <c r="BQ621" s="452"/>
      <c r="BR621" s="452"/>
      <c r="BS621" s="452"/>
      <c r="BT621" s="452"/>
      <c r="BU621" s="452"/>
      <c r="BV621" s="452"/>
      <c r="BW621" s="452"/>
      <c r="BX621" s="452"/>
      <c r="BY621" s="452"/>
      <c r="BZ621" s="452"/>
      <c r="CA621" s="452"/>
      <c r="CB621" s="452"/>
      <c r="CC621" s="452"/>
      <c r="CD621" s="452"/>
      <c r="CE621" s="452"/>
      <c r="CF621" s="452"/>
      <c r="CG621" s="452"/>
      <c r="CH621" s="452"/>
      <c r="CI621" s="452"/>
      <c r="CJ621" s="452"/>
      <c r="CK621" s="452"/>
      <c r="CL621" s="452"/>
      <c r="CM621" s="452"/>
      <c r="CN621" s="452"/>
      <c r="CO621" s="452"/>
      <c r="CP621" s="452"/>
      <c r="CQ621" s="452"/>
      <c r="CR621" s="452"/>
      <c r="CS621" s="452"/>
      <c r="CT621" s="452"/>
      <c r="CU621" s="452"/>
      <c r="CV621" s="452"/>
      <c r="CW621" s="452"/>
      <c r="CX621" s="452"/>
      <c r="CY621" s="452"/>
      <c r="CZ621" s="452"/>
      <c r="DA621" s="452"/>
      <c r="DB621" s="452"/>
      <c r="DC621" s="452"/>
      <c r="DD621" s="452"/>
      <c r="DE621" s="452"/>
      <c r="DF621" s="452"/>
      <c r="DG621" s="452"/>
      <c r="DH621" s="452"/>
      <c r="DI621" s="452"/>
      <c r="DJ621" s="452"/>
      <c r="DL621" s="452"/>
      <c r="DM621" s="452"/>
      <c r="DN621" s="452"/>
      <c r="DO621" s="452"/>
      <c r="DP621" s="452"/>
      <c r="DQ621" s="452"/>
      <c r="DR621" s="452"/>
      <c r="DS621" s="452"/>
      <c r="DT621" s="452"/>
      <c r="DU621" s="452"/>
      <c r="DV621" s="452"/>
      <c r="DW621" s="452"/>
      <c r="DX621" s="452"/>
      <c r="DY621" s="452"/>
      <c r="DZ621" s="452"/>
      <c r="EA621" s="452"/>
      <c r="EJ621" s="452"/>
      <c r="EY621" s="452"/>
      <c r="FF621" s="452"/>
      <c r="FM621" s="452"/>
      <c r="GC621" s="452"/>
      <c r="GD621" s="456"/>
      <c r="NN621" s="421"/>
      <c r="NV621" s="421"/>
      <c r="OB621" s="421"/>
      <c r="OK621" s="456"/>
    </row>
    <row r="622" spans="1:401" ht="15" customHeight="1">
      <c r="A622" s="458"/>
      <c r="B622" s="452"/>
      <c r="C622" s="452"/>
      <c r="D622" s="452"/>
      <c r="E622" s="452"/>
      <c r="F622" s="452"/>
      <c r="G622" s="452"/>
      <c r="H622" s="452"/>
      <c r="I622" s="452"/>
      <c r="J622" s="452"/>
      <c r="K622" s="452"/>
      <c r="L622" s="452"/>
      <c r="M622" s="452"/>
      <c r="N622" s="452"/>
      <c r="O622" s="452"/>
      <c r="P622" s="452"/>
      <c r="Q622" s="452"/>
      <c r="R622" s="452"/>
      <c r="S622" s="452"/>
      <c r="T622" s="459"/>
      <c r="U622" s="452"/>
      <c r="V622" s="609"/>
      <c r="W622" s="452"/>
      <c r="X622" s="452"/>
      <c r="Y622" s="452"/>
      <c r="Z622" s="452"/>
      <c r="AB622" s="452"/>
      <c r="AD622" s="452"/>
      <c r="AE622" s="452"/>
      <c r="AF622" s="452"/>
      <c r="AG622" s="452"/>
      <c r="AH622" s="427">
        <f t="shared" si="50"/>
        <v>0</v>
      </c>
      <c r="AI622" s="427"/>
      <c r="AJ622" s="427"/>
      <c r="AK622" s="452"/>
      <c r="AL622" s="452"/>
      <c r="AM622" s="427"/>
      <c r="AO622" s="452"/>
      <c r="AP622" s="452"/>
      <c r="AQ622" s="452"/>
      <c r="AR622" s="452"/>
      <c r="AS622" s="452"/>
      <c r="AT622" s="452"/>
      <c r="AW622" s="420"/>
      <c r="AX622" s="452"/>
      <c r="AY622" s="452"/>
      <c r="AZ622" s="452"/>
      <c r="BA622" s="452"/>
      <c r="BB622" s="452"/>
      <c r="BC622" s="427">
        <f t="shared" si="51"/>
        <v>0</v>
      </c>
      <c r="BD622" s="452"/>
      <c r="BE622" s="452"/>
      <c r="BF622" s="452"/>
      <c r="BG622" s="452"/>
      <c r="BH622" s="452"/>
      <c r="BI622" s="452"/>
      <c r="BJ622" s="452"/>
      <c r="BK622" s="452"/>
      <c r="BL622" s="452"/>
      <c r="BM622" s="452"/>
      <c r="BN622" s="452"/>
      <c r="BO622" s="452"/>
      <c r="BP622" s="452"/>
      <c r="BQ622" s="452"/>
      <c r="BR622" s="452"/>
      <c r="BS622" s="452"/>
      <c r="BT622" s="452"/>
      <c r="BU622" s="452"/>
      <c r="BV622" s="452"/>
      <c r="BW622" s="452"/>
      <c r="BX622" s="452"/>
      <c r="BY622" s="452"/>
      <c r="BZ622" s="452"/>
      <c r="CA622" s="452"/>
      <c r="CB622" s="452"/>
      <c r="CC622" s="452"/>
      <c r="CD622" s="452"/>
      <c r="CE622" s="452"/>
      <c r="CF622" s="452"/>
      <c r="CG622" s="452"/>
      <c r="CH622" s="452"/>
      <c r="CI622" s="452"/>
      <c r="CJ622" s="452"/>
      <c r="CK622" s="452"/>
      <c r="CL622" s="452"/>
      <c r="CM622" s="452"/>
      <c r="CN622" s="452"/>
      <c r="CO622" s="452"/>
      <c r="CP622" s="452"/>
      <c r="CQ622" s="452"/>
      <c r="CR622" s="452"/>
      <c r="CS622" s="452"/>
      <c r="CT622" s="452"/>
      <c r="CU622" s="452"/>
      <c r="CV622" s="452"/>
      <c r="CW622" s="452"/>
      <c r="CX622" s="452"/>
      <c r="CY622" s="452"/>
      <c r="CZ622" s="452"/>
      <c r="DA622" s="452"/>
      <c r="DB622" s="452"/>
      <c r="DC622" s="452"/>
      <c r="DD622" s="452"/>
      <c r="DE622" s="452"/>
      <c r="DF622" s="452"/>
      <c r="DG622" s="452"/>
      <c r="DH622" s="452"/>
      <c r="DI622" s="452"/>
      <c r="DJ622" s="452"/>
      <c r="DL622" s="452"/>
      <c r="DM622" s="452"/>
      <c r="DN622" s="452"/>
      <c r="DO622" s="452"/>
      <c r="DP622" s="452"/>
      <c r="DQ622" s="452"/>
      <c r="DR622" s="452"/>
      <c r="DS622" s="452"/>
      <c r="DT622" s="452"/>
      <c r="DU622" s="452"/>
      <c r="DV622" s="452"/>
      <c r="DW622" s="452"/>
      <c r="DX622" s="452"/>
      <c r="DY622" s="452"/>
      <c r="DZ622" s="452"/>
      <c r="EA622" s="452"/>
      <c r="EJ622" s="452"/>
      <c r="EY622" s="452"/>
      <c r="FF622" s="452"/>
      <c r="FM622" s="452"/>
      <c r="GC622" s="452"/>
      <c r="GD622" s="456"/>
      <c r="NN622" s="421"/>
      <c r="NV622" s="421"/>
      <c r="OB622" s="421"/>
      <c r="OK622" s="456"/>
    </row>
    <row r="623" spans="1:401" ht="15" customHeight="1">
      <c r="A623" s="458"/>
      <c r="B623" s="452"/>
      <c r="C623" s="452"/>
      <c r="D623" s="452"/>
      <c r="E623" s="452"/>
      <c r="F623" s="452"/>
      <c r="G623" s="452"/>
      <c r="H623" s="452"/>
      <c r="I623" s="452"/>
      <c r="J623" s="452"/>
      <c r="K623" s="452"/>
      <c r="L623" s="452"/>
      <c r="M623" s="452"/>
      <c r="N623" s="452"/>
      <c r="O623" s="452"/>
      <c r="P623" s="452"/>
      <c r="Q623" s="452"/>
      <c r="R623" s="452"/>
      <c r="S623" s="452"/>
      <c r="T623" s="459"/>
      <c r="U623" s="452"/>
      <c r="V623" s="609"/>
      <c r="W623" s="452"/>
      <c r="X623" s="452"/>
      <c r="Y623" s="452"/>
      <c r="Z623" s="452"/>
      <c r="AB623" s="452"/>
      <c r="AD623" s="452"/>
      <c r="AE623" s="452"/>
      <c r="AF623" s="452"/>
      <c r="AG623" s="452"/>
      <c r="AH623" s="427">
        <f t="shared" si="50"/>
        <v>0</v>
      </c>
      <c r="AI623" s="427"/>
      <c r="AJ623" s="427"/>
      <c r="AK623" s="452"/>
      <c r="AL623" s="452"/>
      <c r="AM623" s="427"/>
      <c r="AO623" s="452"/>
      <c r="AP623" s="452"/>
      <c r="AQ623" s="452"/>
      <c r="AR623" s="452"/>
      <c r="AS623" s="452"/>
      <c r="AT623" s="452"/>
      <c r="AW623" s="420"/>
      <c r="AX623" s="452"/>
      <c r="AY623" s="452"/>
      <c r="AZ623" s="452"/>
      <c r="BA623" s="452"/>
      <c r="BB623" s="452"/>
      <c r="BC623" s="427">
        <f t="shared" si="51"/>
        <v>0</v>
      </c>
      <c r="BD623" s="452"/>
      <c r="BE623" s="452"/>
      <c r="BF623" s="452"/>
      <c r="BG623" s="452"/>
      <c r="BH623" s="452"/>
      <c r="BI623" s="452"/>
      <c r="BJ623" s="452"/>
      <c r="BK623" s="452"/>
      <c r="BL623" s="452"/>
      <c r="BM623" s="452"/>
      <c r="BN623" s="452"/>
      <c r="BO623" s="452"/>
      <c r="BP623" s="452"/>
      <c r="BQ623" s="452"/>
      <c r="BR623" s="452"/>
      <c r="BS623" s="452"/>
      <c r="BT623" s="452"/>
      <c r="BU623" s="452"/>
      <c r="BV623" s="452"/>
      <c r="BW623" s="452"/>
      <c r="BX623" s="452"/>
      <c r="BY623" s="452"/>
      <c r="BZ623" s="452"/>
      <c r="CA623" s="452"/>
      <c r="CB623" s="452"/>
      <c r="CC623" s="452"/>
      <c r="CD623" s="452"/>
      <c r="CE623" s="452"/>
      <c r="CF623" s="452"/>
      <c r="CG623" s="452"/>
      <c r="CH623" s="452"/>
      <c r="CI623" s="452"/>
      <c r="CJ623" s="452"/>
      <c r="CK623" s="452"/>
      <c r="CL623" s="452"/>
      <c r="CM623" s="452"/>
      <c r="CN623" s="452"/>
      <c r="CO623" s="452"/>
      <c r="CP623" s="452"/>
      <c r="CQ623" s="452"/>
      <c r="CR623" s="452"/>
      <c r="CS623" s="452"/>
      <c r="CT623" s="452"/>
      <c r="CU623" s="452"/>
      <c r="CV623" s="452"/>
      <c r="CW623" s="452"/>
      <c r="CX623" s="452"/>
      <c r="CY623" s="452"/>
      <c r="CZ623" s="452"/>
      <c r="DA623" s="452"/>
      <c r="DB623" s="452"/>
      <c r="DC623" s="452"/>
      <c r="DD623" s="452"/>
      <c r="DE623" s="452"/>
      <c r="DF623" s="452"/>
      <c r="DG623" s="452"/>
      <c r="DH623" s="452"/>
      <c r="DI623" s="452"/>
      <c r="DJ623" s="452"/>
      <c r="DL623" s="452"/>
      <c r="DM623" s="452"/>
      <c r="DN623" s="452"/>
      <c r="DO623" s="452"/>
      <c r="DP623" s="452"/>
      <c r="DQ623" s="452"/>
      <c r="DR623" s="452"/>
      <c r="DS623" s="452"/>
      <c r="DT623" s="452"/>
      <c r="DU623" s="452"/>
      <c r="DV623" s="452"/>
      <c r="DW623" s="452"/>
      <c r="DX623" s="452"/>
      <c r="DY623" s="452"/>
      <c r="DZ623" s="452"/>
      <c r="EA623" s="452"/>
      <c r="EJ623" s="452"/>
      <c r="EY623" s="452"/>
      <c r="FF623" s="452"/>
      <c r="FM623" s="452"/>
      <c r="GC623" s="452"/>
      <c r="GD623" s="456"/>
      <c r="NN623" s="421"/>
      <c r="NV623" s="421"/>
      <c r="OB623" s="421"/>
      <c r="OK623" s="456"/>
    </row>
    <row r="624" spans="1:401" ht="15" customHeight="1">
      <c r="A624" s="458"/>
      <c r="B624" s="452"/>
      <c r="C624" s="452"/>
      <c r="D624" s="452"/>
      <c r="E624" s="452"/>
      <c r="F624" s="452"/>
      <c r="G624" s="452"/>
      <c r="H624" s="452"/>
      <c r="I624" s="452"/>
      <c r="J624" s="452"/>
      <c r="K624" s="452"/>
      <c r="L624" s="452"/>
      <c r="M624" s="452"/>
      <c r="N624" s="452"/>
      <c r="O624" s="452"/>
      <c r="P624" s="452"/>
      <c r="Q624" s="452"/>
      <c r="R624" s="452"/>
      <c r="S624" s="452"/>
      <c r="T624" s="459"/>
      <c r="U624" s="452"/>
      <c r="V624" s="609"/>
      <c r="W624" s="452"/>
      <c r="X624" s="452"/>
      <c r="Y624" s="452"/>
      <c r="Z624" s="452"/>
      <c r="AB624" s="452"/>
      <c r="AD624" s="452"/>
      <c r="AE624" s="452"/>
      <c r="AF624" s="452"/>
      <c r="AG624" s="452"/>
      <c r="AH624" s="427">
        <f t="shared" si="50"/>
        <v>0</v>
      </c>
      <c r="AI624" s="427"/>
      <c r="AJ624" s="427"/>
      <c r="AK624" s="452"/>
      <c r="AL624" s="452"/>
      <c r="AM624" s="427"/>
      <c r="AO624" s="452"/>
      <c r="AP624" s="452"/>
      <c r="AQ624" s="452"/>
      <c r="AR624" s="452"/>
      <c r="AS624" s="452"/>
      <c r="AT624" s="452"/>
      <c r="AW624" s="420"/>
      <c r="AX624" s="452"/>
      <c r="AY624" s="452"/>
      <c r="AZ624" s="452"/>
      <c r="BA624" s="452"/>
      <c r="BB624" s="452"/>
      <c r="BC624" s="427">
        <f t="shared" si="51"/>
        <v>0</v>
      </c>
      <c r="BD624" s="452"/>
      <c r="BE624" s="452"/>
      <c r="BF624" s="452"/>
      <c r="BG624" s="452"/>
      <c r="BH624" s="452"/>
      <c r="BI624" s="452"/>
      <c r="BJ624" s="452"/>
      <c r="BK624" s="452"/>
      <c r="BL624" s="452"/>
      <c r="BM624" s="452"/>
      <c r="BN624" s="452"/>
      <c r="BO624" s="452"/>
      <c r="BP624" s="452"/>
      <c r="BQ624" s="452"/>
      <c r="BR624" s="452"/>
      <c r="BS624" s="452"/>
      <c r="BT624" s="452"/>
      <c r="BU624" s="452"/>
      <c r="BV624" s="452"/>
      <c r="BW624" s="452"/>
      <c r="BX624" s="452"/>
      <c r="BY624" s="452"/>
      <c r="BZ624" s="452"/>
      <c r="CA624" s="452"/>
      <c r="CB624" s="452"/>
      <c r="CC624" s="452"/>
      <c r="CD624" s="452"/>
      <c r="CE624" s="452"/>
      <c r="CF624" s="452"/>
      <c r="CG624" s="452"/>
      <c r="CH624" s="452"/>
      <c r="CI624" s="452"/>
      <c r="CJ624" s="452"/>
      <c r="CK624" s="452"/>
      <c r="CL624" s="452"/>
      <c r="CM624" s="452"/>
      <c r="CN624" s="452"/>
      <c r="CO624" s="452"/>
      <c r="CP624" s="452"/>
      <c r="CQ624" s="452"/>
      <c r="CR624" s="452"/>
      <c r="CS624" s="452"/>
      <c r="CT624" s="452"/>
      <c r="CU624" s="452"/>
      <c r="CV624" s="452"/>
      <c r="CW624" s="452"/>
      <c r="CX624" s="452"/>
      <c r="CY624" s="452"/>
      <c r="CZ624" s="452"/>
      <c r="DA624" s="452"/>
      <c r="DB624" s="452"/>
      <c r="DC624" s="452"/>
      <c r="DD624" s="452"/>
      <c r="DE624" s="452"/>
      <c r="DF624" s="452"/>
      <c r="DG624" s="452"/>
      <c r="DH624" s="452"/>
      <c r="DI624" s="452"/>
      <c r="DJ624" s="452"/>
      <c r="DL624" s="452"/>
      <c r="DM624" s="452"/>
      <c r="DN624" s="452"/>
      <c r="DO624" s="452"/>
      <c r="DP624" s="452"/>
      <c r="DQ624" s="452"/>
      <c r="DR624" s="452"/>
      <c r="DS624" s="452"/>
      <c r="DT624" s="452"/>
      <c r="DU624" s="452"/>
      <c r="DV624" s="452"/>
      <c r="DW624" s="452"/>
      <c r="DX624" s="452"/>
      <c r="DY624" s="452"/>
      <c r="DZ624" s="452"/>
      <c r="EA624" s="452"/>
      <c r="EJ624" s="452"/>
      <c r="EY624" s="452"/>
      <c r="FF624" s="452"/>
      <c r="FM624" s="452"/>
      <c r="GC624" s="452"/>
      <c r="GD624" s="456"/>
      <c r="NN624" s="421"/>
      <c r="NV624" s="421"/>
      <c r="OB624" s="421"/>
      <c r="OK624" s="456"/>
    </row>
    <row r="625" spans="1:401" ht="15" customHeight="1">
      <c r="A625" s="458"/>
      <c r="B625" s="452"/>
      <c r="C625" s="452"/>
      <c r="D625" s="452"/>
      <c r="E625" s="452"/>
      <c r="F625" s="452"/>
      <c r="G625" s="452"/>
      <c r="H625" s="452"/>
      <c r="I625" s="452"/>
      <c r="J625" s="452"/>
      <c r="K625" s="452"/>
      <c r="L625" s="452"/>
      <c r="M625" s="452"/>
      <c r="N625" s="452"/>
      <c r="O625" s="452"/>
      <c r="P625" s="452"/>
      <c r="Q625" s="452"/>
      <c r="R625" s="452"/>
      <c r="S625" s="452"/>
      <c r="T625" s="459"/>
      <c r="U625" s="452"/>
      <c r="V625" s="609"/>
      <c r="W625" s="452"/>
      <c r="X625" s="452"/>
      <c r="Y625" s="452"/>
      <c r="Z625" s="452"/>
      <c r="AB625" s="452"/>
      <c r="AD625" s="452"/>
      <c r="AE625" s="452"/>
      <c r="AF625" s="452"/>
      <c r="AG625" s="452"/>
      <c r="AH625" s="427">
        <f t="shared" si="50"/>
        <v>0</v>
      </c>
      <c r="AI625" s="427"/>
      <c r="AJ625" s="427"/>
      <c r="AK625" s="452"/>
      <c r="AL625" s="452"/>
      <c r="AM625" s="427"/>
      <c r="AO625" s="452"/>
      <c r="AP625" s="452"/>
      <c r="AQ625" s="452"/>
      <c r="AR625" s="452"/>
      <c r="AS625" s="452"/>
      <c r="AT625" s="452"/>
      <c r="AW625" s="420"/>
      <c r="AX625" s="452"/>
      <c r="AY625" s="452"/>
      <c r="AZ625" s="452"/>
      <c r="BA625" s="452"/>
      <c r="BB625" s="452"/>
      <c r="BC625" s="427">
        <f t="shared" si="51"/>
        <v>0</v>
      </c>
      <c r="BD625" s="452"/>
      <c r="BE625" s="452"/>
      <c r="BF625" s="452"/>
      <c r="BG625" s="452"/>
      <c r="BH625" s="452"/>
      <c r="BI625" s="452"/>
      <c r="BJ625" s="452"/>
      <c r="BK625" s="452"/>
      <c r="BL625" s="452"/>
      <c r="BM625" s="452"/>
      <c r="BN625" s="452"/>
      <c r="BO625" s="452"/>
      <c r="BP625" s="452"/>
      <c r="BQ625" s="452"/>
      <c r="BR625" s="452"/>
      <c r="BS625" s="452"/>
      <c r="BT625" s="452"/>
      <c r="BU625" s="452"/>
      <c r="BV625" s="452"/>
      <c r="BW625" s="452"/>
      <c r="BX625" s="452"/>
      <c r="BY625" s="452"/>
      <c r="BZ625" s="452"/>
      <c r="CA625" s="452"/>
      <c r="CB625" s="452"/>
      <c r="CC625" s="452"/>
      <c r="CD625" s="452"/>
      <c r="CE625" s="452"/>
      <c r="CF625" s="452"/>
      <c r="CG625" s="452"/>
      <c r="CH625" s="452"/>
      <c r="CI625" s="452"/>
      <c r="CJ625" s="452"/>
      <c r="CK625" s="452"/>
      <c r="CL625" s="452"/>
      <c r="CM625" s="452"/>
      <c r="CN625" s="452"/>
      <c r="CO625" s="452"/>
      <c r="CP625" s="452"/>
      <c r="CQ625" s="452"/>
      <c r="CR625" s="452"/>
      <c r="CS625" s="452"/>
      <c r="CT625" s="452"/>
      <c r="CU625" s="452"/>
      <c r="CV625" s="452"/>
      <c r="CW625" s="452"/>
      <c r="CX625" s="452"/>
      <c r="CY625" s="452"/>
      <c r="CZ625" s="452"/>
      <c r="DA625" s="452"/>
      <c r="DB625" s="452"/>
      <c r="DC625" s="452"/>
      <c r="DD625" s="452"/>
      <c r="DE625" s="452"/>
      <c r="DF625" s="452"/>
      <c r="DG625" s="452"/>
      <c r="DH625" s="452"/>
      <c r="DI625" s="452"/>
      <c r="DJ625" s="452"/>
      <c r="DL625" s="452"/>
      <c r="DM625" s="452"/>
      <c r="DN625" s="452"/>
      <c r="DO625" s="452"/>
      <c r="DP625" s="452"/>
      <c r="DQ625" s="452"/>
      <c r="DR625" s="452"/>
      <c r="DS625" s="452"/>
      <c r="DT625" s="452"/>
      <c r="DU625" s="452"/>
      <c r="DV625" s="452"/>
      <c r="DW625" s="452"/>
      <c r="DX625" s="452"/>
      <c r="DY625" s="452"/>
      <c r="DZ625" s="452"/>
      <c r="EA625" s="452"/>
      <c r="EJ625" s="452"/>
      <c r="EY625" s="452"/>
      <c r="FF625" s="452"/>
      <c r="FM625" s="452"/>
      <c r="GC625" s="452"/>
      <c r="GD625" s="456"/>
      <c r="NN625" s="421"/>
      <c r="NV625" s="421"/>
      <c r="OB625" s="421"/>
      <c r="OK625" s="456"/>
    </row>
    <row r="626" spans="1:401" ht="15" customHeight="1">
      <c r="A626" s="458"/>
      <c r="B626" s="452"/>
      <c r="C626" s="452"/>
      <c r="D626" s="452"/>
      <c r="E626" s="452"/>
      <c r="F626" s="452"/>
      <c r="G626" s="452"/>
      <c r="H626" s="452"/>
      <c r="I626" s="452"/>
      <c r="J626" s="452"/>
      <c r="K626" s="452"/>
      <c r="L626" s="452"/>
      <c r="M626" s="452"/>
      <c r="N626" s="452"/>
      <c r="O626" s="452"/>
      <c r="P626" s="452"/>
      <c r="Q626" s="452"/>
      <c r="R626" s="452"/>
      <c r="S626" s="452"/>
      <c r="T626" s="459"/>
      <c r="U626" s="452"/>
      <c r="V626" s="609"/>
      <c r="W626" s="452"/>
      <c r="X626" s="452"/>
      <c r="Y626" s="452"/>
      <c r="Z626" s="452"/>
      <c r="AB626" s="452"/>
      <c r="AD626" s="452"/>
      <c r="AE626" s="452"/>
      <c r="AF626" s="452"/>
      <c r="AG626" s="452"/>
      <c r="AH626" s="427">
        <f t="shared" si="50"/>
        <v>0</v>
      </c>
      <c r="AI626" s="427"/>
      <c r="AJ626" s="427"/>
      <c r="AK626" s="452"/>
      <c r="AL626" s="452"/>
      <c r="AM626" s="427"/>
      <c r="AO626" s="452"/>
      <c r="AP626" s="452"/>
      <c r="AQ626" s="452"/>
      <c r="AR626" s="452"/>
      <c r="AS626" s="452"/>
      <c r="AT626" s="452"/>
      <c r="AW626" s="420"/>
      <c r="AX626" s="452"/>
      <c r="AY626" s="452"/>
      <c r="AZ626" s="452"/>
      <c r="BA626" s="452"/>
      <c r="BB626" s="452"/>
      <c r="BC626" s="427">
        <f t="shared" si="51"/>
        <v>0</v>
      </c>
      <c r="BD626" s="452"/>
      <c r="BE626" s="452"/>
      <c r="BF626" s="452"/>
      <c r="BG626" s="452"/>
      <c r="BH626" s="452"/>
      <c r="BI626" s="452"/>
      <c r="BJ626" s="452"/>
      <c r="BK626" s="452"/>
      <c r="BL626" s="452"/>
      <c r="BM626" s="452"/>
      <c r="BN626" s="452"/>
      <c r="BO626" s="452"/>
      <c r="BP626" s="452"/>
      <c r="BQ626" s="452"/>
      <c r="BR626" s="452"/>
      <c r="BS626" s="452"/>
      <c r="BT626" s="452"/>
      <c r="BU626" s="452"/>
      <c r="BV626" s="452"/>
      <c r="BW626" s="452"/>
      <c r="BX626" s="452"/>
      <c r="BY626" s="452"/>
      <c r="BZ626" s="452"/>
      <c r="CA626" s="452"/>
      <c r="CB626" s="452"/>
      <c r="CC626" s="452"/>
      <c r="CD626" s="452"/>
      <c r="CE626" s="452"/>
      <c r="CF626" s="452"/>
      <c r="CG626" s="452"/>
      <c r="CH626" s="452"/>
      <c r="CI626" s="452"/>
      <c r="CJ626" s="452"/>
      <c r="CK626" s="452"/>
      <c r="CL626" s="452"/>
      <c r="CM626" s="452"/>
      <c r="CN626" s="452"/>
      <c r="CO626" s="452"/>
      <c r="CP626" s="452"/>
      <c r="CQ626" s="452"/>
      <c r="CR626" s="452"/>
      <c r="CS626" s="452"/>
      <c r="CT626" s="452"/>
      <c r="CU626" s="452"/>
      <c r="CV626" s="452"/>
      <c r="CW626" s="452"/>
      <c r="CX626" s="452"/>
      <c r="CY626" s="452"/>
      <c r="CZ626" s="452"/>
      <c r="DA626" s="452"/>
      <c r="DB626" s="452"/>
      <c r="DC626" s="452"/>
      <c r="DD626" s="452"/>
      <c r="DE626" s="452"/>
      <c r="DF626" s="452"/>
      <c r="DG626" s="452"/>
      <c r="DH626" s="452"/>
      <c r="DI626" s="452"/>
      <c r="DJ626" s="452"/>
      <c r="DL626" s="452"/>
      <c r="DM626" s="452"/>
      <c r="DN626" s="452"/>
      <c r="DO626" s="452"/>
      <c r="DP626" s="452"/>
      <c r="DQ626" s="452"/>
      <c r="DR626" s="452"/>
      <c r="DS626" s="452"/>
      <c r="DT626" s="452"/>
      <c r="DU626" s="452"/>
      <c r="DV626" s="452"/>
      <c r="DW626" s="452"/>
      <c r="DX626" s="452"/>
      <c r="DY626" s="452"/>
      <c r="DZ626" s="452"/>
      <c r="EA626" s="452"/>
      <c r="EJ626" s="452"/>
      <c r="EY626" s="452"/>
      <c r="FF626" s="452"/>
      <c r="FM626" s="452"/>
      <c r="GC626" s="452"/>
      <c r="GD626" s="456"/>
      <c r="NN626" s="421"/>
      <c r="NV626" s="421"/>
      <c r="OB626" s="421"/>
      <c r="OK626" s="456"/>
    </row>
    <row r="627" spans="1:401" ht="15" customHeight="1">
      <c r="A627" s="458"/>
      <c r="B627" s="452"/>
      <c r="C627" s="452"/>
      <c r="D627" s="452"/>
      <c r="E627" s="452"/>
      <c r="F627" s="452"/>
      <c r="G627" s="452"/>
      <c r="H627" s="452"/>
      <c r="I627" s="452"/>
      <c r="J627" s="452"/>
      <c r="K627" s="452"/>
      <c r="L627" s="452"/>
      <c r="M627" s="452"/>
      <c r="N627" s="452"/>
      <c r="O627" s="452"/>
      <c r="P627" s="452"/>
      <c r="Q627" s="452"/>
      <c r="R627" s="452"/>
      <c r="S627" s="452"/>
      <c r="T627" s="459"/>
      <c r="U627" s="452"/>
      <c r="V627" s="609"/>
      <c r="W627" s="452"/>
      <c r="X627" s="452"/>
      <c r="Y627" s="452"/>
      <c r="Z627" s="452"/>
      <c r="AB627" s="452"/>
      <c r="AD627" s="452"/>
      <c r="AE627" s="452"/>
      <c r="AF627" s="452"/>
      <c r="AG627" s="452"/>
      <c r="AH627" s="427">
        <f t="shared" si="50"/>
        <v>0</v>
      </c>
      <c r="AI627" s="427"/>
      <c r="AJ627" s="427"/>
      <c r="AK627" s="452"/>
      <c r="AL627" s="452"/>
      <c r="AM627" s="427"/>
      <c r="AO627" s="452"/>
      <c r="AP627" s="452"/>
      <c r="AQ627" s="452"/>
      <c r="AR627" s="452"/>
      <c r="AS627" s="452"/>
      <c r="AT627" s="452"/>
      <c r="AW627" s="420"/>
      <c r="AX627" s="452"/>
      <c r="AY627" s="452"/>
      <c r="AZ627" s="452"/>
      <c r="BA627" s="452"/>
      <c r="BB627" s="452"/>
      <c r="BC627" s="427">
        <f t="shared" si="51"/>
        <v>0</v>
      </c>
      <c r="BD627" s="452"/>
      <c r="BE627" s="452"/>
      <c r="BF627" s="452"/>
      <c r="BG627" s="452"/>
      <c r="BH627" s="452"/>
      <c r="BI627" s="452"/>
      <c r="BJ627" s="452"/>
      <c r="BK627" s="452"/>
      <c r="BL627" s="452"/>
      <c r="BM627" s="452"/>
      <c r="BN627" s="452"/>
      <c r="BO627" s="452"/>
      <c r="BP627" s="452"/>
      <c r="BQ627" s="452"/>
      <c r="BR627" s="452"/>
      <c r="BS627" s="452"/>
      <c r="BT627" s="452"/>
      <c r="BU627" s="452"/>
      <c r="BV627" s="452"/>
      <c r="BW627" s="452"/>
      <c r="BX627" s="452"/>
      <c r="BY627" s="452"/>
      <c r="BZ627" s="452"/>
      <c r="CA627" s="452"/>
      <c r="CB627" s="452"/>
      <c r="CC627" s="452"/>
      <c r="CD627" s="452"/>
      <c r="CE627" s="452"/>
      <c r="CF627" s="452"/>
      <c r="CG627" s="452"/>
      <c r="CH627" s="452"/>
      <c r="CI627" s="452"/>
      <c r="CJ627" s="452"/>
      <c r="CK627" s="452"/>
      <c r="CL627" s="452"/>
      <c r="CM627" s="452"/>
      <c r="CN627" s="452"/>
      <c r="CO627" s="452"/>
      <c r="CP627" s="452"/>
      <c r="CQ627" s="452"/>
      <c r="CR627" s="452"/>
      <c r="CS627" s="452"/>
      <c r="CT627" s="452"/>
      <c r="CU627" s="452"/>
      <c r="CV627" s="452"/>
      <c r="CW627" s="452"/>
      <c r="CX627" s="452"/>
      <c r="CY627" s="452"/>
      <c r="CZ627" s="452"/>
      <c r="DA627" s="452"/>
      <c r="DB627" s="452"/>
      <c r="DC627" s="452"/>
      <c r="DD627" s="452"/>
      <c r="DE627" s="452"/>
      <c r="DF627" s="452"/>
      <c r="DG627" s="452"/>
      <c r="DH627" s="452"/>
      <c r="DI627" s="452"/>
      <c r="DJ627" s="452"/>
      <c r="DL627" s="452"/>
      <c r="DM627" s="452"/>
      <c r="DN627" s="452"/>
      <c r="DO627" s="452"/>
      <c r="DP627" s="452"/>
      <c r="DQ627" s="452"/>
      <c r="DR627" s="452"/>
      <c r="DS627" s="452"/>
      <c r="DT627" s="452"/>
      <c r="DU627" s="452"/>
      <c r="DV627" s="452"/>
      <c r="DW627" s="452"/>
      <c r="DX627" s="452"/>
      <c r="DY627" s="452"/>
      <c r="DZ627" s="452"/>
      <c r="EA627" s="452"/>
      <c r="EJ627" s="452"/>
      <c r="EY627" s="452"/>
      <c r="FF627" s="452"/>
      <c r="FM627" s="452"/>
      <c r="GC627" s="452"/>
      <c r="GD627" s="456"/>
      <c r="NN627" s="421"/>
      <c r="NV627" s="421"/>
      <c r="OB627" s="421"/>
      <c r="OK627" s="456"/>
    </row>
    <row r="628" spans="1:401" ht="15" customHeight="1">
      <c r="A628" s="458"/>
      <c r="B628" s="452"/>
      <c r="C628" s="452"/>
      <c r="D628" s="452"/>
      <c r="E628" s="452"/>
      <c r="F628" s="452"/>
      <c r="G628" s="452"/>
      <c r="H628" s="452"/>
      <c r="I628" s="452"/>
      <c r="J628" s="452"/>
      <c r="K628" s="452"/>
      <c r="L628" s="452"/>
      <c r="M628" s="452"/>
      <c r="N628" s="452"/>
      <c r="O628" s="452"/>
      <c r="P628" s="452"/>
      <c r="Q628" s="452"/>
      <c r="R628" s="452"/>
      <c r="S628" s="452"/>
      <c r="T628" s="459"/>
      <c r="U628" s="452"/>
      <c r="V628" s="609"/>
      <c r="W628" s="452"/>
      <c r="X628" s="452"/>
      <c r="Y628" s="452"/>
      <c r="Z628" s="452"/>
      <c r="AB628" s="452"/>
      <c r="AD628" s="452"/>
      <c r="AE628" s="452"/>
      <c r="AF628" s="452"/>
      <c r="AG628" s="452"/>
      <c r="AH628" s="427">
        <f t="shared" si="50"/>
        <v>0</v>
      </c>
      <c r="AI628" s="427"/>
      <c r="AJ628" s="427"/>
      <c r="AK628" s="452"/>
      <c r="AL628" s="452"/>
      <c r="AM628" s="427"/>
      <c r="AO628" s="452"/>
      <c r="AP628" s="452"/>
      <c r="AQ628" s="452"/>
      <c r="AR628" s="452"/>
      <c r="AS628" s="452"/>
      <c r="AT628" s="452"/>
      <c r="AW628" s="420"/>
      <c r="AX628" s="452"/>
      <c r="AY628" s="452"/>
      <c r="AZ628" s="452"/>
      <c r="BA628" s="452"/>
      <c r="BB628" s="452"/>
      <c r="BC628" s="427">
        <f t="shared" si="51"/>
        <v>0</v>
      </c>
      <c r="BD628" s="452"/>
      <c r="BE628" s="452"/>
      <c r="BF628" s="452"/>
      <c r="BG628" s="452"/>
      <c r="BH628" s="452"/>
      <c r="BI628" s="452"/>
      <c r="BJ628" s="452"/>
      <c r="BK628" s="452"/>
      <c r="BL628" s="452"/>
      <c r="BM628" s="452"/>
      <c r="BN628" s="452"/>
      <c r="BO628" s="452"/>
      <c r="BP628" s="452"/>
      <c r="BQ628" s="452"/>
      <c r="BR628" s="452"/>
      <c r="BS628" s="452"/>
      <c r="BT628" s="452"/>
      <c r="BU628" s="452"/>
      <c r="BV628" s="452"/>
      <c r="BW628" s="452"/>
      <c r="BX628" s="452"/>
      <c r="BY628" s="452"/>
      <c r="BZ628" s="452"/>
      <c r="CA628" s="452"/>
      <c r="CB628" s="452"/>
      <c r="CC628" s="452"/>
      <c r="CD628" s="452"/>
      <c r="CE628" s="452"/>
      <c r="CF628" s="452"/>
      <c r="CG628" s="452"/>
      <c r="CH628" s="452"/>
      <c r="CI628" s="452"/>
      <c r="CJ628" s="452"/>
      <c r="CK628" s="452"/>
      <c r="CL628" s="452"/>
      <c r="CM628" s="452"/>
      <c r="CN628" s="452"/>
      <c r="CO628" s="452"/>
      <c r="CP628" s="452"/>
      <c r="CQ628" s="452"/>
      <c r="CR628" s="452"/>
      <c r="CS628" s="452"/>
      <c r="CT628" s="452"/>
      <c r="CU628" s="452"/>
      <c r="CV628" s="452"/>
      <c r="CW628" s="452"/>
      <c r="CX628" s="452"/>
      <c r="CY628" s="452"/>
      <c r="CZ628" s="452"/>
      <c r="DA628" s="452"/>
      <c r="DB628" s="452"/>
      <c r="DC628" s="452"/>
      <c r="DD628" s="452"/>
      <c r="DE628" s="452"/>
      <c r="DF628" s="452"/>
      <c r="DG628" s="452"/>
      <c r="DH628" s="452"/>
      <c r="DI628" s="452"/>
      <c r="DJ628" s="452"/>
      <c r="DL628" s="452"/>
      <c r="DM628" s="452"/>
      <c r="DN628" s="452"/>
      <c r="DO628" s="452"/>
      <c r="DP628" s="452"/>
      <c r="DQ628" s="452"/>
      <c r="DR628" s="452"/>
      <c r="DS628" s="452"/>
      <c r="DT628" s="452"/>
      <c r="DU628" s="452"/>
      <c r="DV628" s="452"/>
      <c r="DW628" s="452"/>
      <c r="DX628" s="452"/>
      <c r="DY628" s="452"/>
      <c r="DZ628" s="452"/>
      <c r="EA628" s="452"/>
      <c r="EJ628" s="452"/>
      <c r="EY628" s="452"/>
      <c r="FF628" s="452"/>
      <c r="FM628" s="452"/>
      <c r="GC628" s="452"/>
      <c r="GD628" s="456"/>
      <c r="NN628" s="421"/>
      <c r="NV628" s="421"/>
      <c r="OB628" s="421"/>
      <c r="OK628" s="456"/>
    </row>
    <row r="629" spans="1:401" ht="15" customHeight="1">
      <c r="A629" s="458"/>
      <c r="B629" s="452"/>
      <c r="C629" s="452"/>
      <c r="D629" s="452"/>
      <c r="E629" s="452"/>
      <c r="F629" s="452"/>
      <c r="G629" s="452"/>
      <c r="H629" s="452"/>
      <c r="I629" s="452"/>
      <c r="J629" s="452"/>
      <c r="K629" s="452"/>
      <c r="L629" s="452"/>
      <c r="M629" s="452"/>
      <c r="N629" s="452"/>
      <c r="O629" s="452"/>
      <c r="P629" s="452"/>
      <c r="Q629" s="452"/>
      <c r="R629" s="452"/>
      <c r="S629" s="452"/>
      <c r="T629" s="459"/>
      <c r="U629" s="452"/>
      <c r="V629" s="609"/>
      <c r="W629" s="452"/>
      <c r="X629" s="452"/>
      <c r="Y629" s="452"/>
      <c r="Z629" s="452"/>
      <c r="AB629" s="452"/>
      <c r="AD629" s="452"/>
      <c r="AE629" s="452"/>
      <c r="AF629" s="452"/>
      <c r="AG629" s="452"/>
      <c r="AH629" s="427">
        <f t="shared" si="50"/>
        <v>0</v>
      </c>
      <c r="AI629" s="427"/>
      <c r="AJ629" s="427"/>
      <c r="AK629" s="452"/>
      <c r="AL629" s="452"/>
      <c r="AM629" s="427"/>
      <c r="AO629" s="452"/>
      <c r="AP629" s="452"/>
      <c r="AQ629" s="452"/>
      <c r="AR629" s="452"/>
      <c r="AS629" s="452"/>
      <c r="AT629" s="452"/>
      <c r="AW629" s="420"/>
      <c r="AX629" s="452"/>
      <c r="AY629" s="452"/>
      <c r="AZ629" s="452"/>
      <c r="BA629" s="452"/>
      <c r="BB629" s="452"/>
      <c r="BC629" s="427">
        <f t="shared" si="51"/>
        <v>0</v>
      </c>
      <c r="BD629" s="452"/>
      <c r="BE629" s="452"/>
      <c r="BF629" s="452"/>
      <c r="BG629" s="452"/>
      <c r="BH629" s="452"/>
      <c r="BI629" s="452"/>
      <c r="BJ629" s="452"/>
      <c r="BK629" s="452"/>
      <c r="BL629" s="452"/>
      <c r="BM629" s="452"/>
      <c r="BN629" s="452"/>
      <c r="BO629" s="452"/>
      <c r="BP629" s="452"/>
      <c r="BQ629" s="452"/>
      <c r="BR629" s="452"/>
      <c r="BS629" s="452"/>
      <c r="BT629" s="452"/>
      <c r="BU629" s="452"/>
      <c r="BV629" s="452"/>
      <c r="BW629" s="452"/>
      <c r="BX629" s="452"/>
      <c r="BY629" s="452"/>
      <c r="BZ629" s="452"/>
      <c r="CA629" s="452"/>
      <c r="CB629" s="452"/>
      <c r="CC629" s="452"/>
      <c r="CD629" s="452"/>
      <c r="CE629" s="452"/>
      <c r="CF629" s="452"/>
      <c r="CG629" s="452"/>
      <c r="CH629" s="452"/>
      <c r="CI629" s="452"/>
      <c r="CJ629" s="452"/>
      <c r="CK629" s="452"/>
      <c r="CL629" s="452"/>
      <c r="CM629" s="452"/>
      <c r="CN629" s="452"/>
      <c r="CO629" s="452"/>
      <c r="CP629" s="452"/>
      <c r="CQ629" s="452"/>
      <c r="CR629" s="452"/>
      <c r="CS629" s="452"/>
      <c r="CT629" s="452"/>
      <c r="CU629" s="452"/>
      <c r="CV629" s="452"/>
      <c r="CW629" s="452"/>
      <c r="CX629" s="452"/>
      <c r="CY629" s="452"/>
      <c r="CZ629" s="452"/>
      <c r="DA629" s="452"/>
      <c r="DB629" s="452"/>
      <c r="DC629" s="452"/>
      <c r="DD629" s="452"/>
      <c r="DE629" s="452"/>
      <c r="DF629" s="452"/>
      <c r="DG629" s="452"/>
      <c r="DH629" s="452"/>
      <c r="DI629" s="452"/>
      <c r="DJ629" s="452"/>
      <c r="DL629" s="452"/>
      <c r="DM629" s="452"/>
      <c r="DN629" s="452"/>
      <c r="DO629" s="452"/>
      <c r="DP629" s="452"/>
      <c r="DQ629" s="452"/>
      <c r="DR629" s="452"/>
      <c r="DS629" s="452"/>
      <c r="DT629" s="452"/>
      <c r="DU629" s="452"/>
      <c r="DV629" s="452"/>
      <c r="DW629" s="452"/>
      <c r="DX629" s="452"/>
      <c r="DY629" s="452"/>
      <c r="DZ629" s="452"/>
      <c r="EA629" s="452"/>
      <c r="EJ629" s="452"/>
      <c r="EY629" s="452"/>
      <c r="FF629" s="452"/>
      <c r="FM629" s="452"/>
      <c r="GC629" s="452"/>
      <c r="GD629" s="456"/>
      <c r="NN629" s="421"/>
      <c r="NV629" s="421"/>
      <c r="OB629" s="421"/>
      <c r="OK629" s="456"/>
    </row>
    <row r="630" spans="1:401" ht="15" customHeight="1">
      <c r="A630" s="458"/>
      <c r="B630" s="452"/>
      <c r="C630" s="452"/>
      <c r="D630" s="452"/>
      <c r="E630" s="452"/>
      <c r="F630" s="452"/>
      <c r="G630" s="452"/>
      <c r="H630" s="452"/>
      <c r="I630" s="452"/>
      <c r="J630" s="452"/>
      <c r="K630" s="452"/>
      <c r="L630" s="452"/>
      <c r="M630" s="452"/>
      <c r="N630" s="452"/>
      <c r="O630" s="452"/>
      <c r="P630" s="452"/>
      <c r="Q630" s="452"/>
      <c r="R630" s="452"/>
      <c r="S630" s="452"/>
      <c r="T630" s="459"/>
      <c r="U630" s="452"/>
      <c r="V630" s="609"/>
      <c r="W630" s="452"/>
      <c r="X630" s="452"/>
      <c r="Y630" s="452"/>
      <c r="Z630" s="452"/>
      <c r="AB630" s="452"/>
      <c r="AD630" s="452"/>
      <c r="AE630" s="452"/>
      <c r="AF630" s="452"/>
      <c r="AG630" s="452"/>
      <c r="AH630" s="427">
        <f t="shared" si="50"/>
        <v>0</v>
      </c>
      <c r="AI630" s="427"/>
      <c r="AJ630" s="427"/>
      <c r="AK630" s="452"/>
      <c r="AL630" s="452"/>
      <c r="AM630" s="427"/>
      <c r="AO630" s="452"/>
      <c r="AP630" s="452"/>
      <c r="AQ630" s="452"/>
      <c r="AR630" s="452"/>
      <c r="AS630" s="452"/>
      <c r="AT630" s="452"/>
      <c r="AW630" s="420"/>
      <c r="AX630" s="452"/>
      <c r="AY630" s="452"/>
      <c r="AZ630" s="452"/>
      <c r="BA630" s="452"/>
      <c r="BB630" s="452"/>
      <c r="BC630" s="427">
        <f t="shared" si="51"/>
        <v>0</v>
      </c>
      <c r="BD630" s="452"/>
      <c r="BE630" s="452"/>
      <c r="BF630" s="452"/>
      <c r="BG630" s="452"/>
      <c r="BH630" s="452"/>
      <c r="BI630" s="452"/>
      <c r="BJ630" s="452"/>
      <c r="BK630" s="452"/>
      <c r="BL630" s="452"/>
      <c r="BM630" s="452"/>
      <c r="BN630" s="452"/>
      <c r="BO630" s="452"/>
      <c r="BP630" s="452"/>
      <c r="BQ630" s="452"/>
      <c r="BR630" s="452"/>
      <c r="BS630" s="452"/>
      <c r="BT630" s="452"/>
      <c r="BU630" s="452"/>
      <c r="BV630" s="452"/>
      <c r="BW630" s="452"/>
      <c r="BX630" s="452"/>
      <c r="BY630" s="452"/>
      <c r="BZ630" s="452"/>
      <c r="CA630" s="452"/>
      <c r="CB630" s="452"/>
      <c r="CC630" s="452"/>
      <c r="CD630" s="452"/>
      <c r="CE630" s="452"/>
      <c r="CF630" s="452"/>
      <c r="CG630" s="452"/>
      <c r="CH630" s="452"/>
      <c r="CI630" s="452"/>
      <c r="CJ630" s="452"/>
      <c r="CK630" s="452"/>
      <c r="CL630" s="452"/>
      <c r="CM630" s="452"/>
      <c r="CN630" s="452"/>
      <c r="CO630" s="452"/>
      <c r="CP630" s="452"/>
      <c r="CQ630" s="452"/>
      <c r="CR630" s="452"/>
      <c r="CS630" s="452"/>
      <c r="CT630" s="452"/>
      <c r="CU630" s="452"/>
      <c r="CV630" s="452"/>
      <c r="CW630" s="452"/>
      <c r="CX630" s="452"/>
      <c r="CY630" s="452"/>
      <c r="CZ630" s="452"/>
      <c r="DA630" s="452"/>
      <c r="DB630" s="452"/>
      <c r="DC630" s="452"/>
      <c r="DD630" s="452"/>
      <c r="DE630" s="452"/>
      <c r="DF630" s="452"/>
      <c r="DG630" s="452"/>
      <c r="DH630" s="452"/>
      <c r="DI630" s="452"/>
      <c r="DJ630" s="452"/>
      <c r="DL630" s="452"/>
      <c r="DM630" s="452"/>
      <c r="DN630" s="452"/>
      <c r="DO630" s="452"/>
      <c r="DP630" s="452"/>
      <c r="DQ630" s="452"/>
      <c r="DR630" s="452"/>
      <c r="DS630" s="452"/>
      <c r="DT630" s="452"/>
      <c r="DU630" s="452"/>
      <c r="DV630" s="452"/>
      <c r="DW630" s="452"/>
      <c r="DX630" s="452"/>
      <c r="DY630" s="452"/>
      <c r="DZ630" s="452"/>
      <c r="EA630" s="452"/>
      <c r="EJ630" s="452"/>
      <c r="EY630" s="452"/>
      <c r="FF630" s="452"/>
      <c r="FM630" s="452"/>
      <c r="GC630" s="452"/>
      <c r="GD630" s="456"/>
      <c r="NN630" s="421"/>
      <c r="NV630" s="421"/>
      <c r="OB630" s="421"/>
      <c r="OK630" s="456"/>
    </row>
    <row r="631" spans="1:401" ht="15" customHeight="1">
      <c r="A631" s="458"/>
      <c r="B631" s="452"/>
      <c r="C631" s="452"/>
      <c r="D631" s="452"/>
      <c r="E631" s="452"/>
      <c r="F631" s="452"/>
      <c r="G631" s="452"/>
      <c r="H631" s="452"/>
      <c r="I631" s="452"/>
      <c r="J631" s="452"/>
      <c r="K631" s="452"/>
      <c r="L631" s="452"/>
      <c r="M631" s="452"/>
      <c r="N631" s="452"/>
      <c r="O631" s="452"/>
      <c r="P631" s="452"/>
      <c r="Q631" s="452"/>
      <c r="R631" s="452"/>
      <c r="S631" s="452"/>
      <c r="T631" s="459"/>
      <c r="U631" s="452"/>
      <c r="V631" s="609"/>
      <c r="W631" s="452"/>
      <c r="X631" s="452"/>
      <c r="Y631" s="452"/>
      <c r="Z631" s="452"/>
      <c r="AB631" s="452"/>
      <c r="AD631" s="452"/>
      <c r="AE631" s="452"/>
      <c r="AF631" s="452"/>
      <c r="AG631" s="452"/>
      <c r="AH631" s="427">
        <f t="shared" si="50"/>
        <v>0</v>
      </c>
      <c r="AI631" s="427"/>
      <c r="AJ631" s="427"/>
      <c r="AK631" s="452"/>
      <c r="AL631" s="452"/>
      <c r="AM631" s="427"/>
      <c r="AO631" s="452"/>
      <c r="AP631" s="452"/>
      <c r="AQ631" s="452"/>
      <c r="AR631" s="452"/>
      <c r="AS631" s="452"/>
      <c r="AT631" s="452"/>
      <c r="AW631" s="420"/>
      <c r="AX631" s="452"/>
      <c r="AY631" s="452"/>
      <c r="AZ631" s="452"/>
      <c r="BA631" s="452"/>
      <c r="BB631" s="452"/>
      <c r="BC631" s="427">
        <f t="shared" si="51"/>
        <v>0</v>
      </c>
      <c r="BD631" s="452"/>
      <c r="BE631" s="452"/>
      <c r="BF631" s="452"/>
      <c r="BG631" s="452"/>
      <c r="BH631" s="452"/>
      <c r="BI631" s="452"/>
      <c r="BJ631" s="452"/>
      <c r="BK631" s="452"/>
      <c r="BL631" s="452"/>
      <c r="BM631" s="452"/>
      <c r="BN631" s="452"/>
      <c r="BO631" s="452"/>
      <c r="BP631" s="452"/>
      <c r="BQ631" s="452"/>
      <c r="BR631" s="452"/>
      <c r="BS631" s="452"/>
      <c r="BT631" s="452"/>
      <c r="BU631" s="452"/>
      <c r="BV631" s="452"/>
      <c r="BW631" s="452"/>
      <c r="BX631" s="452"/>
      <c r="BY631" s="452"/>
      <c r="BZ631" s="452"/>
      <c r="CA631" s="452"/>
      <c r="CB631" s="452"/>
      <c r="CC631" s="452"/>
      <c r="CD631" s="452"/>
      <c r="CE631" s="452"/>
      <c r="CF631" s="452"/>
      <c r="CG631" s="452"/>
      <c r="CH631" s="452"/>
      <c r="CI631" s="452"/>
      <c r="CJ631" s="452"/>
      <c r="CK631" s="452"/>
      <c r="CL631" s="452"/>
      <c r="CM631" s="452"/>
      <c r="CN631" s="452"/>
      <c r="CO631" s="452"/>
      <c r="CP631" s="452"/>
      <c r="CQ631" s="452"/>
      <c r="CR631" s="452"/>
      <c r="CS631" s="452"/>
      <c r="CT631" s="452"/>
      <c r="CU631" s="452"/>
      <c r="CV631" s="452"/>
      <c r="CW631" s="452"/>
      <c r="CX631" s="452"/>
      <c r="CY631" s="452"/>
      <c r="CZ631" s="452"/>
      <c r="DA631" s="452"/>
      <c r="DB631" s="452"/>
      <c r="DC631" s="452"/>
      <c r="DD631" s="452"/>
      <c r="DE631" s="452"/>
      <c r="DF631" s="452"/>
      <c r="DG631" s="452"/>
      <c r="DH631" s="452"/>
      <c r="DI631" s="452"/>
      <c r="DJ631" s="452"/>
      <c r="DL631" s="452"/>
      <c r="DM631" s="452"/>
      <c r="DN631" s="452"/>
      <c r="DO631" s="452"/>
      <c r="DP631" s="452"/>
      <c r="DQ631" s="452"/>
      <c r="DR631" s="452"/>
      <c r="DS631" s="452"/>
      <c r="DT631" s="452"/>
      <c r="DU631" s="452"/>
      <c r="DV631" s="452"/>
      <c r="DW631" s="452"/>
      <c r="DX631" s="452"/>
      <c r="DY631" s="452"/>
      <c r="DZ631" s="452"/>
      <c r="EA631" s="452"/>
      <c r="EJ631" s="452"/>
      <c r="EY631" s="452"/>
      <c r="FF631" s="452"/>
      <c r="FM631" s="452"/>
      <c r="GC631" s="452"/>
      <c r="GD631" s="456"/>
      <c r="NN631" s="421"/>
      <c r="NV631" s="421"/>
      <c r="OB631" s="421"/>
      <c r="OK631" s="456"/>
    </row>
    <row r="632" spans="1:401" ht="15" customHeight="1">
      <c r="A632" s="458"/>
      <c r="B632" s="452"/>
      <c r="C632" s="452"/>
      <c r="D632" s="452"/>
      <c r="E632" s="452"/>
      <c r="F632" s="452"/>
      <c r="G632" s="452"/>
      <c r="H632" s="452"/>
      <c r="I632" s="452"/>
      <c r="J632" s="452"/>
      <c r="K632" s="452"/>
      <c r="L632" s="452"/>
      <c r="M632" s="452"/>
      <c r="N632" s="452"/>
      <c r="O632" s="452"/>
      <c r="P632" s="452"/>
      <c r="Q632" s="452"/>
      <c r="R632" s="452"/>
      <c r="S632" s="452"/>
      <c r="T632" s="459"/>
      <c r="U632" s="452"/>
      <c r="V632" s="609"/>
      <c r="W632" s="452"/>
      <c r="X632" s="452"/>
      <c r="Y632" s="452"/>
      <c r="Z632" s="452"/>
      <c r="AB632" s="452"/>
      <c r="AD632" s="452"/>
      <c r="AE632" s="452"/>
      <c r="AF632" s="452"/>
      <c r="AG632" s="452"/>
      <c r="AH632" s="427">
        <f t="shared" si="50"/>
        <v>0</v>
      </c>
      <c r="AI632" s="427"/>
      <c r="AJ632" s="427"/>
      <c r="AK632" s="452"/>
      <c r="AL632" s="452"/>
      <c r="AM632" s="427"/>
      <c r="AO632" s="452"/>
      <c r="AP632" s="452"/>
      <c r="AQ632" s="452"/>
      <c r="AR632" s="452"/>
      <c r="AS632" s="452"/>
      <c r="AT632" s="452"/>
      <c r="AW632" s="420"/>
      <c r="AX632" s="452"/>
      <c r="AY632" s="452"/>
      <c r="AZ632" s="452"/>
      <c r="BA632" s="452"/>
      <c r="BB632" s="452"/>
      <c r="BC632" s="427">
        <f t="shared" si="51"/>
        <v>0</v>
      </c>
      <c r="BD632" s="452"/>
      <c r="BE632" s="452"/>
      <c r="BF632" s="452"/>
      <c r="BG632" s="452"/>
      <c r="BH632" s="452"/>
      <c r="BI632" s="452"/>
      <c r="BJ632" s="452"/>
      <c r="BK632" s="452"/>
      <c r="BL632" s="452"/>
      <c r="BM632" s="452"/>
      <c r="BN632" s="452"/>
      <c r="BO632" s="452"/>
      <c r="BP632" s="452"/>
      <c r="BQ632" s="452"/>
      <c r="BR632" s="452"/>
      <c r="BS632" s="452"/>
      <c r="BT632" s="452"/>
      <c r="BU632" s="452"/>
      <c r="BV632" s="452"/>
      <c r="BW632" s="452"/>
      <c r="BX632" s="452"/>
      <c r="BY632" s="452"/>
      <c r="BZ632" s="452"/>
      <c r="CA632" s="452"/>
      <c r="CB632" s="452"/>
      <c r="CC632" s="452"/>
      <c r="CD632" s="452"/>
      <c r="CE632" s="452"/>
      <c r="CF632" s="452"/>
      <c r="CG632" s="452"/>
      <c r="CH632" s="452"/>
      <c r="CI632" s="452"/>
      <c r="CJ632" s="452"/>
      <c r="CK632" s="452"/>
      <c r="CL632" s="452"/>
      <c r="CM632" s="452"/>
      <c r="CN632" s="452"/>
      <c r="CO632" s="452"/>
      <c r="CP632" s="452"/>
      <c r="CQ632" s="452"/>
      <c r="CR632" s="452"/>
      <c r="CS632" s="452"/>
      <c r="CT632" s="452"/>
      <c r="CU632" s="452"/>
      <c r="CV632" s="452"/>
      <c r="CW632" s="452"/>
      <c r="CX632" s="452"/>
      <c r="CY632" s="452"/>
      <c r="CZ632" s="452"/>
      <c r="DA632" s="452"/>
      <c r="DB632" s="452"/>
      <c r="DC632" s="452"/>
      <c r="DD632" s="452"/>
      <c r="DE632" s="452"/>
      <c r="DF632" s="452"/>
      <c r="DG632" s="452"/>
      <c r="DH632" s="452"/>
      <c r="DI632" s="452"/>
      <c r="DJ632" s="452"/>
      <c r="DL632" s="452"/>
      <c r="DM632" s="452"/>
      <c r="DN632" s="452"/>
      <c r="DO632" s="452"/>
      <c r="DP632" s="452"/>
      <c r="DQ632" s="452"/>
      <c r="DR632" s="452"/>
      <c r="DS632" s="452"/>
      <c r="DT632" s="452"/>
      <c r="DU632" s="452"/>
      <c r="DV632" s="452"/>
      <c r="DW632" s="452"/>
      <c r="DX632" s="452"/>
      <c r="DY632" s="452"/>
      <c r="DZ632" s="452"/>
      <c r="EA632" s="452"/>
      <c r="EJ632" s="452"/>
      <c r="EY632" s="452"/>
      <c r="FF632" s="452"/>
      <c r="FM632" s="452"/>
      <c r="GC632" s="452"/>
      <c r="GD632" s="456"/>
      <c r="NN632" s="421"/>
      <c r="NV632" s="421"/>
      <c r="OB632" s="421"/>
      <c r="OK632" s="456"/>
    </row>
    <row r="633" spans="1:401" ht="15" customHeight="1">
      <c r="A633" s="458"/>
      <c r="B633" s="452"/>
      <c r="C633" s="452"/>
      <c r="D633" s="452"/>
      <c r="E633" s="452"/>
      <c r="F633" s="452"/>
      <c r="G633" s="452"/>
      <c r="H633" s="452"/>
      <c r="I633" s="452"/>
      <c r="J633" s="452"/>
      <c r="K633" s="452"/>
      <c r="L633" s="452"/>
      <c r="M633" s="452"/>
      <c r="N633" s="452"/>
      <c r="O633" s="452"/>
      <c r="P633" s="452"/>
      <c r="Q633" s="452"/>
      <c r="R633" s="452"/>
      <c r="S633" s="452"/>
      <c r="T633" s="459"/>
      <c r="U633" s="452"/>
      <c r="V633" s="609"/>
      <c r="W633" s="452"/>
      <c r="X633" s="452"/>
      <c r="Y633" s="452"/>
      <c r="Z633" s="452"/>
      <c r="AB633" s="452"/>
      <c r="AD633" s="452"/>
      <c r="AE633" s="452"/>
      <c r="AF633" s="452"/>
      <c r="AG633" s="452"/>
      <c r="AH633" s="427">
        <f t="shared" si="50"/>
        <v>0</v>
      </c>
      <c r="AI633" s="427"/>
      <c r="AJ633" s="427"/>
      <c r="AK633" s="452"/>
      <c r="AL633" s="452"/>
      <c r="AM633" s="427"/>
      <c r="AO633" s="452"/>
      <c r="AP633" s="452"/>
      <c r="AQ633" s="452"/>
      <c r="AR633" s="452"/>
      <c r="AS633" s="452"/>
      <c r="AT633" s="452"/>
      <c r="AW633" s="420"/>
      <c r="AX633" s="452"/>
      <c r="AY633" s="452"/>
      <c r="AZ633" s="452"/>
      <c r="BA633" s="452"/>
      <c r="BB633" s="452"/>
      <c r="BC633" s="427">
        <f t="shared" si="51"/>
        <v>0</v>
      </c>
      <c r="BD633" s="452"/>
      <c r="BE633" s="452"/>
      <c r="BF633" s="452"/>
      <c r="BG633" s="452"/>
      <c r="BH633" s="452"/>
      <c r="BI633" s="452"/>
      <c r="BJ633" s="452"/>
      <c r="BK633" s="452"/>
      <c r="BL633" s="452"/>
      <c r="BM633" s="452"/>
      <c r="BN633" s="452"/>
      <c r="BO633" s="452"/>
      <c r="BP633" s="452"/>
      <c r="BQ633" s="452"/>
      <c r="BR633" s="452"/>
      <c r="BS633" s="452"/>
      <c r="BT633" s="452"/>
      <c r="BU633" s="452"/>
      <c r="BV633" s="452"/>
      <c r="BW633" s="452"/>
      <c r="BX633" s="452"/>
      <c r="BY633" s="452"/>
      <c r="BZ633" s="452"/>
      <c r="CA633" s="452"/>
      <c r="CB633" s="452"/>
      <c r="CC633" s="452"/>
      <c r="CD633" s="452"/>
      <c r="CE633" s="452"/>
      <c r="CF633" s="452"/>
      <c r="CG633" s="452"/>
      <c r="CH633" s="452"/>
      <c r="CI633" s="452"/>
      <c r="CJ633" s="452"/>
      <c r="CK633" s="452"/>
      <c r="CL633" s="452"/>
      <c r="CM633" s="452"/>
      <c r="CN633" s="452"/>
      <c r="CO633" s="452"/>
      <c r="CP633" s="452"/>
      <c r="CQ633" s="452"/>
      <c r="CR633" s="452"/>
      <c r="CS633" s="452"/>
      <c r="CT633" s="452"/>
      <c r="CU633" s="452"/>
      <c r="CV633" s="452"/>
      <c r="CW633" s="452"/>
      <c r="CX633" s="452"/>
      <c r="CY633" s="452"/>
      <c r="CZ633" s="452"/>
      <c r="DA633" s="452"/>
      <c r="DB633" s="452"/>
      <c r="DC633" s="452"/>
      <c r="DD633" s="452"/>
      <c r="DE633" s="452"/>
      <c r="DF633" s="452"/>
      <c r="DG633" s="452"/>
      <c r="DH633" s="452"/>
      <c r="DI633" s="452"/>
      <c r="DJ633" s="452"/>
      <c r="DL633" s="452"/>
      <c r="DM633" s="452"/>
      <c r="DN633" s="452"/>
      <c r="DO633" s="452"/>
      <c r="DP633" s="452"/>
      <c r="DQ633" s="452"/>
      <c r="DR633" s="452"/>
      <c r="DS633" s="452"/>
      <c r="DT633" s="452"/>
      <c r="DU633" s="452"/>
      <c r="DV633" s="452"/>
      <c r="DW633" s="452"/>
      <c r="DX633" s="452"/>
      <c r="DY633" s="452"/>
      <c r="DZ633" s="452"/>
      <c r="EA633" s="452"/>
      <c r="EJ633" s="452"/>
      <c r="EY633" s="452"/>
      <c r="FF633" s="452"/>
      <c r="FM633" s="452"/>
      <c r="GC633" s="452"/>
      <c r="GD633" s="456"/>
      <c r="NN633" s="421"/>
      <c r="NV633" s="421"/>
      <c r="OB633" s="421"/>
      <c r="OK633" s="456"/>
    </row>
    <row r="634" spans="1:401" ht="15" customHeight="1">
      <c r="A634" s="458"/>
      <c r="B634" s="452"/>
      <c r="C634" s="452"/>
      <c r="D634" s="452"/>
      <c r="E634" s="452"/>
      <c r="F634" s="452"/>
      <c r="G634" s="452"/>
      <c r="H634" s="452"/>
      <c r="I634" s="452"/>
      <c r="J634" s="452"/>
      <c r="K634" s="452"/>
      <c r="L634" s="452"/>
      <c r="M634" s="452"/>
      <c r="N634" s="452"/>
      <c r="O634" s="452"/>
      <c r="P634" s="452"/>
      <c r="Q634" s="452"/>
      <c r="R634" s="452"/>
      <c r="S634" s="452"/>
      <c r="T634" s="459"/>
      <c r="U634" s="452"/>
      <c r="V634" s="609"/>
      <c r="W634" s="452"/>
      <c r="X634" s="452"/>
      <c r="Y634" s="452"/>
      <c r="Z634" s="452"/>
      <c r="AB634" s="452"/>
      <c r="AD634" s="452"/>
      <c r="AE634" s="452"/>
      <c r="AF634" s="452"/>
      <c r="AG634" s="452"/>
      <c r="AH634" s="427">
        <f t="shared" si="50"/>
        <v>0</v>
      </c>
      <c r="AI634" s="427"/>
      <c r="AJ634" s="427"/>
      <c r="AK634" s="452"/>
      <c r="AL634" s="452"/>
      <c r="AM634" s="427"/>
      <c r="AO634" s="452"/>
      <c r="AP634" s="452"/>
      <c r="AQ634" s="452"/>
      <c r="AR634" s="452"/>
      <c r="AS634" s="452"/>
      <c r="AT634" s="452"/>
      <c r="AW634" s="420"/>
      <c r="AX634" s="452"/>
      <c r="AY634" s="452"/>
      <c r="AZ634" s="452"/>
      <c r="BA634" s="452"/>
      <c r="BB634" s="452"/>
      <c r="BC634" s="427">
        <f t="shared" si="51"/>
        <v>0</v>
      </c>
      <c r="BD634" s="452"/>
      <c r="BE634" s="452"/>
      <c r="BF634" s="452"/>
      <c r="BG634" s="452"/>
      <c r="BH634" s="452"/>
      <c r="BI634" s="452"/>
      <c r="BJ634" s="452"/>
      <c r="BK634" s="452"/>
      <c r="BL634" s="452"/>
      <c r="BM634" s="452"/>
      <c r="BN634" s="452"/>
      <c r="BO634" s="452"/>
      <c r="BP634" s="452"/>
      <c r="BQ634" s="452"/>
      <c r="BR634" s="452"/>
      <c r="BS634" s="452"/>
      <c r="BT634" s="452"/>
      <c r="BU634" s="452"/>
      <c r="BV634" s="452"/>
      <c r="BW634" s="452"/>
      <c r="BX634" s="452"/>
      <c r="BY634" s="452"/>
      <c r="BZ634" s="452"/>
      <c r="CA634" s="452"/>
      <c r="CB634" s="452"/>
      <c r="CC634" s="452"/>
      <c r="CD634" s="452"/>
      <c r="CE634" s="452"/>
      <c r="CF634" s="452"/>
      <c r="CG634" s="452"/>
      <c r="CH634" s="452"/>
      <c r="CI634" s="452"/>
      <c r="CJ634" s="452"/>
      <c r="CK634" s="452"/>
      <c r="CL634" s="452"/>
      <c r="CM634" s="452"/>
      <c r="CN634" s="452"/>
      <c r="CO634" s="452"/>
      <c r="CP634" s="452"/>
      <c r="CQ634" s="452"/>
      <c r="CR634" s="452"/>
      <c r="CS634" s="452"/>
      <c r="CT634" s="452"/>
      <c r="CU634" s="452"/>
      <c r="CV634" s="452"/>
      <c r="CW634" s="452"/>
      <c r="CX634" s="452"/>
      <c r="CY634" s="452"/>
      <c r="CZ634" s="452"/>
      <c r="DA634" s="452"/>
      <c r="DB634" s="452"/>
      <c r="DC634" s="452"/>
      <c r="DD634" s="452"/>
      <c r="DE634" s="452"/>
      <c r="DF634" s="452"/>
      <c r="DG634" s="452"/>
      <c r="DH634" s="452"/>
      <c r="DI634" s="452"/>
      <c r="DJ634" s="452"/>
      <c r="DL634" s="452"/>
      <c r="DM634" s="452"/>
      <c r="DN634" s="452"/>
      <c r="DO634" s="452"/>
      <c r="DP634" s="452"/>
      <c r="DQ634" s="452"/>
      <c r="DR634" s="452"/>
      <c r="DS634" s="452"/>
      <c r="DT634" s="452"/>
      <c r="DU634" s="452"/>
      <c r="DV634" s="452"/>
      <c r="DW634" s="452"/>
      <c r="DX634" s="452"/>
      <c r="DY634" s="452"/>
      <c r="DZ634" s="452"/>
      <c r="EA634" s="452"/>
      <c r="EJ634" s="452"/>
      <c r="EY634" s="452"/>
      <c r="FF634" s="452"/>
      <c r="FM634" s="452"/>
      <c r="GC634" s="452"/>
      <c r="GD634" s="456"/>
      <c r="NN634" s="421"/>
      <c r="NV634" s="421"/>
      <c r="OB634" s="421"/>
      <c r="OK634" s="456"/>
    </row>
    <row r="635" spans="1:401" ht="15" customHeight="1">
      <c r="A635" s="458"/>
      <c r="B635" s="452"/>
      <c r="C635" s="452"/>
      <c r="D635" s="452"/>
      <c r="E635" s="452"/>
      <c r="F635" s="452"/>
      <c r="G635" s="452"/>
      <c r="H635" s="452"/>
      <c r="I635" s="452"/>
      <c r="J635" s="452"/>
      <c r="K635" s="452"/>
      <c r="L635" s="452"/>
      <c r="M635" s="452"/>
      <c r="N635" s="452"/>
      <c r="O635" s="452"/>
      <c r="P635" s="452"/>
      <c r="Q635" s="452"/>
      <c r="R635" s="452"/>
      <c r="S635" s="452"/>
      <c r="T635" s="459"/>
      <c r="U635" s="452"/>
      <c r="V635" s="609"/>
      <c r="W635" s="452"/>
      <c r="X635" s="452"/>
      <c r="Y635" s="452"/>
      <c r="Z635" s="452"/>
      <c r="AB635" s="452"/>
      <c r="AD635" s="452"/>
      <c r="AE635" s="452"/>
      <c r="AF635" s="452"/>
      <c r="AG635" s="452"/>
      <c r="AH635" s="427">
        <f t="shared" si="50"/>
        <v>0</v>
      </c>
      <c r="AI635" s="427"/>
      <c r="AJ635" s="427"/>
      <c r="AK635" s="452"/>
      <c r="AL635" s="452"/>
      <c r="AM635" s="427"/>
      <c r="AO635" s="452"/>
      <c r="AP635" s="452"/>
      <c r="AQ635" s="452"/>
      <c r="AR635" s="452"/>
      <c r="AS635" s="452"/>
      <c r="AT635" s="452"/>
      <c r="AW635" s="420"/>
      <c r="AX635" s="452"/>
      <c r="AY635" s="452"/>
      <c r="AZ635" s="452"/>
      <c r="BA635" s="452"/>
      <c r="BB635" s="452"/>
      <c r="BC635" s="427">
        <f t="shared" si="51"/>
        <v>0</v>
      </c>
      <c r="BD635" s="452"/>
      <c r="BE635" s="452"/>
      <c r="BF635" s="452"/>
      <c r="BG635" s="452"/>
      <c r="BH635" s="452"/>
      <c r="BI635" s="452"/>
      <c r="BJ635" s="452"/>
      <c r="BK635" s="452"/>
      <c r="BL635" s="452"/>
      <c r="BM635" s="452"/>
      <c r="BN635" s="452"/>
      <c r="BO635" s="452"/>
      <c r="BP635" s="452"/>
      <c r="BQ635" s="452"/>
      <c r="BR635" s="452"/>
      <c r="BS635" s="452"/>
      <c r="BT635" s="452"/>
      <c r="BU635" s="452"/>
      <c r="BV635" s="452"/>
      <c r="BW635" s="452"/>
      <c r="BX635" s="452"/>
      <c r="BY635" s="452"/>
      <c r="BZ635" s="452"/>
      <c r="CA635" s="452"/>
      <c r="CB635" s="452"/>
      <c r="CC635" s="452"/>
      <c r="CD635" s="452"/>
      <c r="CE635" s="452"/>
      <c r="CF635" s="452"/>
      <c r="CG635" s="452"/>
      <c r="CH635" s="452"/>
      <c r="CI635" s="452"/>
      <c r="CJ635" s="452"/>
      <c r="CK635" s="452"/>
      <c r="CL635" s="452"/>
      <c r="CM635" s="452"/>
      <c r="CN635" s="452"/>
      <c r="CO635" s="452"/>
      <c r="CP635" s="452"/>
      <c r="CQ635" s="452"/>
      <c r="CR635" s="452"/>
      <c r="CS635" s="452"/>
      <c r="CT635" s="452"/>
      <c r="CU635" s="452"/>
      <c r="CV635" s="452"/>
      <c r="CW635" s="452"/>
      <c r="CX635" s="452"/>
      <c r="CY635" s="452"/>
      <c r="CZ635" s="452"/>
      <c r="DA635" s="452"/>
      <c r="DB635" s="452"/>
      <c r="DC635" s="452"/>
      <c r="DD635" s="452"/>
      <c r="DE635" s="452"/>
      <c r="DF635" s="452"/>
      <c r="DG635" s="452"/>
      <c r="DH635" s="452"/>
      <c r="DI635" s="452"/>
      <c r="DJ635" s="452"/>
      <c r="DL635" s="452"/>
      <c r="DM635" s="452"/>
      <c r="DN635" s="452"/>
      <c r="DO635" s="452"/>
      <c r="DP635" s="452"/>
      <c r="DQ635" s="452"/>
      <c r="DR635" s="452"/>
      <c r="DS635" s="452"/>
      <c r="DT635" s="452"/>
      <c r="DU635" s="452"/>
      <c r="DV635" s="452"/>
      <c r="DW635" s="452"/>
      <c r="DX635" s="452"/>
      <c r="DY635" s="452"/>
      <c r="DZ635" s="452"/>
      <c r="EA635" s="452"/>
      <c r="EJ635" s="452"/>
      <c r="EY635" s="452"/>
      <c r="FF635" s="452"/>
      <c r="FM635" s="452"/>
      <c r="GC635" s="452"/>
      <c r="GD635" s="456"/>
      <c r="NN635" s="421"/>
      <c r="NV635" s="421"/>
      <c r="OB635" s="421"/>
      <c r="OK635" s="456"/>
    </row>
    <row r="636" spans="1:401" ht="15" customHeight="1">
      <c r="A636" s="458"/>
      <c r="B636" s="452"/>
      <c r="C636" s="452"/>
      <c r="D636" s="452"/>
      <c r="E636" s="452"/>
      <c r="F636" s="452"/>
      <c r="G636" s="452"/>
      <c r="H636" s="452"/>
      <c r="I636" s="452"/>
      <c r="J636" s="452"/>
      <c r="K636" s="452"/>
      <c r="L636" s="452"/>
      <c r="M636" s="452"/>
      <c r="N636" s="452"/>
      <c r="O636" s="452"/>
      <c r="P636" s="452"/>
      <c r="Q636" s="452"/>
      <c r="R636" s="452"/>
      <c r="S636" s="452"/>
      <c r="T636" s="459"/>
      <c r="U636" s="452"/>
      <c r="V636" s="609"/>
      <c r="W636" s="452"/>
      <c r="X636" s="452"/>
      <c r="Y636" s="452"/>
      <c r="Z636" s="452"/>
      <c r="AB636" s="452"/>
      <c r="AD636" s="452"/>
      <c r="AE636" s="452"/>
      <c r="AF636" s="452"/>
      <c r="AG636" s="452"/>
      <c r="AH636" s="427">
        <f t="shared" si="50"/>
        <v>0</v>
      </c>
      <c r="AI636" s="427"/>
      <c r="AJ636" s="427"/>
      <c r="AK636" s="452"/>
      <c r="AL636" s="452"/>
      <c r="AM636" s="427"/>
      <c r="AO636" s="452"/>
      <c r="AP636" s="452"/>
      <c r="AQ636" s="452"/>
      <c r="AR636" s="452"/>
      <c r="AS636" s="452"/>
      <c r="AT636" s="452"/>
      <c r="AW636" s="420"/>
      <c r="AX636" s="452"/>
      <c r="AY636" s="452"/>
      <c r="AZ636" s="452"/>
      <c r="BA636" s="452"/>
      <c r="BB636" s="452"/>
      <c r="BC636" s="427">
        <f t="shared" si="51"/>
        <v>0</v>
      </c>
      <c r="BD636" s="452"/>
      <c r="BE636" s="452"/>
      <c r="BF636" s="452"/>
      <c r="BG636" s="452"/>
      <c r="BH636" s="452"/>
      <c r="BI636" s="452"/>
      <c r="BJ636" s="452"/>
      <c r="BK636" s="452"/>
      <c r="BL636" s="452"/>
      <c r="BM636" s="452"/>
      <c r="BN636" s="452"/>
      <c r="BO636" s="452"/>
      <c r="BP636" s="452"/>
      <c r="BQ636" s="452"/>
      <c r="BR636" s="452"/>
      <c r="BS636" s="452"/>
      <c r="BT636" s="452"/>
      <c r="BU636" s="452"/>
      <c r="BV636" s="452"/>
      <c r="BW636" s="452"/>
      <c r="BX636" s="452"/>
      <c r="BY636" s="452"/>
      <c r="BZ636" s="452"/>
      <c r="CA636" s="452"/>
      <c r="CB636" s="452"/>
      <c r="CC636" s="452"/>
      <c r="CD636" s="452"/>
      <c r="CE636" s="452"/>
      <c r="CF636" s="452"/>
      <c r="CG636" s="452"/>
      <c r="CH636" s="452"/>
      <c r="CI636" s="452"/>
      <c r="CJ636" s="452"/>
      <c r="CK636" s="452"/>
      <c r="CL636" s="452"/>
      <c r="CM636" s="452"/>
      <c r="CN636" s="452"/>
      <c r="CO636" s="452"/>
      <c r="CP636" s="452"/>
      <c r="CQ636" s="452"/>
      <c r="CR636" s="452"/>
      <c r="CS636" s="452"/>
      <c r="CT636" s="452"/>
      <c r="CU636" s="452"/>
      <c r="CV636" s="452"/>
      <c r="CW636" s="452"/>
      <c r="CX636" s="452"/>
      <c r="CY636" s="452"/>
      <c r="CZ636" s="452"/>
      <c r="DA636" s="452"/>
      <c r="DB636" s="452"/>
      <c r="DC636" s="452"/>
      <c r="DD636" s="452"/>
      <c r="DE636" s="452"/>
      <c r="DF636" s="452"/>
      <c r="DG636" s="452"/>
      <c r="DH636" s="452"/>
      <c r="DI636" s="452"/>
      <c r="DJ636" s="452"/>
      <c r="DL636" s="452"/>
      <c r="DM636" s="452"/>
      <c r="DN636" s="452"/>
      <c r="DO636" s="452"/>
      <c r="DP636" s="452"/>
      <c r="DQ636" s="452"/>
      <c r="DR636" s="452"/>
      <c r="DS636" s="452"/>
      <c r="DT636" s="452"/>
      <c r="DU636" s="452"/>
      <c r="DV636" s="452"/>
      <c r="DW636" s="452"/>
      <c r="DX636" s="452"/>
      <c r="DY636" s="452"/>
      <c r="DZ636" s="452"/>
      <c r="EA636" s="452"/>
      <c r="EJ636" s="452"/>
      <c r="EY636" s="452"/>
      <c r="FF636" s="452"/>
      <c r="FM636" s="452"/>
      <c r="GC636" s="452"/>
      <c r="GD636" s="456"/>
      <c r="NN636" s="421"/>
      <c r="NV636" s="421"/>
      <c r="OB636" s="421"/>
      <c r="OK636" s="456"/>
    </row>
    <row r="637" spans="1:401" ht="15" customHeight="1">
      <c r="A637" s="458"/>
      <c r="B637" s="452"/>
      <c r="C637" s="452"/>
      <c r="D637" s="452"/>
      <c r="E637" s="452"/>
      <c r="F637" s="452"/>
      <c r="G637" s="452"/>
      <c r="H637" s="452"/>
      <c r="I637" s="452"/>
      <c r="J637" s="452"/>
      <c r="K637" s="452"/>
      <c r="L637" s="452"/>
      <c r="M637" s="452"/>
      <c r="N637" s="452"/>
      <c r="O637" s="452"/>
      <c r="P637" s="452"/>
      <c r="Q637" s="452"/>
      <c r="R637" s="452"/>
      <c r="S637" s="452"/>
      <c r="T637" s="459"/>
      <c r="U637" s="452"/>
      <c r="V637" s="609"/>
      <c r="W637" s="452"/>
      <c r="X637" s="452"/>
      <c r="Y637" s="452"/>
      <c r="Z637" s="452"/>
      <c r="AB637" s="452"/>
      <c r="AD637" s="452"/>
      <c r="AE637" s="452"/>
      <c r="AF637" s="452"/>
      <c r="AG637" s="452"/>
      <c r="AH637" s="427">
        <f t="shared" si="50"/>
        <v>0</v>
      </c>
      <c r="AI637" s="427"/>
      <c r="AJ637" s="427"/>
      <c r="AK637" s="452"/>
      <c r="AL637" s="452"/>
      <c r="AM637" s="427"/>
      <c r="AO637" s="452"/>
      <c r="AP637" s="452"/>
      <c r="AQ637" s="452"/>
      <c r="AR637" s="452"/>
      <c r="AS637" s="452"/>
      <c r="AT637" s="452"/>
      <c r="AW637" s="420"/>
      <c r="AX637" s="452"/>
      <c r="AY637" s="452"/>
      <c r="AZ637" s="452"/>
      <c r="BA637" s="452"/>
      <c r="BB637" s="452"/>
      <c r="BC637" s="427">
        <f t="shared" si="51"/>
        <v>0</v>
      </c>
      <c r="BD637" s="452"/>
      <c r="BE637" s="452"/>
      <c r="BF637" s="452"/>
      <c r="BG637" s="452"/>
      <c r="BH637" s="452"/>
      <c r="BI637" s="452"/>
      <c r="BJ637" s="452"/>
      <c r="BK637" s="452"/>
      <c r="BL637" s="452"/>
      <c r="BM637" s="452"/>
      <c r="BN637" s="452"/>
      <c r="BO637" s="452"/>
      <c r="BP637" s="452"/>
      <c r="BQ637" s="452"/>
      <c r="BR637" s="452"/>
      <c r="BS637" s="452"/>
      <c r="BT637" s="452"/>
      <c r="BU637" s="452"/>
      <c r="BV637" s="452"/>
      <c r="BW637" s="452"/>
      <c r="BX637" s="452"/>
      <c r="BY637" s="452"/>
      <c r="BZ637" s="452"/>
      <c r="CA637" s="452"/>
      <c r="CB637" s="452"/>
      <c r="CC637" s="452"/>
      <c r="CD637" s="452"/>
      <c r="CE637" s="452"/>
      <c r="CF637" s="452"/>
      <c r="CG637" s="452"/>
      <c r="CH637" s="452"/>
      <c r="CI637" s="452"/>
      <c r="CJ637" s="452"/>
      <c r="CK637" s="452"/>
      <c r="CL637" s="452"/>
      <c r="CM637" s="452"/>
      <c r="CN637" s="452"/>
      <c r="CO637" s="452"/>
      <c r="CP637" s="452"/>
      <c r="CQ637" s="452"/>
      <c r="CR637" s="452"/>
      <c r="CS637" s="452"/>
      <c r="CT637" s="452"/>
      <c r="CU637" s="452"/>
      <c r="CV637" s="452"/>
      <c r="CW637" s="452"/>
      <c r="CX637" s="452"/>
      <c r="CY637" s="452"/>
      <c r="CZ637" s="452"/>
      <c r="DA637" s="452"/>
      <c r="DB637" s="452"/>
      <c r="DC637" s="452"/>
      <c r="DD637" s="452"/>
      <c r="DE637" s="452"/>
      <c r="DF637" s="452"/>
      <c r="DG637" s="452"/>
      <c r="DH637" s="452"/>
      <c r="DI637" s="452"/>
      <c r="DJ637" s="452"/>
      <c r="DL637" s="452"/>
      <c r="DM637" s="452"/>
      <c r="DN637" s="452"/>
      <c r="DO637" s="452"/>
      <c r="DP637" s="452"/>
      <c r="DQ637" s="452"/>
      <c r="DR637" s="452"/>
      <c r="DS637" s="452"/>
      <c r="DT637" s="452"/>
      <c r="DU637" s="452"/>
      <c r="DV637" s="452"/>
      <c r="DW637" s="452"/>
      <c r="DX637" s="452"/>
      <c r="DY637" s="452"/>
      <c r="DZ637" s="452"/>
      <c r="EA637" s="452"/>
      <c r="EJ637" s="452"/>
      <c r="EY637" s="452"/>
      <c r="FF637" s="452"/>
      <c r="FM637" s="452"/>
      <c r="GC637" s="452"/>
      <c r="GD637" s="456"/>
      <c r="NN637" s="421"/>
      <c r="NV637" s="421"/>
      <c r="OB637" s="421"/>
      <c r="OK637" s="456"/>
    </row>
    <row r="638" spans="1:401" ht="15" customHeight="1">
      <c r="A638" s="458"/>
      <c r="B638" s="452"/>
      <c r="C638" s="452"/>
      <c r="D638" s="452"/>
      <c r="E638" s="452"/>
      <c r="F638" s="452"/>
      <c r="G638" s="452"/>
      <c r="H638" s="452"/>
      <c r="I638" s="452"/>
      <c r="J638" s="452"/>
      <c r="K638" s="452"/>
      <c r="L638" s="452"/>
      <c r="M638" s="452"/>
      <c r="N638" s="452"/>
      <c r="O638" s="452"/>
      <c r="P638" s="452"/>
      <c r="Q638" s="452"/>
      <c r="R638" s="452"/>
      <c r="S638" s="452"/>
      <c r="T638" s="459"/>
      <c r="U638" s="452"/>
      <c r="V638" s="609"/>
      <c r="W638" s="452"/>
      <c r="X638" s="452"/>
      <c r="Y638" s="452"/>
      <c r="Z638" s="452"/>
      <c r="AB638" s="452"/>
      <c r="AD638" s="452"/>
      <c r="AE638" s="452"/>
      <c r="AF638" s="452"/>
      <c r="AG638" s="452"/>
      <c r="AH638" s="427">
        <f t="shared" si="50"/>
        <v>0</v>
      </c>
      <c r="AI638" s="427"/>
      <c r="AJ638" s="427"/>
      <c r="AK638" s="452"/>
      <c r="AL638" s="452"/>
      <c r="AM638" s="427"/>
      <c r="AO638" s="452"/>
      <c r="AP638" s="452"/>
      <c r="AQ638" s="452"/>
      <c r="AR638" s="452"/>
      <c r="AS638" s="452"/>
      <c r="AT638" s="452"/>
      <c r="AW638" s="420"/>
      <c r="AX638" s="452"/>
      <c r="AY638" s="452"/>
      <c r="AZ638" s="452"/>
      <c r="BA638" s="452"/>
      <c r="BB638" s="452"/>
      <c r="BC638" s="427">
        <f t="shared" si="51"/>
        <v>0</v>
      </c>
      <c r="BD638" s="452"/>
      <c r="BE638" s="452"/>
      <c r="BF638" s="452"/>
      <c r="BG638" s="452"/>
      <c r="BH638" s="452"/>
      <c r="BI638" s="452"/>
      <c r="BJ638" s="452"/>
      <c r="BK638" s="452"/>
      <c r="BL638" s="452"/>
      <c r="BM638" s="452"/>
      <c r="BN638" s="452"/>
      <c r="BO638" s="452"/>
      <c r="BP638" s="452"/>
      <c r="BQ638" s="452"/>
      <c r="BR638" s="452"/>
      <c r="BS638" s="452"/>
      <c r="BT638" s="452"/>
      <c r="BU638" s="452"/>
      <c r="BV638" s="452"/>
      <c r="BW638" s="452"/>
      <c r="BX638" s="452"/>
      <c r="BY638" s="452"/>
      <c r="BZ638" s="452"/>
      <c r="CA638" s="452"/>
      <c r="CB638" s="452"/>
      <c r="CC638" s="452"/>
      <c r="CD638" s="452"/>
      <c r="CE638" s="452"/>
      <c r="CF638" s="452"/>
      <c r="CG638" s="452"/>
      <c r="CH638" s="452"/>
      <c r="CI638" s="452"/>
      <c r="CJ638" s="452"/>
      <c r="CK638" s="452"/>
      <c r="CL638" s="452"/>
      <c r="CM638" s="452"/>
      <c r="CN638" s="452"/>
      <c r="CO638" s="452"/>
      <c r="CP638" s="452"/>
      <c r="CQ638" s="452"/>
      <c r="CR638" s="452"/>
      <c r="CS638" s="452"/>
      <c r="CT638" s="452"/>
      <c r="CU638" s="452"/>
      <c r="CV638" s="452"/>
      <c r="CW638" s="452"/>
      <c r="CX638" s="452"/>
      <c r="CY638" s="452"/>
      <c r="CZ638" s="452"/>
      <c r="DA638" s="452"/>
      <c r="DB638" s="452"/>
      <c r="DC638" s="452"/>
      <c r="DD638" s="452"/>
      <c r="DE638" s="452"/>
      <c r="DF638" s="452"/>
      <c r="DG638" s="452"/>
      <c r="DH638" s="452"/>
      <c r="DI638" s="452"/>
      <c r="DJ638" s="452"/>
      <c r="DL638" s="452"/>
      <c r="DM638" s="452"/>
      <c r="DN638" s="452"/>
      <c r="DO638" s="452"/>
      <c r="DP638" s="452"/>
      <c r="DQ638" s="452"/>
      <c r="DR638" s="452"/>
      <c r="DS638" s="452"/>
      <c r="DT638" s="452"/>
      <c r="DU638" s="452"/>
      <c r="DV638" s="452"/>
      <c r="DW638" s="452"/>
      <c r="DX638" s="452"/>
      <c r="DY638" s="452"/>
      <c r="DZ638" s="452"/>
      <c r="EA638" s="452"/>
      <c r="EJ638" s="452"/>
      <c r="EY638" s="452"/>
      <c r="FF638" s="452"/>
      <c r="FM638" s="452"/>
      <c r="GC638" s="452"/>
      <c r="GD638" s="456"/>
      <c r="NN638" s="421"/>
      <c r="NV638" s="421"/>
      <c r="OB638" s="421"/>
      <c r="OK638" s="456"/>
    </row>
    <row r="639" spans="1:401" ht="15" customHeight="1">
      <c r="A639" s="458"/>
      <c r="B639" s="452"/>
      <c r="C639" s="452"/>
      <c r="D639" s="452"/>
      <c r="E639" s="452"/>
      <c r="F639" s="452"/>
      <c r="G639" s="452"/>
      <c r="H639" s="452"/>
      <c r="I639" s="452"/>
      <c r="J639" s="452"/>
      <c r="K639" s="452"/>
      <c r="L639" s="452"/>
      <c r="M639" s="452"/>
      <c r="N639" s="452"/>
      <c r="O639" s="452"/>
      <c r="P639" s="452"/>
      <c r="Q639" s="452"/>
      <c r="R639" s="452"/>
      <c r="S639" s="452"/>
      <c r="T639" s="459"/>
      <c r="U639" s="452"/>
      <c r="V639" s="609"/>
      <c r="W639" s="452"/>
      <c r="X639" s="452"/>
      <c r="Y639" s="452"/>
      <c r="Z639" s="452"/>
      <c r="AB639" s="452"/>
      <c r="AD639" s="452"/>
      <c r="AE639" s="452"/>
      <c r="AF639" s="452"/>
      <c r="AG639" s="452"/>
      <c r="AH639" s="427">
        <f t="shared" si="50"/>
        <v>0</v>
      </c>
      <c r="AI639" s="427"/>
      <c r="AJ639" s="427"/>
      <c r="AK639" s="452"/>
      <c r="AL639" s="452"/>
      <c r="AM639" s="427"/>
      <c r="AO639" s="452"/>
      <c r="AP639" s="452"/>
      <c r="AQ639" s="452"/>
      <c r="AR639" s="452"/>
      <c r="AS639" s="452"/>
      <c r="AT639" s="452"/>
      <c r="AW639" s="420"/>
      <c r="AX639" s="452"/>
      <c r="AY639" s="452"/>
      <c r="AZ639" s="452"/>
      <c r="BA639" s="452"/>
      <c r="BB639" s="452"/>
      <c r="BC639" s="427">
        <f t="shared" si="51"/>
        <v>0</v>
      </c>
      <c r="BD639" s="452"/>
      <c r="BE639" s="452"/>
      <c r="BF639" s="452"/>
      <c r="BG639" s="452"/>
      <c r="BH639" s="452"/>
      <c r="BI639" s="452"/>
      <c r="BJ639" s="452"/>
      <c r="BK639" s="452"/>
      <c r="BL639" s="452"/>
      <c r="BM639" s="452"/>
      <c r="BN639" s="452"/>
      <c r="BO639" s="452"/>
      <c r="BP639" s="452"/>
      <c r="BQ639" s="452"/>
      <c r="BR639" s="452"/>
      <c r="BS639" s="452"/>
      <c r="BT639" s="452"/>
      <c r="BU639" s="452"/>
      <c r="BV639" s="452"/>
      <c r="BW639" s="452"/>
      <c r="BX639" s="452"/>
      <c r="BY639" s="452"/>
      <c r="BZ639" s="452"/>
      <c r="CA639" s="452"/>
      <c r="CB639" s="452"/>
      <c r="CC639" s="452"/>
      <c r="CD639" s="452"/>
      <c r="CE639" s="452"/>
      <c r="CF639" s="452"/>
      <c r="CG639" s="452"/>
      <c r="CH639" s="452"/>
      <c r="CI639" s="452"/>
      <c r="CJ639" s="452"/>
      <c r="CK639" s="452"/>
      <c r="CL639" s="452"/>
      <c r="CM639" s="452"/>
      <c r="CN639" s="452"/>
      <c r="CO639" s="452"/>
      <c r="CP639" s="452"/>
      <c r="CQ639" s="452"/>
      <c r="CR639" s="452"/>
      <c r="CS639" s="452"/>
      <c r="CT639" s="452"/>
      <c r="CU639" s="452"/>
      <c r="CV639" s="452"/>
      <c r="CW639" s="452"/>
      <c r="CX639" s="452"/>
      <c r="CY639" s="452"/>
      <c r="CZ639" s="452"/>
      <c r="DA639" s="452"/>
      <c r="DB639" s="452"/>
      <c r="DC639" s="452"/>
      <c r="DD639" s="452"/>
      <c r="DE639" s="452"/>
      <c r="DF639" s="452"/>
      <c r="DG639" s="452"/>
      <c r="DH639" s="452"/>
      <c r="DI639" s="452"/>
      <c r="DJ639" s="452"/>
      <c r="DL639" s="452"/>
      <c r="DM639" s="452"/>
      <c r="DN639" s="452"/>
      <c r="DO639" s="452"/>
      <c r="DP639" s="452"/>
      <c r="DQ639" s="452"/>
      <c r="DR639" s="452"/>
      <c r="DS639" s="452"/>
      <c r="DT639" s="452"/>
      <c r="DU639" s="452"/>
      <c r="DV639" s="452"/>
      <c r="DW639" s="452"/>
      <c r="DX639" s="452"/>
      <c r="DY639" s="452"/>
      <c r="DZ639" s="452"/>
      <c r="EA639" s="452"/>
      <c r="EJ639" s="452"/>
      <c r="EY639" s="452"/>
      <c r="FF639" s="452"/>
      <c r="FM639" s="452"/>
      <c r="GC639" s="452"/>
      <c r="GD639" s="456"/>
      <c r="NN639" s="421"/>
      <c r="NV639" s="421"/>
      <c r="OB639" s="421"/>
      <c r="OK639" s="456"/>
    </row>
    <row r="640" spans="1:401" ht="15" customHeight="1">
      <c r="A640" s="458"/>
      <c r="B640" s="452"/>
      <c r="C640" s="452"/>
      <c r="D640" s="452"/>
      <c r="E640" s="452"/>
      <c r="F640" s="452"/>
      <c r="G640" s="452"/>
      <c r="H640" s="452"/>
      <c r="I640" s="452"/>
      <c r="J640" s="452"/>
      <c r="K640" s="452"/>
      <c r="L640" s="452"/>
      <c r="M640" s="452"/>
      <c r="N640" s="452"/>
      <c r="O640" s="452"/>
      <c r="P640" s="452"/>
      <c r="Q640" s="452"/>
      <c r="R640" s="452"/>
      <c r="S640" s="452"/>
      <c r="T640" s="459"/>
      <c r="U640" s="452"/>
      <c r="V640" s="609"/>
      <c r="W640" s="452"/>
      <c r="X640" s="452"/>
      <c r="Y640" s="452"/>
      <c r="Z640" s="452"/>
      <c r="AB640" s="452"/>
      <c r="AD640" s="452"/>
      <c r="AE640" s="452"/>
      <c r="AF640" s="452"/>
      <c r="AG640" s="452"/>
      <c r="AH640" s="427">
        <f t="shared" si="50"/>
        <v>0</v>
      </c>
      <c r="AI640" s="427"/>
      <c r="AJ640" s="427"/>
      <c r="AK640" s="452"/>
      <c r="AL640" s="452"/>
      <c r="AM640" s="427"/>
      <c r="AO640" s="452"/>
      <c r="AP640" s="452"/>
      <c r="AQ640" s="452"/>
      <c r="AR640" s="452"/>
      <c r="AS640" s="452"/>
      <c r="AT640" s="452"/>
      <c r="AW640" s="420"/>
      <c r="AX640" s="452"/>
      <c r="AY640" s="452"/>
      <c r="AZ640" s="452"/>
      <c r="BA640" s="452"/>
      <c r="BB640" s="452"/>
      <c r="BC640" s="427">
        <f t="shared" si="51"/>
        <v>0</v>
      </c>
      <c r="BD640" s="452"/>
      <c r="BE640" s="452"/>
      <c r="BF640" s="452"/>
      <c r="BG640" s="452"/>
      <c r="BH640" s="452"/>
      <c r="BI640" s="452"/>
      <c r="BJ640" s="452"/>
      <c r="BK640" s="452"/>
      <c r="BL640" s="452"/>
      <c r="BM640" s="452"/>
      <c r="BN640" s="452"/>
      <c r="BO640" s="452"/>
      <c r="BP640" s="452"/>
      <c r="BQ640" s="452"/>
      <c r="BR640" s="452"/>
      <c r="BS640" s="452"/>
      <c r="BT640" s="452"/>
      <c r="BU640" s="452"/>
      <c r="BV640" s="452"/>
      <c r="BW640" s="452"/>
      <c r="BX640" s="452"/>
      <c r="BY640" s="452"/>
      <c r="BZ640" s="452"/>
      <c r="CA640" s="452"/>
      <c r="CB640" s="452"/>
      <c r="CC640" s="452"/>
      <c r="CD640" s="452"/>
      <c r="CE640" s="452"/>
      <c r="CF640" s="452"/>
      <c r="CG640" s="452"/>
      <c r="CH640" s="452"/>
      <c r="CI640" s="452"/>
      <c r="CJ640" s="452"/>
      <c r="CK640" s="452"/>
      <c r="CL640" s="452"/>
      <c r="CM640" s="452"/>
      <c r="CN640" s="452"/>
      <c r="CO640" s="452"/>
      <c r="CP640" s="452"/>
      <c r="CQ640" s="452"/>
      <c r="CR640" s="452"/>
      <c r="CS640" s="452"/>
      <c r="CT640" s="452"/>
      <c r="CU640" s="452"/>
      <c r="CV640" s="452"/>
      <c r="CW640" s="452"/>
      <c r="CX640" s="452"/>
      <c r="CY640" s="452"/>
      <c r="CZ640" s="452"/>
      <c r="DA640" s="452"/>
      <c r="DB640" s="452"/>
      <c r="DC640" s="452"/>
      <c r="DD640" s="452"/>
      <c r="DE640" s="452"/>
      <c r="DF640" s="452"/>
      <c r="DG640" s="452"/>
      <c r="DH640" s="452"/>
      <c r="DI640" s="452"/>
      <c r="DJ640" s="452"/>
      <c r="DL640" s="452"/>
      <c r="DM640" s="452"/>
      <c r="DN640" s="452"/>
      <c r="DO640" s="452"/>
      <c r="DP640" s="452"/>
      <c r="DQ640" s="452"/>
      <c r="DR640" s="452"/>
      <c r="DS640" s="452"/>
      <c r="DT640" s="452"/>
      <c r="DU640" s="452"/>
      <c r="DV640" s="452"/>
      <c r="DW640" s="452"/>
      <c r="DX640" s="452"/>
      <c r="DY640" s="452"/>
      <c r="DZ640" s="452"/>
      <c r="EA640" s="452"/>
      <c r="EJ640" s="452"/>
      <c r="EY640" s="452"/>
      <c r="FF640" s="452"/>
      <c r="FM640" s="452"/>
      <c r="GC640" s="452"/>
      <c r="GD640" s="456"/>
      <c r="NN640" s="421"/>
      <c r="NV640" s="421"/>
      <c r="OB640" s="421"/>
      <c r="OK640" s="456"/>
    </row>
    <row r="641" spans="1:401" ht="15" customHeight="1">
      <c r="A641" s="458"/>
      <c r="B641" s="452"/>
      <c r="C641" s="452"/>
      <c r="D641" s="452"/>
      <c r="E641" s="452"/>
      <c r="F641" s="452"/>
      <c r="G641" s="452"/>
      <c r="H641" s="452"/>
      <c r="I641" s="452"/>
      <c r="J641" s="452"/>
      <c r="K641" s="452"/>
      <c r="L641" s="452"/>
      <c r="M641" s="452"/>
      <c r="N641" s="452"/>
      <c r="O641" s="452"/>
      <c r="P641" s="452"/>
      <c r="Q641" s="452"/>
      <c r="R641" s="452"/>
      <c r="S641" s="452"/>
      <c r="T641" s="459"/>
      <c r="U641" s="452"/>
      <c r="V641" s="609"/>
      <c r="W641" s="452"/>
      <c r="X641" s="452"/>
      <c r="Y641" s="452"/>
      <c r="Z641" s="452"/>
      <c r="AB641" s="452"/>
      <c r="AD641" s="452"/>
      <c r="AE641" s="452"/>
      <c r="AF641" s="452"/>
      <c r="AG641" s="452"/>
      <c r="AH641" s="427">
        <f t="shared" si="50"/>
        <v>0</v>
      </c>
      <c r="AI641" s="427"/>
      <c r="AJ641" s="427"/>
      <c r="AK641" s="452"/>
      <c r="AL641" s="452"/>
      <c r="AM641" s="427"/>
      <c r="AO641" s="452"/>
      <c r="AP641" s="452"/>
      <c r="AQ641" s="452"/>
      <c r="AR641" s="452"/>
      <c r="AS641" s="452"/>
      <c r="AT641" s="452"/>
      <c r="AW641" s="420"/>
      <c r="AX641" s="452"/>
      <c r="AY641" s="452"/>
      <c r="AZ641" s="452"/>
      <c r="BA641" s="452"/>
      <c r="BB641" s="452"/>
      <c r="BC641" s="427">
        <f t="shared" si="51"/>
        <v>0</v>
      </c>
      <c r="BD641" s="452"/>
      <c r="BE641" s="452"/>
      <c r="BF641" s="452"/>
      <c r="BG641" s="452"/>
      <c r="BH641" s="452"/>
      <c r="BI641" s="452"/>
      <c r="BJ641" s="452"/>
      <c r="BK641" s="452"/>
      <c r="BL641" s="452"/>
      <c r="BM641" s="452"/>
      <c r="BN641" s="452"/>
      <c r="BO641" s="452"/>
      <c r="BP641" s="452"/>
      <c r="BQ641" s="452"/>
      <c r="BR641" s="452"/>
      <c r="BS641" s="452"/>
      <c r="BT641" s="452"/>
      <c r="BU641" s="452"/>
      <c r="BV641" s="452"/>
      <c r="BW641" s="452"/>
      <c r="BX641" s="452"/>
      <c r="BY641" s="452"/>
      <c r="BZ641" s="452"/>
      <c r="CA641" s="452"/>
      <c r="CB641" s="452"/>
      <c r="CC641" s="452"/>
      <c r="CD641" s="452"/>
      <c r="CE641" s="452"/>
      <c r="CF641" s="452"/>
      <c r="CG641" s="452"/>
      <c r="CH641" s="452"/>
      <c r="CI641" s="452"/>
      <c r="CJ641" s="452"/>
      <c r="CK641" s="452"/>
      <c r="CL641" s="452"/>
      <c r="CM641" s="452"/>
      <c r="CN641" s="452"/>
      <c r="CO641" s="452"/>
      <c r="CP641" s="452"/>
      <c r="CQ641" s="452"/>
      <c r="CR641" s="452"/>
      <c r="CS641" s="452"/>
      <c r="CT641" s="452"/>
      <c r="CU641" s="452"/>
      <c r="CV641" s="452"/>
      <c r="CW641" s="452"/>
      <c r="CX641" s="452"/>
      <c r="CY641" s="452"/>
      <c r="CZ641" s="452"/>
      <c r="DA641" s="452"/>
      <c r="DB641" s="452"/>
      <c r="DC641" s="452"/>
      <c r="DD641" s="452"/>
      <c r="DE641" s="452"/>
      <c r="DF641" s="452"/>
      <c r="DG641" s="452"/>
      <c r="DH641" s="452"/>
      <c r="DI641" s="452"/>
      <c r="DJ641" s="452"/>
      <c r="DL641" s="452"/>
      <c r="DM641" s="452"/>
      <c r="DN641" s="452"/>
      <c r="DO641" s="452"/>
      <c r="DP641" s="452"/>
      <c r="DQ641" s="452"/>
      <c r="DR641" s="452"/>
      <c r="DS641" s="452"/>
      <c r="DT641" s="452"/>
      <c r="DU641" s="452"/>
      <c r="DV641" s="452"/>
      <c r="DW641" s="452"/>
      <c r="DX641" s="452"/>
      <c r="DY641" s="452"/>
      <c r="DZ641" s="452"/>
      <c r="EA641" s="452"/>
      <c r="EJ641" s="452"/>
      <c r="EY641" s="452"/>
      <c r="FF641" s="452"/>
      <c r="FM641" s="452"/>
      <c r="GC641" s="452"/>
      <c r="GD641" s="456"/>
      <c r="NN641" s="421"/>
      <c r="NV641" s="421"/>
      <c r="OB641" s="421"/>
      <c r="OK641" s="456"/>
    </row>
    <row r="642" spans="1:401" ht="15" customHeight="1">
      <c r="A642" s="458"/>
      <c r="B642" s="452"/>
      <c r="C642" s="452"/>
      <c r="D642" s="452"/>
      <c r="E642" s="452"/>
      <c r="F642" s="452"/>
      <c r="G642" s="452"/>
      <c r="H642" s="452"/>
      <c r="I642" s="452"/>
      <c r="J642" s="452"/>
      <c r="K642" s="452"/>
      <c r="L642" s="452"/>
      <c r="M642" s="452"/>
      <c r="N642" s="452"/>
      <c r="O642" s="452"/>
      <c r="P642" s="452"/>
      <c r="Q642" s="452"/>
      <c r="R642" s="452"/>
      <c r="S642" s="452"/>
      <c r="T642" s="459"/>
      <c r="U642" s="452"/>
      <c r="V642" s="609"/>
      <c r="W642" s="452"/>
      <c r="X642" s="452"/>
      <c r="Y642" s="452"/>
      <c r="Z642" s="452"/>
      <c r="AB642" s="452"/>
      <c r="AD642" s="452"/>
      <c r="AE642" s="452"/>
      <c r="AF642" s="452"/>
      <c r="AG642" s="452"/>
      <c r="AH642" s="427">
        <f t="shared" si="50"/>
        <v>0</v>
      </c>
      <c r="AI642" s="427"/>
      <c r="AJ642" s="427"/>
      <c r="AK642" s="452"/>
      <c r="AL642" s="452"/>
      <c r="AM642" s="427"/>
      <c r="AO642" s="452"/>
      <c r="AP642" s="452"/>
      <c r="AQ642" s="452"/>
      <c r="AR642" s="452"/>
      <c r="AS642" s="452"/>
      <c r="AT642" s="452"/>
      <c r="AW642" s="420"/>
      <c r="AX642" s="452"/>
      <c r="AY642" s="452"/>
      <c r="AZ642" s="452"/>
      <c r="BA642" s="452"/>
      <c r="BB642" s="452"/>
      <c r="BC642" s="427">
        <f t="shared" si="51"/>
        <v>0</v>
      </c>
      <c r="BD642" s="452"/>
      <c r="BE642" s="452"/>
      <c r="BF642" s="452"/>
      <c r="BG642" s="452"/>
      <c r="BH642" s="452"/>
      <c r="BI642" s="452"/>
      <c r="BJ642" s="452"/>
      <c r="BK642" s="452"/>
      <c r="BL642" s="452"/>
      <c r="BM642" s="452"/>
      <c r="BN642" s="452"/>
      <c r="BO642" s="452"/>
      <c r="BP642" s="452"/>
      <c r="BQ642" s="452"/>
      <c r="BR642" s="452"/>
      <c r="BS642" s="452"/>
      <c r="BT642" s="452"/>
      <c r="BU642" s="452"/>
      <c r="BV642" s="452"/>
      <c r="BW642" s="452"/>
      <c r="BX642" s="452"/>
      <c r="BY642" s="452"/>
      <c r="BZ642" s="452"/>
      <c r="CA642" s="452"/>
      <c r="CB642" s="452"/>
      <c r="CC642" s="452"/>
      <c r="CD642" s="452"/>
      <c r="CE642" s="452"/>
      <c r="CF642" s="452"/>
      <c r="CG642" s="452"/>
      <c r="CH642" s="452"/>
      <c r="CI642" s="452"/>
      <c r="CJ642" s="452"/>
      <c r="CK642" s="452"/>
      <c r="CL642" s="452"/>
      <c r="CM642" s="452"/>
      <c r="CN642" s="452"/>
      <c r="CO642" s="452"/>
      <c r="CP642" s="452"/>
      <c r="CQ642" s="452"/>
      <c r="CR642" s="452"/>
      <c r="CS642" s="452"/>
      <c r="CT642" s="452"/>
      <c r="CU642" s="452"/>
      <c r="CV642" s="452"/>
      <c r="CW642" s="452"/>
      <c r="CX642" s="452"/>
      <c r="CY642" s="452"/>
      <c r="CZ642" s="452"/>
      <c r="DA642" s="452"/>
      <c r="DB642" s="452"/>
      <c r="DC642" s="452"/>
      <c r="DD642" s="452"/>
      <c r="DE642" s="452"/>
      <c r="DF642" s="452"/>
      <c r="DG642" s="452"/>
      <c r="DH642" s="452"/>
      <c r="DI642" s="452"/>
      <c r="DJ642" s="452"/>
      <c r="DL642" s="452"/>
      <c r="DM642" s="452"/>
      <c r="DN642" s="452"/>
      <c r="DO642" s="452"/>
      <c r="DP642" s="452"/>
      <c r="DQ642" s="452"/>
      <c r="DR642" s="452"/>
      <c r="DS642" s="452"/>
      <c r="DT642" s="452"/>
      <c r="DU642" s="452"/>
      <c r="DV642" s="452"/>
      <c r="DW642" s="452"/>
      <c r="DX642" s="452"/>
      <c r="DY642" s="452"/>
      <c r="DZ642" s="452"/>
      <c r="EA642" s="452"/>
      <c r="EJ642" s="452"/>
      <c r="EY642" s="452"/>
      <c r="FF642" s="452"/>
      <c r="FM642" s="452"/>
      <c r="GC642" s="452"/>
      <c r="GD642" s="456"/>
      <c r="NN642" s="421"/>
      <c r="NV642" s="421"/>
      <c r="OB642" s="421"/>
      <c r="OK642" s="456"/>
    </row>
    <row r="643" spans="1:401" ht="15" customHeight="1">
      <c r="A643" s="458"/>
      <c r="B643" s="452"/>
      <c r="C643" s="452"/>
      <c r="D643" s="452"/>
      <c r="E643" s="452"/>
      <c r="F643" s="452"/>
      <c r="G643" s="452"/>
      <c r="H643" s="452"/>
      <c r="I643" s="452"/>
      <c r="J643" s="452"/>
      <c r="K643" s="452"/>
      <c r="L643" s="452"/>
      <c r="M643" s="452"/>
      <c r="N643" s="452"/>
      <c r="O643" s="452"/>
      <c r="P643" s="452"/>
      <c r="Q643" s="452"/>
      <c r="R643" s="452"/>
      <c r="S643" s="452"/>
      <c r="T643" s="459"/>
      <c r="U643" s="452"/>
      <c r="V643" s="609"/>
      <c r="W643" s="452"/>
      <c r="X643" s="452"/>
      <c r="Y643" s="452"/>
      <c r="Z643" s="452"/>
      <c r="AB643" s="452"/>
      <c r="AD643" s="452"/>
      <c r="AE643" s="452"/>
      <c r="AF643" s="452"/>
      <c r="AG643" s="452"/>
      <c r="AH643" s="427">
        <f t="shared" si="50"/>
        <v>0</v>
      </c>
      <c r="AI643" s="427"/>
      <c r="AJ643" s="427"/>
      <c r="AK643" s="452"/>
      <c r="AL643" s="452"/>
      <c r="AM643" s="427"/>
      <c r="AO643" s="452"/>
      <c r="AP643" s="452"/>
      <c r="AQ643" s="452"/>
      <c r="AR643" s="452"/>
      <c r="AS643" s="452"/>
      <c r="AT643" s="452"/>
      <c r="AW643" s="420"/>
      <c r="AX643" s="452"/>
      <c r="AY643" s="452"/>
      <c r="AZ643" s="452"/>
      <c r="BA643" s="452"/>
      <c r="BB643" s="452"/>
      <c r="BC643" s="427">
        <f t="shared" si="51"/>
        <v>0</v>
      </c>
      <c r="BD643" s="452"/>
      <c r="BE643" s="452"/>
      <c r="BF643" s="452"/>
      <c r="BG643" s="452"/>
      <c r="BH643" s="452"/>
      <c r="BI643" s="452"/>
      <c r="BJ643" s="452"/>
      <c r="BK643" s="452"/>
      <c r="BL643" s="452"/>
      <c r="BM643" s="452"/>
      <c r="BN643" s="452"/>
      <c r="BO643" s="452"/>
      <c r="BP643" s="452"/>
      <c r="BQ643" s="452"/>
      <c r="BR643" s="452"/>
      <c r="BS643" s="452"/>
      <c r="BT643" s="452"/>
      <c r="BU643" s="452"/>
      <c r="BV643" s="452"/>
      <c r="BW643" s="452"/>
      <c r="BX643" s="452"/>
      <c r="BY643" s="452"/>
      <c r="BZ643" s="452"/>
      <c r="CA643" s="452"/>
      <c r="CB643" s="452"/>
      <c r="CC643" s="452"/>
      <c r="CD643" s="452"/>
      <c r="CE643" s="452"/>
      <c r="CF643" s="452"/>
      <c r="CG643" s="452"/>
      <c r="CH643" s="452"/>
      <c r="CI643" s="452"/>
      <c r="CJ643" s="452"/>
      <c r="CK643" s="452"/>
      <c r="CL643" s="452"/>
      <c r="CM643" s="452"/>
      <c r="CN643" s="452"/>
      <c r="CO643" s="452"/>
      <c r="CP643" s="452"/>
      <c r="CQ643" s="452"/>
      <c r="CR643" s="452"/>
      <c r="CS643" s="452"/>
      <c r="CT643" s="452"/>
      <c r="CU643" s="452"/>
      <c r="CV643" s="452"/>
      <c r="CW643" s="452"/>
      <c r="CX643" s="452"/>
      <c r="CY643" s="452"/>
      <c r="CZ643" s="452"/>
      <c r="DA643" s="452"/>
      <c r="DB643" s="452"/>
      <c r="DC643" s="452"/>
      <c r="DD643" s="452"/>
      <c r="DE643" s="452"/>
      <c r="DF643" s="452"/>
      <c r="DG643" s="452"/>
      <c r="DH643" s="452"/>
      <c r="DI643" s="452"/>
      <c r="DJ643" s="452"/>
      <c r="DL643" s="452"/>
      <c r="DM643" s="452"/>
      <c r="DN643" s="452"/>
      <c r="DO643" s="452"/>
      <c r="DP643" s="452"/>
      <c r="DQ643" s="452"/>
      <c r="DR643" s="452"/>
      <c r="DS643" s="452"/>
      <c r="DT643" s="452"/>
      <c r="DU643" s="452"/>
      <c r="DV643" s="452"/>
      <c r="DW643" s="452"/>
      <c r="DX643" s="452"/>
      <c r="DY643" s="452"/>
      <c r="DZ643" s="452"/>
      <c r="EA643" s="452"/>
      <c r="EJ643" s="452"/>
      <c r="EY643" s="452"/>
      <c r="FF643" s="452"/>
      <c r="FM643" s="452"/>
      <c r="GC643" s="452"/>
      <c r="GD643" s="456"/>
      <c r="NN643" s="421"/>
      <c r="NV643" s="421"/>
      <c r="OB643" s="421"/>
      <c r="OK643" s="456"/>
    </row>
    <row r="644" spans="1:401" ht="15" customHeight="1">
      <c r="A644" s="458"/>
      <c r="B644" s="452"/>
      <c r="C644" s="452"/>
      <c r="D644" s="452"/>
      <c r="E644" s="452"/>
      <c r="F644" s="452"/>
      <c r="G644" s="452"/>
      <c r="H644" s="452"/>
      <c r="I644" s="452"/>
      <c r="J644" s="452"/>
      <c r="K644" s="452"/>
      <c r="L644" s="452"/>
      <c r="M644" s="452"/>
      <c r="N644" s="452"/>
      <c r="O644" s="452"/>
      <c r="P644" s="452"/>
      <c r="Q644" s="452"/>
      <c r="R644" s="452"/>
      <c r="S644" s="452"/>
      <c r="T644" s="459"/>
      <c r="U644" s="452"/>
      <c r="V644" s="609"/>
      <c r="W644" s="452"/>
      <c r="X644" s="452"/>
      <c r="Y644" s="452"/>
      <c r="Z644" s="452"/>
      <c r="AB644" s="452"/>
      <c r="AD644" s="452"/>
      <c r="AE644" s="452"/>
      <c r="AF644" s="452"/>
      <c r="AG644" s="452"/>
      <c r="AH644" s="427">
        <f t="shared" si="50"/>
        <v>0</v>
      </c>
      <c r="AI644" s="427"/>
      <c r="AJ644" s="427"/>
      <c r="AK644" s="452"/>
      <c r="AL644" s="452"/>
      <c r="AM644" s="427"/>
      <c r="AO644" s="452"/>
      <c r="AP644" s="452"/>
      <c r="AQ644" s="452"/>
      <c r="AR644" s="452"/>
      <c r="AS644" s="452"/>
      <c r="AT644" s="452"/>
      <c r="AW644" s="420"/>
      <c r="AX644" s="452"/>
      <c r="AY644" s="452"/>
      <c r="AZ644" s="452"/>
      <c r="BA644" s="452"/>
      <c r="BB644" s="452"/>
      <c r="BC644" s="427">
        <f t="shared" si="51"/>
        <v>0</v>
      </c>
      <c r="BD644" s="452"/>
      <c r="BE644" s="452"/>
      <c r="BF644" s="452"/>
      <c r="BG644" s="452"/>
      <c r="BH644" s="452"/>
      <c r="BI644" s="452"/>
      <c r="BJ644" s="452"/>
      <c r="BK644" s="452"/>
      <c r="BL644" s="452"/>
      <c r="BM644" s="452"/>
      <c r="BN644" s="452"/>
      <c r="BO644" s="452"/>
      <c r="BP644" s="452"/>
      <c r="BQ644" s="452"/>
      <c r="BR644" s="452"/>
      <c r="BS644" s="452"/>
      <c r="BT644" s="452"/>
      <c r="BU644" s="452"/>
      <c r="BV644" s="452"/>
      <c r="BW644" s="452"/>
      <c r="BX644" s="452"/>
      <c r="BY644" s="452"/>
      <c r="BZ644" s="452"/>
      <c r="CA644" s="452"/>
      <c r="CB644" s="452"/>
      <c r="CC644" s="452"/>
      <c r="CD644" s="452"/>
      <c r="CE644" s="452"/>
      <c r="CF644" s="452"/>
      <c r="CG644" s="452"/>
      <c r="CH644" s="452"/>
      <c r="CI644" s="452"/>
      <c r="CJ644" s="452"/>
      <c r="CK644" s="452"/>
      <c r="CL644" s="452"/>
      <c r="CM644" s="452"/>
      <c r="CN644" s="452"/>
      <c r="CO644" s="452"/>
      <c r="CP644" s="452"/>
      <c r="CQ644" s="452"/>
      <c r="CR644" s="452"/>
      <c r="CS644" s="452"/>
      <c r="CT644" s="452"/>
      <c r="CU644" s="452"/>
      <c r="CV644" s="452"/>
      <c r="CW644" s="452"/>
      <c r="CX644" s="452"/>
      <c r="CY644" s="452"/>
      <c r="CZ644" s="452"/>
      <c r="DA644" s="452"/>
      <c r="DB644" s="452"/>
      <c r="DC644" s="452"/>
      <c r="DD644" s="452"/>
      <c r="DE644" s="452"/>
      <c r="DF644" s="452"/>
      <c r="DG644" s="452"/>
      <c r="DH644" s="452"/>
      <c r="DI644" s="452"/>
      <c r="DJ644" s="452"/>
      <c r="DL644" s="452"/>
      <c r="DM644" s="452"/>
      <c r="DN644" s="452"/>
      <c r="DO644" s="452"/>
      <c r="DP644" s="452"/>
      <c r="DQ644" s="452"/>
      <c r="DR644" s="452"/>
      <c r="DS644" s="452"/>
      <c r="DT644" s="452"/>
      <c r="DU644" s="452"/>
      <c r="DV644" s="452"/>
      <c r="DW644" s="452"/>
      <c r="DX644" s="452"/>
      <c r="DY644" s="452"/>
      <c r="DZ644" s="452"/>
      <c r="EA644" s="452"/>
      <c r="EJ644" s="452"/>
      <c r="EY644" s="452"/>
      <c r="FF644" s="452"/>
      <c r="FM644" s="452"/>
      <c r="GC644" s="452"/>
      <c r="GD644" s="456"/>
      <c r="NN644" s="421"/>
      <c r="NV644" s="421"/>
      <c r="OB644" s="421"/>
      <c r="OK644" s="456"/>
    </row>
    <row r="645" spans="1:401" ht="15" customHeight="1">
      <c r="A645" s="458"/>
      <c r="B645" s="452"/>
      <c r="C645" s="452"/>
      <c r="D645" s="452"/>
      <c r="E645" s="452"/>
      <c r="F645" s="452"/>
      <c r="G645" s="452"/>
      <c r="H645" s="452"/>
      <c r="I645" s="452"/>
      <c r="J645" s="452"/>
      <c r="K645" s="452"/>
      <c r="L645" s="452"/>
      <c r="M645" s="452"/>
      <c r="N645" s="452"/>
      <c r="O645" s="452"/>
      <c r="P645" s="452"/>
      <c r="Q645" s="452"/>
      <c r="R645" s="452"/>
      <c r="S645" s="452"/>
      <c r="T645" s="459"/>
      <c r="U645" s="452"/>
      <c r="V645" s="609"/>
      <c r="W645" s="452"/>
      <c r="X645" s="452"/>
      <c r="Y645" s="452"/>
      <c r="Z645" s="452"/>
      <c r="AB645" s="452"/>
      <c r="AD645" s="452"/>
      <c r="AE645" s="452"/>
      <c r="AF645" s="452"/>
      <c r="AG645" s="452"/>
      <c r="AH645" s="427">
        <f t="shared" si="50"/>
        <v>0</v>
      </c>
      <c r="AI645" s="427"/>
      <c r="AJ645" s="427"/>
      <c r="AK645" s="452"/>
      <c r="AL645" s="452"/>
      <c r="AM645" s="427"/>
      <c r="AO645" s="452"/>
      <c r="AP645" s="452"/>
      <c r="AQ645" s="452"/>
      <c r="AR645" s="452"/>
      <c r="AS645" s="452"/>
      <c r="AT645" s="452"/>
      <c r="AW645" s="420"/>
      <c r="AX645" s="452"/>
      <c r="AY645" s="452"/>
      <c r="AZ645" s="452"/>
      <c r="BA645" s="452"/>
      <c r="BB645" s="452"/>
      <c r="BC645" s="427">
        <f t="shared" si="51"/>
        <v>0</v>
      </c>
      <c r="BD645" s="452"/>
      <c r="BE645" s="452"/>
      <c r="BF645" s="452"/>
      <c r="BG645" s="452"/>
      <c r="BH645" s="452"/>
      <c r="BI645" s="452"/>
      <c r="BJ645" s="452"/>
      <c r="BK645" s="452"/>
      <c r="BL645" s="452"/>
      <c r="BM645" s="452"/>
      <c r="BN645" s="452"/>
      <c r="BO645" s="452"/>
      <c r="BP645" s="452"/>
      <c r="BQ645" s="452"/>
      <c r="BR645" s="452"/>
      <c r="BS645" s="452"/>
      <c r="BT645" s="452"/>
      <c r="BU645" s="452"/>
      <c r="BV645" s="452"/>
      <c r="BW645" s="452"/>
      <c r="BX645" s="452"/>
      <c r="BY645" s="452"/>
      <c r="BZ645" s="452"/>
      <c r="CA645" s="452"/>
      <c r="CB645" s="452"/>
      <c r="CC645" s="452"/>
      <c r="CD645" s="452"/>
      <c r="CE645" s="452"/>
      <c r="CF645" s="452"/>
      <c r="CG645" s="452"/>
      <c r="CH645" s="452"/>
      <c r="CI645" s="452"/>
      <c r="CJ645" s="452"/>
      <c r="CK645" s="452"/>
      <c r="CL645" s="452"/>
      <c r="CM645" s="452"/>
      <c r="CN645" s="452"/>
      <c r="CO645" s="452"/>
      <c r="CP645" s="452"/>
      <c r="CQ645" s="452"/>
      <c r="CR645" s="452"/>
      <c r="CS645" s="452"/>
      <c r="CT645" s="452"/>
      <c r="CU645" s="452"/>
      <c r="CV645" s="452"/>
      <c r="CW645" s="452"/>
      <c r="CX645" s="452"/>
      <c r="CY645" s="452"/>
      <c r="CZ645" s="452"/>
      <c r="DA645" s="452"/>
      <c r="DB645" s="452"/>
      <c r="DC645" s="452"/>
      <c r="DD645" s="452"/>
      <c r="DE645" s="452"/>
      <c r="DF645" s="452"/>
      <c r="DG645" s="452"/>
      <c r="DH645" s="452"/>
      <c r="DI645" s="452"/>
      <c r="DJ645" s="452"/>
      <c r="DL645" s="452"/>
      <c r="DM645" s="452"/>
      <c r="DN645" s="452"/>
      <c r="DO645" s="452"/>
      <c r="DP645" s="452"/>
      <c r="DQ645" s="452"/>
      <c r="DR645" s="452"/>
      <c r="DS645" s="452"/>
      <c r="DT645" s="452"/>
      <c r="DU645" s="452"/>
      <c r="DV645" s="452"/>
      <c r="DW645" s="452"/>
      <c r="DX645" s="452"/>
      <c r="DY645" s="452"/>
      <c r="DZ645" s="452"/>
      <c r="EA645" s="452"/>
      <c r="EJ645" s="452"/>
      <c r="EY645" s="452"/>
      <c r="FF645" s="452"/>
      <c r="FM645" s="452"/>
      <c r="GC645" s="452"/>
      <c r="GD645" s="456"/>
      <c r="NN645" s="421"/>
      <c r="NV645" s="421"/>
      <c r="OB645" s="421"/>
      <c r="OK645" s="456"/>
    </row>
    <row r="646" spans="1:401" ht="15" customHeight="1">
      <c r="A646" s="458"/>
      <c r="B646" s="452"/>
      <c r="C646" s="452"/>
      <c r="D646" s="452"/>
      <c r="E646" s="452"/>
      <c r="F646" s="452"/>
      <c r="G646" s="452"/>
      <c r="H646" s="452"/>
      <c r="I646" s="452"/>
      <c r="J646" s="452"/>
      <c r="K646" s="452"/>
      <c r="L646" s="452"/>
      <c r="M646" s="452"/>
      <c r="N646" s="452"/>
      <c r="O646" s="452"/>
      <c r="P646" s="452"/>
      <c r="Q646" s="452"/>
      <c r="R646" s="452"/>
      <c r="S646" s="452"/>
      <c r="T646" s="459"/>
      <c r="U646" s="452"/>
      <c r="V646" s="609"/>
      <c r="W646" s="452"/>
      <c r="X646" s="452"/>
      <c r="Y646" s="452"/>
      <c r="Z646" s="452"/>
      <c r="AB646" s="452"/>
      <c r="AD646" s="452"/>
      <c r="AE646" s="452"/>
      <c r="AF646" s="452"/>
      <c r="AG646" s="452"/>
      <c r="AH646" s="427">
        <f t="shared" si="50"/>
        <v>0</v>
      </c>
      <c r="AI646" s="427"/>
      <c r="AJ646" s="427"/>
      <c r="AK646" s="452"/>
      <c r="AL646" s="452"/>
      <c r="AM646" s="427"/>
      <c r="AO646" s="452"/>
      <c r="AP646" s="452"/>
      <c r="AQ646" s="452"/>
      <c r="AR646" s="452"/>
      <c r="AS646" s="452"/>
      <c r="AT646" s="452"/>
      <c r="AW646" s="420"/>
      <c r="AX646" s="452"/>
      <c r="AY646" s="452"/>
      <c r="AZ646" s="452"/>
      <c r="BA646" s="452"/>
      <c r="BB646" s="452"/>
      <c r="BC646" s="427">
        <f t="shared" si="51"/>
        <v>0</v>
      </c>
      <c r="BD646" s="452"/>
      <c r="BE646" s="452"/>
      <c r="BF646" s="452"/>
      <c r="BG646" s="452"/>
      <c r="BH646" s="452"/>
      <c r="BI646" s="452"/>
      <c r="BJ646" s="452"/>
      <c r="BK646" s="452"/>
      <c r="BL646" s="452"/>
      <c r="BM646" s="452"/>
      <c r="BN646" s="452"/>
      <c r="BO646" s="452"/>
      <c r="BP646" s="452"/>
      <c r="BQ646" s="452"/>
      <c r="BR646" s="452"/>
      <c r="BS646" s="452"/>
      <c r="BT646" s="452"/>
      <c r="BU646" s="452"/>
      <c r="BV646" s="452"/>
      <c r="BW646" s="452"/>
      <c r="BX646" s="452"/>
      <c r="BY646" s="452"/>
      <c r="BZ646" s="452"/>
      <c r="CA646" s="452"/>
      <c r="CB646" s="452"/>
      <c r="CC646" s="452"/>
      <c r="CD646" s="452"/>
      <c r="CE646" s="452"/>
      <c r="CF646" s="452"/>
      <c r="CG646" s="452"/>
      <c r="CH646" s="452"/>
      <c r="CI646" s="452"/>
      <c r="CJ646" s="452"/>
      <c r="CK646" s="452"/>
      <c r="CL646" s="452"/>
      <c r="CM646" s="452"/>
      <c r="CN646" s="452"/>
      <c r="CO646" s="452"/>
      <c r="CP646" s="452"/>
      <c r="CQ646" s="452"/>
      <c r="CR646" s="452"/>
      <c r="CS646" s="452"/>
      <c r="CT646" s="452"/>
      <c r="CU646" s="452"/>
      <c r="CV646" s="452"/>
      <c r="CW646" s="452"/>
      <c r="CX646" s="452"/>
      <c r="CY646" s="452"/>
      <c r="CZ646" s="452"/>
      <c r="DA646" s="452"/>
      <c r="DB646" s="452"/>
      <c r="DC646" s="452"/>
      <c r="DD646" s="452"/>
      <c r="DE646" s="452"/>
      <c r="DF646" s="452"/>
      <c r="DG646" s="452"/>
      <c r="DH646" s="452"/>
      <c r="DI646" s="452"/>
      <c r="DJ646" s="452"/>
      <c r="DL646" s="452"/>
      <c r="DM646" s="452"/>
      <c r="DN646" s="452"/>
      <c r="DO646" s="452"/>
      <c r="DP646" s="452"/>
      <c r="DQ646" s="452"/>
      <c r="DR646" s="452"/>
      <c r="DS646" s="452"/>
      <c r="DT646" s="452"/>
      <c r="DU646" s="452"/>
      <c r="DV646" s="452"/>
      <c r="DW646" s="452"/>
      <c r="DX646" s="452"/>
      <c r="DY646" s="452"/>
      <c r="DZ646" s="452"/>
      <c r="EA646" s="452"/>
      <c r="EJ646" s="452"/>
      <c r="EY646" s="452"/>
      <c r="FF646" s="452"/>
      <c r="FM646" s="452"/>
      <c r="GC646" s="452"/>
      <c r="GD646" s="456"/>
      <c r="NN646" s="421"/>
      <c r="NV646" s="421"/>
      <c r="OB646" s="421"/>
      <c r="OK646" s="456"/>
    </row>
    <row r="647" spans="1:401" ht="15" customHeight="1">
      <c r="A647" s="458"/>
      <c r="B647" s="452"/>
      <c r="C647" s="452"/>
      <c r="D647" s="452"/>
      <c r="E647" s="452"/>
      <c r="F647" s="452"/>
      <c r="G647" s="452"/>
      <c r="H647" s="452"/>
      <c r="I647" s="452"/>
      <c r="J647" s="452"/>
      <c r="K647" s="452"/>
      <c r="L647" s="452"/>
      <c r="M647" s="452"/>
      <c r="N647" s="452"/>
      <c r="O647" s="452"/>
      <c r="P647" s="452"/>
      <c r="Q647" s="452"/>
      <c r="R647" s="452"/>
      <c r="S647" s="452"/>
      <c r="T647" s="459"/>
      <c r="U647" s="452"/>
      <c r="V647" s="609"/>
      <c r="W647" s="452"/>
      <c r="X647" s="452"/>
      <c r="Y647" s="452"/>
      <c r="Z647" s="452"/>
      <c r="AB647" s="452"/>
      <c r="AD647" s="452"/>
      <c r="AE647" s="452"/>
      <c r="AF647" s="452"/>
      <c r="AG647" s="452"/>
      <c r="AH647" s="427">
        <f t="shared" si="50"/>
        <v>0</v>
      </c>
      <c r="AI647" s="427"/>
      <c r="AJ647" s="427"/>
      <c r="AK647" s="452"/>
      <c r="AL647" s="452"/>
      <c r="AM647" s="427"/>
      <c r="AO647" s="452"/>
      <c r="AP647" s="452"/>
      <c r="AQ647" s="452"/>
      <c r="AR647" s="452"/>
      <c r="AS647" s="452"/>
      <c r="AT647" s="452"/>
      <c r="AW647" s="420"/>
      <c r="AX647" s="452"/>
      <c r="AY647" s="452"/>
      <c r="AZ647" s="452"/>
      <c r="BA647" s="452"/>
      <c r="BB647" s="452"/>
      <c r="BC647" s="427">
        <f t="shared" si="51"/>
        <v>0</v>
      </c>
      <c r="BD647" s="452"/>
      <c r="BE647" s="452"/>
      <c r="BF647" s="452"/>
      <c r="BG647" s="452"/>
      <c r="BH647" s="452"/>
      <c r="BI647" s="452"/>
      <c r="BJ647" s="452"/>
      <c r="BK647" s="452"/>
      <c r="BL647" s="452"/>
      <c r="BM647" s="452"/>
      <c r="BN647" s="452"/>
      <c r="BO647" s="452"/>
      <c r="BP647" s="452"/>
      <c r="BQ647" s="452"/>
      <c r="BR647" s="452"/>
      <c r="BS647" s="452"/>
      <c r="BT647" s="452"/>
      <c r="BU647" s="452"/>
      <c r="BV647" s="452"/>
      <c r="BW647" s="452"/>
      <c r="BX647" s="452"/>
      <c r="BY647" s="452"/>
      <c r="BZ647" s="452"/>
      <c r="CA647" s="452"/>
      <c r="CB647" s="452"/>
      <c r="CC647" s="452"/>
      <c r="CD647" s="452"/>
      <c r="CE647" s="452"/>
      <c r="CF647" s="452"/>
      <c r="CG647" s="452"/>
      <c r="CH647" s="452"/>
      <c r="CI647" s="452"/>
      <c r="CJ647" s="452"/>
      <c r="CK647" s="452"/>
      <c r="CL647" s="452"/>
      <c r="CM647" s="452"/>
      <c r="CN647" s="452"/>
      <c r="CO647" s="452"/>
      <c r="CP647" s="452"/>
      <c r="CQ647" s="452"/>
      <c r="CR647" s="452"/>
      <c r="CS647" s="452"/>
      <c r="CT647" s="452"/>
      <c r="CU647" s="452"/>
      <c r="CV647" s="452"/>
      <c r="CW647" s="452"/>
      <c r="CX647" s="452"/>
      <c r="CY647" s="452"/>
      <c r="CZ647" s="452"/>
      <c r="DA647" s="452"/>
      <c r="DB647" s="452"/>
      <c r="DC647" s="452"/>
      <c r="DD647" s="452"/>
      <c r="DE647" s="452"/>
      <c r="DF647" s="452"/>
      <c r="DG647" s="452"/>
      <c r="DH647" s="452"/>
      <c r="DI647" s="452"/>
      <c r="DJ647" s="452"/>
      <c r="DL647" s="452"/>
      <c r="DM647" s="452"/>
      <c r="DN647" s="452"/>
      <c r="DO647" s="452"/>
      <c r="DP647" s="452"/>
      <c r="DQ647" s="452"/>
      <c r="DR647" s="452"/>
      <c r="DS647" s="452"/>
      <c r="DT647" s="452"/>
      <c r="DU647" s="452"/>
      <c r="DV647" s="452"/>
      <c r="DW647" s="452"/>
      <c r="DX647" s="452"/>
      <c r="DY647" s="452"/>
      <c r="DZ647" s="452"/>
      <c r="EA647" s="452"/>
      <c r="EJ647" s="452"/>
      <c r="EY647" s="452"/>
      <c r="FF647" s="452"/>
      <c r="FM647" s="452"/>
      <c r="GC647" s="452"/>
      <c r="GD647" s="456"/>
      <c r="NN647" s="421"/>
      <c r="NV647" s="421"/>
      <c r="OB647" s="421"/>
      <c r="OK647" s="456"/>
    </row>
    <row r="648" spans="1:401" ht="15" customHeight="1">
      <c r="A648" s="458"/>
      <c r="B648" s="452"/>
      <c r="C648" s="452"/>
      <c r="D648" s="452"/>
      <c r="E648" s="452"/>
      <c r="F648" s="452"/>
      <c r="G648" s="452"/>
      <c r="H648" s="452"/>
      <c r="I648" s="452"/>
      <c r="J648" s="452"/>
      <c r="K648" s="452"/>
      <c r="L648" s="452"/>
      <c r="M648" s="452"/>
      <c r="N648" s="452"/>
      <c r="O648" s="452"/>
      <c r="P648" s="452"/>
      <c r="Q648" s="452"/>
      <c r="R648" s="452"/>
      <c r="S648" s="452"/>
      <c r="T648" s="459"/>
      <c r="U648" s="452"/>
      <c r="V648" s="609"/>
      <c r="W648" s="452"/>
      <c r="X648" s="452"/>
      <c r="Y648" s="452"/>
      <c r="Z648" s="452"/>
      <c r="AB648" s="452"/>
      <c r="AD648" s="452"/>
      <c r="AE648" s="452"/>
      <c r="AF648" s="452"/>
      <c r="AG648" s="452"/>
      <c r="AH648" s="427">
        <f t="shared" si="50"/>
        <v>0</v>
      </c>
      <c r="AI648" s="427"/>
      <c r="AJ648" s="427"/>
      <c r="AK648" s="452"/>
      <c r="AL648" s="452"/>
      <c r="AM648" s="427"/>
      <c r="AO648" s="452"/>
      <c r="AP648" s="452"/>
      <c r="AQ648" s="452"/>
      <c r="AR648" s="452"/>
      <c r="AS648" s="452"/>
      <c r="AT648" s="452"/>
      <c r="AW648" s="420"/>
      <c r="AX648" s="452"/>
      <c r="AY648" s="452"/>
      <c r="AZ648" s="452"/>
      <c r="BA648" s="452"/>
      <c r="BB648" s="452"/>
      <c r="BC648" s="427">
        <f t="shared" si="51"/>
        <v>0</v>
      </c>
      <c r="BD648" s="452"/>
      <c r="BE648" s="452"/>
      <c r="BF648" s="452"/>
      <c r="BG648" s="452"/>
      <c r="BH648" s="452"/>
      <c r="BI648" s="452"/>
      <c r="BJ648" s="452"/>
      <c r="BK648" s="452"/>
      <c r="BL648" s="452"/>
      <c r="BM648" s="452"/>
      <c r="BN648" s="452"/>
      <c r="BO648" s="452"/>
      <c r="BP648" s="452"/>
      <c r="BQ648" s="452"/>
      <c r="BR648" s="452"/>
      <c r="BS648" s="452"/>
      <c r="BT648" s="452"/>
      <c r="BU648" s="452"/>
      <c r="BV648" s="452"/>
      <c r="BW648" s="452"/>
      <c r="BX648" s="452"/>
      <c r="BY648" s="452"/>
      <c r="BZ648" s="452"/>
      <c r="CA648" s="452"/>
      <c r="CB648" s="452"/>
      <c r="CC648" s="452"/>
      <c r="CD648" s="452"/>
      <c r="CE648" s="452"/>
      <c r="CF648" s="452"/>
      <c r="CG648" s="452"/>
      <c r="CH648" s="452"/>
      <c r="CI648" s="452"/>
      <c r="CJ648" s="452"/>
      <c r="CK648" s="452"/>
      <c r="CL648" s="452"/>
      <c r="CM648" s="452"/>
      <c r="CN648" s="452"/>
      <c r="CO648" s="452"/>
      <c r="CP648" s="452"/>
      <c r="CQ648" s="452"/>
      <c r="CR648" s="452"/>
      <c r="CS648" s="452"/>
      <c r="CT648" s="452"/>
      <c r="CU648" s="452"/>
      <c r="CV648" s="452"/>
      <c r="CW648" s="452"/>
      <c r="CX648" s="452"/>
      <c r="CY648" s="452"/>
      <c r="CZ648" s="452"/>
      <c r="DA648" s="452"/>
      <c r="DB648" s="452"/>
      <c r="DC648" s="452"/>
      <c r="DD648" s="452"/>
      <c r="DE648" s="452"/>
      <c r="DF648" s="452"/>
      <c r="DG648" s="452"/>
      <c r="DH648" s="452"/>
      <c r="DI648" s="452"/>
      <c r="DJ648" s="452"/>
      <c r="DL648" s="452"/>
      <c r="DM648" s="452"/>
      <c r="DN648" s="452"/>
      <c r="DO648" s="452"/>
      <c r="DP648" s="452"/>
      <c r="DQ648" s="452"/>
      <c r="DR648" s="452"/>
      <c r="DS648" s="452"/>
      <c r="DT648" s="452"/>
      <c r="DU648" s="452"/>
      <c r="DV648" s="452"/>
      <c r="DW648" s="452"/>
      <c r="DX648" s="452"/>
      <c r="DY648" s="452"/>
      <c r="DZ648" s="452"/>
      <c r="EA648" s="452"/>
      <c r="EJ648" s="452"/>
      <c r="EY648" s="452"/>
      <c r="FF648" s="452"/>
      <c r="FM648" s="452"/>
      <c r="GC648" s="452"/>
      <c r="GD648" s="456"/>
      <c r="NN648" s="421"/>
      <c r="NV648" s="421"/>
      <c r="OB648" s="421"/>
      <c r="OK648" s="456"/>
    </row>
    <row r="649" spans="1:401" ht="15" customHeight="1">
      <c r="A649" s="458"/>
      <c r="B649" s="452"/>
      <c r="C649" s="452"/>
      <c r="D649" s="452"/>
      <c r="E649" s="452"/>
      <c r="F649" s="452"/>
      <c r="G649" s="452"/>
      <c r="H649" s="452"/>
      <c r="I649" s="452"/>
      <c r="J649" s="452"/>
      <c r="K649" s="452"/>
      <c r="L649" s="452"/>
      <c r="M649" s="452"/>
      <c r="N649" s="452"/>
      <c r="O649" s="452"/>
      <c r="P649" s="452"/>
      <c r="Q649" s="452"/>
      <c r="R649" s="452"/>
      <c r="S649" s="452"/>
      <c r="T649" s="459"/>
      <c r="U649" s="452"/>
      <c r="V649" s="609"/>
      <c r="W649" s="452"/>
      <c r="X649" s="452"/>
      <c r="Y649" s="452"/>
      <c r="Z649" s="452"/>
      <c r="AB649" s="452"/>
      <c r="AD649" s="452"/>
      <c r="AE649" s="452"/>
      <c r="AF649" s="452"/>
      <c r="AG649" s="452"/>
      <c r="AH649" s="427">
        <f t="shared" si="50"/>
        <v>0</v>
      </c>
      <c r="AI649" s="427"/>
      <c r="AJ649" s="427"/>
      <c r="AK649" s="452"/>
      <c r="AL649" s="452"/>
      <c r="AM649" s="427"/>
      <c r="AO649" s="452"/>
      <c r="AP649" s="452"/>
      <c r="AQ649" s="452"/>
      <c r="AR649" s="452"/>
      <c r="AS649" s="452"/>
      <c r="AT649" s="452"/>
      <c r="AW649" s="420"/>
      <c r="AX649" s="452"/>
      <c r="AY649" s="452"/>
      <c r="AZ649" s="452"/>
      <c r="BA649" s="452"/>
      <c r="BB649" s="452"/>
      <c r="BC649" s="427">
        <f t="shared" si="51"/>
        <v>0</v>
      </c>
      <c r="BD649" s="452"/>
      <c r="BE649" s="452"/>
      <c r="BF649" s="452"/>
      <c r="BG649" s="452"/>
      <c r="BH649" s="452"/>
      <c r="BI649" s="452"/>
      <c r="BJ649" s="452"/>
      <c r="BK649" s="452"/>
      <c r="BL649" s="452"/>
      <c r="BM649" s="452"/>
      <c r="BN649" s="452"/>
      <c r="BO649" s="452"/>
      <c r="BP649" s="452"/>
      <c r="BQ649" s="452"/>
      <c r="BR649" s="452"/>
      <c r="BS649" s="452"/>
      <c r="BT649" s="452"/>
      <c r="BU649" s="452"/>
      <c r="BV649" s="452"/>
      <c r="BW649" s="452"/>
      <c r="BX649" s="452"/>
      <c r="BY649" s="452"/>
      <c r="BZ649" s="452"/>
      <c r="CA649" s="452"/>
      <c r="CB649" s="452"/>
      <c r="CC649" s="452"/>
      <c r="CD649" s="452"/>
      <c r="CE649" s="452"/>
      <c r="CF649" s="452"/>
      <c r="CG649" s="452"/>
      <c r="CH649" s="452"/>
      <c r="CI649" s="452"/>
      <c r="CJ649" s="452"/>
      <c r="CK649" s="452"/>
      <c r="CL649" s="452"/>
      <c r="CM649" s="452"/>
      <c r="CN649" s="452"/>
      <c r="CO649" s="452"/>
      <c r="CP649" s="452"/>
      <c r="CQ649" s="452"/>
      <c r="CR649" s="452"/>
      <c r="CS649" s="452"/>
      <c r="CT649" s="452"/>
      <c r="CU649" s="452"/>
      <c r="CV649" s="452"/>
      <c r="CW649" s="452"/>
      <c r="CX649" s="452"/>
      <c r="CY649" s="452"/>
      <c r="CZ649" s="452"/>
      <c r="DA649" s="452"/>
      <c r="DB649" s="452"/>
      <c r="DC649" s="452"/>
      <c r="DD649" s="452"/>
      <c r="DE649" s="452"/>
      <c r="DF649" s="452"/>
      <c r="DG649" s="452"/>
      <c r="DH649" s="452"/>
      <c r="DI649" s="452"/>
      <c r="DJ649" s="452"/>
      <c r="DL649" s="452"/>
      <c r="DM649" s="452"/>
      <c r="DN649" s="452"/>
      <c r="DO649" s="452"/>
      <c r="DP649" s="452"/>
      <c r="DQ649" s="452"/>
      <c r="DR649" s="452"/>
      <c r="DS649" s="452"/>
      <c r="DT649" s="452"/>
      <c r="DU649" s="452"/>
      <c r="DV649" s="452"/>
      <c r="DW649" s="452"/>
      <c r="DX649" s="452"/>
      <c r="DY649" s="452"/>
      <c r="DZ649" s="452"/>
      <c r="EA649" s="452"/>
      <c r="EJ649" s="452"/>
      <c r="EY649" s="452"/>
      <c r="FF649" s="452"/>
      <c r="FM649" s="452"/>
      <c r="GC649" s="452"/>
      <c r="GD649" s="456"/>
      <c r="NN649" s="421"/>
      <c r="NV649" s="421"/>
      <c r="OB649" s="421"/>
      <c r="OK649" s="456"/>
    </row>
    <row r="650" spans="1:401" ht="15" customHeight="1">
      <c r="A650" s="458"/>
      <c r="B650" s="452"/>
      <c r="C650" s="452"/>
      <c r="D650" s="452"/>
      <c r="E650" s="452"/>
      <c r="F650" s="452"/>
      <c r="G650" s="452"/>
      <c r="H650" s="452"/>
      <c r="I650" s="452"/>
      <c r="J650" s="452"/>
      <c r="K650" s="452"/>
      <c r="L650" s="452"/>
      <c r="M650" s="452"/>
      <c r="N650" s="452"/>
      <c r="O650" s="452"/>
      <c r="P650" s="452"/>
      <c r="Q650" s="452"/>
      <c r="R650" s="452"/>
      <c r="S650" s="452"/>
      <c r="T650" s="459"/>
      <c r="U650" s="452"/>
      <c r="V650" s="609"/>
      <c r="W650" s="452"/>
      <c r="X650" s="452"/>
      <c r="Y650" s="452"/>
      <c r="Z650" s="452"/>
      <c r="AB650" s="452"/>
      <c r="AD650" s="452"/>
      <c r="AE650" s="452"/>
      <c r="AF650" s="452"/>
      <c r="AG650" s="452"/>
      <c r="AH650" s="427">
        <f t="shared" si="50"/>
        <v>0</v>
      </c>
      <c r="AI650" s="427"/>
      <c r="AJ650" s="427"/>
      <c r="AK650" s="452"/>
      <c r="AL650" s="452"/>
      <c r="AM650" s="427"/>
      <c r="AO650" s="452"/>
      <c r="AP650" s="452"/>
      <c r="AQ650" s="452"/>
      <c r="AR650" s="452"/>
      <c r="AS650" s="452"/>
      <c r="AT650" s="452"/>
      <c r="AW650" s="420"/>
      <c r="AX650" s="452"/>
      <c r="AY650" s="452"/>
      <c r="AZ650" s="452"/>
      <c r="BA650" s="452"/>
      <c r="BB650" s="452"/>
      <c r="BC650" s="427">
        <f t="shared" si="51"/>
        <v>0</v>
      </c>
      <c r="BD650" s="452"/>
      <c r="BE650" s="452"/>
      <c r="BF650" s="452"/>
      <c r="BG650" s="452"/>
      <c r="BH650" s="452"/>
      <c r="BI650" s="452"/>
      <c r="BJ650" s="452"/>
      <c r="BK650" s="452"/>
      <c r="BL650" s="452"/>
      <c r="BM650" s="452"/>
      <c r="BN650" s="452"/>
      <c r="BO650" s="452"/>
      <c r="BP650" s="452"/>
      <c r="BQ650" s="452"/>
      <c r="BR650" s="452"/>
      <c r="BS650" s="452"/>
      <c r="BT650" s="452"/>
      <c r="BU650" s="452"/>
      <c r="BV650" s="452"/>
      <c r="BW650" s="452"/>
      <c r="BX650" s="452"/>
      <c r="BY650" s="452"/>
      <c r="BZ650" s="452"/>
      <c r="CA650" s="452"/>
      <c r="CB650" s="452"/>
      <c r="CC650" s="452"/>
      <c r="CD650" s="452"/>
      <c r="CE650" s="452"/>
      <c r="CF650" s="452"/>
      <c r="CG650" s="452"/>
      <c r="CH650" s="452"/>
      <c r="CI650" s="452"/>
      <c r="CJ650" s="452"/>
      <c r="CK650" s="452"/>
      <c r="CL650" s="452"/>
      <c r="CM650" s="452"/>
      <c r="CN650" s="452"/>
      <c r="CO650" s="452"/>
      <c r="CP650" s="452"/>
      <c r="CQ650" s="452"/>
      <c r="CR650" s="452"/>
      <c r="CS650" s="452"/>
      <c r="CT650" s="452"/>
      <c r="CU650" s="452"/>
      <c r="CV650" s="452"/>
      <c r="CW650" s="452"/>
      <c r="CX650" s="452"/>
      <c r="CY650" s="452"/>
      <c r="CZ650" s="452"/>
      <c r="DA650" s="452"/>
      <c r="DB650" s="452"/>
      <c r="DC650" s="452"/>
      <c r="DD650" s="452"/>
      <c r="DE650" s="452"/>
      <c r="DF650" s="452"/>
      <c r="DG650" s="452"/>
      <c r="DH650" s="452"/>
      <c r="DI650" s="452"/>
      <c r="DJ650" s="452"/>
      <c r="DL650" s="452"/>
      <c r="DM650" s="452"/>
      <c r="DN650" s="452"/>
      <c r="DO650" s="452"/>
      <c r="DP650" s="452"/>
      <c r="DQ650" s="452"/>
      <c r="DR650" s="452"/>
      <c r="DS650" s="452"/>
      <c r="DT650" s="452"/>
      <c r="DU650" s="452"/>
      <c r="DV650" s="452"/>
      <c r="DW650" s="452"/>
      <c r="DX650" s="452"/>
      <c r="DY650" s="452"/>
      <c r="DZ650" s="452"/>
      <c r="EA650" s="452"/>
      <c r="EJ650" s="452"/>
      <c r="EY650" s="452"/>
      <c r="FF650" s="452"/>
      <c r="FM650" s="452"/>
      <c r="GC650" s="452"/>
      <c r="GD650" s="456"/>
      <c r="NN650" s="421"/>
      <c r="NV650" s="421"/>
      <c r="OB650" s="421"/>
      <c r="OK650" s="456"/>
    </row>
    <row r="651" spans="1:401" ht="15" customHeight="1">
      <c r="A651" s="458"/>
      <c r="B651" s="452"/>
      <c r="C651" s="452"/>
      <c r="D651" s="452"/>
      <c r="E651" s="452"/>
      <c r="F651" s="452"/>
      <c r="G651" s="452"/>
      <c r="H651" s="452"/>
      <c r="I651" s="452"/>
      <c r="J651" s="452"/>
      <c r="K651" s="452"/>
      <c r="L651" s="452"/>
      <c r="M651" s="452"/>
      <c r="N651" s="452"/>
      <c r="O651" s="452"/>
      <c r="P651" s="452"/>
      <c r="Q651" s="452"/>
      <c r="R651" s="452"/>
      <c r="S651" s="452"/>
      <c r="T651" s="459"/>
      <c r="U651" s="452"/>
      <c r="V651" s="609"/>
      <c r="W651" s="452"/>
      <c r="X651" s="452"/>
      <c r="Y651" s="452"/>
      <c r="Z651" s="452"/>
      <c r="AB651" s="452"/>
      <c r="AD651" s="452"/>
      <c r="AE651" s="452"/>
      <c r="AF651" s="452"/>
      <c r="AG651" s="452"/>
      <c r="AH651" s="427">
        <f t="shared" si="50"/>
        <v>0</v>
      </c>
      <c r="AI651" s="427"/>
      <c r="AJ651" s="427"/>
      <c r="AK651" s="452"/>
      <c r="AL651" s="452"/>
      <c r="AM651" s="427"/>
      <c r="AO651" s="452"/>
      <c r="AP651" s="452"/>
      <c r="AQ651" s="452"/>
      <c r="AR651" s="452"/>
      <c r="AS651" s="452"/>
      <c r="AT651" s="452"/>
      <c r="AW651" s="420"/>
      <c r="AX651" s="452"/>
      <c r="AY651" s="452"/>
      <c r="AZ651" s="452"/>
      <c r="BA651" s="452"/>
      <c r="BB651" s="452"/>
      <c r="BC651" s="427">
        <f t="shared" si="51"/>
        <v>0</v>
      </c>
      <c r="BD651" s="452"/>
      <c r="BE651" s="452"/>
      <c r="BF651" s="452"/>
      <c r="BG651" s="452"/>
      <c r="BH651" s="452"/>
      <c r="BI651" s="452"/>
      <c r="BJ651" s="452"/>
      <c r="BK651" s="452"/>
      <c r="BL651" s="452"/>
      <c r="BM651" s="452"/>
      <c r="BN651" s="452"/>
      <c r="BO651" s="452"/>
      <c r="BP651" s="452"/>
      <c r="BQ651" s="452"/>
      <c r="BR651" s="452"/>
      <c r="BS651" s="452"/>
      <c r="BT651" s="452"/>
      <c r="BU651" s="452"/>
      <c r="BV651" s="452"/>
      <c r="BW651" s="452"/>
      <c r="BX651" s="452"/>
      <c r="BY651" s="452"/>
      <c r="BZ651" s="452"/>
      <c r="CA651" s="452"/>
      <c r="CB651" s="452"/>
      <c r="CC651" s="452"/>
      <c r="CD651" s="452"/>
      <c r="CE651" s="452"/>
      <c r="CF651" s="452"/>
      <c r="CG651" s="452"/>
      <c r="CH651" s="452"/>
      <c r="CI651" s="452"/>
      <c r="CJ651" s="452"/>
      <c r="CK651" s="452"/>
      <c r="CL651" s="452"/>
      <c r="CM651" s="452"/>
      <c r="CN651" s="452"/>
      <c r="CO651" s="452"/>
      <c r="CP651" s="452"/>
      <c r="CQ651" s="452"/>
      <c r="CR651" s="452"/>
      <c r="CS651" s="452"/>
      <c r="CT651" s="452"/>
      <c r="CU651" s="452"/>
      <c r="CV651" s="452"/>
      <c r="CW651" s="452"/>
      <c r="CX651" s="452"/>
      <c r="CY651" s="452"/>
      <c r="CZ651" s="452"/>
      <c r="DA651" s="452"/>
      <c r="DB651" s="452"/>
      <c r="DC651" s="452"/>
      <c r="DD651" s="452"/>
      <c r="DE651" s="452"/>
      <c r="DF651" s="452"/>
      <c r="DG651" s="452"/>
      <c r="DH651" s="452"/>
      <c r="DI651" s="452"/>
      <c r="DJ651" s="452"/>
      <c r="DL651" s="452"/>
      <c r="DM651" s="452"/>
      <c r="DN651" s="452"/>
      <c r="DO651" s="452"/>
      <c r="DP651" s="452"/>
      <c r="DQ651" s="452"/>
      <c r="DR651" s="452"/>
      <c r="DS651" s="452"/>
      <c r="DT651" s="452"/>
      <c r="DU651" s="452"/>
      <c r="DV651" s="452"/>
      <c r="DW651" s="452"/>
      <c r="DX651" s="452"/>
      <c r="DY651" s="452"/>
      <c r="DZ651" s="452"/>
      <c r="EA651" s="452"/>
      <c r="EJ651" s="452"/>
      <c r="EY651" s="452"/>
      <c r="FF651" s="452"/>
      <c r="FM651" s="452"/>
      <c r="GC651" s="452"/>
      <c r="GD651" s="456"/>
      <c r="NN651" s="421"/>
      <c r="NV651" s="421"/>
      <c r="OB651" s="421"/>
      <c r="OK651" s="456"/>
    </row>
    <row r="652" spans="1:401" ht="15" customHeight="1">
      <c r="A652" s="458"/>
      <c r="B652" s="452"/>
      <c r="C652" s="452"/>
      <c r="D652" s="452"/>
      <c r="E652" s="452"/>
      <c r="F652" s="452"/>
      <c r="G652" s="452"/>
      <c r="H652" s="452"/>
      <c r="I652" s="452"/>
      <c r="J652" s="452"/>
      <c r="K652" s="452"/>
      <c r="L652" s="452"/>
      <c r="M652" s="452"/>
      <c r="N652" s="452"/>
      <c r="O652" s="452"/>
      <c r="P652" s="452"/>
      <c r="Q652" s="452"/>
      <c r="R652" s="452"/>
      <c r="S652" s="452"/>
      <c r="T652" s="459"/>
      <c r="U652" s="452"/>
      <c r="V652" s="609"/>
      <c r="W652" s="452"/>
      <c r="X652" s="452"/>
      <c r="Y652" s="452"/>
      <c r="Z652" s="452"/>
      <c r="AB652" s="452"/>
      <c r="AD652" s="452"/>
      <c r="AE652" s="452"/>
      <c r="AF652" s="452"/>
      <c r="AG652" s="452"/>
      <c r="AH652" s="427">
        <f t="shared" ref="AH652:AH705" si="52">(((AE652*AG652*AF652)/1000)*0.53)</f>
        <v>0</v>
      </c>
      <c r="AI652" s="427"/>
      <c r="AJ652" s="427"/>
      <c r="AK652" s="452"/>
      <c r="AL652" s="452"/>
      <c r="AM652" s="427"/>
      <c r="AO652" s="452"/>
      <c r="AP652" s="452"/>
      <c r="AQ652" s="452"/>
      <c r="AR652" s="452"/>
      <c r="AS652" s="452"/>
      <c r="AT652" s="452"/>
      <c r="AW652" s="420"/>
      <c r="AX652" s="452"/>
      <c r="AY652" s="452"/>
      <c r="AZ652" s="452"/>
      <c r="BA652" s="452"/>
      <c r="BB652" s="452"/>
      <c r="BC652" s="427">
        <f t="shared" si="51"/>
        <v>0</v>
      </c>
      <c r="BD652" s="452"/>
      <c r="BE652" s="452"/>
      <c r="BF652" s="452"/>
      <c r="BG652" s="452"/>
      <c r="BH652" s="452"/>
      <c r="BI652" s="452"/>
      <c r="BJ652" s="452"/>
      <c r="BK652" s="452"/>
      <c r="BL652" s="452"/>
      <c r="BM652" s="452"/>
      <c r="BN652" s="452"/>
      <c r="BO652" s="452"/>
      <c r="BP652" s="452"/>
      <c r="BQ652" s="452"/>
      <c r="BR652" s="452"/>
      <c r="BS652" s="452"/>
      <c r="BT652" s="452"/>
      <c r="BU652" s="452"/>
      <c r="BV652" s="452"/>
      <c r="BW652" s="452"/>
      <c r="BX652" s="452"/>
      <c r="BY652" s="452"/>
      <c r="BZ652" s="452"/>
      <c r="CA652" s="452"/>
      <c r="CB652" s="452"/>
      <c r="CC652" s="452"/>
      <c r="CD652" s="452"/>
      <c r="CE652" s="452"/>
      <c r="CF652" s="452"/>
      <c r="CG652" s="452"/>
      <c r="CH652" s="452"/>
      <c r="CI652" s="452"/>
      <c r="CJ652" s="452"/>
      <c r="CK652" s="452"/>
      <c r="CL652" s="452"/>
      <c r="CM652" s="452"/>
      <c r="CN652" s="452"/>
      <c r="CO652" s="452"/>
      <c r="CP652" s="452"/>
      <c r="CQ652" s="452"/>
      <c r="CR652" s="452"/>
      <c r="CS652" s="452"/>
      <c r="CT652" s="452"/>
      <c r="CU652" s="452"/>
      <c r="CV652" s="452"/>
      <c r="CW652" s="452"/>
      <c r="CX652" s="452"/>
      <c r="CY652" s="452"/>
      <c r="CZ652" s="452"/>
      <c r="DA652" s="452"/>
      <c r="DB652" s="452"/>
      <c r="DC652" s="452"/>
      <c r="DD652" s="452"/>
      <c r="DE652" s="452"/>
      <c r="DF652" s="452"/>
      <c r="DG652" s="452"/>
      <c r="DH652" s="452"/>
      <c r="DI652" s="452"/>
      <c r="DJ652" s="452"/>
      <c r="DL652" s="452"/>
      <c r="DM652" s="452"/>
      <c r="DN652" s="452"/>
      <c r="DO652" s="452"/>
      <c r="DP652" s="452"/>
      <c r="DQ652" s="452"/>
      <c r="DR652" s="452"/>
      <c r="DS652" s="452"/>
      <c r="DT652" s="452"/>
      <c r="DU652" s="452"/>
      <c r="DV652" s="452"/>
      <c r="DW652" s="452"/>
      <c r="DX652" s="452"/>
      <c r="DY652" s="452"/>
      <c r="DZ652" s="452"/>
      <c r="EA652" s="452"/>
      <c r="EJ652" s="452"/>
      <c r="EY652" s="452"/>
      <c r="FF652" s="452"/>
      <c r="FM652" s="452"/>
      <c r="GC652" s="452"/>
      <c r="GD652" s="456"/>
      <c r="NN652" s="421"/>
      <c r="NV652" s="421"/>
      <c r="OB652" s="421"/>
      <c r="OK652" s="456"/>
    </row>
    <row r="653" spans="1:401" ht="15" customHeight="1">
      <c r="A653" s="458"/>
      <c r="B653" s="452"/>
      <c r="C653" s="452"/>
      <c r="D653" s="452"/>
      <c r="E653" s="452"/>
      <c r="F653" s="452"/>
      <c r="G653" s="452"/>
      <c r="H653" s="452"/>
      <c r="I653" s="452"/>
      <c r="J653" s="452"/>
      <c r="K653" s="452"/>
      <c r="L653" s="452"/>
      <c r="M653" s="452"/>
      <c r="N653" s="452"/>
      <c r="O653" s="452"/>
      <c r="P653" s="452"/>
      <c r="Q653" s="452"/>
      <c r="R653" s="452"/>
      <c r="S653" s="452"/>
      <c r="T653" s="459"/>
      <c r="U653" s="452"/>
      <c r="V653" s="609"/>
      <c r="W653" s="452"/>
      <c r="X653" s="452"/>
      <c r="Y653" s="452"/>
      <c r="Z653" s="452"/>
      <c r="AB653" s="452"/>
      <c r="AD653" s="452"/>
      <c r="AE653" s="452"/>
      <c r="AF653" s="452"/>
      <c r="AG653" s="452"/>
      <c r="AH653" s="427">
        <f t="shared" si="52"/>
        <v>0</v>
      </c>
      <c r="AI653" s="427"/>
      <c r="AJ653" s="427"/>
      <c r="AK653" s="452"/>
      <c r="AL653" s="452"/>
      <c r="AM653" s="427"/>
      <c r="AO653" s="452"/>
      <c r="AP653" s="452"/>
      <c r="AQ653" s="452"/>
      <c r="AR653" s="452"/>
      <c r="AS653" s="452"/>
      <c r="AT653" s="452"/>
      <c r="AW653" s="420"/>
      <c r="AX653" s="452"/>
      <c r="AY653" s="452"/>
      <c r="AZ653" s="452"/>
      <c r="BA653" s="452"/>
      <c r="BB653" s="452"/>
      <c r="BC653" s="427">
        <f t="shared" si="51"/>
        <v>0</v>
      </c>
      <c r="BD653" s="452"/>
      <c r="BE653" s="452"/>
      <c r="BF653" s="452"/>
      <c r="BG653" s="452"/>
      <c r="BH653" s="452"/>
      <c r="BI653" s="452"/>
      <c r="BJ653" s="452"/>
      <c r="BK653" s="452"/>
      <c r="BL653" s="452"/>
      <c r="BM653" s="452"/>
      <c r="BN653" s="452"/>
      <c r="BO653" s="452"/>
      <c r="BP653" s="452"/>
      <c r="BQ653" s="452"/>
      <c r="BR653" s="452"/>
      <c r="BS653" s="452"/>
      <c r="BT653" s="452"/>
      <c r="BU653" s="452"/>
      <c r="BV653" s="452"/>
      <c r="BW653" s="452"/>
      <c r="BX653" s="452"/>
      <c r="BY653" s="452"/>
      <c r="BZ653" s="452"/>
      <c r="CA653" s="452"/>
      <c r="CB653" s="452"/>
      <c r="CC653" s="452"/>
      <c r="CD653" s="452"/>
      <c r="CE653" s="452"/>
      <c r="CF653" s="452"/>
      <c r="CG653" s="452"/>
      <c r="CH653" s="452"/>
      <c r="CI653" s="452"/>
      <c r="CJ653" s="452"/>
      <c r="CK653" s="452"/>
      <c r="CL653" s="452"/>
      <c r="CM653" s="452"/>
      <c r="CN653" s="452"/>
      <c r="CO653" s="452"/>
      <c r="CP653" s="452"/>
      <c r="CQ653" s="452"/>
      <c r="CR653" s="452"/>
      <c r="CS653" s="452"/>
      <c r="CT653" s="452"/>
      <c r="CU653" s="452"/>
      <c r="CV653" s="452"/>
      <c r="CW653" s="452"/>
      <c r="CX653" s="452"/>
      <c r="CY653" s="452"/>
      <c r="CZ653" s="452"/>
      <c r="DA653" s="452"/>
      <c r="DB653" s="452"/>
      <c r="DC653" s="452"/>
      <c r="DD653" s="452"/>
      <c r="DE653" s="452"/>
      <c r="DF653" s="452"/>
      <c r="DG653" s="452"/>
      <c r="DH653" s="452"/>
      <c r="DI653" s="452"/>
      <c r="DJ653" s="452"/>
      <c r="DL653" s="452"/>
      <c r="DM653" s="452"/>
      <c r="DN653" s="452"/>
      <c r="DO653" s="452"/>
      <c r="DP653" s="452"/>
      <c r="DQ653" s="452"/>
      <c r="DR653" s="452"/>
      <c r="DS653" s="452"/>
      <c r="DT653" s="452"/>
      <c r="DU653" s="452"/>
      <c r="DV653" s="452"/>
      <c r="DW653" s="452"/>
      <c r="DX653" s="452"/>
      <c r="DY653" s="452"/>
      <c r="DZ653" s="452"/>
      <c r="EA653" s="452"/>
      <c r="EJ653" s="452"/>
      <c r="EY653" s="452"/>
      <c r="FF653" s="452"/>
      <c r="FM653" s="452"/>
      <c r="GC653" s="452"/>
      <c r="GD653" s="456"/>
      <c r="NN653" s="421"/>
      <c r="NV653" s="421"/>
      <c r="OB653" s="421"/>
      <c r="OK653" s="456"/>
    </row>
    <row r="654" spans="1:401" ht="15" customHeight="1">
      <c r="A654" s="458"/>
      <c r="B654" s="452"/>
      <c r="C654" s="452"/>
      <c r="D654" s="452"/>
      <c r="E654" s="452"/>
      <c r="F654" s="452"/>
      <c r="G654" s="452"/>
      <c r="H654" s="452"/>
      <c r="I654" s="452"/>
      <c r="J654" s="452"/>
      <c r="K654" s="452"/>
      <c r="L654" s="452"/>
      <c r="M654" s="452"/>
      <c r="N654" s="452"/>
      <c r="O654" s="452"/>
      <c r="P654" s="452"/>
      <c r="Q654" s="452"/>
      <c r="R654" s="452"/>
      <c r="S654" s="452"/>
      <c r="T654" s="459"/>
      <c r="U654" s="452"/>
      <c r="V654" s="609"/>
      <c r="W654" s="452"/>
      <c r="X654" s="452"/>
      <c r="Y654" s="452"/>
      <c r="Z654" s="452"/>
      <c r="AB654" s="452"/>
      <c r="AD654" s="452"/>
      <c r="AE654" s="452"/>
      <c r="AF654" s="452"/>
      <c r="AG654" s="452"/>
      <c r="AH654" s="427">
        <f t="shared" si="52"/>
        <v>0</v>
      </c>
      <c r="AI654" s="427"/>
      <c r="AJ654" s="427"/>
      <c r="AK654" s="452"/>
      <c r="AL654" s="452"/>
      <c r="AM654" s="427"/>
      <c r="AO654" s="452"/>
      <c r="AP654" s="452"/>
      <c r="AQ654" s="452"/>
      <c r="AR654" s="452"/>
      <c r="AS654" s="452"/>
      <c r="AT654" s="452"/>
      <c r="AW654" s="420"/>
      <c r="AX654" s="452"/>
      <c r="AY654" s="452"/>
      <c r="AZ654" s="452"/>
      <c r="BA654" s="452"/>
      <c r="BB654" s="452"/>
      <c r="BC654" s="427">
        <f t="shared" si="51"/>
        <v>0</v>
      </c>
      <c r="BD654" s="452"/>
      <c r="BE654" s="452"/>
      <c r="BF654" s="452"/>
      <c r="BG654" s="452"/>
      <c r="BH654" s="452"/>
      <c r="BI654" s="452"/>
      <c r="BJ654" s="452"/>
      <c r="BK654" s="452"/>
      <c r="BL654" s="452"/>
      <c r="BM654" s="452"/>
      <c r="BN654" s="452"/>
      <c r="BO654" s="452"/>
      <c r="BP654" s="452"/>
      <c r="BQ654" s="452"/>
      <c r="BR654" s="452"/>
      <c r="BS654" s="452"/>
      <c r="BT654" s="452"/>
      <c r="BU654" s="452"/>
      <c r="BV654" s="452"/>
      <c r="BW654" s="452"/>
      <c r="BX654" s="452"/>
      <c r="BY654" s="452"/>
      <c r="BZ654" s="452"/>
      <c r="CA654" s="452"/>
      <c r="CB654" s="452"/>
      <c r="CC654" s="452"/>
      <c r="CD654" s="452"/>
      <c r="CE654" s="452"/>
      <c r="CF654" s="452"/>
      <c r="CG654" s="452"/>
      <c r="CH654" s="452"/>
      <c r="CI654" s="452"/>
      <c r="CJ654" s="452"/>
      <c r="CK654" s="452"/>
      <c r="CL654" s="452"/>
      <c r="CM654" s="452"/>
      <c r="CN654" s="452"/>
      <c r="CO654" s="452"/>
      <c r="CP654" s="452"/>
      <c r="CQ654" s="452"/>
      <c r="CR654" s="452"/>
      <c r="CS654" s="452"/>
      <c r="CT654" s="452"/>
      <c r="CU654" s="452"/>
      <c r="CV654" s="452"/>
      <c r="CW654" s="452"/>
      <c r="CX654" s="452"/>
      <c r="CY654" s="452"/>
      <c r="CZ654" s="452"/>
      <c r="DA654" s="452"/>
      <c r="DB654" s="452"/>
      <c r="DC654" s="452"/>
      <c r="DD654" s="452"/>
      <c r="DE654" s="452"/>
      <c r="DF654" s="452"/>
      <c r="DG654" s="452"/>
      <c r="DH654" s="452"/>
      <c r="DI654" s="452"/>
      <c r="DJ654" s="452"/>
      <c r="DL654" s="452"/>
      <c r="DM654" s="452"/>
      <c r="DN654" s="452"/>
      <c r="DO654" s="452"/>
      <c r="DP654" s="452"/>
      <c r="DQ654" s="452"/>
      <c r="DR654" s="452"/>
      <c r="DS654" s="452"/>
      <c r="DT654" s="452"/>
      <c r="DU654" s="452"/>
      <c r="DV654" s="452"/>
      <c r="DW654" s="452"/>
      <c r="DX654" s="452"/>
      <c r="DY654" s="452"/>
      <c r="DZ654" s="452"/>
      <c r="EA654" s="452"/>
      <c r="EJ654" s="452"/>
      <c r="EY654" s="452"/>
      <c r="FF654" s="452"/>
      <c r="FM654" s="452"/>
      <c r="GC654" s="452"/>
      <c r="GD654" s="456"/>
      <c r="NN654" s="421"/>
      <c r="NV654" s="421"/>
      <c r="OB654" s="421"/>
      <c r="OK654" s="456"/>
    </row>
    <row r="655" spans="1:401" ht="15" customHeight="1">
      <c r="A655" s="458"/>
      <c r="B655" s="452"/>
      <c r="C655" s="452"/>
      <c r="D655" s="452"/>
      <c r="E655" s="452"/>
      <c r="F655" s="452"/>
      <c r="G655" s="452"/>
      <c r="H655" s="452"/>
      <c r="I655" s="452"/>
      <c r="J655" s="452"/>
      <c r="K655" s="452"/>
      <c r="L655" s="452"/>
      <c r="M655" s="452"/>
      <c r="N655" s="452"/>
      <c r="O655" s="452"/>
      <c r="P655" s="452"/>
      <c r="Q655" s="452"/>
      <c r="R655" s="452"/>
      <c r="S655" s="452"/>
      <c r="T655" s="459"/>
      <c r="U655" s="452"/>
      <c r="V655" s="609"/>
      <c r="W655" s="452"/>
      <c r="X655" s="452"/>
      <c r="Y655" s="452"/>
      <c r="Z655" s="452"/>
      <c r="AB655" s="452"/>
      <c r="AD655" s="452"/>
      <c r="AE655" s="452"/>
      <c r="AF655" s="452"/>
      <c r="AG655" s="452"/>
      <c r="AH655" s="427">
        <f t="shared" si="52"/>
        <v>0</v>
      </c>
      <c r="AI655" s="427"/>
      <c r="AJ655" s="427"/>
      <c r="AK655" s="452"/>
      <c r="AL655" s="452"/>
      <c r="AM655" s="427"/>
      <c r="AO655" s="452"/>
      <c r="AP655" s="452"/>
      <c r="AQ655" s="452"/>
      <c r="AR655" s="452"/>
      <c r="AS655" s="452"/>
      <c r="AT655" s="452"/>
      <c r="AW655" s="420"/>
      <c r="AX655" s="452"/>
      <c r="AY655" s="452"/>
      <c r="AZ655" s="452"/>
      <c r="BA655" s="452"/>
      <c r="BB655" s="452"/>
      <c r="BC655" s="427">
        <f t="shared" si="51"/>
        <v>0</v>
      </c>
      <c r="BD655" s="452"/>
      <c r="BE655" s="452"/>
      <c r="BF655" s="452"/>
      <c r="BG655" s="452"/>
      <c r="BH655" s="452"/>
      <c r="BI655" s="452"/>
      <c r="BJ655" s="452"/>
      <c r="BK655" s="452"/>
      <c r="BL655" s="452"/>
      <c r="BM655" s="452"/>
      <c r="BN655" s="452"/>
      <c r="BO655" s="452"/>
      <c r="BP655" s="452"/>
      <c r="BQ655" s="452"/>
      <c r="BR655" s="452"/>
      <c r="BS655" s="452"/>
      <c r="BT655" s="452"/>
      <c r="BU655" s="452"/>
      <c r="BV655" s="452"/>
      <c r="BW655" s="452"/>
      <c r="BX655" s="452"/>
      <c r="BY655" s="452"/>
      <c r="BZ655" s="452"/>
      <c r="CA655" s="452"/>
      <c r="CB655" s="452"/>
      <c r="CC655" s="452"/>
      <c r="CD655" s="452"/>
      <c r="CE655" s="452"/>
      <c r="CF655" s="452"/>
      <c r="CG655" s="452"/>
      <c r="CH655" s="452"/>
      <c r="CI655" s="452"/>
      <c r="CJ655" s="452"/>
      <c r="CK655" s="452"/>
      <c r="CL655" s="452"/>
      <c r="CM655" s="452"/>
      <c r="CN655" s="452"/>
      <c r="CO655" s="452"/>
      <c r="CP655" s="452"/>
      <c r="CQ655" s="452"/>
      <c r="CR655" s="452"/>
      <c r="CS655" s="452"/>
      <c r="CT655" s="452"/>
      <c r="CU655" s="452"/>
      <c r="CV655" s="452"/>
      <c r="CW655" s="452"/>
      <c r="CX655" s="452"/>
      <c r="CY655" s="452"/>
      <c r="CZ655" s="452"/>
      <c r="DA655" s="452"/>
      <c r="DB655" s="452"/>
      <c r="DC655" s="452"/>
      <c r="DD655" s="452"/>
      <c r="DE655" s="452"/>
      <c r="DF655" s="452"/>
      <c r="DG655" s="452"/>
      <c r="DH655" s="452"/>
      <c r="DI655" s="452"/>
      <c r="DJ655" s="452"/>
      <c r="DL655" s="452"/>
      <c r="DM655" s="452"/>
      <c r="DN655" s="452"/>
      <c r="DO655" s="452"/>
      <c r="DP655" s="452"/>
      <c r="DQ655" s="452"/>
      <c r="DR655" s="452"/>
      <c r="DS655" s="452"/>
      <c r="DT655" s="452"/>
      <c r="DU655" s="452"/>
      <c r="DV655" s="452"/>
      <c r="DW655" s="452"/>
      <c r="DX655" s="452"/>
      <c r="DY655" s="452"/>
      <c r="DZ655" s="452"/>
      <c r="EA655" s="452"/>
      <c r="EJ655" s="452"/>
      <c r="EY655" s="452"/>
      <c r="FF655" s="452"/>
      <c r="FM655" s="452"/>
      <c r="GC655" s="452"/>
      <c r="GD655" s="456"/>
      <c r="NN655" s="421"/>
      <c r="NV655" s="421"/>
      <c r="OB655" s="421"/>
      <c r="OK655" s="456"/>
    </row>
    <row r="656" spans="1:401" ht="15" customHeight="1">
      <c r="A656" s="458"/>
      <c r="B656" s="452"/>
      <c r="C656" s="452"/>
      <c r="D656" s="452"/>
      <c r="E656" s="452"/>
      <c r="F656" s="452"/>
      <c r="G656" s="452"/>
      <c r="H656" s="452"/>
      <c r="I656" s="452"/>
      <c r="J656" s="452"/>
      <c r="K656" s="452"/>
      <c r="L656" s="452"/>
      <c r="M656" s="452"/>
      <c r="N656" s="452"/>
      <c r="O656" s="452"/>
      <c r="P656" s="452"/>
      <c r="Q656" s="452"/>
      <c r="R656" s="452"/>
      <c r="S656" s="452"/>
      <c r="T656" s="459"/>
      <c r="U656" s="452"/>
      <c r="V656" s="609"/>
      <c r="W656" s="452"/>
      <c r="X656" s="452"/>
      <c r="Y656" s="452"/>
      <c r="Z656" s="452"/>
      <c r="AB656" s="452"/>
      <c r="AD656" s="452"/>
      <c r="AE656" s="452"/>
      <c r="AF656" s="452"/>
      <c r="AG656" s="452"/>
      <c r="AH656" s="427">
        <f t="shared" si="52"/>
        <v>0</v>
      </c>
      <c r="AI656" s="427"/>
      <c r="AJ656" s="427"/>
      <c r="AK656" s="452"/>
      <c r="AL656" s="452"/>
      <c r="AM656" s="427"/>
      <c r="AO656" s="452"/>
      <c r="AP656" s="452"/>
      <c r="AQ656" s="452"/>
      <c r="AR656" s="452"/>
      <c r="AS656" s="452"/>
      <c r="AT656" s="452"/>
      <c r="AW656" s="420"/>
      <c r="AX656" s="452"/>
      <c r="AY656" s="452"/>
      <c r="AZ656" s="452"/>
      <c r="BA656" s="452"/>
      <c r="BB656" s="452"/>
      <c r="BC656" s="427">
        <f t="shared" si="51"/>
        <v>0</v>
      </c>
      <c r="BD656" s="452"/>
      <c r="BE656" s="452"/>
      <c r="BF656" s="452"/>
      <c r="BG656" s="452"/>
      <c r="BH656" s="452"/>
      <c r="BI656" s="452"/>
      <c r="BJ656" s="452"/>
      <c r="BK656" s="452"/>
      <c r="BL656" s="452"/>
      <c r="BM656" s="452"/>
      <c r="BN656" s="452"/>
      <c r="BO656" s="452"/>
      <c r="BP656" s="452"/>
      <c r="BQ656" s="452"/>
      <c r="BR656" s="452"/>
      <c r="BS656" s="452"/>
      <c r="BT656" s="452"/>
      <c r="BU656" s="452"/>
      <c r="BV656" s="452"/>
      <c r="BW656" s="452"/>
      <c r="BX656" s="452"/>
      <c r="BY656" s="452"/>
      <c r="BZ656" s="452"/>
      <c r="CA656" s="452"/>
      <c r="CB656" s="452"/>
      <c r="CC656" s="452"/>
      <c r="CD656" s="452"/>
      <c r="CE656" s="452"/>
      <c r="CF656" s="452"/>
      <c r="CG656" s="452"/>
      <c r="CH656" s="452"/>
      <c r="CI656" s="452"/>
      <c r="CJ656" s="452"/>
      <c r="CK656" s="452"/>
      <c r="CL656" s="452"/>
      <c r="CM656" s="452"/>
      <c r="CN656" s="452"/>
      <c r="CO656" s="452"/>
      <c r="CP656" s="452"/>
      <c r="CQ656" s="452"/>
      <c r="CR656" s="452"/>
      <c r="CS656" s="452"/>
      <c r="CT656" s="452"/>
      <c r="CU656" s="452"/>
      <c r="CV656" s="452"/>
      <c r="CW656" s="452"/>
      <c r="CX656" s="452"/>
      <c r="CY656" s="452"/>
      <c r="CZ656" s="452"/>
      <c r="DA656" s="452"/>
      <c r="DB656" s="452"/>
      <c r="DC656" s="452"/>
      <c r="DD656" s="452"/>
      <c r="DE656" s="452"/>
      <c r="DF656" s="452"/>
      <c r="DG656" s="452"/>
      <c r="DH656" s="452"/>
      <c r="DI656" s="452"/>
      <c r="DJ656" s="452"/>
      <c r="DL656" s="452"/>
      <c r="DM656" s="452"/>
      <c r="DN656" s="452"/>
      <c r="DO656" s="452"/>
      <c r="DP656" s="452"/>
      <c r="DQ656" s="452"/>
      <c r="DR656" s="452"/>
      <c r="DS656" s="452"/>
      <c r="DT656" s="452"/>
      <c r="DU656" s="452"/>
      <c r="DV656" s="452"/>
      <c r="DW656" s="452"/>
      <c r="DX656" s="452"/>
      <c r="DY656" s="452"/>
      <c r="DZ656" s="452"/>
      <c r="EA656" s="452"/>
      <c r="EJ656" s="452"/>
      <c r="EY656" s="452"/>
      <c r="FF656" s="452"/>
      <c r="FM656" s="452"/>
      <c r="GC656" s="452"/>
      <c r="GD656" s="456"/>
      <c r="NN656" s="421"/>
      <c r="NV656" s="421"/>
      <c r="OB656" s="421"/>
      <c r="OK656" s="456"/>
    </row>
    <row r="657" spans="1:401" ht="15" customHeight="1">
      <c r="A657" s="458"/>
      <c r="B657" s="452"/>
      <c r="C657" s="452"/>
      <c r="D657" s="452"/>
      <c r="E657" s="452"/>
      <c r="F657" s="452"/>
      <c r="G657" s="452"/>
      <c r="H657" s="452"/>
      <c r="I657" s="452"/>
      <c r="J657" s="452"/>
      <c r="K657" s="452"/>
      <c r="L657" s="452"/>
      <c r="M657" s="452"/>
      <c r="N657" s="452"/>
      <c r="O657" s="452"/>
      <c r="P657" s="452"/>
      <c r="Q657" s="452"/>
      <c r="R657" s="452"/>
      <c r="S657" s="452"/>
      <c r="T657" s="459"/>
      <c r="U657" s="452"/>
      <c r="V657" s="609"/>
      <c r="W657" s="452"/>
      <c r="X657" s="452"/>
      <c r="Y657" s="452"/>
      <c r="Z657" s="452"/>
      <c r="AB657" s="452"/>
      <c r="AD657" s="452"/>
      <c r="AE657" s="452"/>
      <c r="AF657" s="452"/>
      <c r="AG657" s="452"/>
      <c r="AH657" s="427">
        <f t="shared" si="52"/>
        <v>0</v>
      </c>
      <c r="AI657" s="427"/>
      <c r="AJ657" s="427"/>
      <c r="AK657" s="452"/>
      <c r="AL657" s="452"/>
      <c r="AM657" s="427"/>
      <c r="AO657" s="452"/>
      <c r="AP657" s="452"/>
      <c r="AQ657" s="452"/>
      <c r="AR657" s="452"/>
      <c r="AS657" s="452"/>
      <c r="AT657" s="452"/>
      <c r="AW657" s="420"/>
      <c r="AX657" s="452"/>
      <c r="AY657" s="452"/>
      <c r="AZ657" s="452"/>
      <c r="BA657" s="452"/>
      <c r="BB657" s="452"/>
      <c r="BC657" s="427">
        <f t="shared" si="51"/>
        <v>0</v>
      </c>
      <c r="BD657" s="452"/>
      <c r="BE657" s="452"/>
      <c r="BF657" s="452"/>
      <c r="BG657" s="452"/>
      <c r="BH657" s="452"/>
      <c r="BI657" s="452"/>
      <c r="BJ657" s="452"/>
      <c r="BK657" s="452"/>
      <c r="BL657" s="452"/>
      <c r="BM657" s="452"/>
      <c r="BN657" s="452"/>
      <c r="BO657" s="452"/>
      <c r="BP657" s="452"/>
      <c r="BQ657" s="452"/>
      <c r="BR657" s="452"/>
      <c r="BS657" s="452"/>
      <c r="BT657" s="452"/>
      <c r="BU657" s="452"/>
      <c r="BV657" s="452"/>
      <c r="BW657" s="452"/>
      <c r="BX657" s="452"/>
      <c r="BY657" s="452"/>
      <c r="BZ657" s="452"/>
      <c r="CA657" s="452"/>
      <c r="CB657" s="452"/>
      <c r="CC657" s="452"/>
      <c r="CD657" s="452"/>
      <c r="CE657" s="452"/>
      <c r="CF657" s="452"/>
      <c r="CG657" s="452"/>
      <c r="CH657" s="452"/>
      <c r="CI657" s="452"/>
      <c r="CJ657" s="452"/>
      <c r="CK657" s="452"/>
      <c r="CL657" s="452"/>
      <c r="CM657" s="452"/>
      <c r="CN657" s="452"/>
      <c r="CO657" s="452"/>
      <c r="CP657" s="452"/>
      <c r="CQ657" s="452"/>
      <c r="CR657" s="452"/>
      <c r="CS657" s="452"/>
      <c r="CT657" s="452"/>
      <c r="CU657" s="452"/>
      <c r="CV657" s="452"/>
      <c r="CW657" s="452"/>
      <c r="CX657" s="452"/>
      <c r="CY657" s="452"/>
      <c r="CZ657" s="452"/>
      <c r="DA657" s="452"/>
      <c r="DB657" s="452"/>
      <c r="DC657" s="452"/>
      <c r="DD657" s="452"/>
      <c r="DE657" s="452"/>
      <c r="DF657" s="452"/>
      <c r="DG657" s="452"/>
      <c r="DH657" s="452"/>
      <c r="DI657" s="452"/>
      <c r="DJ657" s="452"/>
      <c r="DL657" s="452"/>
      <c r="DM657" s="452"/>
      <c r="DN657" s="452"/>
      <c r="DO657" s="452"/>
      <c r="DP657" s="452"/>
      <c r="DQ657" s="452"/>
      <c r="DR657" s="452"/>
      <c r="DS657" s="452"/>
      <c r="DT657" s="452"/>
      <c r="DU657" s="452"/>
      <c r="DV657" s="452"/>
      <c r="DW657" s="452"/>
      <c r="DX657" s="452"/>
      <c r="DY657" s="452"/>
      <c r="DZ657" s="452"/>
      <c r="EA657" s="452"/>
      <c r="EJ657" s="452"/>
      <c r="EY657" s="452"/>
      <c r="FF657" s="452"/>
      <c r="FM657" s="452"/>
      <c r="GC657" s="452"/>
      <c r="GD657" s="456"/>
      <c r="NN657" s="421"/>
      <c r="NV657" s="421"/>
      <c r="OB657" s="421"/>
      <c r="OK657" s="456"/>
    </row>
    <row r="658" spans="1:401" ht="15" customHeight="1">
      <c r="A658" s="458"/>
      <c r="B658" s="452"/>
      <c r="C658" s="452"/>
      <c r="D658" s="452"/>
      <c r="E658" s="452"/>
      <c r="F658" s="452"/>
      <c r="G658" s="452"/>
      <c r="H658" s="452"/>
      <c r="I658" s="452"/>
      <c r="J658" s="452"/>
      <c r="K658" s="452"/>
      <c r="L658" s="452"/>
      <c r="M658" s="452"/>
      <c r="N658" s="452"/>
      <c r="O658" s="452"/>
      <c r="P658" s="452"/>
      <c r="Q658" s="452"/>
      <c r="R658" s="452"/>
      <c r="S658" s="452"/>
      <c r="T658" s="459"/>
      <c r="U658" s="452"/>
      <c r="V658" s="609"/>
      <c r="W658" s="452"/>
      <c r="X658" s="452"/>
      <c r="Y658" s="452"/>
      <c r="Z658" s="452"/>
      <c r="AB658" s="452"/>
      <c r="AD658" s="452"/>
      <c r="AE658" s="452"/>
      <c r="AF658" s="452"/>
      <c r="AG658" s="452"/>
      <c r="AH658" s="427">
        <f t="shared" si="52"/>
        <v>0</v>
      </c>
      <c r="AI658" s="427"/>
      <c r="AJ658" s="427"/>
      <c r="AK658" s="452"/>
      <c r="AL658" s="452"/>
      <c r="AM658" s="427"/>
      <c r="AO658" s="452"/>
      <c r="AP658" s="452"/>
      <c r="AQ658" s="452"/>
      <c r="AR658" s="452"/>
      <c r="AS658" s="452"/>
      <c r="AT658" s="452"/>
      <c r="AW658" s="420"/>
      <c r="AX658" s="452"/>
      <c r="AY658" s="452"/>
      <c r="AZ658" s="452"/>
      <c r="BA658" s="452"/>
      <c r="BB658" s="452"/>
      <c r="BC658" s="427">
        <f t="shared" si="51"/>
        <v>0</v>
      </c>
      <c r="BD658" s="452"/>
      <c r="BE658" s="452"/>
      <c r="BF658" s="452"/>
      <c r="BG658" s="452"/>
      <c r="BH658" s="452"/>
      <c r="BI658" s="452"/>
      <c r="BJ658" s="452"/>
      <c r="BK658" s="452"/>
      <c r="BL658" s="452"/>
      <c r="BM658" s="452"/>
      <c r="BN658" s="452"/>
      <c r="BO658" s="452"/>
      <c r="BP658" s="452"/>
      <c r="BQ658" s="452"/>
      <c r="BR658" s="452"/>
      <c r="BS658" s="452"/>
      <c r="BT658" s="452"/>
      <c r="BU658" s="452"/>
      <c r="BV658" s="452"/>
      <c r="BW658" s="452"/>
      <c r="BX658" s="452"/>
      <c r="BY658" s="452"/>
      <c r="BZ658" s="452"/>
      <c r="CA658" s="452"/>
      <c r="CB658" s="452"/>
      <c r="CC658" s="452"/>
      <c r="CD658" s="452"/>
      <c r="CE658" s="452"/>
      <c r="CF658" s="452"/>
      <c r="CG658" s="452"/>
      <c r="CH658" s="452"/>
      <c r="CI658" s="452"/>
      <c r="CJ658" s="452"/>
      <c r="CK658" s="452"/>
      <c r="CL658" s="452"/>
      <c r="CM658" s="452"/>
      <c r="CN658" s="452"/>
      <c r="CO658" s="452"/>
      <c r="CP658" s="452"/>
      <c r="CQ658" s="452"/>
      <c r="CR658" s="452"/>
      <c r="CS658" s="452"/>
      <c r="CT658" s="452"/>
      <c r="CU658" s="452"/>
      <c r="CV658" s="452"/>
      <c r="CW658" s="452"/>
      <c r="CX658" s="452"/>
      <c r="CY658" s="452"/>
      <c r="CZ658" s="452"/>
      <c r="DA658" s="452"/>
      <c r="DB658" s="452"/>
      <c r="DC658" s="452"/>
      <c r="DD658" s="452"/>
      <c r="DE658" s="452"/>
      <c r="DF658" s="452"/>
      <c r="DG658" s="452"/>
      <c r="DH658" s="452"/>
      <c r="DI658" s="452"/>
      <c r="DJ658" s="452"/>
      <c r="DL658" s="452"/>
      <c r="DM658" s="452"/>
      <c r="DN658" s="452"/>
      <c r="DO658" s="452"/>
      <c r="DP658" s="452"/>
      <c r="DQ658" s="452"/>
      <c r="DR658" s="452"/>
      <c r="DS658" s="452"/>
      <c r="DT658" s="452"/>
      <c r="DU658" s="452"/>
      <c r="DV658" s="452"/>
      <c r="DW658" s="452"/>
      <c r="DX658" s="452"/>
      <c r="DY658" s="452"/>
      <c r="DZ658" s="452"/>
      <c r="EA658" s="452"/>
      <c r="EJ658" s="452"/>
      <c r="EY658" s="452"/>
      <c r="FF658" s="452"/>
      <c r="FM658" s="452"/>
      <c r="GC658" s="452"/>
      <c r="GD658" s="456"/>
      <c r="NN658" s="421"/>
      <c r="NV658" s="421"/>
      <c r="OB658" s="421"/>
      <c r="OK658" s="456"/>
    </row>
    <row r="659" spans="1:401" ht="15" customHeight="1">
      <c r="A659" s="458"/>
      <c r="B659" s="452"/>
      <c r="C659" s="452"/>
      <c r="D659" s="452"/>
      <c r="E659" s="452"/>
      <c r="F659" s="452"/>
      <c r="G659" s="452"/>
      <c r="H659" s="452"/>
      <c r="I659" s="452"/>
      <c r="J659" s="452"/>
      <c r="K659" s="452"/>
      <c r="L659" s="452"/>
      <c r="M659" s="452"/>
      <c r="N659" s="452"/>
      <c r="O659" s="452"/>
      <c r="P659" s="452"/>
      <c r="Q659" s="452"/>
      <c r="R659" s="452"/>
      <c r="S659" s="452"/>
      <c r="T659" s="459"/>
      <c r="U659" s="452"/>
      <c r="V659" s="609"/>
      <c r="W659" s="452"/>
      <c r="X659" s="452"/>
      <c r="Y659" s="452"/>
      <c r="Z659" s="452"/>
      <c r="AB659" s="452"/>
      <c r="AD659" s="452"/>
      <c r="AE659" s="452"/>
      <c r="AF659" s="452"/>
      <c r="AG659" s="452"/>
      <c r="AH659" s="427">
        <f t="shared" si="52"/>
        <v>0</v>
      </c>
      <c r="AI659" s="427"/>
      <c r="AJ659" s="427"/>
      <c r="AK659" s="452"/>
      <c r="AL659" s="452"/>
      <c r="AM659" s="427"/>
      <c r="AO659" s="452"/>
      <c r="AP659" s="452"/>
      <c r="AQ659" s="452"/>
      <c r="AR659" s="452"/>
      <c r="AS659" s="452"/>
      <c r="AT659" s="452"/>
      <c r="AW659" s="420"/>
      <c r="AX659" s="452"/>
      <c r="AY659" s="452"/>
      <c r="AZ659" s="452"/>
      <c r="BA659" s="452"/>
      <c r="BB659" s="452"/>
      <c r="BC659" s="427">
        <f t="shared" si="51"/>
        <v>0</v>
      </c>
      <c r="BD659" s="452"/>
      <c r="BE659" s="452"/>
      <c r="BF659" s="452"/>
      <c r="BG659" s="452"/>
      <c r="BH659" s="452"/>
      <c r="BI659" s="452"/>
      <c r="BJ659" s="452"/>
      <c r="BK659" s="452"/>
      <c r="BL659" s="452"/>
      <c r="BM659" s="452"/>
      <c r="BN659" s="452"/>
      <c r="BO659" s="452"/>
      <c r="BP659" s="452"/>
      <c r="BQ659" s="452"/>
      <c r="BR659" s="452"/>
      <c r="BS659" s="452"/>
      <c r="BT659" s="452"/>
      <c r="BU659" s="452"/>
      <c r="BV659" s="452"/>
      <c r="BW659" s="452"/>
      <c r="BX659" s="452"/>
      <c r="BY659" s="452"/>
      <c r="BZ659" s="452"/>
      <c r="CA659" s="452"/>
      <c r="CB659" s="452"/>
      <c r="CC659" s="452"/>
      <c r="CD659" s="452"/>
      <c r="CE659" s="452"/>
      <c r="CF659" s="452"/>
      <c r="CG659" s="452"/>
      <c r="CH659" s="452"/>
      <c r="CI659" s="452"/>
      <c r="CJ659" s="452"/>
      <c r="CK659" s="452"/>
      <c r="CL659" s="452"/>
      <c r="CM659" s="452"/>
      <c r="CN659" s="452"/>
      <c r="CO659" s="452"/>
      <c r="CP659" s="452"/>
      <c r="CQ659" s="452"/>
      <c r="CR659" s="452"/>
      <c r="CS659" s="452"/>
      <c r="CT659" s="452"/>
      <c r="CU659" s="452"/>
      <c r="CV659" s="452"/>
      <c r="CW659" s="452"/>
      <c r="CX659" s="452"/>
      <c r="CY659" s="452"/>
      <c r="CZ659" s="452"/>
      <c r="DA659" s="452"/>
      <c r="DB659" s="452"/>
      <c r="DC659" s="452"/>
      <c r="DD659" s="452"/>
      <c r="DE659" s="452"/>
      <c r="DF659" s="452"/>
      <c r="DG659" s="452"/>
      <c r="DH659" s="452"/>
      <c r="DI659" s="452"/>
      <c r="DJ659" s="452"/>
      <c r="DL659" s="452"/>
      <c r="DM659" s="452"/>
      <c r="DN659" s="452"/>
      <c r="DO659" s="452"/>
      <c r="DP659" s="452"/>
      <c r="DQ659" s="452"/>
      <c r="DR659" s="452"/>
      <c r="DS659" s="452"/>
      <c r="DT659" s="452"/>
      <c r="DU659" s="452"/>
      <c r="DV659" s="452"/>
      <c r="DW659" s="452"/>
      <c r="DX659" s="452"/>
      <c r="DY659" s="452"/>
      <c r="DZ659" s="452"/>
      <c r="EA659" s="452"/>
      <c r="EJ659" s="452"/>
      <c r="EY659" s="452"/>
      <c r="FF659" s="452"/>
      <c r="FM659" s="452"/>
      <c r="GC659" s="452"/>
      <c r="GD659" s="456"/>
      <c r="NN659" s="421"/>
      <c r="NV659" s="421"/>
      <c r="OB659" s="421"/>
      <c r="OK659" s="456"/>
    </row>
    <row r="660" spans="1:401" ht="15" customHeight="1">
      <c r="A660" s="458"/>
      <c r="B660" s="452"/>
      <c r="C660" s="452"/>
      <c r="D660" s="452"/>
      <c r="E660" s="452"/>
      <c r="F660" s="452"/>
      <c r="G660" s="452"/>
      <c r="H660" s="452"/>
      <c r="I660" s="452"/>
      <c r="J660" s="452"/>
      <c r="K660" s="452"/>
      <c r="L660" s="452"/>
      <c r="M660" s="452"/>
      <c r="N660" s="452"/>
      <c r="O660" s="452"/>
      <c r="P660" s="452"/>
      <c r="Q660" s="452"/>
      <c r="R660" s="452"/>
      <c r="S660" s="452"/>
      <c r="T660" s="459"/>
      <c r="U660" s="452"/>
      <c r="V660" s="609"/>
      <c r="W660" s="452"/>
      <c r="X660" s="452"/>
      <c r="Y660" s="452"/>
      <c r="Z660" s="452"/>
      <c r="AB660" s="452"/>
      <c r="AD660" s="452"/>
      <c r="AE660" s="452"/>
      <c r="AF660" s="452"/>
      <c r="AG660" s="452"/>
      <c r="AH660" s="427">
        <f t="shared" si="52"/>
        <v>0</v>
      </c>
      <c r="AI660" s="427"/>
      <c r="AJ660" s="427"/>
      <c r="AK660" s="452"/>
      <c r="AL660" s="452"/>
      <c r="AM660" s="427"/>
      <c r="AO660" s="452"/>
      <c r="AP660" s="452"/>
      <c r="AQ660" s="452"/>
      <c r="AR660" s="452"/>
      <c r="AS660" s="452"/>
      <c r="AT660" s="452"/>
      <c r="AW660" s="420"/>
      <c r="AX660" s="452"/>
      <c r="AY660" s="452"/>
      <c r="AZ660" s="452"/>
      <c r="BA660" s="452"/>
      <c r="BB660" s="452"/>
      <c r="BC660" s="427">
        <f t="shared" si="51"/>
        <v>0</v>
      </c>
      <c r="BD660" s="452"/>
      <c r="BE660" s="452"/>
      <c r="BF660" s="452"/>
      <c r="BG660" s="452"/>
      <c r="BH660" s="452"/>
      <c r="BI660" s="452"/>
      <c r="BJ660" s="452"/>
      <c r="BK660" s="452"/>
      <c r="BL660" s="452"/>
      <c r="BM660" s="452"/>
      <c r="BN660" s="452"/>
      <c r="BO660" s="452"/>
      <c r="BP660" s="452"/>
      <c r="BQ660" s="452"/>
      <c r="BR660" s="452"/>
      <c r="BS660" s="452"/>
      <c r="BT660" s="452"/>
      <c r="BU660" s="452"/>
      <c r="BV660" s="452"/>
      <c r="BW660" s="452"/>
      <c r="BX660" s="452"/>
      <c r="BY660" s="452"/>
      <c r="BZ660" s="452"/>
      <c r="CA660" s="452"/>
      <c r="CB660" s="452"/>
      <c r="CC660" s="452"/>
      <c r="CD660" s="452"/>
      <c r="CE660" s="452"/>
      <c r="CF660" s="452"/>
      <c r="CG660" s="452"/>
      <c r="CH660" s="452"/>
      <c r="CI660" s="452"/>
      <c r="CJ660" s="452"/>
      <c r="CK660" s="452"/>
      <c r="CL660" s="452"/>
      <c r="CM660" s="452"/>
      <c r="CN660" s="452"/>
      <c r="CO660" s="452"/>
      <c r="CP660" s="452"/>
      <c r="CQ660" s="452"/>
      <c r="CR660" s="452"/>
      <c r="CS660" s="452"/>
      <c r="CT660" s="452"/>
      <c r="CU660" s="452"/>
      <c r="CV660" s="452"/>
      <c r="CW660" s="452"/>
      <c r="CX660" s="452"/>
      <c r="CY660" s="452"/>
      <c r="CZ660" s="452"/>
      <c r="DA660" s="452"/>
      <c r="DB660" s="452"/>
      <c r="DC660" s="452"/>
      <c r="DD660" s="452"/>
      <c r="DE660" s="452"/>
      <c r="DF660" s="452"/>
      <c r="DG660" s="452"/>
      <c r="DH660" s="452"/>
      <c r="DI660" s="452"/>
      <c r="DJ660" s="452"/>
      <c r="DL660" s="452"/>
      <c r="DM660" s="452"/>
      <c r="DN660" s="452"/>
      <c r="DO660" s="452"/>
      <c r="DP660" s="452"/>
      <c r="DQ660" s="452"/>
      <c r="DR660" s="452"/>
      <c r="DS660" s="452"/>
      <c r="DT660" s="452"/>
      <c r="DU660" s="452"/>
      <c r="DV660" s="452"/>
      <c r="DW660" s="452"/>
      <c r="DX660" s="452"/>
      <c r="DY660" s="452"/>
      <c r="DZ660" s="452"/>
      <c r="EA660" s="452"/>
      <c r="EJ660" s="452"/>
      <c r="EY660" s="452"/>
      <c r="FF660" s="452"/>
      <c r="FM660" s="452"/>
      <c r="GC660" s="452"/>
      <c r="GD660" s="456"/>
      <c r="NN660" s="421"/>
      <c r="NV660" s="421"/>
      <c r="OB660" s="421"/>
      <c r="OK660" s="456"/>
    </row>
    <row r="661" spans="1:401" ht="15" customHeight="1">
      <c r="A661" s="458"/>
      <c r="B661" s="452"/>
      <c r="C661" s="452"/>
      <c r="D661" s="452"/>
      <c r="E661" s="452"/>
      <c r="F661" s="452"/>
      <c r="G661" s="452"/>
      <c r="H661" s="452"/>
      <c r="I661" s="452"/>
      <c r="J661" s="452"/>
      <c r="K661" s="452"/>
      <c r="L661" s="452"/>
      <c r="M661" s="452"/>
      <c r="N661" s="452"/>
      <c r="O661" s="452"/>
      <c r="P661" s="452"/>
      <c r="Q661" s="452"/>
      <c r="R661" s="452"/>
      <c r="S661" s="452"/>
      <c r="T661" s="459"/>
      <c r="U661" s="452"/>
      <c r="V661" s="609"/>
      <c r="W661" s="452"/>
      <c r="X661" s="452"/>
      <c r="Y661" s="452"/>
      <c r="Z661" s="452"/>
      <c r="AB661" s="452"/>
      <c r="AD661" s="452"/>
      <c r="AE661" s="452"/>
      <c r="AF661" s="452"/>
      <c r="AG661" s="452"/>
      <c r="AH661" s="427">
        <f t="shared" si="52"/>
        <v>0</v>
      </c>
      <c r="AI661" s="427"/>
      <c r="AJ661" s="427"/>
      <c r="AK661" s="452"/>
      <c r="AL661" s="452"/>
      <c r="AM661" s="427"/>
      <c r="AO661" s="452"/>
      <c r="AP661" s="452"/>
      <c r="AQ661" s="452"/>
      <c r="AR661" s="452"/>
      <c r="AS661" s="452"/>
      <c r="AT661" s="452"/>
      <c r="AW661" s="420"/>
      <c r="AX661" s="452"/>
      <c r="AY661" s="452"/>
      <c r="AZ661" s="452"/>
      <c r="BA661" s="452"/>
      <c r="BB661" s="452"/>
      <c r="BC661" s="427">
        <f t="shared" si="51"/>
        <v>0</v>
      </c>
      <c r="BD661" s="452"/>
      <c r="BE661" s="452"/>
      <c r="BF661" s="452"/>
      <c r="BG661" s="452"/>
      <c r="BH661" s="452"/>
      <c r="BI661" s="452"/>
      <c r="BJ661" s="452"/>
      <c r="BK661" s="452"/>
      <c r="BL661" s="452"/>
      <c r="BM661" s="452"/>
      <c r="BN661" s="452"/>
      <c r="BO661" s="452"/>
      <c r="BP661" s="452"/>
      <c r="BQ661" s="452"/>
      <c r="BR661" s="452"/>
      <c r="BS661" s="452"/>
      <c r="BT661" s="452"/>
      <c r="BU661" s="452"/>
      <c r="BV661" s="452"/>
      <c r="BW661" s="452"/>
      <c r="BX661" s="452"/>
      <c r="BY661" s="452"/>
      <c r="BZ661" s="452"/>
      <c r="CA661" s="452"/>
      <c r="CB661" s="452"/>
      <c r="CC661" s="452"/>
      <c r="CD661" s="452"/>
      <c r="CE661" s="452"/>
      <c r="CF661" s="452"/>
      <c r="CG661" s="452"/>
      <c r="CH661" s="452"/>
      <c r="CI661" s="452"/>
      <c r="CJ661" s="452"/>
      <c r="CK661" s="452"/>
      <c r="CL661" s="452"/>
      <c r="CM661" s="452"/>
      <c r="CN661" s="452"/>
      <c r="CO661" s="452"/>
      <c r="CP661" s="452"/>
      <c r="CQ661" s="452"/>
      <c r="CR661" s="452"/>
      <c r="CS661" s="452"/>
      <c r="CT661" s="452"/>
      <c r="CU661" s="452"/>
      <c r="CV661" s="452"/>
      <c r="CW661" s="452"/>
      <c r="CX661" s="452"/>
      <c r="CY661" s="452"/>
      <c r="CZ661" s="452"/>
      <c r="DA661" s="452"/>
      <c r="DB661" s="452"/>
      <c r="DC661" s="452"/>
      <c r="DD661" s="452"/>
      <c r="DE661" s="452"/>
      <c r="DF661" s="452"/>
      <c r="DG661" s="452"/>
      <c r="DH661" s="452"/>
      <c r="DI661" s="452"/>
      <c r="DJ661" s="452"/>
      <c r="DL661" s="452"/>
      <c r="DM661" s="452"/>
      <c r="DN661" s="452"/>
      <c r="DO661" s="452"/>
      <c r="DP661" s="452"/>
      <c r="DQ661" s="452"/>
      <c r="DR661" s="452"/>
      <c r="DS661" s="452"/>
      <c r="DT661" s="452"/>
      <c r="DU661" s="452"/>
      <c r="DV661" s="452"/>
      <c r="DW661" s="452"/>
      <c r="DX661" s="452"/>
      <c r="DY661" s="452"/>
      <c r="DZ661" s="452"/>
      <c r="EA661" s="452"/>
      <c r="EJ661" s="452"/>
      <c r="EY661" s="452"/>
      <c r="FF661" s="452"/>
      <c r="FM661" s="452"/>
      <c r="GC661" s="452"/>
      <c r="GD661" s="456"/>
      <c r="NN661" s="421"/>
      <c r="NV661" s="421"/>
      <c r="OB661" s="421"/>
      <c r="OK661" s="456"/>
    </row>
    <row r="662" spans="1:401" ht="15" customHeight="1">
      <c r="A662" s="458"/>
      <c r="B662" s="452"/>
      <c r="C662" s="452"/>
      <c r="D662" s="452"/>
      <c r="E662" s="452"/>
      <c r="F662" s="452"/>
      <c r="G662" s="452"/>
      <c r="H662" s="452"/>
      <c r="I662" s="452"/>
      <c r="J662" s="452"/>
      <c r="K662" s="452"/>
      <c r="L662" s="452"/>
      <c r="M662" s="452"/>
      <c r="N662" s="452"/>
      <c r="O662" s="452"/>
      <c r="P662" s="452"/>
      <c r="Q662" s="452"/>
      <c r="R662" s="452"/>
      <c r="S662" s="452"/>
      <c r="T662" s="459"/>
      <c r="U662" s="452"/>
      <c r="V662" s="609"/>
      <c r="W662" s="452"/>
      <c r="X662" s="452"/>
      <c r="Y662" s="452"/>
      <c r="Z662" s="452"/>
      <c r="AB662" s="452"/>
      <c r="AD662" s="452"/>
      <c r="AE662" s="452"/>
      <c r="AF662" s="452"/>
      <c r="AG662" s="452"/>
      <c r="AH662" s="427">
        <f t="shared" si="52"/>
        <v>0</v>
      </c>
      <c r="AI662" s="427"/>
      <c r="AJ662" s="427"/>
      <c r="AK662" s="452"/>
      <c r="AL662" s="452"/>
      <c r="AM662" s="427"/>
      <c r="AO662" s="452"/>
      <c r="AP662" s="452"/>
      <c r="AQ662" s="452"/>
      <c r="AR662" s="452"/>
      <c r="AS662" s="452"/>
      <c r="AT662" s="452"/>
      <c r="AW662" s="420"/>
      <c r="AX662" s="452"/>
      <c r="AY662" s="452"/>
      <c r="AZ662" s="452"/>
      <c r="BA662" s="452"/>
      <c r="BB662" s="452"/>
      <c r="BC662" s="427">
        <f t="shared" si="51"/>
        <v>0</v>
      </c>
      <c r="BD662" s="452"/>
      <c r="BE662" s="452"/>
      <c r="BF662" s="452"/>
      <c r="BG662" s="452"/>
      <c r="BH662" s="452"/>
      <c r="BI662" s="452"/>
      <c r="BJ662" s="452"/>
      <c r="BK662" s="452"/>
      <c r="BL662" s="452"/>
      <c r="BM662" s="452"/>
      <c r="BN662" s="452"/>
      <c r="BO662" s="452"/>
      <c r="BP662" s="452"/>
      <c r="BQ662" s="452"/>
      <c r="BR662" s="452"/>
      <c r="BS662" s="452"/>
      <c r="BT662" s="452"/>
      <c r="BU662" s="452"/>
      <c r="BV662" s="452"/>
      <c r="BW662" s="452"/>
      <c r="BX662" s="452"/>
      <c r="BY662" s="452"/>
      <c r="BZ662" s="452"/>
      <c r="CA662" s="452"/>
      <c r="CB662" s="452"/>
      <c r="CC662" s="452"/>
      <c r="CD662" s="452"/>
      <c r="CE662" s="452"/>
      <c r="CF662" s="452"/>
      <c r="CG662" s="452"/>
      <c r="CH662" s="452"/>
      <c r="CI662" s="452"/>
      <c r="CJ662" s="452"/>
      <c r="CK662" s="452"/>
      <c r="CL662" s="452"/>
      <c r="CM662" s="452"/>
      <c r="CN662" s="452"/>
      <c r="CO662" s="452"/>
      <c r="CP662" s="452"/>
      <c r="CQ662" s="452"/>
      <c r="CR662" s="452"/>
      <c r="CS662" s="452"/>
      <c r="CT662" s="452"/>
      <c r="CU662" s="452"/>
      <c r="CV662" s="452"/>
      <c r="CW662" s="452"/>
      <c r="CX662" s="452"/>
      <c r="CY662" s="452"/>
      <c r="CZ662" s="452"/>
      <c r="DA662" s="452"/>
      <c r="DB662" s="452"/>
      <c r="DC662" s="452"/>
      <c r="DD662" s="452"/>
      <c r="DE662" s="452"/>
      <c r="DF662" s="452"/>
      <c r="DG662" s="452"/>
      <c r="DH662" s="452"/>
      <c r="DI662" s="452"/>
      <c r="DJ662" s="452"/>
      <c r="DL662" s="452"/>
      <c r="DM662" s="452"/>
      <c r="DN662" s="452"/>
      <c r="DO662" s="452"/>
      <c r="DP662" s="452"/>
      <c r="DQ662" s="452"/>
      <c r="DR662" s="452"/>
      <c r="DS662" s="452"/>
      <c r="DT662" s="452"/>
      <c r="DU662" s="452"/>
      <c r="DV662" s="452"/>
      <c r="DW662" s="452"/>
      <c r="DX662" s="452"/>
      <c r="DY662" s="452"/>
      <c r="DZ662" s="452"/>
      <c r="EA662" s="452"/>
      <c r="EJ662" s="452"/>
      <c r="EY662" s="452"/>
      <c r="FF662" s="452"/>
      <c r="FM662" s="452"/>
      <c r="GC662" s="452"/>
      <c r="GD662" s="456"/>
      <c r="NN662" s="421"/>
      <c r="NV662" s="421"/>
      <c r="OB662" s="421"/>
      <c r="OK662" s="456"/>
    </row>
    <row r="663" spans="1:401" ht="15" customHeight="1">
      <c r="A663" s="458"/>
      <c r="B663" s="452"/>
      <c r="C663" s="452"/>
      <c r="D663" s="452"/>
      <c r="E663" s="452"/>
      <c r="F663" s="452"/>
      <c r="G663" s="452"/>
      <c r="H663" s="452"/>
      <c r="I663" s="452"/>
      <c r="J663" s="452"/>
      <c r="K663" s="452"/>
      <c r="L663" s="452"/>
      <c r="M663" s="452"/>
      <c r="N663" s="452"/>
      <c r="O663" s="452"/>
      <c r="P663" s="452"/>
      <c r="Q663" s="452"/>
      <c r="R663" s="452"/>
      <c r="S663" s="452"/>
      <c r="T663" s="459"/>
      <c r="U663" s="452"/>
      <c r="V663" s="609"/>
      <c r="W663" s="452"/>
      <c r="X663" s="452"/>
      <c r="Y663" s="452"/>
      <c r="Z663" s="452"/>
      <c r="AB663" s="452"/>
      <c r="AD663" s="452"/>
      <c r="AE663" s="452"/>
      <c r="AF663" s="452"/>
      <c r="AG663" s="452"/>
      <c r="AH663" s="427">
        <f t="shared" si="52"/>
        <v>0</v>
      </c>
      <c r="AI663" s="427"/>
      <c r="AJ663" s="427"/>
      <c r="AK663" s="452"/>
      <c r="AL663" s="452"/>
      <c r="AM663" s="427"/>
      <c r="AO663" s="452"/>
      <c r="AP663" s="452"/>
      <c r="AQ663" s="452"/>
      <c r="AR663" s="452"/>
      <c r="AS663" s="452"/>
      <c r="AT663" s="452"/>
      <c r="AW663" s="420"/>
      <c r="AX663" s="452"/>
      <c r="AY663" s="452"/>
      <c r="AZ663" s="452"/>
      <c r="BA663" s="452"/>
      <c r="BB663" s="452"/>
      <c r="BC663" s="427">
        <f t="shared" si="51"/>
        <v>0</v>
      </c>
      <c r="BD663" s="452"/>
      <c r="BE663" s="452"/>
      <c r="BF663" s="452"/>
      <c r="BG663" s="452"/>
      <c r="BH663" s="452"/>
      <c r="BI663" s="452"/>
      <c r="BJ663" s="452"/>
      <c r="BK663" s="452"/>
      <c r="BL663" s="452"/>
      <c r="BM663" s="452"/>
      <c r="BN663" s="452"/>
      <c r="BO663" s="452"/>
      <c r="BP663" s="452"/>
      <c r="BQ663" s="452"/>
      <c r="BR663" s="452"/>
      <c r="BS663" s="452"/>
      <c r="BT663" s="452"/>
      <c r="BU663" s="452"/>
      <c r="BV663" s="452"/>
      <c r="BW663" s="452"/>
      <c r="BX663" s="452"/>
      <c r="BY663" s="452"/>
      <c r="BZ663" s="452"/>
      <c r="CA663" s="452"/>
      <c r="CB663" s="452"/>
      <c r="CC663" s="452"/>
      <c r="CD663" s="452"/>
      <c r="CE663" s="452"/>
      <c r="CF663" s="452"/>
      <c r="CG663" s="452"/>
      <c r="CH663" s="452"/>
      <c r="CI663" s="452"/>
      <c r="CJ663" s="452"/>
      <c r="CK663" s="452"/>
      <c r="CL663" s="452"/>
      <c r="CM663" s="452"/>
      <c r="CN663" s="452"/>
      <c r="CO663" s="452"/>
      <c r="CP663" s="452"/>
      <c r="CQ663" s="452"/>
      <c r="CR663" s="452"/>
      <c r="CS663" s="452"/>
      <c r="CT663" s="452"/>
      <c r="CU663" s="452"/>
      <c r="CV663" s="452"/>
      <c r="CW663" s="452"/>
      <c r="CX663" s="452"/>
      <c r="CY663" s="452"/>
      <c r="CZ663" s="452"/>
      <c r="DA663" s="452"/>
      <c r="DB663" s="452"/>
      <c r="DC663" s="452"/>
      <c r="DD663" s="452"/>
      <c r="DE663" s="452"/>
      <c r="DF663" s="452"/>
      <c r="DG663" s="452"/>
      <c r="DH663" s="452"/>
      <c r="DI663" s="452"/>
      <c r="DJ663" s="452"/>
      <c r="DL663" s="452"/>
      <c r="DM663" s="452"/>
      <c r="DN663" s="452"/>
      <c r="DO663" s="452"/>
      <c r="DP663" s="452"/>
      <c r="DQ663" s="452"/>
      <c r="DR663" s="452"/>
      <c r="DS663" s="452"/>
      <c r="DT663" s="452"/>
      <c r="DU663" s="452"/>
      <c r="DV663" s="452"/>
      <c r="DW663" s="452"/>
      <c r="DX663" s="452"/>
      <c r="DY663" s="452"/>
      <c r="DZ663" s="452"/>
      <c r="EA663" s="452"/>
      <c r="EJ663" s="452"/>
      <c r="EY663" s="452"/>
      <c r="FF663" s="452"/>
      <c r="FM663" s="452"/>
      <c r="GC663" s="452"/>
      <c r="GD663" s="456"/>
      <c r="NN663" s="421"/>
      <c r="NV663" s="421"/>
      <c r="OB663" s="421"/>
      <c r="OK663" s="456"/>
    </row>
    <row r="664" spans="1:401" ht="15" customHeight="1">
      <c r="A664" s="458"/>
      <c r="B664" s="452"/>
      <c r="C664" s="452"/>
      <c r="D664" s="452"/>
      <c r="E664" s="452"/>
      <c r="F664" s="452"/>
      <c r="G664" s="452"/>
      <c r="H664" s="452"/>
      <c r="I664" s="452"/>
      <c r="J664" s="452"/>
      <c r="K664" s="452"/>
      <c r="L664" s="452"/>
      <c r="M664" s="452"/>
      <c r="N664" s="452"/>
      <c r="O664" s="452"/>
      <c r="P664" s="452"/>
      <c r="Q664" s="452"/>
      <c r="R664" s="452"/>
      <c r="S664" s="452"/>
      <c r="T664" s="459"/>
      <c r="U664" s="452"/>
      <c r="V664" s="609"/>
      <c r="W664" s="452"/>
      <c r="X664" s="452"/>
      <c r="Y664" s="452"/>
      <c r="Z664" s="452"/>
      <c r="AB664" s="452"/>
      <c r="AD664" s="452"/>
      <c r="AE664" s="452"/>
      <c r="AF664" s="452"/>
      <c r="AG664" s="452"/>
      <c r="AH664" s="427">
        <f t="shared" si="52"/>
        <v>0</v>
      </c>
      <c r="AI664" s="427"/>
      <c r="AJ664" s="427"/>
      <c r="AK664" s="452"/>
      <c r="AL664" s="452"/>
      <c r="AM664" s="427"/>
      <c r="AO664" s="452"/>
      <c r="AP664" s="452"/>
      <c r="AQ664" s="452"/>
      <c r="AR664" s="452"/>
      <c r="AS664" s="452"/>
      <c r="AT664" s="452"/>
      <c r="AW664" s="420"/>
      <c r="AX664" s="452"/>
      <c r="AY664" s="452"/>
      <c r="AZ664" s="452"/>
      <c r="BA664" s="452"/>
      <c r="BB664" s="452"/>
      <c r="BC664" s="427">
        <f t="shared" si="51"/>
        <v>0</v>
      </c>
      <c r="BD664" s="452"/>
      <c r="BE664" s="452"/>
      <c r="BF664" s="452"/>
      <c r="BG664" s="452"/>
      <c r="BH664" s="452"/>
      <c r="BI664" s="452"/>
      <c r="BJ664" s="452"/>
      <c r="BK664" s="452"/>
      <c r="BL664" s="452"/>
      <c r="BM664" s="452"/>
      <c r="BN664" s="452"/>
      <c r="BO664" s="452"/>
      <c r="BP664" s="452"/>
      <c r="BQ664" s="452"/>
      <c r="BR664" s="452"/>
      <c r="BS664" s="452"/>
      <c r="BT664" s="452"/>
      <c r="BU664" s="452"/>
      <c r="BV664" s="452"/>
      <c r="BW664" s="452"/>
      <c r="BX664" s="452"/>
      <c r="BY664" s="452"/>
      <c r="BZ664" s="452"/>
      <c r="CA664" s="452"/>
      <c r="CB664" s="452"/>
      <c r="CC664" s="452"/>
      <c r="CD664" s="452"/>
      <c r="CE664" s="452"/>
      <c r="CF664" s="452"/>
      <c r="CG664" s="452"/>
      <c r="CH664" s="452"/>
      <c r="CI664" s="452"/>
      <c r="CJ664" s="452"/>
      <c r="CK664" s="452"/>
      <c r="CL664" s="452"/>
      <c r="CM664" s="452"/>
      <c r="CN664" s="452"/>
      <c r="CO664" s="452"/>
      <c r="CP664" s="452"/>
      <c r="CQ664" s="452"/>
      <c r="CR664" s="452"/>
      <c r="CS664" s="452"/>
      <c r="CT664" s="452"/>
      <c r="CU664" s="452"/>
      <c r="CV664" s="452"/>
      <c r="CW664" s="452"/>
      <c r="CX664" s="452"/>
      <c r="CY664" s="452"/>
      <c r="CZ664" s="452"/>
      <c r="DA664" s="452"/>
      <c r="DB664" s="452"/>
      <c r="DC664" s="452"/>
      <c r="DD664" s="452"/>
      <c r="DE664" s="452"/>
      <c r="DF664" s="452"/>
      <c r="DG664" s="452"/>
      <c r="DH664" s="452"/>
      <c r="DI664" s="452"/>
      <c r="DJ664" s="452"/>
      <c r="DL664" s="452"/>
      <c r="DM664" s="452"/>
      <c r="DN664" s="452"/>
      <c r="DO664" s="452"/>
      <c r="DP664" s="452"/>
      <c r="DQ664" s="452"/>
      <c r="DR664" s="452"/>
      <c r="DS664" s="452"/>
      <c r="DT664" s="452"/>
      <c r="DU664" s="452"/>
      <c r="DV664" s="452"/>
      <c r="DW664" s="452"/>
      <c r="DX664" s="452"/>
      <c r="DY664" s="452"/>
      <c r="DZ664" s="452"/>
      <c r="EA664" s="452"/>
      <c r="EJ664" s="452"/>
      <c r="EY664" s="452"/>
      <c r="FF664" s="452"/>
      <c r="FM664" s="452"/>
      <c r="GC664" s="452"/>
      <c r="GD664" s="456"/>
      <c r="NN664" s="421"/>
      <c r="NV664" s="421"/>
      <c r="OB664" s="421"/>
      <c r="OK664" s="456"/>
    </row>
    <row r="665" spans="1:401" ht="15" customHeight="1">
      <c r="A665" s="458"/>
      <c r="B665" s="452"/>
      <c r="C665" s="452"/>
      <c r="D665" s="452"/>
      <c r="E665" s="452"/>
      <c r="F665" s="452"/>
      <c r="G665" s="452"/>
      <c r="H665" s="452"/>
      <c r="I665" s="452"/>
      <c r="J665" s="452"/>
      <c r="K665" s="452"/>
      <c r="L665" s="452"/>
      <c r="M665" s="452"/>
      <c r="N665" s="452"/>
      <c r="O665" s="452"/>
      <c r="P665" s="452"/>
      <c r="Q665" s="452"/>
      <c r="R665" s="452"/>
      <c r="S665" s="452"/>
      <c r="T665" s="459"/>
      <c r="U665" s="452"/>
      <c r="V665" s="609"/>
      <c r="W665" s="452"/>
      <c r="X665" s="452"/>
      <c r="Y665" s="452"/>
      <c r="Z665" s="452"/>
      <c r="AB665" s="452"/>
      <c r="AD665" s="452"/>
      <c r="AE665" s="452"/>
      <c r="AF665" s="452"/>
      <c r="AG665" s="452"/>
      <c r="AH665" s="427">
        <f t="shared" si="52"/>
        <v>0</v>
      </c>
      <c r="AI665" s="427"/>
      <c r="AJ665" s="427"/>
      <c r="AK665" s="452"/>
      <c r="AL665" s="452"/>
      <c r="AM665" s="427"/>
      <c r="AO665" s="452"/>
      <c r="AP665" s="452"/>
      <c r="AQ665" s="452"/>
      <c r="AR665" s="452"/>
      <c r="AS665" s="452"/>
      <c r="AT665" s="452"/>
      <c r="AW665" s="420"/>
      <c r="AX665" s="452"/>
      <c r="AY665" s="452"/>
      <c r="AZ665" s="452"/>
      <c r="BA665" s="452"/>
      <c r="BB665" s="452"/>
      <c r="BC665" s="427">
        <f t="shared" si="51"/>
        <v>0</v>
      </c>
      <c r="BD665" s="452"/>
      <c r="BE665" s="452"/>
      <c r="BF665" s="452"/>
      <c r="BG665" s="452"/>
      <c r="BH665" s="452"/>
      <c r="BI665" s="452"/>
      <c r="BJ665" s="452"/>
      <c r="BK665" s="452"/>
      <c r="BL665" s="452"/>
      <c r="BM665" s="452"/>
      <c r="BN665" s="452"/>
      <c r="BO665" s="452"/>
      <c r="BP665" s="452"/>
      <c r="BQ665" s="452"/>
      <c r="BR665" s="452"/>
      <c r="BS665" s="452"/>
      <c r="BT665" s="452"/>
      <c r="BU665" s="452"/>
      <c r="BV665" s="452"/>
      <c r="BW665" s="452"/>
      <c r="BX665" s="452"/>
      <c r="BY665" s="452"/>
      <c r="BZ665" s="452"/>
      <c r="CA665" s="452"/>
      <c r="CB665" s="452"/>
      <c r="CC665" s="452"/>
      <c r="CD665" s="452"/>
      <c r="CE665" s="452"/>
      <c r="CF665" s="452"/>
      <c r="CG665" s="452"/>
      <c r="CH665" s="452"/>
      <c r="CI665" s="452"/>
      <c r="CJ665" s="452"/>
      <c r="CK665" s="452"/>
      <c r="CL665" s="452"/>
      <c r="CM665" s="452"/>
      <c r="CN665" s="452"/>
      <c r="CO665" s="452"/>
      <c r="CP665" s="452"/>
      <c r="CQ665" s="452"/>
      <c r="CR665" s="452"/>
      <c r="CS665" s="452"/>
      <c r="CT665" s="452"/>
      <c r="CU665" s="452"/>
      <c r="CV665" s="452"/>
      <c r="CW665" s="452"/>
      <c r="CX665" s="452"/>
      <c r="CY665" s="452"/>
      <c r="CZ665" s="452"/>
      <c r="DA665" s="452"/>
      <c r="DB665" s="452"/>
      <c r="DC665" s="452"/>
      <c r="DD665" s="452"/>
      <c r="DE665" s="452"/>
      <c r="DF665" s="452"/>
      <c r="DG665" s="452"/>
      <c r="DH665" s="452"/>
      <c r="DI665" s="452"/>
      <c r="DJ665" s="452"/>
      <c r="DL665" s="452"/>
      <c r="DM665" s="452"/>
      <c r="DN665" s="452"/>
      <c r="DO665" s="452"/>
      <c r="DP665" s="452"/>
      <c r="DQ665" s="452"/>
      <c r="DR665" s="452"/>
      <c r="DS665" s="452"/>
      <c r="DT665" s="452"/>
      <c r="DU665" s="452"/>
      <c r="DV665" s="452"/>
      <c r="DW665" s="452"/>
      <c r="DX665" s="452"/>
      <c r="DY665" s="452"/>
      <c r="DZ665" s="452"/>
      <c r="EA665" s="452"/>
      <c r="EJ665" s="452"/>
      <c r="EY665" s="452"/>
      <c r="FF665" s="452"/>
      <c r="FM665" s="452"/>
      <c r="GC665" s="452"/>
      <c r="GD665" s="456"/>
      <c r="NN665" s="421"/>
      <c r="NV665" s="421"/>
      <c r="OB665" s="421"/>
      <c r="OK665" s="456"/>
    </row>
    <row r="666" spans="1:401" ht="15" customHeight="1">
      <c r="A666" s="458"/>
      <c r="B666" s="452"/>
      <c r="C666" s="452"/>
      <c r="D666" s="452"/>
      <c r="E666" s="452"/>
      <c r="F666" s="452"/>
      <c r="G666" s="452"/>
      <c r="H666" s="452"/>
      <c r="I666" s="452"/>
      <c r="J666" s="452"/>
      <c r="K666" s="452"/>
      <c r="L666" s="452"/>
      <c r="M666" s="452"/>
      <c r="N666" s="452"/>
      <c r="O666" s="452"/>
      <c r="P666" s="452"/>
      <c r="Q666" s="452"/>
      <c r="R666" s="452"/>
      <c r="S666" s="452"/>
      <c r="T666" s="459"/>
      <c r="U666" s="452"/>
      <c r="V666" s="609"/>
      <c r="W666" s="452"/>
      <c r="X666" s="452"/>
      <c r="Y666" s="452"/>
      <c r="Z666" s="452"/>
      <c r="AB666" s="452"/>
      <c r="AD666" s="452"/>
      <c r="AE666" s="452"/>
      <c r="AF666" s="452"/>
      <c r="AG666" s="452"/>
      <c r="AH666" s="427">
        <f t="shared" si="52"/>
        <v>0</v>
      </c>
      <c r="AI666" s="427"/>
      <c r="AJ666" s="427"/>
      <c r="AK666" s="452"/>
      <c r="AL666" s="452"/>
      <c r="AM666" s="427"/>
      <c r="AO666" s="452"/>
      <c r="AP666" s="452"/>
      <c r="AQ666" s="452"/>
      <c r="AR666" s="452"/>
      <c r="AS666" s="452"/>
      <c r="AT666" s="452"/>
      <c r="AW666" s="420"/>
      <c r="AX666" s="452"/>
      <c r="AY666" s="452"/>
      <c r="AZ666" s="452"/>
      <c r="BA666" s="452"/>
      <c r="BB666" s="452"/>
      <c r="BC666" s="427">
        <f t="shared" si="51"/>
        <v>0</v>
      </c>
      <c r="BD666" s="452"/>
      <c r="BE666" s="452"/>
      <c r="BF666" s="452"/>
      <c r="BG666" s="452"/>
      <c r="BH666" s="452"/>
      <c r="BI666" s="452"/>
      <c r="BJ666" s="452"/>
      <c r="BK666" s="452"/>
      <c r="BL666" s="452"/>
      <c r="BM666" s="452"/>
      <c r="BN666" s="452"/>
      <c r="BO666" s="452"/>
      <c r="BP666" s="452"/>
      <c r="BQ666" s="452"/>
      <c r="BR666" s="452"/>
      <c r="BS666" s="452"/>
      <c r="BT666" s="452"/>
      <c r="BU666" s="452"/>
      <c r="BV666" s="452"/>
      <c r="BW666" s="452"/>
      <c r="BX666" s="452"/>
      <c r="BY666" s="452"/>
      <c r="BZ666" s="452"/>
      <c r="CA666" s="452"/>
      <c r="CB666" s="452"/>
      <c r="CC666" s="452"/>
      <c r="CD666" s="452"/>
      <c r="CE666" s="452"/>
      <c r="CF666" s="452"/>
      <c r="CG666" s="452"/>
      <c r="CH666" s="452"/>
      <c r="CI666" s="452"/>
      <c r="CJ666" s="452"/>
      <c r="CK666" s="452"/>
      <c r="CL666" s="452"/>
      <c r="CM666" s="452"/>
      <c r="CN666" s="452"/>
      <c r="CO666" s="452"/>
      <c r="CP666" s="452"/>
      <c r="CQ666" s="452"/>
      <c r="CR666" s="452"/>
      <c r="CS666" s="452"/>
      <c r="CT666" s="452"/>
      <c r="CU666" s="452"/>
      <c r="CV666" s="452"/>
      <c r="CW666" s="452"/>
      <c r="CX666" s="452"/>
      <c r="CY666" s="452"/>
      <c r="CZ666" s="452"/>
      <c r="DA666" s="452"/>
      <c r="DB666" s="452"/>
      <c r="DC666" s="452"/>
      <c r="DD666" s="452"/>
      <c r="DE666" s="452"/>
      <c r="DF666" s="452"/>
      <c r="DG666" s="452"/>
      <c r="DH666" s="452"/>
      <c r="DI666" s="452"/>
      <c r="DJ666" s="452"/>
      <c r="DL666" s="452"/>
      <c r="DM666" s="452"/>
      <c r="DN666" s="452"/>
      <c r="DO666" s="452"/>
      <c r="DP666" s="452"/>
      <c r="DQ666" s="452"/>
      <c r="DR666" s="452"/>
      <c r="DS666" s="452"/>
      <c r="DT666" s="452"/>
      <c r="DU666" s="452"/>
      <c r="DV666" s="452"/>
      <c r="DW666" s="452"/>
      <c r="DX666" s="452"/>
      <c r="DY666" s="452"/>
      <c r="DZ666" s="452"/>
      <c r="EA666" s="452"/>
      <c r="EJ666" s="452"/>
      <c r="EY666" s="452"/>
      <c r="FF666" s="452"/>
      <c r="FM666" s="452"/>
      <c r="GC666" s="452"/>
      <c r="GD666" s="456"/>
      <c r="NN666" s="421"/>
      <c r="NV666" s="421"/>
      <c r="OB666" s="421"/>
      <c r="OK666" s="456"/>
    </row>
    <row r="667" spans="1:401" ht="15" customHeight="1">
      <c r="A667" s="458"/>
      <c r="B667" s="452"/>
      <c r="C667" s="452"/>
      <c r="D667" s="452"/>
      <c r="E667" s="452"/>
      <c r="F667" s="452"/>
      <c r="G667" s="452"/>
      <c r="H667" s="452"/>
      <c r="I667" s="452"/>
      <c r="J667" s="452"/>
      <c r="K667" s="452"/>
      <c r="L667" s="452"/>
      <c r="M667" s="452"/>
      <c r="N667" s="452"/>
      <c r="O667" s="452"/>
      <c r="P667" s="452"/>
      <c r="Q667" s="452"/>
      <c r="R667" s="452"/>
      <c r="S667" s="452"/>
      <c r="T667" s="459"/>
      <c r="U667" s="452"/>
      <c r="V667" s="609"/>
      <c r="W667" s="452"/>
      <c r="X667" s="452"/>
      <c r="Y667" s="452"/>
      <c r="Z667" s="452"/>
      <c r="AB667" s="452"/>
      <c r="AD667" s="452"/>
      <c r="AE667" s="452"/>
      <c r="AF667" s="452"/>
      <c r="AG667" s="452"/>
      <c r="AH667" s="427">
        <f t="shared" si="52"/>
        <v>0</v>
      </c>
      <c r="AI667" s="427"/>
      <c r="AJ667" s="427"/>
      <c r="AK667" s="452"/>
      <c r="AL667" s="452"/>
      <c r="AM667" s="427"/>
      <c r="AO667" s="452"/>
      <c r="AP667" s="452"/>
      <c r="AQ667" s="452"/>
      <c r="AR667" s="452"/>
      <c r="AS667" s="452"/>
      <c r="AT667" s="452"/>
      <c r="AW667" s="420"/>
      <c r="AX667" s="452"/>
      <c r="AY667" s="452"/>
      <c r="AZ667" s="452"/>
      <c r="BA667" s="452"/>
      <c r="BB667" s="452"/>
      <c r="BC667" s="427">
        <f t="shared" si="51"/>
        <v>0</v>
      </c>
      <c r="BD667" s="452"/>
      <c r="BE667" s="452"/>
      <c r="BF667" s="452"/>
      <c r="BG667" s="452"/>
      <c r="BH667" s="452"/>
      <c r="BI667" s="452"/>
      <c r="BJ667" s="452"/>
      <c r="BK667" s="452"/>
      <c r="BL667" s="452"/>
      <c r="BM667" s="452"/>
      <c r="BN667" s="452"/>
      <c r="BO667" s="452"/>
      <c r="BP667" s="452"/>
      <c r="BQ667" s="452"/>
      <c r="BR667" s="452"/>
      <c r="BS667" s="452"/>
      <c r="BT667" s="452"/>
      <c r="BU667" s="452"/>
      <c r="BV667" s="452"/>
      <c r="BW667" s="452"/>
      <c r="BX667" s="452"/>
      <c r="BY667" s="452"/>
      <c r="BZ667" s="452"/>
      <c r="CA667" s="452"/>
      <c r="CB667" s="452"/>
      <c r="CC667" s="452"/>
      <c r="CD667" s="452"/>
      <c r="CE667" s="452"/>
      <c r="CF667" s="452"/>
      <c r="CG667" s="452"/>
      <c r="CH667" s="452"/>
      <c r="CI667" s="452"/>
      <c r="CJ667" s="452"/>
      <c r="CK667" s="452"/>
      <c r="CL667" s="452"/>
      <c r="CM667" s="452"/>
      <c r="CN667" s="452"/>
      <c r="CO667" s="452"/>
      <c r="CP667" s="452"/>
      <c r="CQ667" s="452"/>
      <c r="CR667" s="452"/>
      <c r="CS667" s="452"/>
      <c r="CT667" s="452"/>
      <c r="CU667" s="452"/>
      <c r="CV667" s="452"/>
      <c r="CW667" s="452"/>
      <c r="CX667" s="452"/>
      <c r="CY667" s="452"/>
      <c r="CZ667" s="452"/>
      <c r="DA667" s="452"/>
      <c r="DB667" s="452"/>
      <c r="DC667" s="452"/>
      <c r="DD667" s="452"/>
      <c r="DE667" s="452"/>
      <c r="DF667" s="452"/>
      <c r="DG667" s="452"/>
      <c r="DH667" s="452"/>
      <c r="DI667" s="452"/>
      <c r="DJ667" s="452"/>
      <c r="DL667" s="452"/>
      <c r="DM667" s="452"/>
      <c r="DN667" s="452"/>
      <c r="DO667" s="452"/>
      <c r="DP667" s="452"/>
      <c r="DQ667" s="452"/>
      <c r="DR667" s="452"/>
      <c r="DS667" s="452"/>
      <c r="DT667" s="452"/>
      <c r="DU667" s="452"/>
      <c r="DV667" s="452"/>
      <c r="DW667" s="452"/>
      <c r="DX667" s="452"/>
      <c r="DY667" s="452"/>
      <c r="DZ667" s="452"/>
      <c r="EA667" s="452"/>
      <c r="EJ667" s="452"/>
      <c r="EY667" s="452"/>
      <c r="FF667" s="452"/>
      <c r="FM667" s="452"/>
      <c r="GC667" s="452"/>
      <c r="GD667" s="456"/>
      <c r="NN667" s="421"/>
      <c r="NV667" s="421"/>
      <c r="OB667" s="421"/>
      <c r="OK667" s="456"/>
    </row>
    <row r="668" spans="1:401" ht="15" customHeight="1">
      <c r="A668" s="458"/>
      <c r="B668" s="452"/>
      <c r="C668" s="452"/>
      <c r="D668" s="452"/>
      <c r="E668" s="452"/>
      <c r="F668" s="452"/>
      <c r="G668" s="452"/>
      <c r="H668" s="452"/>
      <c r="I668" s="452"/>
      <c r="J668" s="452"/>
      <c r="K668" s="452"/>
      <c r="L668" s="452"/>
      <c r="M668" s="452"/>
      <c r="N668" s="452"/>
      <c r="O668" s="452"/>
      <c r="P668" s="452"/>
      <c r="Q668" s="452"/>
      <c r="R668" s="452"/>
      <c r="S668" s="452"/>
      <c r="T668" s="459"/>
      <c r="U668" s="452"/>
      <c r="V668" s="609"/>
      <c r="W668" s="452"/>
      <c r="X668" s="452"/>
      <c r="Y668" s="452"/>
      <c r="Z668" s="452"/>
      <c r="AB668" s="452"/>
      <c r="AD668" s="452"/>
      <c r="AE668" s="452"/>
      <c r="AF668" s="452"/>
      <c r="AG668" s="452"/>
      <c r="AH668" s="427">
        <f t="shared" si="52"/>
        <v>0</v>
      </c>
      <c r="AI668" s="427"/>
      <c r="AJ668" s="427"/>
      <c r="AK668" s="452"/>
      <c r="AL668" s="452"/>
      <c r="AM668" s="427"/>
      <c r="AO668" s="452"/>
      <c r="AP668" s="452"/>
      <c r="AQ668" s="452"/>
      <c r="AR668" s="452"/>
      <c r="AS668" s="452"/>
      <c r="AT668" s="452"/>
      <c r="AW668" s="420"/>
      <c r="AX668" s="452"/>
      <c r="AY668" s="452"/>
      <c r="AZ668" s="452"/>
      <c r="BA668" s="452"/>
      <c r="BB668" s="452"/>
      <c r="BC668" s="427">
        <f t="shared" si="51"/>
        <v>0</v>
      </c>
      <c r="BD668" s="452"/>
      <c r="BE668" s="452"/>
      <c r="BF668" s="452"/>
      <c r="BG668" s="452"/>
      <c r="BH668" s="452"/>
      <c r="BI668" s="452"/>
      <c r="BJ668" s="452"/>
      <c r="BK668" s="452"/>
      <c r="BL668" s="452"/>
      <c r="BM668" s="452"/>
      <c r="BN668" s="452"/>
      <c r="BO668" s="452"/>
      <c r="BP668" s="452"/>
      <c r="BQ668" s="452"/>
      <c r="BR668" s="452"/>
      <c r="BS668" s="452"/>
      <c r="BT668" s="452"/>
      <c r="BU668" s="452"/>
      <c r="BV668" s="452"/>
      <c r="BW668" s="452"/>
      <c r="BX668" s="452"/>
      <c r="BY668" s="452"/>
      <c r="BZ668" s="452"/>
      <c r="CA668" s="452"/>
      <c r="CB668" s="452"/>
      <c r="CC668" s="452"/>
      <c r="CD668" s="452"/>
      <c r="CE668" s="452"/>
      <c r="CF668" s="452"/>
      <c r="CG668" s="452"/>
      <c r="CH668" s="452"/>
      <c r="CI668" s="452"/>
      <c r="CJ668" s="452"/>
      <c r="CK668" s="452"/>
      <c r="CL668" s="452"/>
      <c r="CM668" s="452"/>
      <c r="CN668" s="452"/>
      <c r="CO668" s="452"/>
      <c r="CP668" s="452"/>
      <c r="CQ668" s="452"/>
      <c r="CR668" s="452"/>
      <c r="CS668" s="452"/>
      <c r="CT668" s="452"/>
      <c r="CU668" s="452"/>
      <c r="CV668" s="452"/>
      <c r="CW668" s="452"/>
      <c r="CX668" s="452"/>
      <c r="CY668" s="452"/>
      <c r="CZ668" s="452"/>
      <c r="DA668" s="452"/>
      <c r="DB668" s="452"/>
      <c r="DC668" s="452"/>
      <c r="DD668" s="452"/>
      <c r="DE668" s="452"/>
      <c r="DF668" s="452"/>
      <c r="DG668" s="452"/>
      <c r="DH668" s="452"/>
      <c r="DI668" s="452"/>
      <c r="DJ668" s="452"/>
      <c r="DL668" s="452"/>
      <c r="DM668" s="452"/>
      <c r="DN668" s="452"/>
      <c r="DO668" s="452"/>
      <c r="DP668" s="452"/>
      <c r="DQ668" s="452"/>
      <c r="DR668" s="452"/>
      <c r="DS668" s="452"/>
      <c r="DT668" s="452"/>
      <c r="DU668" s="452"/>
      <c r="DV668" s="452"/>
      <c r="DW668" s="452"/>
      <c r="DX668" s="452"/>
      <c r="DY668" s="452"/>
      <c r="DZ668" s="452"/>
      <c r="EA668" s="452"/>
      <c r="EJ668" s="452"/>
      <c r="EY668" s="452"/>
      <c r="FF668" s="452"/>
      <c r="FM668" s="452"/>
      <c r="GC668" s="452"/>
      <c r="GD668" s="456"/>
      <c r="NN668" s="421"/>
      <c r="NV668" s="421"/>
      <c r="OB668" s="421"/>
      <c r="OK668" s="456"/>
    </row>
    <row r="669" spans="1:401" ht="15" customHeight="1">
      <c r="A669" s="458"/>
      <c r="B669" s="452"/>
      <c r="C669" s="452"/>
      <c r="D669" s="452"/>
      <c r="E669" s="452"/>
      <c r="F669" s="452"/>
      <c r="G669" s="452"/>
      <c r="H669" s="452"/>
      <c r="I669" s="452"/>
      <c r="J669" s="452"/>
      <c r="K669" s="452"/>
      <c r="L669" s="452"/>
      <c r="M669" s="452"/>
      <c r="N669" s="452"/>
      <c r="O669" s="452"/>
      <c r="P669" s="452"/>
      <c r="Q669" s="452"/>
      <c r="R669" s="452"/>
      <c r="S669" s="452"/>
      <c r="T669" s="459"/>
      <c r="U669" s="452"/>
      <c r="V669" s="609"/>
      <c r="W669" s="452"/>
      <c r="X669" s="452"/>
      <c r="Y669" s="452"/>
      <c r="Z669" s="452"/>
      <c r="AB669" s="452"/>
      <c r="AD669" s="452"/>
      <c r="AE669" s="452"/>
      <c r="AF669" s="452"/>
      <c r="AG669" s="452"/>
      <c r="AH669" s="427">
        <f t="shared" si="52"/>
        <v>0</v>
      </c>
      <c r="AI669" s="427"/>
      <c r="AJ669" s="427"/>
      <c r="AK669" s="452"/>
      <c r="AL669" s="452"/>
      <c r="AM669" s="427"/>
      <c r="AO669" s="452"/>
      <c r="AP669" s="452"/>
      <c r="AQ669" s="452"/>
      <c r="AR669" s="452"/>
      <c r="AS669" s="452"/>
      <c r="AT669" s="452"/>
      <c r="AW669" s="420"/>
      <c r="AX669" s="452"/>
      <c r="AY669" s="452"/>
      <c r="AZ669" s="452"/>
      <c r="BA669" s="452"/>
      <c r="BB669" s="452"/>
      <c r="BC669" s="427">
        <f t="shared" si="51"/>
        <v>0</v>
      </c>
      <c r="BD669" s="452"/>
      <c r="BE669" s="452"/>
      <c r="BF669" s="452"/>
      <c r="BG669" s="452"/>
      <c r="BH669" s="452"/>
      <c r="BI669" s="452"/>
      <c r="BJ669" s="452"/>
      <c r="BK669" s="452"/>
      <c r="BL669" s="452"/>
      <c r="BM669" s="452"/>
      <c r="BN669" s="452"/>
      <c r="BO669" s="452"/>
      <c r="BP669" s="452"/>
      <c r="BQ669" s="452"/>
      <c r="BR669" s="452"/>
      <c r="BS669" s="452"/>
      <c r="BT669" s="452"/>
      <c r="BU669" s="452"/>
      <c r="BV669" s="452"/>
      <c r="BW669" s="452"/>
      <c r="BX669" s="452"/>
      <c r="BY669" s="452"/>
      <c r="BZ669" s="452"/>
      <c r="CA669" s="452"/>
      <c r="CB669" s="452"/>
      <c r="CC669" s="452"/>
      <c r="CD669" s="452"/>
      <c r="CE669" s="452"/>
      <c r="CF669" s="452"/>
      <c r="CG669" s="452"/>
      <c r="CH669" s="452"/>
      <c r="CI669" s="452"/>
      <c r="CJ669" s="452"/>
      <c r="CK669" s="452"/>
      <c r="CL669" s="452"/>
      <c r="CM669" s="452"/>
      <c r="CN669" s="452"/>
      <c r="CO669" s="452"/>
      <c r="CP669" s="452"/>
      <c r="CQ669" s="452"/>
      <c r="CR669" s="452"/>
      <c r="CS669" s="452"/>
      <c r="CT669" s="452"/>
      <c r="CU669" s="452"/>
      <c r="CV669" s="452"/>
      <c r="CW669" s="452"/>
      <c r="CX669" s="452"/>
      <c r="CY669" s="452"/>
      <c r="CZ669" s="452"/>
      <c r="DA669" s="452"/>
      <c r="DB669" s="452"/>
      <c r="DC669" s="452"/>
      <c r="DD669" s="452"/>
      <c r="DE669" s="452"/>
      <c r="DF669" s="452"/>
      <c r="DG669" s="452"/>
      <c r="DH669" s="452"/>
      <c r="DI669" s="452"/>
      <c r="DJ669" s="452"/>
      <c r="DL669" s="452"/>
      <c r="DM669" s="452"/>
      <c r="DN669" s="452"/>
      <c r="DO669" s="452"/>
      <c r="DP669" s="452"/>
      <c r="DQ669" s="452"/>
      <c r="DR669" s="452"/>
      <c r="DS669" s="452"/>
      <c r="DT669" s="452"/>
      <c r="DU669" s="452"/>
      <c r="DV669" s="452"/>
      <c r="DW669" s="452"/>
      <c r="DX669" s="452"/>
      <c r="DY669" s="452"/>
      <c r="DZ669" s="452"/>
      <c r="EA669" s="452"/>
      <c r="EJ669" s="452"/>
      <c r="EY669" s="452"/>
      <c r="FF669" s="452"/>
      <c r="FM669" s="452"/>
      <c r="GC669" s="452"/>
      <c r="GD669" s="456"/>
      <c r="NN669" s="421"/>
      <c r="NV669" s="421"/>
      <c r="OB669" s="421"/>
      <c r="OK669" s="456"/>
    </row>
    <row r="670" spans="1:401" ht="15" customHeight="1">
      <c r="A670" s="458"/>
      <c r="B670" s="452"/>
      <c r="C670" s="452"/>
      <c r="D670" s="452"/>
      <c r="E670" s="452"/>
      <c r="F670" s="452"/>
      <c r="G670" s="452"/>
      <c r="H670" s="452"/>
      <c r="I670" s="452"/>
      <c r="J670" s="452"/>
      <c r="K670" s="452"/>
      <c r="L670" s="452"/>
      <c r="M670" s="452"/>
      <c r="N670" s="452"/>
      <c r="O670" s="452"/>
      <c r="P670" s="452"/>
      <c r="Q670" s="452"/>
      <c r="R670" s="452"/>
      <c r="S670" s="452"/>
      <c r="T670" s="459"/>
      <c r="U670" s="452"/>
      <c r="V670" s="609"/>
      <c r="W670" s="452"/>
      <c r="X670" s="452"/>
      <c r="Y670" s="452"/>
      <c r="Z670" s="452"/>
      <c r="AB670" s="452"/>
      <c r="AD670" s="452"/>
      <c r="AE670" s="452"/>
      <c r="AF670" s="452"/>
      <c r="AG670" s="452"/>
      <c r="AH670" s="427">
        <f t="shared" si="52"/>
        <v>0</v>
      </c>
      <c r="AI670" s="427"/>
      <c r="AJ670" s="427"/>
      <c r="AK670" s="452"/>
      <c r="AL670" s="452"/>
      <c r="AM670" s="427"/>
      <c r="AO670" s="452"/>
      <c r="AP670" s="452"/>
      <c r="AQ670" s="452"/>
      <c r="AR670" s="452"/>
      <c r="AS670" s="452"/>
      <c r="AT670" s="452"/>
      <c r="AW670" s="420"/>
      <c r="AX670" s="452"/>
      <c r="AY670" s="452"/>
      <c r="AZ670" s="452"/>
      <c r="BA670" s="452"/>
      <c r="BB670" s="452"/>
      <c r="BC670" s="427">
        <f t="shared" si="51"/>
        <v>0</v>
      </c>
      <c r="BD670" s="452"/>
      <c r="BE670" s="452"/>
      <c r="BF670" s="452"/>
      <c r="BG670" s="452"/>
      <c r="BH670" s="452"/>
      <c r="BI670" s="452"/>
      <c r="BJ670" s="452"/>
      <c r="BK670" s="452"/>
      <c r="BL670" s="452"/>
      <c r="BM670" s="452"/>
      <c r="BN670" s="452"/>
      <c r="BO670" s="452"/>
      <c r="BP670" s="452"/>
      <c r="BQ670" s="452"/>
      <c r="BR670" s="452"/>
      <c r="BS670" s="452"/>
      <c r="BT670" s="452"/>
      <c r="BU670" s="452"/>
      <c r="BV670" s="452"/>
      <c r="BW670" s="452"/>
      <c r="BX670" s="452"/>
      <c r="BY670" s="452"/>
      <c r="BZ670" s="452"/>
      <c r="CA670" s="452"/>
      <c r="CB670" s="452"/>
      <c r="CC670" s="452"/>
      <c r="CD670" s="452"/>
      <c r="CE670" s="452"/>
      <c r="CF670" s="452"/>
      <c r="CG670" s="452"/>
      <c r="CH670" s="452"/>
      <c r="CI670" s="452"/>
      <c r="CJ670" s="452"/>
      <c r="CK670" s="452"/>
      <c r="CL670" s="452"/>
      <c r="CM670" s="452"/>
      <c r="CN670" s="452"/>
      <c r="CO670" s="452"/>
      <c r="CP670" s="452"/>
      <c r="CQ670" s="452"/>
      <c r="CR670" s="452"/>
      <c r="CS670" s="452"/>
      <c r="CT670" s="452"/>
      <c r="CU670" s="452"/>
      <c r="CV670" s="452"/>
      <c r="CW670" s="452"/>
      <c r="CX670" s="452"/>
      <c r="CY670" s="452"/>
      <c r="CZ670" s="452"/>
      <c r="DA670" s="452"/>
      <c r="DB670" s="452"/>
      <c r="DC670" s="452"/>
      <c r="DD670" s="452"/>
      <c r="DE670" s="452"/>
      <c r="DF670" s="452"/>
      <c r="DG670" s="452"/>
      <c r="DH670" s="452"/>
      <c r="DI670" s="452"/>
      <c r="DJ670" s="452"/>
      <c r="DL670" s="452"/>
      <c r="DM670" s="452"/>
      <c r="DN670" s="452"/>
      <c r="DO670" s="452"/>
      <c r="DP670" s="452"/>
      <c r="DQ670" s="452"/>
      <c r="DR670" s="452"/>
      <c r="DS670" s="452"/>
      <c r="DT670" s="452"/>
      <c r="DU670" s="452"/>
      <c r="DV670" s="452"/>
      <c r="DW670" s="452"/>
      <c r="DX670" s="452"/>
      <c r="DY670" s="452"/>
      <c r="DZ670" s="452"/>
      <c r="EA670" s="452"/>
      <c r="EJ670" s="452"/>
      <c r="EY670" s="452"/>
      <c r="FF670" s="452"/>
      <c r="FM670" s="452"/>
      <c r="GC670" s="452"/>
      <c r="GD670" s="456"/>
      <c r="NN670" s="421"/>
      <c r="NV670" s="421"/>
      <c r="OB670" s="421"/>
      <c r="OK670" s="456"/>
    </row>
    <row r="671" spans="1:401" ht="15" customHeight="1">
      <c r="A671" s="458"/>
      <c r="B671" s="452"/>
      <c r="C671" s="452"/>
      <c r="D671" s="452"/>
      <c r="E671" s="452"/>
      <c r="F671" s="452"/>
      <c r="G671" s="452"/>
      <c r="H671" s="452"/>
      <c r="I671" s="452"/>
      <c r="J671" s="452"/>
      <c r="K671" s="452"/>
      <c r="L671" s="452"/>
      <c r="M671" s="452"/>
      <c r="N671" s="452"/>
      <c r="O671" s="452"/>
      <c r="P671" s="452"/>
      <c r="Q671" s="452"/>
      <c r="R671" s="452"/>
      <c r="S671" s="452"/>
      <c r="T671" s="459"/>
      <c r="U671" s="452"/>
      <c r="V671" s="609"/>
      <c r="W671" s="452"/>
      <c r="X671" s="452"/>
      <c r="Y671" s="452"/>
      <c r="Z671" s="452"/>
      <c r="AB671" s="452"/>
      <c r="AD671" s="452"/>
      <c r="AE671" s="452"/>
      <c r="AF671" s="452"/>
      <c r="AG671" s="452"/>
      <c r="AH671" s="427">
        <f t="shared" si="52"/>
        <v>0</v>
      </c>
      <c r="AI671" s="427"/>
      <c r="AJ671" s="427"/>
      <c r="AK671" s="452"/>
      <c r="AL671" s="452"/>
      <c r="AM671" s="427"/>
      <c r="AO671" s="452"/>
      <c r="AP671" s="452"/>
      <c r="AQ671" s="452"/>
      <c r="AR671" s="452"/>
      <c r="AS671" s="452"/>
      <c r="AT671" s="452"/>
      <c r="AW671" s="420"/>
      <c r="AX671" s="452"/>
      <c r="AY671" s="452"/>
      <c r="AZ671" s="452"/>
      <c r="BA671" s="452"/>
      <c r="BB671" s="452"/>
      <c r="BC671" s="427">
        <f t="shared" si="51"/>
        <v>0</v>
      </c>
      <c r="BD671" s="452"/>
      <c r="BE671" s="452"/>
      <c r="BF671" s="452"/>
      <c r="BG671" s="452"/>
      <c r="BH671" s="452"/>
      <c r="BI671" s="452"/>
      <c r="BJ671" s="452"/>
      <c r="BK671" s="452"/>
      <c r="BL671" s="452"/>
      <c r="BM671" s="452"/>
      <c r="BN671" s="452"/>
      <c r="BO671" s="452"/>
      <c r="BP671" s="452"/>
      <c r="BQ671" s="452"/>
      <c r="BR671" s="452"/>
      <c r="BS671" s="452"/>
      <c r="BT671" s="452"/>
      <c r="BU671" s="452"/>
      <c r="BV671" s="452"/>
      <c r="BW671" s="452"/>
      <c r="BX671" s="452"/>
      <c r="BY671" s="452"/>
      <c r="BZ671" s="452"/>
      <c r="CA671" s="452"/>
      <c r="CB671" s="452"/>
      <c r="CC671" s="452"/>
      <c r="CD671" s="452"/>
      <c r="CE671" s="452"/>
      <c r="CF671" s="452"/>
      <c r="CG671" s="452"/>
      <c r="CH671" s="452"/>
      <c r="CI671" s="452"/>
      <c r="CJ671" s="452"/>
      <c r="CK671" s="452"/>
      <c r="CL671" s="452"/>
      <c r="CM671" s="452"/>
      <c r="CN671" s="452"/>
      <c r="CO671" s="452"/>
      <c r="CP671" s="452"/>
      <c r="CQ671" s="452"/>
      <c r="CR671" s="452"/>
      <c r="CS671" s="452"/>
      <c r="CT671" s="452"/>
      <c r="CU671" s="452"/>
      <c r="CV671" s="452"/>
      <c r="CW671" s="452"/>
      <c r="CX671" s="452"/>
      <c r="CY671" s="452"/>
      <c r="CZ671" s="452"/>
      <c r="DA671" s="452"/>
      <c r="DB671" s="452"/>
      <c r="DC671" s="452"/>
      <c r="DD671" s="452"/>
      <c r="DE671" s="452"/>
      <c r="DF671" s="452"/>
      <c r="DG671" s="452"/>
      <c r="DH671" s="452"/>
      <c r="DI671" s="452"/>
      <c r="DJ671" s="452"/>
      <c r="DL671" s="452"/>
      <c r="DM671" s="452"/>
      <c r="DN671" s="452"/>
      <c r="DO671" s="452"/>
      <c r="DP671" s="452"/>
      <c r="DQ671" s="452"/>
      <c r="DR671" s="452"/>
      <c r="DS671" s="452"/>
      <c r="DT671" s="452"/>
      <c r="DU671" s="452"/>
      <c r="DV671" s="452"/>
      <c r="DW671" s="452"/>
      <c r="DX671" s="452"/>
      <c r="DY671" s="452"/>
      <c r="DZ671" s="452"/>
      <c r="EA671" s="452"/>
      <c r="EJ671" s="452"/>
      <c r="EY671" s="452"/>
      <c r="FF671" s="452"/>
      <c r="FM671" s="452"/>
      <c r="GC671" s="452"/>
      <c r="GD671" s="456"/>
      <c r="NN671" s="421"/>
      <c r="NV671" s="421"/>
      <c r="OB671" s="421"/>
      <c r="OK671" s="456"/>
    </row>
    <row r="672" spans="1:401" ht="15" customHeight="1">
      <c r="A672" s="458"/>
      <c r="B672" s="452"/>
      <c r="C672" s="452"/>
      <c r="D672" s="452"/>
      <c r="E672" s="452"/>
      <c r="F672" s="452"/>
      <c r="G672" s="452"/>
      <c r="H672" s="452"/>
      <c r="I672" s="452"/>
      <c r="J672" s="452"/>
      <c r="K672" s="452"/>
      <c r="L672" s="452"/>
      <c r="M672" s="452"/>
      <c r="N672" s="452"/>
      <c r="O672" s="452"/>
      <c r="P672" s="452"/>
      <c r="Q672" s="452"/>
      <c r="R672" s="452"/>
      <c r="S672" s="452"/>
      <c r="T672" s="459"/>
      <c r="U672" s="452"/>
      <c r="V672" s="609"/>
      <c r="W672" s="452"/>
      <c r="X672" s="452"/>
      <c r="Y672" s="452"/>
      <c r="Z672" s="452"/>
      <c r="AB672" s="452"/>
      <c r="AD672" s="452"/>
      <c r="AE672" s="452"/>
      <c r="AF672" s="452"/>
      <c r="AG672" s="452"/>
      <c r="AH672" s="427">
        <f t="shared" si="52"/>
        <v>0</v>
      </c>
      <c r="AI672" s="427"/>
      <c r="AJ672" s="427"/>
      <c r="AK672" s="452"/>
      <c r="AL672" s="452"/>
      <c r="AM672" s="427"/>
      <c r="AO672" s="452"/>
      <c r="AP672" s="452"/>
      <c r="AQ672" s="452"/>
      <c r="AR672" s="452"/>
      <c r="AS672" s="452"/>
      <c r="AT672" s="452"/>
      <c r="AW672" s="420"/>
      <c r="AX672" s="452"/>
      <c r="AY672" s="452"/>
      <c r="AZ672" s="452"/>
      <c r="BA672" s="452"/>
      <c r="BB672" s="452"/>
      <c r="BC672" s="427">
        <f t="shared" ref="BC672:BC705" si="53">(((AZ672*BB672*BA672)/1000)*0.53)</f>
        <v>0</v>
      </c>
      <c r="BD672" s="452"/>
      <c r="BE672" s="452"/>
      <c r="BF672" s="452"/>
      <c r="BG672" s="452"/>
      <c r="BH672" s="452"/>
      <c r="BI672" s="452"/>
      <c r="BJ672" s="452"/>
      <c r="BK672" s="452"/>
      <c r="BL672" s="452"/>
      <c r="BM672" s="452"/>
      <c r="BN672" s="452"/>
      <c r="BO672" s="452"/>
      <c r="BP672" s="452"/>
      <c r="BQ672" s="452"/>
      <c r="BR672" s="452"/>
      <c r="BS672" s="452"/>
      <c r="BT672" s="452"/>
      <c r="BU672" s="452"/>
      <c r="BV672" s="452"/>
      <c r="BW672" s="452"/>
      <c r="BX672" s="452"/>
      <c r="BY672" s="452"/>
      <c r="BZ672" s="452"/>
      <c r="CA672" s="452"/>
      <c r="CB672" s="452"/>
      <c r="CC672" s="452"/>
      <c r="CD672" s="452"/>
      <c r="CE672" s="452"/>
      <c r="CF672" s="452"/>
      <c r="CG672" s="452"/>
      <c r="CH672" s="452"/>
      <c r="CI672" s="452"/>
      <c r="CJ672" s="452"/>
      <c r="CK672" s="452"/>
      <c r="CL672" s="452"/>
      <c r="CM672" s="452"/>
      <c r="CN672" s="452"/>
      <c r="CO672" s="452"/>
      <c r="CP672" s="452"/>
      <c r="CQ672" s="452"/>
      <c r="CR672" s="452"/>
      <c r="CS672" s="452"/>
      <c r="CT672" s="452"/>
      <c r="CU672" s="452"/>
      <c r="CV672" s="452"/>
      <c r="CW672" s="452"/>
      <c r="CX672" s="452"/>
      <c r="CY672" s="452"/>
      <c r="CZ672" s="452"/>
      <c r="DA672" s="452"/>
      <c r="DB672" s="452"/>
      <c r="DC672" s="452"/>
      <c r="DD672" s="452"/>
      <c r="DE672" s="452"/>
      <c r="DF672" s="452"/>
      <c r="DG672" s="452"/>
      <c r="DH672" s="452"/>
      <c r="DI672" s="452"/>
      <c r="DJ672" s="452"/>
      <c r="DL672" s="452"/>
      <c r="DM672" s="452"/>
      <c r="DN672" s="452"/>
      <c r="DO672" s="452"/>
      <c r="DP672" s="452"/>
      <c r="DQ672" s="452"/>
      <c r="DR672" s="452"/>
      <c r="DS672" s="452"/>
      <c r="DT672" s="452"/>
      <c r="DU672" s="452"/>
      <c r="DV672" s="452"/>
      <c r="DW672" s="452"/>
      <c r="DX672" s="452"/>
      <c r="DY672" s="452"/>
      <c r="DZ672" s="452"/>
      <c r="EA672" s="452"/>
      <c r="EJ672" s="452"/>
      <c r="EY672" s="452"/>
      <c r="FF672" s="452"/>
      <c r="FM672" s="452"/>
      <c r="GC672" s="452"/>
      <c r="GD672" s="456"/>
      <c r="NN672" s="421"/>
      <c r="NV672" s="421"/>
      <c r="OB672" s="421"/>
      <c r="OK672" s="456"/>
    </row>
    <row r="673" spans="1:401" ht="15" customHeight="1">
      <c r="A673" s="458"/>
      <c r="B673" s="452"/>
      <c r="C673" s="452"/>
      <c r="D673" s="452"/>
      <c r="E673" s="452"/>
      <c r="F673" s="452"/>
      <c r="G673" s="452"/>
      <c r="H673" s="452"/>
      <c r="I673" s="452"/>
      <c r="J673" s="452"/>
      <c r="K673" s="452"/>
      <c r="L673" s="452"/>
      <c r="M673" s="452"/>
      <c r="N673" s="452"/>
      <c r="O673" s="452"/>
      <c r="P673" s="452"/>
      <c r="Q673" s="452"/>
      <c r="R673" s="452"/>
      <c r="S673" s="452"/>
      <c r="T673" s="459"/>
      <c r="U673" s="452"/>
      <c r="V673" s="609"/>
      <c r="W673" s="452"/>
      <c r="X673" s="452"/>
      <c r="Y673" s="452"/>
      <c r="Z673" s="452"/>
      <c r="AB673" s="452"/>
      <c r="AD673" s="452"/>
      <c r="AE673" s="452"/>
      <c r="AF673" s="452"/>
      <c r="AG673" s="452"/>
      <c r="AH673" s="427">
        <f t="shared" si="52"/>
        <v>0</v>
      </c>
      <c r="AI673" s="427"/>
      <c r="AJ673" s="427"/>
      <c r="AK673" s="452"/>
      <c r="AL673" s="452"/>
      <c r="AM673" s="427"/>
      <c r="AO673" s="452"/>
      <c r="AP673" s="452"/>
      <c r="AQ673" s="452"/>
      <c r="AR673" s="452"/>
      <c r="AS673" s="452"/>
      <c r="AT673" s="452"/>
      <c r="AW673" s="420"/>
      <c r="AX673" s="452"/>
      <c r="AY673" s="452"/>
      <c r="AZ673" s="452"/>
      <c r="BA673" s="452"/>
      <c r="BB673" s="452"/>
      <c r="BC673" s="427">
        <f t="shared" si="53"/>
        <v>0</v>
      </c>
      <c r="BD673" s="452"/>
      <c r="BE673" s="452"/>
      <c r="BF673" s="452"/>
      <c r="BG673" s="452"/>
      <c r="BH673" s="452"/>
      <c r="BI673" s="452"/>
      <c r="BJ673" s="452"/>
      <c r="BK673" s="452"/>
      <c r="BL673" s="452"/>
      <c r="BM673" s="452"/>
      <c r="BN673" s="452"/>
      <c r="BO673" s="452"/>
      <c r="BP673" s="452"/>
      <c r="BQ673" s="452"/>
      <c r="BR673" s="452"/>
      <c r="BS673" s="452"/>
      <c r="BT673" s="452"/>
      <c r="BU673" s="452"/>
      <c r="BV673" s="452"/>
      <c r="BW673" s="452"/>
      <c r="BX673" s="452"/>
      <c r="BY673" s="452"/>
      <c r="BZ673" s="452"/>
      <c r="CA673" s="452"/>
      <c r="CB673" s="452"/>
      <c r="CC673" s="452"/>
      <c r="CD673" s="452"/>
      <c r="CE673" s="452"/>
      <c r="CF673" s="452"/>
      <c r="CG673" s="452"/>
      <c r="CH673" s="452"/>
      <c r="CI673" s="452"/>
      <c r="CJ673" s="452"/>
      <c r="CK673" s="452"/>
      <c r="CL673" s="452"/>
      <c r="CM673" s="452"/>
      <c r="CN673" s="452"/>
      <c r="CO673" s="452"/>
      <c r="CP673" s="452"/>
      <c r="CQ673" s="452"/>
      <c r="CR673" s="452"/>
      <c r="CS673" s="452"/>
      <c r="CT673" s="452"/>
      <c r="CU673" s="452"/>
      <c r="CV673" s="452"/>
      <c r="CW673" s="452"/>
      <c r="CX673" s="452"/>
      <c r="CY673" s="452"/>
      <c r="CZ673" s="452"/>
      <c r="DA673" s="452"/>
      <c r="DB673" s="452"/>
      <c r="DC673" s="452"/>
      <c r="DD673" s="452"/>
      <c r="DE673" s="452"/>
      <c r="DF673" s="452"/>
      <c r="DG673" s="452"/>
      <c r="DH673" s="452"/>
      <c r="DI673" s="452"/>
      <c r="DJ673" s="452"/>
      <c r="DL673" s="452"/>
      <c r="DM673" s="452"/>
      <c r="DN673" s="452"/>
      <c r="DO673" s="452"/>
      <c r="DP673" s="452"/>
      <c r="DQ673" s="452"/>
      <c r="DR673" s="452"/>
      <c r="DS673" s="452"/>
      <c r="DT673" s="452"/>
      <c r="DU673" s="452"/>
      <c r="DV673" s="452"/>
      <c r="DW673" s="452"/>
      <c r="DX673" s="452"/>
      <c r="DY673" s="452"/>
      <c r="DZ673" s="452"/>
      <c r="EA673" s="452"/>
      <c r="EJ673" s="452"/>
      <c r="EY673" s="452"/>
      <c r="FF673" s="452"/>
      <c r="FM673" s="452"/>
      <c r="GC673" s="452"/>
      <c r="GD673" s="456"/>
      <c r="NN673" s="421"/>
      <c r="NV673" s="421"/>
      <c r="OB673" s="421"/>
      <c r="OK673" s="456"/>
    </row>
    <row r="674" spans="1:401" ht="15" customHeight="1">
      <c r="A674" s="458"/>
      <c r="B674" s="452"/>
      <c r="C674" s="452"/>
      <c r="D674" s="452"/>
      <c r="E674" s="452"/>
      <c r="F674" s="452"/>
      <c r="G674" s="452"/>
      <c r="H674" s="452"/>
      <c r="I674" s="452"/>
      <c r="J674" s="452"/>
      <c r="K674" s="452"/>
      <c r="L674" s="452"/>
      <c r="M674" s="452"/>
      <c r="N674" s="452"/>
      <c r="O674" s="452"/>
      <c r="P674" s="452"/>
      <c r="Q674" s="452"/>
      <c r="R674" s="452"/>
      <c r="S674" s="452"/>
      <c r="T674" s="459"/>
      <c r="U674" s="452"/>
      <c r="V674" s="609"/>
      <c r="W674" s="452"/>
      <c r="X674" s="452"/>
      <c r="Y674" s="452"/>
      <c r="Z674" s="452"/>
      <c r="AB674" s="452"/>
      <c r="AD674" s="452"/>
      <c r="AE674" s="452"/>
      <c r="AF674" s="452"/>
      <c r="AG674" s="452"/>
      <c r="AH674" s="427">
        <f t="shared" si="52"/>
        <v>0</v>
      </c>
      <c r="AI674" s="427"/>
      <c r="AJ674" s="427"/>
      <c r="AK674" s="452"/>
      <c r="AL674" s="452"/>
      <c r="AM674" s="427"/>
      <c r="AO674" s="452"/>
      <c r="AP674" s="452"/>
      <c r="AQ674" s="452"/>
      <c r="AR674" s="452"/>
      <c r="AS674" s="452"/>
      <c r="AT674" s="452"/>
      <c r="AW674" s="420"/>
      <c r="AX674" s="452"/>
      <c r="AY674" s="452"/>
      <c r="AZ674" s="452"/>
      <c r="BA674" s="452"/>
      <c r="BB674" s="452"/>
      <c r="BC674" s="427">
        <f t="shared" si="53"/>
        <v>0</v>
      </c>
      <c r="BD674" s="452"/>
      <c r="BE674" s="452"/>
      <c r="BF674" s="452"/>
      <c r="BG674" s="452"/>
      <c r="BH674" s="452"/>
      <c r="BI674" s="452"/>
      <c r="BJ674" s="452"/>
      <c r="BK674" s="452"/>
      <c r="BL674" s="452"/>
      <c r="BM674" s="452"/>
      <c r="BN674" s="452"/>
      <c r="BO674" s="452"/>
      <c r="BP674" s="452"/>
      <c r="BQ674" s="452"/>
      <c r="BR674" s="452"/>
      <c r="BS674" s="452"/>
      <c r="BT674" s="452"/>
      <c r="BU674" s="452"/>
      <c r="BV674" s="452"/>
      <c r="BW674" s="452"/>
      <c r="BX674" s="452"/>
      <c r="BY674" s="452"/>
      <c r="BZ674" s="452"/>
      <c r="CA674" s="452"/>
      <c r="CB674" s="452"/>
      <c r="CC674" s="452"/>
      <c r="CD674" s="452"/>
      <c r="CE674" s="452"/>
      <c r="CF674" s="452"/>
      <c r="CG674" s="452"/>
      <c r="CH674" s="452"/>
      <c r="CI674" s="452"/>
      <c r="CJ674" s="452"/>
      <c r="CK674" s="452"/>
      <c r="CL674" s="452"/>
      <c r="CM674" s="452"/>
      <c r="CN674" s="452"/>
      <c r="CO674" s="452"/>
      <c r="CP674" s="452"/>
      <c r="CQ674" s="452"/>
      <c r="CR674" s="452"/>
      <c r="CS674" s="452"/>
      <c r="CT674" s="452"/>
      <c r="CU674" s="452"/>
      <c r="CV674" s="452"/>
      <c r="CW674" s="452"/>
      <c r="CX674" s="452"/>
      <c r="CY674" s="452"/>
      <c r="CZ674" s="452"/>
      <c r="DA674" s="452"/>
      <c r="DB674" s="452"/>
      <c r="DC674" s="452"/>
      <c r="DD674" s="452"/>
      <c r="DE674" s="452"/>
      <c r="DF674" s="452"/>
      <c r="DG674" s="452"/>
      <c r="DH674" s="452"/>
      <c r="DI674" s="452"/>
      <c r="DJ674" s="452"/>
      <c r="DL674" s="452"/>
      <c r="DM674" s="452"/>
      <c r="DN674" s="452"/>
      <c r="DO674" s="452"/>
      <c r="DP674" s="452"/>
      <c r="DQ674" s="452"/>
      <c r="DR674" s="452"/>
      <c r="DS674" s="452"/>
      <c r="DT674" s="452"/>
      <c r="DU674" s="452"/>
      <c r="DV674" s="452"/>
      <c r="DW674" s="452"/>
      <c r="DX674" s="452"/>
      <c r="DY674" s="452"/>
      <c r="DZ674" s="452"/>
      <c r="EA674" s="452"/>
      <c r="EJ674" s="452"/>
      <c r="EY674" s="452"/>
      <c r="FF674" s="452"/>
      <c r="FM674" s="452"/>
      <c r="GC674" s="452"/>
      <c r="GD674" s="456"/>
      <c r="NN674" s="421"/>
      <c r="NV674" s="421"/>
      <c r="OB674" s="421"/>
      <c r="OK674" s="456"/>
    </row>
    <row r="675" spans="1:401" ht="15" customHeight="1">
      <c r="A675" s="458"/>
      <c r="B675" s="452"/>
      <c r="C675" s="452"/>
      <c r="D675" s="452"/>
      <c r="E675" s="452"/>
      <c r="F675" s="452"/>
      <c r="G675" s="452"/>
      <c r="H675" s="452"/>
      <c r="I675" s="452"/>
      <c r="J675" s="452"/>
      <c r="K675" s="452"/>
      <c r="L675" s="452"/>
      <c r="M675" s="452"/>
      <c r="N675" s="452"/>
      <c r="O675" s="452"/>
      <c r="P675" s="452"/>
      <c r="Q675" s="452"/>
      <c r="R675" s="452"/>
      <c r="S675" s="452"/>
      <c r="T675" s="459"/>
      <c r="U675" s="452"/>
      <c r="V675" s="609"/>
      <c r="W675" s="452"/>
      <c r="X675" s="452"/>
      <c r="Y675" s="452"/>
      <c r="Z675" s="452"/>
      <c r="AB675" s="452"/>
      <c r="AD675" s="452"/>
      <c r="AE675" s="452"/>
      <c r="AF675" s="452"/>
      <c r="AG675" s="452"/>
      <c r="AH675" s="427">
        <f t="shared" si="52"/>
        <v>0</v>
      </c>
      <c r="AI675" s="427"/>
      <c r="AJ675" s="427"/>
      <c r="AK675" s="452"/>
      <c r="AL675" s="452"/>
      <c r="AM675" s="427"/>
      <c r="AO675" s="452"/>
      <c r="AP675" s="452"/>
      <c r="AQ675" s="452"/>
      <c r="AR675" s="452"/>
      <c r="AS675" s="452"/>
      <c r="AT675" s="452"/>
      <c r="AW675" s="420"/>
      <c r="AX675" s="452"/>
      <c r="AY675" s="452"/>
      <c r="AZ675" s="452"/>
      <c r="BA675" s="452"/>
      <c r="BB675" s="452"/>
      <c r="BC675" s="427">
        <f t="shared" si="53"/>
        <v>0</v>
      </c>
      <c r="BD675" s="452"/>
      <c r="BE675" s="452"/>
      <c r="BF675" s="452"/>
      <c r="BG675" s="452"/>
      <c r="BH675" s="452"/>
      <c r="BI675" s="452"/>
      <c r="BJ675" s="452"/>
      <c r="BK675" s="452"/>
      <c r="BL675" s="452"/>
      <c r="BM675" s="452"/>
      <c r="BN675" s="452"/>
      <c r="BO675" s="452"/>
      <c r="BP675" s="452"/>
      <c r="BQ675" s="452"/>
      <c r="BR675" s="452"/>
      <c r="BS675" s="452"/>
      <c r="BT675" s="452"/>
      <c r="BU675" s="452"/>
      <c r="BV675" s="452"/>
      <c r="BW675" s="452"/>
      <c r="BX675" s="452"/>
      <c r="BY675" s="452"/>
      <c r="BZ675" s="452"/>
      <c r="CA675" s="452"/>
      <c r="CB675" s="452"/>
      <c r="CC675" s="452"/>
      <c r="CD675" s="452"/>
      <c r="CE675" s="452"/>
      <c r="CF675" s="452"/>
      <c r="CG675" s="452"/>
      <c r="CH675" s="452"/>
      <c r="CI675" s="452"/>
      <c r="CJ675" s="452"/>
      <c r="CK675" s="452"/>
      <c r="CL675" s="452"/>
      <c r="CM675" s="452"/>
      <c r="CN675" s="452"/>
      <c r="CO675" s="452"/>
      <c r="CP675" s="452"/>
      <c r="CQ675" s="452"/>
      <c r="CR675" s="452"/>
      <c r="CS675" s="452"/>
      <c r="CT675" s="452"/>
      <c r="CU675" s="452"/>
      <c r="CV675" s="452"/>
      <c r="CW675" s="452"/>
      <c r="CX675" s="452"/>
      <c r="CY675" s="452"/>
      <c r="CZ675" s="452"/>
      <c r="DA675" s="452"/>
      <c r="DB675" s="452"/>
      <c r="DC675" s="452"/>
      <c r="DD675" s="452"/>
      <c r="DE675" s="452"/>
      <c r="DF675" s="452"/>
      <c r="DG675" s="452"/>
      <c r="DH675" s="452"/>
      <c r="DI675" s="452"/>
      <c r="DJ675" s="452"/>
      <c r="DL675" s="452"/>
      <c r="DM675" s="452"/>
      <c r="DN675" s="452"/>
      <c r="DO675" s="452"/>
      <c r="DP675" s="452"/>
      <c r="DQ675" s="452"/>
      <c r="DR675" s="452"/>
      <c r="DS675" s="452"/>
      <c r="DT675" s="452"/>
      <c r="DU675" s="452"/>
      <c r="DV675" s="452"/>
      <c r="DW675" s="452"/>
      <c r="DX675" s="452"/>
      <c r="DY675" s="452"/>
      <c r="DZ675" s="452"/>
      <c r="EA675" s="452"/>
      <c r="EJ675" s="452"/>
      <c r="EY675" s="452"/>
      <c r="FF675" s="452"/>
      <c r="FM675" s="452"/>
      <c r="GC675" s="452"/>
      <c r="GD675" s="456"/>
      <c r="NN675" s="421"/>
      <c r="NV675" s="421"/>
      <c r="OB675" s="421"/>
      <c r="OK675" s="456"/>
    </row>
    <row r="676" spans="1:401" ht="15" customHeight="1">
      <c r="A676" s="458"/>
      <c r="B676" s="452"/>
      <c r="C676" s="452"/>
      <c r="D676" s="452"/>
      <c r="E676" s="452"/>
      <c r="F676" s="452"/>
      <c r="G676" s="452"/>
      <c r="H676" s="452"/>
      <c r="I676" s="452"/>
      <c r="J676" s="452"/>
      <c r="K676" s="452"/>
      <c r="L676" s="452"/>
      <c r="M676" s="452"/>
      <c r="N676" s="452"/>
      <c r="O676" s="452"/>
      <c r="P676" s="452"/>
      <c r="Q676" s="452"/>
      <c r="R676" s="452"/>
      <c r="S676" s="452"/>
      <c r="T676" s="459"/>
      <c r="U676" s="452"/>
      <c r="V676" s="609"/>
      <c r="W676" s="452"/>
      <c r="X676" s="452"/>
      <c r="Y676" s="452"/>
      <c r="Z676" s="452"/>
      <c r="AB676" s="452"/>
      <c r="AD676" s="452"/>
      <c r="AE676" s="452"/>
      <c r="AF676" s="452"/>
      <c r="AG676" s="452"/>
      <c r="AH676" s="427">
        <f t="shared" si="52"/>
        <v>0</v>
      </c>
      <c r="AI676" s="427"/>
      <c r="AJ676" s="427"/>
      <c r="AK676" s="452"/>
      <c r="AL676" s="452"/>
      <c r="AM676" s="427"/>
      <c r="AO676" s="452"/>
      <c r="AP676" s="452"/>
      <c r="AQ676" s="452"/>
      <c r="AR676" s="452"/>
      <c r="AS676" s="452"/>
      <c r="AT676" s="452"/>
      <c r="AW676" s="420"/>
      <c r="AX676" s="452"/>
      <c r="AY676" s="452"/>
      <c r="AZ676" s="452"/>
      <c r="BA676" s="452"/>
      <c r="BB676" s="452"/>
      <c r="BC676" s="427">
        <f t="shared" si="53"/>
        <v>0</v>
      </c>
      <c r="BD676" s="452"/>
      <c r="BE676" s="452"/>
      <c r="BF676" s="452"/>
      <c r="BG676" s="452"/>
      <c r="BH676" s="452"/>
      <c r="BI676" s="452"/>
      <c r="BJ676" s="452"/>
      <c r="BK676" s="452"/>
      <c r="BL676" s="452"/>
      <c r="BM676" s="452"/>
      <c r="BN676" s="452"/>
      <c r="BO676" s="452"/>
      <c r="BP676" s="452"/>
      <c r="BQ676" s="452"/>
      <c r="BR676" s="452"/>
      <c r="BS676" s="452"/>
      <c r="BT676" s="452"/>
      <c r="BU676" s="452"/>
      <c r="BV676" s="452"/>
      <c r="BW676" s="452"/>
      <c r="BX676" s="452"/>
      <c r="BY676" s="452"/>
      <c r="BZ676" s="452"/>
      <c r="CA676" s="452"/>
      <c r="CB676" s="452"/>
      <c r="CC676" s="452"/>
      <c r="CD676" s="452"/>
      <c r="CE676" s="452"/>
      <c r="CF676" s="452"/>
      <c r="CG676" s="452"/>
      <c r="CH676" s="452"/>
      <c r="CI676" s="452"/>
      <c r="CJ676" s="452"/>
      <c r="CK676" s="452"/>
      <c r="CL676" s="452"/>
      <c r="CM676" s="452"/>
      <c r="CN676" s="452"/>
      <c r="CO676" s="452"/>
      <c r="CP676" s="452"/>
      <c r="CQ676" s="452"/>
      <c r="CR676" s="452"/>
      <c r="CS676" s="452"/>
      <c r="CT676" s="452"/>
      <c r="CU676" s="452"/>
      <c r="CV676" s="452"/>
      <c r="CW676" s="452"/>
      <c r="CX676" s="452"/>
      <c r="CY676" s="452"/>
      <c r="CZ676" s="452"/>
      <c r="DA676" s="452"/>
      <c r="DB676" s="452"/>
      <c r="DC676" s="452"/>
      <c r="DD676" s="452"/>
      <c r="DE676" s="452"/>
      <c r="DF676" s="452"/>
      <c r="DG676" s="452"/>
      <c r="DH676" s="452"/>
      <c r="DI676" s="452"/>
      <c r="DJ676" s="452"/>
      <c r="DL676" s="452"/>
      <c r="DM676" s="452"/>
      <c r="DN676" s="452"/>
      <c r="DO676" s="452"/>
      <c r="DP676" s="452"/>
      <c r="DQ676" s="452"/>
      <c r="DR676" s="452"/>
      <c r="DS676" s="452"/>
      <c r="DT676" s="452"/>
      <c r="DU676" s="452"/>
      <c r="DV676" s="452"/>
      <c r="DW676" s="452"/>
      <c r="DX676" s="452"/>
      <c r="DY676" s="452"/>
      <c r="DZ676" s="452"/>
      <c r="EA676" s="452"/>
      <c r="EJ676" s="452"/>
      <c r="EY676" s="452"/>
      <c r="FF676" s="452"/>
      <c r="FM676" s="452"/>
      <c r="GC676" s="452"/>
      <c r="GD676" s="456"/>
      <c r="NN676" s="421"/>
      <c r="NV676" s="421"/>
      <c r="OB676" s="421"/>
      <c r="OK676" s="456"/>
    </row>
    <row r="677" spans="1:401" ht="15" customHeight="1">
      <c r="A677" s="458"/>
      <c r="B677" s="452"/>
      <c r="C677" s="452"/>
      <c r="D677" s="452"/>
      <c r="E677" s="452"/>
      <c r="F677" s="452"/>
      <c r="G677" s="452"/>
      <c r="H677" s="452"/>
      <c r="I677" s="452"/>
      <c r="J677" s="452"/>
      <c r="K677" s="452"/>
      <c r="L677" s="452"/>
      <c r="M677" s="452"/>
      <c r="N677" s="452"/>
      <c r="O677" s="452"/>
      <c r="P677" s="452"/>
      <c r="Q677" s="452"/>
      <c r="R677" s="452"/>
      <c r="S677" s="452"/>
      <c r="T677" s="459"/>
      <c r="U677" s="452"/>
      <c r="V677" s="609"/>
      <c r="W677" s="452"/>
      <c r="X677" s="452"/>
      <c r="Y677" s="452"/>
      <c r="Z677" s="452"/>
      <c r="AB677" s="452"/>
      <c r="AD677" s="452"/>
      <c r="AE677" s="452"/>
      <c r="AF677" s="452"/>
      <c r="AG677" s="452"/>
      <c r="AH677" s="427">
        <f t="shared" si="52"/>
        <v>0</v>
      </c>
      <c r="AI677" s="427"/>
      <c r="AJ677" s="427"/>
      <c r="AK677" s="452"/>
      <c r="AL677" s="452"/>
      <c r="AM677" s="427"/>
      <c r="AO677" s="452"/>
      <c r="AP677" s="452"/>
      <c r="AQ677" s="452"/>
      <c r="AR677" s="452"/>
      <c r="AS677" s="452"/>
      <c r="AT677" s="452"/>
      <c r="AW677" s="420"/>
      <c r="AX677" s="452"/>
      <c r="AY677" s="452"/>
      <c r="AZ677" s="452"/>
      <c r="BA677" s="452"/>
      <c r="BB677" s="452"/>
      <c r="BC677" s="427">
        <f t="shared" si="53"/>
        <v>0</v>
      </c>
      <c r="BD677" s="452"/>
      <c r="BE677" s="452"/>
      <c r="BF677" s="452"/>
      <c r="BG677" s="452"/>
      <c r="BH677" s="452"/>
      <c r="BI677" s="452"/>
      <c r="BJ677" s="452"/>
      <c r="BK677" s="452"/>
      <c r="BL677" s="452"/>
      <c r="BM677" s="452"/>
      <c r="BN677" s="452"/>
      <c r="BO677" s="452"/>
      <c r="BP677" s="452"/>
      <c r="BQ677" s="452"/>
      <c r="BR677" s="452"/>
      <c r="BS677" s="452"/>
      <c r="BT677" s="452"/>
      <c r="BU677" s="452"/>
      <c r="BV677" s="452"/>
      <c r="BW677" s="452"/>
      <c r="BX677" s="452"/>
      <c r="BY677" s="452"/>
      <c r="BZ677" s="452"/>
      <c r="CA677" s="452"/>
      <c r="CB677" s="452"/>
      <c r="CC677" s="452"/>
      <c r="CD677" s="452"/>
      <c r="CE677" s="452"/>
      <c r="CF677" s="452"/>
      <c r="CG677" s="452"/>
      <c r="CH677" s="452"/>
      <c r="CI677" s="452"/>
      <c r="CJ677" s="452"/>
      <c r="CK677" s="452"/>
      <c r="CL677" s="452"/>
      <c r="CM677" s="452"/>
      <c r="CN677" s="452"/>
      <c r="CO677" s="452"/>
      <c r="CP677" s="452"/>
      <c r="CQ677" s="452"/>
      <c r="CR677" s="452"/>
      <c r="CS677" s="452"/>
      <c r="CT677" s="452"/>
      <c r="CU677" s="452"/>
      <c r="CV677" s="452"/>
      <c r="CW677" s="452"/>
      <c r="CX677" s="452"/>
      <c r="CY677" s="452"/>
      <c r="CZ677" s="452"/>
      <c r="DA677" s="452"/>
      <c r="DB677" s="452"/>
      <c r="DC677" s="452"/>
      <c r="DD677" s="452"/>
      <c r="DE677" s="452"/>
      <c r="DF677" s="452"/>
      <c r="DG677" s="452"/>
      <c r="DH677" s="452"/>
      <c r="DI677" s="452"/>
      <c r="DJ677" s="452"/>
      <c r="DL677" s="452"/>
      <c r="DM677" s="452"/>
      <c r="DN677" s="452"/>
      <c r="DO677" s="452"/>
      <c r="DP677" s="452"/>
      <c r="DQ677" s="452"/>
      <c r="DR677" s="452"/>
      <c r="DS677" s="452"/>
      <c r="DT677" s="452"/>
      <c r="DU677" s="452"/>
      <c r="DV677" s="452"/>
      <c r="DW677" s="452"/>
      <c r="DX677" s="452"/>
      <c r="DY677" s="452"/>
      <c r="DZ677" s="452"/>
      <c r="EA677" s="452"/>
      <c r="EJ677" s="452"/>
      <c r="EY677" s="452"/>
      <c r="FF677" s="452"/>
      <c r="FM677" s="452"/>
      <c r="GC677" s="452"/>
      <c r="GD677" s="456"/>
      <c r="NN677" s="421"/>
      <c r="NV677" s="421"/>
      <c r="OB677" s="421"/>
      <c r="OK677" s="456"/>
    </row>
    <row r="678" spans="1:401" ht="15" customHeight="1">
      <c r="A678" s="458"/>
      <c r="B678" s="452"/>
      <c r="C678" s="452"/>
      <c r="D678" s="452"/>
      <c r="E678" s="452"/>
      <c r="F678" s="452"/>
      <c r="G678" s="452"/>
      <c r="H678" s="452"/>
      <c r="I678" s="452"/>
      <c r="J678" s="452"/>
      <c r="K678" s="452"/>
      <c r="L678" s="452"/>
      <c r="M678" s="452"/>
      <c r="N678" s="452"/>
      <c r="O678" s="452"/>
      <c r="P678" s="452"/>
      <c r="Q678" s="452"/>
      <c r="R678" s="452"/>
      <c r="S678" s="452"/>
      <c r="T678" s="459"/>
      <c r="U678" s="452"/>
      <c r="V678" s="609"/>
      <c r="W678" s="452"/>
      <c r="X678" s="452"/>
      <c r="Y678" s="452"/>
      <c r="Z678" s="452"/>
      <c r="AB678" s="452"/>
      <c r="AD678" s="452"/>
      <c r="AE678" s="452"/>
      <c r="AF678" s="452"/>
      <c r="AG678" s="452"/>
      <c r="AH678" s="427">
        <f t="shared" si="52"/>
        <v>0</v>
      </c>
      <c r="AI678" s="427"/>
      <c r="AJ678" s="427"/>
      <c r="AK678" s="452"/>
      <c r="AL678" s="452"/>
      <c r="AM678" s="427"/>
      <c r="AO678" s="452"/>
      <c r="AP678" s="452"/>
      <c r="AQ678" s="452"/>
      <c r="AR678" s="452"/>
      <c r="AS678" s="452"/>
      <c r="AT678" s="452"/>
      <c r="AW678" s="420"/>
      <c r="AX678" s="452"/>
      <c r="AY678" s="452"/>
      <c r="AZ678" s="452"/>
      <c r="BA678" s="452"/>
      <c r="BB678" s="452"/>
      <c r="BC678" s="427">
        <f t="shared" si="53"/>
        <v>0</v>
      </c>
      <c r="BD678" s="452"/>
      <c r="BE678" s="452"/>
      <c r="BF678" s="452"/>
      <c r="BG678" s="452"/>
      <c r="BH678" s="452"/>
      <c r="BI678" s="452"/>
      <c r="BJ678" s="452"/>
      <c r="BK678" s="452"/>
      <c r="BL678" s="452"/>
      <c r="BM678" s="452"/>
      <c r="BN678" s="452"/>
      <c r="BO678" s="452"/>
      <c r="BP678" s="452"/>
      <c r="BQ678" s="452"/>
      <c r="BR678" s="452"/>
      <c r="BS678" s="452"/>
      <c r="BT678" s="452"/>
      <c r="BU678" s="452"/>
      <c r="BV678" s="452"/>
      <c r="BW678" s="452"/>
      <c r="BX678" s="452"/>
      <c r="BY678" s="452"/>
      <c r="BZ678" s="452"/>
      <c r="CA678" s="452"/>
      <c r="CB678" s="452"/>
      <c r="CC678" s="452"/>
      <c r="CD678" s="452"/>
      <c r="CE678" s="452"/>
      <c r="CF678" s="452"/>
      <c r="CG678" s="452"/>
      <c r="CH678" s="452"/>
      <c r="CI678" s="452"/>
      <c r="CJ678" s="452"/>
      <c r="CK678" s="452"/>
      <c r="CL678" s="452"/>
      <c r="CM678" s="452"/>
      <c r="CN678" s="452"/>
      <c r="CO678" s="452"/>
      <c r="CP678" s="452"/>
      <c r="CQ678" s="452"/>
      <c r="CR678" s="452"/>
      <c r="CS678" s="452"/>
      <c r="CT678" s="452"/>
      <c r="CU678" s="452"/>
      <c r="CV678" s="452"/>
      <c r="CW678" s="452"/>
      <c r="CX678" s="452"/>
      <c r="CY678" s="452"/>
      <c r="CZ678" s="452"/>
      <c r="DA678" s="452"/>
      <c r="DB678" s="452"/>
      <c r="DC678" s="452"/>
      <c r="DD678" s="452"/>
      <c r="DE678" s="452"/>
      <c r="DF678" s="452"/>
      <c r="DG678" s="452"/>
      <c r="DH678" s="452"/>
      <c r="DI678" s="452"/>
      <c r="DJ678" s="452"/>
      <c r="DL678" s="452"/>
      <c r="DM678" s="452"/>
      <c r="DN678" s="452"/>
      <c r="DO678" s="452"/>
      <c r="DP678" s="452"/>
      <c r="DQ678" s="452"/>
      <c r="DR678" s="452"/>
      <c r="DS678" s="452"/>
      <c r="DT678" s="452"/>
      <c r="DU678" s="452"/>
      <c r="DV678" s="452"/>
      <c r="DW678" s="452"/>
      <c r="DX678" s="452"/>
      <c r="DY678" s="452"/>
      <c r="DZ678" s="452"/>
      <c r="EA678" s="452"/>
      <c r="EJ678" s="452"/>
      <c r="EY678" s="452"/>
      <c r="FF678" s="452"/>
      <c r="FM678" s="452"/>
      <c r="GC678" s="452"/>
      <c r="GD678" s="456"/>
      <c r="NN678" s="421"/>
      <c r="NV678" s="421"/>
      <c r="OB678" s="421"/>
      <c r="OK678" s="456"/>
    </row>
    <row r="679" spans="1:401" ht="15" customHeight="1">
      <c r="A679" s="458"/>
      <c r="B679" s="452"/>
      <c r="C679" s="452"/>
      <c r="D679" s="452"/>
      <c r="E679" s="452"/>
      <c r="F679" s="452"/>
      <c r="G679" s="452"/>
      <c r="H679" s="452"/>
      <c r="I679" s="452"/>
      <c r="J679" s="452"/>
      <c r="K679" s="452"/>
      <c r="L679" s="452"/>
      <c r="M679" s="452"/>
      <c r="N679" s="452"/>
      <c r="O679" s="452"/>
      <c r="P679" s="452"/>
      <c r="Q679" s="452"/>
      <c r="R679" s="452"/>
      <c r="S679" s="452"/>
      <c r="T679" s="459"/>
      <c r="U679" s="452"/>
      <c r="V679" s="609"/>
      <c r="W679" s="452"/>
      <c r="X679" s="452"/>
      <c r="Y679" s="452"/>
      <c r="Z679" s="452"/>
      <c r="AB679" s="452"/>
      <c r="AD679" s="452"/>
      <c r="AE679" s="452"/>
      <c r="AF679" s="452"/>
      <c r="AG679" s="452"/>
      <c r="AH679" s="427">
        <f t="shared" si="52"/>
        <v>0</v>
      </c>
      <c r="AI679" s="427"/>
      <c r="AJ679" s="427"/>
      <c r="AK679" s="452"/>
      <c r="AL679" s="452"/>
      <c r="AM679" s="427"/>
      <c r="AO679" s="452"/>
      <c r="AP679" s="452"/>
      <c r="AQ679" s="452"/>
      <c r="AR679" s="452"/>
      <c r="AS679" s="452"/>
      <c r="AT679" s="452"/>
      <c r="AW679" s="420"/>
      <c r="AX679" s="452"/>
      <c r="AY679" s="452"/>
      <c r="AZ679" s="452"/>
      <c r="BA679" s="452"/>
      <c r="BB679" s="452"/>
      <c r="BC679" s="427">
        <f t="shared" si="53"/>
        <v>0</v>
      </c>
      <c r="BD679" s="452"/>
      <c r="BE679" s="452"/>
      <c r="BF679" s="452"/>
      <c r="BG679" s="452"/>
      <c r="BH679" s="452"/>
      <c r="BI679" s="452"/>
      <c r="BJ679" s="452"/>
      <c r="BK679" s="452"/>
      <c r="BL679" s="452"/>
      <c r="BM679" s="452"/>
      <c r="BN679" s="452"/>
      <c r="BO679" s="452"/>
      <c r="BP679" s="452"/>
      <c r="BQ679" s="452"/>
      <c r="BR679" s="452"/>
      <c r="BS679" s="452"/>
      <c r="BT679" s="452"/>
      <c r="BU679" s="452"/>
      <c r="BV679" s="452"/>
      <c r="BW679" s="452"/>
      <c r="BX679" s="452"/>
      <c r="BY679" s="452"/>
      <c r="BZ679" s="452"/>
      <c r="CA679" s="452"/>
      <c r="CB679" s="452"/>
      <c r="CC679" s="452"/>
      <c r="CD679" s="452"/>
      <c r="CE679" s="452"/>
      <c r="CF679" s="452"/>
      <c r="CG679" s="452"/>
      <c r="CH679" s="452"/>
      <c r="CI679" s="452"/>
      <c r="CJ679" s="452"/>
      <c r="CK679" s="452"/>
      <c r="CL679" s="452"/>
      <c r="CM679" s="452"/>
      <c r="CN679" s="452"/>
      <c r="CO679" s="452"/>
      <c r="CP679" s="452"/>
      <c r="CQ679" s="452"/>
      <c r="CR679" s="452"/>
      <c r="CS679" s="452"/>
      <c r="CT679" s="452"/>
      <c r="CU679" s="452"/>
      <c r="CV679" s="452"/>
      <c r="CW679" s="452"/>
      <c r="CX679" s="452"/>
      <c r="CY679" s="452"/>
      <c r="CZ679" s="452"/>
      <c r="DA679" s="452"/>
      <c r="DB679" s="452"/>
      <c r="DC679" s="452"/>
      <c r="DD679" s="452"/>
      <c r="DE679" s="452"/>
      <c r="DF679" s="452"/>
      <c r="DG679" s="452"/>
      <c r="DH679" s="452"/>
      <c r="DI679" s="452"/>
      <c r="DJ679" s="452"/>
      <c r="DL679" s="452"/>
      <c r="DM679" s="452"/>
      <c r="DN679" s="452"/>
      <c r="DO679" s="452"/>
      <c r="DP679" s="452"/>
      <c r="DQ679" s="452"/>
      <c r="DR679" s="452"/>
      <c r="DS679" s="452"/>
      <c r="DT679" s="452"/>
      <c r="DU679" s="452"/>
      <c r="DV679" s="452"/>
      <c r="DW679" s="452"/>
      <c r="DX679" s="452"/>
      <c r="DY679" s="452"/>
      <c r="DZ679" s="452"/>
      <c r="EA679" s="452"/>
      <c r="EJ679" s="452"/>
      <c r="EY679" s="452"/>
      <c r="FF679" s="452"/>
      <c r="FM679" s="452"/>
      <c r="GC679" s="452"/>
      <c r="GD679" s="456"/>
      <c r="NN679" s="421"/>
      <c r="NV679" s="421"/>
      <c r="OB679" s="421"/>
      <c r="OK679" s="456"/>
    </row>
    <row r="680" spans="1:401" ht="15" customHeight="1">
      <c r="A680" s="458"/>
      <c r="B680" s="452"/>
      <c r="C680" s="452"/>
      <c r="D680" s="452"/>
      <c r="E680" s="452"/>
      <c r="F680" s="452"/>
      <c r="G680" s="452"/>
      <c r="H680" s="452"/>
      <c r="I680" s="452"/>
      <c r="J680" s="452"/>
      <c r="K680" s="452"/>
      <c r="L680" s="452"/>
      <c r="M680" s="452"/>
      <c r="N680" s="452"/>
      <c r="O680" s="452"/>
      <c r="P680" s="452"/>
      <c r="Q680" s="452"/>
      <c r="R680" s="452"/>
      <c r="S680" s="452"/>
      <c r="T680" s="459"/>
      <c r="U680" s="452"/>
      <c r="V680" s="609"/>
      <c r="W680" s="452"/>
      <c r="X680" s="452"/>
      <c r="Y680" s="452"/>
      <c r="Z680" s="452"/>
      <c r="AB680" s="452"/>
      <c r="AD680" s="452"/>
      <c r="AE680" s="452"/>
      <c r="AF680" s="452"/>
      <c r="AG680" s="452"/>
      <c r="AH680" s="427">
        <f t="shared" si="52"/>
        <v>0</v>
      </c>
      <c r="AI680" s="427"/>
      <c r="AJ680" s="427"/>
      <c r="AK680" s="452"/>
      <c r="AL680" s="452"/>
      <c r="AM680" s="427"/>
      <c r="AO680" s="452"/>
      <c r="AP680" s="452"/>
      <c r="AQ680" s="452"/>
      <c r="AR680" s="452"/>
      <c r="AS680" s="452"/>
      <c r="AT680" s="452"/>
      <c r="AW680" s="420"/>
      <c r="AX680" s="452"/>
      <c r="AY680" s="452"/>
      <c r="AZ680" s="452"/>
      <c r="BA680" s="452"/>
      <c r="BB680" s="452"/>
      <c r="BC680" s="427">
        <f t="shared" si="53"/>
        <v>0</v>
      </c>
      <c r="BD680" s="452"/>
      <c r="BE680" s="452"/>
      <c r="BF680" s="452"/>
      <c r="BG680" s="452"/>
      <c r="BH680" s="452"/>
      <c r="BI680" s="452"/>
      <c r="BJ680" s="452"/>
      <c r="BK680" s="452"/>
      <c r="BL680" s="452"/>
      <c r="BM680" s="452"/>
      <c r="BN680" s="452"/>
      <c r="BO680" s="452"/>
      <c r="BP680" s="452"/>
      <c r="BQ680" s="452"/>
      <c r="BR680" s="452"/>
      <c r="BS680" s="452"/>
      <c r="BT680" s="452"/>
      <c r="BU680" s="452"/>
      <c r="BV680" s="452"/>
      <c r="BW680" s="452"/>
      <c r="BX680" s="452"/>
      <c r="BY680" s="452"/>
      <c r="BZ680" s="452"/>
      <c r="CA680" s="452"/>
      <c r="CB680" s="452"/>
      <c r="CC680" s="452"/>
      <c r="CD680" s="452"/>
      <c r="CE680" s="452"/>
      <c r="CF680" s="452"/>
      <c r="CG680" s="452"/>
      <c r="CH680" s="452"/>
      <c r="CI680" s="452"/>
      <c r="CJ680" s="452"/>
      <c r="CK680" s="452"/>
      <c r="CL680" s="452"/>
      <c r="CM680" s="452"/>
      <c r="CN680" s="452"/>
      <c r="CO680" s="452"/>
      <c r="CP680" s="452"/>
      <c r="CQ680" s="452"/>
      <c r="CR680" s="452"/>
      <c r="CS680" s="452"/>
      <c r="CT680" s="452"/>
      <c r="CU680" s="452"/>
      <c r="CV680" s="452"/>
      <c r="CW680" s="452"/>
      <c r="CX680" s="452"/>
      <c r="CY680" s="452"/>
      <c r="CZ680" s="452"/>
      <c r="DA680" s="452"/>
      <c r="DB680" s="452"/>
      <c r="DC680" s="452"/>
      <c r="DD680" s="452"/>
      <c r="DE680" s="452"/>
      <c r="DF680" s="452"/>
      <c r="DG680" s="452"/>
      <c r="DH680" s="452"/>
      <c r="DI680" s="452"/>
      <c r="DJ680" s="452"/>
      <c r="DL680" s="452"/>
      <c r="DM680" s="452"/>
      <c r="DN680" s="452"/>
      <c r="DO680" s="452"/>
      <c r="DP680" s="452"/>
      <c r="DQ680" s="452"/>
      <c r="DR680" s="452"/>
      <c r="DS680" s="452"/>
      <c r="DT680" s="452"/>
      <c r="DU680" s="452"/>
      <c r="DV680" s="452"/>
      <c r="DW680" s="452"/>
      <c r="DX680" s="452"/>
      <c r="DY680" s="452"/>
      <c r="DZ680" s="452"/>
      <c r="EA680" s="452"/>
      <c r="EJ680" s="452"/>
      <c r="EY680" s="452"/>
      <c r="FF680" s="452"/>
      <c r="FM680" s="452"/>
      <c r="GC680" s="452"/>
      <c r="GD680" s="456"/>
      <c r="NN680" s="421"/>
      <c r="NV680" s="421"/>
      <c r="OB680" s="421"/>
      <c r="OK680" s="456"/>
    </row>
    <row r="681" spans="1:401" ht="15" customHeight="1">
      <c r="A681" s="458"/>
      <c r="B681" s="452"/>
      <c r="C681" s="452"/>
      <c r="D681" s="452"/>
      <c r="E681" s="452"/>
      <c r="F681" s="452"/>
      <c r="G681" s="452"/>
      <c r="H681" s="452"/>
      <c r="I681" s="452"/>
      <c r="J681" s="452"/>
      <c r="K681" s="452"/>
      <c r="L681" s="452"/>
      <c r="M681" s="452"/>
      <c r="N681" s="452"/>
      <c r="O681" s="452"/>
      <c r="P681" s="452"/>
      <c r="Q681" s="452"/>
      <c r="R681" s="452"/>
      <c r="S681" s="452"/>
      <c r="T681" s="459"/>
      <c r="U681" s="452"/>
      <c r="V681" s="609"/>
      <c r="W681" s="452"/>
      <c r="X681" s="452"/>
      <c r="Y681" s="452"/>
      <c r="Z681" s="452"/>
      <c r="AB681" s="452"/>
      <c r="AD681" s="452"/>
      <c r="AE681" s="452"/>
      <c r="AF681" s="452"/>
      <c r="AG681" s="452"/>
      <c r="AH681" s="427">
        <f t="shared" si="52"/>
        <v>0</v>
      </c>
      <c r="AI681" s="427"/>
      <c r="AJ681" s="427"/>
      <c r="AK681" s="452"/>
      <c r="AL681" s="452"/>
      <c r="AM681" s="427"/>
      <c r="AO681" s="452"/>
      <c r="AP681" s="452"/>
      <c r="AQ681" s="452"/>
      <c r="AR681" s="452"/>
      <c r="AS681" s="452"/>
      <c r="AT681" s="452"/>
      <c r="AW681" s="420"/>
      <c r="AX681" s="452"/>
      <c r="AY681" s="452"/>
      <c r="AZ681" s="452"/>
      <c r="BA681" s="452"/>
      <c r="BB681" s="452"/>
      <c r="BC681" s="427">
        <f t="shared" si="53"/>
        <v>0</v>
      </c>
      <c r="BD681" s="452"/>
      <c r="BE681" s="452"/>
      <c r="BF681" s="452"/>
      <c r="BG681" s="452"/>
      <c r="BH681" s="452"/>
      <c r="BI681" s="452"/>
      <c r="BJ681" s="452"/>
      <c r="BK681" s="452"/>
      <c r="BL681" s="452"/>
      <c r="BM681" s="452"/>
      <c r="BN681" s="452"/>
      <c r="BO681" s="452"/>
      <c r="BP681" s="452"/>
      <c r="BQ681" s="452"/>
      <c r="BR681" s="452"/>
      <c r="BS681" s="452"/>
      <c r="BT681" s="452"/>
      <c r="BU681" s="452"/>
      <c r="BV681" s="452"/>
      <c r="BW681" s="452"/>
      <c r="BX681" s="452"/>
      <c r="BY681" s="452"/>
      <c r="BZ681" s="452"/>
      <c r="CA681" s="452"/>
      <c r="CB681" s="452"/>
      <c r="CC681" s="452"/>
      <c r="CD681" s="452"/>
      <c r="CE681" s="452"/>
      <c r="CF681" s="452"/>
      <c r="CG681" s="452"/>
      <c r="CH681" s="452"/>
      <c r="CI681" s="452"/>
      <c r="CJ681" s="452"/>
      <c r="CK681" s="452"/>
      <c r="CL681" s="452"/>
      <c r="CM681" s="452"/>
      <c r="CN681" s="452"/>
      <c r="CO681" s="452"/>
      <c r="CP681" s="452"/>
      <c r="CQ681" s="452"/>
      <c r="CR681" s="452"/>
      <c r="CS681" s="452"/>
      <c r="CT681" s="452"/>
      <c r="CU681" s="452"/>
      <c r="CV681" s="452"/>
      <c r="CW681" s="452"/>
      <c r="CX681" s="452"/>
      <c r="CY681" s="452"/>
      <c r="CZ681" s="452"/>
      <c r="DA681" s="452"/>
      <c r="DB681" s="452"/>
      <c r="DC681" s="452"/>
      <c r="DD681" s="452"/>
      <c r="DE681" s="452"/>
      <c r="DF681" s="452"/>
      <c r="DG681" s="452"/>
      <c r="DH681" s="452"/>
      <c r="DI681" s="452"/>
      <c r="DJ681" s="452"/>
      <c r="DL681" s="452"/>
      <c r="DM681" s="452"/>
      <c r="DN681" s="452"/>
      <c r="DO681" s="452"/>
      <c r="DP681" s="452"/>
      <c r="DQ681" s="452"/>
      <c r="DR681" s="452"/>
      <c r="DS681" s="452"/>
      <c r="DT681" s="452"/>
      <c r="DU681" s="452"/>
      <c r="DV681" s="452"/>
      <c r="DW681" s="452"/>
      <c r="DX681" s="452"/>
      <c r="DY681" s="452"/>
      <c r="DZ681" s="452"/>
      <c r="EA681" s="452"/>
      <c r="EJ681" s="452"/>
      <c r="EY681" s="452"/>
      <c r="FF681" s="452"/>
      <c r="FM681" s="452"/>
      <c r="GC681" s="452"/>
      <c r="GD681" s="456"/>
      <c r="NN681" s="421"/>
      <c r="NV681" s="421"/>
      <c r="OB681" s="421"/>
      <c r="OK681" s="456"/>
    </row>
    <row r="682" spans="1:401" ht="15" customHeight="1">
      <c r="A682" s="458"/>
      <c r="B682" s="452"/>
      <c r="C682" s="452"/>
      <c r="D682" s="452"/>
      <c r="E682" s="452"/>
      <c r="F682" s="452"/>
      <c r="G682" s="452"/>
      <c r="H682" s="452"/>
      <c r="I682" s="452"/>
      <c r="J682" s="452"/>
      <c r="K682" s="452"/>
      <c r="L682" s="452"/>
      <c r="M682" s="452"/>
      <c r="N682" s="452"/>
      <c r="O682" s="452"/>
      <c r="P682" s="452"/>
      <c r="Q682" s="452"/>
      <c r="R682" s="452"/>
      <c r="S682" s="452"/>
      <c r="T682" s="459"/>
      <c r="U682" s="452"/>
      <c r="V682" s="609"/>
      <c r="W682" s="452"/>
      <c r="X682" s="452"/>
      <c r="Y682" s="452"/>
      <c r="Z682" s="452"/>
      <c r="AB682" s="452"/>
      <c r="AD682" s="452"/>
      <c r="AE682" s="452"/>
      <c r="AF682" s="452"/>
      <c r="AG682" s="452"/>
      <c r="AH682" s="427">
        <f t="shared" si="52"/>
        <v>0</v>
      </c>
      <c r="AI682" s="427"/>
      <c r="AJ682" s="427"/>
      <c r="AK682" s="452"/>
      <c r="AL682" s="452"/>
      <c r="AM682" s="427"/>
      <c r="AO682" s="452"/>
      <c r="AP682" s="452"/>
      <c r="AQ682" s="452"/>
      <c r="AR682" s="452"/>
      <c r="AS682" s="452"/>
      <c r="AT682" s="452"/>
      <c r="AW682" s="420"/>
      <c r="AX682" s="452"/>
      <c r="AY682" s="452"/>
      <c r="AZ682" s="452"/>
      <c r="BA682" s="452"/>
      <c r="BB682" s="452"/>
      <c r="BC682" s="427">
        <f t="shared" si="53"/>
        <v>0</v>
      </c>
      <c r="BD682" s="452"/>
      <c r="BE682" s="452"/>
      <c r="BF682" s="452"/>
      <c r="BG682" s="452"/>
      <c r="BH682" s="452"/>
      <c r="BI682" s="452"/>
      <c r="BJ682" s="452"/>
      <c r="BK682" s="452"/>
      <c r="BL682" s="452"/>
      <c r="BM682" s="452"/>
      <c r="BN682" s="452"/>
      <c r="BO682" s="452"/>
      <c r="BP682" s="452"/>
      <c r="BQ682" s="452"/>
      <c r="BR682" s="452"/>
      <c r="BS682" s="452"/>
      <c r="BT682" s="452"/>
      <c r="BU682" s="452"/>
      <c r="BV682" s="452"/>
      <c r="BW682" s="452"/>
      <c r="BX682" s="452"/>
      <c r="BY682" s="452"/>
      <c r="BZ682" s="452"/>
      <c r="CA682" s="452"/>
      <c r="CB682" s="452"/>
      <c r="CC682" s="452"/>
      <c r="CD682" s="452"/>
      <c r="CE682" s="452"/>
      <c r="CF682" s="452"/>
      <c r="CG682" s="452"/>
      <c r="CH682" s="452"/>
      <c r="CI682" s="452"/>
      <c r="CJ682" s="452"/>
      <c r="CK682" s="452"/>
      <c r="CL682" s="452"/>
      <c r="CM682" s="452"/>
      <c r="CN682" s="452"/>
      <c r="CO682" s="452"/>
      <c r="CP682" s="452"/>
      <c r="CQ682" s="452"/>
      <c r="CR682" s="452"/>
      <c r="CS682" s="452"/>
      <c r="CT682" s="452"/>
      <c r="CU682" s="452"/>
      <c r="CV682" s="452"/>
      <c r="CW682" s="452"/>
      <c r="CX682" s="452"/>
      <c r="CY682" s="452"/>
      <c r="CZ682" s="452"/>
      <c r="DA682" s="452"/>
      <c r="DB682" s="452"/>
      <c r="DC682" s="452"/>
      <c r="DD682" s="452"/>
      <c r="DE682" s="452"/>
      <c r="DF682" s="452"/>
      <c r="DG682" s="452"/>
      <c r="DH682" s="452"/>
      <c r="DI682" s="452"/>
      <c r="DJ682" s="452"/>
      <c r="DL682" s="452"/>
      <c r="DM682" s="452"/>
      <c r="DN682" s="452"/>
      <c r="DO682" s="452"/>
      <c r="DP682" s="452"/>
      <c r="DQ682" s="452"/>
      <c r="DR682" s="452"/>
      <c r="DS682" s="452"/>
      <c r="DT682" s="452"/>
      <c r="DU682" s="452"/>
      <c r="DV682" s="452"/>
      <c r="DW682" s="452"/>
      <c r="DX682" s="452"/>
      <c r="DY682" s="452"/>
      <c r="DZ682" s="452"/>
      <c r="EA682" s="452"/>
      <c r="EJ682" s="452"/>
      <c r="EY682" s="452"/>
      <c r="FF682" s="452"/>
      <c r="FM682" s="452"/>
      <c r="GC682" s="452"/>
      <c r="GD682" s="456"/>
      <c r="NN682" s="421"/>
      <c r="NV682" s="421"/>
      <c r="OB682" s="421"/>
      <c r="OK682" s="456"/>
    </row>
    <row r="683" spans="1:401" ht="15" customHeight="1">
      <c r="A683" s="458"/>
      <c r="B683" s="452"/>
      <c r="C683" s="452"/>
      <c r="D683" s="452"/>
      <c r="E683" s="452"/>
      <c r="F683" s="452"/>
      <c r="G683" s="452"/>
      <c r="H683" s="452"/>
      <c r="I683" s="452"/>
      <c r="J683" s="452"/>
      <c r="K683" s="452"/>
      <c r="L683" s="452"/>
      <c r="M683" s="452"/>
      <c r="N683" s="452"/>
      <c r="O683" s="452"/>
      <c r="P683" s="452"/>
      <c r="Q683" s="452"/>
      <c r="R683" s="452"/>
      <c r="S683" s="452"/>
      <c r="T683" s="459"/>
      <c r="U683" s="452"/>
      <c r="V683" s="609"/>
      <c r="W683" s="452"/>
      <c r="X683" s="452"/>
      <c r="Y683" s="452"/>
      <c r="Z683" s="452"/>
      <c r="AB683" s="452"/>
      <c r="AD683" s="452"/>
      <c r="AE683" s="452"/>
      <c r="AF683" s="452"/>
      <c r="AG683" s="452"/>
      <c r="AH683" s="427">
        <f t="shared" si="52"/>
        <v>0</v>
      </c>
      <c r="AI683" s="427"/>
      <c r="AJ683" s="427"/>
      <c r="AK683" s="452"/>
      <c r="AL683" s="452"/>
      <c r="AM683" s="427"/>
      <c r="AO683" s="452"/>
      <c r="AP683" s="452"/>
      <c r="AQ683" s="452"/>
      <c r="AR683" s="452"/>
      <c r="AS683" s="452"/>
      <c r="AT683" s="452"/>
      <c r="AW683" s="420"/>
      <c r="AX683" s="452"/>
      <c r="AY683" s="452"/>
      <c r="AZ683" s="452"/>
      <c r="BA683" s="452"/>
      <c r="BB683" s="452"/>
      <c r="BC683" s="427">
        <f t="shared" si="53"/>
        <v>0</v>
      </c>
      <c r="BD683" s="452"/>
      <c r="BE683" s="452"/>
      <c r="BF683" s="452"/>
      <c r="BG683" s="452"/>
      <c r="BH683" s="452"/>
      <c r="BI683" s="452"/>
      <c r="BJ683" s="452"/>
      <c r="BK683" s="452"/>
      <c r="BL683" s="452"/>
      <c r="BM683" s="452"/>
      <c r="BN683" s="452"/>
      <c r="BO683" s="452"/>
      <c r="BP683" s="452"/>
      <c r="BQ683" s="452"/>
      <c r="BR683" s="452"/>
      <c r="BS683" s="452"/>
      <c r="BT683" s="452"/>
      <c r="BU683" s="452"/>
      <c r="BV683" s="452"/>
      <c r="BW683" s="452"/>
      <c r="BX683" s="452"/>
      <c r="BY683" s="452"/>
      <c r="BZ683" s="452"/>
      <c r="CA683" s="452"/>
      <c r="CB683" s="452"/>
      <c r="CC683" s="452"/>
      <c r="CD683" s="452"/>
      <c r="CE683" s="452"/>
      <c r="CF683" s="452"/>
      <c r="CG683" s="452"/>
      <c r="CH683" s="452"/>
      <c r="CI683" s="452"/>
      <c r="CJ683" s="452"/>
      <c r="CK683" s="452"/>
      <c r="CL683" s="452"/>
      <c r="CM683" s="452"/>
      <c r="CN683" s="452"/>
      <c r="CO683" s="452"/>
      <c r="CP683" s="452"/>
      <c r="CQ683" s="452"/>
      <c r="CR683" s="452"/>
      <c r="CS683" s="452"/>
      <c r="CT683" s="452"/>
      <c r="CU683" s="452"/>
      <c r="CV683" s="452"/>
      <c r="CW683" s="452"/>
      <c r="CX683" s="452"/>
      <c r="CY683" s="452"/>
      <c r="CZ683" s="452"/>
      <c r="DA683" s="452"/>
      <c r="DB683" s="452"/>
      <c r="DC683" s="452"/>
      <c r="DD683" s="452"/>
      <c r="DE683" s="452"/>
      <c r="DF683" s="452"/>
      <c r="DG683" s="452"/>
      <c r="DH683" s="452"/>
      <c r="DI683" s="452"/>
      <c r="DJ683" s="452"/>
      <c r="DL683" s="452"/>
      <c r="DM683" s="452"/>
      <c r="DN683" s="452"/>
      <c r="DO683" s="452"/>
      <c r="DP683" s="452"/>
      <c r="DQ683" s="452"/>
      <c r="DR683" s="452"/>
      <c r="DS683" s="452"/>
      <c r="DT683" s="452"/>
      <c r="DU683" s="452"/>
      <c r="DV683" s="452"/>
      <c r="DW683" s="452"/>
      <c r="DX683" s="452"/>
      <c r="DY683" s="452"/>
      <c r="DZ683" s="452"/>
      <c r="EA683" s="452"/>
      <c r="EJ683" s="452"/>
      <c r="EY683" s="452"/>
      <c r="FF683" s="452"/>
      <c r="FM683" s="452"/>
      <c r="GC683" s="452"/>
      <c r="GD683" s="456"/>
      <c r="NN683" s="421"/>
      <c r="NV683" s="421"/>
      <c r="OB683" s="421"/>
      <c r="OK683" s="456"/>
    </row>
    <row r="684" spans="1:401" ht="15" customHeight="1">
      <c r="A684" s="458"/>
      <c r="B684" s="452"/>
      <c r="C684" s="452"/>
      <c r="D684" s="452"/>
      <c r="E684" s="452"/>
      <c r="F684" s="452"/>
      <c r="G684" s="452"/>
      <c r="H684" s="452"/>
      <c r="I684" s="452"/>
      <c r="J684" s="452"/>
      <c r="K684" s="452"/>
      <c r="L684" s="452"/>
      <c r="M684" s="452"/>
      <c r="N684" s="452"/>
      <c r="O684" s="452"/>
      <c r="P684" s="452"/>
      <c r="Q684" s="452"/>
      <c r="R684" s="452"/>
      <c r="S684" s="452"/>
      <c r="T684" s="459"/>
      <c r="U684" s="452"/>
      <c r="V684" s="609"/>
      <c r="W684" s="452"/>
      <c r="X684" s="452"/>
      <c r="Y684" s="452"/>
      <c r="Z684" s="452"/>
      <c r="AB684" s="452"/>
      <c r="AD684" s="452"/>
      <c r="AE684" s="452"/>
      <c r="AF684" s="452"/>
      <c r="AG684" s="452"/>
      <c r="AH684" s="427">
        <f t="shared" si="52"/>
        <v>0</v>
      </c>
      <c r="AI684" s="427"/>
      <c r="AJ684" s="427"/>
      <c r="AK684" s="452"/>
      <c r="AL684" s="452"/>
      <c r="AM684" s="427"/>
      <c r="AO684" s="452"/>
      <c r="AP684" s="452"/>
      <c r="AQ684" s="452"/>
      <c r="AR684" s="452"/>
      <c r="AS684" s="452"/>
      <c r="AT684" s="452"/>
      <c r="AW684" s="420"/>
      <c r="AX684" s="452"/>
      <c r="AY684" s="452"/>
      <c r="AZ684" s="452"/>
      <c r="BA684" s="452"/>
      <c r="BB684" s="452"/>
      <c r="BC684" s="427">
        <f t="shared" si="53"/>
        <v>0</v>
      </c>
      <c r="BD684" s="452"/>
      <c r="BE684" s="452"/>
      <c r="BF684" s="452"/>
      <c r="BG684" s="452"/>
      <c r="BH684" s="452"/>
      <c r="BI684" s="452"/>
      <c r="BJ684" s="452"/>
      <c r="BK684" s="452"/>
      <c r="BL684" s="452"/>
      <c r="BM684" s="452"/>
      <c r="BN684" s="452"/>
      <c r="BO684" s="452"/>
      <c r="BP684" s="452"/>
      <c r="BQ684" s="452"/>
      <c r="BR684" s="452"/>
      <c r="BS684" s="452"/>
      <c r="BT684" s="452"/>
      <c r="BU684" s="452"/>
      <c r="BV684" s="452"/>
      <c r="BW684" s="452"/>
      <c r="BX684" s="452"/>
      <c r="BY684" s="452"/>
      <c r="BZ684" s="452"/>
      <c r="CA684" s="452"/>
      <c r="CB684" s="452"/>
      <c r="CC684" s="452"/>
      <c r="CD684" s="452"/>
      <c r="CE684" s="452"/>
      <c r="CF684" s="452"/>
      <c r="CG684" s="452"/>
      <c r="CH684" s="452"/>
      <c r="CI684" s="452"/>
      <c r="CJ684" s="452"/>
      <c r="CK684" s="452"/>
      <c r="CL684" s="452"/>
      <c r="CM684" s="452"/>
      <c r="CN684" s="452"/>
      <c r="CO684" s="452"/>
      <c r="CP684" s="452"/>
      <c r="CQ684" s="452"/>
      <c r="CR684" s="452"/>
      <c r="CS684" s="452"/>
      <c r="CT684" s="452"/>
      <c r="CU684" s="452"/>
      <c r="CV684" s="452"/>
      <c r="CW684" s="452"/>
      <c r="CX684" s="452"/>
      <c r="CY684" s="452"/>
      <c r="CZ684" s="452"/>
      <c r="DA684" s="452"/>
      <c r="DB684" s="452"/>
      <c r="DC684" s="452"/>
      <c r="DD684" s="452"/>
      <c r="DE684" s="452"/>
      <c r="DF684" s="452"/>
      <c r="DG684" s="452"/>
      <c r="DH684" s="452"/>
      <c r="DI684" s="452"/>
      <c r="DJ684" s="452"/>
      <c r="DL684" s="452"/>
      <c r="DM684" s="452"/>
      <c r="DN684" s="452"/>
      <c r="DO684" s="452"/>
      <c r="DP684" s="452"/>
      <c r="DQ684" s="452"/>
      <c r="DR684" s="452"/>
      <c r="DS684" s="452"/>
      <c r="DT684" s="452"/>
      <c r="DU684" s="452"/>
      <c r="DV684" s="452"/>
      <c r="DW684" s="452"/>
      <c r="DX684" s="452"/>
      <c r="DY684" s="452"/>
      <c r="DZ684" s="452"/>
      <c r="EA684" s="452"/>
      <c r="EJ684" s="452"/>
      <c r="EY684" s="452"/>
      <c r="FF684" s="452"/>
      <c r="FM684" s="452"/>
      <c r="GC684" s="452"/>
      <c r="GD684" s="456"/>
      <c r="NN684" s="421"/>
      <c r="NV684" s="421"/>
      <c r="OB684" s="421"/>
      <c r="OK684" s="456"/>
    </row>
    <row r="685" spans="1:401" ht="15" customHeight="1">
      <c r="A685" s="458"/>
      <c r="B685" s="452"/>
      <c r="C685" s="452"/>
      <c r="D685" s="452"/>
      <c r="E685" s="452"/>
      <c r="F685" s="452"/>
      <c r="G685" s="452"/>
      <c r="H685" s="452"/>
      <c r="I685" s="452"/>
      <c r="J685" s="452"/>
      <c r="K685" s="452"/>
      <c r="L685" s="452"/>
      <c r="M685" s="452"/>
      <c r="N685" s="452"/>
      <c r="O685" s="452"/>
      <c r="P685" s="452"/>
      <c r="Q685" s="452"/>
      <c r="R685" s="452"/>
      <c r="S685" s="452"/>
      <c r="T685" s="459"/>
      <c r="U685" s="452"/>
      <c r="V685" s="609"/>
      <c r="W685" s="452"/>
      <c r="X685" s="452"/>
      <c r="Y685" s="452"/>
      <c r="Z685" s="452"/>
      <c r="AB685" s="452"/>
      <c r="AD685" s="452"/>
      <c r="AE685" s="452"/>
      <c r="AF685" s="452"/>
      <c r="AG685" s="452"/>
      <c r="AH685" s="427">
        <f t="shared" si="52"/>
        <v>0</v>
      </c>
      <c r="AI685" s="427"/>
      <c r="AJ685" s="427"/>
      <c r="AK685" s="452"/>
      <c r="AL685" s="452"/>
      <c r="AM685" s="427"/>
      <c r="AO685" s="452"/>
      <c r="AP685" s="452"/>
      <c r="AQ685" s="452"/>
      <c r="AR685" s="452"/>
      <c r="AS685" s="452"/>
      <c r="AT685" s="452"/>
      <c r="AW685" s="420"/>
      <c r="AX685" s="452"/>
      <c r="AY685" s="452"/>
      <c r="AZ685" s="452"/>
      <c r="BA685" s="452"/>
      <c r="BB685" s="452"/>
      <c r="BC685" s="427">
        <f t="shared" si="53"/>
        <v>0</v>
      </c>
      <c r="BD685" s="452"/>
      <c r="BE685" s="452"/>
      <c r="BF685" s="452"/>
      <c r="BG685" s="452"/>
      <c r="BH685" s="452"/>
      <c r="BI685" s="452"/>
      <c r="BJ685" s="452"/>
      <c r="BK685" s="452"/>
      <c r="BL685" s="452"/>
      <c r="BM685" s="452"/>
      <c r="BN685" s="452"/>
      <c r="BO685" s="452"/>
      <c r="BP685" s="452"/>
      <c r="BQ685" s="452"/>
      <c r="BR685" s="452"/>
      <c r="BS685" s="452"/>
      <c r="BT685" s="452"/>
      <c r="BU685" s="452"/>
      <c r="BV685" s="452"/>
      <c r="BW685" s="452"/>
      <c r="BX685" s="452"/>
      <c r="BY685" s="452"/>
      <c r="BZ685" s="452"/>
      <c r="CA685" s="452"/>
      <c r="CB685" s="452"/>
      <c r="CC685" s="452"/>
      <c r="CD685" s="452"/>
      <c r="CE685" s="452"/>
      <c r="CF685" s="452"/>
      <c r="CG685" s="452"/>
      <c r="CH685" s="452"/>
      <c r="CI685" s="452"/>
      <c r="CJ685" s="452"/>
      <c r="CK685" s="452"/>
      <c r="CL685" s="452"/>
      <c r="CM685" s="452"/>
      <c r="CN685" s="452"/>
      <c r="CO685" s="452"/>
      <c r="CP685" s="452"/>
      <c r="CQ685" s="452"/>
      <c r="CR685" s="452"/>
      <c r="CS685" s="452"/>
      <c r="CT685" s="452"/>
      <c r="CU685" s="452"/>
      <c r="CV685" s="452"/>
      <c r="CW685" s="452"/>
      <c r="CX685" s="452"/>
      <c r="CY685" s="452"/>
      <c r="CZ685" s="452"/>
      <c r="DA685" s="452"/>
      <c r="DB685" s="452"/>
      <c r="DC685" s="452"/>
      <c r="DD685" s="452"/>
      <c r="DE685" s="452"/>
      <c r="DF685" s="452"/>
      <c r="DG685" s="452"/>
      <c r="DH685" s="452"/>
      <c r="DI685" s="452"/>
      <c r="DJ685" s="452"/>
      <c r="DL685" s="452"/>
      <c r="DM685" s="452"/>
      <c r="DN685" s="452"/>
      <c r="DO685" s="452"/>
      <c r="DP685" s="452"/>
      <c r="DQ685" s="452"/>
      <c r="DR685" s="452"/>
      <c r="DS685" s="452"/>
      <c r="DT685" s="452"/>
      <c r="DU685" s="452"/>
      <c r="DV685" s="452"/>
      <c r="DW685" s="452"/>
      <c r="DX685" s="452"/>
      <c r="DY685" s="452"/>
      <c r="DZ685" s="452"/>
      <c r="EA685" s="452"/>
      <c r="EJ685" s="452"/>
      <c r="EY685" s="452"/>
      <c r="FF685" s="452"/>
      <c r="FM685" s="452"/>
      <c r="GC685" s="452"/>
      <c r="GD685" s="456"/>
      <c r="NN685" s="421"/>
      <c r="NV685" s="421"/>
      <c r="OB685" s="421"/>
      <c r="OK685" s="456"/>
    </row>
    <row r="686" spans="1:401" ht="15" customHeight="1">
      <c r="A686" s="458"/>
      <c r="B686" s="452"/>
      <c r="C686" s="452"/>
      <c r="D686" s="452"/>
      <c r="E686" s="452"/>
      <c r="F686" s="452"/>
      <c r="G686" s="452"/>
      <c r="H686" s="452"/>
      <c r="I686" s="452"/>
      <c r="J686" s="452"/>
      <c r="K686" s="452"/>
      <c r="L686" s="452"/>
      <c r="M686" s="452"/>
      <c r="N686" s="452"/>
      <c r="O686" s="452"/>
      <c r="P686" s="452"/>
      <c r="Q686" s="452"/>
      <c r="R686" s="452"/>
      <c r="S686" s="452"/>
      <c r="T686" s="459"/>
      <c r="U686" s="452"/>
      <c r="V686" s="609"/>
      <c r="W686" s="452"/>
      <c r="X686" s="452"/>
      <c r="Y686" s="452"/>
      <c r="Z686" s="452"/>
      <c r="AB686" s="452"/>
      <c r="AD686" s="452"/>
      <c r="AE686" s="452"/>
      <c r="AF686" s="452"/>
      <c r="AG686" s="452"/>
      <c r="AH686" s="427">
        <f t="shared" si="52"/>
        <v>0</v>
      </c>
      <c r="AI686" s="427"/>
      <c r="AJ686" s="427"/>
      <c r="AK686" s="452"/>
      <c r="AL686" s="452"/>
      <c r="AM686" s="427"/>
      <c r="AO686" s="452"/>
      <c r="AP686" s="452"/>
      <c r="AQ686" s="452"/>
      <c r="AR686" s="452"/>
      <c r="AS686" s="452"/>
      <c r="AT686" s="452"/>
      <c r="AW686" s="420"/>
      <c r="AX686" s="452"/>
      <c r="AY686" s="452"/>
      <c r="AZ686" s="452"/>
      <c r="BA686" s="452"/>
      <c r="BB686" s="452"/>
      <c r="BC686" s="427">
        <f t="shared" si="53"/>
        <v>0</v>
      </c>
      <c r="BD686" s="452"/>
      <c r="BE686" s="452"/>
      <c r="BF686" s="452"/>
      <c r="BG686" s="452"/>
      <c r="BH686" s="452"/>
      <c r="BI686" s="452"/>
      <c r="BJ686" s="452"/>
      <c r="BK686" s="452"/>
      <c r="BL686" s="452"/>
      <c r="BM686" s="452"/>
      <c r="BN686" s="452"/>
      <c r="BO686" s="452"/>
      <c r="BP686" s="452"/>
      <c r="BQ686" s="452"/>
      <c r="BR686" s="452"/>
      <c r="BS686" s="452"/>
      <c r="BT686" s="452"/>
      <c r="BU686" s="452"/>
      <c r="BV686" s="452"/>
      <c r="BW686" s="452"/>
      <c r="BX686" s="452"/>
      <c r="BY686" s="452"/>
      <c r="BZ686" s="452"/>
      <c r="CA686" s="452"/>
      <c r="CB686" s="452"/>
      <c r="CC686" s="452"/>
      <c r="CD686" s="452"/>
      <c r="CE686" s="452"/>
      <c r="CF686" s="452"/>
      <c r="CG686" s="452"/>
      <c r="CH686" s="452"/>
      <c r="CI686" s="452"/>
      <c r="CJ686" s="452"/>
      <c r="CK686" s="452"/>
      <c r="CL686" s="452"/>
      <c r="CM686" s="452"/>
      <c r="CN686" s="452"/>
      <c r="CO686" s="452"/>
      <c r="CP686" s="452"/>
      <c r="CQ686" s="452"/>
      <c r="CR686" s="452"/>
      <c r="CS686" s="452"/>
      <c r="CT686" s="452"/>
      <c r="CU686" s="452"/>
      <c r="CV686" s="452"/>
      <c r="CW686" s="452"/>
      <c r="CX686" s="452"/>
      <c r="CY686" s="452"/>
      <c r="CZ686" s="452"/>
      <c r="DA686" s="452"/>
      <c r="DB686" s="452"/>
      <c r="DC686" s="452"/>
      <c r="DD686" s="452"/>
      <c r="DE686" s="452"/>
      <c r="DF686" s="452"/>
      <c r="DG686" s="452"/>
      <c r="DH686" s="452"/>
      <c r="DI686" s="452"/>
      <c r="DJ686" s="452"/>
      <c r="DL686" s="452"/>
      <c r="DM686" s="452"/>
      <c r="DN686" s="452"/>
      <c r="DO686" s="452"/>
      <c r="DP686" s="452"/>
      <c r="DQ686" s="452"/>
      <c r="DR686" s="452"/>
      <c r="DS686" s="452"/>
      <c r="DT686" s="452"/>
      <c r="DU686" s="452"/>
      <c r="DV686" s="452"/>
      <c r="DW686" s="452"/>
      <c r="DX686" s="452"/>
      <c r="DY686" s="452"/>
      <c r="DZ686" s="452"/>
      <c r="EA686" s="452"/>
      <c r="EJ686" s="452"/>
      <c r="EY686" s="452"/>
      <c r="FF686" s="452"/>
      <c r="FM686" s="452"/>
      <c r="GC686" s="452"/>
      <c r="GD686" s="456"/>
      <c r="NN686" s="421"/>
      <c r="NV686" s="421"/>
      <c r="OB686" s="421"/>
      <c r="OK686" s="456"/>
    </row>
    <row r="687" spans="1:401" ht="15" customHeight="1">
      <c r="A687" s="458"/>
      <c r="B687" s="452"/>
      <c r="C687" s="452"/>
      <c r="D687" s="452"/>
      <c r="E687" s="452"/>
      <c r="F687" s="452"/>
      <c r="G687" s="452"/>
      <c r="H687" s="452"/>
      <c r="I687" s="452"/>
      <c r="J687" s="452"/>
      <c r="K687" s="452"/>
      <c r="L687" s="452"/>
      <c r="M687" s="452"/>
      <c r="N687" s="452"/>
      <c r="O687" s="452"/>
      <c r="P687" s="452"/>
      <c r="Q687" s="452"/>
      <c r="R687" s="452"/>
      <c r="S687" s="452"/>
      <c r="T687" s="459"/>
      <c r="U687" s="452"/>
      <c r="V687" s="609"/>
      <c r="W687" s="452"/>
      <c r="X687" s="452"/>
      <c r="Y687" s="452"/>
      <c r="Z687" s="452"/>
      <c r="AB687" s="452"/>
      <c r="AD687" s="452"/>
      <c r="AE687" s="452"/>
      <c r="AF687" s="452"/>
      <c r="AG687" s="452"/>
      <c r="AH687" s="427">
        <f t="shared" si="52"/>
        <v>0</v>
      </c>
      <c r="AI687" s="427"/>
      <c r="AJ687" s="427"/>
      <c r="AK687" s="452"/>
      <c r="AL687" s="452"/>
      <c r="AM687" s="427"/>
      <c r="AO687" s="452"/>
      <c r="AP687" s="452"/>
      <c r="AQ687" s="452"/>
      <c r="AR687" s="452"/>
      <c r="AS687" s="452"/>
      <c r="AT687" s="452"/>
      <c r="AW687" s="420"/>
      <c r="AX687" s="452"/>
      <c r="AY687" s="452"/>
      <c r="AZ687" s="452"/>
      <c r="BA687" s="452"/>
      <c r="BB687" s="452"/>
      <c r="BC687" s="427">
        <f t="shared" si="53"/>
        <v>0</v>
      </c>
      <c r="BD687" s="452"/>
      <c r="BE687" s="452"/>
      <c r="BF687" s="452"/>
      <c r="BG687" s="452"/>
      <c r="BH687" s="452"/>
      <c r="BI687" s="452"/>
      <c r="BJ687" s="452"/>
      <c r="BK687" s="452"/>
      <c r="BL687" s="452"/>
      <c r="BM687" s="452"/>
      <c r="BN687" s="452"/>
      <c r="BO687" s="452"/>
      <c r="BP687" s="452"/>
      <c r="BQ687" s="452"/>
      <c r="BR687" s="452"/>
      <c r="BS687" s="452"/>
      <c r="BT687" s="452"/>
      <c r="BU687" s="452"/>
      <c r="BV687" s="452"/>
      <c r="BW687" s="452"/>
      <c r="BX687" s="452"/>
      <c r="BY687" s="452"/>
      <c r="BZ687" s="452"/>
      <c r="CA687" s="452"/>
      <c r="CB687" s="452"/>
      <c r="CC687" s="452"/>
      <c r="CD687" s="452"/>
      <c r="CE687" s="452"/>
      <c r="CF687" s="452"/>
      <c r="CG687" s="452"/>
      <c r="CH687" s="452"/>
      <c r="CI687" s="452"/>
      <c r="CJ687" s="452"/>
      <c r="CK687" s="452"/>
      <c r="CL687" s="452"/>
      <c r="CM687" s="452"/>
      <c r="CN687" s="452"/>
      <c r="CO687" s="452"/>
      <c r="CP687" s="452"/>
      <c r="CQ687" s="452"/>
      <c r="CR687" s="452"/>
      <c r="CS687" s="452"/>
      <c r="CT687" s="452"/>
      <c r="CU687" s="452"/>
      <c r="CV687" s="452"/>
      <c r="CW687" s="452"/>
      <c r="CX687" s="452"/>
      <c r="CY687" s="452"/>
      <c r="CZ687" s="452"/>
      <c r="DA687" s="452"/>
      <c r="DB687" s="452"/>
      <c r="DC687" s="452"/>
      <c r="DD687" s="452"/>
      <c r="DE687" s="452"/>
      <c r="DF687" s="452"/>
      <c r="DG687" s="452"/>
      <c r="DH687" s="452"/>
      <c r="DI687" s="452"/>
      <c r="DJ687" s="452"/>
      <c r="DL687" s="452"/>
      <c r="DM687" s="452"/>
      <c r="DN687" s="452"/>
      <c r="DO687" s="452"/>
      <c r="DP687" s="452"/>
      <c r="DQ687" s="452"/>
      <c r="DR687" s="452"/>
      <c r="DS687" s="452"/>
      <c r="DT687" s="452"/>
      <c r="DU687" s="452"/>
      <c r="DV687" s="452"/>
      <c r="DW687" s="452"/>
      <c r="DX687" s="452"/>
      <c r="DY687" s="452"/>
      <c r="DZ687" s="452"/>
      <c r="EA687" s="452"/>
      <c r="EJ687" s="452"/>
      <c r="EY687" s="452"/>
      <c r="FF687" s="452"/>
      <c r="FM687" s="452"/>
      <c r="GC687" s="452"/>
      <c r="GD687" s="456"/>
      <c r="NN687" s="421"/>
      <c r="NV687" s="421"/>
      <c r="OB687" s="421"/>
      <c r="OK687" s="456"/>
    </row>
    <row r="688" spans="1:401" ht="15" customHeight="1">
      <c r="A688" s="458"/>
      <c r="B688" s="452"/>
      <c r="C688" s="452"/>
      <c r="D688" s="452"/>
      <c r="E688" s="452"/>
      <c r="F688" s="452"/>
      <c r="G688" s="452"/>
      <c r="H688" s="452"/>
      <c r="I688" s="452"/>
      <c r="J688" s="452"/>
      <c r="K688" s="452"/>
      <c r="L688" s="452"/>
      <c r="M688" s="452"/>
      <c r="N688" s="452"/>
      <c r="O688" s="452"/>
      <c r="P688" s="452"/>
      <c r="Q688" s="452"/>
      <c r="R688" s="452"/>
      <c r="S688" s="452"/>
      <c r="T688" s="459"/>
      <c r="U688" s="452"/>
      <c r="V688" s="609"/>
      <c r="W688" s="452"/>
      <c r="X688" s="452"/>
      <c r="Y688" s="452"/>
      <c r="Z688" s="452"/>
      <c r="AB688" s="452"/>
      <c r="AD688" s="452"/>
      <c r="AE688" s="452"/>
      <c r="AF688" s="452"/>
      <c r="AG688" s="452"/>
      <c r="AH688" s="427">
        <f t="shared" si="52"/>
        <v>0</v>
      </c>
      <c r="AI688" s="427"/>
      <c r="AJ688" s="427"/>
      <c r="AK688" s="452"/>
      <c r="AL688" s="452"/>
      <c r="AM688" s="427"/>
      <c r="AO688" s="452"/>
      <c r="AP688" s="452"/>
      <c r="AQ688" s="452"/>
      <c r="AR688" s="452"/>
      <c r="AS688" s="452"/>
      <c r="AT688" s="452"/>
      <c r="AW688" s="420"/>
      <c r="AX688" s="452"/>
      <c r="AY688" s="452"/>
      <c r="AZ688" s="452"/>
      <c r="BA688" s="452"/>
      <c r="BB688" s="452"/>
      <c r="BC688" s="427">
        <f t="shared" si="53"/>
        <v>0</v>
      </c>
      <c r="BD688" s="452"/>
      <c r="BE688" s="452"/>
      <c r="BF688" s="452"/>
      <c r="BG688" s="452"/>
      <c r="BH688" s="452"/>
      <c r="BI688" s="452"/>
      <c r="BJ688" s="452"/>
      <c r="BK688" s="452"/>
      <c r="BL688" s="452"/>
      <c r="BM688" s="452"/>
      <c r="BN688" s="452"/>
      <c r="BO688" s="452"/>
      <c r="BP688" s="452"/>
      <c r="BQ688" s="452"/>
      <c r="BR688" s="452"/>
      <c r="BS688" s="452"/>
      <c r="BT688" s="452"/>
      <c r="BU688" s="452"/>
      <c r="BV688" s="452"/>
      <c r="BW688" s="452"/>
      <c r="BX688" s="452"/>
      <c r="BY688" s="452"/>
      <c r="BZ688" s="452"/>
      <c r="CA688" s="452"/>
      <c r="CB688" s="452"/>
      <c r="CC688" s="452"/>
      <c r="CD688" s="452"/>
      <c r="CE688" s="452"/>
      <c r="CF688" s="452"/>
      <c r="CG688" s="452"/>
      <c r="CH688" s="452"/>
      <c r="CI688" s="452"/>
      <c r="CJ688" s="452"/>
      <c r="CK688" s="452"/>
      <c r="CL688" s="452"/>
      <c r="CM688" s="452"/>
      <c r="CN688" s="452"/>
      <c r="CO688" s="452"/>
      <c r="CP688" s="452"/>
      <c r="CQ688" s="452"/>
      <c r="CR688" s="452"/>
      <c r="CS688" s="452"/>
      <c r="CT688" s="452"/>
      <c r="CU688" s="452"/>
      <c r="CV688" s="452"/>
      <c r="CW688" s="452"/>
      <c r="CX688" s="452"/>
      <c r="CY688" s="452"/>
      <c r="CZ688" s="452"/>
      <c r="DA688" s="452"/>
      <c r="DB688" s="452"/>
      <c r="DC688" s="452"/>
      <c r="DD688" s="452"/>
      <c r="DE688" s="452"/>
      <c r="DF688" s="452"/>
      <c r="DG688" s="452"/>
      <c r="DH688" s="452"/>
      <c r="DI688" s="452"/>
      <c r="DJ688" s="452"/>
      <c r="DL688" s="452"/>
      <c r="DM688" s="452"/>
      <c r="DN688" s="452"/>
      <c r="DO688" s="452"/>
      <c r="DP688" s="452"/>
      <c r="DQ688" s="452"/>
      <c r="DR688" s="452"/>
      <c r="DS688" s="452"/>
      <c r="DT688" s="452"/>
      <c r="DU688" s="452"/>
      <c r="DV688" s="452"/>
      <c r="DW688" s="452"/>
      <c r="DX688" s="452"/>
      <c r="DY688" s="452"/>
      <c r="DZ688" s="452"/>
      <c r="EA688" s="452"/>
      <c r="EJ688" s="452"/>
      <c r="EY688" s="452"/>
      <c r="FF688" s="452"/>
      <c r="FM688" s="452"/>
      <c r="GC688" s="452"/>
      <c r="GD688" s="456"/>
      <c r="NN688" s="421"/>
      <c r="NV688" s="421"/>
      <c r="OB688" s="421"/>
      <c r="OK688" s="456"/>
    </row>
    <row r="689" spans="1:401" ht="15" customHeight="1">
      <c r="A689" s="458"/>
      <c r="B689" s="452"/>
      <c r="C689" s="452"/>
      <c r="D689" s="452"/>
      <c r="E689" s="452"/>
      <c r="F689" s="452"/>
      <c r="G689" s="452"/>
      <c r="H689" s="452"/>
      <c r="I689" s="452"/>
      <c r="J689" s="452"/>
      <c r="K689" s="452"/>
      <c r="L689" s="452"/>
      <c r="M689" s="452"/>
      <c r="N689" s="452"/>
      <c r="O689" s="452"/>
      <c r="P689" s="452"/>
      <c r="Q689" s="452"/>
      <c r="R689" s="452"/>
      <c r="S689" s="452"/>
      <c r="T689" s="459"/>
      <c r="U689" s="452"/>
      <c r="V689" s="609"/>
      <c r="W689" s="452"/>
      <c r="X689" s="452"/>
      <c r="Y689" s="452"/>
      <c r="Z689" s="452"/>
      <c r="AB689" s="452"/>
      <c r="AD689" s="452"/>
      <c r="AE689" s="452"/>
      <c r="AF689" s="452"/>
      <c r="AG689" s="452"/>
      <c r="AH689" s="427">
        <f t="shared" si="52"/>
        <v>0</v>
      </c>
      <c r="AI689" s="427"/>
      <c r="AJ689" s="427"/>
      <c r="AK689" s="452"/>
      <c r="AL689" s="452"/>
      <c r="AM689" s="427"/>
      <c r="AO689" s="452"/>
      <c r="AP689" s="452"/>
      <c r="AQ689" s="452"/>
      <c r="AR689" s="452"/>
      <c r="AS689" s="452"/>
      <c r="AT689" s="452"/>
      <c r="AW689" s="420"/>
      <c r="AX689" s="452"/>
      <c r="AY689" s="452"/>
      <c r="AZ689" s="452"/>
      <c r="BA689" s="452"/>
      <c r="BB689" s="452"/>
      <c r="BC689" s="427">
        <f t="shared" si="53"/>
        <v>0</v>
      </c>
      <c r="BD689" s="452"/>
      <c r="BE689" s="452"/>
      <c r="BF689" s="452"/>
      <c r="BG689" s="452"/>
      <c r="BH689" s="452"/>
      <c r="BI689" s="452"/>
      <c r="BJ689" s="452"/>
      <c r="BK689" s="452"/>
      <c r="BL689" s="452"/>
      <c r="BM689" s="452"/>
      <c r="BN689" s="452"/>
      <c r="BO689" s="452"/>
      <c r="BP689" s="452"/>
      <c r="BQ689" s="452"/>
      <c r="BR689" s="452"/>
      <c r="BS689" s="452"/>
      <c r="BT689" s="452"/>
      <c r="BU689" s="452"/>
      <c r="BV689" s="452"/>
      <c r="BW689" s="452"/>
      <c r="BX689" s="452"/>
      <c r="BY689" s="452"/>
      <c r="BZ689" s="452"/>
      <c r="CA689" s="452"/>
      <c r="CB689" s="452"/>
      <c r="CC689" s="452"/>
      <c r="CD689" s="452"/>
      <c r="CE689" s="452"/>
      <c r="CF689" s="452"/>
      <c r="CG689" s="452"/>
      <c r="CH689" s="452"/>
      <c r="CI689" s="452"/>
      <c r="CJ689" s="452"/>
      <c r="CK689" s="452"/>
      <c r="CL689" s="452"/>
      <c r="CM689" s="452"/>
      <c r="CN689" s="452"/>
      <c r="CO689" s="452"/>
      <c r="CP689" s="452"/>
      <c r="CQ689" s="452"/>
      <c r="CR689" s="452"/>
      <c r="CS689" s="452"/>
      <c r="CT689" s="452"/>
      <c r="CU689" s="452"/>
      <c r="CV689" s="452"/>
      <c r="CW689" s="452"/>
      <c r="CX689" s="452"/>
      <c r="CY689" s="452"/>
      <c r="CZ689" s="452"/>
      <c r="DA689" s="452"/>
      <c r="DB689" s="452"/>
      <c r="DC689" s="452"/>
      <c r="DD689" s="452"/>
      <c r="DE689" s="452"/>
      <c r="DF689" s="452"/>
      <c r="DG689" s="452"/>
      <c r="DH689" s="452"/>
      <c r="DI689" s="452"/>
      <c r="DJ689" s="452"/>
      <c r="DL689" s="452"/>
      <c r="DM689" s="452"/>
      <c r="DN689" s="452"/>
      <c r="DO689" s="452"/>
      <c r="DP689" s="452"/>
      <c r="DQ689" s="452"/>
      <c r="DR689" s="452"/>
      <c r="DS689" s="452"/>
      <c r="DT689" s="452"/>
      <c r="DU689" s="452"/>
      <c r="DV689" s="452"/>
      <c r="DW689" s="452"/>
      <c r="DX689" s="452"/>
      <c r="DY689" s="452"/>
      <c r="DZ689" s="452"/>
      <c r="EA689" s="452"/>
      <c r="EJ689" s="452"/>
      <c r="EY689" s="452"/>
      <c r="FF689" s="452"/>
      <c r="FM689" s="452"/>
      <c r="GC689" s="452"/>
      <c r="GD689" s="456"/>
      <c r="NN689" s="421"/>
      <c r="NV689" s="421"/>
      <c r="OB689" s="421"/>
      <c r="OK689" s="456"/>
    </row>
    <row r="690" spans="1:401" ht="15" customHeight="1">
      <c r="A690" s="458"/>
      <c r="B690" s="452"/>
      <c r="C690" s="452"/>
      <c r="D690" s="452"/>
      <c r="E690" s="452"/>
      <c r="F690" s="452"/>
      <c r="G690" s="452"/>
      <c r="H690" s="452"/>
      <c r="I690" s="452"/>
      <c r="J690" s="452"/>
      <c r="K690" s="452"/>
      <c r="L690" s="452"/>
      <c r="M690" s="452"/>
      <c r="N690" s="452"/>
      <c r="O690" s="452"/>
      <c r="P690" s="452"/>
      <c r="Q690" s="452"/>
      <c r="R690" s="452"/>
      <c r="S690" s="452"/>
      <c r="T690" s="459"/>
      <c r="U690" s="452"/>
      <c r="V690" s="609"/>
      <c r="W690" s="452"/>
      <c r="X690" s="452"/>
      <c r="Y690" s="452"/>
      <c r="Z690" s="452"/>
      <c r="AB690" s="452"/>
      <c r="AD690" s="452"/>
      <c r="AE690" s="452"/>
      <c r="AF690" s="452"/>
      <c r="AG690" s="452"/>
      <c r="AH690" s="427">
        <f t="shared" si="52"/>
        <v>0</v>
      </c>
      <c r="AI690" s="427"/>
      <c r="AJ690" s="427"/>
      <c r="AK690" s="452"/>
      <c r="AL690" s="452"/>
      <c r="AM690" s="427"/>
      <c r="AO690" s="452"/>
      <c r="AP690" s="452"/>
      <c r="AQ690" s="452"/>
      <c r="AR690" s="452"/>
      <c r="AS690" s="452"/>
      <c r="AT690" s="452"/>
      <c r="AW690" s="420"/>
      <c r="AX690" s="452"/>
      <c r="AY690" s="452"/>
      <c r="AZ690" s="452"/>
      <c r="BA690" s="452"/>
      <c r="BB690" s="452"/>
      <c r="BC690" s="427">
        <f t="shared" si="53"/>
        <v>0</v>
      </c>
      <c r="BD690" s="452"/>
      <c r="BE690" s="452"/>
      <c r="BF690" s="452"/>
      <c r="BG690" s="452"/>
      <c r="BH690" s="452"/>
      <c r="BI690" s="452"/>
      <c r="BJ690" s="452"/>
      <c r="BK690" s="452"/>
      <c r="BL690" s="452"/>
      <c r="BM690" s="452"/>
      <c r="BN690" s="452"/>
      <c r="BO690" s="452"/>
      <c r="BP690" s="452"/>
      <c r="BQ690" s="452"/>
      <c r="BR690" s="452"/>
      <c r="BS690" s="452"/>
      <c r="BT690" s="452"/>
      <c r="BU690" s="452"/>
      <c r="BV690" s="452"/>
      <c r="BW690" s="452"/>
      <c r="BX690" s="452"/>
      <c r="BY690" s="452"/>
      <c r="BZ690" s="452"/>
      <c r="CA690" s="452"/>
      <c r="CB690" s="452"/>
      <c r="CC690" s="452"/>
      <c r="CD690" s="452"/>
      <c r="CE690" s="452"/>
      <c r="CF690" s="452"/>
      <c r="CG690" s="452"/>
      <c r="CH690" s="452"/>
      <c r="CI690" s="452"/>
      <c r="CJ690" s="452"/>
      <c r="CK690" s="452"/>
      <c r="CL690" s="452"/>
      <c r="CM690" s="452"/>
      <c r="CN690" s="452"/>
      <c r="CO690" s="452"/>
      <c r="CP690" s="452"/>
      <c r="CQ690" s="452"/>
      <c r="CR690" s="452"/>
      <c r="CS690" s="452"/>
      <c r="CT690" s="452"/>
      <c r="CU690" s="452"/>
      <c r="CV690" s="452"/>
      <c r="CW690" s="452"/>
      <c r="CX690" s="452"/>
      <c r="CY690" s="452"/>
      <c r="CZ690" s="452"/>
      <c r="DA690" s="452"/>
      <c r="DB690" s="452"/>
      <c r="DC690" s="452"/>
      <c r="DD690" s="452"/>
      <c r="DE690" s="452"/>
      <c r="DF690" s="452"/>
      <c r="DG690" s="452"/>
      <c r="DH690" s="452"/>
      <c r="DI690" s="452"/>
      <c r="DJ690" s="452"/>
      <c r="DL690" s="452"/>
      <c r="DM690" s="452"/>
      <c r="DN690" s="452"/>
      <c r="DO690" s="452"/>
      <c r="DP690" s="452"/>
      <c r="DQ690" s="452"/>
      <c r="DR690" s="452"/>
      <c r="DS690" s="452"/>
      <c r="DT690" s="452"/>
      <c r="DU690" s="452"/>
      <c r="DV690" s="452"/>
      <c r="DW690" s="452"/>
      <c r="DX690" s="452"/>
      <c r="DY690" s="452"/>
      <c r="DZ690" s="452"/>
      <c r="EA690" s="452"/>
      <c r="EJ690" s="452"/>
      <c r="EY690" s="452"/>
      <c r="FF690" s="452"/>
      <c r="FM690" s="452"/>
      <c r="GC690" s="452"/>
      <c r="GD690" s="456"/>
      <c r="NN690" s="421"/>
      <c r="NV690" s="421"/>
      <c r="OB690" s="421"/>
      <c r="OK690" s="456"/>
    </row>
    <row r="691" spans="1:401" ht="15" customHeight="1">
      <c r="A691" s="458"/>
      <c r="B691" s="452"/>
      <c r="C691" s="452"/>
      <c r="D691" s="452"/>
      <c r="E691" s="452"/>
      <c r="F691" s="452"/>
      <c r="G691" s="452"/>
      <c r="H691" s="452"/>
      <c r="I691" s="452"/>
      <c r="J691" s="452"/>
      <c r="K691" s="452"/>
      <c r="L691" s="452"/>
      <c r="M691" s="452"/>
      <c r="N691" s="452"/>
      <c r="O691" s="452"/>
      <c r="P691" s="452"/>
      <c r="Q691" s="452"/>
      <c r="R691" s="452"/>
      <c r="S691" s="452"/>
      <c r="T691" s="459"/>
      <c r="U691" s="452"/>
      <c r="V691" s="609"/>
      <c r="W691" s="452"/>
      <c r="X691" s="452"/>
      <c r="Y691" s="452"/>
      <c r="Z691" s="452"/>
      <c r="AB691" s="452"/>
      <c r="AD691" s="452"/>
      <c r="AE691" s="452"/>
      <c r="AF691" s="452"/>
      <c r="AG691" s="452"/>
      <c r="AH691" s="427">
        <f t="shared" si="52"/>
        <v>0</v>
      </c>
      <c r="AI691" s="427"/>
      <c r="AJ691" s="427"/>
      <c r="AK691" s="452"/>
      <c r="AL691" s="452"/>
      <c r="AM691" s="427"/>
      <c r="AO691" s="452"/>
      <c r="AP691" s="452"/>
      <c r="AQ691" s="452"/>
      <c r="AR691" s="452"/>
      <c r="AS691" s="452"/>
      <c r="AT691" s="452"/>
      <c r="AW691" s="420"/>
      <c r="AX691" s="452"/>
      <c r="AY691" s="452"/>
      <c r="AZ691" s="452"/>
      <c r="BA691" s="452"/>
      <c r="BB691" s="452"/>
      <c r="BC691" s="427">
        <f t="shared" si="53"/>
        <v>0</v>
      </c>
      <c r="BD691" s="452"/>
      <c r="BE691" s="452"/>
      <c r="BF691" s="452"/>
      <c r="BG691" s="452"/>
      <c r="BH691" s="452"/>
      <c r="BI691" s="452"/>
      <c r="BJ691" s="452"/>
      <c r="BK691" s="452"/>
      <c r="BL691" s="452"/>
      <c r="BM691" s="452"/>
      <c r="BN691" s="452"/>
      <c r="BO691" s="452"/>
      <c r="BP691" s="452"/>
      <c r="BQ691" s="452"/>
      <c r="BR691" s="452"/>
      <c r="BS691" s="452"/>
      <c r="BT691" s="452"/>
      <c r="BU691" s="452"/>
      <c r="BV691" s="452"/>
      <c r="BW691" s="452"/>
      <c r="BX691" s="452"/>
      <c r="BY691" s="452"/>
      <c r="BZ691" s="452"/>
      <c r="CA691" s="452"/>
      <c r="CB691" s="452"/>
      <c r="CC691" s="452"/>
      <c r="CD691" s="452"/>
      <c r="CE691" s="452"/>
      <c r="CF691" s="452"/>
      <c r="CG691" s="452"/>
      <c r="CH691" s="452"/>
      <c r="CI691" s="452"/>
      <c r="CJ691" s="452"/>
      <c r="CK691" s="452"/>
      <c r="CL691" s="452"/>
      <c r="CM691" s="452"/>
      <c r="CN691" s="452"/>
      <c r="CO691" s="452"/>
      <c r="CP691" s="452"/>
      <c r="CQ691" s="452"/>
      <c r="CR691" s="452"/>
      <c r="CS691" s="452"/>
      <c r="CT691" s="452"/>
      <c r="CU691" s="452"/>
      <c r="CV691" s="452"/>
      <c r="CW691" s="452"/>
      <c r="CX691" s="452"/>
      <c r="CY691" s="452"/>
      <c r="CZ691" s="452"/>
      <c r="DA691" s="452"/>
      <c r="DB691" s="452"/>
      <c r="DC691" s="452"/>
      <c r="DD691" s="452"/>
      <c r="DE691" s="452"/>
      <c r="DF691" s="452"/>
      <c r="DG691" s="452"/>
      <c r="DH691" s="452"/>
      <c r="DI691" s="452"/>
      <c r="DJ691" s="452"/>
      <c r="DL691" s="452"/>
      <c r="DM691" s="452"/>
      <c r="DN691" s="452"/>
      <c r="DO691" s="452"/>
      <c r="DP691" s="452"/>
      <c r="DQ691" s="452"/>
      <c r="DR691" s="452"/>
      <c r="DS691" s="452"/>
      <c r="DT691" s="452"/>
      <c r="DU691" s="452"/>
      <c r="DV691" s="452"/>
      <c r="DW691" s="452"/>
      <c r="DX691" s="452"/>
      <c r="DY691" s="452"/>
      <c r="DZ691" s="452"/>
      <c r="EA691" s="452"/>
      <c r="EJ691" s="452"/>
      <c r="EY691" s="452"/>
      <c r="FF691" s="452"/>
      <c r="FM691" s="452"/>
      <c r="GC691" s="452"/>
      <c r="GD691" s="456"/>
      <c r="NN691" s="421"/>
      <c r="NV691" s="421"/>
      <c r="OB691" s="421"/>
      <c r="OK691" s="456"/>
    </row>
    <row r="692" spans="1:401" ht="15" customHeight="1">
      <c r="A692" s="458"/>
      <c r="B692" s="452"/>
      <c r="C692" s="452"/>
      <c r="D692" s="452"/>
      <c r="E692" s="452"/>
      <c r="F692" s="452"/>
      <c r="G692" s="452"/>
      <c r="H692" s="452"/>
      <c r="I692" s="452"/>
      <c r="J692" s="452"/>
      <c r="K692" s="452"/>
      <c r="L692" s="452"/>
      <c r="M692" s="452"/>
      <c r="N692" s="452"/>
      <c r="O692" s="452"/>
      <c r="P692" s="452"/>
      <c r="Q692" s="452"/>
      <c r="R692" s="452"/>
      <c r="S692" s="452"/>
      <c r="T692" s="459"/>
      <c r="U692" s="452"/>
      <c r="V692" s="609"/>
      <c r="W692" s="452"/>
      <c r="X692" s="452"/>
      <c r="Y692" s="452"/>
      <c r="Z692" s="452"/>
      <c r="AB692" s="452"/>
      <c r="AD692" s="452"/>
      <c r="AE692" s="452"/>
      <c r="AF692" s="452"/>
      <c r="AG692" s="452"/>
      <c r="AH692" s="427">
        <f t="shared" si="52"/>
        <v>0</v>
      </c>
      <c r="AI692" s="427"/>
      <c r="AJ692" s="427"/>
      <c r="AK692" s="452"/>
      <c r="AL692" s="452"/>
      <c r="AM692" s="427"/>
      <c r="AO692" s="452"/>
      <c r="AP692" s="452"/>
      <c r="AQ692" s="452"/>
      <c r="AR692" s="452"/>
      <c r="AS692" s="452"/>
      <c r="AT692" s="452"/>
      <c r="AW692" s="420"/>
      <c r="AX692" s="452"/>
      <c r="AY692" s="452"/>
      <c r="AZ692" s="452"/>
      <c r="BA692" s="452"/>
      <c r="BB692" s="452"/>
      <c r="BC692" s="427">
        <f t="shared" si="53"/>
        <v>0</v>
      </c>
      <c r="BD692" s="452"/>
      <c r="BE692" s="452"/>
      <c r="BF692" s="452"/>
      <c r="BG692" s="452"/>
      <c r="BH692" s="452"/>
      <c r="BI692" s="452"/>
      <c r="BJ692" s="452"/>
      <c r="BK692" s="452"/>
      <c r="BL692" s="452"/>
      <c r="BM692" s="452"/>
      <c r="BN692" s="452"/>
      <c r="BO692" s="452"/>
      <c r="BP692" s="452"/>
      <c r="BQ692" s="452"/>
      <c r="BR692" s="452"/>
      <c r="BS692" s="452"/>
      <c r="BT692" s="452"/>
      <c r="BU692" s="452"/>
      <c r="BV692" s="452"/>
      <c r="BW692" s="452"/>
      <c r="BX692" s="452"/>
      <c r="BY692" s="452"/>
      <c r="BZ692" s="452"/>
      <c r="CA692" s="452"/>
      <c r="CB692" s="452"/>
      <c r="CC692" s="452"/>
      <c r="CD692" s="452"/>
      <c r="CE692" s="452"/>
      <c r="CF692" s="452"/>
      <c r="CG692" s="452"/>
      <c r="CH692" s="452"/>
      <c r="CI692" s="452"/>
      <c r="CJ692" s="452"/>
      <c r="CK692" s="452"/>
      <c r="CL692" s="452"/>
      <c r="CM692" s="452"/>
      <c r="CN692" s="452"/>
      <c r="CO692" s="452"/>
      <c r="CP692" s="452"/>
      <c r="CQ692" s="452"/>
      <c r="CR692" s="452"/>
      <c r="CS692" s="452"/>
      <c r="CT692" s="452"/>
      <c r="CU692" s="452"/>
      <c r="CV692" s="452"/>
      <c r="CW692" s="452"/>
      <c r="CX692" s="452"/>
      <c r="CY692" s="452"/>
      <c r="CZ692" s="452"/>
      <c r="DA692" s="452"/>
      <c r="DB692" s="452"/>
      <c r="DC692" s="452"/>
      <c r="DD692" s="452"/>
      <c r="DE692" s="452"/>
      <c r="DF692" s="452"/>
      <c r="DG692" s="452"/>
      <c r="DH692" s="452"/>
      <c r="DI692" s="452"/>
      <c r="DJ692" s="452"/>
      <c r="DL692" s="452"/>
      <c r="DM692" s="452"/>
      <c r="DN692" s="452"/>
      <c r="DO692" s="452"/>
      <c r="DP692" s="452"/>
      <c r="DQ692" s="452"/>
      <c r="DR692" s="452"/>
      <c r="DS692" s="452"/>
      <c r="DT692" s="452"/>
      <c r="DU692" s="452"/>
      <c r="DV692" s="452"/>
      <c r="DW692" s="452"/>
      <c r="DX692" s="452"/>
      <c r="DY692" s="452"/>
      <c r="DZ692" s="452"/>
      <c r="EA692" s="452"/>
      <c r="EJ692" s="452"/>
      <c r="EY692" s="452"/>
      <c r="FF692" s="452"/>
      <c r="FM692" s="452"/>
      <c r="GC692" s="452"/>
      <c r="GD692" s="456"/>
      <c r="NN692" s="421"/>
      <c r="NV692" s="421"/>
      <c r="OB692" s="421"/>
      <c r="OK692" s="456"/>
    </row>
    <row r="693" spans="1:401" ht="15" customHeight="1">
      <c r="A693" s="458"/>
      <c r="B693" s="452"/>
      <c r="C693" s="452"/>
      <c r="D693" s="452"/>
      <c r="E693" s="452"/>
      <c r="F693" s="452"/>
      <c r="G693" s="452"/>
      <c r="H693" s="452"/>
      <c r="I693" s="452"/>
      <c r="J693" s="452"/>
      <c r="K693" s="452"/>
      <c r="L693" s="452"/>
      <c r="M693" s="452"/>
      <c r="N693" s="452"/>
      <c r="O693" s="452"/>
      <c r="P693" s="452"/>
      <c r="Q693" s="452"/>
      <c r="R693" s="452"/>
      <c r="S693" s="452"/>
      <c r="T693" s="459"/>
      <c r="U693" s="452"/>
      <c r="V693" s="609"/>
      <c r="W693" s="452"/>
      <c r="X693" s="452"/>
      <c r="Y693" s="452"/>
      <c r="Z693" s="452"/>
      <c r="AB693" s="452"/>
      <c r="AD693" s="452"/>
      <c r="AE693" s="452"/>
      <c r="AF693" s="452"/>
      <c r="AG693" s="452"/>
      <c r="AH693" s="427">
        <f t="shared" si="52"/>
        <v>0</v>
      </c>
      <c r="AI693" s="427"/>
      <c r="AJ693" s="427"/>
      <c r="AK693" s="452"/>
      <c r="AL693" s="452"/>
      <c r="AM693" s="427"/>
      <c r="AO693" s="452"/>
      <c r="AP693" s="452"/>
      <c r="AQ693" s="452"/>
      <c r="AR693" s="452"/>
      <c r="AS693" s="452"/>
      <c r="AT693" s="452"/>
      <c r="AW693" s="420"/>
      <c r="AX693" s="452"/>
      <c r="AY693" s="452"/>
      <c r="AZ693" s="452"/>
      <c r="BA693" s="452"/>
      <c r="BB693" s="452"/>
      <c r="BC693" s="427">
        <f t="shared" si="53"/>
        <v>0</v>
      </c>
      <c r="BD693" s="452"/>
      <c r="BE693" s="452"/>
      <c r="BF693" s="452"/>
      <c r="BG693" s="452"/>
      <c r="BH693" s="452"/>
      <c r="BI693" s="452"/>
      <c r="BJ693" s="452"/>
      <c r="BK693" s="452"/>
      <c r="BL693" s="452"/>
      <c r="BM693" s="452"/>
      <c r="BN693" s="452"/>
      <c r="BO693" s="452"/>
      <c r="BP693" s="452"/>
      <c r="BQ693" s="452"/>
      <c r="BR693" s="452"/>
      <c r="BS693" s="452"/>
      <c r="BT693" s="452"/>
      <c r="BU693" s="452"/>
      <c r="BV693" s="452"/>
      <c r="BW693" s="452"/>
      <c r="BX693" s="452"/>
      <c r="BY693" s="452"/>
      <c r="BZ693" s="452"/>
      <c r="CA693" s="452"/>
      <c r="CB693" s="452"/>
      <c r="CC693" s="452"/>
      <c r="CD693" s="452"/>
      <c r="CE693" s="452"/>
      <c r="CF693" s="452"/>
      <c r="CG693" s="452"/>
      <c r="CH693" s="452"/>
      <c r="CI693" s="452"/>
      <c r="CJ693" s="452"/>
      <c r="CK693" s="452"/>
      <c r="CL693" s="452"/>
      <c r="CM693" s="452"/>
      <c r="CN693" s="452"/>
      <c r="CO693" s="452"/>
      <c r="CP693" s="452"/>
      <c r="CQ693" s="452"/>
      <c r="CR693" s="452"/>
      <c r="CS693" s="452"/>
      <c r="CT693" s="452"/>
      <c r="CU693" s="452"/>
      <c r="CV693" s="452"/>
      <c r="CW693" s="452"/>
      <c r="CX693" s="452"/>
      <c r="CY693" s="452"/>
      <c r="CZ693" s="452"/>
      <c r="DA693" s="452"/>
      <c r="DB693" s="452"/>
      <c r="DC693" s="452"/>
      <c r="DD693" s="452"/>
      <c r="DE693" s="452"/>
      <c r="DF693" s="452"/>
      <c r="DG693" s="452"/>
      <c r="DH693" s="452"/>
      <c r="DI693" s="452"/>
      <c r="DJ693" s="452"/>
      <c r="DL693" s="452"/>
      <c r="DM693" s="452"/>
      <c r="DN693" s="452"/>
      <c r="DO693" s="452"/>
      <c r="DP693" s="452"/>
      <c r="DQ693" s="452"/>
      <c r="DR693" s="452"/>
      <c r="DS693" s="452"/>
      <c r="DT693" s="452"/>
      <c r="DU693" s="452"/>
      <c r="DV693" s="452"/>
      <c r="DW693" s="452"/>
      <c r="DX693" s="452"/>
      <c r="DY693" s="452"/>
      <c r="DZ693" s="452"/>
      <c r="EA693" s="452"/>
      <c r="EJ693" s="452"/>
      <c r="EY693" s="452"/>
      <c r="FF693" s="452"/>
      <c r="FM693" s="452"/>
      <c r="GC693" s="452"/>
      <c r="GD693" s="456"/>
      <c r="NN693" s="421"/>
      <c r="NV693" s="421"/>
      <c r="OB693" s="421"/>
      <c r="OK693" s="456"/>
    </row>
    <row r="694" spans="1:401" ht="15" customHeight="1">
      <c r="A694" s="458"/>
      <c r="B694" s="452"/>
      <c r="C694" s="452"/>
      <c r="D694" s="452"/>
      <c r="E694" s="452"/>
      <c r="F694" s="452"/>
      <c r="G694" s="452"/>
      <c r="H694" s="452"/>
      <c r="I694" s="452"/>
      <c r="J694" s="452"/>
      <c r="K694" s="452"/>
      <c r="L694" s="452"/>
      <c r="M694" s="452"/>
      <c r="N694" s="452"/>
      <c r="O694" s="452"/>
      <c r="P694" s="452"/>
      <c r="Q694" s="452"/>
      <c r="R694" s="452"/>
      <c r="S694" s="452"/>
      <c r="T694" s="459"/>
      <c r="U694" s="452"/>
      <c r="V694" s="609"/>
      <c r="W694" s="452"/>
      <c r="X694" s="452"/>
      <c r="Y694" s="452"/>
      <c r="Z694" s="452"/>
      <c r="AB694" s="452"/>
      <c r="AD694" s="452"/>
      <c r="AE694" s="452"/>
      <c r="AF694" s="452"/>
      <c r="AG694" s="452"/>
      <c r="AH694" s="427">
        <f t="shared" si="52"/>
        <v>0</v>
      </c>
      <c r="AI694" s="427"/>
      <c r="AJ694" s="427"/>
      <c r="AK694" s="452"/>
      <c r="AL694" s="452"/>
      <c r="AM694" s="427"/>
      <c r="AO694" s="452"/>
      <c r="AP694" s="452"/>
      <c r="AQ694" s="452"/>
      <c r="AR694" s="452"/>
      <c r="AS694" s="452"/>
      <c r="AT694" s="452"/>
      <c r="AW694" s="420"/>
      <c r="AX694" s="452"/>
      <c r="AY694" s="452"/>
      <c r="AZ694" s="452"/>
      <c r="BA694" s="452"/>
      <c r="BB694" s="452"/>
      <c r="BC694" s="427">
        <f t="shared" si="53"/>
        <v>0</v>
      </c>
      <c r="BD694" s="452"/>
      <c r="BE694" s="452"/>
      <c r="BF694" s="452"/>
      <c r="BG694" s="452"/>
      <c r="BH694" s="452"/>
      <c r="BI694" s="452"/>
      <c r="BJ694" s="452"/>
      <c r="BK694" s="452"/>
      <c r="BL694" s="452"/>
      <c r="BM694" s="452"/>
      <c r="BN694" s="452"/>
      <c r="BO694" s="452"/>
      <c r="BP694" s="452"/>
      <c r="BQ694" s="452"/>
      <c r="BR694" s="452"/>
      <c r="BS694" s="452"/>
      <c r="BT694" s="452"/>
      <c r="BU694" s="452"/>
      <c r="BV694" s="452"/>
      <c r="BW694" s="452"/>
      <c r="BX694" s="452"/>
      <c r="BY694" s="452"/>
      <c r="BZ694" s="452"/>
      <c r="CA694" s="452"/>
      <c r="CB694" s="452"/>
      <c r="CC694" s="452"/>
      <c r="CD694" s="452"/>
      <c r="CE694" s="452"/>
      <c r="CF694" s="452"/>
      <c r="CG694" s="452"/>
      <c r="CH694" s="452"/>
      <c r="CI694" s="452"/>
      <c r="CJ694" s="452"/>
      <c r="CK694" s="452"/>
      <c r="CL694" s="452"/>
      <c r="CM694" s="452"/>
      <c r="CN694" s="452"/>
      <c r="CO694" s="452"/>
      <c r="CP694" s="452"/>
      <c r="CQ694" s="452"/>
      <c r="CR694" s="452"/>
      <c r="CS694" s="452"/>
      <c r="CT694" s="452"/>
      <c r="CU694" s="452"/>
      <c r="CV694" s="452"/>
      <c r="CW694" s="452"/>
      <c r="CX694" s="452"/>
      <c r="CY694" s="452"/>
      <c r="CZ694" s="452"/>
      <c r="DA694" s="452"/>
      <c r="DB694" s="452"/>
      <c r="DC694" s="452"/>
      <c r="DD694" s="452"/>
      <c r="DE694" s="452"/>
      <c r="DF694" s="452"/>
      <c r="DG694" s="452"/>
      <c r="DH694" s="452"/>
      <c r="DI694" s="452"/>
      <c r="DJ694" s="452"/>
      <c r="DL694" s="452"/>
      <c r="DM694" s="452"/>
      <c r="DN694" s="452"/>
      <c r="DO694" s="452"/>
      <c r="DP694" s="452"/>
      <c r="DQ694" s="452"/>
      <c r="DR694" s="452"/>
      <c r="DS694" s="452"/>
      <c r="DT694" s="452"/>
      <c r="DU694" s="452"/>
      <c r="DV694" s="452"/>
      <c r="DW694" s="452"/>
      <c r="DX694" s="452"/>
      <c r="DY694" s="452"/>
      <c r="DZ694" s="452"/>
      <c r="EA694" s="452"/>
      <c r="EJ694" s="452"/>
      <c r="EY694" s="452"/>
      <c r="FF694" s="452"/>
      <c r="FM694" s="452"/>
      <c r="GC694" s="452"/>
      <c r="GD694" s="456"/>
      <c r="NN694" s="421"/>
      <c r="NV694" s="421"/>
      <c r="OB694" s="421"/>
      <c r="OK694" s="456"/>
    </row>
    <row r="695" spans="1:401" ht="15" customHeight="1">
      <c r="A695" s="458"/>
      <c r="B695" s="452"/>
      <c r="C695" s="452"/>
      <c r="D695" s="452"/>
      <c r="E695" s="452"/>
      <c r="F695" s="452"/>
      <c r="G695" s="452"/>
      <c r="H695" s="452"/>
      <c r="I695" s="452"/>
      <c r="J695" s="452"/>
      <c r="K695" s="452"/>
      <c r="L695" s="452"/>
      <c r="M695" s="452"/>
      <c r="N695" s="452"/>
      <c r="O695" s="452"/>
      <c r="P695" s="452"/>
      <c r="Q695" s="452"/>
      <c r="R695" s="452"/>
      <c r="S695" s="452"/>
      <c r="T695" s="459"/>
      <c r="U695" s="452"/>
      <c r="V695" s="609"/>
      <c r="W695" s="452"/>
      <c r="X695" s="452"/>
      <c r="Y695" s="452"/>
      <c r="Z695" s="452"/>
      <c r="AB695" s="452"/>
      <c r="AD695" s="452"/>
      <c r="AE695" s="452"/>
      <c r="AF695" s="452"/>
      <c r="AG695" s="452"/>
      <c r="AH695" s="427">
        <f t="shared" si="52"/>
        <v>0</v>
      </c>
      <c r="AI695" s="427"/>
      <c r="AJ695" s="427"/>
      <c r="AK695" s="452"/>
      <c r="AL695" s="452"/>
      <c r="AM695" s="427"/>
      <c r="AO695" s="452"/>
      <c r="AP695" s="452"/>
      <c r="AQ695" s="452"/>
      <c r="AR695" s="452"/>
      <c r="AS695" s="452"/>
      <c r="AT695" s="452"/>
      <c r="AW695" s="420"/>
      <c r="AX695" s="452"/>
      <c r="AY695" s="452"/>
      <c r="AZ695" s="452"/>
      <c r="BA695" s="452"/>
      <c r="BB695" s="452"/>
      <c r="BC695" s="427">
        <f t="shared" si="53"/>
        <v>0</v>
      </c>
      <c r="BD695" s="452"/>
      <c r="BE695" s="452"/>
      <c r="BF695" s="452"/>
      <c r="BG695" s="452"/>
      <c r="BH695" s="452"/>
      <c r="BI695" s="452"/>
      <c r="BJ695" s="452"/>
      <c r="BK695" s="452"/>
      <c r="BL695" s="452"/>
      <c r="BM695" s="452"/>
      <c r="BN695" s="452"/>
      <c r="BO695" s="452"/>
      <c r="BP695" s="452"/>
      <c r="BQ695" s="452"/>
      <c r="BR695" s="452"/>
      <c r="BS695" s="452"/>
      <c r="BT695" s="452"/>
      <c r="BU695" s="452"/>
      <c r="BV695" s="452"/>
      <c r="BW695" s="452"/>
      <c r="BX695" s="452"/>
      <c r="BY695" s="452"/>
      <c r="BZ695" s="452"/>
      <c r="CA695" s="452"/>
      <c r="CB695" s="452"/>
      <c r="CC695" s="452"/>
      <c r="CD695" s="452"/>
      <c r="CE695" s="452"/>
      <c r="CF695" s="452"/>
      <c r="CG695" s="452"/>
      <c r="CH695" s="452"/>
      <c r="CI695" s="452"/>
      <c r="CJ695" s="452"/>
      <c r="CK695" s="452"/>
      <c r="CL695" s="452"/>
      <c r="CM695" s="452"/>
      <c r="CN695" s="452"/>
      <c r="CO695" s="452"/>
      <c r="CP695" s="452"/>
      <c r="CQ695" s="452"/>
      <c r="CR695" s="452"/>
      <c r="CS695" s="452"/>
      <c r="CT695" s="452"/>
      <c r="CU695" s="452"/>
      <c r="CV695" s="452"/>
      <c r="CW695" s="452"/>
      <c r="CX695" s="452"/>
      <c r="CY695" s="452"/>
      <c r="CZ695" s="452"/>
      <c r="DA695" s="452"/>
      <c r="DB695" s="452"/>
      <c r="DC695" s="452"/>
      <c r="DD695" s="452"/>
      <c r="DE695" s="452"/>
      <c r="DF695" s="452"/>
      <c r="DG695" s="452"/>
      <c r="DH695" s="452"/>
      <c r="DI695" s="452"/>
      <c r="DJ695" s="452"/>
      <c r="DL695" s="452"/>
      <c r="DM695" s="452"/>
      <c r="DN695" s="452"/>
      <c r="DO695" s="452"/>
      <c r="DP695" s="452"/>
      <c r="DQ695" s="452"/>
      <c r="DR695" s="452"/>
      <c r="DS695" s="452"/>
      <c r="DT695" s="452"/>
      <c r="DU695" s="452"/>
      <c r="DV695" s="452"/>
      <c r="DW695" s="452"/>
      <c r="DX695" s="452"/>
      <c r="DY695" s="452"/>
      <c r="DZ695" s="452"/>
      <c r="EA695" s="452"/>
      <c r="EJ695" s="452"/>
      <c r="EY695" s="452"/>
      <c r="FF695" s="452"/>
      <c r="FM695" s="452"/>
      <c r="GC695" s="452"/>
      <c r="GD695" s="456"/>
      <c r="NN695" s="421"/>
      <c r="NV695" s="421"/>
      <c r="OB695" s="421"/>
      <c r="OK695" s="456"/>
    </row>
    <row r="696" spans="1:401" ht="15" customHeight="1">
      <c r="A696" s="458"/>
      <c r="B696" s="452"/>
      <c r="C696" s="452"/>
      <c r="D696" s="452"/>
      <c r="E696" s="452"/>
      <c r="F696" s="452"/>
      <c r="G696" s="452"/>
      <c r="H696" s="452"/>
      <c r="I696" s="452"/>
      <c r="J696" s="452"/>
      <c r="K696" s="452"/>
      <c r="L696" s="452"/>
      <c r="M696" s="452"/>
      <c r="N696" s="452"/>
      <c r="O696" s="452"/>
      <c r="P696" s="452"/>
      <c r="Q696" s="452"/>
      <c r="R696" s="452"/>
      <c r="S696" s="452"/>
      <c r="T696" s="459"/>
      <c r="U696" s="452"/>
      <c r="V696" s="609"/>
      <c r="W696" s="452"/>
      <c r="X696" s="452"/>
      <c r="Y696" s="452"/>
      <c r="Z696" s="452"/>
      <c r="AB696" s="452"/>
      <c r="AD696" s="452"/>
      <c r="AE696" s="452"/>
      <c r="AF696" s="452"/>
      <c r="AG696" s="452"/>
      <c r="AH696" s="427">
        <f t="shared" si="52"/>
        <v>0</v>
      </c>
      <c r="AI696" s="427"/>
      <c r="AJ696" s="427"/>
      <c r="AK696" s="452"/>
      <c r="AL696" s="452"/>
      <c r="AM696" s="427"/>
      <c r="AO696" s="452"/>
      <c r="AP696" s="452"/>
      <c r="AQ696" s="452"/>
      <c r="AR696" s="452"/>
      <c r="AS696" s="452"/>
      <c r="AT696" s="452"/>
      <c r="AW696" s="420"/>
      <c r="AX696" s="452"/>
      <c r="AY696" s="452"/>
      <c r="AZ696" s="452"/>
      <c r="BA696" s="452"/>
      <c r="BB696" s="452"/>
      <c r="BC696" s="427">
        <f t="shared" si="53"/>
        <v>0</v>
      </c>
      <c r="BD696" s="452"/>
      <c r="BE696" s="452"/>
      <c r="BF696" s="452"/>
      <c r="BG696" s="452"/>
      <c r="BH696" s="452"/>
      <c r="BI696" s="452"/>
      <c r="BJ696" s="452"/>
      <c r="BK696" s="452"/>
      <c r="BL696" s="452"/>
      <c r="BM696" s="452"/>
      <c r="BN696" s="452"/>
      <c r="BO696" s="452"/>
      <c r="BP696" s="452"/>
      <c r="BQ696" s="452"/>
      <c r="BR696" s="452"/>
      <c r="BS696" s="452"/>
      <c r="BT696" s="452"/>
      <c r="BU696" s="452"/>
      <c r="BV696" s="452"/>
      <c r="BW696" s="452"/>
      <c r="BX696" s="452"/>
      <c r="BY696" s="452"/>
      <c r="BZ696" s="452"/>
      <c r="CA696" s="452"/>
      <c r="CB696" s="452"/>
      <c r="CC696" s="452"/>
      <c r="CD696" s="452"/>
      <c r="CE696" s="452"/>
      <c r="CF696" s="452"/>
      <c r="CG696" s="452"/>
      <c r="CH696" s="452"/>
      <c r="CI696" s="452"/>
      <c r="CJ696" s="452"/>
      <c r="CK696" s="452"/>
      <c r="CL696" s="452"/>
      <c r="CM696" s="452"/>
      <c r="CN696" s="452"/>
      <c r="CO696" s="452"/>
      <c r="CP696" s="452"/>
      <c r="CQ696" s="452"/>
      <c r="CR696" s="452"/>
      <c r="CS696" s="452"/>
      <c r="CT696" s="452"/>
      <c r="CU696" s="452"/>
      <c r="CV696" s="452"/>
      <c r="CW696" s="452"/>
      <c r="CX696" s="452"/>
      <c r="CY696" s="452"/>
      <c r="CZ696" s="452"/>
      <c r="DA696" s="452"/>
      <c r="DB696" s="452"/>
      <c r="DC696" s="452"/>
      <c r="DD696" s="452"/>
      <c r="DE696" s="452"/>
      <c r="DF696" s="452"/>
      <c r="DG696" s="452"/>
      <c r="DH696" s="452"/>
      <c r="DI696" s="452"/>
      <c r="DJ696" s="452"/>
      <c r="DL696" s="452"/>
      <c r="DM696" s="452"/>
      <c r="DN696" s="452"/>
      <c r="DO696" s="452"/>
      <c r="DP696" s="452"/>
      <c r="DQ696" s="452"/>
      <c r="DR696" s="452"/>
      <c r="DS696" s="452"/>
      <c r="DT696" s="452"/>
      <c r="DU696" s="452"/>
      <c r="DV696" s="452"/>
      <c r="DW696" s="452"/>
      <c r="DX696" s="452"/>
      <c r="DY696" s="452"/>
      <c r="DZ696" s="452"/>
      <c r="EA696" s="452"/>
      <c r="EJ696" s="452"/>
      <c r="EY696" s="452"/>
      <c r="FF696" s="452"/>
      <c r="FM696" s="452"/>
      <c r="GC696" s="452"/>
      <c r="NN696" s="421"/>
      <c r="NV696" s="421"/>
      <c r="OB696" s="421"/>
      <c r="OK696" s="554"/>
    </row>
    <row r="697" spans="1:401" ht="15" customHeight="1">
      <c r="A697" s="458"/>
      <c r="B697" s="452"/>
      <c r="C697" s="452"/>
      <c r="D697" s="452"/>
      <c r="E697" s="452"/>
      <c r="F697" s="452"/>
      <c r="G697" s="452"/>
      <c r="H697" s="452"/>
      <c r="I697" s="452"/>
      <c r="J697" s="452"/>
      <c r="K697" s="452"/>
      <c r="L697" s="452"/>
      <c r="M697" s="452"/>
      <c r="N697" s="452"/>
      <c r="O697" s="452"/>
      <c r="P697" s="452"/>
      <c r="Q697" s="452"/>
      <c r="R697" s="452"/>
      <c r="S697" s="452"/>
      <c r="T697" s="459"/>
      <c r="U697" s="452"/>
      <c r="V697" s="609"/>
      <c r="W697" s="452"/>
      <c r="X697" s="452"/>
      <c r="Y697" s="452"/>
      <c r="Z697" s="452"/>
      <c r="AB697" s="452"/>
      <c r="AD697" s="452"/>
      <c r="AE697" s="452"/>
      <c r="AF697" s="452"/>
      <c r="AG697" s="452"/>
      <c r="AH697" s="427">
        <f t="shared" si="52"/>
        <v>0</v>
      </c>
      <c r="AI697" s="427"/>
      <c r="AJ697" s="427"/>
      <c r="AK697" s="452"/>
      <c r="AL697" s="452"/>
      <c r="AM697" s="427"/>
      <c r="AO697" s="452"/>
      <c r="AP697" s="452"/>
      <c r="AQ697" s="452"/>
      <c r="AR697" s="452"/>
      <c r="AS697" s="452"/>
      <c r="AT697" s="452"/>
      <c r="AW697" s="420"/>
      <c r="AX697" s="452"/>
      <c r="AY697" s="452"/>
      <c r="AZ697" s="452"/>
      <c r="BA697" s="452"/>
      <c r="BB697" s="452"/>
      <c r="BC697" s="427">
        <f t="shared" si="53"/>
        <v>0</v>
      </c>
      <c r="BD697" s="452"/>
      <c r="BE697" s="452"/>
      <c r="BF697" s="452"/>
      <c r="BG697" s="452"/>
      <c r="BH697" s="452"/>
      <c r="BI697" s="452"/>
      <c r="BJ697" s="452"/>
      <c r="BK697" s="452"/>
      <c r="BL697" s="452"/>
      <c r="BM697" s="452"/>
      <c r="BN697" s="452"/>
      <c r="BO697" s="452"/>
      <c r="BP697" s="452"/>
      <c r="BQ697" s="452"/>
      <c r="BR697" s="452"/>
      <c r="BS697" s="452"/>
      <c r="BT697" s="452"/>
      <c r="BU697" s="452"/>
      <c r="BV697" s="452"/>
      <c r="BW697" s="452"/>
      <c r="BX697" s="452"/>
      <c r="BY697" s="452"/>
      <c r="BZ697" s="452"/>
      <c r="CA697" s="452"/>
      <c r="CB697" s="452"/>
      <c r="CC697" s="452"/>
      <c r="CD697" s="452"/>
      <c r="CE697" s="452"/>
      <c r="CF697" s="452"/>
      <c r="CG697" s="452"/>
      <c r="CH697" s="452"/>
      <c r="CI697" s="452"/>
      <c r="CJ697" s="452"/>
      <c r="CK697" s="452"/>
      <c r="CL697" s="452"/>
      <c r="CM697" s="452"/>
      <c r="CN697" s="452"/>
      <c r="CO697" s="452"/>
      <c r="CP697" s="452"/>
      <c r="CQ697" s="452"/>
      <c r="CR697" s="452"/>
      <c r="CS697" s="452"/>
      <c r="CT697" s="452"/>
      <c r="CU697" s="452"/>
      <c r="CV697" s="452"/>
      <c r="CW697" s="452"/>
      <c r="CX697" s="452"/>
      <c r="CY697" s="452"/>
      <c r="CZ697" s="452"/>
      <c r="DA697" s="452"/>
      <c r="DB697" s="452"/>
      <c r="DC697" s="452"/>
      <c r="DD697" s="452"/>
      <c r="DE697" s="452"/>
      <c r="DF697" s="452"/>
      <c r="DG697" s="452"/>
      <c r="DH697" s="452"/>
      <c r="DI697" s="452"/>
      <c r="DJ697" s="452"/>
      <c r="DL697" s="452"/>
      <c r="DM697" s="452"/>
      <c r="DN697" s="452"/>
      <c r="DO697" s="452"/>
      <c r="DP697" s="452"/>
      <c r="DQ697" s="452"/>
      <c r="DR697" s="452"/>
      <c r="DS697" s="452"/>
      <c r="DT697" s="452"/>
      <c r="DU697" s="452"/>
      <c r="DV697" s="452"/>
      <c r="DW697" s="452"/>
      <c r="DX697" s="452"/>
      <c r="DY697" s="452"/>
      <c r="DZ697" s="452"/>
      <c r="EA697" s="452"/>
      <c r="EJ697" s="452"/>
      <c r="EY697" s="452"/>
      <c r="FF697" s="452"/>
      <c r="FM697" s="452"/>
      <c r="GC697" s="452"/>
      <c r="NN697" s="421"/>
      <c r="NV697" s="421"/>
      <c r="OB697" s="421"/>
      <c r="OK697" s="554"/>
    </row>
    <row r="698" spans="1:401" ht="15" customHeight="1">
      <c r="A698" s="458"/>
      <c r="B698" s="452"/>
      <c r="C698" s="452"/>
      <c r="D698" s="452"/>
      <c r="E698" s="452"/>
      <c r="F698" s="452"/>
      <c r="G698" s="452"/>
      <c r="H698" s="452"/>
      <c r="I698" s="452"/>
      <c r="J698" s="452"/>
      <c r="K698" s="452"/>
      <c r="L698" s="452"/>
      <c r="M698" s="452"/>
      <c r="N698" s="452"/>
      <c r="O698" s="452"/>
      <c r="P698" s="452"/>
      <c r="Q698" s="452"/>
      <c r="R698" s="452"/>
      <c r="S698" s="452"/>
      <c r="T698" s="459"/>
      <c r="U698" s="452"/>
      <c r="V698" s="609"/>
      <c r="W698" s="452"/>
      <c r="X698" s="452"/>
      <c r="Y698" s="452"/>
      <c r="Z698" s="452"/>
      <c r="AB698" s="452"/>
      <c r="AD698" s="452"/>
      <c r="AE698" s="452"/>
      <c r="AF698" s="452"/>
      <c r="AG698" s="452"/>
      <c r="AH698" s="427">
        <f t="shared" si="52"/>
        <v>0</v>
      </c>
      <c r="AI698" s="427"/>
      <c r="AJ698" s="427"/>
      <c r="AK698" s="452"/>
      <c r="AL698" s="452"/>
      <c r="AM698" s="427"/>
      <c r="AO698" s="452"/>
      <c r="AP698" s="452"/>
      <c r="AQ698" s="452"/>
      <c r="AR698" s="452"/>
      <c r="AS698" s="452"/>
      <c r="AT698" s="452"/>
      <c r="AW698" s="420"/>
      <c r="AX698" s="452"/>
      <c r="AY698" s="452"/>
      <c r="AZ698" s="452"/>
      <c r="BA698" s="452"/>
      <c r="BB698" s="452"/>
      <c r="BC698" s="427">
        <f t="shared" si="53"/>
        <v>0</v>
      </c>
      <c r="BD698" s="452"/>
      <c r="BE698" s="452"/>
      <c r="BF698" s="452"/>
      <c r="BG698" s="452"/>
      <c r="BH698" s="452"/>
      <c r="BI698" s="452"/>
      <c r="BJ698" s="452"/>
      <c r="BK698" s="452"/>
      <c r="BL698" s="452"/>
      <c r="BM698" s="452"/>
      <c r="BN698" s="452"/>
      <c r="BO698" s="452"/>
      <c r="BP698" s="452"/>
      <c r="BQ698" s="452"/>
      <c r="BR698" s="452"/>
      <c r="BS698" s="452"/>
      <c r="BT698" s="452"/>
      <c r="BU698" s="452"/>
      <c r="BV698" s="452"/>
      <c r="BW698" s="452"/>
      <c r="BX698" s="452"/>
      <c r="BY698" s="452"/>
      <c r="BZ698" s="452"/>
      <c r="CA698" s="452"/>
      <c r="CB698" s="452"/>
      <c r="CC698" s="452"/>
      <c r="CD698" s="452"/>
      <c r="CE698" s="452"/>
      <c r="CF698" s="452"/>
      <c r="CG698" s="452"/>
      <c r="CH698" s="452"/>
      <c r="CI698" s="452"/>
      <c r="CJ698" s="452"/>
      <c r="CK698" s="452"/>
      <c r="CL698" s="452"/>
      <c r="CM698" s="452"/>
      <c r="CN698" s="452"/>
      <c r="CO698" s="452"/>
      <c r="CP698" s="452"/>
      <c r="CQ698" s="452"/>
      <c r="CR698" s="452"/>
      <c r="CS698" s="452"/>
      <c r="CT698" s="452"/>
      <c r="CU698" s="452"/>
      <c r="CV698" s="452"/>
      <c r="CW698" s="452"/>
      <c r="CX698" s="452"/>
      <c r="CY698" s="452"/>
      <c r="CZ698" s="452"/>
      <c r="DA698" s="452"/>
      <c r="DB698" s="452"/>
      <c r="DC698" s="452"/>
      <c r="DD698" s="452"/>
      <c r="DE698" s="452"/>
      <c r="DF698" s="452"/>
      <c r="DG698" s="452"/>
      <c r="DH698" s="452"/>
      <c r="DI698" s="452"/>
      <c r="DJ698" s="452"/>
      <c r="DL698" s="452"/>
      <c r="DM698" s="452"/>
      <c r="DN698" s="452"/>
      <c r="DO698" s="452"/>
      <c r="DP698" s="452"/>
      <c r="DQ698" s="452"/>
      <c r="DR698" s="452"/>
      <c r="DS698" s="452"/>
      <c r="DT698" s="452"/>
      <c r="DU698" s="452"/>
      <c r="DV698" s="452"/>
      <c r="DW698" s="452"/>
      <c r="DX698" s="452"/>
      <c r="DY698" s="452"/>
      <c r="DZ698" s="452"/>
      <c r="EA698" s="452"/>
      <c r="EJ698" s="452"/>
      <c r="EY698" s="452"/>
      <c r="FF698" s="452"/>
      <c r="FM698" s="452"/>
      <c r="GC698" s="452"/>
      <c r="NN698" s="421"/>
      <c r="NV698" s="421"/>
      <c r="OB698" s="421"/>
      <c r="OK698" s="554"/>
    </row>
    <row r="699" spans="1:401" ht="15" customHeight="1">
      <c r="A699" s="458"/>
      <c r="B699" s="452"/>
      <c r="C699" s="452"/>
      <c r="D699" s="452"/>
      <c r="E699" s="452"/>
      <c r="F699" s="452"/>
      <c r="G699" s="452"/>
      <c r="H699" s="452"/>
      <c r="I699" s="452"/>
      <c r="J699" s="452"/>
      <c r="K699" s="452"/>
      <c r="L699" s="452"/>
      <c r="M699" s="452"/>
      <c r="N699" s="452"/>
      <c r="O699" s="452"/>
      <c r="P699" s="452"/>
      <c r="Q699" s="452"/>
      <c r="R699" s="452"/>
      <c r="S699" s="452"/>
      <c r="T699" s="459"/>
      <c r="U699" s="452"/>
      <c r="V699" s="609"/>
      <c r="W699" s="452"/>
      <c r="X699" s="452"/>
      <c r="Y699" s="452"/>
      <c r="Z699" s="452"/>
      <c r="AB699" s="452"/>
      <c r="AD699" s="452"/>
      <c r="AE699" s="452"/>
      <c r="AF699" s="452"/>
      <c r="AG699" s="452"/>
      <c r="AH699" s="427">
        <f t="shared" si="52"/>
        <v>0</v>
      </c>
      <c r="AI699" s="427"/>
      <c r="AJ699" s="427"/>
      <c r="AK699" s="452"/>
      <c r="AL699" s="452"/>
      <c r="AM699" s="427"/>
      <c r="AO699" s="452"/>
      <c r="AP699" s="452"/>
      <c r="AQ699" s="452"/>
      <c r="AR699" s="452"/>
      <c r="AS699" s="452"/>
      <c r="AT699" s="452"/>
      <c r="AW699" s="420"/>
      <c r="AX699" s="452"/>
      <c r="AY699" s="452"/>
      <c r="AZ699" s="452"/>
      <c r="BA699" s="452"/>
      <c r="BB699" s="452"/>
      <c r="BC699" s="427">
        <f t="shared" si="53"/>
        <v>0</v>
      </c>
      <c r="BD699" s="452"/>
      <c r="BE699" s="452"/>
      <c r="BF699" s="452"/>
      <c r="BG699" s="452"/>
      <c r="BH699" s="452"/>
      <c r="BI699" s="452"/>
      <c r="BJ699" s="452"/>
      <c r="BK699" s="452"/>
      <c r="BL699" s="452"/>
      <c r="BM699" s="452"/>
      <c r="BN699" s="452"/>
      <c r="BO699" s="452"/>
      <c r="BP699" s="452"/>
      <c r="BQ699" s="452"/>
      <c r="BR699" s="452"/>
      <c r="BS699" s="452"/>
      <c r="BT699" s="452"/>
      <c r="BU699" s="452"/>
      <c r="BV699" s="452"/>
      <c r="BW699" s="452"/>
      <c r="BX699" s="452"/>
      <c r="BY699" s="452"/>
      <c r="BZ699" s="452"/>
      <c r="CA699" s="452"/>
      <c r="CB699" s="452"/>
      <c r="CC699" s="452"/>
      <c r="CD699" s="452"/>
      <c r="CE699" s="452"/>
      <c r="CF699" s="452"/>
      <c r="CG699" s="452"/>
      <c r="CH699" s="452"/>
      <c r="CI699" s="452"/>
      <c r="CJ699" s="452"/>
      <c r="CK699" s="452"/>
      <c r="CL699" s="452"/>
      <c r="CM699" s="452"/>
      <c r="CN699" s="452"/>
      <c r="CO699" s="452"/>
      <c r="CP699" s="452"/>
      <c r="CQ699" s="452"/>
      <c r="CR699" s="452"/>
      <c r="CS699" s="452"/>
      <c r="CT699" s="452"/>
      <c r="CU699" s="452"/>
      <c r="CV699" s="452"/>
      <c r="CW699" s="452"/>
      <c r="CX699" s="452"/>
      <c r="CY699" s="452"/>
      <c r="CZ699" s="452"/>
      <c r="DA699" s="452"/>
      <c r="DB699" s="452"/>
      <c r="DC699" s="452"/>
      <c r="DD699" s="452"/>
      <c r="DE699" s="452"/>
      <c r="DF699" s="452"/>
      <c r="DG699" s="452"/>
      <c r="DH699" s="452"/>
      <c r="DI699" s="452"/>
      <c r="DJ699" s="452"/>
      <c r="DL699" s="452"/>
      <c r="DM699" s="452"/>
      <c r="DN699" s="452"/>
      <c r="DO699" s="452"/>
      <c r="DP699" s="452"/>
      <c r="DQ699" s="452"/>
      <c r="DR699" s="452"/>
      <c r="DS699" s="452"/>
      <c r="DT699" s="452"/>
      <c r="DU699" s="452"/>
      <c r="DV699" s="452"/>
      <c r="DW699" s="452"/>
      <c r="DX699" s="452"/>
      <c r="DY699" s="452"/>
      <c r="DZ699" s="452"/>
      <c r="EA699" s="452"/>
      <c r="EJ699" s="452"/>
      <c r="EY699" s="452"/>
      <c r="FF699" s="452"/>
      <c r="FM699" s="452"/>
      <c r="GC699" s="452"/>
      <c r="NN699" s="421"/>
      <c r="NV699" s="421"/>
      <c r="OB699" s="421"/>
      <c r="OK699" s="554"/>
    </row>
    <row r="700" spans="1:401" ht="15" customHeight="1">
      <c r="A700" s="458"/>
      <c r="B700" s="452"/>
      <c r="C700" s="452"/>
      <c r="D700" s="452"/>
      <c r="E700" s="452"/>
      <c r="F700" s="452"/>
      <c r="G700" s="452"/>
      <c r="H700" s="452"/>
      <c r="I700" s="452"/>
      <c r="J700" s="452"/>
      <c r="K700" s="452"/>
      <c r="L700" s="452"/>
      <c r="M700" s="452"/>
      <c r="N700" s="452"/>
      <c r="O700" s="452"/>
      <c r="P700" s="452"/>
      <c r="Q700" s="452"/>
      <c r="R700" s="452"/>
      <c r="S700" s="452"/>
      <c r="T700" s="459"/>
      <c r="U700" s="452"/>
      <c r="V700" s="609"/>
      <c r="W700" s="452"/>
      <c r="X700" s="452"/>
      <c r="Y700" s="452"/>
      <c r="Z700" s="452"/>
      <c r="AB700" s="452"/>
      <c r="AD700" s="452"/>
      <c r="AE700" s="452"/>
      <c r="AF700" s="452"/>
      <c r="AG700" s="452"/>
      <c r="AH700" s="427">
        <f t="shared" si="52"/>
        <v>0</v>
      </c>
      <c r="AI700" s="427"/>
      <c r="AJ700" s="427"/>
      <c r="AK700" s="452"/>
      <c r="AL700" s="452"/>
      <c r="AM700" s="427"/>
      <c r="AO700" s="452"/>
      <c r="AP700" s="452"/>
      <c r="AQ700" s="452"/>
      <c r="AR700" s="452"/>
      <c r="AS700" s="452"/>
      <c r="AT700" s="452"/>
      <c r="AW700" s="420"/>
      <c r="AX700" s="452"/>
      <c r="AY700" s="452"/>
      <c r="AZ700" s="452"/>
      <c r="BA700" s="452"/>
      <c r="BB700" s="452"/>
      <c r="BC700" s="427">
        <f t="shared" si="53"/>
        <v>0</v>
      </c>
      <c r="BD700" s="452"/>
      <c r="BE700" s="452"/>
      <c r="BF700" s="452"/>
      <c r="BG700" s="452"/>
      <c r="BH700" s="452"/>
      <c r="BI700" s="452"/>
      <c r="BJ700" s="452"/>
      <c r="BK700" s="452"/>
      <c r="BL700" s="452"/>
      <c r="BM700" s="452"/>
      <c r="BN700" s="452"/>
      <c r="BO700" s="452"/>
      <c r="BP700" s="452"/>
      <c r="BQ700" s="452"/>
      <c r="BR700" s="452"/>
      <c r="BS700" s="452"/>
      <c r="BT700" s="452"/>
      <c r="BU700" s="452"/>
      <c r="BV700" s="452"/>
      <c r="BW700" s="452"/>
      <c r="BX700" s="452"/>
      <c r="BY700" s="452"/>
      <c r="BZ700" s="452"/>
      <c r="CA700" s="452"/>
      <c r="CB700" s="452"/>
      <c r="CC700" s="452"/>
      <c r="CD700" s="452"/>
      <c r="CE700" s="452"/>
      <c r="CF700" s="452"/>
      <c r="CG700" s="452"/>
      <c r="CH700" s="452"/>
      <c r="CI700" s="452"/>
      <c r="CJ700" s="452"/>
      <c r="CK700" s="452"/>
      <c r="CL700" s="452"/>
      <c r="CM700" s="452"/>
      <c r="CN700" s="452"/>
      <c r="CO700" s="452"/>
      <c r="CP700" s="452"/>
      <c r="CQ700" s="452"/>
      <c r="CR700" s="452"/>
      <c r="CS700" s="452"/>
      <c r="CT700" s="452"/>
      <c r="CU700" s="452"/>
      <c r="CV700" s="452"/>
      <c r="CW700" s="452"/>
      <c r="CX700" s="452"/>
      <c r="CY700" s="452"/>
      <c r="CZ700" s="452"/>
      <c r="DA700" s="452"/>
      <c r="DB700" s="452"/>
      <c r="DC700" s="452"/>
      <c r="DD700" s="452"/>
      <c r="DE700" s="452"/>
      <c r="DF700" s="452"/>
      <c r="DG700" s="452"/>
      <c r="DH700" s="452"/>
      <c r="DI700" s="452"/>
      <c r="DJ700" s="452"/>
      <c r="DL700" s="452"/>
      <c r="DM700" s="452"/>
      <c r="DN700" s="452"/>
      <c r="DO700" s="452"/>
      <c r="DP700" s="452"/>
      <c r="DQ700" s="452"/>
      <c r="DR700" s="452"/>
      <c r="DS700" s="452"/>
      <c r="DT700" s="452"/>
      <c r="DU700" s="452"/>
      <c r="DV700" s="452"/>
      <c r="DW700" s="452"/>
      <c r="DX700" s="452"/>
      <c r="DY700" s="452"/>
      <c r="DZ700" s="452"/>
      <c r="EA700" s="452"/>
      <c r="EJ700" s="452"/>
      <c r="EY700" s="452"/>
      <c r="FF700" s="452"/>
      <c r="FM700" s="452"/>
      <c r="GC700" s="452"/>
      <c r="NN700" s="421"/>
      <c r="NV700" s="421"/>
      <c r="OB700" s="421"/>
      <c r="OK700" s="554"/>
    </row>
    <row r="701" spans="1:401" ht="15" customHeight="1">
      <c r="A701" s="458"/>
      <c r="B701" s="452"/>
      <c r="C701" s="452"/>
      <c r="D701" s="452"/>
      <c r="E701" s="452"/>
      <c r="F701" s="452"/>
      <c r="G701" s="452"/>
      <c r="H701" s="452"/>
      <c r="I701" s="452"/>
      <c r="J701" s="452"/>
      <c r="K701" s="452"/>
      <c r="L701" s="452"/>
      <c r="M701" s="452"/>
      <c r="N701" s="452"/>
      <c r="O701" s="452"/>
      <c r="P701" s="452"/>
      <c r="Q701" s="452"/>
      <c r="R701" s="452"/>
      <c r="S701" s="452"/>
      <c r="T701" s="459"/>
      <c r="U701" s="452"/>
      <c r="V701" s="609"/>
      <c r="W701" s="452"/>
      <c r="X701" s="452"/>
      <c r="Y701" s="452"/>
      <c r="Z701" s="452"/>
      <c r="AB701" s="452"/>
      <c r="AD701" s="452"/>
      <c r="AE701" s="452"/>
      <c r="AF701" s="452"/>
      <c r="AG701" s="452"/>
      <c r="AH701" s="427">
        <f t="shared" si="52"/>
        <v>0</v>
      </c>
      <c r="AI701" s="427"/>
      <c r="AJ701" s="427"/>
      <c r="AK701" s="452"/>
      <c r="AL701" s="452"/>
      <c r="AM701" s="427"/>
      <c r="AO701" s="452"/>
      <c r="AP701" s="452"/>
      <c r="AQ701" s="452"/>
      <c r="AR701" s="452"/>
      <c r="AS701" s="452"/>
      <c r="AT701" s="452"/>
      <c r="AW701" s="420"/>
      <c r="AX701" s="452"/>
      <c r="AY701" s="452"/>
      <c r="AZ701" s="452"/>
      <c r="BA701" s="452"/>
      <c r="BB701" s="452"/>
      <c r="BC701" s="427">
        <f t="shared" si="53"/>
        <v>0</v>
      </c>
      <c r="BD701" s="452"/>
      <c r="BE701" s="452"/>
      <c r="BF701" s="452"/>
      <c r="BG701" s="452"/>
      <c r="BH701" s="452"/>
      <c r="BI701" s="452"/>
      <c r="BJ701" s="452"/>
      <c r="BK701" s="452"/>
      <c r="BL701" s="452"/>
      <c r="BM701" s="452"/>
      <c r="BN701" s="452"/>
      <c r="BO701" s="452"/>
      <c r="BP701" s="452"/>
      <c r="BQ701" s="452"/>
      <c r="BR701" s="452"/>
      <c r="BS701" s="452"/>
      <c r="BT701" s="452"/>
      <c r="BU701" s="452"/>
      <c r="BV701" s="452"/>
      <c r="BW701" s="452"/>
      <c r="BX701" s="452"/>
      <c r="BY701" s="452"/>
      <c r="BZ701" s="452"/>
      <c r="CA701" s="452"/>
      <c r="CB701" s="452"/>
      <c r="CC701" s="452"/>
      <c r="CD701" s="452"/>
      <c r="CE701" s="452"/>
      <c r="CF701" s="452"/>
      <c r="CG701" s="452"/>
      <c r="CH701" s="452"/>
      <c r="CI701" s="452"/>
      <c r="CJ701" s="452"/>
      <c r="CK701" s="452"/>
      <c r="CL701" s="452"/>
      <c r="CM701" s="452"/>
      <c r="CN701" s="452"/>
      <c r="CO701" s="452"/>
      <c r="CP701" s="452"/>
      <c r="CQ701" s="452"/>
      <c r="CR701" s="452"/>
      <c r="CS701" s="452"/>
      <c r="CT701" s="452"/>
      <c r="CU701" s="452"/>
      <c r="CV701" s="452"/>
      <c r="CW701" s="452"/>
      <c r="CX701" s="452"/>
      <c r="CY701" s="452"/>
      <c r="CZ701" s="452"/>
      <c r="DA701" s="452"/>
      <c r="DB701" s="452"/>
      <c r="DC701" s="452"/>
      <c r="DD701" s="452"/>
      <c r="DE701" s="452"/>
      <c r="DF701" s="452"/>
      <c r="DG701" s="452"/>
      <c r="DH701" s="452"/>
      <c r="DI701" s="452"/>
      <c r="DJ701" s="452"/>
      <c r="DL701" s="452"/>
      <c r="DM701" s="452"/>
      <c r="DN701" s="452"/>
      <c r="DO701" s="452"/>
      <c r="DP701" s="452"/>
      <c r="DQ701" s="452"/>
      <c r="DR701" s="452"/>
      <c r="DS701" s="452"/>
      <c r="DT701" s="452"/>
      <c r="DU701" s="452"/>
      <c r="DV701" s="452"/>
      <c r="DW701" s="452"/>
      <c r="DX701" s="452"/>
      <c r="DY701" s="452"/>
      <c r="DZ701" s="452"/>
      <c r="EA701" s="452"/>
      <c r="EJ701" s="452"/>
      <c r="EY701" s="452"/>
      <c r="FF701" s="452"/>
      <c r="FM701" s="452"/>
      <c r="GC701" s="452"/>
      <c r="NN701" s="421"/>
      <c r="NV701" s="421"/>
      <c r="OB701" s="421"/>
      <c r="OK701" s="554"/>
    </row>
    <row r="702" spans="1:401" ht="15" customHeight="1">
      <c r="A702" s="458"/>
      <c r="B702" s="452"/>
      <c r="C702" s="452"/>
      <c r="D702" s="452"/>
      <c r="E702" s="452"/>
      <c r="F702" s="452"/>
      <c r="G702" s="452"/>
      <c r="H702" s="452"/>
      <c r="I702" s="452"/>
      <c r="J702" s="452"/>
      <c r="K702" s="452"/>
      <c r="L702" s="452"/>
      <c r="M702" s="452"/>
      <c r="N702" s="452"/>
      <c r="O702" s="452"/>
      <c r="P702" s="452"/>
      <c r="Q702" s="452"/>
      <c r="R702" s="452"/>
      <c r="S702" s="452"/>
      <c r="T702" s="459"/>
      <c r="U702" s="452"/>
      <c r="V702" s="609"/>
      <c r="W702" s="452"/>
      <c r="X702" s="452"/>
      <c r="Y702" s="452"/>
      <c r="Z702" s="452"/>
      <c r="AB702" s="452"/>
      <c r="AD702" s="452"/>
      <c r="AE702" s="452"/>
      <c r="AF702" s="452"/>
      <c r="AG702" s="452"/>
      <c r="AH702" s="427">
        <f t="shared" si="52"/>
        <v>0</v>
      </c>
      <c r="AI702" s="427"/>
      <c r="AJ702" s="427"/>
      <c r="AK702" s="452"/>
      <c r="AL702" s="452"/>
      <c r="AM702" s="427"/>
      <c r="AO702" s="452"/>
      <c r="AP702" s="452"/>
      <c r="AQ702" s="452"/>
      <c r="AR702" s="452"/>
      <c r="AS702" s="452"/>
      <c r="AT702" s="452"/>
      <c r="AW702" s="420"/>
      <c r="AX702" s="452"/>
      <c r="AY702" s="452"/>
      <c r="AZ702" s="452"/>
      <c r="BA702" s="452"/>
      <c r="BB702" s="452"/>
      <c r="BC702" s="427">
        <f t="shared" si="53"/>
        <v>0</v>
      </c>
      <c r="BD702" s="452"/>
      <c r="BE702" s="452"/>
      <c r="BF702" s="452"/>
      <c r="BG702" s="452"/>
      <c r="BH702" s="452"/>
      <c r="BI702" s="452"/>
      <c r="BJ702" s="452"/>
      <c r="BK702" s="452"/>
      <c r="BL702" s="452"/>
      <c r="BM702" s="452"/>
      <c r="BN702" s="452"/>
      <c r="BO702" s="452"/>
      <c r="BP702" s="452"/>
      <c r="BQ702" s="452"/>
      <c r="BR702" s="452"/>
      <c r="BS702" s="452"/>
      <c r="BT702" s="452"/>
      <c r="BU702" s="452"/>
      <c r="BV702" s="452"/>
      <c r="BW702" s="452"/>
      <c r="BX702" s="452"/>
      <c r="BY702" s="452"/>
      <c r="BZ702" s="452"/>
      <c r="CA702" s="452"/>
      <c r="CB702" s="452"/>
      <c r="CC702" s="452"/>
      <c r="CD702" s="452"/>
      <c r="CE702" s="452"/>
      <c r="CF702" s="452"/>
      <c r="CG702" s="452"/>
      <c r="CH702" s="452"/>
      <c r="CI702" s="452"/>
      <c r="CJ702" s="452"/>
      <c r="CK702" s="452"/>
      <c r="CL702" s="452"/>
      <c r="CM702" s="452"/>
      <c r="CN702" s="452"/>
      <c r="CO702" s="452"/>
      <c r="CP702" s="452"/>
      <c r="CQ702" s="452"/>
      <c r="CR702" s="452"/>
      <c r="CS702" s="452"/>
      <c r="CT702" s="452"/>
      <c r="CU702" s="452"/>
      <c r="CV702" s="452"/>
      <c r="CW702" s="452"/>
      <c r="CX702" s="452"/>
      <c r="CY702" s="452"/>
      <c r="CZ702" s="452"/>
      <c r="DA702" s="452"/>
      <c r="DB702" s="452"/>
      <c r="DC702" s="452"/>
      <c r="DD702" s="452"/>
      <c r="DE702" s="452"/>
      <c r="DF702" s="452"/>
      <c r="DG702" s="452"/>
      <c r="DH702" s="452"/>
      <c r="DI702" s="452"/>
      <c r="DJ702" s="452"/>
      <c r="DL702" s="452"/>
      <c r="DM702" s="452"/>
      <c r="DN702" s="452"/>
      <c r="DO702" s="452"/>
      <c r="DP702" s="452"/>
      <c r="DQ702" s="452"/>
      <c r="DR702" s="452"/>
      <c r="DS702" s="452"/>
      <c r="DT702" s="452"/>
      <c r="DU702" s="452"/>
      <c r="DV702" s="452"/>
      <c r="DW702" s="452"/>
      <c r="DX702" s="452"/>
      <c r="DY702" s="452"/>
      <c r="DZ702" s="452"/>
      <c r="EA702" s="452"/>
      <c r="EJ702" s="452"/>
      <c r="EY702" s="452"/>
      <c r="FF702" s="452"/>
      <c r="FM702" s="452"/>
      <c r="GC702" s="452"/>
      <c r="NN702" s="421"/>
      <c r="NV702" s="421"/>
      <c r="OB702" s="421"/>
      <c r="OK702" s="554"/>
    </row>
    <row r="703" spans="1:401" ht="15" customHeight="1">
      <c r="A703" s="458"/>
      <c r="B703" s="452"/>
      <c r="C703" s="452"/>
      <c r="D703" s="452"/>
      <c r="E703" s="452"/>
      <c r="F703" s="452"/>
      <c r="G703" s="452"/>
      <c r="H703" s="452"/>
      <c r="I703" s="452"/>
      <c r="J703" s="452"/>
      <c r="K703" s="452"/>
      <c r="L703" s="452"/>
      <c r="M703" s="452"/>
      <c r="N703" s="452"/>
      <c r="O703" s="452"/>
      <c r="P703" s="452"/>
      <c r="Q703" s="452"/>
      <c r="R703" s="452"/>
      <c r="S703" s="452"/>
      <c r="T703" s="459"/>
      <c r="U703" s="452"/>
      <c r="V703" s="609"/>
      <c r="W703" s="452"/>
      <c r="X703" s="452"/>
      <c r="Y703" s="452"/>
      <c r="Z703" s="452"/>
      <c r="AB703" s="452"/>
      <c r="AD703" s="452"/>
      <c r="AE703" s="452"/>
      <c r="AF703" s="452"/>
      <c r="AG703" s="452"/>
      <c r="AH703" s="427">
        <f t="shared" si="52"/>
        <v>0</v>
      </c>
      <c r="AI703" s="427"/>
      <c r="AJ703" s="427"/>
      <c r="AK703" s="452"/>
      <c r="AL703" s="452"/>
      <c r="AM703" s="427"/>
      <c r="AO703" s="452"/>
      <c r="AP703" s="452"/>
      <c r="AQ703" s="452"/>
      <c r="AR703" s="452"/>
      <c r="AS703" s="452"/>
      <c r="AT703" s="452"/>
      <c r="AW703" s="420"/>
      <c r="AX703" s="452"/>
      <c r="AY703" s="452"/>
      <c r="AZ703" s="452"/>
      <c r="BA703" s="452"/>
      <c r="BB703" s="452"/>
      <c r="BC703" s="427">
        <f t="shared" si="53"/>
        <v>0</v>
      </c>
      <c r="BD703" s="452"/>
      <c r="BE703" s="452"/>
      <c r="BF703" s="452"/>
      <c r="BG703" s="452"/>
      <c r="BH703" s="452"/>
      <c r="BI703" s="452"/>
      <c r="BJ703" s="452"/>
      <c r="BK703" s="452"/>
      <c r="BL703" s="452"/>
      <c r="BM703" s="452"/>
      <c r="BN703" s="452"/>
      <c r="BO703" s="452"/>
      <c r="BP703" s="452"/>
      <c r="BQ703" s="452"/>
      <c r="BR703" s="452"/>
      <c r="BS703" s="452"/>
      <c r="BT703" s="452"/>
      <c r="BU703" s="452"/>
      <c r="BV703" s="452"/>
      <c r="BW703" s="452"/>
      <c r="BX703" s="452"/>
      <c r="BY703" s="452"/>
      <c r="BZ703" s="452"/>
      <c r="CA703" s="452"/>
      <c r="CB703" s="452"/>
      <c r="CC703" s="452"/>
      <c r="CD703" s="452"/>
      <c r="CE703" s="452"/>
      <c r="CF703" s="452"/>
      <c r="CG703" s="452"/>
      <c r="CH703" s="452"/>
      <c r="CI703" s="452"/>
      <c r="CJ703" s="452"/>
      <c r="CK703" s="452"/>
      <c r="CL703" s="452"/>
      <c r="CM703" s="452"/>
      <c r="CN703" s="452"/>
      <c r="CO703" s="452"/>
      <c r="CP703" s="452"/>
      <c r="CQ703" s="452"/>
      <c r="CR703" s="452"/>
      <c r="CS703" s="452"/>
      <c r="CT703" s="452"/>
      <c r="CU703" s="452"/>
      <c r="CV703" s="452"/>
      <c r="CW703" s="452"/>
      <c r="CX703" s="452"/>
      <c r="CY703" s="452"/>
      <c r="CZ703" s="452"/>
      <c r="DA703" s="452"/>
      <c r="DB703" s="452"/>
      <c r="DC703" s="452"/>
      <c r="DD703" s="452"/>
      <c r="DE703" s="452"/>
      <c r="DF703" s="452"/>
      <c r="DG703" s="452"/>
      <c r="DH703" s="452"/>
      <c r="DI703" s="452"/>
      <c r="DJ703" s="452"/>
      <c r="DL703" s="452"/>
      <c r="DM703" s="452"/>
      <c r="DN703" s="452"/>
      <c r="DO703" s="452"/>
      <c r="DP703" s="452"/>
      <c r="DQ703" s="452"/>
      <c r="DR703" s="452"/>
      <c r="DS703" s="452"/>
      <c r="DT703" s="452"/>
      <c r="DU703" s="452"/>
      <c r="DV703" s="452"/>
      <c r="DW703" s="452"/>
      <c r="DX703" s="452"/>
      <c r="DY703" s="452"/>
      <c r="DZ703" s="452"/>
      <c r="EA703" s="452"/>
      <c r="EJ703" s="452"/>
      <c r="EY703" s="452"/>
      <c r="FF703" s="452"/>
      <c r="FM703" s="452"/>
      <c r="GC703" s="452"/>
      <c r="NN703" s="421"/>
      <c r="NV703" s="421"/>
      <c r="OB703" s="421"/>
      <c r="OK703" s="554"/>
    </row>
    <row r="704" spans="1:401" ht="15" customHeight="1">
      <c r="A704" s="458"/>
      <c r="B704" s="452"/>
      <c r="C704" s="452"/>
      <c r="D704" s="452"/>
      <c r="E704" s="452"/>
      <c r="F704" s="452"/>
      <c r="G704" s="452"/>
      <c r="H704" s="452"/>
      <c r="I704" s="452"/>
      <c r="J704" s="452"/>
      <c r="K704" s="452"/>
      <c r="L704" s="452"/>
      <c r="M704" s="452"/>
      <c r="N704" s="452"/>
      <c r="O704" s="452"/>
      <c r="P704" s="452"/>
      <c r="Q704" s="452"/>
      <c r="R704" s="452"/>
      <c r="S704" s="452"/>
      <c r="T704" s="459"/>
      <c r="U704" s="452"/>
      <c r="V704" s="609"/>
      <c r="W704" s="452"/>
      <c r="X704" s="452"/>
      <c r="Y704" s="452"/>
      <c r="Z704" s="452"/>
      <c r="AB704" s="452"/>
      <c r="AD704" s="452"/>
      <c r="AE704" s="452"/>
      <c r="AF704" s="452"/>
      <c r="AG704" s="452"/>
      <c r="AH704" s="427">
        <f t="shared" si="52"/>
        <v>0</v>
      </c>
      <c r="AI704" s="427"/>
      <c r="AJ704" s="427"/>
      <c r="AK704" s="452"/>
      <c r="AL704" s="452"/>
      <c r="AM704" s="427"/>
      <c r="AO704" s="452"/>
      <c r="AP704" s="452"/>
      <c r="AQ704" s="452"/>
      <c r="AR704" s="452"/>
      <c r="AS704" s="452"/>
      <c r="AT704" s="452"/>
      <c r="AW704" s="420"/>
      <c r="AX704" s="452"/>
      <c r="AY704" s="452"/>
      <c r="AZ704" s="452"/>
      <c r="BA704" s="452"/>
      <c r="BB704" s="452"/>
      <c r="BC704" s="427">
        <f t="shared" si="53"/>
        <v>0</v>
      </c>
      <c r="BD704" s="452"/>
      <c r="BE704" s="452"/>
      <c r="BF704" s="452"/>
      <c r="BG704" s="452"/>
      <c r="BH704" s="452"/>
      <c r="BI704" s="452"/>
      <c r="BJ704" s="452"/>
      <c r="BK704" s="452"/>
      <c r="BL704" s="452"/>
      <c r="BM704" s="452"/>
      <c r="BN704" s="452"/>
      <c r="BO704" s="452"/>
      <c r="BP704" s="452"/>
      <c r="BQ704" s="452"/>
      <c r="BR704" s="452"/>
      <c r="BS704" s="452"/>
      <c r="BT704" s="452"/>
      <c r="BU704" s="452"/>
      <c r="BV704" s="452"/>
      <c r="BW704" s="452"/>
      <c r="BX704" s="452"/>
      <c r="BY704" s="452"/>
      <c r="BZ704" s="452"/>
      <c r="CA704" s="452"/>
      <c r="CB704" s="452"/>
      <c r="CC704" s="452"/>
      <c r="CD704" s="452"/>
      <c r="CE704" s="452"/>
      <c r="CF704" s="452"/>
      <c r="CG704" s="452"/>
      <c r="CH704" s="452"/>
      <c r="CI704" s="452"/>
      <c r="CJ704" s="452"/>
      <c r="CK704" s="452"/>
      <c r="CL704" s="452"/>
      <c r="CM704" s="452"/>
      <c r="CN704" s="452"/>
      <c r="CO704" s="452"/>
      <c r="CP704" s="452"/>
      <c r="CQ704" s="452"/>
      <c r="CR704" s="452"/>
      <c r="CS704" s="452"/>
      <c r="CT704" s="452"/>
      <c r="CU704" s="452"/>
      <c r="CV704" s="452"/>
      <c r="CW704" s="452"/>
      <c r="CX704" s="452"/>
      <c r="CY704" s="452"/>
      <c r="CZ704" s="452"/>
      <c r="DA704" s="452"/>
      <c r="DB704" s="452"/>
      <c r="DC704" s="452"/>
      <c r="DD704" s="452"/>
      <c r="DE704" s="452"/>
      <c r="DF704" s="452"/>
      <c r="DG704" s="452"/>
      <c r="DH704" s="452"/>
      <c r="DI704" s="452"/>
      <c r="DJ704" s="452"/>
      <c r="DL704" s="452"/>
      <c r="DM704" s="452"/>
      <c r="DN704" s="452"/>
      <c r="DO704" s="452"/>
      <c r="DP704" s="452"/>
      <c r="DQ704" s="452"/>
      <c r="DR704" s="452"/>
      <c r="DS704" s="452"/>
      <c r="DT704" s="452"/>
      <c r="DU704" s="452"/>
      <c r="DV704" s="452"/>
      <c r="DW704" s="452"/>
      <c r="DX704" s="452"/>
      <c r="DY704" s="452"/>
      <c r="DZ704" s="452"/>
      <c r="EA704" s="452"/>
      <c r="EJ704" s="452"/>
      <c r="EY704" s="452"/>
      <c r="FF704" s="452"/>
      <c r="FM704" s="452"/>
      <c r="GC704" s="452"/>
      <c r="NN704" s="421"/>
      <c r="NV704" s="421"/>
      <c r="OB704" s="421"/>
      <c r="OK704" s="554"/>
    </row>
    <row r="705" spans="1:401" ht="15" customHeight="1">
      <c r="A705" s="458"/>
      <c r="B705" s="452"/>
      <c r="C705" s="452"/>
      <c r="D705" s="452"/>
      <c r="E705" s="452"/>
      <c r="F705" s="452"/>
      <c r="G705" s="452"/>
      <c r="H705" s="452"/>
      <c r="I705" s="452"/>
      <c r="J705" s="452"/>
      <c r="K705" s="452"/>
      <c r="L705" s="452"/>
      <c r="M705" s="452"/>
      <c r="N705" s="452"/>
      <c r="O705" s="452"/>
      <c r="P705" s="452"/>
      <c r="Q705" s="452"/>
      <c r="R705" s="452"/>
      <c r="S705" s="452"/>
      <c r="T705" s="459"/>
      <c r="U705" s="452"/>
      <c r="V705" s="609"/>
      <c r="W705" s="452"/>
      <c r="X705" s="452"/>
      <c r="Y705" s="452"/>
      <c r="Z705" s="452"/>
      <c r="AB705" s="452"/>
      <c r="AD705" s="452"/>
      <c r="AE705" s="452"/>
      <c r="AF705" s="452"/>
      <c r="AG705" s="452"/>
      <c r="AH705" s="427">
        <f t="shared" si="52"/>
        <v>0</v>
      </c>
      <c r="AI705" s="427"/>
      <c r="AJ705" s="427"/>
      <c r="AK705" s="452"/>
      <c r="AL705" s="452"/>
      <c r="AM705" s="427"/>
      <c r="AO705" s="452"/>
      <c r="AP705" s="452"/>
      <c r="AQ705" s="452"/>
      <c r="AR705" s="452"/>
      <c r="AS705" s="452"/>
      <c r="AT705" s="452"/>
      <c r="AW705" s="420"/>
      <c r="AX705" s="452"/>
      <c r="AY705" s="452"/>
      <c r="AZ705" s="452"/>
      <c r="BA705" s="452"/>
      <c r="BB705" s="452"/>
      <c r="BC705" s="427">
        <f t="shared" si="53"/>
        <v>0</v>
      </c>
      <c r="BD705" s="452"/>
      <c r="BE705" s="452"/>
      <c r="BF705" s="452"/>
      <c r="BG705" s="452"/>
      <c r="BH705" s="452"/>
      <c r="BI705" s="452"/>
      <c r="BJ705" s="452"/>
      <c r="BK705" s="452"/>
      <c r="BL705" s="452"/>
      <c r="BM705" s="452"/>
      <c r="BN705" s="452"/>
      <c r="BO705" s="452"/>
      <c r="BP705" s="452"/>
      <c r="BQ705" s="452"/>
      <c r="BR705" s="452"/>
      <c r="BS705" s="452"/>
      <c r="BT705" s="452"/>
      <c r="BU705" s="452"/>
      <c r="BV705" s="452"/>
      <c r="BW705" s="452"/>
      <c r="BX705" s="452"/>
      <c r="BY705" s="452"/>
      <c r="BZ705" s="452"/>
      <c r="CA705" s="452"/>
      <c r="CB705" s="452"/>
      <c r="CC705" s="452"/>
      <c r="CD705" s="452"/>
      <c r="CE705" s="452"/>
      <c r="CF705" s="452"/>
      <c r="CG705" s="452"/>
      <c r="CH705" s="452"/>
      <c r="CI705" s="452"/>
      <c r="CJ705" s="452"/>
      <c r="CK705" s="452"/>
      <c r="CL705" s="452"/>
      <c r="CM705" s="452"/>
      <c r="CN705" s="452"/>
      <c r="CO705" s="452"/>
      <c r="CP705" s="452"/>
      <c r="CQ705" s="452"/>
      <c r="CR705" s="452"/>
      <c r="CS705" s="452"/>
      <c r="CT705" s="452"/>
      <c r="CU705" s="452"/>
      <c r="CV705" s="452"/>
      <c r="CW705" s="452"/>
      <c r="CX705" s="452"/>
      <c r="CY705" s="452"/>
      <c r="CZ705" s="452"/>
      <c r="DA705" s="452"/>
      <c r="DB705" s="452"/>
      <c r="DC705" s="452"/>
      <c r="DD705" s="452"/>
      <c r="DE705" s="452"/>
      <c r="DF705" s="452"/>
      <c r="DG705" s="452"/>
      <c r="DH705" s="452"/>
      <c r="DI705" s="452"/>
      <c r="DJ705" s="452"/>
      <c r="DL705" s="452"/>
      <c r="DM705" s="452"/>
      <c r="DN705" s="452"/>
      <c r="DO705" s="452"/>
      <c r="DP705" s="452"/>
      <c r="DQ705" s="452"/>
      <c r="DR705" s="452"/>
      <c r="DS705" s="452"/>
      <c r="DT705" s="452"/>
      <c r="DU705" s="452"/>
      <c r="DV705" s="452"/>
      <c r="DW705" s="452"/>
      <c r="DX705" s="452"/>
      <c r="DY705" s="452"/>
      <c r="DZ705" s="452"/>
      <c r="EA705" s="452"/>
      <c r="EJ705" s="452"/>
      <c r="EY705" s="452"/>
      <c r="FF705" s="452"/>
      <c r="FM705" s="452"/>
      <c r="GC705" s="452"/>
      <c r="NN705" s="421"/>
      <c r="NV705" s="421"/>
      <c r="OB705" s="421"/>
      <c r="OK705" s="554"/>
    </row>
    <row r="706" spans="1:401" ht="15" customHeight="1">
      <c r="V706" s="615"/>
    </row>
    <row r="707" spans="1:401" ht="15" customHeight="1">
      <c r="V707" s="615"/>
    </row>
    <row r="708" spans="1:401" ht="15" customHeight="1">
      <c r="V708" s="615"/>
    </row>
    <row r="709" spans="1:401" ht="15" customHeight="1">
      <c r="V709" s="615"/>
    </row>
  </sheetData>
  <sheetProtection sheet="1" objects="1" scenarios="1" formatCells="0" formatRows="0" insertRows="0" deleteRows="0" sort="0"/>
  <protectedRanges>
    <protectedRange sqref="Z12 Z14:Z610 AG393 AF12:AG392 AF394:AG610 CU12:CU28 AB12:AE610 AA12:AA99 AA101:AA610 CD101 AH12:CC610 CU30:CU610 CD12:CT99 CE100:CT101 CD102:CT610 CV12:GC610 A12:U610 W12:Y610 V12:V144 V168:V610" name="Range1"/>
    <protectedRange sqref="Z12 BX1:CD1 BX2:CE2 JU1:JY1 KI1:KL1 BF2:BV9 BW1:BW1048576 CF1:CF2 EV1 FR1 Z14:Z1048576 FT1:FV1 FX1:FY1 FF1:FI1 EY1:FB1 GC1 BX3:CF9 EV2:GD9 FM1:FP1 OK2:OK9 OK12:OK705 AG393 AF12:AG392 AF394:AG1048576 CU12:CU28 AB12:AE1048576 AA12:AA99 AA101:AA1048576 BX12:CC1048576 CD101 AH12:BV1048576 BG1:BV1 CG1:EU9 IV1:IZ1 CU30:CU1048576 CD12:CT99 CE100:CT101 CD102:CT1048576 CV12:GD1048576 A1:BE9 A12:U1048576 W12:Y1048576 V12:V144 V168:V1048576" name="Column Headers"/>
    <protectedRange sqref="A10:C11" name="Range1_1"/>
    <protectedRange sqref="OK10:OK11 A10:U10 BX10:GD11 A11:T11 AA10:BV11 W10:Z10 V10:V11" name="Column Headers_1"/>
  </protectedRanges>
  <autoFilter ref="I1:I705" xr:uid="{7DB1C003-D3F0-495A-9078-A176F71554D5}"/>
  <mergeCells count="69">
    <mergeCell ref="GM1:GN1"/>
    <mergeCell ref="GZ1:HA1"/>
    <mergeCell ref="KN1:KO1"/>
    <mergeCell ref="C3:N3"/>
    <mergeCell ref="ND1:NE1"/>
    <mergeCell ref="ME1:MF1"/>
    <mergeCell ref="MK1:ML1"/>
    <mergeCell ref="MN1:MO1"/>
    <mergeCell ref="MT1:MU1"/>
    <mergeCell ref="LX1:LY1"/>
    <mergeCell ref="MA2:MA10"/>
    <mergeCell ref="KJ1:KK1"/>
    <mergeCell ref="LB1:LC1"/>
    <mergeCell ref="KP1:KQ1"/>
    <mergeCell ref="KR1:KS1"/>
    <mergeCell ref="KT1:KU1"/>
    <mergeCell ref="NL1:NM1"/>
    <mergeCell ref="NT1:NU1"/>
    <mergeCell ref="OG1:OH1"/>
    <mergeCell ref="MZ1:NA1"/>
    <mergeCell ref="NH1:NI1"/>
    <mergeCell ref="NP1:NQ1"/>
    <mergeCell ref="NX1:NY1"/>
    <mergeCell ref="OD1:OE1"/>
    <mergeCell ref="KW1:KX1"/>
    <mergeCell ref="KY1:KZ1"/>
    <mergeCell ref="LN1:LO1"/>
    <mergeCell ref="LS1:LT1"/>
    <mergeCell ref="LM2:LM9"/>
    <mergeCell ref="LE1:LF1"/>
    <mergeCell ref="LG1:LH1"/>
    <mergeCell ref="LI1:LJ1"/>
    <mergeCell ref="JW1:JX1"/>
    <mergeCell ref="JZ1:KA1"/>
    <mergeCell ref="KB1:KC1"/>
    <mergeCell ref="KD1:KE1"/>
    <mergeCell ref="KG1:KH1"/>
    <mergeCell ref="IO1:IP1"/>
    <mergeCell ref="IQ1:IR1"/>
    <mergeCell ref="IS1:IT1"/>
    <mergeCell ref="JU1:JV1"/>
    <mergeCell ref="ID1:IE1"/>
    <mergeCell ref="IF1:IG1"/>
    <mergeCell ref="IH1:II1"/>
    <mergeCell ref="IJ1:IK1"/>
    <mergeCell ref="IL1:IM1"/>
    <mergeCell ref="GO1:GP1"/>
    <mergeCell ref="HU1:HV1"/>
    <mergeCell ref="HW1:HX1"/>
    <mergeCell ref="HY1:HZ1"/>
    <mergeCell ref="IB1:IC1"/>
    <mergeCell ref="GT1:GU1"/>
    <mergeCell ref="GR1:GS1"/>
    <mergeCell ref="NW2:NW11"/>
    <mergeCell ref="A248:B248"/>
    <mergeCell ref="JH1:JI1"/>
    <mergeCell ref="JJ1:JK1"/>
    <mergeCell ref="GE1:GF1"/>
    <mergeCell ref="GG1:GH1"/>
    <mergeCell ref="GV1:GW1"/>
    <mergeCell ref="GX1:GY1"/>
    <mergeCell ref="HB1:HC1"/>
    <mergeCell ref="HD1:HE1"/>
    <mergeCell ref="HF1:HG1"/>
    <mergeCell ref="HH1:HI1"/>
    <mergeCell ref="HL1:HM1"/>
    <mergeCell ref="HJ1:HK1"/>
    <mergeCell ref="HP1:HQ1"/>
    <mergeCell ref="HS1:HT1"/>
  </mergeCells>
  <dataValidations count="59">
    <dataValidation type="list" allowBlank="1" showInputMessage="1" showErrorMessage="1" sqref="CY13:CY16 CY18:CY1048576" xr:uid="{7C46DA50-3BE5-4183-AD26-4C2BEA8508D6}">
      <formula1>$KR$2:$KR$3</formula1>
    </dataValidation>
    <dataValidation type="list" allowBlank="1" showInputMessage="1" showErrorMessage="1" sqref="CX12:CX1048576 CY12 CW1:CW1048576" xr:uid="{65BC8212-175B-4260-BE7E-745ABB63DC65}">
      <formula1>$KP$2:$KP$3</formula1>
    </dataValidation>
    <dataValidation type="list" allowBlank="1" showInputMessage="1" showErrorMessage="1" sqref="DS13:DW1048576 DS12" xr:uid="{0B198481-4695-4C4C-AD41-091CF23780AD}">
      <formula1>$LS$2:$LS$3</formula1>
    </dataValidation>
    <dataValidation type="list" allowBlank="1" showInputMessage="1" showErrorMessage="1" sqref="DM12:DM1048576" xr:uid="{13DE9EA0-DB1E-4CA7-B9EF-C720227F68B1}">
      <formula1>$LN$2:$LN$3</formula1>
    </dataValidation>
    <dataValidation type="list" allowBlank="1" showInputMessage="1" showErrorMessage="1" sqref="CL12:CL1048576" xr:uid="{04289E05-EDFE-4B97-B086-284AEF536495}">
      <formula1>$KD$2:$KD$3</formula1>
    </dataValidation>
    <dataValidation type="list" allowBlank="1" showInputMessage="1" showErrorMessage="1" sqref="BX12:BX1048576" xr:uid="{D45B93DC-8CCC-4122-8FEC-AC845F0D9A78}">
      <formula1>$JN$2:$JN$3</formula1>
    </dataValidation>
    <dataValidation type="list" allowBlank="1" showInputMessage="1" showErrorMessage="1" sqref="BV135:BV151 CV14 BV164:BV1048576 BT12:BU1048576 BV153:BV162 BV128:BV133 BV12:BV81 BV83:BV126" xr:uid="{1E330DE8-3611-426C-B8B2-5432DAD2DD4B}">
      <formula1>$JJ$2:$JJ$7</formula1>
    </dataValidation>
    <dataValidation type="list" allowBlank="1" showInputMessage="1" showErrorMessage="1" sqref="BM12:BM1048576" xr:uid="{7859AB51-854C-4EC5-A2B2-EE99E1EFAB1B}">
      <formula1>$JE$2:$JE$3</formula1>
    </dataValidation>
    <dataValidation type="list" allowBlank="1" showInputMessage="1" showErrorMessage="1" sqref="BJ12:BJ1048576" xr:uid="{39BF9E0B-0F65-4739-812E-F3B7CCD2BFD0}">
      <formula1>$JA$2:$JA$3</formula1>
    </dataValidation>
    <dataValidation type="list" allowBlank="1" showInputMessage="1" showErrorMessage="1" sqref="AY12:AY1048576" xr:uid="{B8157D4E-5AF9-4704-9C0E-EA52248F2F46}">
      <formula1>$IO$2:$IO$3</formula1>
    </dataValidation>
    <dataValidation type="list" allowBlank="1" showInputMessage="1" showErrorMessage="1" sqref="AS12:AS1048576" xr:uid="{D973A2D3-C128-43F2-9A21-3018A662AC2D}">
      <formula1>$IH$2:$IH$3</formula1>
    </dataValidation>
    <dataValidation type="list" allowBlank="1" showInputMessage="1" showErrorMessage="1" sqref="AO12:AO1048576 AS12:AS1048576" xr:uid="{6429A92D-9D5F-40DC-ADD4-629C6D27D701}">
      <formula1>$HS$2:$HS$3</formula1>
    </dataValidation>
    <dataValidation type="list" allowBlank="1" showInputMessage="1" showErrorMessage="1" sqref="AK12:AL1048576" xr:uid="{55EC5C3E-81C6-4820-9AD2-70F0F36E58A1}">
      <formula1>$HB$2:$HB$9</formula1>
    </dataValidation>
    <dataValidation type="list" allowBlank="1" showInputMessage="1" showErrorMessage="1" sqref="N12:N1048576" xr:uid="{72C8C80C-9392-4730-B1CB-59899A2EF0C6}">
      <formula1>$GI$2:$GI$4</formula1>
    </dataValidation>
    <dataValidation type="list" allowBlank="1" showInputMessage="1" showErrorMessage="1" sqref="J12:J1048576" xr:uid="{2C3FF535-5541-457D-99AE-C4E36DC73DDD}">
      <formula1>$GG$2:$GG$5</formula1>
    </dataValidation>
    <dataValidation type="list" allowBlank="1" showInputMessage="1" showErrorMessage="1" sqref="I12:I1048576" xr:uid="{6CBB7A77-771A-4C58-993F-B8BC34C59658}">
      <formula1>$GE$2:$GE$9</formula1>
    </dataValidation>
    <dataValidation type="list" allowBlank="1" showInputMessage="1" showErrorMessage="1" sqref="AD12:AD1048576" xr:uid="{A1EA0A50-DD4C-432B-8A46-DE886A1B5599}">
      <formula1>$GV$2:$GV$3</formula1>
    </dataValidation>
    <dataValidation allowBlank="1" showInputMessage="1" showErrorMessage="1" sqref="GI5:GJ6 GV4:GW6 HB16:HB1048576 GX5:HA6 BS2:BV2 BV153:BV162 LA2 FX12:FX1048576 O12:R1048576 K12:M1048576 BO336:BO1048576 AC1:AC1048576 A2 DP56:DP1048576 HB4 HB6 HB8 AZ12:BC1048576 BL1:BQ1 DE1:DE11 BS12:BS145 BW12:BW25 BW27:BW28 BW30:BW1048576 DK1:DL1048576 EB12:EB158 CQ1:CQ10 DF1:DG1 LA9:LC9 DX12:DX1048576 DO1:DX1 DY1:DY11 LS4:LT9 NW1 FQ12:FQ1048576 NX6:OF9 MM12:OK1048576 FJ12:FJ1048576 FJ1 FC12:FC1048576 EI1:EI11 FR1:FR11 FS1:FW1048576 GA12:GA1048576 GB18:GB21 GB23:GB26 GB12:GB16 GB28:GB30 GB161:GB1048576 EX12:EY1048576 FA12:FA1048576 EZ12:EZ119 EZ121:EZ368 EZ370:EZ1048576 FE12:FH1048576 ER12:EV1048576 FL1:FO1 FL12:FO1048576 EW2:FH11 FJ2:FQ11 FI1:FI11 MA11 OH8:OH9 OG8 OL1:XFD1048576 MM6:NV9 MM4:NV4 NX4:OF4 GR11:HA11 HU4:HU696 HS6:HS696 Z12 Y1:Z10 GI1:GM1 GG7:GL9 GZ1 AK1:AL1 AK12:AL1048576 Z14:Z1048576 GC12:HA20 AO1 HW11:HY696 AV12:AV74 AV76:AV1048576 AY1:BD1 A12:H1048576 IJ1 BH12:BI1048576 BN12:BN1048576 BQ381:BQ1048576 BO12:BO94 BO96:BO271 BO273:BO333 BP12:BP1048576 BQ12:BQ378 JJ215:JJ696 BS147:BS1048576 CZ12:DC1048576 LN17:LR696 KG6:KG11 KD5:KE9 JZ4:KA9 JM2:JM7 KJ7:KK9 LY7:LZ9 LB17:LC696 LO13:LO16 AA1:AA1048576 BY12:CB1048576 CM12:CM1048576 CO256:CO1048576 CN12:CN203 CN206:CN218 CN221:CN254 CP12:CP1048576 CO12:CO254 CN256:CN329 CN331:CN1048576 JO7 JP5:JQ7 JN4:JO6 KD13:KE16 CC1:CD11 CE283:CE310 CE312:CE1048576 AM1:AN1048576 CL1:CP1 LD17 JU12:JV696 BS1:CB1 JJ10:JJ210 JK10:JK696 BR1:BR9 BF12:BF1048576 HR11:HR696 DN1:DN9 DN12:DO1048576 DQ12:DR1048576 DP12:DP54 DM1 DT2:DX2 IY20:IZ26 IX23:IX26 HR2:HR9 HO10 HW4:HY9 IB6:IC9 IH4:IH9 IO4:IP9 AG393:AH393 JE5:JF9 JH6:JH9 IA2:IA9 GE2:GF9 GC1 JA4:JB696 JG2:JG9 JJ7:JK9 JL3:JL696 JI4:JI696 JM9 JU4:JV9 HQ10:HR10 HT10 KD10:KD11 JV10:JV11 CY17 DO2:DR2 GE1 GG1 GQ6:GU6 HB1:HB2 GX1:GX3 HF1 HH1 HJ1 HL1 HV10:HX10 HF4:HQ9 HC11:HQ1048576 HN1:HP1 HR1:HS1 IA1:IB1 HU1 HW1 ID10:IM10 HY1 IL1 BV12:BV151 IA11:IH696 IH1 IN1:IO1 IQ1 JC4:JD1048576 JE10:JH696 IU1:JH1 JJ1 JL1:JU1 JW1 JW2:JY696 JZ1 JZ10:JZ11 KB1 KB2:KC11 KD1 KF2:KF11 KF1:KG1 KF12:KH16 KI1:KJ1 KH4:KI9 KI10:KK16 KM2:KM3 KP1 KP12:KW16 KQ10:KW11 CX1:DC1 KR1 KT1 KV1:KW1 LB2:LB8 LA18:LB696 LA4:LA8 LA10:LD11 LA1:LB1 LC7:LC8 LD1 LC6:LD6 LN1 LS1 LD18:LE696 KL4:KO16 LE1:LE3 LI1 LN4:LN11 LO6:LR9 LO4:LR4 LP12:LR16 DT12:DW12 LU4:LW4 LU6:LW9 LX5:LX9 LY5 LZ4:LZ5 MK1 MG4:MJ4 MG6:MJ9 MK697:ML1048576 MK12:ML16 NI5 OI6:OJ9 OI4:OJ4 GT1 X1:X1048576 GM9:GP9 GO1 GQ7:HA9 AX27:AX1048576 HF10:HM10 GK6:GL6 AT12:AU1048576 AX1:AX25 JN8:JQ9 CV1 GB155:GB158 KL1:KN1 LG11:LM11 LD7:LE9 KP4:KW9 KX6:KX16 CJ1:CJ1048576 EB160:EB1048576 DZ12:DZ1048576 EA1:EB9 DZ1 EK1:EK11 LS12:MA696 MA1:ME1 ME697:MF1048576 EC1:EC10 ED1:EH1048576 FZ1:FZ1048576 FQ1 FX1 FY1:FY11 EJ1:EJ2 EJ12:EJ1048576 MD8:MD1048576 MG12:MJ1048576 MB12:MF16 EL12:EP1048576 EL1:EP1 ER1:FH1 EQ1:EQ11 AE12:AH392 AE394:AH1048576 AE393 GV1 GQ1:GR1 GC21:GQ21 GT21:HA21 GT24:HA24 GC22:HA23 GC25:HA1048576 GC24:GQ24 GT2:GU4 GR2:GS5 GE10:GQ11 GR10:HC10 BV164:BV1048576 AD1:AH1 AI1:AJ11 CV12:CV1048576 BT12:BU1048576 JZ17:KX696 GB32:GB151 LC12:LE16 DD1:DD9 ID8:IE9 IF9:IG9 CF1:CG11 BK1:BK1048576 CH1:CH1048576 AR1:AV11 BF1:BJ9 BL2:BL9 CI1:CI11 CK1:CK11 CR1:CT1048576 CU1:CU99 CU165:CU1048576 CU101:CU163 IS1:IS2 IN10:IR11 IU20:IW26 IQ8:IR9 IU27:IZ696 IO12:IR696 IU8:IZ19 IS9:IT1048576 HR697:IR1048576 IU697:JB1048576 JR2:JT2 JE697:JQ1048576 JM10:JQ696 JR8:JT1048576 CE1:CE281 JU697:KX1048576 KY1:KY17 KZ7:KZ17 LA12:LA16 KY18:KZ1048576 DF12:DG1048576 LG698:LH1048576 LA697:LF1048576 LI697:MC1048576 LF6 LF10:LF11 LG1:LG5 LG7 DH1:DJ11 A1:Z1 U1:U10 W1:W10 U12:U1048576 W12:W1048576 V2:V144 V168:V1048576" xr:uid="{E25B6432-3563-4513-BF4E-0C80AB291396}"/>
    <dataValidation type="list" allowBlank="1" showInputMessage="1" showErrorMessage="1" sqref="AX12:AX25 AX27:AX1048576" xr:uid="{388D7B78-2FD9-41B0-B4AC-EF34AC415CEA}">
      <formula1>$IB$2:$IB$5</formula1>
    </dataValidation>
    <dataValidation type="list" allowBlank="1" showInputMessage="1" showErrorMessage="1" sqref="BG12:BG1048576" xr:uid="{D8B3D9A3-D2A9-4292-B744-E104AECF26EA}">
      <formula1>$IV$2:$IV$3</formula1>
    </dataValidation>
    <dataValidation type="list" allowBlank="1" showInputMessage="1" showErrorMessage="1" sqref="BL12:BL1048576" xr:uid="{453BCDEA-D7FB-4982-A03B-9DAFA171121B}">
      <formula1>$JC$2:$JC$3</formula1>
    </dataValidation>
    <dataValidation type="list" allowBlank="1" showInputMessage="1" showErrorMessage="1" sqref="BR12:BR1048576" xr:uid="{4F4BA29F-62A7-4968-A5FF-63B90EE7FAB8}">
      <formula1>$JH$2:$JH$3</formula1>
    </dataValidation>
    <dataValidation type="list" allowBlank="1" showInputMessage="1" showErrorMessage="1" sqref="DD12:DD1048576" xr:uid="{CD0D0230-1004-415E-955B-565E14904533}">
      <formula1>$KW$2:$KW$3</formula1>
    </dataValidation>
    <dataValidation type="list" allowBlank="1" showInputMessage="1" showErrorMessage="1" sqref="CC12:CC1048576" xr:uid="{3FCBD683-3EF7-4E04-A82F-308EB7079B21}">
      <formula1>$JP$2:$JP$4</formula1>
    </dataValidation>
    <dataValidation type="list" allowBlank="1" showInputMessage="1" showErrorMessage="1" sqref="CK15:CK1048576 CK12:CK13" xr:uid="{8356B854-7AEE-4AB0-A189-437B99979D6C}">
      <formula1>$KB$2:$KB$3</formula1>
    </dataValidation>
    <dataValidation type="list" allowBlank="1" showInputMessage="1" showErrorMessage="1" sqref="CI15:CI16 CI12:CI13 CI18:CI1048576" xr:uid="{976BE32B-1338-42CE-ACEE-142E03F72FC2}">
      <formula1>$JZ$2:$JZ$3</formula1>
    </dataValidation>
    <dataValidation type="list" allowBlank="1" showInputMessage="1" showErrorMessage="1" sqref="BD2:BD9 BD12:BD1048576" xr:uid="{D9F91FC8-E038-4BF4-9B6A-899A5E2E0175}">
      <formula1>$IQ$2:$IQ$4</formula1>
    </dataValidation>
    <dataValidation type="list" allowBlank="1" showInputMessage="1" showErrorMessage="1" sqref="CQ12:CQ1048576" xr:uid="{075657BA-E40A-4CE5-A1EA-47EDC39EBC41}">
      <formula1>$KG$2:$KG$3</formula1>
    </dataValidation>
    <dataValidation type="list" allowBlank="1" showInputMessage="1" showErrorMessage="1" sqref="CI17 CK14 CI14 CG12:CG1048576" xr:uid="{D288C876-C09F-4B50-A4DA-102BAD0BA189}">
      <formula1>$JW$2:$JW$3</formula1>
    </dataValidation>
    <dataValidation type="list" allowBlank="1" showInputMessage="1" showErrorMessage="1" sqref="EA12:EA1048576 EB12:EB158 EB160:EB1048576" xr:uid="{BB7BF3D9-1705-48BF-8435-91AD8B33676D}">
      <formula1>$MB$2:$MB$7</formula1>
    </dataValidation>
    <dataValidation type="list" allowBlank="1" showInputMessage="1" showErrorMessage="1" sqref="Y12:Y1048576" xr:uid="{41FA7852-3DAE-49FD-B045-C6253805C713}">
      <formula1>$GO$2:$GO$8</formula1>
    </dataValidation>
    <dataValidation type="list" allowBlank="1" showInputMessage="1" showErrorMessage="1" sqref="CE150 CF12:CF199 CE255:CF255 CF256:CF1048576 CF201:CF254 CE200:CF200" xr:uid="{8EFF5B9C-DF4E-49CE-9185-49892D53D06E}">
      <formula1>$JU$2:$JU$3</formula1>
    </dataValidation>
    <dataValidation type="list" allowBlank="1" showInputMessage="1" showErrorMessage="1" sqref="DH12:DH1048576" xr:uid="{715309C5-6775-4492-A303-6DAF2E4027FA}">
      <formula1>$LE$2:$LE$3</formula1>
    </dataValidation>
    <dataValidation type="list" allowBlank="1" showInputMessage="1" showErrorMessage="1" sqref="EJ12:EJ1048576 EB160:EB1048576 EB12:EB158" xr:uid="{60FC2B7B-0C95-4110-8011-3A543EA3BADA}">
      <formula1>#REF!</formula1>
    </dataValidation>
    <dataValidation type="list" allowBlank="1" showInputMessage="1" showErrorMessage="1" sqref="DY12:DY1048576" xr:uid="{2E6A832C-3542-4C40-BA52-4A14E57816B1}">
      <formula1>$LX$2:$LX$4</formula1>
    </dataValidation>
    <dataValidation type="list" allowBlank="1" showInputMessage="1" showErrorMessage="1" sqref="EW12:EW1048576" xr:uid="{FABD2443-E592-4ECA-BF96-3E8EF816AA25}">
      <formula1>$MZ$2:$MZ$3</formula1>
    </dataValidation>
    <dataValidation type="list" allowBlank="1" showInputMessage="1" showErrorMessage="1" sqref="FD12:FD1048576" xr:uid="{8E3B770E-2927-4286-8EAB-6D5A25A88F7D}">
      <formula1>$NH$2:$NH$3</formula1>
    </dataValidation>
    <dataValidation type="list" allowBlank="1" showInputMessage="1" showErrorMessage="1" sqref="FI12:FI1048576 FK1 FK12:FK1048576" xr:uid="{0B5B0E33-EB1D-47F7-9080-75F95EF2EEE3}">
      <formula1>$NL$2:$NL$3</formula1>
    </dataValidation>
    <dataValidation type="list" allowBlank="1" showInputMessage="1" showErrorMessage="1" sqref="FP1 FP12:FP1048576" xr:uid="{3B0F9525-F055-4B52-B930-EBBE09933D41}">
      <formula1>$NT$2:$NT$3</formula1>
    </dataValidation>
    <dataValidation type="list" allowBlank="1" showInputMessage="1" showErrorMessage="1" sqref="FB12:FB1048576" xr:uid="{8B54EC15-DEA0-4E22-852B-6460B2282CD3}">
      <formula1>$ND$2:$ND$3</formula1>
    </dataValidation>
    <dataValidation type="list" allowBlank="1" showInputMessage="1" showErrorMessage="1" sqref="AJ12:AJ1048576" xr:uid="{DEB6D266-781E-4263-B187-785E673DC702}">
      <formula1>$GZ$2:$GZ$3</formula1>
    </dataValidation>
    <dataValidation type="list" allowBlank="1" showInputMessage="1" showErrorMessage="1" sqref="AP1:AP1048576" xr:uid="{01D059A6-5DBE-44FC-A17D-DCCA064E7156}">
      <formula1>$IB$2:$IB$6</formula1>
    </dataValidation>
    <dataValidation type="list" allowBlank="1" showInputMessage="1" showErrorMessage="1" sqref="AQ1:AQ1048576" xr:uid="{15DDC3EF-2088-49B0-BAEA-1606636E87D0}">
      <formula1>$ID$2:$ID$5</formula1>
    </dataValidation>
    <dataValidation type="list" allowBlank="1" showInputMessage="1" showErrorMessage="1" sqref="AR12:AR1048576" xr:uid="{BA77C38F-81F5-4C73-8978-0611CCC9477B}">
      <formula1>$IF$2:$IF$8</formula1>
    </dataValidation>
    <dataValidation type="list" allowBlank="1" showInputMessage="1" showErrorMessage="1" sqref="BE1:BE1048576" xr:uid="{4228E95C-3D3C-4477-91EC-47F6CB1D89BB}">
      <formula1>$IS$2:$IS$9</formula1>
    </dataValidation>
    <dataValidation type="list" allowBlank="1" showInputMessage="1" showErrorMessage="1" sqref="EC11:EC1048576" xr:uid="{1A8DA601-029B-4212-924D-698BC678B2F0}">
      <formula1>$ME$2:$ME$3</formula1>
    </dataValidation>
    <dataValidation type="list" allowBlank="1" showInputMessage="1" showErrorMessage="1" sqref="EI12:EI1048576" xr:uid="{AF91D09B-FEB7-4E65-8BBE-69F9B4D33C1E}">
      <formula1>$MK$2:$MK$4</formula1>
    </dataValidation>
    <dataValidation type="list" allowBlank="1" showInputMessage="1" showErrorMessage="1" sqref="FR12:FR1048576" xr:uid="{A2977A5A-8580-4C5F-B2A1-9CB6430B934E}">
      <formula1>$NX$2:$NX$3</formula1>
    </dataValidation>
    <dataValidation type="list" allowBlank="1" showInputMessage="1" showErrorMessage="1" sqref="FY12:FY1048576" xr:uid="{7B863CF5-610C-4487-9B30-C3490F95ECDB}">
      <formula1>$OG$2:$OG$7</formula1>
    </dataValidation>
    <dataValidation type="list" allowBlank="1" showInputMessage="1" showErrorMessage="1" sqref="EK12:EK1048576" xr:uid="{B7507C99-9493-44EE-8D86-F3D8C9EB42EA}">
      <formula1>$MN$2:$MN$3</formula1>
    </dataValidation>
    <dataValidation type="list" allowBlank="1" showInputMessage="1" showErrorMessage="1" sqref="EQ12:EQ1048576" xr:uid="{6B7CAFCE-9692-49A2-8059-AA89562A0ABF}">
      <formula1>$MT$2:$MT$3</formula1>
    </dataValidation>
    <dataValidation type="list" allowBlank="1" showInputMessage="1" showErrorMessage="1" sqref="S12:U1048576 W12:Z1048576 V710:V1048576" xr:uid="{577AF4D8-2FC1-4D7C-B17B-8D23953594C3}">
      <formula1>$GK$2:$GK$5</formula1>
    </dataValidation>
    <dataValidation type="list" allowBlank="1" showInputMessage="1" showErrorMessage="1" sqref="AW1:AW1048576" xr:uid="{2B56728C-7CFA-48C1-ADA7-65F313D240FD}">
      <formula1>$IJ$2:$IJ$7</formula1>
    </dataValidation>
    <dataValidation type="list" allowBlank="1" showInputMessage="1" showErrorMessage="1" sqref="AI12:AI1048576" xr:uid="{2BD553B2-19BE-452D-A970-973CE8746553}">
      <formula1>$GX$2:$GX$5</formula1>
    </dataValidation>
    <dataValidation type="list" allowBlank="1" showInputMessage="1" showErrorMessage="1" sqref="AB1:AB1048576" xr:uid="{7CBDF97D-7E6D-4C24-9924-8F219A66580C}">
      <formula1>$GT$2:$GT$4</formula1>
    </dataValidation>
    <dataValidation type="list" allowBlank="1" showInputMessage="1" showErrorMessage="1" sqref="CD12:CD1048576" xr:uid="{76E1651C-909D-45CF-A2C3-4256B5309FB0}">
      <formula1>$JR$2:$JR$7</formula1>
    </dataValidation>
    <dataValidation type="list" allowBlank="1" showInputMessage="1" showErrorMessage="1" sqref="DE12:DE1048576" xr:uid="{62862CCD-3BCA-48E7-A22F-D1924283EE9E}">
      <formula1>$KY$2:$KY$7</formula1>
    </dataValidation>
    <dataValidation type="list" allowBlank="1" showInputMessage="1" showErrorMessage="1" sqref="DI12:DI1048576" xr:uid="{A4F853D1-0E3A-4F52-AD41-C17ACDD92B75}">
      <formula1>$LG$2:$LG$6</formula1>
    </dataValidation>
    <dataValidation type="list" allowBlank="1" showInputMessage="1" showErrorMessage="1" sqref="DJ12:DJ1048576" xr:uid="{67BF8D00-ED2C-42BF-BC7C-2EA36A693F38}">
      <formula1>$LI$2:$LI$11</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D4FC3-C9F8-40C1-A92F-A737237815B5}">
  <dimension ref="A1:RM810"/>
  <sheetViews>
    <sheetView workbookViewId="0">
      <pane xSplit="1" ySplit="1" topLeftCell="B2" activePane="bottomRight" state="frozen"/>
      <selection pane="topRight"/>
      <selection pane="bottomLeft"/>
      <selection pane="bottomRight" activeCell="H450" sqref="H450"/>
    </sheetView>
  </sheetViews>
  <sheetFormatPr defaultColWidth="11" defaultRowHeight="12" customHeight="1"/>
  <cols>
    <col min="1" max="2" width="11" style="59"/>
    <col min="3" max="3" width="11.7109375" style="59" customWidth="1"/>
    <col min="4" max="8" width="11" style="32"/>
    <col min="9" max="9" width="11" style="339"/>
    <col min="10" max="22" width="11" style="32"/>
    <col min="23" max="23" width="12.42578125" style="32" customWidth="1"/>
    <col min="24" max="24" width="11.5703125" style="32" customWidth="1"/>
    <col min="25" max="25" width="11.85546875" style="32" customWidth="1"/>
    <col min="26" max="29" width="11" style="32"/>
    <col min="30" max="30" width="12.140625" style="32" customWidth="1"/>
    <col min="31" max="31" width="12.28515625" style="32" customWidth="1"/>
    <col min="32" max="54" width="11" style="32"/>
    <col min="55" max="55" width="13.5703125" style="32" customWidth="1"/>
    <col min="56" max="56" width="13.28515625" style="32" customWidth="1"/>
    <col min="57" max="61" width="11" style="32"/>
    <col min="62" max="62" width="12.42578125" style="32" customWidth="1"/>
    <col min="63" max="126" width="11" style="32"/>
    <col min="127" max="127" width="11.7109375" style="32" customWidth="1"/>
    <col min="128" max="158" width="11" style="32"/>
    <col min="159" max="159" width="11" style="34"/>
    <col min="160" max="161" width="11" style="32"/>
    <col min="162" max="162" width="11" style="138"/>
    <col min="163" max="16384" width="11" style="32"/>
  </cols>
  <sheetData>
    <row r="1" spans="1:481" s="330" customFormat="1" ht="78.75" customHeight="1">
      <c r="A1" s="320" t="s">
        <v>2939</v>
      </c>
      <c r="B1" s="320" t="s">
        <v>2940</v>
      </c>
      <c r="C1" s="320" t="s">
        <v>2941</v>
      </c>
      <c r="D1" s="320" t="s">
        <v>2942</v>
      </c>
      <c r="E1" s="320" t="s">
        <v>2943</v>
      </c>
      <c r="F1" s="320" t="s">
        <v>2944</v>
      </c>
      <c r="G1" s="227" t="s">
        <v>2945</v>
      </c>
      <c r="H1" s="227" t="s">
        <v>855</v>
      </c>
      <c r="I1" s="337" t="s">
        <v>2946</v>
      </c>
      <c r="J1" s="320" t="s">
        <v>2947</v>
      </c>
      <c r="K1" s="320" t="s">
        <v>2948</v>
      </c>
      <c r="L1" s="320" t="s">
        <v>2949</v>
      </c>
      <c r="M1" s="320" t="s">
        <v>2950</v>
      </c>
      <c r="N1" s="320" t="s">
        <v>2951</v>
      </c>
      <c r="O1" s="320" t="s">
        <v>2952</v>
      </c>
      <c r="P1" s="227" t="s">
        <v>2953</v>
      </c>
      <c r="Q1" s="227" t="s">
        <v>2954</v>
      </c>
      <c r="R1" s="227" t="s">
        <v>2955</v>
      </c>
      <c r="S1" s="227" t="s">
        <v>2956</v>
      </c>
      <c r="T1" s="320" t="s">
        <v>2957</v>
      </c>
      <c r="U1" s="320" t="s">
        <v>2958</v>
      </c>
      <c r="V1" s="320" t="s">
        <v>2959</v>
      </c>
      <c r="W1" s="322" t="s">
        <v>2960</v>
      </c>
      <c r="X1" s="227" t="s">
        <v>2961</v>
      </c>
      <c r="Y1" s="227" t="s">
        <v>2962</v>
      </c>
      <c r="Z1" s="227" t="s">
        <v>2963</v>
      </c>
      <c r="AA1" s="227" t="s">
        <v>2964</v>
      </c>
      <c r="AB1" s="227" t="s">
        <v>2965</v>
      </c>
      <c r="AC1" s="227" t="s">
        <v>2966</v>
      </c>
      <c r="AD1" s="227" t="s">
        <v>2967</v>
      </c>
      <c r="AE1" s="227" t="s">
        <v>2968</v>
      </c>
      <c r="AF1" s="320" t="s">
        <v>2969</v>
      </c>
      <c r="AG1" s="320" t="s">
        <v>2970</v>
      </c>
      <c r="AH1" s="322" t="s">
        <v>2971</v>
      </c>
      <c r="AI1" s="320" t="s">
        <v>2972</v>
      </c>
      <c r="AJ1" s="320" t="s">
        <v>2973</v>
      </c>
      <c r="AK1" s="320" t="s">
        <v>2974</v>
      </c>
      <c r="AL1" s="320" t="s">
        <v>2975</v>
      </c>
      <c r="AM1" s="227" t="s">
        <v>2976</v>
      </c>
      <c r="AN1" s="227" t="s">
        <v>2977</v>
      </c>
      <c r="AO1" s="227" t="s">
        <v>2978</v>
      </c>
      <c r="AP1" s="227" t="s">
        <v>2979</v>
      </c>
      <c r="AQ1" s="323" t="s">
        <v>2980</v>
      </c>
      <c r="AR1" s="320" t="s">
        <v>2981</v>
      </c>
      <c r="AS1" s="320" t="s">
        <v>2982</v>
      </c>
      <c r="AT1" s="320" t="s">
        <v>2983</v>
      </c>
      <c r="AU1" s="320" t="s">
        <v>2984</v>
      </c>
      <c r="AV1" s="320" t="s">
        <v>2985</v>
      </c>
      <c r="AW1" s="227" t="s">
        <v>2986</v>
      </c>
      <c r="AX1" s="227" t="s">
        <v>2987</v>
      </c>
      <c r="AY1" s="227" t="s">
        <v>2988</v>
      </c>
      <c r="AZ1" s="227" t="s">
        <v>2989</v>
      </c>
      <c r="BA1" s="227" t="s">
        <v>2990</v>
      </c>
      <c r="BB1" s="227" t="s">
        <v>2991</v>
      </c>
      <c r="BC1" s="320" t="s">
        <v>2992</v>
      </c>
      <c r="BD1" s="320" t="s">
        <v>2993</v>
      </c>
      <c r="BE1" s="320" t="s">
        <v>2994</v>
      </c>
      <c r="BF1" s="320" t="s">
        <v>2995</v>
      </c>
      <c r="BG1" s="320" t="s">
        <v>2996</v>
      </c>
      <c r="BH1" s="322" t="s">
        <v>2997</v>
      </c>
      <c r="BI1" s="227" t="s">
        <v>2998</v>
      </c>
      <c r="BJ1" s="227" t="s">
        <v>2999</v>
      </c>
      <c r="BK1" s="321" t="s">
        <v>3000</v>
      </c>
      <c r="BL1" s="227" t="s">
        <v>3001</v>
      </c>
      <c r="BM1" s="227" t="s">
        <v>3002</v>
      </c>
      <c r="BN1" s="320" t="s">
        <v>3003</v>
      </c>
      <c r="BO1" s="320" t="s">
        <v>3004</v>
      </c>
      <c r="BP1" s="320" t="s">
        <v>3005</v>
      </c>
      <c r="BQ1" s="320" t="s">
        <v>3006</v>
      </c>
      <c r="BR1" s="323" t="s">
        <v>3007</v>
      </c>
      <c r="BS1" s="227" t="s">
        <v>3008</v>
      </c>
      <c r="BT1" s="227" t="s">
        <v>3009</v>
      </c>
      <c r="BU1" s="227" t="s">
        <v>3010</v>
      </c>
      <c r="BV1" s="321" t="s">
        <v>3011</v>
      </c>
      <c r="BW1" s="320" t="s">
        <v>3012</v>
      </c>
      <c r="BX1" s="320" t="s">
        <v>3013</v>
      </c>
      <c r="BY1" s="320" t="s">
        <v>3014</v>
      </c>
      <c r="BZ1" s="320" t="s">
        <v>3015</v>
      </c>
      <c r="CA1" s="320" t="s">
        <v>3016</v>
      </c>
      <c r="CB1" s="322" t="s">
        <v>3017</v>
      </c>
      <c r="CC1" s="227" t="s">
        <v>3018</v>
      </c>
      <c r="CD1" s="227" t="s">
        <v>3019</v>
      </c>
      <c r="CE1" s="227" t="s">
        <v>3020</v>
      </c>
      <c r="CF1" s="227" t="s">
        <v>3021</v>
      </c>
      <c r="CG1" s="227" t="s">
        <v>3022</v>
      </c>
      <c r="CH1" s="321" t="s">
        <v>3023</v>
      </c>
      <c r="CI1" s="320" t="s">
        <v>3024</v>
      </c>
      <c r="CJ1" s="320" t="s">
        <v>3025</v>
      </c>
      <c r="CK1" s="322" t="s">
        <v>3026</v>
      </c>
      <c r="CL1" s="320" t="s">
        <v>3027</v>
      </c>
      <c r="CM1" s="320" t="s">
        <v>3028</v>
      </c>
      <c r="CN1" s="322" t="s">
        <v>3029</v>
      </c>
      <c r="CO1" s="227" t="s">
        <v>3030</v>
      </c>
      <c r="CP1" s="227" t="s">
        <v>3031</v>
      </c>
      <c r="CQ1" s="227" t="s">
        <v>3032</v>
      </c>
      <c r="CR1" s="320" t="s">
        <v>3033</v>
      </c>
      <c r="CS1" s="324" t="s">
        <v>3034</v>
      </c>
      <c r="CT1" s="227" t="s">
        <v>3035</v>
      </c>
      <c r="CU1" s="227" t="s">
        <v>3036</v>
      </c>
      <c r="CV1" s="321" t="s">
        <v>3037</v>
      </c>
      <c r="CW1" s="227" t="s">
        <v>3038</v>
      </c>
      <c r="CX1" s="227" t="s">
        <v>3039</v>
      </c>
      <c r="CY1" s="320" t="s">
        <v>3040</v>
      </c>
      <c r="CZ1" s="320" t="s">
        <v>3041</v>
      </c>
      <c r="DA1" s="320" t="s">
        <v>3042</v>
      </c>
      <c r="DB1" s="320" t="s">
        <v>3043</v>
      </c>
      <c r="DC1" s="227" t="s">
        <v>3044</v>
      </c>
      <c r="DD1" s="227" t="s">
        <v>3045</v>
      </c>
      <c r="DE1" s="227" t="s">
        <v>3046</v>
      </c>
      <c r="DF1" s="325" t="s">
        <v>3047</v>
      </c>
      <c r="DG1" s="325" t="s">
        <v>3048</v>
      </c>
      <c r="DH1" s="325" t="s">
        <v>3049</v>
      </c>
      <c r="DI1" s="320" t="s">
        <v>3050</v>
      </c>
      <c r="DJ1" s="320" t="s">
        <v>3051</v>
      </c>
      <c r="DK1" s="320" t="s">
        <v>3052</v>
      </c>
      <c r="DL1" s="227" t="s">
        <v>3053</v>
      </c>
      <c r="DM1" s="227" t="s">
        <v>3054</v>
      </c>
      <c r="DN1" s="320" t="s">
        <v>3055</v>
      </c>
      <c r="DO1" s="320" t="s">
        <v>3056</v>
      </c>
      <c r="DP1" s="320" t="s">
        <v>3057</v>
      </c>
      <c r="DQ1" s="227" t="s">
        <v>3058</v>
      </c>
      <c r="DR1" s="227" t="s">
        <v>3059</v>
      </c>
      <c r="DS1" s="227" t="s">
        <v>3060</v>
      </c>
      <c r="DT1" s="227" t="s">
        <v>3061</v>
      </c>
      <c r="DU1" s="227" t="s">
        <v>3062</v>
      </c>
      <c r="DV1" s="227" t="s">
        <v>3063</v>
      </c>
      <c r="DW1" s="320" t="s">
        <v>3064</v>
      </c>
      <c r="DX1" s="320" t="s">
        <v>3065</v>
      </c>
      <c r="DY1" s="320" t="s">
        <v>3066</v>
      </c>
      <c r="DZ1" s="194" t="s">
        <v>3067</v>
      </c>
      <c r="EA1" s="227" t="s">
        <v>3068</v>
      </c>
      <c r="EB1" s="227" t="s">
        <v>3069</v>
      </c>
      <c r="EC1" s="321" t="s">
        <v>3070</v>
      </c>
      <c r="ED1" s="227" t="s">
        <v>3071</v>
      </c>
      <c r="EE1" s="227" t="s">
        <v>3072</v>
      </c>
      <c r="EF1" s="227" t="s">
        <v>3073</v>
      </c>
      <c r="EG1" s="227" t="s">
        <v>3074</v>
      </c>
      <c r="EH1" s="227" t="s">
        <v>3075</v>
      </c>
      <c r="EI1" s="227" t="s">
        <v>3076</v>
      </c>
      <c r="EJ1" s="227" t="s">
        <v>3077</v>
      </c>
      <c r="EK1" s="227" t="s">
        <v>3078</v>
      </c>
      <c r="EL1" s="227" t="s">
        <v>3079</v>
      </c>
      <c r="EM1" s="227" t="s">
        <v>3080</v>
      </c>
      <c r="EN1" s="325" t="s">
        <v>3081</v>
      </c>
      <c r="EO1" s="320" t="s">
        <v>3082</v>
      </c>
      <c r="EP1" s="320" t="s">
        <v>3083</v>
      </c>
      <c r="EQ1" s="320" t="s">
        <v>3084</v>
      </c>
      <c r="ER1" s="320" t="s">
        <v>3085</v>
      </c>
      <c r="ES1" s="320" t="s">
        <v>3086</v>
      </c>
      <c r="ET1" s="320" t="s">
        <v>3087</v>
      </c>
      <c r="EU1" s="320" t="s">
        <v>3088</v>
      </c>
      <c r="EV1" s="320" t="s">
        <v>3089</v>
      </c>
      <c r="EW1" s="320" t="s">
        <v>3090</v>
      </c>
      <c r="EX1" s="325" t="s">
        <v>3091</v>
      </c>
      <c r="EY1" s="325" t="s">
        <v>3092</v>
      </c>
      <c r="EZ1" s="325" t="s">
        <v>3093</v>
      </c>
      <c r="FA1" s="325" t="s">
        <v>3094</v>
      </c>
      <c r="FB1" s="227" t="s">
        <v>3095</v>
      </c>
      <c r="FC1" s="227" t="s">
        <v>3096</v>
      </c>
      <c r="FD1" s="326" t="s">
        <v>3097</v>
      </c>
      <c r="FE1" s="327" t="s">
        <v>3098</v>
      </c>
      <c r="FF1" s="328"/>
      <c r="FG1" s="712" t="s">
        <v>2945</v>
      </c>
      <c r="FH1" s="712"/>
      <c r="FI1" s="641" t="s">
        <v>70</v>
      </c>
      <c r="FJ1" s="712" t="s">
        <v>700</v>
      </c>
      <c r="FK1" s="712"/>
      <c r="FL1" s="641" t="s">
        <v>70</v>
      </c>
      <c r="FM1" s="712" t="s">
        <v>2947</v>
      </c>
      <c r="FN1" s="712"/>
      <c r="FO1" s="641" t="s">
        <v>70</v>
      </c>
      <c r="FP1" s="712" t="s">
        <v>2948</v>
      </c>
      <c r="FQ1" s="712"/>
      <c r="FR1" s="641" t="s">
        <v>70</v>
      </c>
      <c r="FS1" s="712" t="s">
        <v>2949</v>
      </c>
      <c r="FT1" s="712"/>
      <c r="FU1" s="641" t="s">
        <v>70</v>
      </c>
      <c r="FV1" s="712" t="s">
        <v>2950</v>
      </c>
      <c r="FW1" s="712"/>
      <c r="FX1" s="641" t="s">
        <v>70</v>
      </c>
      <c r="FY1" s="712" t="s">
        <v>2951</v>
      </c>
      <c r="FZ1" s="712"/>
      <c r="GA1" s="641" t="s">
        <v>70</v>
      </c>
      <c r="GB1" s="712" t="s">
        <v>2957</v>
      </c>
      <c r="GC1" s="712"/>
      <c r="GD1" s="641" t="s">
        <v>70</v>
      </c>
      <c r="GE1" s="712" t="s">
        <v>2961</v>
      </c>
      <c r="GF1" s="712"/>
      <c r="GG1" s="641" t="s">
        <v>70</v>
      </c>
      <c r="GH1" s="712" t="s">
        <v>2962</v>
      </c>
      <c r="GI1" s="712"/>
      <c r="GJ1" s="641" t="s">
        <v>70</v>
      </c>
      <c r="GK1" s="712" t="s">
        <v>3099</v>
      </c>
      <c r="GL1" s="712"/>
      <c r="GM1" s="641" t="s">
        <v>70</v>
      </c>
      <c r="GN1" s="712" t="s">
        <v>2967</v>
      </c>
      <c r="GO1" s="712"/>
      <c r="GP1" s="641" t="s">
        <v>70</v>
      </c>
      <c r="GQ1" s="712" t="s">
        <v>2969</v>
      </c>
      <c r="GR1" s="712"/>
      <c r="GS1" s="641" t="s">
        <v>70</v>
      </c>
      <c r="GT1" s="712" t="s">
        <v>2973</v>
      </c>
      <c r="GU1" s="712"/>
      <c r="GV1" s="641" t="s">
        <v>70</v>
      </c>
      <c r="GW1" s="712" t="s">
        <v>3100</v>
      </c>
      <c r="GX1" s="712"/>
      <c r="GY1" s="641" t="s">
        <v>70</v>
      </c>
      <c r="GZ1" s="641" t="s">
        <v>70</v>
      </c>
      <c r="HA1" s="712" t="s">
        <v>3101</v>
      </c>
      <c r="HB1" s="712"/>
      <c r="HC1" s="641" t="s">
        <v>70</v>
      </c>
      <c r="HD1" s="712" t="s">
        <v>2986</v>
      </c>
      <c r="HE1" s="712"/>
      <c r="HF1" s="641" t="s">
        <v>70</v>
      </c>
      <c r="HG1" s="712" t="s">
        <v>2987</v>
      </c>
      <c r="HH1" s="712"/>
      <c r="HI1" s="641" t="s">
        <v>70</v>
      </c>
      <c r="HJ1" s="712" t="s">
        <v>2988</v>
      </c>
      <c r="HK1" s="712"/>
      <c r="HL1" s="641" t="s">
        <v>70</v>
      </c>
      <c r="HM1" s="712" t="s">
        <v>2989</v>
      </c>
      <c r="HN1" s="712"/>
      <c r="HO1" s="641" t="s">
        <v>70</v>
      </c>
      <c r="HP1" s="712" t="s">
        <v>2990</v>
      </c>
      <c r="HQ1" s="712"/>
      <c r="HR1" s="641" t="s">
        <v>70</v>
      </c>
      <c r="HS1" s="712" t="s">
        <v>2992</v>
      </c>
      <c r="HT1" s="712"/>
      <c r="HU1" s="641" t="s">
        <v>70</v>
      </c>
      <c r="HV1" s="712" t="s">
        <v>2994</v>
      </c>
      <c r="HW1" s="712"/>
      <c r="HX1" s="641" t="s">
        <v>70</v>
      </c>
      <c r="HY1" s="712" t="s">
        <v>2995</v>
      </c>
      <c r="HZ1" s="712"/>
      <c r="IA1" s="641" t="s">
        <v>70</v>
      </c>
      <c r="IB1" s="712" t="s">
        <v>2996</v>
      </c>
      <c r="IC1" s="712"/>
      <c r="ID1" s="641" t="s">
        <v>70</v>
      </c>
      <c r="IE1" s="712" t="s">
        <v>2998</v>
      </c>
      <c r="IF1" s="712"/>
      <c r="IG1" s="641" t="s">
        <v>70</v>
      </c>
      <c r="IH1" s="712" t="s">
        <v>2999</v>
      </c>
      <c r="II1" s="712"/>
      <c r="IJ1" s="641" t="s">
        <v>70</v>
      </c>
      <c r="IK1" s="712" t="s">
        <v>3001</v>
      </c>
      <c r="IL1" s="712"/>
      <c r="IM1" s="641"/>
      <c r="IN1" s="712" t="s">
        <v>3002</v>
      </c>
      <c r="IO1" s="712"/>
      <c r="IP1" s="641"/>
      <c r="IQ1" s="712" t="s">
        <v>3003</v>
      </c>
      <c r="IR1" s="712"/>
      <c r="IS1" s="641"/>
      <c r="IT1" s="712" t="s">
        <v>3010</v>
      </c>
      <c r="IU1" s="712"/>
      <c r="IV1" s="641"/>
      <c r="IW1" s="712" t="s">
        <v>3012</v>
      </c>
      <c r="IX1" s="712"/>
      <c r="IY1" s="641"/>
      <c r="IZ1" s="712" t="s">
        <v>3102</v>
      </c>
      <c r="JA1" s="712"/>
      <c r="JB1" s="641"/>
      <c r="JC1" s="712" t="s">
        <v>3103</v>
      </c>
      <c r="JD1" s="712"/>
      <c r="JE1" s="641"/>
      <c r="JF1" s="712" t="s">
        <v>3104</v>
      </c>
      <c r="JG1" s="712"/>
      <c r="JH1" s="641"/>
      <c r="JI1" s="712" t="s">
        <v>3105</v>
      </c>
      <c r="JJ1" s="712"/>
      <c r="JK1" s="641"/>
      <c r="JL1" s="712" t="s">
        <v>3018</v>
      </c>
      <c r="JM1" s="712"/>
      <c r="JN1" s="641"/>
      <c r="JO1" s="712" t="s">
        <v>3020</v>
      </c>
      <c r="JP1" s="712"/>
      <c r="JQ1" s="641"/>
      <c r="JR1" s="712" t="s">
        <v>3106</v>
      </c>
      <c r="JS1" s="712"/>
      <c r="JT1" s="641"/>
      <c r="JU1" s="712" t="s">
        <v>3107</v>
      </c>
      <c r="JV1" s="712"/>
      <c r="JW1" s="641"/>
      <c r="JX1" s="712" t="s">
        <v>3024</v>
      </c>
      <c r="JY1" s="712"/>
      <c r="JZ1" s="641"/>
      <c r="KA1" s="712" t="s">
        <v>3025</v>
      </c>
      <c r="KB1" s="712"/>
      <c r="KC1" s="641"/>
      <c r="KD1" s="712" t="s">
        <v>3108</v>
      </c>
      <c r="KE1" s="712"/>
      <c r="KF1" s="641"/>
      <c r="KG1" s="712" t="s">
        <v>3109</v>
      </c>
      <c r="KH1" s="712"/>
      <c r="KI1" s="641"/>
      <c r="KJ1" s="712" t="s">
        <v>3030</v>
      </c>
      <c r="KK1" s="712"/>
      <c r="KL1" s="641"/>
      <c r="KM1" s="712" t="s">
        <v>3031</v>
      </c>
      <c r="KN1" s="712"/>
      <c r="KO1" s="641"/>
      <c r="KP1" s="712" t="s">
        <v>3033</v>
      </c>
      <c r="KQ1" s="712"/>
      <c r="KR1" s="641"/>
      <c r="KS1" s="712" t="s">
        <v>3035</v>
      </c>
      <c r="KT1" s="712"/>
      <c r="KU1" s="641"/>
      <c r="KV1" s="712" t="s">
        <v>3038</v>
      </c>
      <c r="KW1" s="712"/>
      <c r="KX1" s="641"/>
      <c r="KY1" s="712" t="s">
        <v>3040</v>
      </c>
      <c r="KZ1" s="712"/>
      <c r="LA1" s="641"/>
      <c r="LB1" s="712" t="s">
        <v>3044</v>
      </c>
      <c r="LC1" s="712"/>
      <c r="LD1" s="641"/>
      <c r="LE1" s="641" t="s">
        <v>3110</v>
      </c>
      <c r="LF1" s="641"/>
      <c r="LG1" s="641"/>
      <c r="LH1" s="712" t="s">
        <v>3111</v>
      </c>
      <c r="LI1" s="712"/>
      <c r="LJ1" s="641"/>
      <c r="LK1" s="712" t="s">
        <v>3048</v>
      </c>
      <c r="LL1" s="712"/>
      <c r="LM1" s="712" t="s">
        <v>3050</v>
      </c>
      <c r="LN1" s="712"/>
      <c r="LO1" s="641"/>
      <c r="LP1" s="712" t="s">
        <v>3112</v>
      </c>
      <c r="LQ1" s="712"/>
      <c r="LR1" s="641"/>
      <c r="LS1" s="712" t="s">
        <v>3053</v>
      </c>
      <c r="LT1" s="712"/>
      <c r="LU1" s="641"/>
      <c r="LV1" s="712" t="s">
        <v>3054</v>
      </c>
      <c r="LW1" s="712"/>
      <c r="LX1" s="641"/>
      <c r="LY1" s="712" t="s">
        <v>3055</v>
      </c>
      <c r="LZ1" s="712"/>
      <c r="MA1" s="641"/>
      <c r="MB1" s="712" t="s">
        <v>3057</v>
      </c>
      <c r="MC1" s="712"/>
      <c r="MD1" s="641"/>
      <c r="ME1" s="712" t="s">
        <v>3058</v>
      </c>
      <c r="MF1" s="712"/>
      <c r="MG1" s="641"/>
      <c r="MH1" s="712" t="s">
        <v>3063</v>
      </c>
      <c r="MI1" s="712"/>
      <c r="MJ1" s="641"/>
      <c r="MK1" s="712" t="s">
        <v>3113</v>
      </c>
      <c r="ML1" s="712"/>
      <c r="MM1" s="641"/>
      <c r="MN1" s="712" t="s">
        <v>3114</v>
      </c>
      <c r="MO1" s="712"/>
      <c r="MP1" s="641"/>
      <c r="MQ1" s="712" t="s">
        <v>3064</v>
      </c>
      <c r="MR1" s="712"/>
      <c r="MS1" s="641"/>
      <c r="MT1" s="712" t="s">
        <v>3066</v>
      </c>
      <c r="MU1" s="712"/>
      <c r="MV1" s="641"/>
      <c r="MW1" s="712" t="s">
        <v>3115</v>
      </c>
      <c r="MX1" s="712"/>
      <c r="MY1" s="641"/>
      <c r="MZ1" s="712" t="s">
        <v>3069</v>
      </c>
      <c r="NA1" s="712"/>
      <c r="NB1" s="641"/>
      <c r="NC1" s="712" t="s">
        <v>3116</v>
      </c>
      <c r="ND1" s="712"/>
      <c r="NE1" s="641"/>
      <c r="NF1" s="712" t="s">
        <v>3073</v>
      </c>
      <c r="NG1" s="712"/>
      <c r="NH1" s="641"/>
      <c r="NI1" s="712" t="s">
        <v>3117</v>
      </c>
      <c r="NJ1" s="712"/>
      <c r="NK1" s="641"/>
      <c r="NL1" s="712" t="s">
        <v>3118</v>
      </c>
      <c r="NM1" s="712"/>
      <c r="NN1" s="641"/>
      <c r="NO1" s="712" t="s">
        <v>3119</v>
      </c>
      <c r="NP1" s="712"/>
      <c r="NQ1" s="641"/>
      <c r="NR1" s="712" t="s">
        <v>3120</v>
      </c>
      <c r="NS1" s="712"/>
      <c r="NT1" s="641"/>
      <c r="NU1" s="712" t="s">
        <v>3079</v>
      </c>
      <c r="NV1" s="712"/>
      <c r="NW1" s="641"/>
      <c r="NX1" s="712" t="s">
        <v>3121</v>
      </c>
      <c r="NY1" s="712"/>
      <c r="NZ1" s="641"/>
      <c r="OA1" s="712" t="s">
        <v>3122</v>
      </c>
      <c r="OB1" s="712"/>
      <c r="OC1" s="641"/>
      <c r="OD1" s="712" t="s">
        <v>3123</v>
      </c>
      <c r="OE1" s="712"/>
      <c r="OF1" s="641"/>
      <c r="OG1" s="712" t="s">
        <v>3124</v>
      </c>
      <c r="OH1" s="712"/>
      <c r="OI1" s="641"/>
      <c r="OJ1" s="712" t="s">
        <v>3125</v>
      </c>
      <c r="OK1" s="712"/>
      <c r="OL1" s="641"/>
      <c r="OM1" s="712" t="s">
        <v>3126</v>
      </c>
      <c r="ON1" s="712"/>
      <c r="OO1" s="641"/>
      <c r="OP1" s="712" t="s">
        <v>3127</v>
      </c>
      <c r="OQ1" s="712"/>
      <c r="OR1" s="641"/>
      <c r="OS1" s="712" t="s">
        <v>3128</v>
      </c>
      <c r="OT1" s="712"/>
      <c r="OU1" s="641"/>
      <c r="OV1" s="712" t="s">
        <v>3129</v>
      </c>
      <c r="OW1" s="712"/>
      <c r="OX1" s="641"/>
      <c r="OY1" s="711" t="s">
        <v>3091</v>
      </c>
      <c r="OZ1" s="711"/>
      <c r="PA1" s="329"/>
      <c r="PB1" s="711" t="s">
        <v>3092</v>
      </c>
      <c r="PC1" s="711"/>
      <c r="PD1" s="641"/>
      <c r="PE1" s="641" t="s">
        <v>3130</v>
      </c>
      <c r="PF1" s="641"/>
      <c r="PG1" s="641"/>
      <c r="PH1" s="641"/>
      <c r="PI1" s="641"/>
      <c r="PJ1" s="641"/>
      <c r="PK1" s="641"/>
      <c r="PL1" s="641"/>
      <c r="PM1" s="641"/>
      <c r="PN1" s="641"/>
    </row>
    <row r="2" spans="1:481" ht="13.5" customHeight="1">
      <c r="A2" s="163" t="s">
        <v>39</v>
      </c>
      <c r="B2" s="163"/>
      <c r="C2" s="136"/>
      <c r="D2" s="136"/>
      <c r="E2" s="136">
        <f>COUNTA(E3:E199)</f>
        <v>193</v>
      </c>
      <c r="F2" s="136">
        <f>COUNTA(F3:F199)</f>
        <v>193</v>
      </c>
      <c r="G2" s="113"/>
      <c r="H2" s="113"/>
      <c r="I2" s="338"/>
      <c r="J2" s="113"/>
      <c r="K2" s="113"/>
      <c r="L2" s="113"/>
      <c r="M2" s="113"/>
      <c r="N2" s="113"/>
      <c r="O2" s="113"/>
      <c r="P2" s="113"/>
      <c r="Q2" s="113"/>
      <c r="R2" s="113"/>
      <c r="S2" s="113"/>
      <c r="T2" s="113"/>
      <c r="U2" s="113"/>
      <c r="V2" s="113"/>
      <c r="W2" s="113"/>
      <c r="X2" s="113"/>
      <c r="Y2" s="113"/>
      <c r="Z2" s="113"/>
      <c r="AA2" s="113"/>
      <c r="AB2" s="113"/>
      <c r="AC2" s="113"/>
      <c r="AD2" s="113"/>
      <c r="AE2" s="113"/>
      <c r="AF2" s="113"/>
      <c r="AG2" s="113"/>
      <c r="AH2" s="113"/>
      <c r="AI2" s="113"/>
      <c r="AJ2" s="113"/>
      <c r="AK2" s="113"/>
      <c r="AL2" s="113"/>
      <c r="AM2" s="113"/>
      <c r="AN2" s="113"/>
      <c r="AO2" s="113"/>
      <c r="AP2" s="113"/>
      <c r="AQ2" s="113"/>
      <c r="AR2" s="113"/>
      <c r="AS2" s="113"/>
      <c r="AT2" s="113"/>
      <c r="AU2" s="113"/>
      <c r="AV2" s="113"/>
      <c r="AW2" s="113"/>
      <c r="AX2" s="113"/>
      <c r="AY2" s="113"/>
      <c r="AZ2" s="113"/>
      <c r="BA2" s="113"/>
      <c r="BB2" s="113"/>
      <c r="BC2" s="113"/>
      <c r="BD2" s="113"/>
      <c r="BE2" s="113"/>
      <c r="BF2" s="113"/>
      <c r="BG2" s="113"/>
      <c r="BH2" s="113"/>
      <c r="BI2" s="113"/>
      <c r="BJ2" s="113"/>
      <c r="BK2" s="113"/>
      <c r="BL2" s="113"/>
      <c r="BM2" s="113"/>
      <c r="BN2" s="113"/>
      <c r="BO2" s="113"/>
      <c r="BP2" s="113"/>
      <c r="BQ2" s="113"/>
      <c r="BR2" s="113"/>
      <c r="BS2" s="113"/>
      <c r="BT2" s="113"/>
      <c r="BU2" s="113"/>
      <c r="BV2" s="113"/>
      <c r="BW2" s="113"/>
      <c r="BX2" s="113"/>
      <c r="BY2" s="113"/>
      <c r="BZ2" s="113"/>
      <c r="CA2" s="113"/>
      <c r="CB2" s="113"/>
      <c r="CC2" s="113"/>
      <c r="CD2" s="113"/>
      <c r="CE2" s="113"/>
      <c r="CF2" s="113"/>
      <c r="CG2" s="113"/>
      <c r="CH2" s="113"/>
      <c r="CI2" s="113"/>
      <c r="CJ2" s="113"/>
      <c r="CK2" s="113"/>
      <c r="CL2" s="113"/>
      <c r="CM2" s="113"/>
      <c r="CN2" s="113"/>
      <c r="CO2" s="113"/>
      <c r="CP2" s="113"/>
      <c r="CQ2" s="113"/>
      <c r="CR2" s="113"/>
      <c r="CS2" s="113"/>
      <c r="CT2" s="113"/>
      <c r="CU2" s="113"/>
      <c r="CV2" s="113"/>
      <c r="CW2" s="113"/>
      <c r="CX2" s="113"/>
      <c r="CY2" s="113"/>
      <c r="CZ2" s="113"/>
      <c r="DA2" s="113"/>
      <c r="DB2" s="113"/>
      <c r="DC2" s="113"/>
      <c r="DD2" s="113"/>
      <c r="DE2" s="113"/>
      <c r="DF2" s="113"/>
      <c r="DG2" s="113"/>
      <c r="DH2" s="113"/>
      <c r="DI2" s="113"/>
      <c r="DJ2" s="113"/>
      <c r="DK2" s="113"/>
      <c r="DL2" s="113"/>
      <c r="DM2" s="113"/>
      <c r="DN2" s="113"/>
      <c r="DO2" s="113"/>
      <c r="DP2" s="113"/>
      <c r="DQ2" s="113"/>
      <c r="DR2" s="113"/>
      <c r="DS2" s="190"/>
      <c r="DT2" s="190"/>
      <c r="DU2" s="113"/>
      <c r="DV2" s="113"/>
      <c r="DW2" s="113"/>
      <c r="DX2" s="113"/>
      <c r="DY2" s="113"/>
      <c r="DZ2" s="113"/>
      <c r="EA2" s="113"/>
      <c r="EB2" s="113"/>
      <c r="EC2" s="113"/>
      <c r="ED2" s="113"/>
      <c r="EE2" s="113"/>
      <c r="EF2" s="113"/>
      <c r="EG2" s="113"/>
      <c r="EH2" s="113"/>
      <c r="EI2" s="113"/>
      <c r="EJ2" s="113"/>
      <c r="EK2" s="113"/>
      <c r="EL2" s="113"/>
      <c r="EM2" s="113"/>
      <c r="EN2" s="113"/>
      <c r="EO2" s="113"/>
      <c r="EP2" s="113"/>
      <c r="EQ2" s="113"/>
      <c r="ER2" s="113"/>
      <c r="ES2" s="113"/>
      <c r="ET2" s="113"/>
      <c r="EU2" s="113"/>
      <c r="EV2" s="113"/>
      <c r="EW2" s="113"/>
      <c r="EX2" s="113"/>
      <c r="EY2" s="113"/>
      <c r="EZ2" s="113"/>
      <c r="FA2" s="113"/>
      <c r="FB2" s="113"/>
      <c r="FC2" s="191"/>
      <c r="FD2" s="113"/>
      <c r="FE2" s="192"/>
      <c r="FF2" s="107"/>
      <c r="FG2" s="171">
        <v>0</v>
      </c>
      <c r="FH2" s="171" t="s">
        <v>3131</v>
      </c>
      <c r="FI2" s="171" t="s">
        <v>70</v>
      </c>
      <c r="FJ2" s="171">
        <v>0</v>
      </c>
      <c r="FK2" s="171" t="s">
        <v>3131</v>
      </c>
      <c r="FL2" s="171" t="s">
        <v>70</v>
      </c>
      <c r="FM2" s="171">
        <v>0</v>
      </c>
      <c r="FN2" s="171" t="s">
        <v>3132</v>
      </c>
      <c r="FO2" s="171" t="s">
        <v>70</v>
      </c>
      <c r="FP2" s="171">
        <v>0</v>
      </c>
      <c r="FQ2" s="171" t="s">
        <v>3132</v>
      </c>
      <c r="FR2" s="171" t="s">
        <v>70</v>
      </c>
      <c r="FS2" s="171">
        <v>0</v>
      </c>
      <c r="FT2" s="171" t="s">
        <v>3132</v>
      </c>
      <c r="FU2" s="171" t="s">
        <v>70</v>
      </c>
      <c r="FV2" s="171">
        <v>0</v>
      </c>
      <c r="FW2" s="171" t="s">
        <v>3132</v>
      </c>
      <c r="FX2" s="171" t="s">
        <v>70</v>
      </c>
      <c r="FY2" s="171">
        <v>0</v>
      </c>
      <c r="FZ2" s="171" t="s">
        <v>3132</v>
      </c>
      <c r="GA2" s="171" t="s">
        <v>70</v>
      </c>
      <c r="GB2" s="171">
        <v>0</v>
      </c>
      <c r="GC2" s="171" t="s">
        <v>3133</v>
      </c>
      <c r="GD2" s="171" t="s">
        <v>70</v>
      </c>
      <c r="GE2" s="171">
        <v>0</v>
      </c>
      <c r="GF2" s="171" t="s">
        <v>3134</v>
      </c>
      <c r="GG2" s="171" t="s">
        <v>70</v>
      </c>
      <c r="GH2" s="171">
        <v>0</v>
      </c>
      <c r="GI2" s="171" t="s">
        <v>454</v>
      </c>
      <c r="GJ2" s="171" t="s">
        <v>70</v>
      </c>
      <c r="GK2" s="171">
        <v>0</v>
      </c>
      <c r="GL2" s="171" t="s">
        <v>454</v>
      </c>
      <c r="GM2" s="171" t="s">
        <v>70</v>
      </c>
      <c r="GN2" s="171">
        <v>0</v>
      </c>
      <c r="GO2" s="171" t="s">
        <v>454</v>
      </c>
      <c r="GP2" s="171" t="s">
        <v>70</v>
      </c>
      <c r="GQ2" s="171">
        <v>0</v>
      </c>
      <c r="GR2" s="171" t="s">
        <v>454</v>
      </c>
      <c r="GS2" s="171" t="s">
        <v>70</v>
      </c>
      <c r="GT2" s="171">
        <v>0</v>
      </c>
      <c r="GU2" s="171" t="s">
        <v>952</v>
      </c>
      <c r="GV2" s="171" t="s">
        <v>70</v>
      </c>
      <c r="GW2" s="171">
        <v>0</v>
      </c>
      <c r="GX2" s="171" t="s">
        <v>956</v>
      </c>
      <c r="GY2" s="171" t="s">
        <v>70</v>
      </c>
      <c r="GZ2" s="171" t="s">
        <v>70</v>
      </c>
      <c r="HA2" s="171">
        <v>0</v>
      </c>
      <c r="HB2" s="171" t="s">
        <v>454</v>
      </c>
      <c r="HC2" s="171" t="s">
        <v>70</v>
      </c>
      <c r="HD2" s="171">
        <v>0</v>
      </c>
      <c r="HE2" s="171" t="s">
        <v>956</v>
      </c>
      <c r="HF2" s="171" t="s">
        <v>70</v>
      </c>
      <c r="HG2" s="171">
        <v>0</v>
      </c>
      <c r="HH2" s="171" t="s">
        <v>454</v>
      </c>
      <c r="HI2" s="171" t="s">
        <v>70</v>
      </c>
      <c r="HJ2" s="171">
        <v>0</v>
      </c>
      <c r="HK2" s="171" t="s">
        <v>454</v>
      </c>
      <c r="HL2" s="171" t="s">
        <v>70</v>
      </c>
      <c r="HM2" s="171">
        <v>0</v>
      </c>
      <c r="HN2" s="171" t="s">
        <v>454</v>
      </c>
      <c r="HO2" s="171" t="s">
        <v>70</v>
      </c>
      <c r="HP2" s="171">
        <v>0</v>
      </c>
      <c r="HQ2" s="171" t="s">
        <v>454</v>
      </c>
      <c r="HR2" s="171" t="s">
        <v>70</v>
      </c>
      <c r="HS2" s="171">
        <v>0</v>
      </c>
      <c r="HT2" s="171" t="s">
        <v>454</v>
      </c>
      <c r="HU2" s="171" t="s">
        <v>70</v>
      </c>
      <c r="HV2" s="171">
        <v>0</v>
      </c>
      <c r="HW2" s="171" t="s">
        <v>454</v>
      </c>
      <c r="HX2" s="171" t="s">
        <v>70</v>
      </c>
      <c r="HY2" s="171">
        <v>0</v>
      </c>
      <c r="HZ2" s="171" t="s">
        <v>3131</v>
      </c>
      <c r="IA2" s="171" t="s">
        <v>70</v>
      </c>
      <c r="IB2" s="171">
        <v>0</v>
      </c>
      <c r="IC2" s="171" t="s">
        <v>454</v>
      </c>
      <c r="ID2" s="171" t="s">
        <v>70</v>
      </c>
      <c r="IE2" s="171">
        <v>0</v>
      </c>
      <c r="IF2" s="171" t="s">
        <v>3135</v>
      </c>
      <c r="IG2" s="171" t="s">
        <v>70</v>
      </c>
      <c r="IH2" s="171">
        <v>0</v>
      </c>
      <c r="II2" s="171" t="s">
        <v>3131</v>
      </c>
      <c r="IJ2" s="171" t="s">
        <v>70</v>
      </c>
      <c r="IK2" s="171">
        <v>0</v>
      </c>
      <c r="IL2" s="171" t="s">
        <v>3135</v>
      </c>
      <c r="IM2" s="171"/>
      <c r="IN2" s="171">
        <v>0</v>
      </c>
      <c r="IO2" s="171" t="s">
        <v>3135</v>
      </c>
      <c r="IP2" s="171"/>
      <c r="IQ2" s="171">
        <v>0</v>
      </c>
      <c r="IR2" s="171" t="s">
        <v>956</v>
      </c>
      <c r="IS2" s="171"/>
      <c r="IT2" s="171">
        <v>0</v>
      </c>
      <c r="IU2" s="171" t="s">
        <v>454</v>
      </c>
      <c r="IV2" s="171"/>
      <c r="IW2" s="171">
        <v>0</v>
      </c>
      <c r="IX2" s="171" t="s">
        <v>3135</v>
      </c>
      <c r="IY2" s="171"/>
      <c r="IZ2" s="171">
        <v>0</v>
      </c>
      <c r="JA2" s="171" t="s">
        <v>454</v>
      </c>
      <c r="JB2" s="171"/>
      <c r="JC2" s="171">
        <v>0</v>
      </c>
      <c r="JD2" s="171" t="s">
        <v>454</v>
      </c>
      <c r="JE2" s="171"/>
      <c r="JF2" s="171">
        <v>0</v>
      </c>
      <c r="JG2" s="171" t="s">
        <v>454</v>
      </c>
      <c r="JH2" s="171"/>
      <c r="JI2" s="171">
        <v>0</v>
      </c>
      <c r="JJ2" s="171" t="s">
        <v>454</v>
      </c>
      <c r="JK2" s="171"/>
      <c r="JL2" s="171">
        <v>0</v>
      </c>
      <c r="JM2" s="171" t="s">
        <v>454</v>
      </c>
      <c r="JN2" s="171"/>
      <c r="JO2" s="171">
        <v>0</v>
      </c>
      <c r="JP2" s="171" t="s">
        <v>454</v>
      </c>
      <c r="JQ2" s="171"/>
      <c r="JR2" s="171">
        <v>0</v>
      </c>
      <c r="JS2" s="171" t="s">
        <v>3135</v>
      </c>
      <c r="JT2" s="171"/>
      <c r="JU2" s="171">
        <v>0</v>
      </c>
      <c r="JV2" s="171" t="s">
        <v>454</v>
      </c>
      <c r="JW2" s="171"/>
      <c r="JX2" s="171">
        <v>0</v>
      </c>
      <c r="JY2" s="171" t="s">
        <v>3135</v>
      </c>
      <c r="JZ2" s="171"/>
      <c r="KA2" s="171">
        <v>0</v>
      </c>
      <c r="KB2" s="171" t="s">
        <v>3131</v>
      </c>
      <c r="KC2" s="171"/>
      <c r="KD2" s="171">
        <v>0</v>
      </c>
      <c r="KE2" s="171" t="s">
        <v>3135</v>
      </c>
      <c r="KF2" s="171"/>
      <c r="KG2" s="171">
        <v>0</v>
      </c>
      <c r="KH2" s="171" t="s">
        <v>3135</v>
      </c>
      <c r="KI2" s="171"/>
      <c r="KJ2" s="171">
        <v>0</v>
      </c>
      <c r="KK2" s="171" t="s">
        <v>454</v>
      </c>
      <c r="KL2" s="171"/>
      <c r="KM2" s="171">
        <v>0</v>
      </c>
      <c r="KN2" s="171" t="s">
        <v>454</v>
      </c>
      <c r="KO2" s="171"/>
      <c r="KP2" s="171">
        <v>0</v>
      </c>
      <c r="KQ2" s="171" t="s">
        <v>454</v>
      </c>
      <c r="KR2" s="171"/>
      <c r="KS2" s="171">
        <v>0</v>
      </c>
      <c r="KT2" s="171" t="s">
        <v>3135</v>
      </c>
      <c r="KU2" s="171"/>
      <c r="KV2" s="171">
        <v>0</v>
      </c>
      <c r="KW2" s="171" t="s">
        <v>3136</v>
      </c>
      <c r="KX2" s="171"/>
      <c r="KY2" s="171">
        <v>0</v>
      </c>
      <c r="KZ2" s="171" t="s">
        <v>956</v>
      </c>
      <c r="LA2" s="171"/>
      <c r="LB2" s="171">
        <v>0</v>
      </c>
      <c r="LC2" s="171" t="s">
        <v>3137</v>
      </c>
      <c r="LD2" s="171"/>
      <c r="LE2" s="171">
        <v>0</v>
      </c>
      <c r="LF2" s="171" t="s">
        <v>3131</v>
      </c>
      <c r="LG2" s="171"/>
      <c r="LH2" s="171">
        <v>0</v>
      </c>
      <c r="LI2" s="171" t="s">
        <v>3131</v>
      </c>
      <c r="LJ2" s="171"/>
      <c r="LK2" s="183">
        <v>0</v>
      </c>
      <c r="LL2" s="184" t="s">
        <v>3138</v>
      </c>
      <c r="LM2" s="171">
        <v>0</v>
      </c>
      <c r="LN2" s="171" t="s">
        <v>454</v>
      </c>
      <c r="LO2" s="171"/>
      <c r="LP2" s="171">
        <v>0</v>
      </c>
      <c r="LQ2" s="171" t="s">
        <v>3139</v>
      </c>
      <c r="LR2" s="171"/>
      <c r="LS2" s="171">
        <v>0</v>
      </c>
      <c r="LT2" s="171" t="s">
        <v>454</v>
      </c>
      <c r="LU2" s="171"/>
      <c r="LV2" s="171">
        <v>0</v>
      </c>
      <c r="LW2" s="171" t="s">
        <v>3131</v>
      </c>
      <c r="LX2" s="171"/>
      <c r="LY2" s="171">
        <v>0</v>
      </c>
      <c r="LZ2" s="171" t="s">
        <v>454</v>
      </c>
      <c r="MA2" s="171"/>
      <c r="MB2" s="171">
        <v>0</v>
      </c>
      <c r="MC2" s="171" t="s">
        <v>3139</v>
      </c>
      <c r="MD2" s="171"/>
      <c r="ME2" s="171">
        <v>0</v>
      </c>
      <c r="MF2" s="171" t="s">
        <v>454</v>
      </c>
      <c r="MG2" s="171"/>
      <c r="MH2" s="171">
        <v>0</v>
      </c>
      <c r="MI2" s="171" t="s">
        <v>3131</v>
      </c>
      <c r="MJ2" s="171"/>
      <c r="MK2" s="171">
        <v>0</v>
      </c>
      <c r="ML2" s="171" t="s">
        <v>3131</v>
      </c>
      <c r="MM2" s="171"/>
      <c r="MN2" s="171">
        <v>0</v>
      </c>
      <c r="MO2" s="171" t="s">
        <v>3139</v>
      </c>
      <c r="MP2" s="171"/>
      <c r="MQ2" s="171">
        <v>0</v>
      </c>
      <c r="MR2" s="171" t="s">
        <v>454</v>
      </c>
      <c r="MS2" s="171"/>
      <c r="MT2" s="171">
        <v>0</v>
      </c>
      <c r="MU2" s="171" t="s">
        <v>3139</v>
      </c>
      <c r="MV2" s="171"/>
      <c r="MW2" s="171">
        <v>0</v>
      </c>
      <c r="MX2" s="171" t="s">
        <v>454</v>
      </c>
      <c r="MY2" s="171"/>
      <c r="MZ2" s="171">
        <v>0</v>
      </c>
      <c r="NA2" s="171" t="s">
        <v>3131</v>
      </c>
      <c r="NB2" s="171"/>
      <c r="NC2" s="171">
        <v>0</v>
      </c>
      <c r="ND2" s="171" t="s">
        <v>3131</v>
      </c>
      <c r="NE2" s="171"/>
      <c r="NF2" s="171">
        <v>0</v>
      </c>
      <c r="NG2" s="171" t="s">
        <v>3140</v>
      </c>
      <c r="NH2" s="171"/>
      <c r="NI2" s="171">
        <v>0</v>
      </c>
      <c r="NJ2" s="171" t="s">
        <v>454</v>
      </c>
      <c r="NK2" s="171"/>
      <c r="NL2" s="171">
        <v>0</v>
      </c>
      <c r="NM2" s="171" t="s">
        <v>454</v>
      </c>
      <c r="NN2" s="171"/>
      <c r="NO2" s="171">
        <v>0</v>
      </c>
      <c r="NP2" s="171" t="s">
        <v>454</v>
      </c>
      <c r="NQ2" s="171"/>
      <c r="NR2" s="171">
        <v>0</v>
      </c>
      <c r="NS2" s="171" t="s">
        <v>454</v>
      </c>
      <c r="NT2" s="171"/>
      <c r="NU2" s="171">
        <v>0</v>
      </c>
      <c r="NV2" s="171" t="s">
        <v>3139</v>
      </c>
      <c r="NW2" s="171"/>
      <c r="NX2" s="171">
        <v>0</v>
      </c>
      <c r="NY2" s="171" t="s">
        <v>956</v>
      </c>
      <c r="NZ2" s="171"/>
      <c r="OA2" s="171">
        <v>0</v>
      </c>
      <c r="OB2" s="171" t="s">
        <v>454</v>
      </c>
      <c r="OC2" s="171"/>
      <c r="OD2" s="171">
        <v>0</v>
      </c>
      <c r="OE2" s="171" t="s">
        <v>956</v>
      </c>
      <c r="OF2" s="171"/>
      <c r="OG2" s="171">
        <v>0</v>
      </c>
      <c r="OH2" s="171" t="s">
        <v>956</v>
      </c>
      <c r="OI2" s="171"/>
      <c r="OJ2" s="171">
        <v>0</v>
      </c>
      <c r="OK2" s="171" t="s">
        <v>956</v>
      </c>
      <c r="OL2" s="171"/>
      <c r="OM2" s="171">
        <v>0</v>
      </c>
      <c r="ON2" s="171" t="s">
        <v>956</v>
      </c>
      <c r="OO2" s="171"/>
      <c r="OP2" s="171">
        <v>0</v>
      </c>
      <c r="OQ2" s="171" t="s">
        <v>956</v>
      </c>
      <c r="OR2" s="171"/>
      <c r="OS2" s="171">
        <v>0</v>
      </c>
      <c r="OT2" s="171" t="s">
        <v>956</v>
      </c>
      <c r="OU2" s="171"/>
      <c r="OV2" s="171">
        <v>0</v>
      </c>
      <c r="OW2" s="171" t="s">
        <v>956</v>
      </c>
      <c r="OX2" s="171"/>
      <c r="OY2" s="171">
        <v>0</v>
      </c>
      <c r="OZ2" s="171" t="s">
        <v>956</v>
      </c>
      <c r="PA2" s="172"/>
      <c r="PB2" s="171">
        <v>0</v>
      </c>
      <c r="PC2" s="171" t="s">
        <v>956</v>
      </c>
      <c r="PD2" s="172"/>
      <c r="PE2" s="171">
        <v>0</v>
      </c>
      <c r="PF2" s="171" t="s">
        <v>454</v>
      </c>
      <c r="PG2" s="173"/>
      <c r="PH2" s="173"/>
      <c r="PI2" s="107"/>
      <c r="PJ2" s="107"/>
      <c r="PK2" s="107"/>
      <c r="PL2" s="107"/>
      <c r="PM2" s="107"/>
      <c r="PN2" s="107"/>
      <c r="PO2" s="33"/>
      <c r="PP2" s="33"/>
      <c r="PQ2" s="33"/>
    </row>
    <row r="3" spans="1:481" s="103" customFormat="1" ht="14.25" customHeight="1">
      <c r="A3" s="31" t="s">
        <v>73</v>
      </c>
      <c r="B3" s="31" t="s">
        <v>3141</v>
      </c>
      <c r="C3" s="164" t="s">
        <v>3142</v>
      </c>
      <c r="D3" s="33" t="s">
        <v>3143</v>
      </c>
      <c r="E3" s="33" t="s">
        <v>1597</v>
      </c>
      <c r="F3" s="32" t="s">
        <v>1100</v>
      </c>
      <c r="G3" s="32">
        <v>1</v>
      </c>
      <c r="H3" s="32">
        <v>1</v>
      </c>
      <c r="I3" s="339"/>
      <c r="J3" s="32">
        <v>1</v>
      </c>
      <c r="K3" s="32">
        <v>1</v>
      </c>
      <c r="L3" s="32">
        <v>0</v>
      </c>
      <c r="M3" s="32">
        <v>0</v>
      </c>
      <c r="N3" s="32">
        <v>0</v>
      </c>
      <c r="O3" s="32"/>
      <c r="P3" s="32">
        <v>80</v>
      </c>
      <c r="Q3" s="32">
        <v>40</v>
      </c>
      <c r="R3" s="32">
        <v>57</v>
      </c>
      <c r="S3" s="32">
        <v>7</v>
      </c>
      <c r="T3" s="32">
        <v>0</v>
      </c>
      <c r="U3" s="32">
        <v>0</v>
      </c>
      <c r="V3" s="32"/>
      <c r="W3" s="32"/>
      <c r="X3" s="32">
        <v>0</v>
      </c>
      <c r="Y3" s="32">
        <v>0</v>
      </c>
      <c r="Z3" s="32">
        <v>0</v>
      </c>
      <c r="AA3" s="32"/>
      <c r="AB3" s="32"/>
      <c r="AC3" s="32"/>
      <c r="AD3" s="32">
        <v>0</v>
      </c>
      <c r="AE3" s="32"/>
      <c r="AF3" s="32">
        <v>1</v>
      </c>
      <c r="AG3" s="32">
        <v>2</v>
      </c>
      <c r="AH3" s="32" t="s">
        <v>3144</v>
      </c>
      <c r="AI3" s="32" t="s">
        <v>3145</v>
      </c>
      <c r="AJ3" s="32">
        <v>0</v>
      </c>
      <c r="AK3" s="32"/>
      <c r="AL3" s="32"/>
      <c r="AM3" s="32">
        <v>1</v>
      </c>
      <c r="AN3" s="32">
        <v>25</v>
      </c>
      <c r="AO3" s="32">
        <v>19</v>
      </c>
      <c r="AP3" s="32">
        <v>26</v>
      </c>
      <c r="AQ3" s="32">
        <f>(((AN3*AO3*AP3)/1000)*0.53)</f>
        <v>6.5455000000000005</v>
      </c>
      <c r="AR3" s="32">
        <v>6</v>
      </c>
      <c r="AS3" s="32">
        <v>2</v>
      </c>
      <c r="AT3" s="32">
        <v>0</v>
      </c>
      <c r="AU3" s="32"/>
      <c r="AV3" s="32"/>
      <c r="AW3" s="32">
        <v>1</v>
      </c>
      <c r="AX3" s="32">
        <v>0</v>
      </c>
      <c r="AY3" s="32">
        <v>0</v>
      </c>
      <c r="AZ3" s="32">
        <v>0</v>
      </c>
      <c r="BA3" s="32">
        <v>0</v>
      </c>
      <c r="BB3" s="32"/>
      <c r="BC3" s="32">
        <v>0</v>
      </c>
      <c r="BD3" s="32"/>
      <c r="BE3" s="32">
        <v>0</v>
      </c>
      <c r="BF3" s="32">
        <v>0</v>
      </c>
      <c r="BG3" s="32">
        <v>0</v>
      </c>
      <c r="BH3" s="32"/>
      <c r="BI3" s="32">
        <v>0</v>
      </c>
      <c r="BJ3" s="32">
        <v>0</v>
      </c>
      <c r="BK3" s="32"/>
      <c r="BL3" s="32">
        <v>0</v>
      </c>
      <c r="BM3" s="32">
        <v>0</v>
      </c>
      <c r="BN3" s="32">
        <v>1</v>
      </c>
      <c r="BO3" s="32">
        <v>27</v>
      </c>
      <c r="BP3" s="32">
        <v>20</v>
      </c>
      <c r="BQ3" s="32">
        <v>17</v>
      </c>
      <c r="BR3" s="32">
        <f xml:space="preserve"> (((BO3*BP3*BQ3)/1000)*0.53)</f>
        <v>4.8654000000000002</v>
      </c>
      <c r="BS3" s="32">
        <v>4</v>
      </c>
      <c r="BT3" s="32">
        <v>1</v>
      </c>
      <c r="BU3" s="32">
        <v>1</v>
      </c>
      <c r="BV3" s="32"/>
      <c r="BW3" s="32">
        <v>1</v>
      </c>
      <c r="BX3" s="32">
        <v>0</v>
      </c>
      <c r="BY3" s="32">
        <v>0</v>
      </c>
      <c r="BZ3" s="32">
        <v>0</v>
      </c>
      <c r="CA3" s="32">
        <v>0</v>
      </c>
      <c r="CB3" s="32"/>
      <c r="CC3" s="32">
        <v>0</v>
      </c>
      <c r="CD3" s="32"/>
      <c r="CE3" s="32">
        <v>0</v>
      </c>
      <c r="CF3" s="32">
        <v>0</v>
      </c>
      <c r="CG3" s="32">
        <v>0</v>
      </c>
      <c r="CH3" s="32"/>
      <c r="CI3" s="32">
        <v>0</v>
      </c>
      <c r="CJ3" s="32">
        <v>0</v>
      </c>
      <c r="CK3" s="32"/>
      <c r="CL3" s="32">
        <v>0</v>
      </c>
      <c r="CM3" s="32">
        <v>0</v>
      </c>
      <c r="CN3" s="32"/>
      <c r="CO3" s="32">
        <v>0</v>
      </c>
      <c r="CP3" s="32">
        <v>0</v>
      </c>
      <c r="CQ3" s="32"/>
      <c r="CR3" s="32">
        <v>0</v>
      </c>
      <c r="CS3" s="32"/>
      <c r="CT3" s="32">
        <v>0</v>
      </c>
      <c r="CU3" s="32"/>
      <c r="CV3" s="32"/>
      <c r="CW3" s="32">
        <v>0</v>
      </c>
      <c r="CX3" s="32"/>
      <c r="CY3" s="32">
        <v>0</v>
      </c>
      <c r="CZ3" s="32"/>
      <c r="DA3" s="32"/>
      <c r="DB3" s="32"/>
      <c r="DC3" s="32">
        <v>0</v>
      </c>
      <c r="DD3" s="32">
        <v>0</v>
      </c>
      <c r="DE3" s="32">
        <v>0</v>
      </c>
      <c r="DF3" s="32"/>
      <c r="DG3" s="32">
        <v>0</v>
      </c>
      <c r="DH3" s="32"/>
      <c r="DI3" s="32">
        <v>0</v>
      </c>
      <c r="DJ3" s="32"/>
      <c r="DK3" s="32">
        <v>0</v>
      </c>
      <c r="DL3" s="32">
        <v>0</v>
      </c>
      <c r="DM3" s="32">
        <v>0</v>
      </c>
      <c r="DN3" s="32">
        <v>0</v>
      </c>
      <c r="DO3" s="32"/>
      <c r="DP3" s="32">
        <v>0</v>
      </c>
      <c r="DQ3" s="32">
        <v>1</v>
      </c>
      <c r="DR3" s="32">
        <v>0</v>
      </c>
      <c r="DS3" s="98"/>
      <c r="DT3" s="98"/>
      <c r="DU3" s="32">
        <v>0</v>
      </c>
      <c r="DV3" s="32">
        <v>1</v>
      </c>
      <c r="DW3" s="32">
        <v>0</v>
      </c>
      <c r="DX3" s="32"/>
      <c r="DY3" s="32">
        <v>0</v>
      </c>
      <c r="DZ3" s="32">
        <v>0</v>
      </c>
      <c r="EA3" s="32"/>
      <c r="EB3" s="32">
        <v>0</v>
      </c>
      <c r="EC3" s="32"/>
      <c r="ED3" s="32">
        <v>0</v>
      </c>
      <c r="EE3" s="32"/>
      <c r="EF3" s="32">
        <v>0</v>
      </c>
      <c r="EG3" s="32">
        <v>0</v>
      </c>
      <c r="EH3" s="32">
        <v>0</v>
      </c>
      <c r="EI3" s="32">
        <v>0</v>
      </c>
      <c r="EJ3" s="32">
        <v>0</v>
      </c>
      <c r="EK3" s="32"/>
      <c r="EL3" s="32">
        <v>0</v>
      </c>
      <c r="EM3" s="32">
        <v>0</v>
      </c>
      <c r="EN3" s="32"/>
      <c r="EO3" s="32">
        <v>0</v>
      </c>
      <c r="EP3" s="32">
        <v>0</v>
      </c>
      <c r="EQ3" s="32">
        <v>0</v>
      </c>
      <c r="ER3" s="32">
        <v>0</v>
      </c>
      <c r="ES3" s="32">
        <v>0</v>
      </c>
      <c r="ET3" s="32">
        <v>0</v>
      </c>
      <c r="EU3" s="32">
        <v>0</v>
      </c>
      <c r="EV3" s="32">
        <v>0</v>
      </c>
      <c r="EW3" s="32"/>
      <c r="EX3" s="32">
        <v>0</v>
      </c>
      <c r="EY3" s="32">
        <v>0</v>
      </c>
      <c r="EZ3" s="32"/>
      <c r="FA3" s="32"/>
      <c r="FB3" s="32">
        <v>0</v>
      </c>
      <c r="FC3" s="34"/>
      <c r="FD3" s="32"/>
      <c r="FE3" s="122"/>
      <c r="FF3" s="107"/>
      <c r="FG3" s="171">
        <v>1</v>
      </c>
      <c r="FH3" s="171" t="s">
        <v>991</v>
      </c>
      <c r="FI3" s="171" t="s">
        <v>70</v>
      </c>
      <c r="FJ3" s="171">
        <v>1</v>
      </c>
      <c r="FK3" s="171" t="s">
        <v>3146</v>
      </c>
      <c r="FL3" s="171" t="s">
        <v>70</v>
      </c>
      <c r="FM3" s="171">
        <v>1</v>
      </c>
      <c r="FN3" s="171" t="s">
        <v>426</v>
      </c>
      <c r="FO3" s="171" t="s">
        <v>70</v>
      </c>
      <c r="FP3" s="171">
        <v>1</v>
      </c>
      <c r="FQ3" s="171" t="s">
        <v>426</v>
      </c>
      <c r="FR3" s="171" t="s">
        <v>70</v>
      </c>
      <c r="FS3" s="171">
        <v>1</v>
      </c>
      <c r="FT3" s="171" t="s">
        <v>426</v>
      </c>
      <c r="FU3" s="171" t="s">
        <v>70</v>
      </c>
      <c r="FV3" s="171">
        <v>1</v>
      </c>
      <c r="FW3" s="171" t="s">
        <v>426</v>
      </c>
      <c r="FX3" s="171" t="s">
        <v>70</v>
      </c>
      <c r="FY3" s="171">
        <v>1</v>
      </c>
      <c r="FZ3" s="171" t="s">
        <v>426</v>
      </c>
      <c r="GA3" s="171" t="s">
        <v>70</v>
      </c>
      <c r="GB3" s="171">
        <v>1</v>
      </c>
      <c r="GC3" s="171" t="s">
        <v>3147</v>
      </c>
      <c r="GD3" s="171" t="s">
        <v>70</v>
      </c>
      <c r="GE3" s="171">
        <v>1</v>
      </c>
      <c r="GF3" s="171" t="s">
        <v>3148</v>
      </c>
      <c r="GG3" s="171" t="s">
        <v>70</v>
      </c>
      <c r="GH3" s="171">
        <v>1</v>
      </c>
      <c r="GI3" s="171" t="s">
        <v>426</v>
      </c>
      <c r="GJ3" s="171" t="s">
        <v>70</v>
      </c>
      <c r="GK3" s="171">
        <v>1</v>
      </c>
      <c r="GL3" s="171" t="s">
        <v>426</v>
      </c>
      <c r="GM3" s="171" t="s">
        <v>70</v>
      </c>
      <c r="GN3" s="171">
        <v>1</v>
      </c>
      <c r="GO3" s="171" t="s">
        <v>426</v>
      </c>
      <c r="GP3" s="171" t="s">
        <v>70</v>
      </c>
      <c r="GQ3" s="171">
        <v>1</v>
      </c>
      <c r="GR3" s="171" t="s">
        <v>426</v>
      </c>
      <c r="GS3" s="171" t="s">
        <v>70</v>
      </c>
      <c r="GT3" s="171">
        <v>1</v>
      </c>
      <c r="GU3" s="171" t="s">
        <v>991</v>
      </c>
      <c r="GV3" s="171" t="s">
        <v>70</v>
      </c>
      <c r="GW3" s="171">
        <v>1</v>
      </c>
      <c r="GX3" s="171" t="s">
        <v>991</v>
      </c>
      <c r="GY3" s="171" t="s">
        <v>70</v>
      </c>
      <c r="GZ3" s="171" t="s">
        <v>70</v>
      </c>
      <c r="HA3" s="171">
        <v>1</v>
      </c>
      <c r="HB3" s="171" t="s">
        <v>426</v>
      </c>
      <c r="HC3" s="171" t="s">
        <v>70</v>
      </c>
      <c r="HD3" s="171">
        <v>1</v>
      </c>
      <c r="HE3" s="171" t="s">
        <v>3149</v>
      </c>
      <c r="HF3" s="171" t="s">
        <v>70</v>
      </c>
      <c r="HG3" s="171">
        <v>1</v>
      </c>
      <c r="HH3" s="171" t="s">
        <v>426</v>
      </c>
      <c r="HI3" s="171" t="s">
        <v>70</v>
      </c>
      <c r="HJ3" s="171">
        <v>1</v>
      </c>
      <c r="HK3" s="171" t="s">
        <v>426</v>
      </c>
      <c r="HL3" s="171" t="s">
        <v>70</v>
      </c>
      <c r="HM3" s="171">
        <v>1</v>
      </c>
      <c r="HN3" s="171" t="s">
        <v>426</v>
      </c>
      <c r="HO3" s="171" t="s">
        <v>70</v>
      </c>
      <c r="HP3" s="171">
        <v>1</v>
      </c>
      <c r="HQ3" s="171" t="s">
        <v>426</v>
      </c>
      <c r="HR3" s="171" t="s">
        <v>70</v>
      </c>
      <c r="HS3" s="171">
        <v>1</v>
      </c>
      <c r="HT3" s="171" t="s">
        <v>426</v>
      </c>
      <c r="HU3" s="171" t="s">
        <v>70</v>
      </c>
      <c r="HV3" s="171">
        <v>1</v>
      </c>
      <c r="HW3" s="171" t="s">
        <v>426</v>
      </c>
      <c r="HX3" s="171" t="s">
        <v>70</v>
      </c>
      <c r="HY3" s="171">
        <v>1</v>
      </c>
      <c r="HZ3" s="171" t="s">
        <v>991</v>
      </c>
      <c r="IA3" s="171" t="s">
        <v>70</v>
      </c>
      <c r="IB3" s="171">
        <v>1</v>
      </c>
      <c r="IC3" s="171" t="s">
        <v>426</v>
      </c>
      <c r="ID3" s="171" t="s">
        <v>70</v>
      </c>
      <c r="IE3" s="171">
        <v>1</v>
      </c>
      <c r="IF3" s="171" t="s">
        <v>3150</v>
      </c>
      <c r="IG3" s="171" t="s">
        <v>70</v>
      </c>
      <c r="IH3" s="171">
        <v>1</v>
      </c>
      <c r="II3" s="171" t="s">
        <v>3151</v>
      </c>
      <c r="IJ3" s="171" t="s">
        <v>70</v>
      </c>
      <c r="IK3" s="171">
        <v>1</v>
      </c>
      <c r="IL3" s="171" t="s">
        <v>991</v>
      </c>
      <c r="IM3" s="171"/>
      <c r="IN3" s="171">
        <v>1</v>
      </c>
      <c r="IO3" s="171" t="s">
        <v>991</v>
      </c>
      <c r="IP3" s="171"/>
      <c r="IQ3" s="171">
        <v>1</v>
      </c>
      <c r="IR3" s="171" t="s">
        <v>991</v>
      </c>
      <c r="IS3" s="171"/>
      <c r="IT3" s="171">
        <v>1</v>
      </c>
      <c r="IU3" s="171" t="s">
        <v>426</v>
      </c>
      <c r="IV3" s="171"/>
      <c r="IW3" s="171">
        <v>1</v>
      </c>
      <c r="IX3" s="171" t="s">
        <v>3149</v>
      </c>
      <c r="IY3" s="171"/>
      <c r="IZ3" s="171">
        <v>1</v>
      </c>
      <c r="JA3" s="171" t="s">
        <v>426</v>
      </c>
      <c r="JB3" s="171"/>
      <c r="JC3" s="171">
        <v>1</v>
      </c>
      <c r="JD3" s="171" t="s">
        <v>426</v>
      </c>
      <c r="JE3" s="171"/>
      <c r="JF3" s="171">
        <v>1</v>
      </c>
      <c r="JG3" s="171" t="s">
        <v>426</v>
      </c>
      <c r="JH3" s="171"/>
      <c r="JI3" s="171">
        <v>1</v>
      </c>
      <c r="JJ3" s="171" t="s">
        <v>426</v>
      </c>
      <c r="JK3" s="171"/>
      <c r="JL3" s="171">
        <v>1</v>
      </c>
      <c r="JM3" s="171" t="s">
        <v>426</v>
      </c>
      <c r="JN3" s="171"/>
      <c r="JO3" s="171">
        <v>1</v>
      </c>
      <c r="JP3" s="171" t="s">
        <v>426</v>
      </c>
      <c r="JQ3" s="171"/>
      <c r="JR3" s="171">
        <v>1</v>
      </c>
      <c r="JS3" s="171" t="s">
        <v>991</v>
      </c>
      <c r="JT3" s="171"/>
      <c r="JU3" s="171">
        <v>1</v>
      </c>
      <c r="JV3" s="171" t="s">
        <v>426</v>
      </c>
      <c r="JW3" s="171"/>
      <c r="JX3" s="171">
        <v>1</v>
      </c>
      <c r="JY3" s="171" t="s">
        <v>3150</v>
      </c>
      <c r="JZ3" s="171"/>
      <c r="KA3" s="171">
        <v>1</v>
      </c>
      <c r="KB3" s="171" t="s">
        <v>3151</v>
      </c>
      <c r="KC3" s="171"/>
      <c r="KD3" s="171">
        <v>1</v>
      </c>
      <c r="KE3" s="171" t="s">
        <v>991</v>
      </c>
      <c r="KF3" s="171"/>
      <c r="KG3" s="171">
        <v>1</v>
      </c>
      <c r="KH3" s="171" t="s">
        <v>991</v>
      </c>
      <c r="KI3" s="171"/>
      <c r="KJ3" s="171">
        <v>1</v>
      </c>
      <c r="KK3" s="171" t="s">
        <v>426</v>
      </c>
      <c r="KL3" s="171"/>
      <c r="KM3" s="171">
        <v>1</v>
      </c>
      <c r="KN3" s="171" t="s">
        <v>426</v>
      </c>
      <c r="KO3" s="171"/>
      <c r="KP3" s="171">
        <v>1</v>
      </c>
      <c r="KQ3" s="171" t="s">
        <v>426</v>
      </c>
      <c r="KR3" s="171"/>
      <c r="KS3" s="171">
        <v>1</v>
      </c>
      <c r="KT3" s="171" t="s">
        <v>991</v>
      </c>
      <c r="KU3" s="171"/>
      <c r="KV3" s="171">
        <v>1</v>
      </c>
      <c r="KW3" s="171" t="s">
        <v>455</v>
      </c>
      <c r="KX3" s="171"/>
      <c r="KY3" s="171">
        <v>1</v>
      </c>
      <c r="KZ3" s="171" t="s">
        <v>991</v>
      </c>
      <c r="LA3" s="171"/>
      <c r="LB3" s="171">
        <v>1</v>
      </c>
      <c r="LC3" s="171" t="s">
        <v>3152</v>
      </c>
      <c r="LD3" s="171"/>
      <c r="LE3" s="171">
        <v>1</v>
      </c>
      <c r="LF3" s="171" t="s">
        <v>3153</v>
      </c>
      <c r="LG3" s="171"/>
      <c r="LH3" s="171">
        <v>1</v>
      </c>
      <c r="LI3" s="171" t="s">
        <v>3154</v>
      </c>
      <c r="LJ3" s="171"/>
      <c r="LK3" s="183">
        <v>1</v>
      </c>
      <c r="LL3" s="184" t="s">
        <v>3155</v>
      </c>
      <c r="LM3" s="171">
        <v>1</v>
      </c>
      <c r="LN3" s="171" t="s">
        <v>426</v>
      </c>
      <c r="LO3" s="171"/>
      <c r="LP3" s="171">
        <v>1</v>
      </c>
      <c r="LQ3" s="171" t="s">
        <v>71</v>
      </c>
      <c r="LR3" s="171"/>
      <c r="LS3" s="171">
        <v>1</v>
      </c>
      <c r="LT3" s="171" t="s">
        <v>426</v>
      </c>
      <c r="LU3" s="171"/>
      <c r="LV3" s="171">
        <v>1</v>
      </c>
      <c r="LW3" s="171" t="s">
        <v>3153</v>
      </c>
      <c r="LX3" s="171"/>
      <c r="LY3" s="171">
        <v>1</v>
      </c>
      <c r="LZ3" s="171" t="s">
        <v>426</v>
      </c>
      <c r="MA3" s="171"/>
      <c r="MB3" s="171">
        <v>1</v>
      </c>
      <c r="MC3" s="171" t="s">
        <v>71</v>
      </c>
      <c r="MD3" s="171"/>
      <c r="ME3" s="171">
        <v>1</v>
      </c>
      <c r="MF3" s="171" t="s">
        <v>426</v>
      </c>
      <c r="MG3" s="171"/>
      <c r="MH3" s="171">
        <v>1</v>
      </c>
      <c r="MI3" s="171" t="s">
        <v>3153</v>
      </c>
      <c r="MJ3" s="171"/>
      <c r="MK3" s="171">
        <v>1</v>
      </c>
      <c r="ML3" s="171" t="s">
        <v>3153</v>
      </c>
      <c r="MM3" s="171"/>
      <c r="MN3" s="171">
        <v>1</v>
      </c>
      <c r="MO3" s="171" t="s">
        <v>71</v>
      </c>
      <c r="MP3" s="171"/>
      <c r="MQ3" s="171">
        <v>1</v>
      </c>
      <c r="MR3" s="171" t="s">
        <v>426</v>
      </c>
      <c r="MS3" s="171"/>
      <c r="MT3" s="171">
        <v>1</v>
      </c>
      <c r="MU3" s="171" t="s">
        <v>71</v>
      </c>
      <c r="MV3" s="171"/>
      <c r="MW3" s="171">
        <v>1</v>
      </c>
      <c r="MX3" s="171" t="s">
        <v>426</v>
      </c>
      <c r="MY3" s="171"/>
      <c r="MZ3" s="171">
        <v>1</v>
      </c>
      <c r="NA3" s="171" t="s">
        <v>3156</v>
      </c>
      <c r="NB3" s="171"/>
      <c r="NC3" s="171">
        <v>1</v>
      </c>
      <c r="ND3" s="171" t="s">
        <v>3157</v>
      </c>
      <c r="NE3" s="171"/>
      <c r="NF3" s="171">
        <v>1</v>
      </c>
      <c r="NG3" s="171" t="s">
        <v>3158</v>
      </c>
      <c r="NH3" s="171"/>
      <c r="NI3" s="171">
        <v>1</v>
      </c>
      <c r="NJ3" s="171" t="s">
        <v>426</v>
      </c>
      <c r="NK3" s="171"/>
      <c r="NL3" s="171">
        <v>1</v>
      </c>
      <c r="NM3" s="171" t="s">
        <v>426</v>
      </c>
      <c r="NN3" s="171"/>
      <c r="NO3" s="171">
        <v>1</v>
      </c>
      <c r="NP3" s="171" t="s">
        <v>426</v>
      </c>
      <c r="NQ3" s="171"/>
      <c r="NR3" s="171">
        <v>1</v>
      </c>
      <c r="NS3" s="171" t="s">
        <v>426</v>
      </c>
      <c r="NT3" s="171"/>
      <c r="NU3" s="171">
        <v>1</v>
      </c>
      <c r="NV3" s="171" t="s">
        <v>71</v>
      </c>
      <c r="NW3" s="171"/>
      <c r="NX3" s="171">
        <v>1</v>
      </c>
      <c r="NY3" s="171" t="s">
        <v>991</v>
      </c>
      <c r="NZ3" s="171"/>
      <c r="OA3" s="171">
        <v>1</v>
      </c>
      <c r="OB3" s="171" t="s">
        <v>426</v>
      </c>
      <c r="OC3" s="171"/>
      <c r="OD3" s="171">
        <v>1</v>
      </c>
      <c r="OE3" s="171" t="s">
        <v>426</v>
      </c>
      <c r="OF3" s="171"/>
      <c r="OG3" s="171">
        <v>1</v>
      </c>
      <c r="OH3" s="171" t="s">
        <v>426</v>
      </c>
      <c r="OI3" s="171"/>
      <c r="OJ3" s="171">
        <v>1</v>
      </c>
      <c r="OK3" s="171" t="s">
        <v>426</v>
      </c>
      <c r="OL3" s="171"/>
      <c r="OM3" s="171">
        <v>1</v>
      </c>
      <c r="ON3" s="171" t="s">
        <v>426</v>
      </c>
      <c r="OO3" s="171"/>
      <c r="OP3" s="171">
        <v>1</v>
      </c>
      <c r="OQ3" s="171" t="s">
        <v>426</v>
      </c>
      <c r="OR3" s="171"/>
      <c r="OS3" s="171">
        <v>1</v>
      </c>
      <c r="OT3" s="171" t="s">
        <v>426</v>
      </c>
      <c r="OU3" s="171"/>
      <c r="OV3" s="171">
        <v>1</v>
      </c>
      <c r="OW3" s="171" t="s">
        <v>426</v>
      </c>
      <c r="OX3" s="171"/>
      <c r="OY3" s="171">
        <v>1</v>
      </c>
      <c r="OZ3" s="171" t="s">
        <v>426</v>
      </c>
      <c r="PA3" s="172"/>
      <c r="PB3" s="171">
        <v>1</v>
      </c>
      <c r="PC3" s="171" t="s">
        <v>426</v>
      </c>
      <c r="PD3" s="172"/>
      <c r="PE3" s="171">
        <v>1</v>
      </c>
      <c r="PF3" s="171" t="s">
        <v>426</v>
      </c>
      <c r="PG3" s="173"/>
      <c r="PH3" s="173"/>
      <c r="PI3" s="107"/>
      <c r="PJ3" s="107"/>
      <c r="PK3" s="107"/>
      <c r="PL3" s="107"/>
      <c r="PM3" s="107"/>
      <c r="PN3" s="107"/>
      <c r="PO3" s="33"/>
      <c r="PP3" s="33"/>
      <c r="PQ3" s="33"/>
      <c r="PR3" s="32"/>
      <c r="PS3" s="32"/>
      <c r="PT3" s="32"/>
      <c r="PU3" s="32"/>
      <c r="PV3" s="32"/>
      <c r="PW3" s="32"/>
      <c r="PX3" s="32"/>
      <c r="PY3" s="32"/>
      <c r="PZ3" s="32"/>
      <c r="QA3" s="32"/>
      <c r="QB3" s="32"/>
      <c r="QC3" s="32"/>
      <c r="QD3" s="32"/>
      <c r="QE3" s="32"/>
      <c r="QF3" s="32"/>
      <c r="QG3" s="32"/>
      <c r="QH3" s="32"/>
      <c r="QI3" s="32"/>
      <c r="QJ3" s="32"/>
      <c r="QK3" s="32"/>
      <c r="QL3" s="32"/>
      <c r="QM3" s="32"/>
      <c r="QN3" s="32"/>
      <c r="QO3" s="32"/>
      <c r="QP3" s="32"/>
      <c r="QQ3" s="32"/>
      <c r="QR3" s="32"/>
      <c r="QS3" s="32"/>
      <c r="QT3" s="32"/>
      <c r="QU3" s="32"/>
      <c r="QV3" s="32"/>
      <c r="QW3" s="32"/>
      <c r="QX3" s="32"/>
      <c r="QY3" s="32"/>
      <c r="QZ3" s="32"/>
      <c r="RA3" s="32"/>
      <c r="RB3" s="32"/>
      <c r="RC3" s="32"/>
      <c r="RD3" s="32"/>
      <c r="RE3" s="32"/>
      <c r="RF3" s="32"/>
      <c r="RG3" s="32"/>
      <c r="RH3" s="32"/>
      <c r="RI3" s="32"/>
      <c r="RJ3" s="32"/>
      <c r="RK3" s="32"/>
      <c r="RL3" s="32"/>
      <c r="RM3" s="32"/>
    </row>
    <row r="4" spans="1:481" ht="14.25" customHeight="1">
      <c r="A4" s="31" t="s">
        <v>74</v>
      </c>
      <c r="B4" s="31" t="s">
        <v>3141</v>
      </c>
      <c r="C4" s="165" t="s">
        <v>3159</v>
      </c>
      <c r="D4" s="33" t="s">
        <v>3143</v>
      </c>
      <c r="E4" s="33" t="s">
        <v>1088</v>
      </c>
      <c r="F4" s="32" t="s">
        <v>1090</v>
      </c>
      <c r="G4" s="32">
        <v>1</v>
      </c>
      <c r="H4" s="32">
        <v>1</v>
      </c>
      <c r="J4" s="32">
        <v>1</v>
      </c>
      <c r="K4" s="32">
        <v>1</v>
      </c>
      <c r="L4" s="32">
        <v>0</v>
      </c>
      <c r="M4" s="32">
        <v>0</v>
      </c>
      <c r="N4" s="32">
        <v>0</v>
      </c>
      <c r="P4" s="32">
        <v>96</v>
      </c>
      <c r="Q4" s="32">
        <v>40</v>
      </c>
      <c r="R4" s="32">
        <v>60</v>
      </c>
      <c r="S4" s="32">
        <v>7</v>
      </c>
      <c r="T4" s="32">
        <v>0</v>
      </c>
      <c r="U4" s="32">
        <v>0</v>
      </c>
      <c r="X4" s="32">
        <v>0</v>
      </c>
      <c r="Y4" s="32">
        <v>0</v>
      </c>
      <c r="Z4" s="32">
        <v>0</v>
      </c>
      <c r="AD4" s="32">
        <v>0</v>
      </c>
      <c r="AF4" s="32">
        <v>0</v>
      </c>
      <c r="AG4" s="32">
        <v>0</v>
      </c>
      <c r="AJ4" s="32">
        <v>0</v>
      </c>
      <c r="AM4" s="32">
        <v>1</v>
      </c>
      <c r="AN4" s="32">
        <v>30</v>
      </c>
      <c r="AO4" s="32">
        <v>30</v>
      </c>
      <c r="AP4" s="32">
        <v>26</v>
      </c>
      <c r="AQ4" s="32">
        <f t="shared" ref="AQ4:AQ67" si="0">(((AN4*AO4*AP4)/1000)*0.53)</f>
        <v>12.401999999999999</v>
      </c>
      <c r="AR4" s="32">
        <v>16</v>
      </c>
      <c r="AS4" s="32">
        <v>1</v>
      </c>
      <c r="AT4" s="32">
        <v>1</v>
      </c>
      <c r="AU4" s="32">
        <v>23</v>
      </c>
      <c r="AW4" s="32">
        <v>1</v>
      </c>
      <c r="AX4" s="32">
        <v>0</v>
      </c>
      <c r="AY4" s="32">
        <v>0</v>
      </c>
      <c r="AZ4" s="32">
        <v>0</v>
      </c>
      <c r="BA4" s="32">
        <v>0</v>
      </c>
      <c r="BC4" s="32">
        <v>0</v>
      </c>
      <c r="BE4" s="32">
        <v>0</v>
      </c>
      <c r="BF4" s="32">
        <v>0</v>
      </c>
      <c r="BG4" s="32">
        <v>0</v>
      </c>
      <c r="BI4" s="32">
        <v>0</v>
      </c>
      <c r="BJ4" s="32">
        <v>0</v>
      </c>
      <c r="BL4" s="32">
        <v>0</v>
      </c>
      <c r="BM4" s="32">
        <v>0</v>
      </c>
      <c r="BN4" s="32">
        <v>1</v>
      </c>
      <c r="BO4" s="32">
        <v>24</v>
      </c>
      <c r="BP4" s="32">
        <v>24</v>
      </c>
      <c r="BQ4" s="32">
        <v>32</v>
      </c>
      <c r="BR4" s="32">
        <f t="shared" ref="BR4:BR67" si="1" xml:space="preserve"> (((BO4*BP4*BQ4)/1000)*0.53)</f>
        <v>9.7689599999999999</v>
      </c>
      <c r="BS4" s="32">
        <v>28</v>
      </c>
      <c r="BT4" s="32">
        <v>0</v>
      </c>
      <c r="BU4" s="32">
        <v>0</v>
      </c>
      <c r="BW4" s="32">
        <v>1</v>
      </c>
      <c r="BX4" s="32">
        <v>0</v>
      </c>
      <c r="BY4" s="32">
        <v>0</v>
      </c>
      <c r="BZ4" s="32">
        <v>0</v>
      </c>
      <c r="CA4" s="32">
        <v>0</v>
      </c>
      <c r="CC4" s="32">
        <v>0</v>
      </c>
      <c r="CE4" s="32">
        <v>0</v>
      </c>
      <c r="CF4" s="32">
        <v>0</v>
      </c>
      <c r="CG4" s="32">
        <v>0</v>
      </c>
      <c r="CI4" s="32">
        <v>0</v>
      </c>
      <c r="CJ4" s="32">
        <v>0</v>
      </c>
      <c r="CL4" s="32">
        <v>0</v>
      </c>
      <c r="CM4" s="32">
        <v>0</v>
      </c>
      <c r="CO4" s="32">
        <v>0</v>
      </c>
      <c r="CP4" s="32">
        <v>0</v>
      </c>
      <c r="CR4" s="32">
        <v>0</v>
      </c>
      <c r="CT4" s="32">
        <v>0</v>
      </c>
      <c r="CW4" s="32">
        <v>0</v>
      </c>
      <c r="CY4" s="32">
        <v>0</v>
      </c>
      <c r="DC4" s="32">
        <v>0</v>
      </c>
      <c r="DD4" s="32">
        <v>0</v>
      </c>
      <c r="DE4" s="32">
        <v>0</v>
      </c>
      <c r="DG4" s="32">
        <v>0</v>
      </c>
      <c r="DI4" s="32">
        <v>0</v>
      </c>
      <c r="DK4" s="32">
        <v>0</v>
      </c>
      <c r="DL4" s="32">
        <v>0</v>
      </c>
      <c r="DM4" s="32">
        <v>0</v>
      </c>
      <c r="DN4" s="32">
        <v>0</v>
      </c>
      <c r="DP4" s="32">
        <v>0</v>
      </c>
      <c r="DQ4" s="32">
        <v>0</v>
      </c>
      <c r="DR4" s="32">
        <v>0</v>
      </c>
      <c r="DS4" s="98"/>
      <c r="DT4" s="98"/>
      <c r="DU4" s="32">
        <v>0</v>
      </c>
      <c r="DV4" s="32">
        <v>0</v>
      </c>
      <c r="DW4" s="32">
        <v>0</v>
      </c>
      <c r="DY4" s="32">
        <v>0</v>
      </c>
      <c r="DZ4" s="32">
        <v>0</v>
      </c>
      <c r="EB4" s="32">
        <v>0</v>
      </c>
      <c r="ED4" s="32">
        <v>0</v>
      </c>
      <c r="EF4" s="32">
        <v>0</v>
      </c>
      <c r="EG4" s="32">
        <v>0</v>
      </c>
      <c r="EH4" s="32">
        <v>0</v>
      </c>
      <c r="EI4" s="32">
        <v>0</v>
      </c>
      <c r="EJ4" s="32">
        <v>0</v>
      </c>
      <c r="EL4" s="32">
        <v>0</v>
      </c>
      <c r="EM4" s="32">
        <v>0</v>
      </c>
      <c r="EO4" s="32">
        <v>0</v>
      </c>
      <c r="EP4" s="32">
        <v>0</v>
      </c>
      <c r="EQ4" s="32">
        <v>0</v>
      </c>
      <c r="ER4" s="32">
        <v>0</v>
      </c>
      <c r="ES4" s="32">
        <v>0</v>
      </c>
      <c r="ET4" s="32">
        <v>0</v>
      </c>
      <c r="EU4" s="32">
        <v>0</v>
      </c>
      <c r="EV4" s="32">
        <v>0</v>
      </c>
      <c r="EX4" s="32">
        <v>0</v>
      </c>
      <c r="EY4" s="32">
        <v>0</v>
      </c>
      <c r="FB4" s="32">
        <v>0</v>
      </c>
      <c r="FE4" s="122"/>
      <c r="FF4" s="107"/>
      <c r="FG4" s="171"/>
      <c r="FH4" s="171"/>
      <c r="FI4" s="171"/>
      <c r="FJ4" s="171">
        <v>2</v>
      </c>
      <c r="FK4" s="171" t="s">
        <v>993</v>
      </c>
      <c r="FL4" s="171"/>
      <c r="FM4" s="171"/>
      <c r="FN4" s="171"/>
      <c r="FO4" s="171" t="s">
        <v>70</v>
      </c>
      <c r="FP4" s="171"/>
      <c r="FQ4" s="171"/>
      <c r="FR4" s="171" t="s">
        <v>70</v>
      </c>
      <c r="FS4" s="171"/>
      <c r="FT4" s="171"/>
      <c r="FU4" s="171" t="s">
        <v>70</v>
      </c>
      <c r="FV4" s="171"/>
      <c r="FW4" s="171"/>
      <c r="FX4" s="171" t="s">
        <v>70</v>
      </c>
      <c r="FY4" s="171"/>
      <c r="FZ4" s="171"/>
      <c r="GA4" s="171" t="s">
        <v>70</v>
      </c>
      <c r="GB4" s="171"/>
      <c r="GC4" s="171"/>
      <c r="GD4" s="171" t="s">
        <v>70</v>
      </c>
      <c r="GE4" s="171"/>
      <c r="GF4" s="171"/>
      <c r="GG4" s="171" t="s">
        <v>70</v>
      </c>
      <c r="GH4" s="171"/>
      <c r="GI4" s="171"/>
      <c r="GJ4" s="171" t="s">
        <v>70</v>
      </c>
      <c r="GK4" s="171"/>
      <c r="GL4" s="171"/>
      <c r="GM4" s="171" t="s">
        <v>70</v>
      </c>
      <c r="GN4" s="171"/>
      <c r="GO4" s="171"/>
      <c r="GP4" s="171" t="s">
        <v>70</v>
      </c>
      <c r="GQ4" s="171"/>
      <c r="GR4" s="171"/>
      <c r="GS4" s="171" t="s">
        <v>70</v>
      </c>
      <c r="GT4" s="171"/>
      <c r="GU4" s="171"/>
      <c r="GV4" s="171" t="s">
        <v>70</v>
      </c>
      <c r="GW4" s="171"/>
      <c r="GX4" s="171"/>
      <c r="GY4" s="171" t="s">
        <v>70</v>
      </c>
      <c r="GZ4" s="171" t="s">
        <v>70</v>
      </c>
      <c r="HA4" s="171"/>
      <c r="HB4" s="171"/>
      <c r="HC4" s="171" t="s">
        <v>70</v>
      </c>
      <c r="HD4" s="171">
        <v>2</v>
      </c>
      <c r="HE4" s="171" t="s">
        <v>3160</v>
      </c>
      <c r="HF4" s="171" t="s">
        <v>70</v>
      </c>
      <c r="HG4" s="171"/>
      <c r="HH4" s="171"/>
      <c r="HI4" s="171" t="s">
        <v>70</v>
      </c>
      <c r="HJ4" s="171"/>
      <c r="HK4" s="171"/>
      <c r="HL4" s="171" t="s">
        <v>70</v>
      </c>
      <c r="HM4" s="171"/>
      <c r="HN4" s="171"/>
      <c r="HO4" s="171" t="s">
        <v>70</v>
      </c>
      <c r="HP4" s="171"/>
      <c r="HQ4" s="171"/>
      <c r="HR4" s="171" t="s">
        <v>70</v>
      </c>
      <c r="HS4" s="171"/>
      <c r="HT4" s="171"/>
      <c r="HU4" s="171" t="s">
        <v>70</v>
      </c>
      <c r="HV4" s="171"/>
      <c r="HW4" s="171"/>
      <c r="HX4" s="171" t="s">
        <v>70</v>
      </c>
      <c r="HY4" s="171"/>
      <c r="HZ4" s="171"/>
      <c r="IA4" s="171" t="s">
        <v>70</v>
      </c>
      <c r="IB4" s="171"/>
      <c r="IC4" s="171"/>
      <c r="ID4" s="171" t="s">
        <v>70</v>
      </c>
      <c r="IE4" s="171">
        <v>2</v>
      </c>
      <c r="IF4" s="171" t="s">
        <v>3161</v>
      </c>
      <c r="IG4" s="171" t="s">
        <v>70</v>
      </c>
      <c r="IH4" s="171">
        <v>2</v>
      </c>
      <c r="II4" s="171" t="s">
        <v>3162</v>
      </c>
      <c r="IJ4" s="171" t="s">
        <v>70</v>
      </c>
      <c r="IK4" s="171"/>
      <c r="IL4" s="171"/>
      <c r="IM4" s="171"/>
      <c r="IN4" s="171"/>
      <c r="IO4" s="171"/>
      <c r="IP4" s="171"/>
      <c r="IQ4" s="171"/>
      <c r="IR4" s="171"/>
      <c r="IS4" s="171"/>
      <c r="IT4" s="171"/>
      <c r="IU4" s="171"/>
      <c r="IV4" s="171"/>
      <c r="IW4" s="171">
        <v>2</v>
      </c>
      <c r="IX4" s="171" t="s">
        <v>3160</v>
      </c>
      <c r="IY4" s="171"/>
      <c r="IZ4" s="171"/>
      <c r="JA4" s="171"/>
      <c r="JB4" s="171"/>
      <c r="JC4" s="171"/>
      <c r="JD4" s="171"/>
      <c r="JE4" s="171"/>
      <c r="JF4" s="171"/>
      <c r="JG4" s="171"/>
      <c r="JH4" s="171"/>
      <c r="JI4" s="171"/>
      <c r="JJ4" s="171"/>
      <c r="JK4" s="171"/>
      <c r="JL4" s="171"/>
      <c r="JM4" s="171"/>
      <c r="JN4" s="171"/>
      <c r="JO4" s="171"/>
      <c r="JP4" s="171"/>
      <c r="JQ4" s="171"/>
      <c r="JR4" s="171"/>
      <c r="JS4" s="171"/>
      <c r="JT4" s="171"/>
      <c r="JU4" s="171"/>
      <c r="JV4" s="171"/>
      <c r="JW4" s="171"/>
      <c r="JX4" s="171">
        <v>2</v>
      </c>
      <c r="JY4" s="171" t="s">
        <v>3163</v>
      </c>
      <c r="JZ4" s="171"/>
      <c r="KA4" s="171">
        <v>2</v>
      </c>
      <c r="KB4" s="171" t="s">
        <v>3162</v>
      </c>
      <c r="KC4" s="171"/>
      <c r="KD4" s="171"/>
      <c r="KE4" s="171"/>
      <c r="KF4" s="171"/>
      <c r="KG4" s="171"/>
      <c r="KH4" s="171"/>
      <c r="KI4" s="171"/>
      <c r="KJ4" s="171"/>
      <c r="KK4" s="171"/>
      <c r="KL4" s="171"/>
      <c r="KM4" s="171"/>
      <c r="KN4" s="171"/>
      <c r="KO4" s="171"/>
      <c r="KP4" s="171"/>
      <c r="KQ4" s="171"/>
      <c r="KR4" s="171"/>
      <c r="KS4" s="171"/>
      <c r="KT4" s="171"/>
      <c r="KU4" s="171"/>
      <c r="KV4" s="171"/>
      <c r="KW4" s="171"/>
      <c r="KX4" s="171"/>
      <c r="KY4" s="171"/>
      <c r="KZ4" s="171"/>
      <c r="LA4" s="171"/>
      <c r="LB4" s="171">
        <v>2</v>
      </c>
      <c r="LC4" s="171" t="s">
        <v>3164</v>
      </c>
      <c r="LD4" s="171"/>
      <c r="LE4" s="171">
        <v>2</v>
      </c>
      <c r="LF4" s="171" t="s">
        <v>3165</v>
      </c>
      <c r="LG4" s="171"/>
      <c r="LH4" s="171">
        <v>2</v>
      </c>
      <c r="LI4" s="171" t="s">
        <v>3166</v>
      </c>
      <c r="LJ4" s="171"/>
      <c r="LK4" s="171"/>
      <c r="LL4" s="171"/>
      <c r="LM4" s="171"/>
      <c r="LN4" s="171"/>
      <c r="LO4" s="171"/>
      <c r="LP4" s="171">
        <v>2</v>
      </c>
      <c r="LQ4" s="171" t="s">
        <v>69</v>
      </c>
      <c r="LR4" s="171"/>
      <c r="LS4" s="171"/>
      <c r="LT4" s="171"/>
      <c r="LU4" s="171"/>
      <c r="LV4" s="171">
        <v>2</v>
      </c>
      <c r="LW4" s="171" t="s">
        <v>3165</v>
      </c>
      <c r="LX4" s="171"/>
      <c r="LY4" s="171"/>
      <c r="LZ4" s="171"/>
      <c r="MA4" s="171"/>
      <c r="MB4" s="171">
        <v>2</v>
      </c>
      <c r="MC4" s="171" t="s">
        <v>69</v>
      </c>
      <c r="MD4" s="171"/>
      <c r="ME4" s="171"/>
      <c r="MF4" s="171"/>
      <c r="MG4" s="171"/>
      <c r="MH4" s="171">
        <v>2</v>
      </c>
      <c r="MI4" s="171" t="s">
        <v>3165</v>
      </c>
      <c r="MJ4" s="171"/>
      <c r="MK4" s="171">
        <v>2</v>
      </c>
      <c r="ML4" s="171" t="s">
        <v>3165</v>
      </c>
      <c r="MM4" s="171"/>
      <c r="MN4" s="171">
        <v>2</v>
      </c>
      <c r="MO4" s="171" t="s">
        <v>69</v>
      </c>
      <c r="MP4" s="171"/>
      <c r="MQ4" s="171"/>
      <c r="MR4" s="171"/>
      <c r="MS4" s="171"/>
      <c r="MT4" s="171">
        <v>2</v>
      </c>
      <c r="MU4" s="171" t="s">
        <v>69</v>
      </c>
      <c r="MV4" s="171"/>
      <c r="MW4" s="171"/>
      <c r="MX4" s="171"/>
      <c r="MY4" s="171"/>
      <c r="MZ4" s="171">
        <v>2</v>
      </c>
      <c r="NA4" s="171" t="s">
        <v>3167</v>
      </c>
      <c r="NB4" s="171"/>
      <c r="NC4" s="171">
        <v>2</v>
      </c>
      <c r="ND4" s="171" t="s">
        <v>3168</v>
      </c>
      <c r="NE4" s="171"/>
      <c r="NF4" s="171"/>
      <c r="NG4" s="171"/>
      <c r="NH4" s="171"/>
      <c r="NI4" s="171"/>
      <c r="NJ4" s="171"/>
      <c r="NK4" s="171"/>
      <c r="NL4" s="171"/>
      <c r="NM4" s="171"/>
      <c r="NN4" s="171"/>
      <c r="NO4" s="171"/>
      <c r="NP4" s="171"/>
      <c r="NQ4" s="171"/>
      <c r="NR4" s="171"/>
      <c r="NS4" s="171"/>
      <c r="NT4" s="171"/>
      <c r="NU4" s="171">
        <v>2</v>
      </c>
      <c r="NV4" s="171" t="s">
        <v>69</v>
      </c>
      <c r="NW4" s="171"/>
      <c r="NX4" s="171"/>
      <c r="NY4" s="171"/>
      <c r="NZ4" s="171"/>
      <c r="OA4" s="171"/>
      <c r="OB4" s="171"/>
      <c r="OC4" s="171"/>
      <c r="OD4" s="171"/>
      <c r="OE4" s="171"/>
      <c r="OF4" s="171"/>
      <c r="OG4" s="171"/>
      <c r="OH4" s="171"/>
      <c r="OI4" s="171"/>
      <c r="OJ4" s="171"/>
      <c r="OK4" s="171"/>
      <c r="OL4" s="171"/>
      <c r="OM4" s="171"/>
      <c r="ON4" s="171"/>
      <c r="OO4" s="171"/>
      <c r="OP4" s="171"/>
      <c r="OQ4" s="171"/>
      <c r="OR4" s="171"/>
      <c r="OS4" s="171"/>
      <c r="OT4" s="171"/>
      <c r="OU4" s="171"/>
      <c r="OV4" s="171"/>
      <c r="OW4" s="171"/>
      <c r="OX4" s="171"/>
      <c r="OY4" s="171"/>
      <c r="OZ4" s="171"/>
      <c r="PA4" s="172"/>
      <c r="PB4" s="172"/>
      <c r="PC4" s="172"/>
      <c r="PD4" s="172"/>
      <c r="PE4" s="172"/>
      <c r="PF4" s="172"/>
      <c r="PG4" s="173"/>
      <c r="PH4" s="173"/>
      <c r="PI4" s="107"/>
      <c r="PJ4" s="107"/>
      <c r="PK4" s="107"/>
      <c r="PL4" s="107"/>
      <c r="PM4" s="107"/>
      <c r="PN4" s="107"/>
      <c r="PO4" s="33"/>
      <c r="PP4" s="33"/>
      <c r="PQ4" s="33"/>
    </row>
    <row r="5" spans="1:481" s="103" customFormat="1" ht="14.25" customHeight="1">
      <c r="A5" s="31" t="s">
        <v>75</v>
      </c>
      <c r="B5" s="31" t="s">
        <v>3141</v>
      </c>
      <c r="C5" s="164" t="s">
        <v>3142</v>
      </c>
      <c r="D5" s="33" t="s">
        <v>3143</v>
      </c>
      <c r="E5" s="33" t="s">
        <v>1597</v>
      </c>
      <c r="F5" s="32" t="s">
        <v>1100</v>
      </c>
      <c r="G5" s="32">
        <v>1</v>
      </c>
      <c r="H5" s="32">
        <v>1</v>
      </c>
      <c r="I5" s="339"/>
      <c r="J5" s="32">
        <v>1</v>
      </c>
      <c r="K5" s="32">
        <v>0</v>
      </c>
      <c r="L5" s="32">
        <v>0</v>
      </c>
      <c r="M5" s="32">
        <v>0</v>
      </c>
      <c r="N5" s="32">
        <v>0</v>
      </c>
      <c r="O5" s="32"/>
      <c r="P5" s="32">
        <v>81</v>
      </c>
      <c r="Q5" s="32">
        <v>44</v>
      </c>
      <c r="R5" s="32">
        <v>50</v>
      </c>
      <c r="S5" s="32">
        <v>11</v>
      </c>
      <c r="T5" s="32">
        <v>0</v>
      </c>
      <c r="U5" s="32">
        <v>0</v>
      </c>
      <c r="V5" s="32"/>
      <c r="W5" s="32"/>
      <c r="X5" s="32">
        <v>0</v>
      </c>
      <c r="Y5" s="32">
        <v>0</v>
      </c>
      <c r="Z5" s="32">
        <v>0</v>
      </c>
      <c r="AA5" s="32"/>
      <c r="AB5" s="32"/>
      <c r="AC5" s="32"/>
      <c r="AD5" s="32">
        <v>0</v>
      </c>
      <c r="AE5" s="32"/>
      <c r="AF5" s="32">
        <v>0</v>
      </c>
      <c r="AG5" s="32">
        <v>0</v>
      </c>
      <c r="AH5" s="32"/>
      <c r="AI5" s="32"/>
      <c r="AJ5" s="32">
        <v>0</v>
      </c>
      <c r="AK5" s="32"/>
      <c r="AL5" s="32"/>
      <c r="AM5" s="32">
        <v>1</v>
      </c>
      <c r="AN5" s="32">
        <v>18</v>
      </c>
      <c r="AO5" s="32">
        <v>22</v>
      </c>
      <c r="AP5" s="32">
        <v>22</v>
      </c>
      <c r="AQ5" s="32">
        <f t="shared" si="0"/>
        <v>4.6173599999999997</v>
      </c>
      <c r="AR5" s="32">
        <v>7</v>
      </c>
      <c r="AS5" s="32">
        <v>0</v>
      </c>
      <c r="AT5" s="32">
        <v>0</v>
      </c>
      <c r="AU5" s="32"/>
      <c r="AV5" s="32"/>
      <c r="AW5" s="32">
        <v>1</v>
      </c>
      <c r="AX5" s="32">
        <v>0</v>
      </c>
      <c r="AY5" s="32">
        <v>0</v>
      </c>
      <c r="AZ5" s="32">
        <v>0</v>
      </c>
      <c r="BA5" s="32">
        <v>0</v>
      </c>
      <c r="BB5" s="32"/>
      <c r="BC5" s="32">
        <v>0</v>
      </c>
      <c r="BD5" s="32"/>
      <c r="BE5" s="32">
        <v>0</v>
      </c>
      <c r="BF5" s="32">
        <v>0</v>
      </c>
      <c r="BG5" s="32">
        <v>0</v>
      </c>
      <c r="BH5" s="32"/>
      <c r="BI5" s="32">
        <v>0</v>
      </c>
      <c r="BJ5" s="32">
        <v>0</v>
      </c>
      <c r="BK5" s="32"/>
      <c r="BL5" s="32">
        <v>0</v>
      </c>
      <c r="BM5" s="32">
        <v>0</v>
      </c>
      <c r="BN5" s="32">
        <v>1</v>
      </c>
      <c r="BO5" s="32">
        <v>42</v>
      </c>
      <c r="BP5" s="32">
        <v>30</v>
      </c>
      <c r="BQ5" s="32">
        <v>31</v>
      </c>
      <c r="BR5" s="32">
        <f t="shared" si="1"/>
        <v>20.701800000000002</v>
      </c>
      <c r="BS5" s="32">
        <v>3</v>
      </c>
      <c r="BT5" s="32">
        <v>1</v>
      </c>
      <c r="BU5" s="32">
        <v>1</v>
      </c>
      <c r="BV5" s="32"/>
      <c r="BW5" s="32">
        <v>1</v>
      </c>
      <c r="BX5" s="32">
        <v>0</v>
      </c>
      <c r="BY5" s="32">
        <v>0</v>
      </c>
      <c r="BZ5" s="32">
        <v>0</v>
      </c>
      <c r="CA5" s="32">
        <v>0</v>
      </c>
      <c r="CB5" s="32"/>
      <c r="CC5" s="32">
        <v>0</v>
      </c>
      <c r="CD5" s="32"/>
      <c r="CE5" s="32">
        <v>0</v>
      </c>
      <c r="CF5" s="32">
        <v>0</v>
      </c>
      <c r="CG5" s="32">
        <v>0</v>
      </c>
      <c r="CH5" s="32"/>
      <c r="CI5" s="32">
        <v>0</v>
      </c>
      <c r="CJ5" s="32">
        <v>0</v>
      </c>
      <c r="CK5" s="32"/>
      <c r="CL5" s="32">
        <v>0</v>
      </c>
      <c r="CM5" s="32">
        <v>0</v>
      </c>
      <c r="CN5" s="32"/>
      <c r="CO5" s="32">
        <v>0</v>
      </c>
      <c r="CP5" s="32">
        <v>0</v>
      </c>
      <c r="CQ5" s="32"/>
      <c r="CR5" s="32">
        <v>0</v>
      </c>
      <c r="CS5" s="32"/>
      <c r="CT5" s="32">
        <v>0</v>
      </c>
      <c r="CU5" s="32"/>
      <c r="CV5" s="32"/>
      <c r="CW5" s="32">
        <v>0</v>
      </c>
      <c r="CX5" s="32"/>
      <c r="CY5" s="32">
        <v>0</v>
      </c>
      <c r="CZ5" s="32"/>
      <c r="DA5" s="32"/>
      <c r="DB5" s="32"/>
      <c r="DC5" s="32">
        <v>0</v>
      </c>
      <c r="DD5" s="32">
        <v>0</v>
      </c>
      <c r="DE5" s="32">
        <v>0</v>
      </c>
      <c r="DF5" s="32"/>
      <c r="DG5" s="32">
        <v>0</v>
      </c>
      <c r="DH5" s="32"/>
      <c r="DI5" s="32">
        <v>0</v>
      </c>
      <c r="DJ5" s="32"/>
      <c r="DK5" s="32">
        <v>0</v>
      </c>
      <c r="DL5" s="32">
        <v>0</v>
      </c>
      <c r="DM5" s="32">
        <v>0</v>
      </c>
      <c r="DN5" s="32">
        <v>0</v>
      </c>
      <c r="DO5" s="32"/>
      <c r="DP5" s="32">
        <v>0</v>
      </c>
      <c r="DQ5" s="32">
        <v>0</v>
      </c>
      <c r="DR5" s="32">
        <v>0</v>
      </c>
      <c r="DS5" s="98"/>
      <c r="DT5" s="98"/>
      <c r="DU5" s="32">
        <v>0</v>
      </c>
      <c r="DV5" s="32">
        <v>0</v>
      </c>
      <c r="DW5" s="32">
        <v>0</v>
      </c>
      <c r="DX5" s="32"/>
      <c r="DY5" s="32">
        <v>0</v>
      </c>
      <c r="DZ5" s="32">
        <v>0</v>
      </c>
      <c r="EA5" s="32"/>
      <c r="EB5" s="32">
        <v>0</v>
      </c>
      <c r="EC5" s="32"/>
      <c r="ED5" s="32">
        <v>0</v>
      </c>
      <c r="EE5" s="32"/>
      <c r="EF5" s="32">
        <v>0</v>
      </c>
      <c r="EG5" s="32">
        <v>0</v>
      </c>
      <c r="EH5" s="32">
        <v>0</v>
      </c>
      <c r="EI5" s="32">
        <v>0</v>
      </c>
      <c r="EJ5" s="32">
        <v>0</v>
      </c>
      <c r="EK5" s="32"/>
      <c r="EL5" s="32">
        <v>0</v>
      </c>
      <c r="EM5" s="32">
        <v>0</v>
      </c>
      <c r="EN5" s="32"/>
      <c r="EO5" s="32">
        <v>0</v>
      </c>
      <c r="EP5" s="32">
        <v>0</v>
      </c>
      <c r="EQ5" s="32">
        <v>0</v>
      </c>
      <c r="ER5" s="32">
        <v>0</v>
      </c>
      <c r="ES5" s="32">
        <v>0</v>
      </c>
      <c r="ET5" s="32">
        <v>0</v>
      </c>
      <c r="EU5" s="32">
        <v>0</v>
      </c>
      <c r="EV5" s="32">
        <v>0</v>
      </c>
      <c r="EW5" s="32"/>
      <c r="EX5" s="32">
        <v>0</v>
      </c>
      <c r="EY5" s="32">
        <v>0</v>
      </c>
      <c r="EZ5" s="32"/>
      <c r="FA5" s="32"/>
      <c r="FB5" s="32">
        <v>0</v>
      </c>
      <c r="FC5" s="34"/>
      <c r="FD5" s="32"/>
      <c r="FE5" s="122"/>
      <c r="FF5" s="107"/>
      <c r="FG5" s="171"/>
      <c r="FH5" s="171"/>
      <c r="FI5" s="171"/>
      <c r="FJ5" s="171">
        <v>3</v>
      </c>
      <c r="FK5" s="171" t="s">
        <v>3169</v>
      </c>
      <c r="FL5" s="171"/>
      <c r="FM5" s="171"/>
      <c r="FN5" s="171"/>
      <c r="FO5" s="171" t="s">
        <v>70</v>
      </c>
      <c r="FP5" s="171"/>
      <c r="FQ5" s="171"/>
      <c r="FR5" s="171" t="s">
        <v>70</v>
      </c>
      <c r="FS5" s="171"/>
      <c r="FT5" s="171"/>
      <c r="FU5" s="171" t="s">
        <v>70</v>
      </c>
      <c r="FV5" s="171"/>
      <c r="FW5" s="171"/>
      <c r="FX5" s="171" t="s">
        <v>70</v>
      </c>
      <c r="FY5" s="171"/>
      <c r="FZ5" s="171"/>
      <c r="GA5" s="171" t="s">
        <v>70</v>
      </c>
      <c r="GB5" s="171"/>
      <c r="GC5" s="171"/>
      <c r="GD5" s="171" t="s">
        <v>70</v>
      </c>
      <c r="GE5" s="171"/>
      <c r="GF5" s="171"/>
      <c r="GG5" s="171" t="s">
        <v>70</v>
      </c>
      <c r="GH5" s="171"/>
      <c r="GI5" s="171"/>
      <c r="GJ5" s="171" t="s">
        <v>70</v>
      </c>
      <c r="GK5" s="171"/>
      <c r="GL5" s="171"/>
      <c r="GM5" s="171" t="s">
        <v>70</v>
      </c>
      <c r="GN5" s="171"/>
      <c r="GO5" s="171"/>
      <c r="GP5" s="171" t="s">
        <v>70</v>
      </c>
      <c r="GQ5" s="171"/>
      <c r="GR5" s="171"/>
      <c r="GS5" s="171" t="s">
        <v>70</v>
      </c>
      <c r="GT5" s="171"/>
      <c r="GU5" s="171"/>
      <c r="GV5" s="171" t="s">
        <v>70</v>
      </c>
      <c r="GW5" s="171"/>
      <c r="GX5" s="171"/>
      <c r="GY5" s="171" t="s">
        <v>70</v>
      </c>
      <c r="GZ5" s="171" t="s">
        <v>70</v>
      </c>
      <c r="HA5" s="171"/>
      <c r="HB5" s="171"/>
      <c r="HC5" s="171" t="s">
        <v>70</v>
      </c>
      <c r="HD5" s="171">
        <v>3</v>
      </c>
      <c r="HE5" s="171" t="s">
        <v>3170</v>
      </c>
      <c r="HF5" s="171" t="s">
        <v>70</v>
      </c>
      <c r="HG5" s="171"/>
      <c r="HH5" s="171"/>
      <c r="HI5" s="171" t="s">
        <v>70</v>
      </c>
      <c r="HJ5" s="171"/>
      <c r="HK5" s="171"/>
      <c r="HL5" s="171" t="s">
        <v>70</v>
      </c>
      <c r="HM5" s="171"/>
      <c r="HN5" s="171"/>
      <c r="HO5" s="171" t="s">
        <v>70</v>
      </c>
      <c r="HP5" s="171"/>
      <c r="HQ5" s="171"/>
      <c r="HR5" s="171" t="s">
        <v>70</v>
      </c>
      <c r="HS5" s="171"/>
      <c r="HT5" s="171"/>
      <c r="HU5" s="171" t="s">
        <v>70</v>
      </c>
      <c r="HV5" s="171"/>
      <c r="HW5" s="171"/>
      <c r="HX5" s="171" t="s">
        <v>70</v>
      </c>
      <c r="HY5" s="171"/>
      <c r="HZ5" s="171"/>
      <c r="IA5" s="171" t="s">
        <v>70</v>
      </c>
      <c r="IB5" s="171"/>
      <c r="IC5" s="171"/>
      <c r="ID5" s="171" t="s">
        <v>70</v>
      </c>
      <c r="IE5" s="171"/>
      <c r="IF5" s="171"/>
      <c r="IG5" s="171" t="s">
        <v>70</v>
      </c>
      <c r="IH5" s="171">
        <v>3</v>
      </c>
      <c r="II5" s="171" t="s">
        <v>3171</v>
      </c>
      <c r="IJ5" s="171" t="s">
        <v>70</v>
      </c>
      <c r="IK5" s="171"/>
      <c r="IL5" s="171"/>
      <c r="IM5" s="171"/>
      <c r="IN5" s="171"/>
      <c r="IO5" s="171"/>
      <c r="IP5" s="171"/>
      <c r="IQ5" s="171"/>
      <c r="IR5" s="171"/>
      <c r="IS5" s="171"/>
      <c r="IT5" s="171"/>
      <c r="IU5" s="171"/>
      <c r="IV5" s="171"/>
      <c r="IW5" s="171">
        <v>3</v>
      </c>
      <c r="IX5" s="171" t="s">
        <v>3170</v>
      </c>
      <c r="IY5" s="171"/>
      <c r="IZ5" s="171"/>
      <c r="JA5" s="171"/>
      <c r="JB5" s="171"/>
      <c r="JC5" s="171"/>
      <c r="JD5" s="171"/>
      <c r="JE5" s="171"/>
      <c r="JF5" s="171"/>
      <c r="JG5" s="171"/>
      <c r="JH5" s="171"/>
      <c r="JI5" s="171"/>
      <c r="JJ5" s="171"/>
      <c r="JK5" s="171"/>
      <c r="JL5" s="171"/>
      <c r="JM5" s="171"/>
      <c r="JN5" s="171"/>
      <c r="JO5" s="171"/>
      <c r="JP5" s="171"/>
      <c r="JQ5" s="171"/>
      <c r="JR5" s="171"/>
      <c r="JS5" s="171"/>
      <c r="JT5" s="171"/>
      <c r="JU5" s="171"/>
      <c r="JV5" s="171"/>
      <c r="JW5" s="171"/>
      <c r="JX5" s="171"/>
      <c r="JY5" s="171"/>
      <c r="JZ5" s="171"/>
      <c r="KA5" s="171">
        <v>3</v>
      </c>
      <c r="KB5" s="171" t="s">
        <v>3171</v>
      </c>
      <c r="KC5" s="171"/>
      <c r="KD5" s="171"/>
      <c r="KE5" s="171"/>
      <c r="KF5" s="171"/>
      <c r="KG5" s="171"/>
      <c r="KH5" s="171"/>
      <c r="KI5" s="171"/>
      <c r="KJ5" s="171"/>
      <c r="KK5" s="171"/>
      <c r="KL5" s="171"/>
      <c r="KM5" s="171"/>
      <c r="KN5" s="171"/>
      <c r="KO5" s="171"/>
      <c r="KP5" s="171"/>
      <c r="KQ5" s="171"/>
      <c r="KR5" s="171"/>
      <c r="KS5" s="171"/>
      <c r="KT5" s="171"/>
      <c r="KU5" s="171"/>
      <c r="KV5" s="171"/>
      <c r="KW5" s="171"/>
      <c r="KX5" s="171"/>
      <c r="KY5" s="171"/>
      <c r="KZ5" s="171"/>
      <c r="LA5" s="171"/>
      <c r="LB5" s="171"/>
      <c r="LC5" s="171"/>
      <c r="LD5" s="171"/>
      <c r="LE5" s="171">
        <v>3</v>
      </c>
      <c r="LF5" s="171" t="s">
        <v>3172</v>
      </c>
      <c r="LG5" s="171"/>
      <c r="LH5" s="171"/>
      <c r="LI5" s="171"/>
      <c r="LJ5" s="171"/>
      <c r="LK5" s="171"/>
      <c r="LL5" s="171"/>
      <c r="LM5" s="171"/>
      <c r="LN5" s="171"/>
      <c r="LO5" s="171"/>
      <c r="LP5" s="171"/>
      <c r="LQ5" s="171"/>
      <c r="LR5" s="171"/>
      <c r="LS5" s="171"/>
      <c r="LT5" s="171"/>
      <c r="LU5" s="171"/>
      <c r="LV5" s="171">
        <v>3</v>
      </c>
      <c r="LW5" s="171" t="s">
        <v>3172</v>
      </c>
      <c r="LX5" s="171"/>
      <c r="LY5" s="171"/>
      <c r="LZ5" s="171"/>
      <c r="MA5" s="171"/>
      <c r="MB5" s="171"/>
      <c r="MC5" s="171"/>
      <c r="MD5" s="171"/>
      <c r="ME5" s="171"/>
      <c r="MF5" s="171"/>
      <c r="MG5" s="171"/>
      <c r="MH5" s="171">
        <v>3</v>
      </c>
      <c r="MI5" s="171" t="s">
        <v>1057</v>
      </c>
      <c r="MJ5" s="171"/>
      <c r="MK5" s="171">
        <v>3</v>
      </c>
      <c r="ML5" s="171" t="s">
        <v>1057</v>
      </c>
      <c r="MM5" s="171"/>
      <c r="MN5" s="171"/>
      <c r="MO5" s="171"/>
      <c r="MP5" s="171"/>
      <c r="MQ5" s="171"/>
      <c r="MR5" s="171"/>
      <c r="MS5" s="171"/>
      <c r="MT5" s="171"/>
      <c r="MU5" s="171"/>
      <c r="MV5" s="171"/>
      <c r="MW5" s="171"/>
      <c r="MX5" s="171"/>
      <c r="MY5" s="171"/>
      <c r="MZ5" s="171">
        <v>3</v>
      </c>
      <c r="NA5" s="171" t="s">
        <v>3173</v>
      </c>
      <c r="NB5" s="171"/>
      <c r="NC5" s="171">
        <v>3</v>
      </c>
      <c r="ND5" s="171" t="s">
        <v>3174</v>
      </c>
      <c r="NE5" s="171"/>
      <c r="NF5" s="171"/>
      <c r="NG5" s="171"/>
      <c r="NH5" s="171"/>
      <c r="NI5" s="171"/>
      <c r="NJ5" s="171"/>
      <c r="NK5" s="171"/>
      <c r="NL5" s="171"/>
      <c r="NM5" s="171"/>
      <c r="NN5" s="171"/>
      <c r="NO5" s="171"/>
      <c r="NP5" s="171"/>
      <c r="NQ5" s="171"/>
      <c r="NR5" s="171"/>
      <c r="NS5" s="171"/>
      <c r="NT5" s="171"/>
      <c r="NU5" s="171"/>
      <c r="NV5" s="171"/>
      <c r="NW5" s="171"/>
      <c r="NX5" s="171"/>
      <c r="NY5" s="171"/>
      <c r="NZ5" s="171"/>
      <c r="OA5" s="171"/>
      <c r="OB5" s="171"/>
      <c r="OC5" s="171"/>
      <c r="OD5" s="171"/>
      <c r="OE5" s="171"/>
      <c r="OF5" s="171"/>
      <c r="OG5" s="171"/>
      <c r="OH5" s="171"/>
      <c r="OI5" s="171"/>
      <c r="OJ5" s="171"/>
      <c r="OK5" s="171"/>
      <c r="OL5" s="171"/>
      <c r="OM5" s="171"/>
      <c r="ON5" s="171"/>
      <c r="OO5" s="171"/>
      <c r="OP5" s="171"/>
      <c r="OQ5" s="171"/>
      <c r="OR5" s="171"/>
      <c r="OS5" s="171"/>
      <c r="OT5" s="171"/>
      <c r="OU5" s="171"/>
      <c r="OV5" s="171"/>
      <c r="OW5" s="171"/>
      <c r="OX5" s="171"/>
      <c r="OY5" s="171"/>
      <c r="OZ5" s="171"/>
      <c r="PA5" s="172"/>
      <c r="PB5" s="172"/>
      <c r="PC5" s="172"/>
      <c r="PD5" s="172"/>
      <c r="PE5" s="172"/>
      <c r="PF5" s="172"/>
      <c r="PG5" s="173"/>
      <c r="PH5" s="173"/>
      <c r="PI5" s="107"/>
      <c r="PJ5" s="107"/>
      <c r="PK5" s="107"/>
      <c r="PL5" s="107"/>
      <c r="PM5" s="107"/>
      <c r="PN5" s="107"/>
      <c r="PO5" s="33"/>
      <c r="PP5" s="33"/>
      <c r="PQ5" s="33"/>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row>
    <row r="6" spans="1:481" s="103" customFormat="1" ht="14.25" customHeight="1">
      <c r="A6" s="31" t="s">
        <v>76</v>
      </c>
      <c r="B6" s="31" t="s">
        <v>3141</v>
      </c>
      <c r="C6" s="164" t="s">
        <v>3142</v>
      </c>
      <c r="D6" s="33" t="s">
        <v>3143</v>
      </c>
      <c r="E6" s="33" t="s">
        <v>1597</v>
      </c>
      <c r="F6" s="32" t="s">
        <v>1100</v>
      </c>
      <c r="G6" s="32">
        <v>1</v>
      </c>
      <c r="H6" s="32">
        <v>1</v>
      </c>
      <c r="I6" s="339"/>
      <c r="J6" s="32">
        <v>1</v>
      </c>
      <c r="K6" s="32">
        <v>0</v>
      </c>
      <c r="L6" s="32">
        <v>1</v>
      </c>
      <c r="M6" s="32">
        <v>0</v>
      </c>
      <c r="N6" s="32">
        <v>0</v>
      </c>
      <c r="O6" s="32"/>
      <c r="P6" s="32">
        <v>79</v>
      </c>
      <c r="Q6" s="32">
        <v>43</v>
      </c>
      <c r="R6" s="32">
        <v>39</v>
      </c>
      <c r="S6" s="32">
        <v>10</v>
      </c>
      <c r="T6" s="32">
        <v>0</v>
      </c>
      <c r="U6" s="32">
        <v>0</v>
      </c>
      <c r="V6" s="32"/>
      <c r="W6" s="32"/>
      <c r="X6" s="32">
        <v>1</v>
      </c>
      <c r="Y6" s="32">
        <v>1</v>
      </c>
      <c r="Z6" s="32">
        <v>0</v>
      </c>
      <c r="AA6" s="32"/>
      <c r="AB6" s="32"/>
      <c r="AC6" s="32"/>
      <c r="AD6" s="32">
        <v>0</v>
      </c>
      <c r="AE6" s="32"/>
      <c r="AF6" s="32">
        <v>1</v>
      </c>
      <c r="AG6" s="32">
        <v>2</v>
      </c>
      <c r="AH6" s="32" t="s">
        <v>3175</v>
      </c>
      <c r="AI6" s="32" t="s">
        <v>3176</v>
      </c>
      <c r="AJ6" s="32">
        <v>0</v>
      </c>
      <c r="AK6" s="32"/>
      <c r="AL6" s="32"/>
      <c r="AM6" s="32">
        <v>1</v>
      </c>
      <c r="AN6" s="32">
        <v>33</v>
      </c>
      <c r="AO6" s="32">
        <v>27</v>
      </c>
      <c r="AP6" s="32">
        <v>31</v>
      </c>
      <c r="AQ6" s="32">
        <f t="shared" si="0"/>
        <v>14.63913</v>
      </c>
      <c r="AR6" s="32">
        <v>8</v>
      </c>
      <c r="AS6" s="32">
        <v>4</v>
      </c>
      <c r="AT6" s="32">
        <v>1</v>
      </c>
      <c r="AU6" s="32"/>
      <c r="AV6" s="32"/>
      <c r="AW6" s="32">
        <v>3</v>
      </c>
      <c r="AX6" s="32">
        <v>1</v>
      </c>
      <c r="AY6" s="32">
        <v>1</v>
      </c>
      <c r="AZ6" s="32">
        <v>0</v>
      </c>
      <c r="BA6" s="32">
        <v>1</v>
      </c>
      <c r="BB6" s="32"/>
      <c r="BC6" s="32">
        <v>1</v>
      </c>
      <c r="BD6" s="32">
        <v>7</v>
      </c>
      <c r="BE6" s="32">
        <v>1</v>
      </c>
      <c r="BF6" s="32">
        <v>1</v>
      </c>
      <c r="BG6" s="32">
        <v>0</v>
      </c>
      <c r="BH6" s="32"/>
      <c r="BI6" s="32">
        <v>0</v>
      </c>
      <c r="BJ6" s="32">
        <v>0</v>
      </c>
      <c r="BK6" s="32"/>
      <c r="BL6" s="32">
        <v>0</v>
      </c>
      <c r="BM6" s="32">
        <v>0</v>
      </c>
      <c r="BN6" s="32">
        <v>1</v>
      </c>
      <c r="BO6" s="32">
        <v>30</v>
      </c>
      <c r="BP6" s="32">
        <v>23</v>
      </c>
      <c r="BQ6" s="32">
        <v>30</v>
      </c>
      <c r="BR6" s="32">
        <f t="shared" si="1"/>
        <v>10.971</v>
      </c>
      <c r="BS6" s="32">
        <v>14</v>
      </c>
      <c r="BT6" s="32">
        <v>0</v>
      </c>
      <c r="BU6" s="32">
        <v>0</v>
      </c>
      <c r="BV6" s="32"/>
      <c r="BW6" s="32">
        <v>3</v>
      </c>
      <c r="BX6" s="32">
        <v>1</v>
      </c>
      <c r="BY6" s="32">
        <v>1</v>
      </c>
      <c r="BZ6" s="32">
        <v>0</v>
      </c>
      <c r="CA6" s="32">
        <v>1</v>
      </c>
      <c r="CB6" s="32"/>
      <c r="CC6" s="32">
        <v>1</v>
      </c>
      <c r="CD6" s="32">
        <v>12</v>
      </c>
      <c r="CE6" s="32">
        <v>1</v>
      </c>
      <c r="CF6" s="32">
        <v>1</v>
      </c>
      <c r="CG6" s="32">
        <v>0</v>
      </c>
      <c r="CH6" s="32"/>
      <c r="CI6" s="32">
        <v>0</v>
      </c>
      <c r="CJ6" s="32">
        <v>0</v>
      </c>
      <c r="CK6" s="32"/>
      <c r="CL6" s="32">
        <v>0</v>
      </c>
      <c r="CM6" s="32">
        <v>0</v>
      </c>
      <c r="CN6" s="32"/>
      <c r="CO6" s="32">
        <v>0</v>
      </c>
      <c r="CP6" s="32">
        <v>0</v>
      </c>
      <c r="CQ6" s="32"/>
      <c r="CR6" s="32">
        <v>1</v>
      </c>
      <c r="CS6" s="32"/>
      <c r="CT6" s="32">
        <v>1</v>
      </c>
      <c r="CU6" s="32">
        <v>13</v>
      </c>
      <c r="CV6" s="32"/>
      <c r="CW6" s="32">
        <v>1</v>
      </c>
      <c r="CX6" s="32"/>
      <c r="CY6" s="32">
        <v>0</v>
      </c>
      <c r="CZ6" s="32"/>
      <c r="DA6" s="32"/>
      <c r="DB6" s="32"/>
      <c r="DC6" s="32">
        <v>2</v>
      </c>
      <c r="DD6" s="32">
        <v>0</v>
      </c>
      <c r="DE6" s="32">
        <v>2</v>
      </c>
      <c r="DF6" s="32"/>
      <c r="DG6" s="32">
        <v>0</v>
      </c>
      <c r="DH6" s="32"/>
      <c r="DI6" s="32">
        <v>0</v>
      </c>
      <c r="DJ6" s="32"/>
      <c r="DK6" s="32">
        <v>0</v>
      </c>
      <c r="DL6" s="32">
        <v>0</v>
      </c>
      <c r="DM6" s="32">
        <v>0</v>
      </c>
      <c r="DN6" s="32">
        <v>0</v>
      </c>
      <c r="DO6" s="32"/>
      <c r="DP6" s="32">
        <v>0</v>
      </c>
      <c r="DQ6" s="32">
        <v>1</v>
      </c>
      <c r="DR6" s="32">
        <v>3</v>
      </c>
      <c r="DS6" s="33">
        <v>16</v>
      </c>
      <c r="DT6" s="33">
        <v>10</v>
      </c>
      <c r="DU6" s="32">
        <v>1</v>
      </c>
      <c r="DV6" s="32">
        <v>3</v>
      </c>
      <c r="DW6" s="32">
        <v>0</v>
      </c>
      <c r="DX6" s="32"/>
      <c r="DY6" s="32">
        <v>0</v>
      </c>
      <c r="DZ6" s="32">
        <v>0</v>
      </c>
      <c r="EA6" s="32"/>
      <c r="EB6" s="32">
        <v>0</v>
      </c>
      <c r="EC6" s="32"/>
      <c r="ED6" s="32">
        <v>0</v>
      </c>
      <c r="EE6" s="32"/>
      <c r="EF6" s="32">
        <v>0</v>
      </c>
      <c r="EG6" s="32">
        <v>0</v>
      </c>
      <c r="EH6" s="32">
        <v>0</v>
      </c>
      <c r="EI6" s="32">
        <v>0</v>
      </c>
      <c r="EJ6" s="32">
        <v>0</v>
      </c>
      <c r="EK6" s="32"/>
      <c r="EL6" s="32">
        <v>0</v>
      </c>
      <c r="EM6" s="32">
        <v>0</v>
      </c>
      <c r="EN6" s="32"/>
      <c r="EO6" s="32">
        <v>1</v>
      </c>
      <c r="EP6" s="32">
        <v>1</v>
      </c>
      <c r="EQ6" s="32">
        <v>1</v>
      </c>
      <c r="ER6" s="32">
        <v>1</v>
      </c>
      <c r="ES6" s="32">
        <v>1</v>
      </c>
      <c r="ET6" s="32">
        <v>1</v>
      </c>
      <c r="EU6" s="32">
        <v>0</v>
      </c>
      <c r="EV6" s="32">
        <v>0</v>
      </c>
      <c r="EW6" s="32"/>
      <c r="EX6" s="32">
        <v>0</v>
      </c>
      <c r="EY6" s="32">
        <v>0</v>
      </c>
      <c r="EZ6" s="32"/>
      <c r="FA6" s="32"/>
      <c r="FB6" s="32">
        <v>0</v>
      </c>
      <c r="FC6" s="34"/>
      <c r="FD6" s="32"/>
      <c r="FE6" s="123" t="s">
        <v>3177</v>
      </c>
      <c r="FF6" s="107"/>
      <c r="FG6" s="171"/>
      <c r="FH6" s="171"/>
      <c r="FI6" s="171" t="s">
        <v>70</v>
      </c>
      <c r="FJ6" s="171">
        <v>4</v>
      </c>
      <c r="FK6" s="171" t="s">
        <v>3178</v>
      </c>
      <c r="FL6" s="171" t="s">
        <v>70</v>
      </c>
      <c r="FM6" s="171"/>
      <c r="FN6" s="171"/>
      <c r="FO6" s="171" t="s">
        <v>70</v>
      </c>
      <c r="FP6" s="171"/>
      <c r="FQ6" s="171"/>
      <c r="FR6" s="171" t="s">
        <v>70</v>
      </c>
      <c r="FS6" s="171"/>
      <c r="FT6" s="171"/>
      <c r="FU6" s="171" t="s">
        <v>70</v>
      </c>
      <c r="FV6" s="171"/>
      <c r="FW6" s="171"/>
      <c r="FX6" s="171" t="s">
        <v>70</v>
      </c>
      <c r="FY6" s="171"/>
      <c r="FZ6" s="171"/>
      <c r="GA6" s="171" t="s">
        <v>70</v>
      </c>
      <c r="GB6" s="171"/>
      <c r="GC6" s="171"/>
      <c r="GD6" s="171" t="s">
        <v>70</v>
      </c>
      <c r="GE6" s="171"/>
      <c r="GF6" s="171"/>
      <c r="GG6" s="171" t="s">
        <v>70</v>
      </c>
      <c r="GH6" s="171"/>
      <c r="GI6" s="171"/>
      <c r="GJ6" s="171" t="s">
        <v>70</v>
      </c>
      <c r="GK6" s="171"/>
      <c r="GL6" s="171"/>
      <c r="GM6" s="171" t="s">
        <v>70</v>
      </c>
      <c r="GN6" s="171"/>
      <c r="GO6" s="171"/>
      <c r="GP6" s="171" t="s">
        <v>70</v>
      </c>
      <c r="GQ6" s="171"/>
      <c r="GR6" s="171"/>
      <c r="GS6" s="171" t="s">
        <v>70</v>
      </c>
      <c r="GT6" s="171"/>
      <c r="GU6" s="171"/>
      <c r="GV6" s="171" t="s">
        <v>70</v>
      </c>
      <c r="GW6" s="171"/>
      <c r="GX6" s="171"/>
      <c r="GY6" s="171" t="s">
        <v>70</v>
      </c>
      <c r="GZ6" s="171" t="s">
        <v>70</v>
      </c>
      <c r="HA6" s="171"/>
      <c r="HB6" s="171"/>
      <c r="HC6" s="171" t="s">
        <v>70</v>
      </c>
      <c r="HD6" s="171"/>
      <c r="HE6" s="171"/>
      <c r="HF6" s="171" t="s">
        <v>70</v>
      </c>
      <c r="HG6" s="171"/>
      <c r="HH6" s="171"/>
      <c r="HI6" s="171" t="s">
        <v>70</v>
      </c>
      <c r="HJ6" s="171"/>
      <c r="HK6" s="171"/>
      <c r="HL6" s="171" t="s">
        <v>70</v>
      </c>
      <c r="HM6" s="171"/>
      <c r="HN6" s="171"/>
      <c r="HO6" s="171" t="s">
        <v>70</v>
      </c>
      <c r="HP6" s="171"/>
      <c r="HQ6" s="171"/>
      <c r="HR6" s="171" t="s">
        <v>70</v>
      </c>
      <c r="HS6" s="171"/>
      <c r="HT6" s="171"/>
      <c r="HU6" s="171" t="s">
        <v>70</v>
      </c>
      <c r="HV6" s="171"/>
      <c r="HW6" s="171"/>
      <c r="HX6" s="171" t="s">
        <v>70</v>
      </c>
      <c r="HY6" s="171"/>
      <c r="HZ6" s="171"/>
      <c r="IA6" s="171" t="s">
        <v>70</v>
      </c>
      <c r="IB6" s="171"/>
      <c r="IC6" s="171"/>
      <c r="ID6" s="171" t="s">
        <v>70</v>
      </c>
      <c r="IE6" s="171"/>
      <c r="IF6" s="171"/>
      <c r="IG6" s="171" t="s">
        <v>70</v>
      </c>
      <c r="IH6" s="171">
        <v>4</v>
      </c>
      <c r="II6" s="171" t="s">
        <v>3179</v>
      </c>
      <c r="IJ6" s="171" t="s">
        <v>70</v>
      </c>
      <c r="IK6" s="171"/>
      <c r="IL6" s="171"/>
      <c r="IM6" s="171"/>
      <c r="IN6" s="171"/>
      <c r="IO6" s="171"/>
      <c r="IP6" s="171"/>
      <c r="IQ6" s="171"/>
      <c r="IR6" s="171"/>
      <c r="IS6" s="171"/>
      <c r="IT6" s="171"/>
      <c r="IU6" s="171"/>
      <c r="IV6" s="171"/>
      <c r="IW6" s="171"/>
      <c r="IX6" s="171"/>
      <c r="IY6" s="171"/>
      <c r="IZ6" s="171"/>
      <c r="JA6" s="171"/>
      <c r="JB6" s="171"/>
      <c r="JC6" s="171"/>
      <c r="JD6" s="171"/>
      <c r="JE6" s="171"/>
      <c r="JF6" s="171"/>
      <c r="JG6" s="171"/>
      <c r="JH6" s="171"/>
      <c r="JI6" s="171"/>
      <c r="JJ6" s="171"/>
      <c r="JK6" s="171"/>
      <c r="JL6" s="171"/>
      <c r="JM6" s="171"/>
      <c r="JN6" s="171"/>
      <c r="JO6" s="171"/>
      <c r="JP6" s="171"/>
      <c r="JQ6" s="171"/>
      <c r="JR6" s="171"/>
      <c r="JS6" s="171"/>
      <c r="JT6" s="171"/>
      <c r="JU6" s="171"/>
      <c r="JV6" s="171"/>
      <c r="JW6" s="171"/>
      <c r="JX6" s="171"/>
      <c r="JY6" s="171"/>
      <c r="JZ6" s="171"/>
      <c r="KA6" s="171">
        <v>4</v>
      </c>
      <c r="KB6" s="171" t="s">
        <v>3179</v>
      </c>
      <c r="KC6" s="171"/>
      <c r="KD6" s="171"/>
      <c r="KE6" s="171"/>
      <c r="KF6" s="171"/>
      <c r="KG6" s="171"/>
      <c r="KH6" s="171"/>
      <c r="KI6" s="171"/>
      <c r="KJ6" s="171"/>
      <c r="KK6" s="171"/>
      <c r="KL6" s="171"/>
      <c r="KM6" s="171"/>
      <c r="KN6" s="171"/>
      <c r="KO6" s="171"/>
      <c r="KP6" s="171"/>
      <c r="KQ6" s="171"/>
      <c r="KR6" s="171"/>
      <c r="KS6" s="171"/>
      <c r="KT6" s="171"/>
      <c r="KU6" s="171"/>
      <c r="KV6" s="171"/>
      <c r="KW6" s="171"/>
      <c r="KX6" s="171"/>
      <c r="KY6" s="171"/>
      <c r="KZ6" s="171"/>
      <c r="LA6" s="171"/>
      <c r="LB6" s="171"/>
      <c r="LC6" s="171"/>
      <c r="LD6" s="171"/>
      <c r="LE6" s="171">
        <v>4</v>
      </c>
      <c r="LF6" s="171" t="s">
        <v>3180</v>
      </c>
      <c r="LG6" s="171"/>
      <c r="LH6" s="171"/>
      <c r="LI6" s="171"/>
      <c r="LJ6" s="171"/>
      <c r="LK6" s="171"/>
      <c r="LL6" s="171"/>
      <c r="LM6" s="171"/>
      <c r="LN6" s="171"/>
      <c r="LO6" s="171"/>
      <c r="LP6" s="171"/>
      <c r="LQ6" s="171"/>
      <c r="LR6" s="171"/>
      <c r="LS6" s="171"/>
      <c r="LT6" s="171"/>
      <c r="LU6" s="171"/>
      <c r="LV6" s="171">
        <v>4</v>
      </c>
      <c r="LW6" s="171" t="s">
        <v>3180</v>
      </c>
      <c r="LX6" s="171"/>
      <c r="LY6" s="171"/>
      <c r="LZ6" s="171"/>
      <c r="MA6" s="171"/>
      <c r="MB6" s="171"/>
      <c r="MC6" s="171"/>
      <c r="MD6" s="171"/>
      <c r="ME6" s="171"/>
      <c r="MF6" s="171"/>
      <c r="MG6" s="171"/>
      <c r="MH6" s="171"/>
      <c r="MI6" s="171"/>
      <c r="MJ6" s="171"/>
      <c r="MK6" s="171"/>
      <c r="ML6" s="171"/>
      <c r="MM6" s="171"/>
      <c r="MN6" s="171"/>
      <c r="MO6" s="171"/>
      <c r="MP6" s="171"/>
      <c r="MQ6" s="171"/>
      <c r="MR6" s="171"/>
      <c r="MS6" s="171"/>
      <c r="MT6" s="171"/>
      <c r="MU6" s="171"/>
      <c r="MV6" s="171"/>
      <c r="MW6" s="171"/>
      <c r="MX6" s="171"/>
      <c r="MY6" s="171"/>
      <c r="MZ6" s="171">
        <v>4</v>
      </c>
      <c r="NA6" s="171" t="s">
        <v>3181</v>
      </c>
      <c r="NB6" s="171"/>
      <c r="NC6" s="171"/>
      <c r="ND6" s="171"/>
      <c r="NE6" s="171"/>
      <c r="NF6" s="171"/>
      <c r="NG6" s="171"/>
      <c r="NH6" s="171"/>
      <c r="NI6" s="171"/>
      <c r="NJ6" s="171"/>
      <c r="NK6" s="171"/>
      <c r="NL6" s="171"/>
      <c r="NM6" s="171"/>
      <c r="NN6" s="171"/>
      <c r="NO6" s="171"/>
      <c r="NP6" s="171"/>
      <c r="NQ6" s="171"/>
      <c r="NR6" s="171"/>
      <c r="NS6" s="171"/>
      <c r="NT6" s="171"/>
      <c r="NU6" s="171"/>
      <c r="NV6" s="171"/>
      <c r="NW6" s="171"/>
      <c r="NX6" s="171"/>
      <c r="NY6" s="171"/>
      <c r="NZ6" s="171"/>
      <c r="OA6" s="171"/>
      <c r="OB6" s="171"/>
      <c r="OC6" s="171"/>
      <c r="OD6" s="171"/>
      <c r="OE6" s="171"/>
      <c r="OF6" s="171"/>
      <c r="OG6" s="171"/>
      <c r="OH6" s="171"/>
      <c r="OI6" s="171"/>
      <c r="OJ6" s="171"/>
      <c r="OK6" s="171"/>
      <c r="OL6" s="171"/>
      <c r="OM6" s="171"/>
      <c r="ON6" s="171"/>
      <c r="OO6" s="171"/>
      <c r="OP6" s="171"/>
      <c r="OQ6" s="171"/>
      <c r="OR6" s="171"/>
      <c r="OS6" s="171"/>
      <c r="OT6" s="171"/>
      <c r="OU6" s="171"/>
      <c r="OV6" s="171"/>
      <c r="OW6" s="171"/>
      <c r="OX6" s="171"/>
      <c r="OY6" s="171"/>
      <c r="OZ6" s="171"/>
      <c r="PA6" s="172"/>
      <c r="PB6" s="172"/>
      <c r="PC6" s="172"/>
      <c r="PD6" s="172"/>
      <c r="PE6" s="172"/>
      <c r="PF6" s="172"/>
      <c r="PG6" s="173"/>
      <c r="PH6" s="173"/>
      <c r="PI6" s="107"/>
      <c r="PJ6" s="107"/>
      <c r="PK6" s="107"/>
      <c r="PL6" s="107"/>
      <c r="PM6" s="107"/>
      <c r="PN6" s="107"/>
      <c r="PO6" s="33"/>
      <c r="PP6" s="33"/>
      <c r="PQ6" s="33"/>
      <c r="PR6" s="32"/>
      <c r="PS6" s="32"/>
      <c r="PT6" s="32"/>
      <c r="PU6" s="32"/>
      <c r="PV6" s="32"/>
      <c r="PW6" s="32"/>
      <c r="PX6" s="32"/>
      <c r="PY6" s="32"/>
      <c r="PZ6" s="32"/>
      <c r="QA6" s="32"/>
      <c r="QB6" s="32"/>
      <c r="QC6" s="32"/>
      <c r="QD6" s="32"/>
      <c r="QE6" s="32"/>
      <c r="QF6" s="32"/>
      <c r="QG6" s="32"/>
      <c r="QH6" s="32"/>
      <c r="QI6" s="32"/>
      <c r="QJ6" s="32"/>
      <c r="QK6" s="32"/>
      <c r="QL6" s="32"/>
      <c r="QM6" s="32"/>
      <c r="QN6" s="32"/>
      <c r="QO6" s="32"/>
      <c r="QP6" s="32"/>
      <c r="QQ6" s="32"/>
      <c r="QR6" s="32"/>
      <c r="QS6" s="32"/>
      <c r="QT6" s="32"/>
      <c r="QU6" s="32"/>
      <c r="QV6" s="32"/>
      <c r="QW6" s="32"/>
      <c r="QX6" s="32"/>
      <c r="QY6" s="32"/>
      <c r="QZ6" s="32"/>
      <c r="RA6" s="32"/>
      <c r="RB6" s="32"/>
      <c r="RC6" s="32"/>
      <c r="RD6" s="32"/>
      <c r="RE6" s="32"/>
      <c r="RF6" s="32"/>
      <c r="RG6" s="32"/>
      <c r="RH6" s="32"/>
      <c r="RI6" s="32"/>
      <c r="RJ6" s="32"/>
      <c r="RK6" s="32"/>
      <c r="RL6" s="32"/>
      <c r="RM6" s="32"/>
    </row>
    <row r="7" spans="1:481" s="103" customFormat="1" ht="14.25" customHeight="1">
      <c r="A7" s="31" t="s">
        <v>78</v>
      </c>
      <c r="B7" s="31" t="s">
        <v>3141</v>
      </c>
      <c r="C7" s="164" t="s">
        <v>3142</v>
      </c>
      <c r="D7" s="33" t="s">
        <v>3143</v>
      </c>
      <c r="E7" s="33" t="s">
        <v>1597</v>
      </c>
      <c r="F7" s="32" t="s">
        <v>1100</v>
      </c>
      <c r="G7" s="32">
        <v>1</v>
      </c>
      <c r="H7" s="32">
        <v>1</v>
      </c>
      <c r="I7" s="339"/>
      <c r="J7" s="32">
        <v>1</v>
      </c>
      <c r="K7" s="32">
        <v>0</v>
      </c>
      <c r="L7" s="32">
        <v>0</v>
      </c>
      <c r="M7" s="32">
        <v>0</v>
      </c>
      <c r="N7" s="32">
        <v>0</v>
      </c>
      <c r="O7" s="32"/>
      <c r="P7" s="32">
        <v>138</v>
      </c>
      <c r="Q7" s="32">
        <v>95</v>
      </c>
      <c r="R7" s="32">
        <v>106</v>
      </c>
      <c r="S7" s="32">
        <v>3</v>
      </c>
      <c r="T7" s="32">
        <v>0</v>
      </c>
      <c r="U7" s="32">
        <v>0</v>
      </c>
      <c r="V7" s="32"/>
      <c r="W7" s="32"/>
      <c r="X7" s="32">
        <v>0</v>
      </c>
      <c r="Y7" s="32">
        <v>0</v>
      </c>
      <c r="Z7" s="32">
        <v>0</v>
      </c>
      <c r="AA7" s="32"/>
      <c r="AB7" s="32"/>
      <c r="AC7" s="32"/>
      <c r="AD7" s="32">
        <v>0</v>
      </c>
      <c r="AE7" s="32"/>
      <c r="AF7" s="32">
        <v>1</v>
      </c>
      <c r="AG7" s="32">
        <v>1</v>
      </c>
      <c r="AH7" s="32"/>
      <c r="AI7" s="32"/>
      <c r="AJ7" s="32">
        <v>1</v>
      </c>
      <c r="AK7" s="32" t="s">
        <v>3182</v>
      </c>
      <c r="AL7" s="32"/>
      <c r="AM7" s="32">
        <v>1</v>
      </c>
      <c r="AN7" s="32">
        <v>35</v>
      </c>
      <c r="AO7" s="32">
        <v>18</v>
      </c>
      <c r="AP7" s="32">
        <v>35</v>
      </c>
      <c r="AQ7" s="32">
        <f t="shared" si="0"/>
        <v>11.686500000000001</v>
      </c>
      <c r="AR7" s="32">
        <v>8</v>
      </c>
      <c r="AS7" s="32">
        <v>1</v>
      </c>
      <c r="AT7" s="32">
        <v>1</v>
      </c>
      <c r="AU7" s="32"/>
      <c r="AV7" s="32"/>
      <c r="AW7" s="32">
        <v>1</v>
      </c>
      <c r="AX7" s="32">
        <v>0</v>
      </c>
      <c r="AY7" s="32">
        <v>0</v>
      </c>
      <c r="AZ7" s="32">
        <v>0</v>
      </c>
      <c r="BA7" s="32">
        <v>0</v>
      </c>
      <c r="BB7" s="32"/>
      <c r="BC7" s="32">
        <v>0</v>
      </c>
      <c r="BD7" s="32"/>
      <c r="BE7" s="32">
        <v>0</v>
      </c>
      <c r="BF7" s="32">
        <v>0</v>
      </c>
      <c r="BG7" s="32">
        <v>0</v>
      </c>
      <c r="BH7" s="32"/>
      <c r="BI7" s="32">
        <v>0</v>
      </c>
      <c r="BJ7" s="32">
        <v>0</v>
      </c>
      <c r="BK7" s="32"/>
      <c r="BL7" s="32">
        <v>0</v>
      </c>
      <c r="BM7" s="32">
        <v>0</v>
      </c>
      <c r="BN7" s="32">
        <v>1</v>
      </c>
      <c r="BO7" s="32">
        <v>34</v>
      </c>
      <c r="BP7" s="32">
        <v>19</v>
      </c>
      <c r="BQ7" s="32">
        <v>15</v>
      </c>
      <c r="BR7" s="32">
        <f t="shared" si="1"/>
        <v>5.1356999999999999</v>
      </c>
      <c r="BS7" s="32">
        <v>10</v>
      </c>
      <c r="BT7" s="32">
        <v>0</v>
      </c>
      <c r="BU7" s="32">
        <v>0</v>
      </c>
      <c r="BV7" s="32"/>
      <c r="BW7" s="32">
        <v>2</v>
      </c>
      <c r="BX7" s="32">
        <v>0</v>
      </c>
      <c r="BY7" s="32">
        <v>0</v>
      </c>
      <c r="BZ7" s="32">
        <v>0</v>
      </c>
      <c r="CA7" s="32">
        <v>0</v>
      </c>
      <c r="CB7" s="32"/>
      <c r="CC7" s="32">
        <v>0</v>
      </c>
      <c r="CD7" s="32"/>
      <c r="CE7" s="32">
        <v>0</v>
      </c>
      <c r="CF7" s="32">
        <v>0</v>
      </c>
      <c r="CG7" s="32">
        <v>0</v>
      </c>
      <c r="CH7" s="32"/>
      <c r="CI7" s="32">
        <v>0</v>
      </c>
      <c r="CJ7" s="32">
        <v>0</v>
      </c>
      <c r="CK7" s="32"/>
      <c r="CL7" s="32">
        <v>0</v>
      </c>
      <c r="CM7" s="32">
        <v>0</v>
      </c>
      <c r="CN7" s="32"/>
      <c r="CO7" s="32">
        <v>0</v>
      </c>
      <c r="CP7" s="32">
        <v>0</v>
      </c>
      <c r="CQ7" s="32"/>
      <c r="CR7" s="32">
        <v>0</v>
      </c>
      <c r="CS7" s="32"/>
      <c r="CT7" s="32">
        <v>0</v>
      </c>
      <c r="CU7" s="32"/>
      <c r="CV7" s="32"/>
      <c r="CW7" s="32">
        <v>0</v>
      </c>
      <c r="CX7" s="32"/>
      <c r="CY7" s="32">
        <v>0</v>
      </c>
      <c r="CZ7" s="32"/>
      <c r="DA7" s="32"/>
      <c r="DB7" s="32"/>
      <c r="DC7" s="32">
        <v>0</v>
      </c>
      <c r="DD7" s="32">
        <v>0</v>
      </c>
      <c r="DE7" s="32">
        <v>0</v>
      </c>
      <c r="DF7" s="32"/>
      <c r="DG7" s="32">
        <v>0</v>
      </c>
      <c r="DH7" s="32"/>
      <c r="DI7" s="32">
        <v>0</v>
      </c>
      <c r="DJ7" s="32"/>
      <c r="DK7" s="32">
        <v>0</v>
      </c>
      <c r="DL7" s="32">
        <v>0</v>
      </c>
      <c r="DM7" s="32">
        <v>0</v>
      </c>
      <c r="DN7" s="32">
        <v>0</v>
      </c>
      <c r="DO7" s="32"/>
      <c r="DP7" s="32">
        <v>0</v>
      </c>
      <c r="DQ7" s="32">
        <v>0</v>
      </c>
      <c r="DR7" s="32">
        <v>0</v>
      </c>
      <c r="DS7" s="98"/>
      <c r="DT7" s="98"/>
      <c r="DU7" s="32">
        <v>0</v>
      </c>
      <c r="DV7" s="32">
        <v>0</v>
      </c>
      <c r="DW7" s="32">
        <v>0</v>
      </c>
      <c r="DX7" s="32"/>
      <c r="DY7" s="32">
        <v>0</v>
      </c>
      <c r="DZ7" s="32">
        <v>0</v>
      </c>
      <c r="EA7" s="32"/>
      <c r="EB7" s="32">
        <v>0</v>
      </c>
      <c r="EC7" s="32"/>
      <c r="ED7" s="32">
        <v>0</v>
      </c>
      <c r="EE7" s="32"/>
      <c r="EF7" s="32">
        <v>0</v>
      </c>
      <c r="EG7" s="32">
        <v>0</v>
      </c>
      <c r="EH7" s="32">
        <v>0</v>
      </c>
      <c r="EI7" s="32">
        <v>0</v>
      </c>
      <c r="EJ7" s="32">
        <v>0</v>
      </c>
      <c r="EK7" s="32"/>
      <c r="EL7" s="32">
        <v>0</v>
      </c>
      <c r="EM7" s="32">
        <v>0</v>
      </c>
      <c r="EN7" s="32"/>
      <c r="EO7" s="32">
        <v>0</v>
      </c>
      <c r="EP7" s="32">
        <v>0</v>
      </c>
      <c r="EQ7" s="32">
        <v>0</v>
      </c>
      <c r="ER7" s="32">
        <v>0</v>
      </c>
      <c r="ES7" s="32">
        <v>0</v>
      </c>
      <c r="ET7" s="32">
        <v>0</v>
      </c>
      <c r="EU7" s="32">
        <v>0</v>
      </c>
      <c r="EV7" s="32">
        <v>0</v>
      </c>
      <c r="EW7" s="32"/>
      <c r="EX7" s="32">
        <v>0</v>
      </c>
      <c r="EY7" s="32">
        <v>0</v>
      </c>
      <c r="EZ7" s="32"/>
      <c r="FA7" s="32"/>
      <c r="FB7" s="32">
        <v>0</v>
      </c>
      <c r="FC7" s="34"/>
      <c r="FD7" s="32"/>
      <c r="FE7" s="122"/>
      <c r="FF7" s="107"/>
      <c r="FG7" s="171"/>
      <c r="FH7" s="171"/>
      <c r="FI7" s="171"/>
      <c r="FJ7" s="171">
        <v>5</v>
      </c>
      <c r="FK7" s="171" t="s">
        <v>3183</v>
      </c>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1"/>
      <c r="GV7" s="171"/>
      <c r="GW7" s="171"/>
      <c r="GX7" s="171"/>
      <c r="GY7" s="171"/>
      <c r="GZ7" s="171"/>
      <c r="HA7" s="171"/>
      <c r="HB7" s="171"/>
      <c r="HC7" s="171"/>
      <c r="HD7" s="171"/>
      <c r="HE7" s="171"/>
      <c r="HF7" s="171"/>
      <c r="HG7" s="171"/>
      <c r="HH7" s="171"/>
      <c r="HI7" s="171"/>
      <c r="HJ7" s="171"/>
      <c r="HK7" s="171"/>
      <c r="HL7" s="171"/>
      <c r="HM7" s="171"/>
      <c r="HN7" s="171"/>
      <c r="HO7" s="171"/>
      <c r="HP7" s="171"/>
      <c r="HQ7" s="171"/>
      <c r="HR7" s="171"/>
      <c r="HS7" s="171"/>
      <c r="HT7" s="171"/>
      <c r="HU7" s="171"/>
      <c r="HV7" s="171"/>
      <c r="HW7" s="171"/>
      <c r="HX7" s="171"/>
      <c r="HY7" s="171"/>
      <c r="HZ7" s="171"/>
      <c r="IA7" s="171"/>
      <c r="IB7" s="171"/>
      <c r="IC7" s="171"/>
      <c r="ID7" s="171"/>
      <c r="IE7" s="171"/>
      <c r="IF7" s="171"/>
      <c r="IG7" s="171"/>
      <c r="IH7" s="171">
        <v>5</v>
      </c>
      <c r="II7" s="171" t="s">
        <v>3184</v>
      </c>
      <c r="IJ7" s="171"/>
      <c r="IK7" s="171"/>
      <c r="IL7" s="171"/>
      <c r="IM7" s="171"/>
      <c r="IN7" s="171"/>
      <c r="IO7" s="171"/>
      <c r="IP7" s="171"/>
      <c r="IQ7" s="171"/>
      <c r="IR7" s="171"/>
      <c r="IS7" s="171"/>
      <c r="IT7" s="171"/>
      <c r="IU7" s="171"/>
      <c r="IV7" s="171"/>
      <c r="IW7" s="171"/>
      <c r="IX7" s="171"/>
      <c r="IY7" s="171"/>
      <c r="IZ7" s="171"/>
      <c r="JA7" s="171"/>
      <c r="JB7" s="171"/>
      <c r="JC7" s="171"/>
      <c r="JD7" s="171"/>
      <c r="JE7" s="171"/>
      <c r="JF7" s="171"/>
      <c r="JG7" s="171"/>
      <c r="JH7" s="171"/>
      <c r="JI7" s="171"/>
      <c r="JJ7" s="171"/>
      <c r="JK7" s="171"/>
      <c r="JL7" s="171"/>
      <c r="JM7" s="171"/>
      <c r="JN7" s="171"/>
      <c r="JO7" s="171"/>
      <c r="JP7" s="171"/>
      <c r="JQ7" s="171"/>
      <c r="JR7" s="171"/>
      <c r="JS7" s="171"/>
      <c r="JT7" s="171"/>
      <c r="JU7" s="171"/>
      <c r="JV7" s="171"/>
      <c r="JW7" s="171"/>
      <c r="JX7" s="171"/>
      <c r="JY7" s="171"/>
      <c r="JZ7" s="171"/>
      <c r="KA7" s="171">
        <v>5</v>
      </c>
      <c r="KB7" s="171" t="s">
        <v>3184</v>
      </c>
      <c r="KC7" s="171"/>
      <c r="KD7" s="171"/>
      <c r="KE7" s="171"/>
      <c r="KF7" s="171"/>
      <c r="KG7" s="171"/>
      <c r="KH7" s="171"/>
      <c r="KI7" s="171"/>
      <c r="KJ7" s="171"/>
      <c r="KK7" s="171"/>
      <c r="KL7" s="171"/>
      <c r="KM7" s="171"/>
      <c r="KN7" s="171"/>
      <c r="KO7" s="171"/>
      <c r="KP7" s="171"/>
      <c r="KQ7" s="171"/>
      <c r="KR7" s="171"/>
      <c r="KS7" s="171"/>
      <c r="KT7" s="171"/>
      <c r="KU7" s="171"/>
      <c r="KV7" s="171"/>
      <c r="KW7" s="171"/>
      <c r="KX7" s="171"/>
      <c r="KY7" s="171"/>
      <c r="KZ7" s="171"/>
      <c r="LA7" s="171"/>
      <c r="LB7" s="171"/>
      <c r="LC7" s="171"/>
      <c r="LD7" s="171"/>
      <c r="LE7" s="171"/>
      <c r="LF7" s="171"/>
      <c r="LG7" s="171"/>
      <c r="LH7" s="171"/>
      <c r="LI7" s="171"/>
      <c r="LJ7" s="171"/>
      <c r="LK7" s="171"/>
      <c r="LL7" s="171"/>
      <c r="LM7" s="171"/>
      <c r="LN7" s="171"/>
      <c r="LO7" s="171"/>
      <c r="LP7" s="171"/>
      <c r="LQ7" s="171"/>
      <c r="LR7" s="171"/>
      <c r="LS7" s="171"/>
      <c r="LT7" s="171"/>
      <c r="LU7" s="171"/>
      <c r="LV7" s="171"/>
      <c r="LW7" s="171"/>
      <c r="LX7" s="171"/>
      <c r="LY7" s="171"/>
      <c r="LZ7" s="171"/>
      <c r="MA7" s="171"/>
      <c r="MB7" s="171"/>
      <c r="MC7" s="171"/>
      <c r="MD7" s="171"/>
      <c r="ME7" s="171"/>
      <c r="MF7" s="171"/>
      <c r="MG7" s="171"/>
      <c r="MH7" s="171"/>
      <c r="MI7" s="171"/>
      <c r="MJ7" s="171"/>
      <c r="MK7" s="171"/>
      <c r="ML7" s="171"/>
      <c r="MM7" s="171"/>
      <c r="MN7" s="171"/>
      <c r="MO7" s="171"/>
      <c r="MP7" s="171"/>
      <c r="MQ7" s="171"/>
      <c r="MR7" s="171"/>
      <c r="MS7" s="171"/>
      <c r="MT7" s="171"/>
      <c r="MU7" s="171"/>
      <c r="MV7" s="171"/>
      <c r="MW7" s="171"/>
      <c r="MX7" s="171"/>
      <c r="MY7" s="171"/>
      <c r="MZ7" s="171"/>
      <c r="NA7" s="171"/>
      <c r="NB7" s="171"/>
      <c r="NC7" s="171"/>
      <c r="ND7" s="171"/>
      <c r="NE7" s="171"/>
      <c r="NF7" s="171"/>
      <c r="NG7" s="171"/>
      <c r="NH7" s="171"/>
      <c r="NI7" s="171"/>
      <c r="NJ7" s="171"/>
      <c r="NK7" s="171"/>
      <c r="NL7" s="171"/>
      <c r="NM7" s="171"/>
      <c r="NN7" s="171"/>
      <c r="NO7" s="171"/>
      <c r="NP7" s="171"/>
      <c r="NQ7" s="171"/>
      <c r="NR7" s="171"/>
      <c r="NS7" s="171"/>
      <c r="NT7" s="171"/>
      <c r="NU7" s="171"/>
      <c r="NV7" s="171"/>
      <c r="NW7" s="171"/>
      <c r="NX7" s="171"/>
      <c r="NY7" s="171"/>
      <c r="NZ7" s="171"/>
      <c r="OA7" s="171"/>
      <c r="OB7" s="171"/>
      <c r="OC7" s="171"/>
      <c r="OD7" s="171"/>
      <c r="OE7" s="171"/>
      <c r="OF7" s="171"/>
      <c r="OG7" s="171"/>
      <c r="OH7" s="171"/>
      <c r="OI7" s="171"/>
      <c r="OJ7" s="171"/>
      <c r="OK7" s="171"/>
      <c r="OL7" s="171"/>
      <c r="OM7" s="171"/>
      <c r="ON7" s="171"/>
      <c r="OO7" s="171"/>
      <c r="OP7" s="171"/>
      <c r="OQ7" s="171"/>
      <c r="OR7" s="171"/>
      <c r="OS7" s="171"/>
      <c r="OT7" s="171"/>
      <c r="OU7" s="171"/>
      <c r="OV7" s="171"/>
      <c r="OW7" s="171"/>
      <c r="OX7" s="171"/>
      <c r="OY7" s="171"/>
      <c r="OZ7" s="171"/>
      <c r="PA7" s="172"/>
      <c r="PB7" s="172"/>
      <c r="PC7" s="172"/>
      <c r="PD7" s="172"/>
      <c r="PE7" s="172"/>
      <c r="PF7" s="172"/>
      <c r="PG7" s="173"/>
      <c r="PH7" s="173"/>
      <c r="PI7" s="107"/>
      <c r="PJ7" s="107"/>
      <c r="PK7" s="107"/>
      <c r="PL7" s="107"/>
      <c r="PM7" s="107"/>
      <c r="PN7" s="107"/>
      <c r="PO7" s="33"/>
      <c r="PP7" s="33"/>
      <c r="PQ7" s="33"/>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row>
    <row r="8" spans="1:481" ht="14.25" customHeight="1">
      <c r="A8" s="31" t="s">
        <v>79</v>
      </c>
      <c r="B8" s="31" t="s">
        <v>3141</v>
      </c>
      <c r="C8" s="164" t="s">
        <v>3142</v>
      </c>
      <c r="D8" s="33" t="s">
        <v>3143</v>
      </c>
      <c r="E8" s="33" t="s">
        <v>1597</v>
      </c>
      <c r="F8" s="32" t="s">
        <v>1100</v>
      </c>
      <c r="G8" s="32">
        <v>1</v>
      </c>
      <c r="H8" s="32">
        <v>1</v>
      </c>
      <c r="J8" s="32">
        <v>1</v>
      </c>
      <c r="K8" s="32">
        <v>0</v>
      </c>
      <c r="L8" s="32">
        <v>0</v>
      </c>
      <c r="M8" s="32">
        <v>1</v>
      </c>
      <c r="N8" s="32">
        <v>0</v>
      </c>
      <c r="P8" s="32">
        <v>99</v>
      </c>
      <c r="Q8" s="32">
        <v>53</v>
      </c>
      <c r="R8" s="32">
        <v>52</v>
      </c>
      <c r="S8" s="32">
        <v>13</v>
      </c>
      <c r="T8" s="32">
        <v>0</v>
      </c>
      <c r="U8" s="32">
        <v>0</v>
      </c>
      <c r="X8" s="32">
        <v>0</v>
      </c>
      <c r="Y8" s="32">
        <v>0</v>
      </c>
      <c r="Z8" s="32">
        <v>0</v>
      </c>
      <c r="AD8" s="32">
        <v>0</v>
      </c>
      <c r="AF8" s="32">
        <v>0</v>
      </c>
      <c r="AG8" s="32">
        <v>0</v>
      </c>
      <c r="AJ8" s="32">
        <v>0</v>
      </c>
      <c r="AM8" s="32">
        <v>1</v>
      </c>
      <c r="AN8" s="32">
        <v>26</v>
      </c>
      <c r="AO8" s="32">
        <v>24</v>
      </c>
      <c r="AP8" s="32">
        <v>26</v>
      </c>
      <c r="AQ8" s="32">
        <f t="shared" si="0"/>
        <v>8.5987200000000001</v>
      </c>
      <c r="AR8" s="32">
        <v>12</v>
      </c>
      <c r="AS8" s="32">
        <v>0</v>
      </c>
      <c r="AT8" s="32">
        <v>0</v>
      </c>
      <c r="AW8" s="32">
        <v>3</v>
      </c>
      <c r="AX8" s="32">
        <v>1</v>
      </c>
      <c r="AY8" s="32">
        <v>0</v>
      </c>
      <c r="AZ8" s="32">
        <v>0</v>
      </c>
      <c r="BA8" s="32">
        <v>1</v>
      </c>
      <c r="BC8" s="32">
        <v>1</v>
      </c>
      <c r="BD8" s="32">
        <v>13</v>
      </c>
      <c r="BE8" s="32">
        <v>1</v>
      </c>
      <c r="BF8" s="32">
        <v>1</v>
      </c>
      <c r="BG8" s="32">
        <v>0</v>
      </c>
      <c r="BI8" s="32">
        <v>0</v>
      </c>
      <c r="BJ8" s="32">
        <v>0</v>
      </c>
      <c r="BL8" s="32">
        <v>0</v>
      </c>
      <c r="BM8" s="32">
        <v>0</v>
      </c>
      <c r="BN8" s="32">
        <v>1</v>
      </c>
      <c r="BO8" s="32">
        <v>38</v>
      </c>
      <c r="BP8" s="32">
        <v>20</v>
      </c>
      <c r="BQ8" s="32">
        <v>45</v>
      </c>
      <c r="BR8" s="32">
        <f t="shared" si="1"/>
        <v>18.126000000000001</v>
      </c>
      <c r="BS8" s="32">
        <v>18</v>
      </c>
      <c r="BT8" s="32">
        <v>1</v>
      </c>
      <c r="BU8" s="32">
        <v>1</v>
      </c>
      <c r="BW8" s="32">
        <v>3</v>
      </c>
      <c r="BX8" s="32">
        <v>1</v>
      </c>
      <c r="BY8" s="32">
        <v>0</v>
      </c>
      <c r="BZ8" s="32">
        <v>0</v>
      </c>
      <c r="CA8" s="32">
        <v>0</v>
      </c>
      <c r="CC8" s="32">
        <v>0</v>
      </c>
      <c r="CE8" s="32">
        <v>0</v>
      </c>
      <c r="CF8" s="32">
        <v>0</v>
      </c>
      <c r="CG8" s="32">
        <v>0</v>
      </c>
      <c r="CI8" s="32">
        <v>0</v>
      </c>
      <c r="CJ8" s="32">
        <v>0</v>
      </c>
      <c r="CL8" s="32">
        <v>0</v>
      </c>
      <c r="CM8" s="32">
        <v>0</v>
      </c>
      <c r="CO8" s="32">
        <v>0</v>
      </c>
      <c r="CP8" s="32">
        <v>0</v>
      </c>
      <c r="CR8" s="32">
        <v>0</v>
      </c>
      <c r="CT8" s="32">
        <v>0</v>
      </c>
      <c r="CW8" s="32">
        <v>0</v>
      </c>
      <c r="CY8" s="32">
        <v>0</v>
      </c>
      <c r="DC8" s="32">
        <v>2</v>
      </c>
      <c r="DD8" s="32">
        <v>0</v>
      </c>
      <c r="DE8" s="32">
        <v>1</v>
      </c>
      <c r="DG8" s="32">
        <v>0</v>
      </c>
      <c r="DI8" s="32">
        <v>0</v>
      </c>
      <c r="DK8" s="32">
        <v>0</v>
      </c>
      <c r="DL8" s="32">
        <v>0</v>
      </c>
      <c r="DM8" s="32">
        <v>0</v>
      </c>
      <c r="DN8" s="32">
        <v>0</v>
      </c>
      <c r="DP8" s="32">
        <v>0</v>
      </c>
      <c r="DQ8" s="32">
        <v>1</v>
      </c>
      <c r="DR8" s="32">
        <v>0</v>
      </c>
      <c r="DS8" s="98"/>
      <c r="DT8" s="98"/>
      <c r="DU8" s="32">
        <v>0</v>
      </c>
      <c r="DV8" s="32">
        <v>3</v>
      </c>
      <c r="DW8" s="32">
        <v>1</v>
      </c>
      <c r="DX8" s="32">
        <v>13</v>
      </c>
      <c r="DY8" s="32">
        <v>1</v>
      </c>
      <c r="DZ8" s="32">
        <v>0</v>
      </c>
      <c r="EB8" s="32">
        <v>0</v>
      </c>
      <c r="ED8" s="32">
        <v>0</v>
      </c>
      <c r="EF8" s="32">
        <v>0</v>
      </c>
      <c r="EG8" s="32">
        <v>0</v>
      </c>
      <c r="EH8" s="32">
        <v>0</v>
      </c>
      <c r="EI8" s="32">
        <v>0</v>
      </c>
      <c r="EJ8" s="32">
        <v>0</v>
      </c>
      <c r="EL8" s="32">
        <v>0</v>
      </c>
      <c r="EM8" s="32">
        <v>0</v>
      </c>
      <c r="EO8" s="32">
        <v>0</v>
      </c>
      <c r="EP8" s="32">
        <v>0</v>
      </c>
      <c r="EQ8" s="32">
        <v>0</v>
      </c>
      <c r="ER8" s="32">
        <v>0</v>
      </c>
      <c r="ES8" s="32">
        <v>0</v>
      </c>
      <c r="ET8" s="32">
        <v>0</v>
      </c>
      <c r="EU8" s="32">
        <v>0</v>
      </c>
      <c r="EV8" s="32">
        <v>0</v>
      </c>
      <c r="EX8" s="32">
        <v>0</v>
      </c>
      <c r="EY8" s="32">
        <v>0</v>
      </c>
      <c r="FB8" s="32">
        <v>0</v>
      </c>
      <c r="FE8" s="122"/>
      <c r="FF8" s="107"/>
      <c r="FG8" s="171"/>
      <c r="FH8" s="171"/>
      <c r="FI8" s="171"/>
      <c r="FJ8" s="171">
        <v>6</v>
      </c>
      <c r="FK8" s="171" t="s">
        <v>3185</v>
      </c>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1"/>
      <c r="GV8" s="171"/>
      <c r="GW8" s="171"/>
      <c r="GX8" s="171"/>
      <c r="GY8" s="171"/>
      <c r="GZ8" s="171"/>
      <c r="HA8" s="171"/>
      <c r="HB8" s="171"/>
      <c r="HC8" s="171"/>
      <c r="HD8" s="171"/>
      <c r="HE8" s="171"/>
      <c r="HF8" s="171"/>
      <c r="HG8" s="171"/>
      <c r="HH8" s="171"/>
      <c r="HI8" s="171"/>
      <c r="HJ8" s="171"/>
      <c r="HK8" s="171"/>
      <c r="HL8" s="171"/>
      <c r="HM8" s="171"/>
      <c r="HN8" s="171"/>
      <c r="HO8" s="171"/>
      <c r="HP8" s="171"/>
      <c r="HQ8" s="171"/>
      <c r="HR8" s="171"/>
      <c r="HS8" s="171"/>
      <c r="HT8" s="171"/>
      <c r="HU8" s="171"/>
      <c r="HV8" s="171"/>
      <c r="HW8" s="171"/>
      <c r="HX8" s="171"/>
      <c r="HY8" s="171"/>
      <c r="HZ8" s="171"/>
      <c r="IA8" s="171"/>
      <c r="IB8" s="171"/>
      <c r="IC8" s="171"/>
      <c r="ID8" s="171"/>
      <c r="IE8" s="171"/>
      <c r="IF8" s="171"/>
      <c r="IG8" s="171"/>
      <c r="IH8" s="171"/>
      <c r="II8" s="171"/>
      <c r="IJ8" s="171"/>
      <c r="IK8" s="171"/>
      <c r="IL8" s="171"/>
      <c r="IM8" s="171"/>
      <c r="IN8" s="171"/>
      <c r="IO8" s="171"/>
      <c r="IP8" s="171"/>
      <c r="IQ8" s="171"/>
      <c r="IR8" s="171"/>
      <c r="IS8" s="171"/>
      <c r="IT8" s="171"/>
      <c r="IU8" s="171"/>
      <c r="IV8" s="171"/>
      <c r="IW8" s="171"/>
      <c r="IX8" s="171"/>
      <c r="IY8" s="171"/>
      <c r="IZ8" s="171"/>
      <c r="JA8" s="171"/>
      <c r="JB8" s="171"/>
      <c r="JC8" s="171"/>
      <c r="JD8" s="171"/>
      <c r="JE8" s="171"/>
      <c r="JF8" s="171"/>
      <c r="JG8" s="171"/>
      <c r="JH8" s="171"/>
      <c r="JI8" s="171"/>
      <c r="JJ8" s="171"/>
      <c r="JK8" s="171"/>
      <c r="JL8" s="171"/>
      <c r="JM8" s="171"/>
      <c r="JN8" s="171"/>
      <c r="JO8" s="171"/>
      <c r="JP8" s="171"/>
      <c r="JQ8" s="171"/>
      <c r="JR8" s="171"/>
      <c r="JS8" s="171"/>
      <c r="JT8" s="171"/>
      <c r="JU8" s="171"/>
      <c r="JV8" s="171"/>
      <c r="JW8" s="171"/>
      <c r="JX8" s="171"/>
      <c r="JY8" s="171"/>
      <c r="JZ8" s="171"/>
      <c r="KA8" s="171"/>
      <c r="KB8" s="171"/>
      <c r="KC8" s="171"/>
      <c r="KD8" s="171"/>
      <c r="KE8" s="171"/>
      <c r="KF8" s="171"/>
      <c r="KG8" s="171"/>
      <c r="KH8" s="171"/>
      <c r="KI8" s="171"/>
      <c r="KJ8" s="171"/>
      <c r="KK8" s="171"/>
      <c r="KL8" s="171"/>
      <c r="KM8" s="171"/>
      <c r="KN8" s="171"/>
      <c r="KO8" s="171"/>
      <c r="KP8" s="171"/>
      <c r="KQ8" s="171"/>
      <c r="KR8" s="171"/>
      <c r="KS8" s="171"/>
      <c r="KT8" s="171"/>
      <c r="KU8" s="171"/>
      <c r="KV8" s="171"/>
      <c r="KW8" s="171"/>
      <c r="KX8" s="171"/>
      <c r="KY8" s="171"/>
      <c r="KZ8" s="171"/>
      <c r="LA8" s="171"/>
      <c r="LB8" s="171"/>
      <c r="LC8" s="171"/>
      <c r="LD8" s="171"/>
      <c r="LE8" s="171"/>
      <c r="LF8" s="171"/>
      <c r="LG8" s="171"/>
      <c r="LH8" s="171"/>
      <c r="LI8" s="171"/>
      <c r="LJ8" s="171"/>
      <c r="LK8" s="171"/>
      <c r="LL8" s="171"/>
      <c r="LM8" s="171"/>
      <c r="LN8" s="171"/>
      <c r="LO8" s="171"/>
      <c r="LP8" s="171"/>
      <c r="LQ8" s="171"/>
      <c r="LR8" s="171"/>
      <c r="LS8" s="171"/>
      <c r="LT8" s="171"/>
      <c r="LU8" s="171"/>
      <c r="LV8" s="171"/>
      <c r="LW8" s="171"/>
      <c r="LX8" s="171"/>
      <c r="LY8" s="171"/>
      <c r="LZ8" s="171"/>
      <c r="MA8" s="171"/>
      <c r="MB8" s="171"/>
      <c r="MC8" s="171"/>
      <c r="MD8" s="171"/>
      <c r="ME8" s="171"/>
      <c r="MF8" s="171"/>
      <c r="MG8" s="171"/>
      <c r="MH8" s="171"/>
      <c r="MI8" s="171"/>
      <c r="MJ8" s="171"/>
      <c r="MK8" s="171"/>
      <c r="ML8" s="171"/>
      <c r="MM8" s="171"/>
      <c r="MN8" s="171"/>
      <c r="MO8" s="171"/>
      <c r="MP8" s="171"/>
      <c r="MQ8" s="171"/>
      <c r="MR8" s="171"/>
      <c r="MS8" s="171"/>
      <c r="MT8" s="171"/>
      <c r="MU8" s="171"/>
      <c r="MV8" s="171"/>
      <c r="MW8" s="171"/>
      <c r="MX8" s="171"/>
      <c r="MY8" s="171"/>
      <c r="MZ8" s="171"/>
      <c r="NA8" s="171"/>
      <c r="NB8" s="171"/>
      <c r="NC8" s="171"/>
      <c r="ND8" s="171"/>
      <c r="NE8" s="171"/>
      <c r="NF8" s="171"/>
      <c r="NG8" s="171"/>
      <c r="NH8" s="171"/>
      <c r="NI8" s="171"/>
      <c r="NJ8" s="171"/>
      <c r="NK8" s="171"/>
      <c r="NL8" s="171"/>
      <c r="NM8" s="171"/>
      <c r="NN8" s="171"/>
      <c r="NO8" s="171"/>
      <c r="NP8" s="171"/>
      <c r="NQ8" s="171"/>
      <c r="NR8" s="171"/>
      <c r="NS8" s="171"/>
      <c r="NT8" s="171"/>
      <c r="NU8" s="171"/>
      <c r="NV8" s="171"/>
      <c r="NW8" s="171"/>
      <c r="NX8" s="171"/>
      <c r="NY8" s="171"/>
      <c r="NZ8" s="171"/>
      <c r="OA8" s="171"/>
      <c r="OB8" s="171"/>
      <c r="OC8" s="171"/>
      <c r="OD8" s="171"/>
      <c r="OE8" s="171"/>
      <c r="OF8" s="171"/>
      <c r="OG8" s="171"/>
      <c r="OH8" s="171"/>
      <c r="OI8" s="171"/>
      <c r="OJ8" s="171"/>
      <c r="OK8" s="171"/>
      <c r="OL8" s="171"/>
      <c r="OM8" s="171"/>
      <c r="ON8" s="171"/>
      <c r="OO8" s="171"/>
      <c r="OP8" s="171"/>
      <c r="OQ8" s="171"/>
      <c r="OR8" s="171"/>
      <c r="OS8" s="171"/>
      <c r="OT8" s="171"/>
      <c r="OU8" s="171"/>
      <c r="OV8" s="171"/>
      <c r="OW8" s="171"/>
      <c r="OX8" s="171"/>
      <c r="OY8" s="171"/>
      <c r="OZ8" s="171"/>
      <c r="PA8" s="172"/>
      <c r="PB8" s="172"/>
      <c r="PC8" s="172"/>
      <c r="PD8" s="172"/>
      <c r="PE8" s="172"/>
      <c r="PF8" s="172"/>
      <c r="PG8" s="173"/>
      <c r="PH8" s="173"/>
      <c r="PI8" s="107"/>
      <c r="PJ8" s="107"/>
      <c r="PK8" s="107"/>
      <c r="PL8" s="107"/>
      <c r="PM8" s="107"/>
      <c r="PN8" s="107"/>
      <c r="PO8" s="33"/>
      <c r="PP8" s="33"/>
      <c r="PQ8" s="33"/>
    </row>
    <row r="9" spans="1:481" ht="14.25" customHeight="1">
      <c r="A9" s="31" t="s">
        <v>80</v>
      </c>
      <c r="B9" s="31" t="s">
        <v>3141</v>
      </c>
      <c r="C9" s="164" t="s">
        <v>3142</v>
      </c>
      <c r="D9" s="33" t="s">
        <v>3143</v>
      </c>
      <c r="E9" s="33" t="s">
        <v>1597</v>
      </c>
      <c r="F9" s="32" t="s">
        <v>1100</v>
      </c>
      <c r="G9" s="32">
        <v>1</v>
      </c>
      <c r="H9" s="32">
        <v>1</v>
      </c>
      <c r="J9" s="32">
        <v>1</v>
      </c>
      <c r="K9" s="32">
        <v>1</v>
      </c>
      <c r="L9" s="32">
        <v>0</v>
      </c>
      <c r="M9" s="32">
        <v>0</v>
      </c>
      <c r="N9" s="32">
        <v>0</v>
      </c>
      <c r="P9" s="32">
        <v>77</v>
      </c>
      <c r="Q9" s="32">
        <v>33</v>
      </c>
      <c r="R9" s="32">
        <v>44</v>
      </c>
      <c r="S9" s="32">
        <v>3</v>
      </c>
      <c r="T9" s="32">
        <v>0</v>
      </c>
      <c r="U9" s="32">
        <v>0</v>
      </c>
      <c r="X9" s="32">
        <v>0</v>
      </c>
      <c r="Y9" s="32">
        <v>0</v>
      </c>
      <c r="Z9" s="32">
        <v>0</v>
      </c>
      <c r="AD9" s="32">
        <v>0</v>
      </c>
      <c r="AF9" s="32">
        <v>0</v>
      </c>
      <c r="AG9" s="32">
        <v>0</v>
      </c>
      <c r="AJ9" s="32">
        <v>0</v>
      </c>
      <c r="AM9" s="32">
        <v>1</v>
      </c>
      <c r="AN9" s="32">
        <v>31</v>
      </c>
      <c r="AO9" s="32">
        <v>24</v>
      </c>
      <c r="AP9" s="32">
        <v>15</v>
      </c>
      <c r="AQ9" s="32">
        <f t="shared" si="0"/>
        <v>5.9148000000000005</v>
      </c>
      <c r="AR9" s="32">
        <v>18</v>
      </c>
      <c r="AS9" s="32">
        <v>1</v>
      </c>
      <c r="AT9" s="32">
        <v>1</v>
      </c>
      <c r="AW9" s="32">
        <v>1</v>
      </c>
      <c r="AX9" s="32">
        <v>0</v>
      </c>
      <c r="AY9" s="32">
        <v>0</v>
      </c>
      <c r="AZ9" s="32">
        <v>0</v>
      </c>
      <c r="BA9" s="32">
        <v>0</v>
      </c>
      <c r="BC9" s="32">
        <v>0</v>
      </c>
      <c r="BE9" s="32">
        <v>0</v>
      </c>
      <c r="BF9" s="32">
        <v>0</v>
      </c>
      <c r="BG9" s="32">
        <v>0</v>
      </c>
      <c r="BI9" s="32">
        <v>0</v>
      </c>
      <c r="BJ9" s="32">
        <v>0</v>
      </c>
      <c r="BL9" s="32">
        <v>0</v>
      </c>
      <c r="BM9" s="32">
        <v>0</v>
      </c>
      <c r="BN9" s="32">
        <v>1</v>
      </c>
      <c r="BO9" s="32">
        <v>36</v>
      </c>
      <c r="BP9" s="32">
        <v>20</v>
      </c>
      <c r="BQ9" s="32">
        <v>35</v>
      </c>
      <c r="BR9" s="32">
        <f t="shared" si="1"/>
        <v>13.356</v>
      </c>
      <c r="BS9" s="32">
        <v>19</v>
      </c>
      <c r="BT9" s="32">
        <v>0</v>
      </c>
      <c r="BU9" s="32">
        <v>0</v>
      </c>
      <c r="BW9" s="32">
        <v>1</v>
      </c>
      <c r="BX9" s="32">
        <v>0</v>
      </c>
      <c r="BY9" s="32">
        <v>0</v>
      </c>
      <c r="BZ9" s="32">
        <v>0</v>
      </c>
      <c r="CA9" s="32">
        <v>0</v>
      </c>
      <c r="CC9" s="32">
        <v>0</v>
      </c>
      <c r="CE9" s="32">
        <v>0</v>
      </c>
      <c r="CF9" s="32">
        <v>0</v>
      </c>
      <c r="CG9" s="32">
        <v>0</v>
      </c>
      <c r="CI9" s="32">
        <v>0</v>
      </c>
      <c r="CJ9" s="32">
        <v>0</v>
      </c>
      <c r="CL9" s="32">
        <v>0</v>
      </c>
      <c r="CM9" s="32">
        <v>0</v>
      </c>
      <c r="CO9" s="32">
        <v>0</v>
      </c>
      <c r="CP9" s="32">
        <v>0</v>
      </c>
      <c r="CR9" s="32">
        <v>0</v>
      </c>
      <c r="CT9" s="32">
        <v>0</v>
      </c>
      <c r="CW9" s="32">
        <v>0</v>
      </c>
      <c r="CY9" s="32">
        <v>0</v>
      </c>
      <c r="DC9" s="32">
        <v>0</v>
      </c>
      <c r="DD9" s="32">
        <v>0</v>
      </c>
      <c r="DE9" s="32">
        <v>0</v>
      </c>
      <c r="DG9" s="32">
        <v>0</v>
      </c>
      <c r="DI9" s="32">
        <v>0</v>
      </c>
      <c r="DK9" s="32">
        <v>0</v>
      </c>
      <c r="DL9" s="32">
        <v>0</v>
      </c>
      <c r="DM9" s="32">
        <v>0</v>
      </c>
      <c r="DN9" s="32">
        <v>0</v>
      </c>
      <c r="DP9" s="32">
        <v>0</v>
      </c>
      <c r="DQ9" s="32">
        <v>0</v>
      </c>
      <c r="DR9" s="32">
        <v>0</v>
      </c>
      <c r="DS9" s="98"/>
      <c r="DT9" s="98"/>
      <c r="DU9" s="32">
        <v>0</v>
      </c>
      <c r="DV9" s="32">
        <v>0</v>
      </c>
      <c r="DW9" s="32">
        <v>0</v>
      </c>
      <c r="DY9" s="32">
        <v>0</v>
      </c>
      <c r="DZ9" s="32">
        <v>0</v>
      </c>
      <c r="EB9" s="32">
        <v>0</v>
      </c>
      <c r="ED9" s="32">
        <v>0</v>
      </c>
      <c r="EF9" s="32">
        <v>0</v>
      </c>
      <c r="EG9" s="32">
        <v>0</v>
      </c>
      <c r="EH9" s="32">
        <v>0</v>
      </c>
      <c r="EI9" s="32">
        <v>0</v>
      </c>
      <c r="EJ9" s="32">
        <v>0</v>
      </c>
      <c r="EL9" s="32">
        <v>0</v>
      </c>
      <c r="EM9" s="32">
        <v>0</v>
      </c>
      <c r="EO9" s="32">
        <v>0</v>
      </c>
      <c r="EP9" s="32">
        <v>0</v>
      </c>
      <c r="EQ9" s="32">
        <v>0</v>
      </c>
      <c r="ER9" s="32">
        <v>0</v>
      </c>
      <c r="ES9" s="32">
        <v>0</v>
      </c>
      <c r="ET9" s="32">
        <v>0</v>
      </c>
      <c r="EU9" s="32">
        <v>0</v>
      </c>
      <c r="EV9" s="32">
        <v>0</v>
      </c>
      <c r="EX9" s="32">
        <v>0</v>
      </c>
      <c r="EY9" s="32">
        <v>0</v>
      </c>
      <c r="FB9" s="32">
        <v>0</v>
      </c>
      <c r="FE9" s="122"/>
      <c r="FF9" s="107"/>
      <c r="FG9" s="171"/>
      <c r="FH9" s="171"/>
      <c r="FI9" s="171"/>
      <c r="FJ9" s="171">
        <v>7</v>
      </c>
      <c r="FK9" s="171" t="s">
        <v>1080</v>
      </c>
      <c r="FL9" s="171"/>
      <c r="FM9" s="171"/>
      <c r="FN9" s="171"/>
      <c r="FO9" s="171"/>
      <c r="FP9" s="171"/>
      <c r="FQ9" s="171"/>
      <c r="FR9" s="171"/>
      <c r="FS9" s="171"/>
      <c r="FT9" s="171"/>
      <c r="FU9" s="171"/>
      <c r="FV9" s="171"/>
      <c r="FW9" s="171"/>
      <c r="FX9" s="171"/>
      <c r="FY9" s="171"/>
      <c r="FZ9" s="171"/>
      <c r="GA9" s="171"/>
      <c r="GB9" s="171"/>
      <c r="GC9" s="171"/>
      <c r="GD9" s="171"/>
      <c r="GE9" s="171"/>
      <c r="GF9" s="171"/>
      <c r="GG9" s="171"/>
      <c r="GH9" s="171"/>
      <c r="GI9" s="171"/>
      <c r="GJ9" s="171"/>
      <c r="GK9" s="171"/>
      <c r="GL9" s="171"/>
      <c r="GM9" s="171"/>
      <c r="GN9" s="171"/>
      <c r="GO9" s="171"/>
      <c r="GP9" s="171"/>
      <c r="GQ9" s="171"/>
      <c r="GR9" s="171"/>
      <c r="GS9" s="171"/>
      <c r="GT9" s="171"/>
      <c r="GU9" s="171"/>
      <c r="GV9" s="171"/>
      <c r="GW9" s="171"/>
      <c r="GX9" s="171"/>
      <c r="GY9" s="171"/>
      <c r="GZ9" s="171"/>
      <c r="HA9" s="171"/>
      <c r="HB9" s="171"/>
      <c r="HC9" s="171"/>
      <c r="HD9" s="171"/>
      <c r="HE9" s="171"/>
      <c r="HF9" s="171"/>
      <c r="HG9" s="171"/>
      <c r="HH9" s="171"/>
      <c r="HI9" s="171"/>
      <c r="HJ9" s="171"/>
      <c r="HK9" s="171"/>
      <c r="HL9" s="171"/>
      <c r="HM9" s="171"/>
      <c r="HN9" s="171"/>
      <c r="HO9" s="171"/>
      <c r="HP9" s="171"/>
      <c r="HQ9" s="171"/>
      <c r="HR9" s="171"/>
      <c r="HS9" s="171"/>
      <c r="HT9" s="171"/>
      <c r="HU9" s="171"/>
      <c r="HV9" s="171"/>
      <c r="HW9" s="171"/>
      <c r="HX9" s="171"/>
      <c r="HY9" s="171"/>
      <c r="HZ9" s="171"/>
      <c r="IA9" s="171"/>
      <c r="IB9" s="171"/>
      <c r="IC9" s="171"/>
      <c r="ID9" s="171"/>
      <c r="IE9" s="171"/>
      <c r="IF9" s="171"/>
      <c r="IG9" s="171"/>
      <c r="IH9" s="171"/>
      <c r="II9" s="171"/>
      <c r="IJ9" s="171"/>
      <c r="IK9" s="171"/>
      <c r="IL9" s="171"/>
      <c r="IM9" s="171"/>
      <c r="IN9" s="171"/>
      <c r="IO9" s="171"/>
      <c r="IP9" s="171"/>
      <c r="IQ9" s="171"/>
      <c r="IR9" s="171"/>
      <c r="IS9" s="171"/>
      <c r="IT9" s="171"/>
      <c r="IU9" s="171"/>
      <c r="IV9" s="171"/>
      <c r="IW9" s="171"/>
      <c r="IX9" s="171"/>
      <c r="IY9" s="171"/>
      <c r="IZ9" s="171"/>
      <c r="JA9" s="171"/>
      <c r="JB9" s="171"/>
      <c r="JC9" s="171"/>
      <c r="JD9" s="171"/>
      <c r="JE9" s="171"/>
      <c r="JF9" s="171"/>
      <c r="JG9" s="171"/>
      <c r="JH9" s="171"/>
      <c r="JI9" s="171"/>
      <c r="JJ9" s="171"/>
      <c r="JK9" s="171"/>
      <c r="JL9" s="171"/>
      <c r="JM9" s="171"/>
      <c r="JN9" s="171"/>
      <c r="JO9" s="171"/>
      <c r="JP9" s="171"/>
      <c r="JQ9" s="171"/>
      <c r="JR9" s="171"/>
      <c r="JS9" s="171"/>
      <c r="JT9" s="171"/>
      <c r="JU9" s="171"/>
      <c r="JV9" s="171"/>
      <c r="JW9" s="171"/>
      <c r="JX9" s="171"/>
      <c r="JY9" s="171"/>
      <c r="JZ9" s="171"/>
      <c r="KA9" s="171"/>
      <c r="KB9" s="171"/>
      <c r="KC9" s="171"/>
      <c r="KD9" s="171"/>
      <c r="KE9" s="171"/>
      <c r="KF9" s="171"/>
      <c r="KG9" s="171"/>
      <c r="KH9" s="171"/>
      <c r="KI9" s="171"/>
      <c r="KJ9" s="171"/>
      <c r="KK9" s="171"/>
      <c r="KL9" s="171"/>
      <c r="KM9" s="171"/>
      <c r="KN9" s="171"/>
      <c r="KO9" s="171"/>
      <c r="KP9" s="171"/>
      <c r="KQ9" s="171"/>
      <c r="KR9" s="171"/>
      <c r="KS9" s="171"/>
      <c r="KT9" s="171"/>
      <c r="KU9" s="171"/>
      <c r="KV9" s="171"/>
      <c r="KW9" s="171"/>
      <c r="KX9" s="171"/>
      <c r="KY9" s="171"/>
      <c r="KZ9" s="171"/>
      <c r="LA9" s="171"/>
      <c r="LB9" s="171"/>
      <c r="LC9" s="171"/>
      <c r="LD9" s="171"/>
      <c r="LE9" s="171"/>
      <c r="LF9" s="171"/>
      <c r="LG9" s="171"/>
      <c r="LH9" s="171"/>
      <c r="LI9" s="171"/>
      <c r="LJ9" s="171"/>
      <c r="LK9" s="171"/>
      <c r="LL9" s="171"/>
      <c r="LM9" s="171"/>
      <c r="LN9" s="171"/>
      <c r="LO9" s="171"/>
      <c r="LP9" s="171"/>
      <c r="LQ9" s="171"/>
      <c r="LR9" s="171"/>
      <c r="LS9" s="171"/>
      <c r="LT9" s="171"/>
      <c r="LU9" s="171"/>
      <c r="LV9" s="171"/>
      <c r="LW9" s="171"/>
      <c r="LX9" s="171"/>
      <c r="LY9" s="171"/>
      <c r="LZ9" s="171"/>
      <c r="MA9" s="171"/>
      <c r="MB9" s="171"/>
      <c r="MC9" s="171"/>
      <c r="MD9" s="171"/>
      <c r="ME9" s="171"/>
      <c r="MF9" s="171"/>
      <c r="MG9" s="171"/>
      <c r="MH9" s="171"/>
      <c r="MI9" s="171"/>
      <c r="MJ9" s="171"/>
      <c r="MK9" s="171"/>
      <c r="ML9" s="171"/>
      <c r="MM9" s="171"/>
      <c r="MN9" s="171"/>
      <c r="MO9" s="171"/>
      <c r="MP9" s="171"/>
      <c r="MQ9" s="171"/>
      <c r="MR9" s="171"/>
      <c r="MS9" s="171"/>
      <c r="MT9" s="171"/>
      <c r="MU9" s="171"/>
      <c r="MV9" s="171"/>
      <c r="MW9" s="171"/>
      <c r="MX9" s="171"/>
      <c r="MY9" s="171"/>
      <c r="MZ9" s="171"/>
      <c r="NA9" s="171"/>
      <c r="NB9" s="171"/>
      <c r="NC9" s="171"/>
      <c r="ND9" s="171"/>
      <c r="NE9" s="171"/>
      <c r="NF9" s="171"/>
      <c r="NG9" s="171"/>
      <c r="NH9" s="171"/>
      <c r="NI9" s="171"/>
      <c r="NJ9" s="171"/>
      <c r="NK9" s="171"/>
      <c r="NL9" s="171"/>
      <c r="NM9" s="171"/>
      <c r="NN9" s="171"/>
      <c r="NO9" s="171"/>
      <c r="NP9" s="171"/>
      <c r="NQ9" s="171"/>
      <c r="NR9" s="171"/>
      <c r="NS9" s="171"/>
      <c r="NT9" s="171"/>
      <c r="NU9" s="171"/>
      <c r="NV9" s="171"/>
      <c r="NW9" s="171"/>
      <c r="NX9" s="171"/>
      <c r="NY9" s="171"/>
      <c r="NZ9" s="171"/>
      <c r="OA9" s="171"/>
      <c r="OB9" s="171"/>
      <c r="OC9" s="171"/>
      <c r="OD9" s="171"/>
      <c r="OE9" s="171"/>
      <c r="OF9" s="171"/>
      <c r="OG9" s="171"/>
      <c r="OH9" s="171"/>
      <c r="OI9" s="171"/>
      <c r="OJ9" s="171"/>
      <c r="OK9" s="171"/>
      <c r="OL9" s="171"/>
      <c r="OM9" s="171"/>
      <c r="ON9" s="171"/>
      <c r="OO9" s="171"/>
      <c r="OP9" s="171"/>
      <c r="OQ9" s="171"/>
      <c r="OR9" s="171"/>
      <c r="OS9" s="171"/>
      <c r="OT9" s="171"/>
      <c r="OU9" s="171"/>
      <c r="OV9" s="171"/>
      <c r="OW9" s="171"/>
      <c r="OX9" s="171"/>
      <c r="OY9" s="171"/>
      <c r="OZ9" s="171"/>
      <c r="PA9" s="172"/>
      <c r="PB9" s="172"/>
      <c r="PC9" s="172"/>
      <c r="PD9" s="172"/>
      <c r="PE9" s="172"/>
      <c r="PF9" s="172"/>
      <c r="PG9" s="173"/>
      <c r="PH9" s="173"/>
      <c r="PI9" s="107"/>
      <c r="PJ9" s="107"/>
      <c r="PK9" s="107"/>
      <c r="PL9" s="107"/>
      <c r="PM9" s="107"/>
      <c r="PN9" s="107"/>
      <c r="PO9" s="33"/>
      <c r="PP9" s="33"/>
      <c r="PQ9" s="33"/>
    </row>
    <row r="10" spans="1:481" ht="14.25" customHeight="1">
      <c r="A10" s="31" t="s">
        <v>82</v>
      </c>
      <c r="B10" s="31" t="s">
        <v>3141</v>
      </c>
      <c r="C10" s="164" t="s">
        <v>3142</v>
      </c>
      <c r="D10" s="33" t="s">
        <v>3143</v>
      </c>
      <c r="E10" s="33" t="s">
        <v>1597</v>
      </c>
      <c r="F10" s="32" t="s">
        <v>1100</v>
      </c>
      <c r="G10" s="32">
        <v>1</v>
      </c>
      <c r="H10" s="32">
        <v>1</v>
      </c>
      <c r="J10" s="32">
        <v>1</v>
      </c>
      <c r="K10" s="32">
        <v>0</v>
      </c>
      <c r="L10" s="32">
        <v>0</v>
      </c>
      <c r="M10" s="32">
        <v>0</v>
      </c>
      <c r="N10" s="32">
        <v>0</v>
      </c>
      <c r="P10" s="32">
        <v>77</v>
      </c>
      <c r="Q10" s="32">
        <v>43</v>
      </c>
      <c r="R10" s="32">
        <v>53</v>
      </c>
      <c r="S10" s="32">
        <v>7</v>
      </c>
      <c r="T10" s="32">
        <v>0</v>
      </c>
      <c r="U10" s="32">
        <v>0</v>
      </c>
      <c r="X10" s="32">
        <v>1</v>
      </c>
      <c r="Y10" s="32">
        <v>1</v>
      </c>
      <c r="Z10" s="32">
        <v>0</v>
      </c>
      <c r="AD10" s="32">
        <v>0</v>
      </c>
      <c r="AF10" s="32">
        <v>0</v>
      </c>
      <c r="AG10" s="32">
        <v>0</v>
      </c>
      <c r="AJ10" s="32">
        <v>0</v>
      </c>
      <c r="AM10" s="32">
        <v>1</v>
      </c>
      <c r="AN10" s="32">
        <v>22</v>
      </c>
      <c r="AO10" s="32">
        <v>21</v>
      </c>
      <c r="AP10" s="32">
        <v>17</v>
      </c>
      <c r="AQ10" s="32">
        <f t="shared" si="0"/>
        <v>4.1626200000000004</v>
      </c>
      <c r="AR10" s="32">
        <v>20</v>
      </c>
      <c r="AS10" s="32">
        <v>0</v>
      </c>
      <c r="AT10" s="32">
        <v>0</v>
      </c>
      <c r="AW10" s="32">
        <v>3</v>
      </c>
      <c r="AX10" s="32">
        <v>1</v>
      </c>
      <c r="AY10" s="32">
        <v>0</v>
      </c>
      <c r="AZ10" s="32">
        <v>0</v>
      </c>
      <c r="BA10" s="32">
        <v>0</v>
      </c>
      <c r="BC10" s="32">
        <v>0</v>
      </c>
      <c r="BE10" s="32">
        <v>0</v>
      </c>
      <c r="BF10" s="32">
        <v>0</v>
      </c>
      <c r="BG10" s="32">
        <v>0</v>
      </c>
      <c r="BI10" s="32">
        <v>0</v>
      </c>
      <c r="BJ10" s="32">
        <v>0</v>
      </c>
      <c r="BL10" s="32">
        <v>0</v>
      </c>
      <c r="BM10" s="32">
        <v>0</v>
      </c>
      <c r="BN10" s="32">
        <v>1</v>
      </c>
      <c r="BO10" s="32">
        <v>27</v>
      </c>
      <c r="BP10" s="32">
        <v>20</v>
      </c>
      <c r="BQ10" s="32">
        <v>32</v>
      </c>
      <c r="BR10" s="32">
        <f t="shared" si="1"/>
        <v>9.1584000000000003</v>
      </c>
      <c r="BS10" s="32">
        <v>8</v>
      </c>
      <c r="BT10" s="32">
        <v>1</v>
      </c>
      <c r="BU10" s="32">
        <v>1</v>
      </c>
      <c r="BW10" s="32">
        <v>2</v>
      </c>
      <c r="BX10" s="32">
        <v>0</v>
      </c>
      <c r="BY10" s="32">
        <v>0</v>
      </c>
      <c r="BZ10" s="32">
        <v>0</v>
      </c>
      <c r="CA10" s="32">
        <v>0</v>
      </c>
      <c r="CC10" s="32">
        <v>0</v>
      </c>
      <c r="CE10" s="32">
        <v>0</v>
      </c>
      <c r="CF10" s="32">
        <v>0</v>
      </c>
      <c r="CG10" s="32">
        <v>0</v>
      </c>
      <c r="CI10" s="32">
        <v>0</v>
      </c>
      <c r="CJ10" s="32">
        <v>0</v>
      </c>
      <c r="CL10" s="32">
        <v>0</v>
      </c>
      <c r="CM10" s="32">
        <v>0</v>
      </c>
      <c r="CO10" s="32">
        <v>0</v>
      </c>
      <c r="CP10" s="32">
        <v>0</v>
      </c>
      <c r="CR10" s="32">
        <v>0</v>
      </c>
      <c r="CT10" s="32">
        <v>0</v>
      </c>
      <c r="CW10" s="32">
        <v>0</v>
      </c>
      <c r="CY10" s="32">
        <v>0</v>
      </c>
      <c r="DC10" s="32">
        <v>0</v>
      </c>
      <c r="DD10" s="32">
        <v>0</v>
      </c>
      <c r="DE10" s="32">
        <v>0</v>
      </c>
      <c r="DG10" s="32">
        <v>0</v>
      </c>
      <c r="DI10" s="32">
        <v>0</v>
      </c>
      <c r="DK10" s="32">
        <v>0</v>
      </c>
      <c r="DL10" s="32">
        <v>0</v>
      </c>
      <c r="DM10" s="32">
        <v>0</v>
      </c>
      <c r="DN10" s="32">
        <v>0</v>
      </c>
      <c r="DP10" s="32">
        <v>0</v>
      </c>
      <c r="DQ10" s="32">
        <v>0</v>
      </c>
      <c r="DR10" s="32">
        <v>0</v>
      </c>
      <c r="DS10" s="98"/>
      <c r="DT10" s="98"/>
      <c r="DU10" s="32">
        <v>0</v>
      </c>
      <c r="DV10" s="32">
        <v>0</v>
      </c>
      <c r="DW10" s="32">
        <v>0</v>
      </c>
      <c r="DY10" s="32">
        <v>0</v>
      </c>
      <c r="DZ10" s="32">
        <v>0</v>
      </c>
      <c r="EB10" s="32">
        <v>0</v>
      </c>
      <c r="ED10" s="32">
        <v>0</v>
      </c>
      <c r="EF10" s="32">
        <v>0</v>
      </c>
      <c r="EG10" s="32">
        <v>0</v>
      </c>
      <c r="EH10" s="32">
        <v>0</v>
      </c>
      <c r="EI10" s="32">
        <v>0</v>
      </c>
      <c r="EJ10" s="32">
        <v>0</v>
      </c>
      <c r="EL10" s="32">
        <v>0</v>
      </c>
      <c r="EM10" s="32">
        <v>0</v>
      </c>
      <c r="EO10" s="32">
        <v>0</v>
      </c>
      <c r="EP10" s="32">
        <v>0</v>
      </c>
      <c r="EQ10" s="32">
        <v>0</v>
      </c>
      <c r="ER10" s="32">
        <v>0</v>
      </c>
      <c r="ES10" s="32">
        <v>0</v>
      </c>
      <c r="ET10" s="32">
        <v>0</v>
      </c>
      <c r="EU10" s="32">
        <v>0</v>
      </c>
      <c r="EV10" s="32">
        <v>0</v>
      </c>
      <c r="EX10" s="32">
        <v>0</v>
      </c>
      <c r="EY10" s="32">
        <v>0</v>
      </c>
      <c r="FB10" s="32">
        <v>0</v>
      </c>
      <c r="FE10" s="122"/>
      <c r="FF10" s="108"/>
      <c r="FG10" s="174"/>
      <c r="FH10" s="174"/>
      <c r="FI10" s="174"/>
      <c r="FJ10" s="173"/>
      <c r="FK10" s="174"/>
      <c r="FL10" s="174"/>
      <c r="FM10" s="174"/>
      <c r="FN10" s="175"/>
      <c r="FO10" s="175"/>
      <c r="FP10" s="175"/>
      <c r="FQ10" s="175"/>
      <c r="FR10" s="175"/>
      <c r="FS10" s="175"/>
      <c r="FT10" s="175"/>
      <c r="FU10" s="175"/>
      <c r="FV10" s="175"/>
      <c r="FW10" s="175"/>
      <c r="FX10" s="175"/>
      <c r="FY10" s="175"/>
      <c r="FZ10" s="175"/>
      <c r="GA10" s="175"/>
      <c r="GB10" s="174"/>
      <c r="GC10" s="174"/>
      <c r="GD10" s="174"/>
      <c r="GE10" s="174"/>
      <c r="GF10" s="174"/>
      <c r="GG10" s="174"/>
      <c r="GH10" s="174"/>
      <c r="GI10" s="174"/>
      <c r="GJ10" s="174"/>
      <c r="GK10" s="174"/>
      <c r="GL10" s="174"/>
      <c r="GM10" s="174"/>
      <c r="GN10" s="174"/>
      <c r="GO10" s="174"/>
      <c r="GP10" s="174"/>
      <c r="GQ10" s="174"/>
      <c r="GR10" s="174"/>
      <c r="GS10" s="174"/>
      <c r="GT10" s="174"/>
      <c r="GU10" s="174"/>
      <c r="GV10" s="174"/>
      <c r="GW10" s="174"/>
      <c r="GX10" s="174"/>
      <c r="GY10" s="174"/>
      <c r="GZ10" s="174"/>
      <c r="HA10" s="174"/>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174"/>
      <c r="IF10" s="174"/>
      <c r="IG10" s="174"/>
      <c r="IH10" s="174"/>
      <c r="II10" s="174"/>
      <c r="IJ10" s="174"/>
      <c r="IK10" s="174"/>
      <c r="IL10" s="174"/>
      <c r="IM10" s="174"/>
      <c r="IN10" s="174"/>
      <c r="IO10" s="174"/>
      <c r="IP10" s="174"/>
      <c r="IQ10" s="174"/>
      <c r="IR10" s="174"/>
      <c r="IS10" s="174"/>
      <c r="IT10" s="174"/>
      <c r="IU10" s="174"/>
      <c r="IV10" s="174"/>
      <c r="IW10" s="174"/>
      <c r="IX10" s="174"/>
      <c r="IY10" s="174"/>
      <c r="IZ10" s="174"/>
      <c r="JA10" s="174"/>
      <c r="JB10" s="174"/>
      <c r="JC10" s="174"/>
      <c r="JD10" s="174"/>
      <c r="JE10" s="174"/>
      <c r="JF10" s="174"/>
      <c r="JG10" s="174"/>
      <c r="JH10" s="174"/>
      <c r="JI10" s="174"/>
      <c r="JJ10" s="174"/>
      <c r="JK10" s="174"/>
      <c r="JL10" s="174"/>
      <c r="JM10" s="174"/>
      <c r="JN10" s="174"/>
      <c r="JO10" s="174"/>
      <c r="JP10" s="174"/>
      <c r="JQ10" s="174"/>
      <c r="JR10" s="174"/>
      <c r="JS10" s="174"/>
      <c r="JT10" s="174"/>
      <c r="JU10" s="174"/>
      <c r="JV10" s="174"/>
      <c r="JW10" s="174"/>
      <c r="JX10" s="174"/>
      <c r="JY10" s="174"/>
      <c r="JZ10" s="174"/>
      <c r="KA10" s="174"/>
      <c r="KB10" s="174"/>
      <c r="KC10" s="174"/>
      <c r="KD10" s="174"/>
      <c r="KE10" s="174"/>
      <c r="KF10" s="174"/>
      <c r="KG10" s="174"/>
      <c r="KH10" s="174"/>
      <c r="KI10" s="174"/>
      <c r="KJ10" s="174"/>
      <c r="KK10" s="174"/>
      <c r="KL10" s="174"/>
      <c r="KM10" s="174"/>
      <c r="KN10" s="174"/>
      <c r="KO10" s="174"/>
      <c r="KP10" s="174"/>
      <c r="KQ10" s="174"/>
      <c r="KR10" s="174"/>
      <c r="KS10" s="174"/>
      <c r="KT10" s="174"/>
      <c r="KU10" s="174"/>
      <c r="KV10" s="174"/>
      <c r="KW10" s="174"/>
      <c r="KX10" s="174"/>
      <c r="KY10" s="174"/>
      <c r="KZ10" s="174"/>
      <c r="LA10" s="174"/>
      <c r="LB10" s="174"/>
      <c r="LC10" s="174"/>
      <c r="LD10" s="174"/>
      <c r="LE10" s="174"/>
      <c r="LF10" s="174"/>
      <c r="LG10" s="174"/>
      <c r="LH10" s="174"/>
      <c r="LI10" s="174"/>
      <c r="LJ10" s="174"/>
      <c r="LK10" s="174"/>
      <c r="LL10" s="174"/>
      <c r="LM10" s="174"/>
      <c r="LN10" s="174"/>
      <c r="LO10" s="174"/>
      <c r="LP10" s="174"/>
      <c r="LQ10" s="174"/>
      <c r="LR10" s="174"/>
      <c r="LS10" s="174"/>
      <c r="LT10" s="174"/>
      <c r="LU10" s="174"/>
      <c r="LV10" s="174"/>
      <c r="LW10" s="174"/>
      <c r="LX10" s="174"/>
      <c r="LY10" s="174"/>
      <c r="LZ10" s="174"/>
      <c r="MA10" s="174"/>
      <c r="MB10" s="174"/>
      <c r="MC10" s="174"/>
      <c r="MD10" s="174"/>
      <c r="ME10" s="174"/>
      <c r="MF10" s="174"/>
      <c r="MG10" s="174"/>
      <c r="MH10" s="174"/>
      <c r="MI10" s="174"/>
      <c r="MJ10" s="174"/>
      <c r="MK10" s="174"/>
      <c r="ML10" s="174"/>
      <c r="MM10" s="174"/>
      <c r="MN10" s="174"/>
      <c r="MO10" s="174"/>
      <c r="MP10" s="174"/>
      <c r="MQ10" s="174"/>
      <c r="MR10" s="174"/>
      <c r="MS10" s="174"/>
      <c r="MT10" s="174"/>
      <c r="MU10" s="174"/>
      <c r="MV10" s="174"/>
      <c r="MW10" s="174"/>
      <c r="MX10" s="174"/>
      <c r="MY10" s="174"/>
      <c r="MZ10" s="174"/>
      <c r="NA10" s="174"/>
      <c r="NB10" s="174"/>
      <c r="NC10" s="174"/>
      <c r="ND10" s="174"/>
      <c r="NE10" s="174"/>
      <c r="NF10" s="174"/>
      <c r="NG10" s="174"/>
      <c r="NH10" s="174"/>
      <c r="NI10" s="174"/>
      <c r="NJ10" s="174"/>
      <c r="NK10" s="174"/>
      <c r="NL10" s="174"/>
      <c r="NM10" s="174"/>
      <c r="NN10" s="174"/>
      <c r="NO10" s="174"/>
      <c r="NP10" s="174"/>
      <c r="NQ10" s="174"/>
      <c r="NR10" s="174"/>
      <c r="NS10" s="174"/>
      <c r="NT10" s="174"/>
      <c r="NU10" s="174"/>
      <c r="NV10" s="174"/>
      <c r="NW10" s="174"/>
      <c r="NX10" s="174"/>
      <c r="NY10" s="174"/>
      <c r="NZ10" s="174"/>
      <c r="OA10" s="174"/>
      <c r="OB10" s="174"/>
      <c r="OC10" s="174"/>
      <c r="OD10" s="173"/>
      <c r="OE10" s="174"/>
      <c r="OF10" s="174"/>
      <c r="OG10" s="174"/>
      <c r="OH10" s="174"/>
      <c r="OI10" s="174"/>
      <c r="OJ10" s="174"/>
      <c r="OK10" s="174"/>
      <c r="OL10" s="174"/>
      <c r="OM10" s="174"/>
      <c r="ON10" s="174"/>
      <c r="OO10" s="174"/>
      <c r="OP10" s="174"/>
      <c r="OQ10" s="174"/>
      <c r="OR10" s="174"/>
      <c r="OS10" s="174"/>
      <c r="OT10" s="174"/>
      <c r="OU10" s="174"/>
      <c r="OV10" s="174"/>
      <c r="OW10" s="174"/>
      <c r="OX10" s="174"/>
      <c r="OY10" s="174"/>
      <c r="OZ10" s="174"/>
      <c r="PA10" s="174"/>
      <c r="PB10" s="174"/>
      <c r="PC10" s="174"/>
      <c r="PD10" s="174"/>
      <c r="PE10" s="174"/>
      <c r="PF10" s="174"/>
      <c r="PG10" s="173"/>
      <c r="PH10" s="173"/>
      <c r="PI10" s="107"/>
      <c r="PJ10" s="107"/>
      <c r="PK10" s="107"/>
      <c r="PL10" s="107"/>
      <c r="PM10" s="107"/>
      <c r="PN10" s="107"/>
      <c r="PO10" s="33"/>
      <c r="PP10" s="33"/>
      <c r="PQ10" s="33"/>
    </row>
    <row r="11" spans="1:481" ht="14.25" customHeight="1">
      <c r="A11" s="31" t="s">
        <v>83</v>
      </c>
      <c r="B11" s="31" t="s">
        <v>3141</v>
      </c>
      <c r="C11" s="164" t="s">
        <v>3142</v>
      </c>
      <c r="D11" s="33" t="s">
        <v>3143</v>
      </c>
      <c r="E11" s="33" t="s">
        <v>1597</v>
      </c>
      <c r="F11" s="32" t="s">
        <v>1100</v>
      </c>
      <c r="G11" s="32">
        <v>1</v>
      </c>
      <c r="H11" s="32">
        <v>1</v>
      </c>
      <c r="J11" s="32">
        <v>1</v>
      </c>
      <c r="K11" s="32">
        <v>1</v>
      </c>
      <c r="L11" s="32">
        <v>0</v>
      </c>
      <c r="M11" s="32">
        <v>0</v>
      </c>
      <c r="N11" s="32">
        <v>0</v>
      </c>
      <c r="P11" s="32">
        <v>74</v>
      </c>
      <c r="Q11" s="32">
        <v>32</v>
      </c>
      <c r="R11" s="32">
        <v>46</v>
      </c>
      <c r="S11" s="32">
        <v>4</v>
      </c>
      <c r="T11" s="32">
        <v>0</v>
      </c>
      <c r="U11" s="32">
        <v>0</v>
      </c>
      <c r="X11" s="32">
        <v>1</v>
      </c>
      <c r="Y11" s="32">
        <v>1</v>
      </c>
      <c r="Z11" s="32">
        <v>1</v>
      </c>
      <c r="AA11" s="32">
        <v>11</v>
      </c>
      <c r="AB11" s="32">
        <v>10</v>
      </c>
      <c r="AC11" s="32">
        <v>10</v>
      </c>
      <c r="AD11" s="32">
        <v>0</v>
      </c>
      <c r="AF11" s="32">
        <v>0</v>
      </c>
      <c r="AG11" s="32">
        <v>0</v>
      </c>
      <c r="AJ11" s="32">
        <v>0</v>
      </c>
      <c r="AM11" s="32">
        <v>1</v>
      </c>
      <c r="AN11" s="32">
        <v>26</v>
      </c>
      <c r="AO11" s="32">
        <v>23</v>
      </c>
      <c r="AP11" s="32">
        <v>34</v>
      </c>
      <c r="AQ11" s="32">
        <f t="shared" si="0"/>
        <v>10.775960000000001</v>
      </c>
      <c r="AR11" s="32" t="s">
        <v>3186</v>
      </c>
      <c r="AS11" s="32">
        <v>0</v>
      </c>
      <c r="AT11" s="32">
        <v>0</v>
      </c>
      <c r="AW11" s="32">
        <v>1</v>
      </c>
      <c r="AX11" s="32">
        <v>0</v>
      </c>
      <c r="AY11" s="32">
        <v>0</v>
      </c>
      <c r="AZ11" s="32">
        <v>0</v>
      </c>
      <c r="BA11" s="32">
        <v>0</v>
      </c>
      <c r="BC11" s="32">
        <v>0</v>
      </c>
      <c r="BE11" s="32">
        <v>0</v>
      </c>
      <c r="BF11" s="32">
        <v>0</v>
      </c>
      <c r="BG11" s="32">
        <v>0</v>
      </c>
      <c r="BI11" s="32">
        <v>0</v>
      </c>
      <c r="BJ11" s="32">
        <v>0</v>
      </c>
      <c r="BL11" s="32">
        <v>0</v>
      </c>
      <c r="BM11" s="32">
        <v>0</v>
      </c>
      <c r="BN11" s="32">
        <v>1</v>
      </c>
      <c r="BO11" s="32">
        <v>22</v>
      </c>
      <c r="BP11" s="32">
        <v>19</v>
      </c>
      <c r="BQ11" s="32">
        <v>30</v>
      </c>
      <c r="BR11" s="32">
        <f t="shared" si="1"/>
        <v>6.6461999999999994</v>
      </c>
      <c r="BS11" s="32" t="s">
        <v>3186</v>
      </c>
      <c r="BT11" s="32">
        <v>0</v>
      </c>
      <c r="BU11" s="32">
        <v>0</v>
      </c>
      <c r="BW11" s="32">
        <v>1</v>
      </c>
      <c r="BX11" s="32">
        <v>0</v>
      </c>
      <c r="BY11" s="32">
        <v>0</v>
      </c>
      <c r="BZ11" s="32">
        <v>0</v>
      </c>
      <c r="CA11" s="32">
        <v>0</v>
      </c>
      <c r="CC11" s="32">
        <v>0</v>
      </c>
      <c r="CE11" s="32">
        <v>0</v>
      </c>
      <c r="CF11" s="32">
        <v>0</v>
      </c>
      <c r="CG11" s="32">
        <v>0</v>
      </c>
      <c r="CI11" s="32">
        <v>0</v>
      </c>
      <c r="CJ11" s="32">
        <v>0</v>
      </c>
      <c r="CL11" s="32">
        <v>0</v>
      </c>
      <c r="CM11" s="32">
        <v>0</v>
      </c>
      <c r="CO11" s="32">
        <v>0</v>
      </c>
      <c r="CP11" s="32">
        <v>0</v>
      </c>
      <c r="CR11" s="32">
        <v>0</v>
      </c>
      <c r="CT11" s="32">
        <v>0</v>
      </c>
      <c r="CW11" s="32">
        <v>0</v>
      </c>
      <c r="CY11" s="32">
        <v>0</v>
      </c>
      <c r="DC11" s="32">
        <v>0</v>
      </c>
      <c r="DD11" s="32">
        <v>0</v>
      </c>
      <c r="DE11" s="32">
        <v>0</v>
      </c>
      <c r="DG11" s="32">
        <v>0</v>
      </c>
      <c r="DI11" s="32">
        <v>0</v>
      </c>
      <c r="DK11" s="32">
        <v>0</v>
      </c>
      <c r="DL11" s="32">
        <v>0</v>
      </c>
      <c r="DM11" s="32">
        <v>0</v>
      </c>
      <c r="DN11" s="32">
        <v>0</v>
      </c>
      <c r="DP11" s="32">
        <v>0</v>
      </c>
      <c r="DQ11" s="32">
        <v>0</v>
      </c>
      <c r="DR11" s="32">
        <v>0</v>
      </c>
      <c r="DS11" s="98"/>
      <c r="DT11" s="98"/>
      <c r="DU11" s="32">
        <v>0</v>
      </c>
      <c r="DV11" s="32">
        <v>0</v>
      </c>
      <c r="DW11" s="32">
        <v>0</v>
      </c>
      <c r="DY11" s="32">
        <v>0</v>
      </c>
      <c r="DZ11" s="32">
        <v>0</v>
      </c>
      <c r="EB11" s="32">
        <v>0</v>
      </c>
      <c r="ED11" s="32">
        <v>0</v>
      </c>
      <c r="EF11" s="32">
        <v>0</v>
      </c>
      <c r="EG11" s="32">
        <v>0</v>
      </c>
      <c r="EH11" s="32">
        <v>0</v>
      </c>
      <c r="EI11" s="32">
        <v>0</v>
      </c>
      <c r="EJ11" s="32">
        <v>0</v>
      </c>
      <c r="EL11" s="32">
        <v>0</v>
      </c>
      <c r="EM11" s="32">
        <v>0</v>
      </c>
      <c r="EO11" s="32">
        <v>0</v>
      </c>
      <c r="EP11" s="32">
        <v>0</v>
      </c>
      <c r="EQ11" s="32">
        <v>0</v>
      </c>
      <c r="ER11" s="32">
        <v>0</v>
      </c>
      <c r="ES11" s="32">
        <v>0</v>
      </c>
      <c r="ET11" s="32">
        <v>0</v>
      </c>
      <c r="EU11" s="32">
        <v>0</v>
      </c>
      <c r="EV11" s="32">
        <v>0</v>
      </c>
      <c r="EX11" s="32">
        <v>0</v>
      </c>
      <c r="EY11" s="32">
        <v>0</v>
      </c>
      <c r="FB11" s="32">
        <v>1</v>
      </c>
      <c r="FC11" s="34" t="s">
        <v>3187</v>
      </c>
      <c r="FE11" s="122"/>
      <c r="FF11" s="32"/>
      <c r="FG11" s="170"/>
      <c r="FH11" s="170"/>
      <c r="FI11" s="170"/>
      <c r="FJ11" s="111"/>
      <c r="FK11" s="170"/>
      <c r="FL11" s="170"/>
      <c r="FM11" s="170"/>
      <c r="FN11" s="115"/>
      <c r="FO11" s="115"/>
      <c r="FP11" s="115"/>
      <c r="FQ11" s="115"/>
      <c r="FR11" s="115"/>
      <c r="FS11" s="115"/>
      <c r="FT11" s="115"/>
      <c r="FU11" s="115"/>
      <c r="FV11" s="115"/>
      <c r="FW11" s="115"/>
      <c r="FX11" s="115"/>
      <c r="FY11" s="115"/>
      <c r="FZ11" s="115"/>
      <c r="GA11" s="115"/>
      <c r="GB11" s="170"/>
      <c r="GC11" s="170"/>
      <c r="GD11" s="170"/>
      <c r="GE11" s="170"/>
      <c r="GF11" s="170"/>
      <c r="GG11" s="170"/>
      <c r="GH11" s="170"/>
      <c r="GI11" s="170"/>
      <c r="GJ11" s="170"/>
      <c r="GK11" s="170"/>
      <c r="GL11" s="170"/>
      <c r="GM11" s="170"/>
      <c r="GN11" s="170"/>
      <c r="GO11" s="170"/>
      <c r="GP11" s="170"/>
      <c r="GQ11" s="170"/>
      <c r="GR11" s="170"/>
      <c r="GS11" s="170"/>
      <c r="GT11" s="170"/>
      <c r="GU11" s="170"/>
      <c r="GV11" s="170"/>
      <c r="GW11" s="170"/>
      <c r="GX11" s="170"/>
      <c r="GY11" s="170"/>
      <c r="GZ11" s="170"/>
      <c r="HA11" s="170"/>
      <c r="HB11" s="170"/>
      <c r="HC11" s="170"/>
      <c r="HD11" s="170"/>
      <c r="HE11" s="170"/>
      <c r="HF11" s="170"/>
      <c r="HG11" s="170"/>
      <c r="HH11" s="170"/>
      <c r="HI11" s="170"/>
      <c r="HJ11" s="170"/>
      <c r="HK11" s="170"/>
      <c r="HL11" s="170"/>
      <c r="HM11" s="170"/>
      <c r="HN11" s="170"/>
      <c r="HO11" s="170"/>
      <c r="HP11" s="170"/>
      <c r="HQ11" s="170"/>
      <c r="HR11" s="170"/>
      <c r="HS11" s="170"/>
      <c r="HT11" s="170"/>
      <c r="HU11" s="170"/>
      <c r="HV11" s="170"/>
      <c r="HW11" s="170"/>
      <c r="HX11" s="170"/>
      <c r="HY11" s="170"/>
      <c r="HZ11" s="170"/>
      <c r="IA11" s="170"/>
      <c r="IB11" s="170"/>
      <c r="IC11" s="170"/>
      <c r="ID11" s="170"/>
      <c r="IE11" s="170"/>
      <c r="IF11" s="170"/>
      <c r="IG11" s="170"/>
      <c r="IH11" s="170"/>
      <c r="II11" s="170"/>
      <c r="IJ11" s="170"/>
      <c r="IK11" s="170"/>
      <c r="IL11" s="170"/>
      <c r="IM11" s="170"/>
      <c r="IN11" s="170"/>
      <c r="IO11" s="170"/>
      <c r="IP11" s="170"/>
      <c r="IQ11" s="170"/>
      <c r="IR11" s="170"/>
      <c r="IS11" s="170"/>
      <c r="IT11" s="170"/>
      <c r="IU11" s="170"/>
      <c r="IV11" s="170"/>
      <c r="IW11" s="170"/>
      <c r="IX11" s="170"/>
      <c r="IY11" s="170"/>
      <c r="IZ11" s="170"/>
      <c r="JA11" s="170"/>
      <c r="JB11" s="170"/>
      <c r="JC11" s="170"/>
      <c r="JD11" s="170"/>
      <c r="JE11" s="170"/>
      <c r="JF11" s="170"/>
      <c r="JG11" s="170"/>
      <c r="JH11" s="170"/>
      <c r="JI11" s="170"/>
      <c r="JJ11" s="170"/>
      <c r="JK11" s="170"/>
      <c r="JL11" s="170"/>
      <c r="JM11" s="170"/>
      <c r="JN11" s="170"/>
      <c r="JO11" s="170"/>
      <c r="JP11" s="170"/>
      <c r="JQ11" s="170"/>
      <c r="JR11" s="170"/>
      <c r="JS11" s="170"/>
      <c r="JT11" s="170"/>
      <c r="JU11" s="170"/>
      <c r="JV11" s="170"/>
      <c r="JW11" s="170"/>
      <c r="JX11" s="170"/>
      <c r="JY11" s="170"/>
      <c r="JZ11" s="170"/>
      <c r="KA11" s="170"/>
      <c r="KB11" s="170"/>
      <c r="KC11" s="170"/>
      <c r="KD11" s="170"/>
      <c r="KE11" s="170"/>
      <c r="KF11" s="170"/>
      <c r="KG11" s="170"/>
      <c r="KH11" s="170"/>
      <c r="KI11" s="170"/>
      <c r="KJ11" s="170"/>
      <c r="KK11" s="170"/>
      <c r="KL11" s="170"/>
      <c r="KM11" s="170"/>
      <c r="KN11" s="170"/>
      <c r="KO11" s="170"/>
      <c r="KP11" s="170"/>
      <c r="KQ11" s="170"/>
      <c r="KR11" s="170"/>
      <c r="KS11" s="170"/>
      <c r="KT11" s="170"/>
      <c r="KU11" s="170"/>
      <c r="KV11" s="170"/>
      <c r="KW11" s="170"/>
      <c r="KX11" s="170"/>
      <c r="KY11" s="170"/>
      <c r="KZ11" s="170"/>
      <c r="LA11" s="170"/>
      <c r="LB11" s="170"/>
      <c r="LC11" s="170"/>
      <c r="LD11" s="170"/>
      <c r="LE11" s="170"/>
      <c r="LF11" s="170"/>
      <c r="LG11" s="170"/>
      <c r="LH11" s="170"/>
      <c r="LI11" s="170"/>
      <c r="LJ11" s="170"/>
      <c r="LK11" s="170"/>
      <c r="LL11" s="170"/>
      <c r="LM11" s="170"/>
      <c r="LN11" s="170"/>
      <c r="LO11" s="170"/>
      <c r="LP11" s="170"/>
      <c r="LQ11" s="170"/>
      <c r="LR11" s="170"/>
      <c r="LS11" s="170"/>
      <c r="LT11" s="170"/>
      <c r="LU11" s="170"/>
      <c r="LV11" s="170"/>
      <c r="LW11" s="170"/>
      <c r="LX11" s="170"/>
      <c r="LY11" s="170"/>
      <c r="LZ11" s="170"/>
      <c r="MA11" s="170"/>
      <c r="MB11" s="170"/>
      <c r="MC11" s="170"/>
      <c r="MD11" s="170"/>
      <c r="ME11" s="170"/>
      <c r="MF11" s="170"/>
      <c r="MG11" s="170"/>
      <c r="MH11" s="170"/>
      <c r="MI11" s="170"/>
      <c r="MJ11" s="170"/>
      <c r="MK11" s="170"/>
      <c r="ML11" s="170"/>
      <c r="MM11" s="170"/>
      <c r="MN11" s="170"/>
      <c r="MO11" s="170"/>
      <c r="MP11" s="170"/>
      <c r="MQ11" s="170"/>
      <c r="MR11" s="170"/>
      <c r="MS11" s="170"/>
      <c r="MT11" s="170"/>
      <c r="MU11" s="170"/>
      <c r="MV11" s="170"/>
      <c r="MW11" s="170"/>
      <c r="MX11" s="170"/>
      <c r="MY11" s="170"/>
      <c r="MZ11" s="170"/>
      <c r="NA11" s="170"/>
      <c r="NB11" s="170"/>
      <c r="NC11" s="170"/>
      <c r="ND11" s="170"/>
      <c r="NE11" s="170"/>
      <c r="NF11" s="170"/>
      <c r="NG11" s="170"/>
      <c r="NH11" s="170"/>
      <c r="NI11" s="170"/>
      <c r="NJ11" s="170"/>
      <c r="NK11" s="170"/>
      <c r="NL11" s="170"/>
      <c r="NM11" s="170"/>
      <c r="NN11" s="170"/>
      <c r="NO11" s="170"/>
      <c r="NP11" s="170"/>
      <c r="NQ11" s="170"/>
      <c r="NR11" s="170"/>
      <c r="NS11" s="170"/>
      <c r="NT11" s="170"/>
      <c r="NU11" s="170"/>
      <c r="NV11" s="170"/>
      <c r="NW11" s="170"/>
      <c r="NX11" s="170"/>
      <c r="NY11" s="170"/>
      <c r="NZ11" s="170"/>
      <c r="OA11" s="170"/>
      <c r="OB11" s="170"/>
      <c r="OC11" s="170"/>
      <c r="OD11" s="111"/>
      <c r="OE11" s="170"/>
      <c r="OF11" s="170"/>
      <c r="OG11" s="170"/>
      <c r="OH11" s="170"/>
      <c r="OI11" s="170"/>
      <c r="OJ11" s="170"/>
      <c r="OK11" s="170"/>
      <c r="OL11" s="170"/>
      <c r="OM11" s="170"/>
      <c r="ON11" s="170"/>
      <c r="OO11" s="170"/>
      <c r="OP11" s="170"/>
      <c r="OQ11" s="170"/>
      <c r="OR11" s="170"/>
      <c r="OS11" s="170"/>
      <c r="OT11" s="170"/>
      <c r="OU11" s="170"/>
      <c r="OV11" s="170"/>
      <c r="OW11" s="170"/>
      <c r="OX11" s="170"/>
      <c r="OY11" s="170"/>
      <c r="OZ11" s="170"/>
      <c r="PA11" s="170"/>
      <c r="PB11" s="170"/>
      <c r="PC11" s="170"/>
      <c r="PD11" s="170"/>
      <c r="PE11" s="170"/>
      <c r="PF11" s="170"/>
      <c r="PG11" s="111"/>
      <c r="PH11" s="111"/>
      <c r="PI11" s="33"/>
      <c r="PJ11" s="33"/>
      <c r="PK11" s="33"/>
      <c r="PL11" s="33"/>
      <c r="PM11" s="33"/>
      <c r="PN11" s="33"/>
      <c r="PO11" s="33"/>
      <c r="PP11" s="33"/>
      <c r="PQ11" s="33"/>
    </row>
    <row r="12" spans="1:481" ht="14.25" customHeight="1">
      <c r="A12" s="31" t="s">
        <v>84</v>
      </c>
      <c r="B12" s="31" t="s">
        <v>3141</v>
      </c>
      <c r="C12" s="164" t="s">
        <v>3142</v>
      </c>
      <c r="D12" s="33" t="s">
        <v>3143</v>
      </c>
      <c r="E12" s="33" t="s">
        <v>1597</v>
      </c>
      <c r="F12" s="32" t="s">
        <v>1100</v>
      </c>
      <c r="G12" s="32">
        <v>1</v>
      </c>
      <c r="H12" s="32">
        <v>1</v>
      </c>
      <c r="J12" s="32">
        <v>0</v>
      </c>
      <c r="K12" s="32">
        <v>1</v>
      </c>
      <c r="L12" s="32">
        <v>1</v>
      </c>
      <c r="M12" s="32">
        <v>0</v>
      </c>
      <c r="N12" s="32">
        <v>0</v>
      </c>
      <c r="P12" s="32">
        <v>80</v>
      </c>
      <c r="Q12" s="32">
        <v>46</v>
      </c>
      <c r="R12" s="32">
        <v>55</v>
      </c>
      <c r="S12" s="32">
        <v>7</v>
      </c>
      <c r="T12" s="32">
        <v>0</v>
      </c>
      <c r="U12" s="32">
        <v>0</v>
      </c>
      <c r="X12" s="32">
        <v>1</v>
      </c>
      <c r="Y12" s="32">
        <v>1</v>
      </c>
      <c r="Z12" s="32">
        <v>0</v>
      </c>
      <c r="AD12" s="32">
        <v>0</v>
      </c>
      <c r="AF12" s="32">
        <v>1</v>
      </c>
      <c r="AG12" s="32">
        <v>2</v>
      </c>
      <c r="AH12" s="32" t="s">
        <v>3188</v>
      </c>
      <c r="AI12" s="32" t="s">
        <v>3188</v>
      </c>
      <c r="AJ12" s="32">
        <v>0</v>
      </c>
      <c r="AM12" s="32">
        <v>1</v>
      </c>
      <c r="AN12" s="32">
        <v>31</v>
      </c>
      <c r="AO12" s="32">
        <v>21</v>
      </c>
      <c r="AP12" s="32">
        <v>28</v>
      </c>
      <c r="AQ12" s="32">
        <f t="shared" si="0"/>
        <v>9.6608400000000021</v>
      </c>
      <c r="AR12" s="32">
        <v>20</v>
      </c>
      <c r="AS12" s="32">
        <v>0</v>
      </c>
      <c r="AT12" s="32">
        <v>0</v>
      </c>
      <c r="AW12" s="32">
        <v>1</v>
      </c>
      <c r="AX12" s="32">
        <v>0</v>
      </c>
      <c r="AY12" s="32">
        <v>0</v>
      </c>
      <c r="AZ12" s="32">
        <v>0</v>
      </c>
      <c r="BA12" s="32">
        <v>0</v>
      </c>
      <c r="BC12" s="32">
        <v>0</v>
      </c>
      <c r="BE12" s="32">
        <v>0</v>
      </c>
      <c r="BF12" s="32">
        <v>0</v>
      </c>
      <c r="BG12" s="32">
        <v>0</v>
      </c>
      <c r="BI12" s="32">
        <v>0</v>
      </c>
      <c r="BJ12" s="32">
        <v>0</v>
      </c>
      <c r="BL12" s="32">
        <v>0</v>
      </c>
      <c r="BM12" s="32">
        <v>0</v>
      </c>
      <c r="BN12" s="32">
        <v>1</v>
      </c>
      <c r="BO12" s="32">
        <v>36</v>
      </c>
      <c r="BP12" s="32">
        <v>31</v>
      </c>
      <c r="BQ12" s="32">
        <v>34</v>
      </c>
      <c r="BR12" s="32">
        <f t="shared" si="1"/>
        <v>20.110320000000002</v>
      </c>
      <c r="BS12" s="32">
        <v>18</v>
      </c>
      <c r="BT12" s="32">
        <v>1</v>
      </c>
      <c r="BU12" s="32">
        <v>1</v>
      </c>
      <c r="BW12" s="32">
        <v>2</v>
      </c>
      <c r="BX12" s="32">
        <v>0</v>
      </c>
      <c r="BY12" s="32">
        <v>0</v>
      </c>
      <c r="BZ12" s="32">
        <v>0</v>
      </c>
      <c r="CA12" s="32">
        <v>0</v>
      </c>
      <c r="CC12" s="32">
        <v>1</v>
      </c>
      <c r="CD12" s="32">
        <v>16</v>
      </c>
      <c r="CE12" s="32">
        <v>1</v>
      </c>
      <c r="CF12" s="32">
        <v>1</v>
      </c>
      <c r="CG12" s="32">
        <v>0</v>
      </c>
      <c r="CI12" s="32">
        <v>0</v>
      </c>
      <c r="CJ12" s="32">
        <v>0</v>
      </c>
      <c r="CL12" s="32">
        <v>0</v>
      </c>
      <c r="CM12" s="32">
        <v>0</v>
      </c>
      <c r="CO12" s="32">
        <v>0</v>
      </c>
      <c r="CP12" s="32">
        <v>0</v>
      </c>
      <c r="CR12" s="32">
        <v>0</v>
      </c>
      <c r="CT12" s="32">
        <v>0</v>
      </c>
      <c r="CW12" s="32">
        <v>0</v>
      </c>
      <c r="CY12" s="32">
        <v>0</v>
      </c>
      <c r="DC12" s="32">
        <v>0</v>
      </c>
      <c r="DD12" s="32">
        <v>0</v>
      </c>
      <c r="DE12" s="32">
        <v>0</v>
      </c>
      <c r="DG12" s="32">
        <v>0</v>
      </c>
      <c r="DI12" s="32">
        <v>0</v>
      </c>
      <c r="DK12" s="32">
        <v>0</v>
      </c>
      <c r="DL12" s="32">
        <v>0</v>
      </c>
      <c r="DM12" s="32">
        <v>0</v>
      </c>
      <c r="DN12" s="32">
        <v>1</v>
      </c>
      <c r="DO12" s="32">
        <v>4</v>
      </c>
      <c r="DP12" s="32">
        <v>2</v>
      </c>
      <c r="DQ12" s="32">
        <v>0</v>
      </c>
      <c r="DR12" s="32">
        <v>0</v>
      </c>
      <c r="DS12" s="98"/>
      <c r="DT12" s="98"/>
      <c r="DU12" s="32">
        <v>0</v>
      </c>
      <c r="DV12" s="32">
        <v>0</v>
      </c>
      <c r="DW12" s="32">
        <v>0</v>
      </c>
      <c r="DY12" s="32">
        <v>0</v>
      </c>
      <c r="DZ12" s="32">
        <v>0</v>
      </c>
      <c r="EB12" s="32">
        <v>0</v>
      </c>
      <c r="ED12" s="32">
        <v>0</v>
      </c>
      <c r="EF12" s="32">
        <v>0</v>
      </c>
      <c r="EG12" s="32">
        <v>0</v>
      </c>
      <c r="EH12" s="32">
        <v>0</v>
      </c>
      <c r="EI12" s="32">
        <v>0</v>
      </c>
      <c r="EJ12" s="32">
        <v>0</v>
      </c>
      <c r="EL12" s="32">
        <v>0</v>
      </c>
      <c r="EM12" s="32">
        <v>0</v>
      </c>
      <c r="EN12" s="32">
        <v>4</v>
      </c>
      <c r="EO12" s="32">
        <v>0</v>
      </c>
      <c r="EP12" s="32">
        <v>0</v>
      </c>
      <c r="EQ12" s="32">
        <v>0</v>
      </c>
      <c r="ER12" s="32">
        <v>0</v>
      </c>
      <c r="ES12" s="32">
        <v>0</v>
      </c>
      <c r="ET12" s="32">
        <v>0</v>
      </c>
      <c r="EU12" s="32">
        <v>0</v>
      </c>
      <c r="EV12" s="32">
        <v>0</v>
      </c>
      <c r="EX12" s="32">
        <v>0</v>
      </c>
      <c r="EY12" s="32">
        <v>0</v>
      </c>
      <c r="FB12" s="32">
        <v>0</v>
      </c>
      <c r="FE12" s="122"/>
      <c r="FF12" s="32"/>
      <c r="FG12" s="170"/>
      <c r="FH12" s="170"/>
      <c r="FI12" s="170"/>
      <c r="FJ12" s="111"/>
      <c r="FK12" s="170"/>
      <c r="FL12" s="170"/>
      <c r="FM12" s="170"/>
      <c r="FN12" s="115"/>
      <c r="FO12" s="115"/>
      <c r="FP12" s="115"/>
      <c r="FQ12" s="115"/>
      <c r="FR12" s="115"/>
      <c r="FS12" s="115"/>
      <c r="FT12" s="115"/>
      <c r="FU12" s="115"/>
      <c r="FV12" s="115"/>
      <c r="FW12" s="115"/>
      <c r="FX12" s="115"/>
      <c r="FY12" s="115"/>
      <c r="FZ12" s="115"/>
      <c r="GA12" s="115"/>
      <c r="GB12" s="170"/>
      <c r="GC12" s="170"/>
      <c r="GD12" s="170"/>
      <c r="GE12" s="170"/>
      <c r="GF12" s="170"/>
      <c r="GG12" s="170"/>
      <c r="GH12" s="170"/>
      <c r="GI12" s="170"/>
      <c r="GJ12" s="170"/>
      <c r="GK12" s="170"/>
      <c r="GL12" s="170"/>
      <c r="GM12" s="170"/>
      <c r="GN12" s="170"/>
      <c r="GO12" s="170"/>
      <c r="GP12" s="170"/>
      <c r="GQ12" s="170"/>
      <c r="GR12" s="170"/>
      <c r="GS12" s="170"/>
      <c r="GT12" s="170"/>
      <c r="GU12" s="170"/>
      <c r="GV12" s="170"/>
      <c r="GW12" s="170"/>
      <c r="GX12" s="170"/>
      <c r="GY12" s="170"/>
      <c r="GZ12" s="170"/>
      <c r="HA12" s="170"/>
      <c r="HB12" s="170"/>
      <c r="HC12" s="170"/>
      <c r="HD12" s="170"/>
      <c r="HE12" s="170"/>
      <c r="HF12" s="170"/>
      <c r="HG12" s="170"/>
      <c r="HH12" s="170"/>
      <c r="HI12" s="170"/>
      <c r="HJ12" s="170"/>
      <c r="HK12" s="170"/>
      <c r="HL12" s="170"/>
      <c r="HM12" s="170"/>
      <c r="HN12" s="170"/>
      <c r="HO12" s="170"/>
      <c r="HP12" s="170"/>
      <c r="HQ12" s="170"/>
      <c r="HR12" s="170"/>
      <c r="HS12" s="170"/>
      <c r="HT12" s="170"/>
      <c r="HU12" s="170"/>
      <c r="HV12" s="170"/>
      <c r="HW12" s="170"/>
      <c r="HX12" s="170"/>
      <c r="HY12" s="170"/>
      <c r="HZ12" s="170"/>
      <c r="IA12" s="170"/>
      <c r="IB12" s="170"/>
      <c r="IC12" s="170"/>
      <c r="ID12" s="170"/>
      <c r="IE12" s="170"/>
      <c r="IF12" s="170"/>
      <c r="IG12" s="170"/>
      <c r="IH12" s="170"/>
      <c r="II12" s="170"/>
      <c r="IJ12" s="170"/>
      <c r="IK12" s="170"/>
      <c r="IL12" s="170"/>
      <c r="IM12" s="170"/>
      <c r="IN12" s="170"/>
      <c r="IO12" s="170"/>
      <c r="IP12" s="170"/>
      <c r="IQ12" s="170"/>
      <c r="IR12" s="170"/>
      <c r="IS12" s="170"/>
      <c r="IT12" s="170"/>
      <c r="IU12" s="170"/>
      <c r="IV12" s="170"/>
      <c r="IW12" s="170"/>
      <c r="IX12" s="170"/>
      <c r="IY12" s="170"/>
      <c r="IZ12" s="170"/>
      <c r="JA12" s="170"/>
      <c r="JB12" s="170"/>
      <c r="JC12" s="170"/>
      <c r="JD12" s="170"/>
      <c r="JE12" s="170"/>
      <c r="JF12" s="170"/>
      <c r="JG12" s="170"/>
      <c r="JH12" s="170"/>
      <c r="JI12" s="170"/>
      <c r="JJ12" s="170"/>
      <c r="JK12" s="170"/>
      <c r="JL12" s="170"/>
      <c r="JM12" s="170"/>
      <c r="JN12" s="170"/>
      <c r="JO12" s="170"/>
      <c r="JP12" s="170"/>
      <c r="JQ12" s="170"/>
      <c r="JR12" s="170"/>
      <c r="JS12" s="170"/>
      <c r="JT12" s="170"/>
      <c r="JU12" s="170"/>
      <c r="JV12" s="170"/>
      <c r="JW12" s="170"/>
      <c r="JX12" s="170"/>
      <c r="JY12" s="170"/>
      <c r="JZ12" s="170"/>
      <c r="KA12" s="170"/>
      <c r="KB12" s="170"/>
      <c r="KC12" s="170"/>
      <c r="KD12" s="170"/>
      <c r="KE12" s="170"/>
      <c r="KF12" s="170"/>
      <c r="KG12" s="170"/>
      <c r="KH12" s="170"/>
      <c r="KI12" s="170"/>
      <c r="KJ12" s="170"/>
      <c r="KK12" s="170"/>
      <c r="KL12" s="170"/>
      <c r="KM12" s="170"/>
      <c r="KN12" s="170"/>
      <c r="KO12" s="170"/>
      <c r="KP12" s="170"/>
      <c r="KQ12" s="170"/>
      <c r="KR12" s="170"/>
      <c r="KS12" s="170"/>
      <c r="KT12" s="170"/>
      <c r="KU12" s="170"/>
      <c r="KV12" s="170"/>
      <c r="KW12" s="170"/>
      <c r="KX12" s="170"/>
      <c r="KY12" s="170"/>
      <c r="KZ12" s="170"/>
      <c r="LA12" s="170"/>
      <c r="LB12" s="170"/>
      <c r="LC12" s="170"/>
      <c r="LD12" s="170"/>
      <c r="LE12" s="170"/>
      <c r="LF12" s="170"/>
      <c r="LG12" s="170"/>
      <c r="LH12" s="170"/>
      <c r="LI12" s="170"/>
      <c r="LJ12" s="170"/>
      <c r="LK12" s="170"/>
      <c r="LL12" s="182"/>
      <c r="LM12" s="170"/>
      <c r="LN12" s="170"/>
      <c r="LO12" s="170"/>
      <c r="LP12" s="170"/>
      <c r="LQ12" s="170"/>
      <c r="LR12" s="170"/>
      <c r="LS12" s="170"/>
      <c r="LT12" s="170"/>
      <c r="LU12" s="170"/>
      <c r="LV12" s="170"/>
      <c r="LW12" s="170"/>
      <c r="LX12" s="170"/>
      <c r="LY12" s="170"/>
      <c r="LZ12" s="170"/>
      <c r="MA12" s="170"/>
      <c r="MB12" s="170"/>
      <c r="MC12" s="170"/>
      <c r="MD12" s="170"/>
      <c r="ME12" s="170"/>
      <c r="MF12" s="170"/>
      <c r="MG12" s="170"/>
      <c r="MH12" s="170"/>
      <c r="MI12" s="170"/>
      <c r="MJ12" s="170"/>
      <c r="MK12" s="170"/>
      <c r="ML12" s="170"/>
      <c r="MM12" s="170"/>
      <c r="MN12" s="170"/>
      <c r="MO12" s="170"/>
      <c r="MP12" s="170"/>
      <c r="MQ12" s="170"/>
      <c r="MR12" s="170"/>
      <c r="MS12" s="170"/>
      <c r="MT12" s="170"/>
      <c r="MU12" s="170"/>
      <c r="MV12" s="170"/>
      <c r="MW12" s="170"/>
      <c r="MX12" s="170"/>
      <c r="MY12" s="170"/>
      <c r="MZ12" s="170"/>
      <c r="NA12" s="170"/>
      <c r="NB12" s="170"/>
      <c r="NC12" s="170"/>
      <c r="ND12" s="170"/>
      <c r="NE12" s="170"/>
      <c r="NF12" s="170"/>
      <c r="NG12" s="170"/>
      <c r="NH12" s="170"/>
      <c r="NI12" s="170"/>
      <c r="NJ12" s="170"/>
      <c r="NK12" s="170"/>
      <c r="NL12" s="170"/>
      <c r="NM12" s="170"/>
      <c r="NN12" s="170"/>
      <c r="NO12" s="170"/>
      <c r="NP12" s="170"/>
      <c r="NQ12" s="170"/>
      <c r="NR12" s="170"/>
      <c r="NS12" s="170"/>
      <c r="NT12" s="170"/>
      <c r="NU12" s="170"/>
      <c r="NV12" s="170"/>
      <c r="NW12" s="170"/>
      <c r="NX12" s="170"/>
      <c r="NY12" s="170"/>
      <c r="NZ12" s="170"/>
      <c r="OA12" s="170"/>
      <c r="OB12" s="170"/>
      <c r="OC12" s="170"/>
      <c r="OD12" s="111"/>
      <c r="OE12" s="170"/>
      <c r="OF12" s="170"/>
      <c r="OG12" s="170"/>
      <c r="OH12" s="170"/>
      <c r="OI12" s="170"/>
      <c r="OJ12" s="170"/>
      <c r="OK12" s="170"/>
      <c r="OL12" s="170"/>
      <c r="OM12" s="170"/>
      <c r="ON12" s="170"/>
      <c r="OO12" s="170"/>
      <c r="OP12" s="170"/>
      <c r="OQ12" s="170"/>
      <c r="OR12" s="170"/>
      <c r="OS12" s="170"/>
      <c r="OT12" s="170"/>
      <c r="OU12" s="170"/>
      <c r="OV12" s="170"/>
      <c r="OW12" s="170"/>
      <c r="OX12" s="170"/>
      <c r="OY12" s="170"/>
      <c r="OZ12" s="170"/>
      <c r="PA12" s="170"/>
      <c r="PB12" s="170"/>
      <c r="PC12" s="170"/>
      <c r="PD12" s="170"/>
      <c r="PE12" s="170"/>
      <c r="PF12" s="170"/>
      <c r="PG12" s="111"/>
      <c r="PH12" s="111"/>
      <c r="PI12" s="33"/>
      <c r="PJ12" s="33"/>
      <c r="PK12" s="33"/>
      <c r="PL12" s="33"/>
      <c r="PM12" s="33"/>
      <c r="PN12" s="33"/>
      <c r="PO12" s="33"/>
      <c r="PP12" s="33"/>
      <c r="PQ12" s="33"/>
    </row>
    <row r="13" spans="1:481" ht="14.25" customHeight="1">
      <c r="A13" s="31" t="s">
        <v>86</v>
      </c>
      <c r="B13" s="31" t="s">
        <v>3141</v>
      </c>
      <c r="C13" s="164" t="s">
        <v>3142</v>
      </c>
      <c r="D13" s="33" t="s">
        <v>3143</v>
      </c>
      <c r="E13" s="33" t="s">
        <v>1597</v>
      </c>
      <c r="F13" s="32" t="s">
        <v>1100</v>
      </c>
      <c r="G13" s="32">
        <v>1</v>
      </c>
      <c r="H13" s="32">
        <v>1</v>
      </c>
      <c r="J13" s="32">
        <v>1</v>
      </c>
      <c r="K13" s="32">
        <v>0</v>
      </c>
      <c r="L13" s="32">
        <v>0</v>
      </c>
      <c r="M13" s="32">
        <v>0</v>
      </c>
      <c r="N13" s="32">
        <v>0</v>
      </c>
      <c r="P13" s="32">
        <v>65</v>
      </c>
      <c r="Q13" s="32">
        <v>34</v>
      </c>
      <c r="R13" s="32">
        <v>36</v>
      </c>
      <c r="S13" s="32">
        <v>6</v>
      </c>
      <c r="T13" s="32">
        <v>0</v>
      </c>
      <c r="U13" s="32">
        <v>0</v>
      </c>
      <c r="X13" s="32">
        <v>0</v>
      </c>
      <c r="Y13" s="32">
        <v>0</v>
      </c>
      <c r="Z13" s="32">
        <v>0</v>
      </c>
      <c r="AD13" s="32">
        <v>0</v>
      </c>
      <c r="AF13" s="32">
        <v>0</v>
      </c>
      <c r="AG13" s="32">
        <v>0</v>
      </c>
      <c r="AJ13" s="32">
        <v>0</v>
      </c>
      <c r="AM13" s="32">
        <v>1</v>
      </c>
      <c r="AN13" s="32">
        <v>25</v>
      </c>
      <c r="AO13" s="32">
        <v>17</v>
      </c>
      <c r="AP13" s="32">
        <v>22</v>
      </c>
      <c r="AQ13" s="32">
        <f t="shared" si="0"/>
        <v>4.9554999999999998</v>
      </c>
      <c r="AR13" s="32" t="s">
        <v>3186</v>
      </c>
      <c r="AS13" s="32">
        <v>0</v>
      </c>
      <c r="AT13" s="32">
        <v>0</v>
      </c>
      <c r="AW13" s="32">
        <v>1</v>
      </c>
      <c r="AX13" s="32">
        <v>0</v>
      </c>
      <c r="AY13" s="32">
        <v>0</v>
      </c>
      <c r="AZ13" s="32">
        <v>0</v>
      </c>
      <c r="BA13" s="32">
        <v>0</v>
      </c>
      <c r="BC13" s="32">
        <v>0</v>
      </c>
      <c r="BE13" s="32">
        <v>0</v>
      </c>
      <c r="BF13" s="32">
        <v>0</v>
      </c>
      <c r="BG13" s="32">
        <v>0</v>
      </c>
      <c r="BI13" s="32">
        <v>0</v>
      </c>
      <c r="BJ13" s="32">
        <v>0</v>
      </c>
      <c r="BL13" s="32">
        <v>0</v>
      </c>
      <c r="BM13" s="32">
        <v>0</v>
      </c>
      <c r="BN13" s="32">
        <v>1</v>
      </c>
      <c r="BO13" s="32">
        <v>43</v>
      </c>
      <c r="BP13" s="32">
        <v>27</v>
      </c>
      <c r="BQ13" s="32">
        <v>35</v>
      </c>
      <c r="BR13" s="32">
        <f t="shared" si="1"/>
        <v>21.536549999999998</v>
      </c>
      <c r="BS13" s="32">
        <v>20</v>
      </c>
      <c r="BT13" s="32">
        <v>1</v>
      </c>
      <c r="BU13" s="32">
        <v>1</v>
      </c>
      <c r="BW13" s="32">
        <v>1</v>
      </c>
      <c r="BX13" s="32">
        <v>0</v>
      </c>
      <c r="BY13" s="32">
        <v>0</v>
      </c>
      <c r="BZ13" s="32">
        <v>0</v>
      </c>
      <c r="CA13" s="32">
        <v>0</v>
      </c>
      <c r="CC13" s="32">
        <v>1</v>
      </c>
      <c r="CD13" s="32">
        <v>6</v>
      </c>
      <c r="CE13" s="32">
        <v>0</v>
      </c>
      <c r="CF13" s="32">
        <v>1</v>
      </c>
      <c r="CG13" s="32">
        <v>0</v>
      </c>
      <c r="CI13" s="32">
        <v>0</v>
      </c>
      <c r="CJ13" s="32">
        <v>0</v>
      </c>
      <c r="CL13" s="32">
        <v>0</v>
      </c>
      <c r="CM13" s="32">
        <v>0</v>
      </c>
      <c r="CO13" s="32">
        <v>0</v>
      </c>
      <c r="CP13" s="32">
        <v>0</v>
      </c>
      <c r="CR13" s="32">
        <v>0</v>
      </c>
      <c r="CT13" s="32">
        <v>0</v>
      </c>
      <c r="CW13" s="32">
        <v>0</v>
      </c>
      <c r="CY13" s="32">
        <v>0</v>
      </c>
      <c r="DC13" s="32">
        <v>0</v>
      </c>
      <c r="DD13" s="32">
        <v>0</v>
      </c>
      <c r="DE13" s="32">
        <v>0</v>
      </c>
      <c r="DG13" s="32">
        <v>0</v>
      </c>
      <c r="DI13" s="32">
        <v>1</v>
      </c>
      <c r="DK13" s="32">
        <v>2</v>
      </c>
      <c r="DL13" s="32">
        <v>1</v>
      </c>
      <c r="DM13" s="32">
        <v>1</v>
      </c>
      <c r="DN13" s="32">
        <v>0</v>
      </c>
      <c r="DP13" s="32">
        <v>0</v>
      </c>
      <c r="DQ13" s="32">
        <v>1</v>
      </c>
      <c r="DR13" s="32">
        <v>0</v>
      </c>
      <c r="DS13" s="98"/>
      <c r="DT13" s="98"/>
      <c r="DU13" s="32">
        <v>0</v>
      </c>
      <c r="DV13" s="32">
        <v>1</v>
      </c>
      <c r="DW13" s="32">
        <v>0</v>
      </c>
      <c r="DY13" s="32">
        <v>0</v>
      </c>
      <c r="DZ13" s="32">
        <v>0</v>
      </c>
      <c r="EB13" s="32">
        <v>0</v>
      </c>
      <c r="ED13" s="32">
        <v>0</v>
      </c>
      <c r="EF13" s="32">
        <v>0</v>
      </c>
      <c r="EG13" s="32">
        <v>0</v>
      </c>
      <c r="EH13" s="32">
        <v>0</v>
      </c>
      <c r="EI13" s="32">
        <v>0</v>
      </c>
      <c r="EJ13" s="32">
        <v>0</v>
      </c>
      <c r="EL13" s="32">
        <v>0</v>
      </c>
      <c r="EM13" s="32">
        <v>0</v>
      </c>
      <c r="EO13" s="32">
        <v>0</v>
      </c>
      <c r="EP13" s="32">
        <v>0</v>
      </c>
      <c r="EQ13" s="32">
        <v>0</v>
      </c>
      <c r="ER13" s="32">
        <v>0</v>
      </c>
      <c r="ES13" s="32">
        <v>0</v>
      </c>
      <c r="ET13" s="32">
        <v>0</v>
      </c>
      <c r="EU13" s="32">
        <v>0</v>
      </c>
      <c r="EV13" s="32">
        <v>0</v>
      </c>
      <c r="EX13" s="32">
        <v>0</v>
      </c>
      <c r="EY13" s="32">
        <v>0</v>
      </c>
      <c r="FB13" s="32">
        <v>1</v>
      </c>
      <c r="FC13" s="34" t="s">
        <v>3189</v>
      </c>
      <c r="FE13" s="122"/>
      <c r="FF13" s="32"/>
      <c r="FG13" s="100"/>
      <c r="FH13" s="100"/>
      <c r="FI13" s="100"/>
      <c r="FJ13" s="33"/>
      <c r="FK13" s="100"/>
      <c r="FL13" s="100"/>
      <c r="FM13" s="100"/>
      <c r="FN13" s="98"/>
      <c r="FO13" s="98"/>
      <c r="FP13" s="98"/>
      <c r="FQ13" s="98"/>
      <c r="FR13" s="98"/>
      <c r="FS13" s="98"/>
      <c r="FT13" s="98"/>
      <c r="FU13" s="98"/>
      <c r="FV13" s="98"/>
      <c r="FW13" s="98"/>
      <c r="FX13" s="98"/>
      <c r="FY13" s="98"/>
      <c r="FZ13" s="98"/>
      <c r="GA13" s="98"/>
      <c r="GB13" s="100"/>
      <c r="GC13" s="100"/>
      <c r="GD13" s="100"/>
      <c r="GE13" s="100"/>
      <c r="GF13" s="100"/>
      <c r="GG13" s="100"/>
      <c r="GH13" s="100"/>
      <c r="GI13" s="100"/>
      <c r="GJ13" s="100"/>
      <c r="GK13" s="100"/>
      <c r="GL13" s="100"/>
      <c r="GM13" s="100"/>
      <c r="GN13" s="100"/>
      <c r="GO13" s="100"/>
      <c r="GP13" s="100"/>
      <c r="GQ13" s="100"/>
      <c r="GR13" s="100"/>
      <c r="GS13" s="100"/>
      <c r="GT13" s="100"/>
      <c r="GU13" s="100"/>
      <c r="GV13" s="100"/>
      <c r="GW13" s="100"/>
      <c r="GX13" s="100"/>
      <c r="GY13" s="100"/>
      <c r="GZ13" s="100"/>
      <c r="HA13" s="100"/>
      <c r="HB13" s="100"/>
      <c r="HC13" s="100"/>
      <c r="HD13" s="100"/>
      <c r="HE13" s="100"/>
      <c r="HF13" s="100"/>
      <c r="HG13" s="100"/>
      <c r="HH13" s="100"/>
      <c r="HI13" s="100"/>
      <c r="HJ13" s="100"/>
      <c r="HK13" s="100"/>
      <c r="HL13" s="100"/>
      <c r="HM13" s="100"/>
      <c r="HN13" s="100"/>
      <c r="HO13" s="100"/>
      <c r="HP13" s="100"/>
      <c r="HQ13" s="100"/>
      <c r="HR13" s="100"/>
      <c r="HS13" s="100"/>
      <c r="HT13" s="100"/>
      <c r="HU13" s="100"/>
      <c r="HV13" s="100"/>
      <c r="HW13" s="100"/>
      <c r="HX13" s="100"/>
      <c r="HY13" s="100"/>
      <c r="HZ13" s="100"/>
      <c r="IA13" s="100"/>
      <c r="IB13" s="100"/>
      <c r="IC13" s="100"/>
      <c r="ID13" s="100"/>
      <c r="IE13" s="100"/>
      <c r="IF13" s="100"/>
      <c r="IG13" s="100"/>
      <c r="IH13" s="100"/>
      <c r="II13" s="100"/>
      <c r="IJ13" s="100"/>
      <c r="IK13" s="100"/>
      <c r="IL13" s="100"/>
      <c r="IM13" s="100"/>
      <c r="IN13" s="100"/>
      <c r="IO13" s="100"/>
      <c r="IP13" s="100"/>
      <c r="IQ13" s="100"/>
      <c r="IR13" s="100"/>
      <c r="IS13" s="100"/>
      <c r="IT13" s="100"/>
      <c r="IU13" s="100"/>
      <c r="IV13" s="100"/>
      <c r="IW13" s="100"/>
      <c r="IX13" s="100"/>
      <c r="IY13" s="100"/>
      <c r="IZ13" s="100"/>
      <c r="JA13" s="100"/>
      <c r="JB13" s="100"/>
      <c r="JC13" s="100"/>
      <c r="JD13" s="100"/>
      <c r="JE13" s="100"/>
      <c r="JF13" s="100"/>
      <c r="JG13" s="100"/>
      <c r="JH13" s="100"/>
      <c r="JI13" s="100"/>
      <c r="JJ13" s="100"/>
      <c r="JK13" s="100"/>
      <c r="JL13" s="100"/>
      <c r="JM13" s="100"/>
      <c r="JN13" s="100"/>
      <c r="JO13" s="100"/>
      <c r="JP13" s="100"/>
      <c r="JQ13" s="100"/>
      <c r="JR13" s="100"/>
      <c r="JS13" s="100"/>
      <c r="JT13" s="100"/>
      <c r="JU13" s="100"/>
      <c r="JV13" s="100"/>
      <c r="JW13" s="100"/>
      <c r="JX13" s="100"/>
      <c r="JY13" s="100"/>
      <c r="JZ13" s="100"/>
      <c r="KA13" s="100"/>
      <c r="KB13" s="100"/>
      <c r="KC13" s="100"/>
      <c r="KD13" s="100"/>
      <c r="KE13" s="100"/>
      <c r="KF13" s="100"/>
      <c r="KG13" s="100"/>
      <c r="KH13" s="100"/>
      <c r="KI13" s="100"/>
      <c r="KJ13" s="100"/>
      <c r="KK13" s="100"/>
      <c r="KL13" s="100"/>
      <c r="KM13" s="100"/>
      <c r="KN13" s="100"/>
      <c r="KO13" s="100"/>
      <c r="KP13" s="100"/>
      <c r="KQ13" s="100"/>
      <c r="KR13" s="100"/>
      <c r="KS13" s="100"/>
      <c r="KT13" s="100"/>
      <c r="KU13" s="100"/>
      <c r="KV13" s="100"/>
      <c r="KW13" s="100"/>
      <c r="KX13" s="100"/>
      <c r="KY13" s="100"/>
      <c r="KZ13" s="100"/>
      <c r="LA13" s="100"/>
      <c r="LB13" s="100"/>
      <c r="LC13" s="100"/>
      <c r="LD13" s="100"/>
      <c r="LE13" s="100"/>
      <c r="LF13" s="100"/>
      <c r="LG13" s="100"/>
      <c r="LH13" s="100"/>
      <c r="LI13" s="100"/>
      <c r="LJ13" s="100"/>
      <c r="LK13" s="100"/>
      <c r="LL13" s="100"/>
      <c r="LM13" s="100"/>
      <c r="LN13" s="100"/>
      <c r="LO13" s="100"/>
      <c r="LP13" s="100"/>
      <c r="LQ13" s="100"/>
      <c r="LR13" s="100"/>
      <c r="LS13" s="100"/>
      <c r="LT13" s="100"/>
      <c r="LU13" s="100"/>
      <c r="LV13" s="100"/>
      <c r="LW13" s="100"/>
      <c r="LX13" s="100"/>
      <c r="LY13" s="100"/>
      <c r="LZ13" s="100"/>
      <c r="MA13" s="100"/>
      <c r="MB13" s="100"/>
      <c r="MC13" s="100"/>
      <c r="MD13" s="100"/>
      <c r="ME13" s="100"/>
      <c r="MF13" s="100"/>
      <c r="MG13" s="100"/>
      <c r="MH13" s="100"/>
      <c r="MI13" s="100"/>
      <c r="MJ13" s="100"/>
      <c r="MK13" s="100"/>
      <c r="ML13" s="100"/>
      <c r="MM13" s="100"/>
      <c r="MN13" s="100"/>
      <c r="MO13" s="100"/>
      <c r="MP13" s="100"/>
      <c r="MQ13" s="100"/>
      <c r="MR13" s="100"/>
      <c r="MS13" s="100"/>
      <c r="MT13" s="100"/>
      <c r="MU13" s="100"/>
      <c r="MV13" s="100"/>
      <c r="MW13" s="100"/>
      <c r="MX13" s="100"/>
      <c r="MY13" s="100"/>
      <c r="MZ13" s="100"/>
      <c r="NA13" s="100"/>
      <c r="NB13" s="100"/>
      <c r="NC13" s="100"/>
      <c r="ND13" s="100"/>
      <c r="NE13" s="100"/>
      <c r="NF13" s="100"/>
      <c r="NG13" s="100"/>
      <c r="NH13" s="100"/>
      <c r="NI13" s="100"/>
      <c r="NJ13" s="100"/>
      <c r="NK13" s="100"/>
      <c r="NL13" s="100"/>
      <c r="NM13" s="100"/>
      <c r="NN13" s="100"/>
      <c r="NO13" s="100"/>
      <c r="NP13" s="100"/>
      <c r="NQ13" s="100"/>
      <c r="NR13" s="100"/>
      <c r="NS13" s="100"/>
      <c r="NT13" s="100"/>
      <c r="NU13" s="100"/>
      <c r="NV13" s="100"/>
      <c r="NW13" s="100"/>
      <c r="NX13" s="100"/>
      <c r="NY13" s="100"/>
      <c r="NZ13" s="100"/>
      <c r="OA13" s="100"/>
      <c r="OB13" s="100"/>
      <c r="OC13" s="100"/>
      <c r="OD13" s="33"/>
      <c r="OE13" s="100"/>
      <c r="OF13" s="100"/>
      <c r="OG13" s="100"/>
      <c r="OH13" s="100"/>
      <c r="OI13" s="100"/>
      <c r="OJ13" s="100"/>
      <c r="OK13" s="100"/>
      <c r="OL13" s="100"/>
      <c r="OM13" s="100"/>
      <c r="ON13" s="100"/>
      <c r="OO13" s="100"/>
      <c r="OP13" s="100"/>
      <c r="OQ13" s="100"/>
      <c r="OR13" s="100"/>
      <c r="OS13" s="100"/>
      <c r="OT13" s="100"/>
      <c r="OU13" s="100"/>
      <c r="OV13" s="100"/>
      <c r="OW13" s="100"/>
      <c r="OX13" s="100"/>
      <c r="OY13" s="100"/>
      <c r="OZ13" s="100"/>
      <c r="PA13" s="100"/>
      <c r="PB13" s="100"/>
      <c r="PC13" s="100"/>
      <c r="PD13" s="100"/>
      <c r="PE13" s="100"/>
      <c r="PF13" s="100"/>
      <c r="PG13" s="33"/>
      <c r="PH13" s="33"/>
      <c r="PI13" s="33"/>
      <c r="PJ13" s="33"/>
      <c r="PK13" s="33"/>
      <c r="PL13" s="33"/>
      <c r="PM13" s="33"/>
      <c r="PN13" s="33"/>
      <c r="PO13" s="33"/>
      <c r="PP13" s="33"/>
      <c r="PQ13" s="33"/>
    </row>
    <row r="14" spans="1:481" ht="14.25" customHeight="1">
      <c r="A14" s="31" t="s">
        <v>87</v>
      </c>
      <c r="B14" s="31" t="s">
        <v>3141</v>
      </c>
      <c r="C14" s="164" t="s">
        <v>3142</v>
      </c>
      <c r="D14" s="33" t="s">
        <v>3190</v>
      </c>
      <c r="E14" s="33" t="s">
        <v>1597</v>
      </c>
      <c r="F14" s="32" t="s">
        <v>1100</v>
      </c>
      <c r="G14" s="32">
        <v>1</v>
      </c>
      <c r="H14" s="32">
        <v>1</v>
      </c>
      <c r="J14" s="32">
        <v>1</v>
      </c>
      <c r="K14" s="32">
        <v>1</v>
      </c>
      <c r="L14" s="32">
        <v>0</v>
      </c>
      <c r="M14" s="32">
        <v>0</v>
      </c>
      <c r="N14" s="32">
        <v>0</v>
      </c>
      <c r="P14" s="32">
        <v>92</v>
      </c>
      <c r="Q14" s="32">
        <v>56</v>
      </c>
      <c r="R14" s="32">
        <v>49</v>
      </c>
      <c r="S14" s="32">
        <v>7</v>
      </c>
      <c r="T14" s="32">
        <v>1</v>
      </c>
      <c r="U14" s="32">
        <v>1</v>
      </c>
      <c r="V14" s="32">
        <v>3</v>
      </c>
      <c r="W14" s="32" t="s">
        <v>3191</v>
      </c>
      <c r="X14" s="32">
        <v>1</v>
      </c>
      <c r="Y14" s="32">
        <v>1</v>
      </c>
      <c r="Z14" s="32">
        <v>1</v>
      </c>
      <c r="AA14" s="32">
        <v>9</v>
      </c>
      <c r="AB14" s="32">
        <v>3</v>
      </c>
      <c r="AC14" s="32">
        <v>11</v>
      </c>
      <c r="AD14" s="32">
        <v>0</v>
      </c>
      <c r="AF14" s="32">
        <v>1</v>
      </c>
      <c r="AG14" s="32">
        <v>2</v>
      </c>
      <c r="AH14" s="32" t="s">
        <v>3192</v>
      </c>
      <c r="AI14" s="32" t="s">
        <v>3192</v>
      </c>
      <c r="AJ14" s="32">
        <v>0</v>
      </c>
      <c r="AM14" s="32">
        <v>1</v>
      </c>
      <c r="AN14" s="32">
        <v>34</v>
      </c>
      <c r="AO14" s="32">
        <v>23</v>
      </c>
      <c r="AP14" s="32">
        <v>30</v>
      </c>
      <c r="AQ14" s="32">
        <f t="shared" si="0"/>
        <v>12.433800000000002</v>
      </c>
      <c r="AR14" s="32">
        <v>68</v>
      </c>
      <c r="AS14" s="32">
        <v>0</v>
      </c>
      <c r="AT14" s="32">
        <v>0</v>
      </c>
      <c r="AW14" s="32">
        <v>1</v>
      </c>
      <c r="AX14" s="32">
        <v>0</v>
      </c>
      <c r="AY14" s="32">
        <v>0</v>
      </c>
      <c r="AZ14" s="32">
        <v>0</v>
      </c>
      <c r="BA14" s="32">
        <v>0</v>
      </c>
      <c r="BC14" s="32">
        <v>0</v>
      </c>
      <c r="BE14" s="32">
        <v>0</v>
      </c>
      <c r="BF14" s="32">
        <v>0</v>
      </c>
      <c r="BG14" s="32">
        <v>0</v>
      </c>
      <c r="BI14" s="32">
        <v>2</v>
      </c>
      <c r="BJ14" s="32">
        <v>0</v>
      </c>
      <c r="BL14" s="32">
        <v>0</v>
      </c>
      <c r="BM14" s="32">
        <v>0</v>
      </c>
      <c r="BN14" s="32">
        <v>1</v>
      </c>
      <c r="BO14" s="32">
        <v>42</v>
      </c>
      <c r="BP14" s="32">
        <v>30</v>
      </c>
      <c r="BQ14" s="32">
        <v>34</v>
      </c>
      <c r="BR14" s="32">
        <f t="shared" si="1"/>
        <v>22.705200000000001</v>
      </c>
      <c r="BS14" s="32">
        <v>71</v>
      </c>
      <c r="BT14" s="32">
        <v>1</v>
      </c>
      <c r="BU14" s="32">
        <v>0</v>
      </c>
      <c r="BW14" s="32">
        <v>1</v>
      </c>
      <c r="BX14" s="32">
        <v>0</v>
      </c>
      <c r="BY14" s="32">
        <v>0</v>
      </c>
      <c r="BZ14" s="32">
        <v>0</v>
      </c>
      <c r="CA14" s="32">
        <v>0</v>
      </c>
      <c r="CC14" s="32">
        <v>0</v>
      </c>
      <c r="CE14" s="32">
        <v>0</v>
      </c>
      <c r="CF14" s="32">
        <v>0</v>
      </c>
      <c r="CG14" s="32">
        <v>0</v>
      </c>
      <c r="CI14" s="32">
        <v>2</v>
      </c>
      <c r="CJ14" s="32">
        <v>0</v>
      </c>
      <c r="CL14" s="32">
        <v>0</v>
      </c>
      <c r="CM14" s="32">
        <v>0</v>
      </c>
      <c r="CO14" s="32">
        <v>0</v>
      </c>
      <c r="CP14" s="32">
        <v>0</v>
      </c>
      <c r="CR14" s="32">
        <v>0</v>
      </c>
      <c r="CT14" s="32">
        <v>0</v>
      </c>
      <c r="CW14" s="32">
        <v>0</v>
      </c>
      <c r="CY14" s="32">
        <v>0</v>
      </c>
      <c r="DC14" s="32">
        <v>2</v>
      </c>
      <c r="DD14" s="32">
        <v>0</v>
      </c>
      <c r="DE14" s="32">
        <v>1</v>
      </c>
      <c r="DG14" s="32">
        <v>0</v>
      </c>
      <c r="DI14" s="32">
        <v>0</v>
      </c>
      <c r="DK14" s="32">
        <v>0</v>
      </c>
      <c r="DL14" s="32">
        <v>0</v>
      </c>
      <c r="DM14" s="32">
        <v>0</v>
      </c>
      <c r="DN14" s="32">
        <v>0</v>
      </c>
      <c r="DP14" s="32">
        <v>0</v>
      </c>
      <c r="DQ14" s="32">
        <v>0</v>
      </c>
      <c r="DR14" s="32">
        <v>0</v>
      </c>
      <c r="DS14" s="98"/>
      <c r="DT14" s="98"/>
      <c r="DU14" s="32">
        <v>0</v>
      </c>
      <c r="DV14" s="32">
        <v>0</v>
      </c>
      <c r="DW14" s="32">
        <v>0</v>
      </c>
      <c r="DY14" s="32">
        <v>0</v>
      </c>
      <c r="DZ14" s="32">
        <v>0</v>
      </c>
      <c r="EB14" s="32">
        <v>0</v>
      </c>
      <c r="ED14" s="32">
        <v>0</v>
      </c>
      <c r="EF14" s="32">
        <v>0</v>
      </c>
      <c r="EG14" s="32">
        <v>0</v>
      </c>
      <c r="EH14" s="32">
        <v>0</v>
      </c>
      <c r="EI14" s="32">
        <v>0</v>
      </c>
      <c r="EJ14" s="32">
        <v>0</v>
      </c>
      <c r="EL14" s="32">
        <v>0</v>
      </c>
      <c r="EM14" s="32">
        <v>0</v>
      </c>
      <c r="EO14" s="32">
        <v>0</v>
      </c>
      <c r="EP14" s="32">
        <v>0</v>
      </c>
      <c r="EQ14" s="32">
        <v>0</v>
      </c>
      <c r="ER14" s="32">
        <v>0</v>
      </c>
      <c r="ES14" s="32">
        <v>0</v>
      </c>
      <c r="ET14" s="32">
        <v>0</v>
      </c>
      <c r="EU14" s="32">
        <v>0</v>
      </c>
      <c r="EV14" s="32">
        <v>0</v>
      </c>
      <c r="EX14" s="32">
        <v>0</v>
      </c>
      <c r="EY14" s="32">
        <v>0</v>
      </c>
      <c r="FB14" s="32">
        <v>0</v>
      </c>
      <c r="FE14" s="122"/>
      <c r="FF14" s="32"/>
      <c r="FG14" s="100"/>
      <c r="FH14" s="100"/>
      <c r="FI14" s="100"/>
      <c r="FJ14" s="33"/>
      <c r="FK14" s="100"/>
      <c r="FL14" s="100"/>
      <c r="FM14" s="100"/>
      <c r="FN14" s="98"/>
      <c r="FO14" s="98"/>
      <c r="FP14" s="98"/>
      <c r="FQ14" s="98"/>
      <c r="FR14" s="98"/>
      <c r="FS14" s="98"/>
      <c r="FT14" s="98"/>
      <c r="FU14" s="98"/>
      <c r="FV14" s="98"/>
      <c r="FW14" s="98"/>
      <c r="FX14" s="98"/>
      <c r="FY14" s="98"/>
      <c r="FZ14" s="98"/>
      <c r="GA14" s="98"/>
      <c r="GB14" s="100"/>
      <c r="GC14" s="100"/>
      <c r="GD14" s="100"/>
      <c r="GE14" s="100"/>
      <c r="GF14" s="100"/>
      <c r="GG14" s="100"/>
      <c r="GH14" s="100"/>
      <c r="GI14" s="100"/>
      <c r="GJ14" s="100"/>
      <c r="GK14" s="100"/>
      <c r="GL14" s="100"/>
      <c r="GM14" s="100"/>
      <c r="GN14" s="100"/>
      <c r="GO14" s="100"/>
      <c r="GP14" s="100"/>
      <c r="GQ14" s="100"/>
      <c r="GR14" s="100"/>
      <c r="GS14" s="100"/>
      <c r="GT14" s="100"/>
      <c r="GU14" s="100"/>
      <c r="GV14" s="100"/>
      <c r="GW14" s="100"/>
      <c r="GX14" s="100"/>
      <c r="GY14" s="100"/>
      <c r="GZ14" s="100"/>
      <c r="HA14" s="100"/>
      <c r="HB14" s="100"/>
      <c r="HC14" s="100"/>
      <c r="HD14" s="100"/>
      <c r="HE14" s="100"/>
      <c r="HF14" s="100"/>
      <c r="HG14" s="100"/>
      <c r="HH14" s="100"/>
      <c r="HI14" s="100"/>
      <c r="HJ14" s="100"/>
      <c r="HK14" s="100"/>
      <c r="HL14" s="100"/>
      <c r="HM14" s="100"/>
      <c r="HN14" s="100"/>
      <c r="HO14" s="100"/>
      <c r="HP14" s="100"/>
      <c r="HQ14" s="100"/>
      <c r="HR14" s="100"/>
      <c r="HS14" s="100"/>
      <c r="HT14" s="100"/>
      <c r="HU14" s="100"/>
      <c r="HV14" s="100"/>
      <c r="HW14" s="100"/>
      <c r="HX14" s="100"/>
      <c r="HY14" s="100"/>
      <c r="HZ14" s="100"/>
      <c r="IA14" s="100"/>
      <c r="IB14" s="100"/>
      <c r="IC14" s="100"/>
      <c r="ID14" s="100"/>
      <c r="IE14" s="100"/>
      <c r="IF14" s="100"/>
      <c r="IG14" s="100"/>
      <c r="IH14" s="100"/>
      <c r="II14" s="100"/>
      <c r="IJ14" s="100"/>
      <c r="IK14" s="100"/>
      <c r="IL14" s="100"/>
      <c r="IM14" s="100"/>
      <c r="IN14" s="100"/>
      <c r="IO14" s="100"/>
      <c r="IP14" s="100"/>
      <c r="IQ14" s="100"/>
      <c r="IR14" s="100"/>
      <c r="IS14" s="100"/>
      <c r="IT14" s="100"/>
      <c r="IU14" s="100"/>
      <c r="IV14" s="100"/>
      <c r="IW14" s="100"/>
      <c r="IX14" s="100"/>
      <c r="IY14" s="100"/>
      <c r="IZ14" s="100"/>
      <c r="JA14" s="100"/>
      <c r="JB14" s="100"/>
      <c r="JC14" s="100"/>
      <c r="JD14" s="100"/>
      <c r="JE14" s="100"/>
      <c r="JF14" s="100"/>
      <c r="JG14" s="100"/>
      <c r="JH14" s="100"/>
      <c r="JI14" s="100"/>
      <c r="JJ14" s="100"/>
      <c r="JK14" s="100"/>
      <c r="JL14" s="100"/>
      <c r="JM14" s="100"/>
      <c r="JN14" s="100"/>
      <c r="JO14" s="100"/>
      <c r="JP14" s="100"/>
      <c r="JQ14" s="100"/>
      <c r="JR14" s="100"/>
      <c r="JS14" s="100"/>
      <c r="JT14" s="100"/>
      <c r="JU14" s="100"/>
      <c r="JV14" s="100"/>
      <c r="JW14" s="100"/>
      <c r="JX14" s="100"/>
      <c r="JY14" s="100"/>
      <c r="JZ14" s="100"/>
      <c r="KA14" s="100"/>
      <c r="KB14" s="100"/>
      <c r="KC14" s="100"/>
      <c r="KD14" s="100"/>
      <c r="KE14" s="100"/>
      <c r="KF14" s="100"/>
      <c r="KG14" s="100"/>
      <c r="KH14" s="100"/>
      <c r="KI14" s="100"/>
      <c r="KJ14" s="100"/>
      <c r="KK14" s="100"/>
      <c r="KL14" s="100"/>
      <c r="KM14" s="100"/>
      <c r="KN14" s="100"/>
      <c r="KO14" s="100"/>
      <c r="KP14" s="100"/>
      <c r="KQ14" s="100"/>
      <c r="KR14" s="100"/>
      <c r="KS14" s="100"/>
      <c r="KT14" s="100"/>
      <c r="KU14" s="100"/>
      <c r="KV14" s="100"/>
      <c r="KW14" s="100"/>
      <c r="KX14" s="100"/>
      <c r="KY14" s="100"/>
      <c r="KZ14" s="100"/>
      <c r="LA14" s="100"/>
      <c r="LB14" s="100"/>
      <c r="LC14" s="100"/>
      <c r="LD14" s="100"/>
      <c r="LE14" s="100"/>
      <c r="LF14" s="100"/>
      <c r="LG14" s="100"/>
      <c r="LH14" s="100"/>
      <c r="LI14" s="100"/>
      <c r="LJ14" s="100"/>
      <c r="LK14" s="100"/>
      <c r="LL14" s="100"/>
      <c r="LM14" s="100"/>
      <c r="LN14" s="100"/>
      <c r="LO14" s="100"/>
      <c r="LP14" s="100"/>
      <c r="LQ14" s="100"/>
      <c r="LR14" s="100"/>
      <c r="LS14" s="100"/>
      <c r="LT14" s="100"/>
      <c r="LU14" s="100"/>
      <c r="LV14" s="100"/>
      <c r="LW14" s="100"/>
      <c r="LX14" s="100"/>
      <c r="LY14" s="100"/>
      <c r="LZ14" s="100"/>
      <c r="MA14" s="100"/>
      <c r="MB14" s="100"/>
      <c r="MC14" s="100"/>
      <c r="MD14" s="100"/>
      <c r="ME14" s="100"/>
      <c r="MF14" s="100"/>
      <c r="MG14" s="100"/>
      <c r="MH14" s="100"/>
      <c r="MI14" s="100"/>
      <c r="MJ14" s="100"/>
      <c r="MK14" s="100"/>
      <c r="ML14" s="100"/>
      <c r="MM14" s="100"/>
      <c r="MN14" s="100"/>
      <c r="MO14" s="100"/>
      <c r="MP14" s="100"/>
      <c r="MQ14" s="100"/>
      <c r="MR14" s="100"/>
      <c r="MS14" s="100"/>
      <c r="MT14" s="100"/>
      <c r="MU14" s="100"/>
      <c r="MV14" s="100"/>
      <c r="MW14" s="100"/>
      <c r="MX14" s="100"/>
      <c r="MY14" s="100"/>
      <c r="MZ14" s="100"/>
      <c r="NA14" s="100"/>
      <c r="NB14" s="100"/>
      <c r="NC14" s="100"/>
      <c r="ND14" s="100"/>
      <c r="NE14" s="100"/>
      <c r="NF14" s="100"/>
      <c r="NG14" s="100"/>
      <c r="NH14" s="100"/>
      <c r="NI14" s="100"/>
      <c r="NJ14" s="100"/>
      <c r="NK14" s="100"/>
      <c r="NL14" s="100"/>
      <c r="NM14" s="100"/>
      <c r="NN14" s="100"/>
      <c r="NO14" s="100"/>
      <c r="NP14" s="100"/>
      <c r="NQ14" s="100"/>
      <c r="NR14" s="100"/>
      <c r="NS14" s="100"/>
      <c r="NT14" s="100"/>
      <c r="NU14" s="100"/>
      <c r="NV14" s="100"/>
      <c r="NW14" s="100"/>
      <c r="NX14" s="100"/>
      <c r="NY14" s="100"/>
      <c r="NZ14" s="100"/>
      <c r="OA14" s="100"/>
      <c r="OB14" s="100"/>
      <c r="OC14" s="100"/>
      <c r="OD14" s="33"/>
      <c r="OE14" s="100"/>
      <c r="OF14" s="100"/>
      <c r="OG14" s="100"/>
      <c r="OH14" s="100"/>
      <c r="OI14" s="100"/>
      <c r="OJ14" s="100"/>
      <c r="OK14" s="100"/>
      <c r="OL14" s="100"/>
      <c r="OM14" s="100"/>
      <c r="ON14" s="100"/>
      <c r="OO14" s="100"/>
      <c r="OP14" s="100"/>
      <c r="OQ14" s="100"/>
      <c r="OR14" s="100"/>
      <c r="OS14" s="100"/>
      <c r="OT14" s="100"/>
      <c r="OU14" s="100"/>
      <c r="OV14" s="100"/>
      <c r="OW14" s="100"/>
      <c r="OX14" s="100"/>
      <c r="OY14" s="100"/>
      <c r="OZ14" s="100"/>
      <c r="PA14" s="100"/>
      <c r="PB14" s="100"/>
      <c r="PC14" s="100"/>
      <c r="PD14" s="100"/>
      <c r="PE14" s="100"/>
      <c r="PF14" s="100"/>
      <c r="PG14" s="33"/>
      <c r="PH14" s="33"/>
      <c r="PI14" s="33"/>
      <c r="PJ14" s="33"/>
      <c r="PK14" s="33"/>
      <c r="PL14" s="33"/>
      <c r="PM14" s="33"/>
      <c r="PN14" s="33"/>
      <c r="PO14" s="33"/>
      <c r="PP14" s="33"/>
      <c r="PQ14" s="33"/>
    </row>
    <row r="15" spans="1:481" ht="14.25" customHeight="1">
      <c r="A15" s="31" t="s">
        <v>88</v>
      </c>
      <c r="B15" s="31" t="s">
        <v>3141</v>
      </c>
      <c r="C15" s="164" t="s">
        <v>3142</v>
      </c>
      <c r="D15" s="33" t="s">
        <v>3190</v>
      </c>
      <c r="E15" s="33" t="s">
        <v>1597</v>
      </c>
      <c r="F15" s="32" t="s">
        <v>1100</v>
      </c>
      <c r="G15" s="32">
        <v>1</v>
      </c>
      <c r="H15" s="32">
        <v>2</v>
      </c>
      <c r="J15" s="32">
        <v>1</v>
      </c>
      <c r="K15" s="32">
        <v>0</v>
      </c>
      <c r="L15" s="32">
        <v>0</v>
      </c>
      <c r="M15" s="32">
        <v>0</v>
      </c>
      <c r="N15" s="32">
        <v>1</v>
      </c>
      <c r="P15" s="32">
        <v>75</v>
      </c>
      <c r="Q15" s="32">
        <v>45</v>
      </c>
      <c r="R15" s="32">
        <v>42</v>
      </c>
      <c r="S15" s="32">
        <v>8</v>
      </c>
      <c r="T15" s="32">
        <v>0</v>
      </c>
      <c r="U15" s="32">
        <v>0</v>
      </c>
      <c r="X15" s="32">
        <v>1</v>
      </c>
      <c r="Y15" s="32">
        <v>0</v>
      </c>
      <c r="Z15" s="32">
        <v>1</v>
      </c>
      <c r="AA15" s="32">
        <v>9</v>
      </c>
      <c r="AB15" s="32">
        <v>5</v>
      </c>
      <c r="AC15" s="32">
        <v>9</v>
      </c>
      <c r="AD15" s="32">
        <v>0</v>
      </c>
      <c r="AF15" s="32">
        <v>1</v>
      </c>
      <c r="AG15" s="32">
        <v>1</v>
      </c>
      <c r="AH15" s="32" t="s">
        <v>3193</v>
      </c>
      <c r="AI15" s="32" t="s">
        <v>3193</v>
      </c>
      <c r="AJ15" s="32">
        <v>0</v>
      </c>
      <c r="AM15" s="32">
        <v>1</v>
      </c>
      <c r="AN15" s="32">
        <v>25</v>
      </c>
      <c r="AO15" s="32">
        <v>11</v>
      </c>
      <c r="AP15" s="32">
        <v>25</v>
      </c>
      <c r="AQ15" s="32">
        <f t="shared" si="0"/>
        <v>3.6437500000000003</v>
      </c>
      <c r="AR15" s="32">
        <v>6</v>
      </c>
      <c r="AS15" s="32">
        <v>0</v>
      </c>
      <c r="AT15" s="32">
        <v>0</v>
      </c>
      <c r="AW15" s="32">
        <v>3</v>
      </c>
      <c r="AX15" s="32">
        <v>0</v>
      </c>
      <c r="AY15" s="32">
        <v>0</v>
      </c>
      <c r="AZ15" s="32">
        <v>0</v>
      </c>
      <c r="BA15" s="32">
        <v>1</v>
      </c>
      <c r="BC15" s="32">
        <v>0</v>
      </c>
      <c r="BE15" s="32">
        <v>0</v>
      </c>
      <c r="BF15" s="32">
        <v>0</v>
      </c>
      <c r="BG15" s="32">
        <v>0</v>
      </c>
      <c r="BI15" s="32">
        <v>0</v>
      </c>
      <c r="BJ15" s="32">
        <v>0</v>
      </c>
      <c r="BL15" s="32">
        <v>0</v>
      </c>
      <c r="BM15" s="32">
        <v>0</v>
      </c>
      <c r="BN15" s="32">
        <v>1</v>
      </c>
      <c r="BO15" s="32">
        <v>24</v>
      </c>
      <c r="BP15" s="32">
        <v>17</v>
      </c>
      <c r="BQ15" s="32">
        <v>23</v>
      </c>
      <c r="BR15" s="32">
        <f t="shared" si="1"/>
        <v>4.9735200000000006</v>
      </c>
      <c r="BS15" s="32">
        <v>8</v>
      </c>
      <c r="BT15" s="32">
        <v>0</v>
      </c>
      <c r="BU15" s="32">
        <v>0</v>
      </c>
      <c r="BW15" s="32">
        <v>2</v>
      </c>
      <c r="BX15" s="32">
        <v>0</v>
      </c>
      <c r="BY15" s="32">
        <v>0</v>
      </c>
      <c r="BZ15" s="32">
        <v>0</v>
      </c>
      <c r="CA15" s="32">
        <v>0</v>
      </c>
      <c r="CC15" s="32">
        <v>0</v>
      </c>
      <c r="CE15" s="32">
        <v>0</v>
      </c>
      <c r="CF15" s="32">
        <v>0</v>
      </c>
      <c r="CG15" s="32">
        <v>0</v>
      </c>
      <c r="CI15" s="32">
        <v>2</v>
      </c>
      <c r="CJ15" s="32">
        <v>0</v>
      </c>
      <c r="CL15" s="32">
        <v>0</v>
      </c>
      <c r="CM15" s="32">
        <v>0</v>
      </c>
      <c r="CO15" s="32">
        <v>0</v>
      </c>
      <c r="CP15" s="32">
        <v>0</v>
      </c>
      <c r="CR15" s="32">
        <v>0</v>
      </c>
      <c r="CT15" s="32">
        <v>0</v>
      </c>
      <c r="CW15" s="32">
        <v>0</v>
      </c>
      <c r="CY15" s="32">
        <v>0</v>
      </c>
      <c r="DC15" s="32">
        <v>0</v>
      </c>
      <c r="DD15" s="32">
        <v>0</v>
      </c>
      <c r="DE15" s="32">
        <v>0</v>
      </c>
      <c r="DG15" s="32">
        <v>0</v>
      </c>
      <c r="DI15" s="32">
        <v>0</v>
      </c>
      <c r="DK15" s="32">
        <v>0</v>
      </c>
      <c r="DL15" s="32">
        <v>0</v>
      </c>
      <c r="DM15" s="32">
        <v>0</v>
      </c>
      <c r="DN15" s="32">
        <v>0</v>
      </c>
      <c r="DP15" s="32">
        <v>0</v>
      </c>
      <c r="DQ15" s="32">
        <v>1</v>
      </c>
      <c r="DR15" s="32">
        <v>0</v>
      </c>
      <c r="DS15" s="98"/>
      <c r="DT15" s="98"/>
      <c r="DU15" s="32">
        <v>0</v>
      </c>
      <c r="DV15" s="32">
        <v>3</v>
      </c>
      <c r="DW15" s="32">
        <v>1</v>
      </c>
      <c r="DX15" s="32">
        <v>4</v>
      </c>
      <c r="DY15" s="32">
        <v>2</v>
      </c>
      <c r="DZ15" s="32">
        <v>0</v>
      </c>
      <c r="EB15" s="32">
        <v>0</v>
      </c>
      <c r="ED15" s="32">
        <v>0</v>
      </c>
      <c r="EF15" s="32">
        <v>0</v>
      </c>
      <c r="EG15" s="32">
        <v>0</v>
      </c>
      <c r="EH15" s="32">
        <v>0</v>
      </c>
      <c r="EI15" s="32">
        <v>0</v>
      </c>
      <c r="EJ15" s="32">
        <v>0</v>
      </c>
      <c r="EL15" s="32">
        <v>0</v>
      </c>
      <c r="EM15" s="32">
        <v>0</v>
      </c>
      <c r="EO15" s="32">
        <v>1</v>
      </c>
      <c r="EP15" s="32">
        <v>1</v>
      </c>
      <c r="EQ15" s="32">
        <v>0</v>
      </c>
      <c r="ER15" s="32">
        <v>0</v>
      </c>
      <c r="ES15" s="32">
        <v>0</v>
      </c>
      <c r="ET15" s="32">
        <v>0</v>
      </c>
      <c r="EU15" s="32">
        <v>0</v>
      </c>
      <c r="EV15" s="32">
        <v>0</v>
      </c>
      <c r="EX15" s="32">
        <v>0</v>
      </c>
      <c r="EY15" s="32">
        <v>0</v>
      </c>
      <c r="FB15" s="32">
        <v>1</v>
      </c>
      <c r="FC15" s="34" t="s">
        <v>3194</v>
      </c>
      <c r="FE15" s="122"/>
      <c r="FF15" s="32"/>
      <c r="FG15" s="100"/>
      <c r="FH15" s="100"/>
      <c r="FI15" s="100"/>
      <c r="FJ15" s="33"/>
      <c r="FK15" s="100"/>
      <c r="FL15" s="100"/>
      <c r="FM15" s="100"/>
      <c r="FN15" s="98"/>
      <c r="FO15" s="98"/>
      <c r="FP15" s="98"/>
      <c r="FQ15" s="98"/>
      <c r="FR15" s="98"/>
      <c r="FS15" s="98"/>
      <c r="FT15" s="98"/>
      <c r="FU15" s="98"/>
      <c r="FV15" s="98"/>
      <c r="FW15" s="98"/>
      <c r="FX15" s="98"/>
      <c r="FY15" s="98"/>
      <c r="FZ15" s="98"/>
      <c r="GA15" s="98"/>
      <c r="GB15" s="100"/>
      <c r="GC15" s="100"/>
      <c r="GD15" s="100"/>
      <c r="GE15" s="100"/>
      <c r="GF15" s="100"/>
      <c r="GG15" s="100"/>
      <c r="GH15" s="100"/>
      <c r="GI15" s="100"/>
      <c r="GJ15" s="100"/>
      <c r="GK15" s="100"/>
      <c r="GL15" s="100"/>
      <c r="GM15" s="100"/>
      <c r="GN15" s="100"/>
      <c r="GO15" s="100"/>
      <c r="GP15" s="100"/>
      <c r="GQ15" s="100"/>
      <c r="GR15" s="100"/>
      <c r="GS15" s="100"/>
      <c r="GT15" s="100"/>
      <c r="GU15" s="100"/>
      <c r="GV15" s="100"/>
      <c r="GW15" s="100"/>
      <c r="GX15" s="100"/>
      <c r="GY15" s="100"/>
      <c r="GZ15" s="100"/>
      <c r="HA15" s="100"/>
      <c r="HB15" s="100"/>
      <c r="HC15" s="100"/>
      <c r="HD15" s="100"/>
      <c r="HE15" s="100"/>
      <c r="HF15" s="100"/>
      <c r="HG15" s="100"/>
      <c r="HH15" s="100"/>
      <c r="HI15" s="100"/>
      <c r="HJ15" s="100"/>
      <c r="HK15" s="100"/>
      <c r="HL15" s="100"/>
      <c r="HM15" s="100"/>
      <c r="HN15" s="100"/>
      <c r="HO15" s="100"/>
      <c r="HP15" s="100"/>
      <c r="HQ15" s="100"/>
      <c r="HR15" s="100"/>
      <c r="HS15" s="100"/>
      <c r="HT15" s="100"/>
      <c r="HU15" s="100"/>
      <c r="HV15" s="100"/>
      <c r="HW15" s="100"/>
      <c r="HX15" s="100"/>
      <c r="HY15" s="100"/>
      <c r="HZ15" s="100"/>
      <c r="IA15" s="100"/>
      <c r="IB15" s="100"/>
      <c r="IC15" s="100"/>
      <c r="ID15" s="100"/>
      <c r="IE15" s="100"/>
      <c r="IF15" s="100"/>
      <c r="IG15" s="100"/>
      <c r="IH15" s="100"/>
      <c r="II15" s="100"/>
      <c r="IJ15" s="100"/>
      <c r="IK15" s="100"/>
      <c r="IL15" s="100"/>
      <c r="IM15" s="100"/>
      <c r="IN15" s="100"/>
      <c r="IO15" s="100"/>
      <c r="IP15" s="100"/>
      <c r="IQ15" s="100"/>
      <c r="IR15" s="100"/>
      <c r="IS15" s="100"/>
      <c r="IT15" s="100"/>
      <c r="IU15" s="100"/>
      <c r="IV15" s="100"/>
      <c r="IW15" s="100"/>
      <c r="IX15" s="100"/>
      <c r="IY15" s="100"/>
      <c r="IZ15" s="100"/>
      <c r="JA15" s="100"/>
      <c r="JB15" s="100"/>
      <c r="JC15" s="100"/>
      <c r="JD15" s="100"/>
      <c r="JE15" s="100"/>
      <c r="JF15" s="100"/>
      <c r="JG15" s="100"/>
      <c r="JH15" s="100"/>
      <c r="JI15" s="100"/>
      <c r="JJ15" s="100"/>
      <c r="JK15" s="100"/>
      <c r="JL15" s="100"/>
      <c r="JM15" s="100"/>
      <c r="JN15" s="100"/>
      <c r="JO15" s="100"/>
      <c r="JP15" s="100"/>
      <c r="JQ15" s="100"/>
      <c r="JR15" s="100"/>
      <c r="JS15" s="100"/>
      <c r="JT15" s="100"/>
      <c r="JU15" s="100"/>
      <c r="JV15" s="100"/>
      <c r="JW15" s="100"/>
      <c r="JX15" s="100"/>
      <c r="JY15" s="100"/>
      <c r="JZ15" s="100"/>
      <c r="KA15" s="100"/>
      <c r="KB15" s="100"/>
      <c r="KC15" s="100"/>
      <c r="KD15" s="100"/>
      <c r="KE15" s="100"/>
      <c r="KF15" s="100"/>
      <c r="KG15" s="100"/>
      <c r="KH15" s="100"/>
      <c r="KI15" s="100"/>
      <c r="KJ15" s="100"/>
      <c r="KK15" s="100"/>
      <c r="KL15" s="100"/>
      <c r="KM15" s="100"/>
      <c r="KN15" s="100"/>
      <c r="KO15" s="100"/>
      <c r="KP15" s="100"/>
      <c r="KQ15" s="100"/>
      <c r="KR15" s="100"/>
      <c r="KS15" s="100"/>
      <c r="KT15" s="100"/>
      <c r="KU15" s="100"/>
      <c r="KV15" s="100"/>
      <c r="KW15" s="100"/>
      <c r="KX15" s="100"/>
      <c r="KY15" s="100"/>
      <c r="KZ15" s="100"/>
      <c r="LA15" s="100"/>
      <c r="LB15" s="100"/>
      <c r="LC15" s="100"/>
      <c r="LD15" s="100"/>
      <c r="LE15" s="100"/>
      <c r="LF15" s="100"/>
      <c r="LG15" s="100"/>
      <c r="LH15" s="100"/>
      <c r="LI15" s="100"/>
      <c r="LJ15" s="100"/>
      <c r="LK15" s="100"/>
      <c r="LL15" s="100"/>
      <c r="LM15" s="100"/>
      <c r="LN15" s="100"/>
      <c r="LO15" s="100"/>
      <c r="LP15" s="100"/>
      <c r="LQ15" s="100"/>
      <c r="LR15" s="100"/>
      <c r="LS15" s="100"/>
      <c r="LT15" s="100"/>
      <c r="LU15" s="100"/>
      <c r="LV15" s="100"/>
      <c r="LW15" s="100"/>
      <c r="LX15" s="100"/>
      <c r="LY15" s="100"/>
      <c r="LZ15" s="100"/>
      <c r="MA15" s="100"/>
      <c r="MB15" s="100"/>
      <c r="MC15" s="100"/>
      <c r="MD15" s="100"/>
      <c r="ME15" s="100"/>
      <c r="MF15" s="100"/>
      <c r="MG15" s="100"/>
      <c r="MH15" s="100"/>
      <c r="MI15" s="100"/>
      <c r="MJ15" s="100"/>
      <c r="MK15" s="100"/>
      <c r="ML15" s="100"/>
      <c r="MM15" s="100"/>
      <c r="MN15" s="100"/>
      <c r="MO15" s="100"/>
      <c r="MP15" s="100"/>
      <c r="MQ15" s="100"/>
      <c r="MR15" s="100"/>
      <c r="MS15" s="100"/>
      <c r="MT15" s="100"/>
      <c r="MU15" s="100"/>
      <c r="MV15" s="100"/>
      <c r="MW15" s="100"/>
      <c r="MX15" s="100"/>
      <c r="MY15" s="100"/>
      <c r="MZ15" s="100"/>
      <c r="NA15" s="100"/>
      <c r="NB15" s="100"/>
      <c r="NC15" s="100"/>
      <c r="ND15" s="100"/>
      <c r="NE15" s="100"/>
      <c r="NF15" s="100"/>
      <c r="NG15" s="100"/>
      <c r="NH15" s="100"/>
      <c r="NI15" s="100"/>
      <c r="NJ15" s="100"/>
      <c r="NK15" s="100"/>
      <c r="NL15" s="100"/>
      <c r="NM15" s="100"/>
      <c r="NN15" s="100"/>
      <c r="NO15" s="100"/>
      <c r="NP15" s="100"/>
      <c r="NQ15" s="100"/>
      <c r="NR15" s="100"/>
      <c r="NS15" s="100"/>
      <c r="NT15" s="100"/>
      <c r="NU15" s="100"/>
      <c r="NV15" s="100"/>
      <c r="NW15" s="100"/>
      <c r="NX15" s="100"/>
      <c r="NY15" s="100"/>
      <c r="NZ15" s="100"/>
      <c r="OA15" s="100"/>
      <c r="OB15" s="100"/>
      <c r="OC15" s="100"/>
      <c r="OD15" s="33"/>
      <c r="OE15" s="100"/>
      <c r="OF15" s="100"/>
      <c r="OG15" s="100"/>
      <c r="OH15" s="100"/>
      <c r="OI15" s="100"/>
      <c r="OJ15" s="100"/>
      <c r="OK15" s="100"/>
      <c r="OL15" s="100"/>
      <c r="OM15" s="100"/>
      <c r="ON15" s="100"/>
      <c r="OO15" s="100"/>
      <c r="OP15" s="100"/>
      <c r="OQ15" s="100"/>
      <c r="OR15" s="100"/>
      <c r="OS15" s="100"/>
      <c r="OT15" s="100"/>
      <c r="OU15" s="100"/>
      <c r="OV15" s="100"/>
      <c r="OW15" s="100"/>
      <c r="OX15" s="100"/>
      <c r="OY15" s="100"/>
      <c r="OZ15" s="100"/>
      <c r="PA15" s="100"/>
      <c r="PB15" s="100"/>
      <c r="PC15" s="100"/>
      <c r="PD15" s="100"/>
      <c r="PE15" s="100"/>
      <c r="PF15" s="100"/>
      <c r="PG15" s="33"/>
      <c r="PH15" s="33"/>
      <c r="PI15" s="33"/>
      <c r="PJ15" s="33"/>
      <c r="PK15" s="33"/>
      <c r="PL15" s="33"/>
      <c r="PM15" s="33"/>
      <c r="PN15" s="33"/>
      <c r="PO15" s="33"/>
      <c r="PP15" s="33"/>
      <c r="PQ15" s="33"/>
    </row>
    <row r="16" spans="1:481" ht="14.25" customHeight="1">
      <c r="A16" s="31" t="s">
        <v>89</v>
      </c>
      <c r="B16" s="31" t="s">
        <v>3141</v>
      </c>
      <c r="C16" s="164" t="s">
        <v>3142</v>
      </c>
      <c r="D16" s="33" t="s">
        <v>3190</v>
      </c>
      <c r="E16" s="33" t="s">
        <v>1597</v>
      </c>
      <c r="F16" s="32" t="s">
        <v>1100</v>
      </c>
      <c r="G16" s="32">
        <v>1</v>
      </c>
      <c r="H16" s="32">
        <v>2</v>
      </c>
      <c r="J16" s="32">
        <v>1</v>
      </c>
      <c r="K16" s="32">
        <v>1</v>
      </c>
      <c r="L16" s="32">
        <v>0</v>
      </c>
      <c r="M16" s="32">
        <v>0</v>
      </c>
      <c r="N16" s="32">
        <v>0</v>
      </c>
      <c r="P16" s="32">
        <v>96</v>
      </c>
      <c r="Q16" s="32">
        <v>57</v>
      </c>
      <c r="R16" s="32">
        <v>46</v>
      </c>
      <c r="S16" s="32">
        <v>6</v>
      </c>
      <c r="T16" s="32">
        <v>0</v>
      </c>
      <c r="U16" s="32">
        <v>0</v>
      </c>
      <c r="X16" s="32">
        <v>0</v>
      </c>
      <c r="Y16" s="32">
        <v>0</v>
      </c>
      <c r="Z16" s="32">
        <v>0</v>
      </c>
      <c r="AD16" s="32">
        <v>0</v>
      </c>
      <c r="AF16" s="32">
        <v>0</v>
      </c>
      <c r="AG16" s="32">
        <v>0</v>
      </c>
      <c r="AJ16" s="32">
        <v>0</v>
      </c>
      <c r="AM16" s="32">
        <v>1</v>
      </c>
      <c r="AN16" s="32">
        <v>31</v>
      </c>
      <c r="AO16" s="32">
        <v>21</v>
      </c>
      <c r="AP16" s="32">
        <v>35</v>
      </c>
      <c r="AQ16" s="32">
        <f t="shared" si="0"/>
        <v>12.07605</v>
      </c>
      <c r="AR16" s="32">
        <v>8</v>
      </c>
      <c r="AS16" s="32">
        <v>0</v>
      </c>
      <c r="AT16" s="32">
        <v>1</v>
      </c>
      <c r="AU16" s="32">
        <v>25</v>
      </c>
      <c r="AW16" s="32">
        <v>1</v>
      </c>
      <c r="AX16" s="32">
        <v>0</v>
      </c>
      <c r="AY16" s="32">
        <v>0</v>
      </c>
      <c r="AZ16" s="32">
        <v>0</v>
      </c>
      <c r="BA16" s="32">
        <v>0</v>
      </c>
      <c r="BC16" s="32">
        <v>0</v>
      </c>
      <c r="BE16" s="32">
        <v>0</v>
      </c>
      <c r="BF16" s="32">
        <v>0</v>
      </c>
      <c r="BG16" s="32">
        <v>0</v>
      </c>
      <c r="BI16" s="32">
        <v>2</v>
      </c>
      <c r="BJ16" s="32">
        <v>0</v>
      </c>
      <c r="BL16" s="32">
        <v>0</v>
      </c>
      <c r="BM16" s="32">
        <v>0</v>
      </c>
      <c r="BN16" s="32">
        <v>1</v>
      </c>
      <c r="BO16" s="32">
        <v>29</v>
      </c>
      <c r="BP16" s="32">
        <v>20</v>
      </c>
      <c r="BQ16" s="32">
        <v>20</v>
      </c>
      <c r="BR16" s="32">
        <f t="shared" si="1"/>
        <v>6.1479999999999997</v>
      </c>
      <c r="BS16" s="32">
        <v>5</v>
      </c>
      <c r="BT16" s="32">
        <v>0</v>
      </c>
      <c r="BU16" s="32">
        <v>0</v>
      </c>
      <c r="BW16" s="32">
        <v>1</v>
      </c>
      <c r="BX16" s="32">
        <v>0</v>
      </c>
      <c r="BY16" s="32">
        <v>0</v>
      </c>
      <c r="BZ16" s="32">
        <v>0</v>
      </c>
      <c r="CA16" s="32">
        <v>0</v>
      </c>
      <c r="CC16" s="32">
        <v>0</v>
      </c>
      <c r="CE16" s="32">
        <v>0</v>
      </c>
      <c r="CF16" s="32">
        <v>0</v>
      </c>
      <c r="CG16" s="32">
        <v>0</v>
      </c>
      <c r="CI16" s="32">
        <v>2</v>
      </c>
      <c r="CJ16" s="32">
        <v>0</v>
      </c>
      <c r="CL16" s="32">
        <v>0</v>
      </c>
      <c r="CM16" s="32">
        <v>0</v>
      </c>
      <c r="CO16" s="32">
        <v>0</v>
      </c>
      <c r="CP16" s="32">
        <v>0</v>
      </c>
      <c r="CR16" s="32">
        <v>0</v>
      </c>
      <c r="CT16" s="32">
        <v>0</v>
      </c>
      <c r="CW16" s="32">
        <v>0</v>
      </c>
      <c r="CY16" s="32">
        <v>0</v>
      </c>
      <c r="DC16" s="32">
        <v>0</v>
      </c>
      <c r="DD16" s="32">
        <v>0</v>
      </c>
      <c r="DE16" s="32">
        <v>0</v>
      </c>
      <c r="DG16" s="32">
        <v>0</v>
      </c>
      <c r="DI16" s="32">
        <v>0</v>
      </c>
      <c r="DK16" s="32">
        <v>0</v>
      </c>
      <c r="DL16" s="32">
        <v>0</v>
      </c>
      <c r="DM16" s="32">
        <v>0</v>
      </c>
      <c r="DN16" s="32">
        <v>0</v>
      </c>
      <c r="DP16" s="32">
        <v>0</v>
      </c>
      <c r="DQ16" s="32">
        <v>0</v>
      </c>
      <c r="DR16" s="32">
        <v>0</v>
      </c>
      <c r="DS16" s="98"/>
      <c r="DT16" s="98"/>
      <c r="DU16" s="32">
        <v>0</v>
      </c>
      <c r="DV16" s="32">
        <v>0</v>
      </c>
      <c r="DW16" s="32">
        <v>0</v>
      </c>
      <c r="DY16" s="32">
        <v>0</v>
      </c>
      <c r="DZ16" s="32">
        <v>0</v>
      </c>
      <c r="EB16" s="32">
        <v>0</v>
      </c>
      <c r="ED16" s="32">
        <v>0</v>
      </c>
      <c r="EF16" s="32">
        <v>0</v>
      </c>
      <c r="EG16" s="32">
        <v>0</v>
      </c>
      <c r="EH16" s="32">
        <v>0</v>
      </c>
      <c r="EI16" s="32">
        <v>0</v>
      </c>
      <c r="EJ16" s="32">
        <v>0</v>
      </c>
      <c r="EL16" s="32">
        <v>0</v>
      </c>
      <c r="EM16" s="32">
        <v>0</v>
      </c>
      <c r="EO16" s="32">
        <v>0</v>
      </c>
      <c r="EP16" s="32">
        <v>0</v>
      </c>
      <c r="EQ16" s="32">
        <v>0</v>
      </c>
      <c r="ER16" s="32">
        <v>0</v>
      </c>
      <c r="ES16" s="32">
        <v>0</v>
      </c>
      <c r="ET16" s="32">
        <v>0</v>
      </c>
      <c r="EU16" s="32">
        <v>0</v>
      </c>
      <c r="EV16" s="32">
        <v>0</v>
      </c>
      <c r="EX16" s="32">
        <v>0</v>
      </c>
      <c r="EY16" s="32">
        <v>0</v>
      </c>
      <c r="FB16" s="32">
        <v>0</v>
      </c>
      <c r="FE16" s="122"/>
      <c r="FF16" s="32"/>
      <c r="FG16" s="100"/>
      <c r="FH16" s="100"/>
      <c r="FI16" s="100"/>
      <c r="FJ16" s="33"/>
      <c r="FK16" s="100"/>
      <c r="FL16" s="100"/>
      <c r="FM16" s="100"/>
      <c r="FN16" s="98"/>
      <c r="FO16" s="98"/>
      <c r="FP16" s="98"/>
      <c r="FQ16" s="98"/>
      <c r="FR16" s="98"/>
      <c r="FS16" s="98"/>
      <c r="FT16" s="98"/>
      <c r="FU16" s="98"/>
      <c r="FV16" s="98"/>
      <c r="FW16" s="98"/>
      <c r="FX16" s="98"/>
      <c r="FY16" s="98"/>
      <c r="FZ16" s="98"/>
      <c r="GA16" s="98"/>
      <c r="GB16" s="100"/>
      <c r="GC16" s="100"/>
      <c r="GD16" s="100"/>
      <c r="GE16" s="100"/>
      <c r="GF16" s="100"/>
      <c r="GG16" s="100"/>
      <c r="GH16" s="100"/>
      <c r="GI16" s="100"/>
      <c r="GJ16" s="100"/>
      <c r="GK16" s="100"/>
      <c r="GL16" s="100"/>
      <c r="GM16" s="100"/>
      <c r="GN16" s="100"/>
      <c r="GO16" s="100"/>
      <c r="GP16" s="100"/>
      <c r="GQ16" s="100"/>
      <c r="GR16" s="100"/>
      <c r="GS16" s="100"/>
      <c r="GT16" s="100"/>
      <c r="GU16" s="100"/>
      <c r="GV16" s="100"/>
      <c r="GW16" s="100"/>
      <c r="GX16" s="100"/>
      <c r="GY16" s="100"/>
      <c r="GZ16" s="100"/>
      <c r="HA16" s="100"/>
      <c r="HB16" s="100"/>
      <c r="HC16" s="100"/>
      <c r="HD16" s="100"/>
      <c r="HE16" s="100"/>
      <c r="HF16" s="100"/>
      <c r="HG16" s="100"/>
      <c r="HH16" s="100"/>
      <c r="HI16" s="100"/>
      <c r="HJ16" s="100"/>
      <c r="HK16" s="100"/>
      <c r="HL16" s="100"/>
      <c r="HM16" s="100"/>
      <c r="HN16" s="100"/>
      <c r="HO16" s="100"/>
      <c r="HP16" s="100"/>
      <c r="HQ16" s="100"/>
      <c r="HR16" s="100"/>
      <c r="HS16" s="100"/>
      <c r="HT16" s="100"/>
      <c r="HU16" s="100"/>
      <c r="HV16" s="100"/>
      <c r="HW16" s="100"/>
      <c r="HX16" s="100"/>
      <c r="HY16" s="100"/>
      <c r="HZ16" s="100"/>
      <c r="IA16" s="100"/>
      <c r="IB16" s="100"/>
      <c r="IC16" s="100"/>
      <c r="ID16" s="100"/>
      <c r="IE16" s="100"/>
      <c r="IF16" s="100"/>
      <c r="IG16" s="100"/>
      <c r="IH16" s="100"/>
      <c r="II16" s="100"/>
      <c r="IJ16" s="100"/>
      <c r="IK16" s="100"/>
      <c r="IL16" s="100"/>
      <c r="IM16" s="100"/>
      <c r="IN16" s="100"/>
      <c r="IO16" s="100"/>
      <c r="IP16" s="100"/>
      <c r="IQ16" s="100"/>
      <c r="IR16" s="100"/>
      <c r="IS16" s="100"/>
      <c r="IT16" s="100"/>
      <c r="IU16" s="100"/>
      <c r="IV16" s="100"/>
      <c r="IW16" s="100"/>
      <c r="IX16" s="100"/>
      <c r="IY16" s="100"/>
      <c r="IZ16" s="100"/>
      <c r="JA16" s="100"/>
      <c r="JB16" s="100"/>
      <c r="JC16" s="100"/>
      <c r="JD16" s="100"/>
      <c r="JE16" s="100"/>
      <c r="JF16" s="100"/>
      <c r="JG16" s="100"/>
      <c r="JH16" s="100"/>
      <c r="JI16" s="100"/>
      <c r="JJ16" s="100"/>
      <c r="JK16" s="100"/>
      <c r="JL16" s="100"/>
      <c r="JM16" s="100"/>
      <c r="JN16" s="100"/>
      <c r="JO16" s="100"/>
      <c r="JP16" s="100"/>
      <c r="JQ16" s="100"/>
      <c r="JR16" s="100"/>
      <c r="JS16" s="100"/>
      <c r="JT16" s="100"/>
      <c r="JU16" s="100"/>
      <c r="JV16" s="100"/>
      <c r="JW16" s="100"/>
      <c r="JX16" s="100"/>
      <c r="JY16" s="100"/>
      <c r="JZ16" s="100"/>
      <c r="KA16" s="100"/>
      <c r="KB16" s="100"/>
      <c r="KC16" s="100"/>
      <c r="KD16" s="100"/>
      <c r="KE16" s="100"/>
      <c r="KF16" s="100"/>
      <c r="KG16" s="100"/>
      <c r="KH16" s="100"/>
      <c r="KI16" s="100"/>
      <c r="KJ16" s="100"/>
      <c r="KK16" s="100"/>
      <c r="KL16" s="100"/>
      <c r="KM16" s="100"/>
      <c r="KN16" s="100"/>
      <c r="KO16" s="100"/>
      <c r="KP16" s="100"/>
      <c r="KQ16" s="100"/>
      <c r="KR16" s="100"/>
      <c r="KS16" s="100"/>
      <c r="KT16" s="100"/>
      <c r="KU16" s="100"/>
      <c r="KV16" s="100"/>
      <c r="KW16" s="100"/>
      <c r="KX16" s="100"/>
      <c r="KY16" s="100"/>
      <c r="KZ16" s="100"/>
      <c r="LA16" s="100"/>
      <c r="LB16" s="100"/>
      <c r="LC16" s="100"/>
      <c r="LD16" s="100"/>
      <c r="LE16" s="100"/>
      <c r="LF16" s="100"/>
      <c r="LG16" s="100"/>
      <c r="LH16" s="100"/>
      <c r="LI16" s="100"/>
      <c r="LJ16" s="100"/>
      <c r="LK16" s="100"/>
      <c r="LL16" s="100"/>
      <c r="LM16" s="100"/>
      <c r="LN16" s="100"/>
      <c r="LO16" s="100"/>
      <c r="LP16" s="100"/>
      <c r="LQ16" s="100"/>
      <c r="LR16" s="100"/>
      <c r="LS16" s="100"/>
      <c r="LT16" s="100"/>
      <c r="LU16" s="100"/>
      <c r="LV16" s="100"/>
      <c r="LW16" s="100"/>
      <c r="LX16" s="100"/>
      <c r="LY16" s="100"/>
      <c r="LZ16" s="100"/>
      <c r="MA16" s="100"/>
      <c r="MB16" s="100"/>
      <c r="MC16" s="100"/>
      <c r="MD16" s="100"/>
      <c r="ME16" s="100"/>
      <c r="MF16" s="100"/>
      <c r="MG16" s="100"/>
      <c r="MH16" s="100"/>
      <c r="MI16" s="100"/>
      <c r="MJ16" s="100"/>
      <c r="MK16" s="100"/>
      <c r="ML16" s="100"/>
      <c r="MM16" s="100"/>
      <c r="MN16" s="100"/>
      <c r="MO16" s="100"/>
      <c r="MP16" s="100"/>
      <c r="MQ16" s="100"/>
      <c r="MR16" s="100"/>
      <c r="MS16" s="100"/>
      <c r="MT16" s="100"/>
      <c r="MU16" s="100"/>
      <c r="MV16" s="100"/>
      <c r="MW16" s="100"/>
      <c r="MX16" s="100"/>
      <c r="MY16" s="100"/>
      <c r="MZ16" s="100"/>
      <c r="NA16" s="100"/>
      <c r="NB16" s="100"/>
      <c r="NC16" s="100"/>
      <c r="ND16" s="100"/>
      <c r="NE16" s="100"/>
      <c r="NF16" s="100"/>
      <c r="NG16" s="100"/>
      <c r="NH16" s="100"/>
      <c r="NI16" s="100"/>
      <c r="NJ16" s="100"/>
      <c r="NK16" s="100"/>
      <c r="NL16" s="100"/>
      <c r="NM16" s="100"/>
      <c r="NN16" s="100"/>
      <c r="NO16" s="100"/>
      <c r="NP16" s="100"/>
      <c r="NQ16" s="100"/>
      <c r="NR16" s="100"/>
      <c r="NS16" s="100"/>
      <c r="NT16" s="100"/>
      <c r="NU16" s="100"/>
      <c r="NV16" s="100"/>
      <c r="NW16" s="100"/>
      <c r="NX16" s="100"/>
      <c r="NY16" s="100"/>
      <c r="NZ16" s="100"/>
      <c r="OA16" s="100"/>
      <c r="OB16" s="100"/>
      <c r="OC16" s="100"/>
      <c r="OD16" s="33"/>
      <c r="OE16" s="100"/>
      <c r="OF16" s="100"/>
      <c r="OG16" s="100"/>
      <c r="OH16" s="100"/>
      <c r="OI16" s="100"/>
      <c r="OJ16" s="100"/>
      <c r="OK16" s="100"/>
      <c r="OL16" s="100"/>
      <c r="OM16" s="100"/>
      <c r="ON16" s="100"/>
      <c r="OO16" s="100"/>
      <c r="OP16" s="100"/>
      <c r="OQ16" s="100"/>
      <c r="OR16" s="100"/>
      <c r="OS16" s="100"/>
      <c r="OT16" s="100"/>
      <c r="OU16" s="100"/>
      <c r="OV16" s="100"/>
      <c r="OW16" s="100"/>
      <c r="OX16" s="100"/>
      <c r="OY16" s="100"/>
      <c r="OZ16" s="100"/>
      <c r="PA16" s="100"/>
      <c r="PB16" s="100"/>
      <c r="PC16" s="100"/>
      <c r="PD16" s="100"/>
      <c r="PE16" s="100"/>
      <c r="PF16" s="100"/>
      <c r="PG16" s="33"/>
      <c r="PH16" s="33"/>
      <c r="PI16" s="33"/>
      <c r="PJ16" s="33"/>
      <c r="PK16" s="33"/>
      <c r="PL16" s="33"/>
      <c r="PM16" s="33"/>
      <c r="PN16" s="33"/>
      <c r="PO16" s="33"/>
      <c r="PP16" s="33"/>
      <c r="PQ16" s="33"/>
    </row>
    <row r="17" spans="1:433" ht="14.25" customHeight="1">
      <c r="A17" s="31" t="s">
        <v>90</v>
      </c>
      <c r="B17" s="31" t="s">
        <v>3141</v>
      </c>
      <c r="C17" s="164" t="s">
        <v>3142</v>
      </c>
      <c r="D17" s="33" t="s">
        <v>3190</v>
      </c>
      <c r="E17" s="33" t="s">
        <v>1597</v>
      </c>
      <c r="F17" s="32" t="s">
        <v>1100</v>
      </c>
      <c r="G17" s="32">
        <v>1</v>
      </c>
      <c r="H17" s="32">
        <v>2</v>
      </c>
      <c r="J17" s="32">
        <v>1</v>
      </c>
      <c r="K17" s="32">
        <v>1</v>
      </c>
      <c r="L17" s="32">
        <v>0</v>
      </c>
      <c r="M17" s="32">
        <v>0</v>
      </c>
      <c r="N17" s="32">
        <v>0</v>
      </c>
      <c r="P17" s="32">
        <v>99</v>
      </c>
      <c r="Q17" s="32">
        <v>59</v>
      </c>
      <c r="R17" s="32">
        <v>47</v>
      </c>
      <c r="S17" s="32">
        <v>9</v>
      </c>
      <c r="T17" s="32">
        <v>0</v>
      </c>
      <c r="U17" s="32">
        <v>0</v>
      </c>
      <c r="X17" s="32">
        <v>1</v>
      </c>
      <c r="Y17" s="32">
        <v>1</v>
      </c>
      <c r="Z17" s="32">
        <v>1</v>
      </c>
      <c r="AA17" s="32">
        <v>10</v>
      </c>
      <c r="AB17" s="32">
        <v>8</v>
      </c>
      <c r="AC17" s="32">
        <v>9</v>
      </c>
      <c r="AD17" s="32">
        <v>0</v>
      </c>
      <c r="AF17" s="32">
        <v>1</v>
      </c>
      <c r="AG17" s="32">
        <v>5</v>
      </c>
      <c r="AH17" s="32" t="s">
        <v>3195</v>
      </c>
      <c r="AI17" s="32" t="s">
        <v>3195</v>
      </c>
      <c r="AJ17" s="32">
        <v>0</v>
      </c>
      <c r="AM17" s="32">
        <v>1</v>
      </c>
      <c r="AN17" s="32">
        <v>21</v>
      </c>
      <c r="AO17" s="32">
        <v>13</v>
      </c>
      <c r="AP17" s="32">
        <v>9</v>
      </c>
      <c r="AQ17" s="32">
        <f t="shared" si="0"/>
        <v>1.3022100000000001</v>
      </c>
      <c r="AR17" s="32">
        <v>1</v>
      </c>
      <c r="AS17" s="32">
        <v>0</v>
      </c>
      <c r="AT17" s="32">
        <v>0</v>
      </c>
      <c r="AW17" s="32">
        <v>1</v>
      </c>
      <c r="AX17" s="32">
        <v>0</v>
      </c>
      <c r="AY17" s="32">
        <v>0</v>
      </c>
      <c r="AZ17" s="32">
        <v>0</v>
      </c>
      <c r="BA17" s="32">
        <v>0</v>
      </c>
      <c r="BC17" s="32">
        <v>0</v>
      </c>
      <c r="BE17" s="32">
        <v>0</v>
      </c>
      <c r="BF17" s="32">
        <v>0</v>
      </c>
      <c r="BG17" s="32">
        <v>0</v>
      </c>
      <c r="BI17" s="32">
        <v>2</v>
      </c>
      <c r="BJ17" s="32">
        <v>0</v>
      </c>
      <c r="BL17" s="32">
        <v>0</v>
      </c>
      <c r="BM17" s="32">
        <v>0</v>
      </c>
      <c r="BN17" s="32">
        <v>1</v>
      </c>
      <c r="BO17" s="32">
        <v>52</v>
      </c>
      <c r="BP17" s="32">
        <v>20</v>
      </c>
      <c r="BQ17" s="32">
        <v>28</v>
      </c>
      <c r="BR17" s="32">
        <f t="shared" si="1"/>
        <v>15.433600000000002</v>
      </c>
      <c r="BS17" s="32">
        <v>12</v>
      </c>
      <c r="BT17" s="32">
        <v>0</v>
      </c>
      <c r="BU17" s="32">
        <v>1</v>
      </c>
      <c r="BW17" s="32">
        <v>1</v>
      </c>
      <c r="BX17" s="32">
        <v>0</v>
      </c>
      <c r="BY17" s="32">
        <v>0</v>
      </c>
      <c r="BZ17" s="32">
        <v>0</v>
      </c>
      <c r="CA17" s="32">
        <v>0</v>
      </c>
      <c r="CC17" s="32">
        <v>0</v>
      </c>
      <c r="CE17" s="32">
        <v>0</v>
      </c>
      <c r="CF17" s="32">
        <v>0</v>
      </c>
      <c r="CG17" s="32">
        <v>0</v>
      </c>
      <c r="CI17" s="32">
        <v>2</v>
      </c>
      <c r="CJ17" s="32">
        <v>0</v>
      </c>
      <c r="CL17" s="32">
        <v>0</v>
      </c>
      <c r="CM17" s="32">
        <v>0</v>
      </c>
      <c r="CO17" s="32">
        <v>0</v>
      </c>
      <c r="CP17" s="32">
        <v>0</v>
      </c>
      <c r="CR17" s="32">
        <v>0</v>
      </c>
      <c r="CT17" s="32">
        <v>0</v>
      </c>
      <c r="CW17" s="32">
        <v>0</v>
      </c>
      <c r="CY17" s="32">
        <v>0</v>
      </c>
      <c r="DC17" s="32">
        <v>1</v>
      </c>
      <c r="DD17" s="32">
        <v>1</v>
      </c>
      <c r="DE17" s="32">
        <v>0</v>
      </c>
      <c r="DG17" s="32">
        <v>0</v>
      </c>
      <c r="DI17" s="32">
        <v>0</v>
      </c>
      <c r="DK17" s="32">
        <v>0</v>
      </c>
      <c r="DL17" s="32">
        <v>0</v>
      </c>
      <c r="DM17" s="32">
        <v>0</v>
      </c>
      <c r="DN17" s="32">
        <v>0</v>
      </c>
      <c r="DP17" s="32">
        <v>0</v>
      </c>
      <c r="DQ17" s="32">
        <v>0</v>
      </c>
      <c r="DR17" s="32">
        <v>0</v>
      </c>
      <c r="DS17" s="98"/>
      <c r="DT17" s="98"/>
      <c r="DU17" s="32">
        <v>0</v>
      </c>
      <c r="DV17" s="32">
        <v>0</v>
      </c>
      <c r="DW17" s="32">
        <v>0</v>
      </c>
      <c r="DY17" s="32">
        <v>0</v>
      </c>
      <c r="DZ17" s="32">
        <v>0</v>
      </c>
      <c r="EB17" s="32">
        <v>0</v>
      </c>
      <c r="ED17" s="32">
        <v>0</v>
      </c>
      <c r="EF17" s="32">
        <v>0</v>
      </c>
      <c r="EG17" s="32">
        <v>0</v>
      </c>
      <c r="EH17" s="32">
        <v>0</v>
      </c>
      <c r="EI17" s="32">
        <v>0</v>
      </c>
      <c r="EJ17" s="32">
        <v>0</v>
      </c>
      <c r="EL17" s="32">
        <v>0</v>
      </c>
      <c r="EM17" s="32">
        <v>0</v>
      </c>
      <c r="EO17" s="32">
        <v>0</v>
      </c>
      <c r="EP17" s="32">
        <v>0</v>
      </c>
      <c r="EQ17" s="32">
        <v>0</v>
      </c>
      <c r="ER17" s="32">
        <v>0</v>
      </c>
      <c r="ES17" s="32">
        <v>0</v>
      </c>
      <c r="ET17" s="32">
        <v>0</v>
      </c>
      <c r="EU17" s="32">
        <v>0</v>
      </c>
      <c r="EV17" s="32">
        <v>0</v>
      </c>
      <c r="EX17" s="32">
        <v>0</v>
      </c>
      <c r="EY17" s="32">
        <v>0</v>
      </c>
      <c r="FB17" s="32">
        <v>0</v>
      </c>
      <c r="FE17" s="122"/>
      <c r="FF17" s="32"/>
      <c r="FG17" s="100"/>
      <c r="FH17" s="100"/>
      <c r="FI17" s="100"/>
      <c r="FJ17" s="33"/>
      <c r="FK17" s="100"/>
      <c r="FL17" s="100"/>
      <c r="FM17" s="100"/>
      <c r="FN17" s="98"/>
      <c r="FO17" s="98"/>
      <c r="FP17" s="98"/>
      <c r="FQ17" s="98"/>
      <c r="FR17" s="98"/>
      <c r="FS17" s="98"/>
      <c r="FT17" s="98"/>
      <c r="FU17" s="98"/>
      <c r="FV17" s="98"/>
      <c r="FW17" s="98"/>
      <c r="FX17" s="98"/>
      <c r="FY17" s="98"/>
      <c r="FZ17" s="98"/>
      <c r="GA17" s="98"/>
      <c r="GB17" s="100"/>
      <c r="GC17" s="100"/>
      <c r="GD17" s="100"/>
      <c r="GE17" s="100"/>
      <c r="GF17" s="100"/>
      <c r="GG17" s="100"/>
      <c r="GH17" s="100"/>
      <c r="GI17" s="100"/>
      <c r="GJ17" s="100"/>
      <c r="GK17" s="100"/>
      <c r="GL17" s="100"/>
      <c r="GM17" s="100"/>
      <c r="GN17" s="100"/>
      <c r="GO17" s="100"/>
      <c r="GP17" s="100"/>
      <c r="GQ17" s="100"/>
      <c r="GR17" s="100"/>
      <c r="GS17" s="100"/>
      <c r="GT17" s="100"/>
      <c r="GU17" s="100"/>
      <c r="GV17" s="100"/>
      <c r="GW17" s="100"/>
      <c r="GX17" s="100"/>
      <c r="GY17" s="100"/>
      <c r="GZ17" s="100"/>
      <c r="HA17" s="100"/>
      <c r="HB17" s="100"/>
      <c r="HC17" s="100"/>
      <c r="HD17" s="100"/>
      <c r="HE17" s="100"/>
      <c r="HF17" s="100"/>
      <c r="HG17" s="100"/>
      <c r="HH17" s="100"/>
      <c r="HI17" s="100"/>
      <c r="HJ17" s="100"/>
      <c r="HK17" s="100"/>
      <c r="HL17" s="100"/>
      <c r="HM17" s="100"/>
      <c r="HN17" s="100"/>
      <c r="HO17" s="100"/>
      <c r="HP17" s="100"/>
      <c r="HQ17" s="100"/>
      <c r="HR17" s="100"/>
      <c r="HS17" s="100"/>
      <c r="HT17" s="100"/>
      <c r="HU17" s="100"/>
      <c r="HV17" s="100"/>
      <c r="HW17" s="100"/>
      <c r="HX17" s="100"/>
      <c r="HY17" s="100"/>
      <c r="HZ17" s="100"/>
      <c r="IA17" s="100"/>
      <c r="IB17" s="100"/>
      <c r="IC17" s="100"/>
      <c r="ID17" s="100"/>
      <c r="IE17" s="100"/>
      <c r="IF17" s="100"/>
      <c r="IG17" s="100"/>
      <c r="IH17" s="100"/>
      <c r="II17" s="100"/>
      <c r="IJ17" s="100"/>
      <c r="IK17" s="100"/>
      <c r="IL17" s="100"/>
      <c r="IM17" s="100"/>
      <c r="IN17" s="100"/>
      <c r="IO17" s="100"/>
      <c r="IP17" s="100"/>
      <c r="IQ17" s="100"/>
      <c r="IR17" s="100"/>
      <c r="IS17" s="100"/>
      <c r="IT17" s="100"/>
      <c r="IU17" s="100"/>
      <c r="IV17" s="100"/>
      <c r="IW17" s="100"/>
      <c r="IX17" s="100"/>
      <c r="IY17" s="100"/>
      <c r="IZ17" s="100"/>
      <c r="JA17" s="100"/>
      <c r="JB17" s="100"/>
      <c r="JC17" s="100"/>
      <c r="JD17" s="100"/>
      <c r="JE17" s="100"/>
      <c r="JF17" s="100"/>
      <c r="JG17" s="100"/>
      <c r="JH17" s="100"/>
      <c r="JI17" s="100"/>
      <c r="JJ17" s="100"/>
      <c r="JK17" s="100"/>
      <c r="JL17" s="100"/>
      <c r="JM17" s="100"/>
      <c r="JN17" s="100"/>
      <c r="JO17" s="100"/>
      <c r="JP17" s="100"/>
      <c r="JQ17" s="100"/>
      <c r="JR17" s="100"/>
      <c r="JS17" s="100"/>
      <c r="JT17" s="100"/>
      <c r="JU17" s="100"/>
      <c r="JV17" s="100"/>
      <c r="JW17" s="100"/>
      <c r="JX17" s="100"/>
      <c r="JY17" s="100"/>
      <c r="JZ17" s="100"/>
      <c r="KA17" s="100"/>
      <c r="KB17" s="100"/>
      <c r="KC17" s="100"/>
      <c r="KD17" s="100"/>
      <c r="KE17" s="100"/>
      <c r="KF17" s="100"/>
      <c r="KG17" s="100"/>
      <c r="KH17" s="100"/>
      <c r="KI17" s="100"/>
      <c r="KJ17" s="100"/>
      <c r="KK17" s="100"/>
      <c r="KL17" s="100"/>
      <c r="KM17" s="100"/>
      <c r="KN17" s="100"/>
      <c r="KO17" s="100"/>
      <c r="KP17" s="100"/>
      <c r="KQ17" s="100"/>
      <c r="KR17" s="100"/>
      <c r="KS17" s="100"/>
      <c r="KT17" s="100"/>
      <c r="KU17" s="100"/>
      <c r="KV17" s="100"/>
      <c r="KW17" s="100"/>
      <c r="KX17" s="100"/>
      <c r="KY17" s="100"/>
      <c r="KZ17" s="100"/>
      <c r="LA17" s="100"/>
      <c r="LB17" s="100"/>
      <c r="LC17" s="100"/>
      <c r="LD17" s="100"/>
      <c r="LE17" s="100"/>
      <c r="LF17" s="100"/>
      <c r="LG17" s="100"/>
      <c r="LH17" s="100"/>
      <c r="LI17" s="100"/>
      <c r="LJ17" s="100"/>
      <c r="LK17" s="100"/>
      <c r="LL17" s="100"/>
      <c r="LM17" s="100"/>
      <c r="LN17" s="100"/>
      <c r="LO17" s="100"/>
      <c r="LP17" s="100"/>
      <c r="LQ17" s="100"/>
      <c r="LR17" s="100"/>
      <c r="LS17" s="100"/>
      <c r="LT17" s="100"/>
      <c r="LU17" s="100"/>
      <c r="LV17" s="100"/>
      <c r="LW17" s="100"/>
      <c r="LX17" s="100"/>
      <c r="LY17" s="100"/>
      <c r="LZ17" s="100"/>
      <c r="MA17" s="100"/>
      <c r="MB17" s="100"/>
      <c r="MC17" s="100"/>
      <c r="MD17" s="100"/>
      <c r="ME17" s="100"/>
      <c r="MF17" s="100"/>
      <c r="MG17" s="100"/>
      <c r="MH17" s="100"/>
      <c r="MI17" s="100"/>
      <c r="MJ17" s="100"/>
      <c r="MK17" s="100"/>
      <c r="ML17" s="100"/>
      <c r="MM17" s="100"/>
      <c r="MN17" s="100"/>
      <c r="MO17" s="100"/>
      <c r="MP17" s="100"/>
      <c r="MQ17" s="100"/>
      <c r="MR17" s="100"/>
      <c r="MS17" s="100"/>
      <c r="MT17" s="100"/>
      <c r="MU17" s="100"/>
      <c r="MV17" s="100"/>
      <c r="MW17" s="100"/>
      <c r="MX17" s="100"/>
      <c r="MY17" s="100"/>
      <c r="MZ17" s="100"/>
      <c r="NA17" s="100"/>
      <c r="NB17" s="100"/>
      <c r="NC17" s="100"/>
      <c r="ND17" s="100"/>
      <c r="NE17" s="100"/>
      <c r="NF17" s="100"/>
      <c r="NG17" s="100"/>
      <c r="NH17" s="100"/>
      <c r="NI17" s="100"/>
      <c r="NJ17" s="100"/>
      <c r="NK17" s="100"/>
      <c r="NL17" s="100"/>
      <c r="NM17" s="100"/>
      <c r="NN17" s="100"/>
      <c r="NO17" s="100"/>
      <c r="NP17" s="100"/>
      <c r="NQ17" s="100"/>
      <c r="NR17" s="100"/>
      <c r="NS17" s="100"/>
      <c r="NT17" s="100"/>
      <c r="NU17" s="100"/>
      <c r="NV17" s="100"/>
      <c r="NW17" s="100"/>
      <c r="NX17" s="100"/>
      <c r="NY17" s="100"/>
      <c r="NZ17" s="100"/>
      <c r="OA17" s="100"/>
      <c r="OB17" s="100"/>
      <c r="OC17" s="100"/>
      <c r="OD17" s="33"/>
      <c r="OE17" s="100"/>
      <c r="OF17" s="100"/>
      <c r="OG17" s="100"/>
      <c r="OH17" s="100"/>
      <c r="OI17" s="100"/>
      <c r="OJ17" s="100"/>
      <c r="OK17" s="100"/>
      <c r="OL17" s="100"/>
      <c r="OM17" s="100"/>
      <c r="ON17" s="100"/>
      <c r="OO17" s="100"/>
      <c r="OP17" s="100"/>
      <c r="OQ17" s="100"/>
      <c r="OR17" s="100"/>
      <c r="OS17" s="100"/>
      <c r="OT17" s="100"/>
      <c r="OU17" s="100"/>
      <c r="OV17" s="100"/>
      <c r="OW17" s="100"/>
      <c r="OX17" s="100"/>
      <c r="OY17" s="100"/>
      <c r="OZ17" s="100"/>
      <c r="PA17" s="100"/>
      <c r="PB17" s="100"/>
      <c r="PC17" s="100"/>
      <c r="PD17" s="100"/>
      <c r="PE17" s="100"/>
      <c r="PF17" s="100"/>
      <c r="PG17" s="33"/>
      <c r="PH17" s="33"/>
      <c r="PI17" s="33"/>
      <c r="PJ17" s="33"/>
      <c r="PK17" s="33"/>
      <c r="PL17" s="33"/>
      <c r="PM17" s="33"/>
      <c r="PN17" s="33"/>
      <c r="PO17" s="33"/>
      <c r="PP17" s="33"/>
      <c r="PQ17" s="33"/>
    </row>
    <row r="18" spans="1:433" ht="14.25" customHeight="1">
      <c r="A18" s="31" t="s">
        <v>91</v>
      </c>
      <c r="B18" s="31" t="s">
        <v>3141</v>
      </c>
      <c r="C18" s="164" t="s">
        <v>3142</v>
      </c>
      <c r="D18" s="33" t="s">
        <v>3190</v>
      </c>
      <c r="E18" s="33" t="s">
        <v>1597</v>
      </c>
      <c r="F18" s="32" t="s">
        <v>1100</v>
      </c>
      <c r="G18" s="32">
        <v>1</v>
      </c>
      <c r="H18" s="32">
        <v>2</v>
      </c>
      <c r="J18" s="32">
        <v>1</v>
      </c>
      <c r="K18" s="32">
        <v>1</v>
      </c>
      <c r="L18" s="32">
        <v>0</v>
      </c>
      <c r="M18" s="32">
        <v>0</v>
      </c>
      <c r="N18" s="32">
        <v>0</v>
      </c>
      <c r="P18" s="32">
        <v>79</v>
      </c>
      <c r="Q18" s="32">
        <v>54</v>
      </c>
      <c r="R18" s="32">
        <v>36</v>
      </c>
      <c r="S18" s="32">
        <v>4</v>
      </c>
      <c r="T18" s="32">
        <v>0</v>
      </c>
      <c r="U18" s="32">
        <v>0</v>
      </c>
      <c r="X18" s="32">
        <v>0</v>
      </c>
      <c r="Y18" s="32">
        <v>0</v>
      </c>
      <c r="Z18" s="32">
        <v>0</v>
      </c>
      <c r="AD18" s="32">
        <v>0</v>
      </c>
      <c r="AF18" s="32">
        <v>0</v>
      </c>
      <c r="AG18" s="32">
        <v>0</v>
      </c>
      <c r="AJ18" s="32">
        <v>0</v>
      </c>
      <c r="AM18" s="32">
        <v>1</v>
      </c>
      <c r="AN18" s="32">
        <v>33</v>
      </c>
      <c r="AO18" s="32">
        <v>23</v>
      </c>
      <c r="AP18" s="32">
        <v>32</v>
      </c>
      <c r="AQ18" s="32">
        <f t="shared" si="0"/>
        <v>12.872640000000001</v>
      </c>
      <c r="AR18" s="32">
        <v>3</v>
      </c>
      <c r="AS18" s="32">
        <v>1</v>
      </c>
      <c r="AT18" s="32">
        <v>1</v>
      </c>
      <c r="AU18" s="32">
        <v>26</v>
      </c>
      <c r="AW18" s="32">
        <v>1</v>
      </c>
      <c r="AX18" s="32">
        <v>0</v>
      </c>
      <c r="AY18" s="32">
        <v>0</v>
      </c>
      <c r="AZ18" s="32">
        <v>0</v>
      </c>
      <c r="BA18" s="32">
        <v>0</v>
      </c>
      <c r="BC18" s="32">
        <v>0</v>
      </c>
      <c r="BE18" s="32">
        <v>0</v>
      </c>
      <c r="BF18" s="32">
        <v>0</v>
      </c>
      <c r="BG18" s="32">
        <v>0</v>
      </c>
      <c r="BI18" s="32">
        <v>2</v>
      </c>
      <c r="BJ18" s="32">
        <v>0</v>
      </c>
      <c r="BL18" s="32">
        <v>0</v>
      </c>
      <c r="BM18" s="32">
        <v>0</v>
      </c>
      <c r="BN18" s="32">
        <v>1</v>
      </c>
      <c r="BO18" s="32">
        <v>36</v>
      </c>
      <c r="BP18" s="32">
        <v>15</v>
      </c>
      <c r="BQ18" s="32">
        <v>27</v>
      </c>
      <c r="BR18" s="32">
        <f t="shared" si="1"/>
        <v>7.7274000000000003</v>
      </c>
      <c r="BS18" s="32">
        <v>6</v>
      </c>
      <c r="BT18" s="32">
        <v>0</v>
      </c>
      <c r="BU18" s="32">
        <v>0</v>
      </c>
      <c r="BW18" s="32">
        <v>1</v>
      </c>
      <c r="BX18" s="32">
        <v>0</v>
      </c>
      <c r="BY18" s="32">
        <v>0</v>
      </c>
      <c r="BZ18" s="32">
        <v>0</v>
      </c>
      <c r="CA18" s="32">
        <v>0</v>
      </c>
      <c r="CC18" s="32">
        <v>0</v>
      </c>
      <c r="CE18" s="32">
        <v>0</v>
      </c>
      <c r="CF18" s="32">
        <v>0</v>
      </c>
      <c r="CG18" s="32">
        <v>0</v>
      </c>
      <c r="CI18" s="32">
        <v>2</v>
      </c>
      <c r="CJ18" s="32">
        <v>0</v>
      </c>
      <c r="CL18" s="32">
        <v>0</v>
      </c>
      <c r="CM18" s="32">
        <v>0</v>
      </c>
      <c r="CO18" s="32">
        <v>0</v>
      </c>
      <c r="CP18" s="32">
        <v>0</v>
      </c>
      <c r="CR18" s="32">
        <v>0</v>
      </c>
      <c r="CT18" s="32">
        <v>0</v>
      </c>
      <c r="CW18" s="32">
        <v>0</v>
      </c>
      <c r="CY18" s="32">
        <v>0</v>
      </c>
      <c r="DC18" s="32">
        <v>0</v>
      </c>
      <c r="DD18" s="32">
        <v>0</v>
      </c>
      <c r="DE18" s="32">
        <v>0</v>
      </c>
      <c r="DG18" s="32">
        <v>0</v>
      </c>
      <c r="DI18" s="32">
        <v>0</v>
      </c>
      <c r="DK18" s="32">
        <v>0</v>
      </c>
      <c r="DL18" s="32">
        <v>0</v>
      </c>
      <c r="DM18" s="32">
        <v>0</v>
      </c>
      <c r="DN18" s="32">
        <v>0</v>
      </c>
      <c r="DP18" s="32">
        <v>0</v>
      </c>
      <c r="DQ18" s="32">
        <v>0</v>
      </c>
      <c r="DR18" s="32">
        <v>0</v>
      </c>
      <c r="DS18" s="98"/>
      <c r="DT18" s="98"/>
      <c r="DU18" s="32">
        <v>0</v>
      </c>
      <c r="DV18" s="32">
        <v>0</v>
      </c>
      <c r="DW18" s="32">
        <v>0</v>
      </c>
      <c r="DY18" s="32">
        <v>0</v>
      </c>
      <c r="DZ18" s="32">
        <v>0</v>
      </c>
      <c r="EB18" s="32">
        <v>0</v>
      </c>
      <c r="ED18" s="32">
        <v>0</v>
      </c>
      <c r="EF18" s="32">
        <v>0</v>
      </c>
      <c r="EG18" s="32">
        <v>0</v>
      </c>
      <c r="EH18" s="32">
        <v>0</v>
      </c>
      <c r="EI18" s="32">
        <v>0</v>
      </c>
      <c r="EJ18" s="32">
        <v>0</v>
      </c>
      <c r="EL18" s="32">
        <v>0</v>
      </c>
      <c r="EM18" s="32">
        <v>0</v>
      </c>
      <c r="EO18" s="32">
        <v>0</v>
      </c>
      <c r="EP18" s="32">
        <v>0</v>
      </c>
      <c r="EQ18" s="32">
        <v>0</v>
      </c>
      <c r="ER18" s="32">
        <v>0</v>
      </c>
      <c r="ES18" s="32">
        <v>0</v>
      </c>
      <c r="ET18" s="32">
        <v>0</v>
      </c>
      <c r="EU18" s="32">
        <v>0</v>
      </c>
      <c r="EV18" s="32">
        <v>0</v>
      </c>
      <c r="EX18" s="32">
        <v>0</v>
      </c>
      <c r="EY18" s="32">
        <v>0</v>
      </c>
      <c r="FB18" s="32">
        <v>0</v>
      </c>
      <c r="FE18" s="122"/>
      <c r="FF18" s="32"/>
      <c r="FG18" s="100"/>
      <c r="FH18" s="100"/>
      <c r="FI18" s="100"/>
      <c r="FJ18" s="33"/>
      <c r="FK18" s="100"/>
      <c r="FL18" s="100"/>
      <c r="FM18" s="100"/>
      <c r="FN18" s="98"/>
      <c r="FO18" s="98"/>
      <c r="FP18" s="98"/>
      <c r="FQ18" s="98"/>
      <c r="FR18" s="98"/>
      <c r="FS18" s="98"/>
      <c r="FT18" s="98"/>
      <c r="FU18" s="98"/>
      <c r="FV18" s="98"/>
      <c r="FW18" s="98"/>
      <c r="FX18" s="98"/>
      <c r="FY18" s="98"/>
      <c r="FZ18" s="98"/>
      <c r="GA18" s="98"/>
      <c r="GB18" s="100"/>
      <c r="GC18" s="100"/>
      <c r="GD18" s="100"/>
      <c r="GE18" s="100"/>
      <c r="GF18" s="100"/>
      <c r="GG18" s="100"/>
      <c r="GH18" s="100"/>
      <c r="GI18" s="100"/>
      <c r="GJ18" s="100"/>
      <c r="GK18" s="100"/>
      <c r="GL18" s="100"/>
      <c r="GM18" s="100"/>
      <c r="GN18" s="100"/>
      <c r="GO18" s="100"/>
      <c r="GP18" s="100"/>
      <c r="GQ18" s="100"/>
      <c r="GR18" s="100"/>
      <c r="GS18" s="100"/>
      <c r="GT18" s="100"/>
      <c r="GU18" s="100"/>
      <c r="GV18" s="100"/>
      <c r="GW18" s="100"/>
      <c r="GX18" s="100"/>
      <c r="GY18" s="100"/>
      <c r="GZ18" s="100"/>
      <c r="HA18" s="100"/>
      <c r="HB18" s="100"/>
      <c r="HC18" s="100"/>
      <c r="HD18" s="100"/>
      <c r="HE18" s="100"/>
      <c r="HF18" s="100"/>
      <c r="HG18" s="100"/>
      <c r="HH18" s="100"/>
      <c r="HI18" s="100"/>
      <c r="HJ18" s="100"/>
      <c r="HK18" s="100"/>
      <c r="HL18" s="100"/>
      <c r="HM18" s="100"/>
      <c r="HN18" s="100"/>
      <c r="HO18" s="100"/>
      <c r="HP18" s="100"/>
      <c r="HQ18" s="100"/>
      <c r="HR18" s="100"/>
      <c r="HS18" s="100"/>
      <c r="HT18" s="100"/>
      <c r="HU18" s="100"/>
      <c r="HV18" s="100"/>
      <c r="HW18" s="100"/>
      <c r="HX18" s="100"/>
      <c r="HY18" s="100"/>
      <c r="HZ18" s="100"/>
      <c r="IA18" s="100"/>
      <c r="IB18" s="100"/>
      <c r="IC18" s="100"/>
      <c r="ID18" s="100"/>
      <c r="IE18" s="100"/>
      <c r="IF18" s="100"/>
      <c r="IG18" s="100"/>
      <c r="IH18" s="100"/>
      <c r="II18" s="100"/>
      <c r="IJ18" s="100"/>
      <c r="IK18" s="100"/>
      <c r="IL18" s="100"/>
      <c r="IM18" s="100"/>
      <c r="IN18" s="100"/>
      <c r="IO18" s="100"/>
      <c r="IP18" s="100"/>
      <c r="IQ18" s="100"/>
      <c r="IR18" s="100"/>
      <c r="IS18" s="100"/>
      <c r="IT18" s="100"/>
      <c r="IU18" s="100"/>
      <c r="IV18" s="100"/>
      <c r="IW18" s="100"/>
      <c r="IX18" s="100"/>
      <c r="IY18" s="100"/>
      <c r="IZ18" s="100"/>
      <c r="JA18" s="100"/>
      <c r="JB18" s="100"/>
      <c r="JC18" s="100"/>
      <c r="JD18" s="100"/>
      <c r="JE18" s="100"/>
      <c r="JF18" s="100"/>
      <c r="JG18" s="100"/>
      <c r="JH18" s="100"/>
      <c r="JI18" s="100"/>
      <c r="JJ18" s="100"/>
      <c r="JK18" s="100"/>
      <c r="JL18" s="100"/>
      <c r="JM18" s="100"/>
      <c r="JN18" s="100"/>
      <c r="JO18" s="100"/>
      <c r="JP18" s="100"/>
      <c r="JQ18" s="100"/>
      <c r="JR18" s="100"/>
      <c r="JS18" s="100"/>
      <c r="JT18" s="100"/>
      <c r="JU18" s="100"/>
      <c r="JV18" s="100"/>
      <c r="JW18" s="100"/>
      <c r="JX18" s="100"/>
      <c r="JY18" s="100"/>
      <c r="JZ18" s="100"/>
      <c r="KA18" s="100"/>
      <c r="KB18" s="100"/>
      <c r="KC18" s="100"/>
      <c r="KD18" s="100"/>
      <c r="KE18" s="100"/>
      <c r="KF18" s="100"/>
      <c r="KG18" s="100"/>
      <c r="KH18" s="100"/>
      <c r="KI18" s="100"/>
      <c r="KJ18" s="100"/>
      <c r="KK18" s="100"/>
      <c r="KL18" s="100"/>
      <c r="KM18" s="100"/>
      <c r="KN18" s="100"/>
      <c r="KO18" s="100"/>
      <c r="KP18" s="100"/>
      <c r="KQ18" s="100"/>
      <c r="KR18" s="100"/>
      <c r="KS18" s="100"/>
      <c r="KT18" s="100"/>
      <c r="KU18" s="100"/>
      <c r="KV18" s="100"/>
      <c r="KW18" s="100"/>
      <c r="KX18" s="100"/>
      <c r="KY18" s="100"/>
      <c r="KZ18" s="100"/>
      <c r="LA18" s="100"/>
      <c r="LB18" s="100"/>
      <c r="LC18" s="100"/>
      <c r="LD18" s="100"/>
      <c r="LE18" s="100"/>
      <c r="LF18" s="100"/>
      <c r="LG18" s="100"/>
      <c r="LH18" s="100"/>
      <c r="LI18" s="100"/>
      <c r="LJ18" s="100"/>
      <c r="LK18" s="100"/>
      <c r="LL18" s="100"/>
      <c r="LM18" s="100"/>
      <c r="LN18" s="100"/>
      <c r="LO18" s="100"/>
      <c r="LP18" s="100"/>
      <c r="LQ18" s="100"/>
      <c r="LR18" s="100"/>
      <c r="LS18" s="100"/>
      <c r="LT18" s="100"/>
      <c r="LU18" s="100"/>
      <c r="LV18" s="100"/>
      <c r="LW18" s="100"/>
      <c r="LX18" s="100"/>
      <c r="LY18" s="100"/>
      <c r="LZ18" s="100"/>
      <c r="MA18" s="100"/>
      <c r="MB18" s="100"/>
      <c r="MC18" s="100"/>
      <c r="MD18" s="100"/>
      <c r="ME18" s="100"/>
      <c r="MF18" s="100"/>
      <c r="MG18" s="100"/>
      <c r="MH18" s="100"/>
      <c r="MI18" s="100"/>
      <c r="MJ18" s="100"/>
      <c r="MK18" s="100"/>
      <c r="ML18" s="100"/>
      <c r="MM18" s="100"/>
      <c r="MN18" s="100"/>
      <c r="MO18" s="100"/>
      <c r="MP18" s="100"/>
      <c r="MQ18" s="100"/>
      <c r="MR18" s="100"/>
      <c r="MS18" s="100"/>
      <c r="MT18" s="100"/>
      <c r="MU18" s="100"/>
      <c r="MV18" s="100"/>
      <c r="MW18" s="100"/>
      <c r="MX18" s="100"/>
      <c r="MY18" s="100"/>
      <c r="MZ18" s="100"/>
      <c r="NA18" s="100"/>
      <c r="NB18" s="100"/>
      <c r="NC18" s="100"/>
      <c r="ND18" s="100"/>
      <c r="NE18" s="100"/>
      <c r="NF18" s="100"/>
      <c r="NG18" s="100"/>
      <c r="NH18" s="100"/>
      <c r="NI18" s="100"/>
      <c r="NJ18" s="100"/>
      <c r="NK18" s="100"/>
      <c r="NL18" s="100"/>
      <c r="NM18" s="100"/>
      <c r="NN18" s="100"/>
      <c r="NO18" s="100"/>
      <c r="NP18" s="100"/>
      <c r="NQ18" s="100"/>
      <c r="NR18" s="100"/>
      <c r="NS18" s="100"/>
      <c r="NT18" s="100"/>
      <c r="NU18" s="100"/>
      <c r="NV18" s="100"/>
      <c r="NW18" s="100"/>
      <c r="NX18" s="100"/>
      <c r="NY18" s="100"/>
      <c r="NZ18" s="100"/>
      <c r="OA18" s="100"/>
      <c r="OB18" s="100"/>
      <c r="OC18" s="100"/>
      <c r="OD18" s="33"/>
      <c r="OE18" s="100"/>
      <c r="OF18" s="100"/>
      <c r="OG18" s="100"/>
      <c r="OH18" s="100"/>
      <c r="OI18" s="100"/>
      <c r="OJ18" s="100"/>
      <c r="OK18" s="100"/>
      <c r="OL18" s="100"/>
      <c r="OM18" s="100"/>
      <c r="ON18" s="100"/>
      <c r="OO18" s="100"/>
      <c r="OP18" s="100"/>
      <c r="OQ18" s="100"/>
      <c r="OR18" s="100"/>
      <c r="OS18" s="100"/>
      <c r="OT18" s="100"/>
      <c r="OU18" s="100"/>
      <c r="OV18" s="100"/>
      <c r="OW18" s="100"/>
      <c r="OX18" s="100"/>
      <c r="OY18" s="100"/>
      <c r="OZ18" s="100"/>
      <c r="PA18" s="100"/>
      <c r="PB18" s="100"/>
      <c r="PC18" s="100"/>
      <c r="PD18" s="100"/>
      <c r="PE18" s="100"/>
      <c r="PF18" s="100"/>
      <c r="PG18" s="33"/>
      <c r="PH18" s="33"/>
      <c r="PI18" s="33"/>
      <c r="PJ18" s="33"/>
      <c r="PK18" s="33"/>
      <c r="PL18" s="33"/>
      <c r="PM18" s="33"/>
      <c r="PN18" s="33"/>
      <c r="PO18" s="33"/>
      <c r="PP18" s="33"/>
      <c r="PQ18" s="33"/>
    </row>
    <row r="19" spans="1:433" ht="14.25" customHeight="1">
      <c r="A19" s="31" t="s">
        <v>92</v>
      </c>
      <c r="B19" s="31" t="s">
        <v>3141</v>
      </c>
      <c r="C19" s="164" t="s">
        <v>3142</v>
      </c>
      <c r="D19" s="33" t="s">
        <v>3190</v>
      </c>
      <c r="E19" s="33" t="s">
        <v>1597</v>
      </c>
      <c r="F19" s="32" t="s">
        <v>1100</v>
      </c>
      <c r="G19" s="32">
        <v>1</v>
      </c>
      <c r="H19" s="32">
        <v>2</v>
      </c>
      <c r="J19" s="32">
        <v>1</v>
      </c>
      <c r="K19" s="32">
        <v>0</v>
      </c>
      <c r="L19" s="32">
        <v>0</v>
      </c>
      <c r="M19" s="32">
        <v>1</v>
      </c>
      <c r="N19" s="32">
        <v>0</v>
      </c>
      <c r="P19" s="32">
        <v>85</v>
      </c>
      <c r="Q19" s="32">
        <v>72</v>
      </c>
      <c r="R19" s="32">
        <v>55</v>
      </c>
      <c r="S19" s="32">
        <v>11</v>
      </c>
      <c r="T19" s="32">
        <v>0</v>
      </c>
      <c r="U19" s="32">
        <v>0</v>
      </c>
      <c r="X19" s="32">
        <v>1</v>
      </c>
      <c r="Y19" s="32">
        <v>1</v>
      </c>
      <c r="Z19" s="32">
        <v>1</v>
      </c>
      <c r="AA19" s="32">
        <v>11</v>
      </c>
      <c r="AB19" s="32">
        <v>4</v>
      </c>
      <c r="AC19" s="32">
        <v>15</v>
      </c>
      <c r="AD19" s="32">
        <v>0</v>
      </c>
      <c r="AF19" s="32">
        <v>0</v>
      </c>
      <c r="AG19" s="32">
        <v>0</v>
      </c>
      <c r="AJ19" s="32">
        <v>0</v>
      </c>
      <c r="AM19" s="32">
        <v>1</v>
      </c>
      <c r="AN19" s="32">
        <v>32</v>
      </c>
      <c r="AO19" s="32">
        <v>13</v>
      </c>
      <c r="AP19" s="32">
        <v>22</v>
      </c>
      <c r="AQ19" s="32">
        <f t="shared" si="0"/>
        <v>4.8505599999999998</v>
      </c>
      <c r="AR19" s="32">
        <v>5</v>
      </c>
      <c r="AS19" s="32">
        <v>0</v>
      </c>
      <c r="AT19" s="32">
        <v>0</v>
      </c>
      <c r="AW19" s="32">
        <v>1</v>
      </c>
      <c r="AX19" s="32">
        <v>0</v>
      </c>
      <c r="AY19" s="32">
        <v>0</v>
      </c>
      <c r="AZ19" s="32">
        <v>0</v>
      </c>
      <c r="BA19" s="32">
        <v>0</v>
      </c>
      <c r="BC19" s="32">
        <v>0</v>
      </c>
      <c r="BE19" s="32">
        <v>0</v>
      </c>
      <c r="BF19" s="32">
        <v>0</v>
      </c>
      <c r="BG19" s="32">
        <v>0</v>
      </c>
      <c r="BI19" s="32">
        <v>2</v>
      </c>
      <c r="BJ19" s="32">
        <v>0</v>
      </c>
      <c r="BL19" s="32">
        <v>0</v>
      </c>
      <c r="BM19" s="32">
        <v>0</v>
      </c>
      <c r="BN19" s="32">
        <v>1</v>
      </c>
      <c r="BO19" s="32">
        <v>34</v>
      </c>
      <c r="BP19" s="32">
        <v>21</v>
      </c>
      <c r="BQ19" s="32">
        <v>42</v>
      </c>
      <c r="BR19" s="32">
        <f t="shared" si="1"/>
        <v>15.893640000000001</v>
      </c>
      <c r="BS19" s="32">
        <v>5</v>
      </c>
      <c r="BT19" s="32">
        <v>1</v>
      </c>
      <c r="BU19" s="32">
        <v>1</v>
      </c>
      <c r="BW19" s="32">
        <v>1</v>
      </c>
      <c r="BX19" s="32">
        <v>0</v>
      </c>
      <c r="BY19" s="32">
        <v>0</v>
      </c>
      <c r="BZ19" s="32">
        <v>0</v>
      </c>
      <c r="CA19" s="32">
        <v>0</v>
      </c>
      <c r="CC19" s="32">
        <v>1</v>
      </c>
      <c r="CD19" s="32" t="s">
        <v>3196</v>
      </c>
      <c r="CE19" s="32">
        <v>0</v>
      </c>
      <c r="CF19" s="32">
        <v>1</v>
      </c>
      <c r="CG19" s="32">
        <v>0</v>
      </c>
      <c r="CI19" s="32">
        <v>2</v>
      </c>
      <c r="CJ19" s="32">
        <v>0</v>
      </c>
      <c r="CL19" s="32">
        <v>0</v>
      </c>
      <c r="CM19" s="32">
        <v>0</v>
      </c>
      <c r="CO19" s="32">
        <v>0</v>
      </c>
      <c r="CP19" s="32">
        <v>0</v>
      </c>
      <c r="CR19" s="32">
        <v>0</v>
      </c>
      <c r="CT19" s="32">
        <v>0</v>
      </c>
      <c r="CW19" s="32">
        <v>0</v>
      </c>
      <c r="CY19" s="32">
        <v>0</v>
      </c>
      <c r="DC19" s="32">
        <v>1</v>
      </c>
      <c r="DD19" s="32">
        <v>2</v>
      </c>
      <c r="DE19" s="32">
        <v>0</v>
      </c>
      <c r="DG19" s="32">
        <v>0</v>
      </c>
      <c r="DI19" s="32">
        <v>0</v>
      </c>
      <c r="DK19" s="32">
        <v>0</v>
      </c>
      <c r="DL19" s="32">
        <v>0</v>
      </c>
      <c r="DM19" s="32">
        <v>0</v>
      </c>
      <c r="DN19" s="32">
        <v>0</v>
      </c>
      <c r="DP19" s="32">
        <v>0</v>
      </c>
      <c r="DQ19" s="32">
        <v>0</v>
      </c>
      <c r="DR19" s="32">
        <v>0</v>
      </c>
      <c r="DS19" s="98"/>
      <c r="DT19" s="98"/>
      <c r="DU19" s="32">
        <v>0</v>
      </c>
      <c r="DV19" s="32">
        <v>0</v>
      </c>
      <c r="DW19" s="32">
        <v>0</v>
      </c>
      <c r="DY19" s="32">
        <v>0</v>
      </c>
      <c r="DZ19" s="32">
        <v>0</v>
      </c>
      <c r="EB19" s="32">
        <v>0</v>
      </c>
      <c r="ED19" s="32">
        <v>0</v>
      </c>
      <c r="EF19" s="32">
        <v>0</v>
      </c>
      <c r="EG19" s="32">
        <v>0</v>
      </c>
      <c r="EH19" s="32">
        <v>0</v>
      </c>
      <c r="EI19" s="32">
        <v>0</v>
      </c>
      <c r="EJ19" s="32">
        <v>0</v>
      </c>
      <c r="EL19" s="32">
        <v>0</v>
      </c>
      <c r="EM19" s="32">
        <v>0</v>
      </c>
      <c r="EO19" s="32">
        <v>0</v>
      </c>
      <c r="EP19" s="32">
        <v>0</v>
      </c>
      <c r="EQ19" s="32">
        <v>0</v>
      </c>
      <c r="ER19" s="32">
        <v>0</v>
      </c>
      <c r="ES19" s="32">
        <v>0</v>
      </c>
      <c r="ET19" s="32">
        <v>0</v>
      </c>
      <c r="EU19" s="32">
        <v>0</v>
      </c>
      <c r="EV19" s="32">
        <v>0</v>
      </c>
      <c r="EX19" s="32">
        <v>0</v>
      </c>
      <c r="EY19" s="32">
        <v>0</v>
      </c>
      <c r="FB19" s="32">
        <v>0</v>
      </c>
      <c r="FE19" s="122"/>
      <c r="FF19" s="32"/>
      <c r="FG19" s="100"/>
      <c r="FH19" s="100"/>
      <c r="FI19" s="100"/>
      <c r="FJ19" s="33"/>
      <c r="FK19" s="100"/>
      <c r="FL19" s="100"/>
      <c r="FM19" s="100"/>
      <c r="FN19" s="98"/>
      <c r="FO19" s="98"/>
      <c r="FP19" s="98"/>
      <c r="FQ19" s="98"/>
      <c r="FR19" s="98"/>
      <c r="FS19" s="98"/>
      <c r="FT19" s="98"/>
      <c r="FU19" s="98"/>
      <c r="FV19" s="98"/>
      <c r="FW19" s="98"/>
      <c r="FX19" s="98"/>
      <c r="FY19" s="98"/>
      <c r="FZ19" s="98"/>
      <c r="GA19" s="98"/>
      <c r="GB19" s="100"/>
      <c r="GC19" s="100"/>
      <c r="GD19" s="100"/>
      <c r="GE19" s="100"/>
      <c r="GF19" s="100"/>
      <c r="GG19" s="100"/>
      <c r="GH19" s="100"/>
      <c r="GI19" s="100"/>
      <c r="GJ19" s="100"/>
      <c r="GK19" s="100"/>
      <c r="GL19" s="100"/>
      <c r="GM19" s="100"/>
      <c r="GN19" s="100"/>
      <c r="GO19" s="100"/>
      <c r="GP19" s="100"/>
      <c r="GQ19" s="100"/>
      <c r="GR19" s="100"/>
      <c r="GS19" s="100"/>
      <c r="GT19" s="100"/>
      <c r="GU19" s="100"/>
      <c r="GV19" s="100"/>
      <c r="GW19" s="100"/>
      <c r="GX19" s="100"/>
      <c r="GY19" s="100"/>
      <c r="GZ19" s="100"/>
      <c r="HA19" s="100"/>
      <c r="HB19" s="100"/>
      <c r="HC19" s="100"/>
      <c r="HD19" s="100"/>
      <c r="HE19" s="100"/>
      <c r="HF19" s="100"/>
      <c r="HG19" s="100"/>
      <c r="HH19" s="100"/>
      <c r="HI19" s="100"/>
      <c r="HJ19" s="100"/>
      <c r="HK19" s="100"/>
      <c r="HL19" s="100"/>
      <c r="HM19" s="100"/>
      <c r="HN19" s="100"/>
      <c r="HO19" s="100"/>
      <c r="HP19" s="100"/>
      <c r="HQ19" s="100"/>
      <c r="HR19" s="100"/>
      <c r="HS19" s="100"/>
      <c r="HT19" s="100"/>
      <c r="HU19" s="100"/>
      <c r="HV19" s="100"/>
      <c r="HW19" s="100"/>
      <c r="HX19" s="100"/>
      <c r="HY19" s="100"/>
      <c r="HZ19" s="100"/>
      <c r="IA19" s="100"/>
      <c r="IB19" s="100"/>
      <c r="IC19" s="100"/>
      <c r="ID19" s="100"/>
      <c r="IE19" s="100"/>
      <c r="IF19" s="100"/>
      <c r="IG19" s="100"/>
      <c r="IH19" s="100"/>
      <c r="II19" s="100"/>
      <c r="IJ19" s="100"/>
      <c r="IK19" s="100"/>
      <c r="IL19" s="100"/>
      <c r="IM19" s="100"/>
      <c r="IN19" s="100"/>
      <c r="IO19" s="100"/>
      <c r="IP19" s="100"/>
      <c r="IQ19" s="100"/>
      <c r="IR19" s="100"/>
      <c r="IS19" s="100"/>
      <c r="IT19" s="100"/>
      <c r="IU19" s="100"/>
      <c r="IV19" s="100"/>
      <c r="IW19" s="100"/>
      <c r="IX19" s="100"/>
      <c r="IY19" s="100"/>
      <c r="IZ19" s="100"/>
      <c r="JA19" s="100"/>
      <c r="JB19" s="100"/>
      <c r="JC19" s="100"/>
      <c r="JD19" s="100"/>
      <c r="JE19" s="100"/>
      <c r="JF19" s="100"/>
      <c r="JG19" s="100"/>
      <c r="JH19" s="100"/>
      <c r="JI19" s="100"/>
      <c r="JJ19" s="100"/>
      <c r="JK19" s="100"/>
      <c r="JL19" s="100"/>
      <c r="JM19" s="100"/>
      <c r="JN19" s="100"/>
      <c r="JO19" s="100"/>
      <c r="JP19" s="100"/>
      <c r="JQ19" s="100"/>
      <c r="JR19" s="100"/>
      <c r="JS19" s="100"/>
      <c r="JT19" s="100"/>
      <c r="JU19" s="100"/>
      <c r="JV19" s="100"/>
      <c r="JW19" s="100"/>
      <c r="JX19" s="100"/>
      <c r="JY19" s="100"/>
      <c r="JZ19" s="100"/>
      <c r="KA19" s="100"/>
      <c r="KB19" s="100"/>
      <c r="KC19" s="100"/>
      <c r="KD19" s="100"/>
      <c r="KE19" s="100"/>
      <c r="KF19" s="100"/>
      <c r="KG19" s="100"/>
      <c r="KH19" s="100"/>
      <c r="KI19" s="100"/>
      <c r="KJ19" s="100"/>
      <c r="KK19" s="100"/>
      <c r="KL19" s="100"/>
      <c r="KM19" s="100"/>
      <c r="KN19" s="100"/>
      <c r="KO19" s="100"/>
      <c r="KP19" s="100"/>
      <c r="KQ19" s="100"/>
      <c r="KR19" s="100"/>
      <c r="KS19" s="100"/>
      <c r="KT19" s="100"/>
      <c r="KU19" s="100"/>
      <c r="KV19" s="100"/>
      <c r="KW19" s="100"/>
      <c r="KX19" s="100"/>
      <c r="KY19" s="100"/>
      <c r="KZ19" s="100"/>
      <c r="LA19" s="100"/>
      <c r="LB19" s="100"/>
      <c r="LC19" s="100"/>
      <c r="LD19" s="100"/>
      <c r="LE19" s="100"/>
      <c r="LF19" s="100"/>
      <c r="LG19" s="100"/>
      <c r="LH19" s="100"/>
      <c r="LI19" s="100"/>
      <c r="LJ19" s="100"/>
      <c r="LK19" s="100"/>
      <c r="LL19" s="100"/>
      <c r="LM19" s="100"/>
      <c r="LN19" s="100"/>
      <c r="LO19" s="100"/>
      <c r="LP19" s="100"/>
      <c r="LQ19" s="100"/>
      <c r="LR19" s="100"/>
      <c r="LS19" s="100"/>
      <c r="LT19" s="100"/>
      <c r="LU19" s="100"/>
      <c r="LV19" s="100"/>
      <c r="LW19" s="100"/>
      <c r="LX19" s="100"/>
      <c r="LY19" s="100"/>
      <c r="LZ19" s="100"/>
      <c r="MA19" s="100"/>
      <c r="MB19" s="100"/>
      <c r="MC19" s="100"/>
      <c r="MD19" s="100"/>
      <c r="ME19" s="100"/>
      <c r="MF19" s="100"/>
      <c r="MG19" s="100"/>
      <c r="MH19" s="100"/>
      <c r="MI19" s="100"/>
      <c r="MJ19" s="100"/>
      <c r="MK19" s="100"/>
      <c r="ML19" s="100"/>
      <c r="MM19" s="100"/>
      <c r="MN19" s="100"/>
      <c r="MO19" s="100"/>
      <c r="MP19" s="100"/>
      <c r="MQ19" s="100"/>
      <c r="MR19" s="100"/>
      <c r="MS19" s="100"/>
      <c r="MT19" s="100"/>
      <c r="MU19" s="100"/>
      <c r="MV19" s="100"/>
      <c r="MW19" s="100"/>
      <c r="MX19" s="100"/>
      <c r="MY19" s="100"/>
      <c r="MZ19" s="100"/>
      <c r="NA19" s="100"/>
      <c r="NB19" s="100"/>
      <c r="NC19" s="100"/>
      <c r="ND19" s="100"/>
      <c r="NE19" s="100"/>
      <c r="NF19" s="100"/>
      <c r="NG19" s="100"/>
      <c r="NH19" s="100"/>
      <c r="NI19" s="100"/>
      <c r="NJ19" s="100"/>
      <c r="NK19" s="100"/>
      <c r="NL19" s="100"/>
      <c r="NM19" s="100"/>
      <c r="NN19" s="100"/>
      <c r="NO19" s="100"/>
      <c r="NP19" s="100"/>
      <c r="NQ19" s="100"/>
      <c r="NR19" s="100"/>
      <c r="NS19" s="100"/>
      <c r="NT19" s="100"/>
      <c r="NU19" s="100"/>
      <c r="NV19" s="100"/>
      <c r="NW19" s="100"/>
      <c r="NX19" s="100"/>
      <c r="NY19" s="100"/>
      <c r="NZ19" s="100"/>
      <c r="OA19" s="100"/>
      <c r="OB19" s="100"/>
      <c r="OC19" s="100"/>
      <c r="OD19" s="33"/>
      <c r="OE19" s="100"/>
      <c r="OF19" s="100"/>
      <c r="OG19" s="100"/>
      <c r="OH19" s="100"/>
      <c r="OI19" s="100"/>
      <c r="OJ19" s="100"/>
      <c r="OK19" s="100"/>
      <c r="OL19" s="100"/>
      <c r="OM19" s="100"/>
      <c r="ON19" s="100"/>
      <c r="OO19" s="100"/>
      <c r="OP19" s="100"/>
      <c r="OQ19" s="100"/>
      <c r="OR19" s="100"/>
      <c r="OS19" s="100"/>
      <c r="OT19" s="100"/>
      <c r="OU19" s="100"/>
      <c r="OV19" s="100"/>
      <c r="OW19" s="100"/>
      <c r="OX19" s="100"/>
      <c r="OY19" s="100"/>
      <c r="OZ19" s="100"/>
      <c r="PA19" s="100"/>
      <c r="PB19" s="100"/>
      <c r="PC19" s="100"/>
      <c r="PD19" s="100"/>
      <c r="PE19" s="100"/>
      <c r="PF19" s="100"/>
      <c r="PG19" s="33"/>
      <c r="PH19" s="33"/>
      <c r="PI19" s="33"/>
      <c r="PJ19" s="33"/>
      <c r="PK19" s="33"/>
      <c r="PL19" s="33"/>
      <c r="PM19" s="33"/>
      <c r="PN19" s="33"/>
      <c r="PO19" s="33"/>
      <c r="PP19" s="33"/>
      <c r="PQ19" s="33"/>
    </row>
    <row r="20" spans="1:433" ht="14.25" customHeight="1">
      <c r="A20" s="31" t="s">
        <v>93</v>
      </c>
      <c r="B20" s="31" t="s">
        <v>3141</v>
      </c>
      <c r="C20" s="164" t="s">
        <v>3142</v>
      </c>
      <c r="D20" s="33" t="s">
        <v>3190</v>
      </c>
      <c r="E20" s="33" t="s">
        <v>1597</v>
      </c>
      <c r="F20" s="32" t="s">
        <v>1100</v>
      </c>
      <c r="G20" s="32">
        <v>1</v>
      </c>
      <c r="H20" s="32">
        <v>2</v>
      </c>
      <c r="J20" s="32">
        <v>1</v>
      </c>
      <c r="K20" s="32">
        <v>0</v>
      </c>
      <c r="L20" s="32">
        <v>0</v>
      </c>
      <c r="M20" s="32">
        <v>1</v>
      </c>
      <c r="N20" s="32">
        <v>0</v>
      </c>
      <c r="P20" s="32">
        <v>86</v>
      </c>
      <c r="Q20" s="32">
        <v>61</v>
      </c>
      <c r="R20" s="32">
        <v>46</v>
      </c>
      <c r="S20" s="32">
        <v>10</v>
      </c>
      <c r="T20" s="32">
        <v>0</v>
      </c>
      <c r="U20" s="32">
        <v>0</v>
      </c>
      <c r="X20" s="32">
        <v>0</v>
      </c>
      <c r="Y20" s="32">
        <v>0</v>
      </c>
      <c r="Z20" s="32">
        <v>0</v>
      </c>
      <c r="AD20" s="32">
        <v>0</v>
      </c>
      <c r="AF20" s="32">
        <v>1</v>
      </c>
      <c r="AG20" s="32">
        <v>1</v>
      </c>
      <c r="AH20" s="32" t="s">
        <v>3197</v>
      </c>
      <c r="AI20" s="32" t="s">
        <v>3197</v>
      </c>
      <c r="AJ20" s="32">
        <v>0</v>
      </c>
      <c r="AM20" s="32">
        <v>1</v>
      </c>
      <c r="AN20" s="32">
        <v>32</v>
      </c>
      <c r="AO20" s="32">
        <v>25</v>
      </c>
      <c r="AP20" s="32">
        <v>38</v>
      </c>
      <c r="AQ20" s="32">
        <f t="shared" si="0"/>
        <v>16.111999999999998</v>
      </c>
      <c r="AR20" s="32">
        <v>30</v>
      </c>
      <c r="AS20" s="32">
        <v>0</v>
      </c>
      <c r="AT20" s="32">
        <v>0</v>
      </c>
      <c r="AW20" s="32">
        <v>1</v>
      </c>
      <c r="AX20" s="32">
        <v>0</v>
      </c>
      <c r="AY20" s="32">
        <v>0</v>
      </c>
      <c r="AZ20" s="32">
        <v>0</v>
      </c>
      <c r="BA20" s="32">
        <v>0</v>
      </c>
      <c r="BC20" s="32">
        <v>0</v>
      </c>
      <c r="BE20" s="32">
        <v>0</v>
      </c>
      <c r="BF20" s="32">
        <v>0</v>
      </c>
      <c r="BG20" s="32">
        <v>0</v>
      </c>
      <c r="BI20" s="32">
        <v>2</v>
      </c>
      <c r="BJ20" s="32">
        <v>0</v>
      </c>
      <c r="BL20" s="32">
        <v>0</v>
      </c>
      <c r="BM20" s="32">
        <v>0</v>
      </c>
      <c r="BN20" s="32">
        <v>1</v>
      </c>
      <c r="BO20" s="32">
        <v>36</v>
      </c>
      <c r="BP20" s="32">
        <v>23</v>
      </c>
      <c r="BQ20" s="32">
        <v>31</v>
      </c>
      <c r="BR20" s="32">
        <f t="shared" si="1"/>
        <v>13.604039999999999</v>
      </c>
      <c r="BS20" s="32">
        <v>40</v>
      </c>
      <c r="BT20" s="32">
        <v>0</v>
      </c>
      <c r="BU20" s="32">
        <v>0</v>
      </c>
      <c r="BW20" s="32">
        <v>3</v>
      </c>
      <c r="BX20" s="32">
        <v>1</v>
      </c>
      <c r="BY20" s="32">
        <v>0</v>
      </c>
      <c r="BZ20" s="32">
        <v>0</v>
      </c>
      <c r="CA20" s="32">
        <v>1</v>
      </c>
      <c r="CC20" s="32">
        <v>0</v>
      </c>
      <c r="CE20" s="32">
        <v>0</v>
      </c>
      <c r="CF20" s="32">
        <v>0</v>
      </c>
      <c r="CG20" s="32">
        <v>0</v>
      </c>
      <c r="CI20" s="32">
        <v>2</v>
      </c>
      <c r="CJ20" s="32">
        <v>0</v>
      </c>
      <c r="CL20" s="32">
        <v>0</v>
      </c>
      <c r="CM20" s="32">
        <v>0</v>
      </c>
      <c r="CO20" s="32">
        <v>0</v>
      </c>
      <c r="CP20" s="32">
        <v>0</v>
      </c>
      <c r="CR20" s="32">
        <v>0</v>
      </c>
      <c r="CT20" s="32">
        <v>0</v>
      </c>
      <c r="CW20" s="32">
        <v>0</v>
      </c>
      <c r="CY20" s="32">
        <v>0</v>
      </c>
      <c r="DC20" s="32">
        <v>1</v>
      </c>
      <c r="DD20" s="32">
        <v>3</v>
      </c>
      <c r="DE20" s="32">
        <v>0</v>
      </c>
      <c r="DG20" s="32">
        <v>0</v>
      </c>
      <c r="DI20" s="32">
        <v>0</v>
      </c>
      <c r="DK20" s="32">
        <v>0</v>
      </c>
      <c r="DL20" s="32">
        <v>1</v>
      </c>
      <c r="DM20" s="32">
        <v>3</v>
      </c>
      <c r="DN20" s="32">
        <v>0</v>
      </c>
      <c r="DP20" s="32">
        <v>0</v>
      </c>
      <c r="DQ20" s="32">
        <v>1</v>
      </c>
      <c r="DR20" s="32">
        <v>0</v>
      </c>
      <c r="DS20" s="98"/>
      <c r="DT20" s="98"/>
      <c r="DU20" s="32">
        <v>0</v>
      </c>
      <c r="DV20" s="32">
        <v>3</v>
      </c>
      <c r="DW20" s="32">
        <v>0</v>
      </c>
      <c r="DY20" s="32">
        <v>0</v>
      </c>
      <c r="DZ20" s="32">
        <v>0</v>
      </c>
      <c r="EB20" s="32">
        <v>0</v>
      </c>
      <c r="ED20" s="32">
        <v>0</v>
      </c>
      <c r="EF20" s="32">
        <v>0</v>
      </c>
      <c r="EG20" s="32">
        <v>0</v>
      </c>
      <c r="EH20" s="32">
        <v>0</v>
      </c>
      <c r="EI20" s="32">
        <v>0</v>
      </c>
      <c r="EJ20" s="32">
        <v>0</v>
      </c>
      <c r="EL20" s="32">
        <v>0</v>
      </c>
      <c r="EM20" s="32">
        <v>0</v>
      </c>
      <c r="EO20" s="32">
        <v>0</v>
      </c>
      <c r="EP20" s="32">
        <v>0</v>
      </c>
      <c r="EQ20" s="32">
        <v>0</v>
      </c>
      <c r="ER20" s="32">
        <v>0</v>
      </c>
      <c r="ES20" s="32">
        <v>0</v>
      </c>
      <c r="ET20" s="32">
        <v>0</v>
      </c>
      <c r="EU20" s="32">
        <v>0</v>
      </c>
      <c r="EV20" s="32">
        <v>0</v>
      </c>
      <c r="EX20" s="32">
        <v>0</v>
      </c>
      <c r="EY20" s="32">
        <v>0</v>
      </c>
      <c r="FB20" s="32">
        <v>0</v>
      </c>
      <c r="FE20" s="122"/>
      <c r="FF20" s="32"/>
      <c r="FG20" s="100"/>
      <c r="FH20" s="100"/>
      <c r="FI20" s="100"/>
      <c r="FJ20" s="33"/>
      <c r="FK20" s="100"/>
      <c r="FL20" s="100"/>
      <c r="FM20" s="100"/>
      <c r="FN20" s="98"/>
      <c r="FO20" s="98"/>
      <c r="FP20" s="98"/>
      <c r="FQ20" s="98"/>
      <c r="FR20" s="98"/>
      <c r="FS20" s="98"/>
      <c r="FT20" s="98"/>
      <c r="FU20" s="98"/>
      <c r="FV20" s="98"/>
      <c r="FW20" s="98"/>
      <c r="FX20" s="98"/>
      <c r="FY20" s="98"/>
      <c r="FZ20" s="98"/>
      <c r="GA20" s="98"/>
      <c r="GB20" s="100"/>
      <c r="GC20" s="100"/>
      <c r="GD20" s="100"/>
      <c r="GE20" s="100"/>
      <c r="GF20" s="100"/>
      <c r="GG20" s="100"/>
      <c r="GH20" s="100"/>
      <c r="GI20" s="100"/>
      <c r="GJ20" s="100"/>
      <c r="GK20" s="100"/>
      <c r="GL20" s="100"/>
      <c r="GM20" s="100"/>
      <c r="GN20" s="100"/>
      <c r="GO20" s="100"/>
      <c r="GP20" s="100"/>
      <c r="GQ20" s="100"/>
      <c r="GR20" s="100"/>
      <c r="GS20" s="100"/>
      <c r="GT20" s="100"/>
      <c r="GU20" s="100"/>
      <c r="GV20" s="100"/>
      <c r="GW20" s="100"/>
      <c r="GX20" s="100"/>
      <c r="GY20" s="100"/>
      <c r="GZ20" s="100"/>
      <c r="HA20" s="100"/>
      <c r="HB20" s="100"/>
      <c r="HC20" s="100"/>
      <c r="HD20" s="100"/>
      <c r="HE20" s="100"/>
      <c r="HF20" s="100"/>
      <c r="HG20" s="100"/>
      <c r="HH20" s="100"/>
      <c r="HI20" s="100"/>
      <c r="HJ20" s="100"/>
      <c r="HK20" s="100"/>
      <c r="HL20" s="100"/>
      <c r="HM20" s="100"/>
      <c r="HN20" s="100"/>
      <c r="HO20" s="100"/>
      <c r="HP20" s="100"/>
      <c r="HQ20" s="100"/>
      <c r="HR20" s="100"/>
      <c r="HS20" s="100"/>
      <c r="HT20" s="100"/>
      <c r="HU20" s="100"/>
      <c r="HV20" s="100"/>
      <c r="HW20" s="100"/>
      <c r="HX20" s="100"/>
      <c r="HY20" s="100"/>
      <c r="HZ20" s="100"/>
      <c r="IA20" s="100"/>
      <c r="IB20" s="100"/>
      <c r="IC20" s="100"/>
      <c r="ID20" s="100"/>
      <c r="IE20" s="100"/>
      <c r="IF20" s="100"/>
      <c r="IG20" s="100"/>
      <c r="IH20" s="100"/>
      <c r="II20" s="100"/>
      <c r="IJ20" s="100"/>
      <c r="IK20" s="100"/>
      <c r="IL20" s="100"/>
      <c r="IM20" s="100"/>
      <c r="IN20" s="100"/>
      <c r="IO20" s="100"/>
      <c r="IP20" s="100"/>
      <c r="IQ20" s="100"/>
      <c r="IR20" s="100"/>
      <c r="IS20" s="100"/>
      <c r="IT20" s="100"/>
      <c r="IU20" s="100"/>
      <c r="IV20" s="100"/>
      <c r="IW20" s="100"/>
      <c r="IX20" s="100"/>
      <c r="IY20" s="100"/>
      <c r="IZ20" s="100"/>
      <c r="JA20" s="100"/>
      <c r="JB20" s="100"/>
      <c r="JC20" s="100"/>
      <c r="JD20" s="100"/>
      <c r="JE20" s="100"/>
      <c r="JF20" s="100"/>
      <c r="JG20" s="100"/>
      <c r="JH20" s="100"/>
      <c r="JI20" s="100"/>
      <c r="JJ20" s="100"/>
      <c r="JK20" s="100"/>
      <c r="JL20" s="100"/>
      <c r="JM20" s="100"/>
      <c r="JN20" s="100"/>
      <c r="JO20" s="100"/>
      <c r="JP20" s="100"/>
      <c r="JQ20" s="100"/>
      <c r="JR20" s="100"/>
      <c r="JS20" s="100"/>
      <c r="JT20" s="100"/>
      <c r="JU20" s="100"/>
      <c r="JV20" s="100"/>
      <c r="JW20" s="100"/>
      <c r="JX20" s="100"/>
      <c r="JY20" s="100"/>
      <c r="JZ20" s="100"/>
      <c r="KA20" s="100"/>
      <c r="KB20" s="100"/>
      <c r="KC20" s="100"/>
      <c r="KD20" s="100"/>
      <c r="KE20" s="100"/>
      <c r="KF20" s="100"/>
      <c r="KG20" s="100"/>
      <c r="KH20" s="100"/>
      <c r="KI20" s="100"/>
      <c r="KJ20" s="100"/>
      <c r="KK20" s="100"/>
      <c r="KL20" s="100"/>
      <c r="KM20" s="100"/>
      <c r="KN20" s="100"/>
      <c r="KO20" s="100"/>
      <c r="KP20" s="100"/>
      <c r="KQ20" s="100"/>
      <c r="KR20" s="100"/>
      <c r="KS20" s="100"/>
      <c r="KT20" s="100"/>
      <c r="KU20" s="100"/>
      <c r="KV20" s="100"/>
      <c r="KW20" s="100"/>
      <c r="KX20" s="100"/>
      <c r="KY20" s="100"/>
      <c r="KZ20" s="100"/>
      <c r="LA20" s="100"/>
      <c r="LB20" s="100"/>
      <c r="LC20" s="100"/>
      <c r="LD20" s="100"/>
      <c r="LE20" s="100"/>
      <c r="LF20" s="100"/>
      <c r="LG20" s="100"/>
      <c r="LH20" s="100"/>
      <c r="LI20" s="100"/>
      <c r="LJ20" s="100"/>
      <c r="LK20" s="100"/>
      <c r="LL20" s="100"/>
      <c r="LM20" s="100"/>
      <c r="LN20" s="100"/>
      <c r="LO20" s="100"/>
      <c r="LP20" s="100"/>
      <c r="LQ20" s="100"/>
      <c r="LR20" s="100"/>
      <c r="LS20" s="100"/>
      <c r="LT20" s="100"/>
      <c r="LU20" s="100"/>
      <c r="LV20" s="100"/>
      <c r="LW20" s="100"/>
      <c r="LX20" s="100"/>
      <c r="LY20" s="100"/>
      <c r="LZ20" s="100"/>
      <c r="MA20" s="100"/>
      <c r="MB20" s="100"/>
      <c r="MC20" s="100"/>
      <c r="MD20" s="100"/>
      <c r="ME20" s="100"/>
      <c r="MF20" s="100"/>
      <c r="MG20" s="100"/>
      <c r="MH20" s="100"/>
      <c r="MI20" s="100"/>
      <c r="MJ20" s="100"/>
      <c r="MK20" s="100"/>
      <c r="ML20" s="100"/>
      <c r="MM20" s="100"/>
      <c r="MN20" s="100"/>
      <c r="MO20" s="100"/>
      <c r="MP20" s="100"/>
      <c r="MQ20" s="100"/>
      <c r="MR20" s="100"/>
      <c r="MS20" s="100"/>
      <c r="MT20" s="100"/>
      <c r="MU20" s="100"/>
      <c r="MV20" s="100"/>
      <c r="MW20" s="100"/>
      <c r="MX20" s="100"/>
      <c r="MY20" s="100"/>
      <c r="MZ20" s="100"/>
      <c r="NA20" s="100"/>
      <c r="NB20" s="100"/>
      <c r="NC20" s="100"/>
      <c r="ND20" s="100"/>
      <c r="NE20" s="100"/>
      <c r="NF20" s="100"/>
      <c r="NG20" s="100"/>
      <c r="NH20" s="100"/>
      <c r="NI20" s="100"/>
      <c r="NJ20" s="100"/>
      <c r="NK20" s="100"/>
      <c r="NL20" s="100"/>
      <c r="NM20" s="100"/>
      <c r="NN20" s="100"/>
      <c r="NO20" s="100"/>
      <c r="NP20" s="100"/>
      <c r="NQ20" s="100"/>
      <c r="NR20" s="100"/>
      <c r="NS20" s="100"/>
      <c r="NT20" s="100"/>
      <c r="NU20" s="100"/>
      <c r="NV20" s="100"/>
      <c r="NW20" s="100"/>
      <c r="NX20" s="100"/>
      <c r="NY20" s="100"/>
      <c r="NZ20" s="100"/>
      <c r="OA20" s="100"/>
      <c r="OB20" s="100"/>
      <c r="OC20" s="100"/>
      <c r="OD20" s="33"/>
      <c r="OE20" s="100"/>
      <c r="OF20" s="100"/>
      <c r="OG20" s="100"/>
      <c r="OH20" s="100"/>
      <c r="OI20" s="100"/>
      <c r="OJ20" s="100"/>
      <c r="OK20" s="100"/>
      <c r="OL20" s="100"/>
      <c r="OM20" s="100"/>
      <c r="ON20" s="100"/>
      <c r="OO20" s="100"/>
      <c r="OP20" s="100"/>
      <c r="OQ20" s="100"/>
      <c r="OR20" s="100"/>
      <c r="OS20" s="100"/>
      <c r="OT20" s="100"/>
      <c r="OU20" s="100"/>
      <c r="OV20" s="100"/>
      <c r="OW20" s="100"/>
      <c r="OX20" s="100"/>
      <c r="OY20" s="100"/>
      <c r="OZ20" s="100"/>
      <c r="PA20" s="100"/>
      <c r="PB20" s="100"/>
      <c r="PC20" s="100"/>
      <c r="PD20" s="100"/>
      <c r="PE20" s="100"/>
      <c r="PF20" s="100"/>
      <c r="PG20" s="33"/>
      <c r="PH20" s="33"/>
      <c r="PI20" s="33"/>
      <c r="PJ20" s="33"/>
      <c r="PK20" s="33"/>
      <c r="PL20" s="33"/>
      <c r="PM20" s="33"/>
      <c r="PN20" s="33"/>
      <c r="PO20" s="33"/>
      <c r="PP20" s="33"/>
      <c r="PQ20" s="33"/>
    </row>
    <row r="21" spans="1:433" ht="14.25" customHeight="1">
      <c r="A21" s="31" t="s">
        <v>94</v>
      </c>
      <c r="B21" s="31" t="s">
        <v>3141</v>
      </c>
      <c r="C21" s="164" t="s">
        <v>3142</v>
      </c>
      <c r="D21" s="33" t="s">
        <v>3190</v>
      </c>
      <c r="E21" s="33" t="s">
        <v>1597</v>
      </c>
      <c r="F21" s="32" t="s">
        <v>1100</v>
      </c>
      <c r="G21" s="32">
        <v>1</v>
      </c>
      <c r="H21" s="32">
        <v>8</v>
      </c>
      <c r="I21" s="339" t="s">
        <v>3198</v>
      </c>
      <c r="J21" s="32">
        <v>1</v>
      </c>
      <c r="K21" s="32">
        <v>0</v>
      </c>
      <c r="L21" s="32">
        <v>0</v>
      </c>
      <c r="M21" s="32">
        <v>0</v>
      </c>
      <c r="N21" s="32">
        <v>0</v>
      </c>
      <c r="P21" s="32">
        <v>76</v>
      </c>
      <c r="Q21" s="32">
        <v>41</v>
      </c>
      <c r="R21" s="32">
        <v>31</v>
      </c>
      <c r="S21" s="32">
        <v>7</v>
      </c>
      <c r="T21" s="32">
        <v>0</v>
      </c>
      <c r="U21" s="32">
        <v>0</v>
      </c>
      <c r="X21" s="32">
        <v>0</v>
      </c>
      <c r="Y21" s="32">
        <v>0</v>
      </c>
      <c r="Z21" s="32">
        <v>0</v>
      </c>
      <c r="AD21" s="32">
        <v>0</v>
      </c>
      <c r="AF21" s="32">
        <v>0</v>
      </c>
      <c r="AG21" s="32">
        <v>0</v>
      </c>
      <c r="AJ21" s="32">
        <v>0</v>
      </c>
      <c r="AM21" s="32">
        <v>1</v>
      </c>
      <c r="AN21" s="32">
        <v>24</v>
      </c>
      <c r="AO21" s="32">
        <v>31</v>
      </c>
      <c r="AP21" s="32">
        <v>20</v>
      </c>
      <c r="AQ21" s="32">
        <f t="shared" si="0"/>
        <v>7.886400000000001</v>
      </c>
      <c r="AR21" s="32">
        <v>9</v>
      </c>
      <c r="AS21" s="32">
        <v>1</v>
      </c>
      <c r="AT21" s="32">
        <v>1</v>
      </c>
      <c r="AV21" s="32" t="s">
        <v>3199</v>
      </c>
      <c r="AW21" s="32">
        <v>1</v>
      </c>
      <c r="AX21" s="32">
        <v>0</v>
      </c>
      <c r="AY21" s="32">
        <v>0</v>
      </c>
      <c r="AZ21" s="32">
        <v>0</v>
      </c>
      <c r="BA21" s="32">
        <v>0</v>
      </c>
      <c r="BC21" s="32">
        <v>0</v>
      </c>
      <c r="BE21" s="32">
        <v>0</v>
      </c>
      <c r="BF21" s="32">
        <v>0</v>
      </c>
      <c r="BG21" s="32">
        <v>0</v>
      </c>
      <c r="BI21" s="32">
        <v>2</v>
      </c>
      <c r="BJ21" s="32">
        <v>0</v>
      </c>
      <c r="BL21" s="32">
        <v>0</v>
      </c>
      <c r="BM21" s="32">
        <v>0</v>
      </c>
      <c r="BN21" s="32">
        <v>1</v>
      </c>
      <c r="BO21" s="32">
        <v>32</v>
      </c>
      <c r="BP21" s="32">
        <v>17</v>
      </c>
      <c r="BQ21" s="32">
        <v>21</v>
      </c>
      <c r="BR21" s="32">
        <f t="shared" si="1"/>
        <v>6.0547199999999997</v>
      </c>
      <c r="BS21" s="32">
        <v>16</v>
      </c>
      <c r="BT21" s="32">
        <v>0</v>
      </c>
      <c r="BU21" s="32">
        <v>0</v>
      </c>
      <c r="BW21" s="32">
        <v>1</v>
      </c>
      <c r="BX21" s="32">
        <v>0</v>
      </c>
      <c r="BY21" s="32">
        <v>0</v>
      </c>
      <c r="BZ21" s="32">
        <v>0</v>
      </c>
      <c r="CA21" s="32">
        <v>0</v>
      </c>
      <c r="CC21" s="32">
        <v>0</v>
      </c>
      <c r="CE21" s="32">
        <v>0</v>
      </c>
      <c r="CF21" s="32">
        <v>0</v>
      </c>
      <c r="CG21" s="32">
        <v>0</v>
      </c>
      <c r="CI21" s="32">
        <v>2</v>
      </c>
      <c r="CJ21" s="32">
        <v>0</v>
      </c>
      <c r="CL21" s="32">
        <v>0</v>
      </c>
      <c r="CM21" s="32">
        <v>0</v>
      </c>
      <c r="CO21" s="32">
        <v>0</v>
      </c>
      <c r="CP21" s="32">
        <v>0</v>
      </c>
      <c r="CR21" s="32">
        <v>0</v>
      </c>
      <c r="CT21" s="32">
        <v>0</v>
      </c>
      <c r="CW21" s="32">
        <v>1</v>
      </c>
      <c r="CX21" s="32" t="s">
        <v>3200</v>
      </c>
      <c r="CY21" s="32">
        <v>0</v>
      </c>
      <c r="DC21" s="32">
        <v>1</v>
      </c>
      <c r="DD21" s="32">
        <v>1</v>
      </c>
      <c r="DE21" s="32">
        <v>0</v>
      </c>
      <c r="DG21" s="32">
        <v>0</v>
      </c>
      <c r="DI21" s="32">
        <v>0</v>
      </c>
      <c r="DK21" s="32">
        <v>0</v>
      </c>
      <c r="DL21" s="32">
        <v>0</v>
      </c>
      <c r="DM21" s="32">
        <v>0</v>
      </c>
      <c r="DN21" s="32">
        <v>0</v>
      </c>
      <c r="DP21" s="32">
        <v>0</v>
      </c>
      <c r="DQ21" s="32">
        <v>0</v>
      </c>
      <c r="DR21" s="32">
        <v>0</v>
      </c>
      <c r="DS21" s="98"/>
      <c r="DT21" s="98"/>
      <c r="DU21" s="32">
        <v>0</v>
      </c>
      <c r="DV21" s="32">
        <v>0</v>
      </c>
      <c r="DW21" s="32">
        <v>0</v>
      </c>
      <c r="DY21" s="32">
        <v>0</v>
      </c>
      <c r="DZ21" s="32">
        <v>0</v>
      </c>
      <c r="EB21" s="32">
        <v>0</v>
      </c>
      <c r="ED21" s="32">
        <v>0</v>
      </c>
      <c r="EF21" s="32">
        <v>0</v>
      </c>
      <c r="EG21" s="32">
        <v>0</v>
      </c>
      <c r="EH21" s="32">
        <v>0</v>
      </c>
      <c r="EI21" s="32">
        <v>0</v>
      </c>
      <c r="EJ21" s="32">
        <v>0</v>
      </c>
      <c r="EL21" s="32">
        <v>0</v>
      </c>
      <c r="EM21" s="32">
        <v>0</v>
      </c>
      <c r="EO21" s="32">
        <v>0</v>
      </c>
      <c r="EP21" s="32">
        <v>0</v>
      </c>
      <c r="EQ21" s="32">
        <v>0</v>
      </c>
      <c r="ER21" s="32">
        <v>0</v>
      </c>
      <c r="ES21" s="32">
        <v>0</v>
      </c>
      <c r="ET21" s="32">
        <v>0</v>
      </c>
      <c r="EU21" s="32">
        <v>0</v>
      </c>
      <c r="EV21" s="32">
        <v>0</v>
      </c>
      <c r="EX21" s="32">
        <v>0</v>
      </c>
      <c r="EY21" s="32">
        <v>0</v>
      </c>
      <c r="FB21" s="32">
        <v>1</v>
      </c>
      <c r="FC21" s="34" t="s">
        <v>3201</v>
      </c>
      <c r="FE21" s="122"/>
      <c r="FF21" s="32"/>
      <c r="FG21" s="100"/>
      <c r="FH21" s="100"/>
      <c r="FI21" s="100"/>
      <c r="FJ21" s="33"/>
      <c r="FK21" s="100"/>
      <c r="FL21" s="100"/>
      <c r="FM21" s="100"/>
      <c r="FN21" s="98"/>
      <c r="FO21" s="98"/>
      <c r="FP21" s="98"/>
      <c r="FQ21" s="98"/>
      <c r="FR21" s="98"/>
      <c r="FS21" s="98"/>
      <c r="FT21" s="98"/>
      <c r="FU21" s="98"/>
      <c r="FV21" s="98"/>
      <c r="FW21" s="98"/>
      <c r="FX21" s="98"/>
      <c r="FY21" s="98"/>
      <c r="FZ21" s="98"/>
      <c r="GA21" s="98"/>
      <c r="GB21" s="100"/>
      <c r="GC21" s="100"/>
      <c r="GD21" s="100"/>
      <c r="GE21" s="100"/>
      <c r="GF21" s="100"/>
      <c r="GG21" s="100"/>
      <c r="GH21" s="100"/>
      <c r="GI21" s="100"/>
      <c r="GJ21" s="100"/>
      <c r="GK21" s="100"/>
      <c r="GL21" s="100"/>
      <c r="GM21" s="100"/>
      <c r="GN21" s="100"/>
      <c r="GO21" s="100"/>
      <c r="GP21" s="100"/>
      <c r="GQ21" s="100"/>
      <c r="GR21" s="100"/>
      <c r="GS21" s="100"/>
      <c r="GT21" s="100"/>
      <c r="GU21" s="100"/>
      <c r="GV21" s="100"/>
      <c r="GW21" s="100"/>
      <c r="GX21" s="100"/>
      <c r="GY21" s="100"/>
      <c r="GZ21" s="100"/>
      <c r="HA21" s="100"/>
      <c r="HB21" s="100"/>
      <c r="HC21" s="100"/>
      <c r="HD21" s="100"/>
      <c r="HE21" s="100"/>
      <c r="HF21" s="100"/>
      <c r="HG21" s="100"/>
      <c r="HH21" s="100"/>
      <c r="HI21" s="100"/>
      <c r="HJ21" s="100"/>
      <c r="HK21" s="100"/>
      <c r="HL21" s="100"/>
      <c r="HM21" s="100"/>
      <c r="HN21" s="100"/>
      <c r="HO21" s="100"/>
      <c r="HP21" s="100"/>
      <c r="HQ21" s="100"/>
      <c r="HR21" s="100"/>
      <c r="HS21" s="100"/>
      <c r="HT21" s="100"/>
      <c r="HU21" s="100"/>
      <c r="HV21" s="100"/>
      <c r="HW21" s="100"/>
      <c r="HX21" s="100"/>
      <c r="HY21" s="100"/>
      <c r="HZ21" s="100"/>
      <c r="IA21" s="100"/>
      <c r="IB21" s="100"/>
      <c r="IC21" s="100"/>
      <c r="ID21" s="100"/>
      <c r="IE21" s="100"/>
      <c r="IF21" s="100"/>
      <c r="IG21" s="100"/>
      <c r="IH21" s="100"/>
      <c r="II21" s="100"/>
      <c r="IJ21" s="100"/>
      <c r="IK21" s="100"/>
      <c r="IL21" s="100"/>
      <c r="IM21" s="100"/>
      <c r="IN21" s="100"/>
      <c r="IO21" s="100"/>
      <c r="IP21" s="100"/>
      <c r="IQ21" s="100"/>
      <c r="IR21" s="100"/>
      <c r="IS21" s="100"/>
      <c r="IT21" s="100"/>
      <c r="IU21" s="100"/>
      <c r="IV21" s="100"/>
      <c r="IW21" s="100"/>
      <c r="IX21" s="100"/>
      <c r="IY21" s="100"/>
      <c r="IZ21" s="100"/>
      <c r="JA21" s="100"/>
      <c r="JB21" s="100"/>
      <c r="JC21" s="100"/>
      <c r="JD21" s="100"/>
      <c r="JE21" s="100"/>
      <c r="JF21" s="100"/>
      <c r="JG21" s="100"/>
      <c r="JH21" s="100"/>
      <c r="JI21" s="100"/>
      <c r="JJ21" s="100"/>
      <c r="JK21" s="100"/>
      <c r="JL21" s="100"/>
      <c r="JM21" s="100"/>
      <c r="JN21" s="100"/>
      <c r="JO21" s="100"/>
      <c r="JP21" s="100"/>
      <c r="JQ21" s="100"/>
      <c r="JR21" s="100"/>
      <c r="JS21" s="100"/>
      <c r="JT21" s="100"/>
      <c r="JU21" s="100"/>
      <c r="JV21" s="100"/>
      <c r="JW21" s="100"/>
      <c r="JX21" s="100"/>
      <c r="JY21" s="100"/>
      <c r="JZ21" s="100"/>
      <c r="KA21" s="100"/>
      <c r="KB21" s="100"/>
      <c r="KC21" s="100"/>
      <c r="KD21" s="100"/>
      <c r="KE21" s="100"/>
      <c r="KF21" s="100"/>
      <c r="KG21" s="100"/>
      <c r="KH21" s="100"/>
      <c r="KI21" s="100"/>
      <c r="KJ21" s="100"/>
      <c r="KK21" s="100"/>
      <c r="KL21" s="100"/>
      <c r="KM21" s="100"/>
      <c r="KN21" s="100"/>
      <c r="KO21" s="100"/>
      <c r="KP21" s="100"/>
      <c r="KQ21" s="100"/>
      <c r="KR21" s="100"/>
      <c r="KS21" s="100"/>
      <c r="KT21" s="100"/>
      <c r="KU21" s="100"/>
      <c r="KV21" s="100"/>
      <c r="KW21" s="100"/>
      <c r="KX21" s="100"/>
      <c r="KY21" s="100"/>
      <c r="KZ21" s="100"/>
      <c r="LA21" s="100"/>
      <c r="LB21" s="100"/>
      <c r="LC21" s="100"/>
      <c r="LD21" s="100"/>
      <c r="LE21" s="100"/>
      <c r="LF21" s="100"/>
      <c r="LG21" s="100"/>
      <c r="LH21" s="100"/>
      <c r="LI21" s="100"/>
      <c r="LJ21" s="100"/>
      <c r="LK21" s="100"/>
      <c r="LL21" s="100"/>
      <c r="LM21" s="100"/>
      <c r="LN21" s="100"/>
      <c r="LO21" s="100"/>
      <c r="LP21" s="100"/>
      <c r="LQ21" s="100"/>
      <c r="LR21" s="100"/>
      <c r="LS21" s="100"/>
      <c r="LT21" s="100"/>
      <c r="LU21" s="100"/>
      <c r="LV21" s="100"/>
      <c r="LW21" s="100"/>
      <c r="LX21" s="100"/>
      <c r="LY21" s="100"/>
      <c r="LZ21" s="100"/>
      <c r="MA21" s="100"/>
      <c r="MB21" s="100"/>
      <c r="MC21" s="100"/>
      <c r="MD21" s="100"/>
      <c r="ME21" s="100"/>
      <c r="MF21" s="100"/>
      <c r="MG21" s="100"/>
      <c r="MH21" s="100"/>
      <c r="MI21" s="100"/>
      <c r="MJ21" s="100"/>
      <c r="MK21" s="100"/>
      <c r="ML21" s="100"/>
      <c r="MM21" s="100"/>
      <c r="MN21" s="100"/>
      <c r="MO21" s="100"/>
      <c r="MP21" s="100"/>
      <c r="MQ21" s="100"/>
      <c r="MR21" s="100"/>
      <c r="MS21" s="100"/>
      <c r="MT21" s="100"/>
      <c r="MU21" s="100"/>
      <c r="MV21" s="100"/>
      <c r="MW21" s="100"/>
      <c r="MX21" s="100"/>
      <c r="MY21" s="100"/>
      <c r="MZ21" s="100"/>
      <c r="NA21" s="100"/>
      <c r="NB21" s="100"/>
      <c r="NC21" s="100"/>
      <c r="ND21" s="100"/>
      <c r="NE21" s="100"/>
      <c r="NF21" s="100"/>
      <c r="NG21" s="100"/>
      <c r="NH21" s="100"/>
      <c r="NI21" s="100"/>
      <c r="NJ21" s="100"/>
      <c r="NK21" s="100"/>
      <c r="NL21" s="100"/>
      <c r="NM21" s="100"/>
      <c r="NN21" s="100"/>
      <c r="NO21" s="100"/>
      <c r="NP21" s="100"/>
      <c r="NQ21" s="100"/>
      <c r="NR21" s="100"/>
      <c r="NS21" s="100"/>
      <c r="NT21" s="100"/>
      <c r="NU21" s="100"/>
      <c r="NV21" s="100"/>
      <c r="NW21" s="100"/>
      <c r="NX21" s="100"/>
      <c r="NY21" s="100"/>
      <c r="NZ21" s="100"/>
      <c r="OA21" s="100"/>
      <c r="OB21" s="100"/>
      <c r="OC21" s="100"/>
      <c r="OD21" s="33"/>
      <c r="OE21" s="100"/>
      <c r="OF21" s="100"/>
      <c r="OG21" s="100"/>
      <c r="OH21" s="100"/>
      <c r="OI21" s="100"/>
      <c r="OJ21" s="100"/>
      <c r="OK21" s="100"/>
      <c r="OL21" s="100"/>
      <c r="OM21" s="100"/>
      <c r="ON21" s="100"/>
      <c r="OO21" s="100"/>
      <c r="OP21" s="100"/>
      <c r="OQ21" s="100"/>
      <c r="OR21" s="100"/>
      <c r="OS21" s="100"/>
      <c r="OT21" s="100"/>
      <c r="OU21" s="100"/>
      <c r="OV21" s="100"/>
      <c r="OW21" s="100"/>
      <c r="OX21" s="100"/>
      <c r="OY21" s="100"/>
      <c r="OZ21" s="100"/>
      <c r="PA21" s="100"/>
      <c r="PB21" s="100"/>
      <c r="PC21" s="100"/>
      <c r="PD21" s="100"/>
      <c r="PE21" s="100"/>
      <c r="PF21" s="100"/>
      <c r="PG21" s="33"/>
      <c r="PH21" s="33"/>
      <c r="PI21" s="33"/>
      <c r="PJ21" s="33"/>
      <c r="PK21" s="33"/>
      <c r="PL21" s="33"/>
      <c r="PM21" s="33"/>
      <c r="PN21" s="33"/>
      <c r="PO21" s="33"/>
      <c r="PP21" s="33"/>
      <c r="PQ21" s="33"/>
    </row>
    <row r="22" spans="1:433" ht="14.25" customHeight="1">
      <c r="A22" s="31" t="s">
        <v>95</v>
      </c>
      <c r="B22" s="31" t="s">
        <v>3141</v>
      </c>
      <c r="C22" s="164" t="s">
        <v>3142</v>
      </c>
      <c r="D22" s="33" t="s">
        <v>3190</v>
      </c>
      <c r="E22" s="33" t="s">
        <v>1597</v>
      </c>
      <c r="F22" s="32" t="s">
        <v>1100</v>
      </c>
      <c r="G22" s="32">
        <v>1</v>
      </c>
      <c r="H22" s="32">
        <v>2</v>
      </c>
      <c r="J22" s="32">
        <v>1</v>
      </c>
      <c r="K22" s="32">
        <v>0</v>
      </c>
      <c r="L22" s="32">
        <v>0</v>
      </c>
      <c r="M22" s="32">
        <v>0</v>
      </c>
      <c r="N22" s="32">
        <v>0</v>
      </c>
      <c r="P22" s="32">
        <v>69</v>
      </c>
      <c r="Q22" s="32">
        <v>48</v>
      </c>
      <c r="R22" s="32">
        <v>37</v>
      </c>
      <c r="S22" s="32">
        <v>2</v>
      </c>
      <c r="T22" s="32">
        <v>1</v>
      </c>
      <c r="W22" s="32" t="s">
        <v>3202</v>
      </c>
      <c r="X22" s="32">
        <v>0</v>
      </c>
      <c r="Y22" s="32">
        <v>0</v>
      </c>
      <c r="Z22" s="32">
        <v>0</v>
      </c>
      <c r="AD22" s="32">
        <v>0</v>
      </c>
      <c r="AF22" s="32">
        <v>0</v>
      </c>
      <c r="AG22" s="32">
        <v>0</v>
      </c>
      <c r="AJ22" s="32">
        <v>0</v>
      </c>
      <c r="AM22" s="32">
        <v>1</v>
      </c>
      <c r="AN22" s="32">
        <v>29</v>
      </c>
      <c r="AO22" s="32">
        <v>18</v>
      </c>
      <c r="AP22" s="32">
        <v>19</v>
      </c>
      <c r="AQ22" s="32">
        <f t="shared" si="0"/>
        <v>5.2565400000000002</v>
      </c>
      <c r="AR22" s="32">
        <v>15</v>
      </c>
      <c r="AS22" s="32">
        <v>0</v>
      </c>
      <c r="AT22" s="32">
        <v>0</v>
      </c>
      <c r="AW22" s="32">
        <v>2</v>
      </c>
      <c r="AX22" s="32">
        <v>0</v>
      </c>
      <c r="AY22" s="32">
        <v>0</v>
      </c>
      <c r="AZ22" s="32">
        <v>0</v>
      </c>
      <c r="BA22" s="32">
        <v>0</v>
      </c>
      <c r="BC22" s="32">
        <v>0</v>
      </c>
      <c r="BE22" s="32">
        <v>0</v>
      </c>
      <c r="BF22" s="32">
        <v>0</v>
      </c>
      <c r="BG22" s="32">
        <v>0</v>
      </c>
      <c r="BI22" s="32">
        <v>2</v>
      </c>
      <c r="BJ22" s="32">
        <v>0</v>
      </c>
      <c r="BL22" s="32">
        <v>0</v>
      </c>
      <c r="BM22" s="32">
        <v>0</v>
      </c>
      <c r="BN22" s="32">
        <v>1</v>
      </c>
      <c r="BO22" s="32">
        <v>40</v>
      </c>
      <c r="BP22" s="32">
        <v>27</v>
      </c>
      <c r="BQ22" s="32">
        <v>22</v>
      </c>
      <c r="BR22" s="32">
        <f t="shared" si="1"/>
        <v>12.592800000000002</v>
      </c>
      <c r="BS22" s="32">
        <v>11</v>
      </c>
      <c r="BT22" s="32">
        <v>1</v>
      </c>
      <c r="BU22" s="32">
        <v>0</v>
      </c>
      <c r="BW22" s="32">
        <v>1</v>
      </c>
      <c r="BX22" s="32">
        <v>0</v>
      </c>
      <c r="BY22" s="32">
        <v>0</v>
      </c>
      <c r="BZ22" s="32">
        <v>0</v>
      </c>
      <c r="CA22" s="32">
        <v>0</v>
      </c>
      <c r="CC22" s="32">
        <v>0</v>
      </c>
      <c r="CE22" s="32">
        <v>0</v>
      </c>
      <c r="CF22" s="32">
        <v>0</v>
      </c>
      <c r="CG22" s="32">
        <v>0</v>
      </c>
      <c r="CI22" s="32">
        <v>2</v>
      </c>
      <c r="CJ22" s="32">
        <v>0</v>
      </c>
      <c r="CL22" s="32">
        <v>0</v>
      </c>
      <c r="CM22" s="32">
        <v>0</v>
      </c>
      <c r="CO22" s="32">
        <v>0</v>
      </c>
      <c r="CP22" s="32">
        <v>0</v>
      </c>
      <c r="CR22" s="32">
        <v>0</v>
      </c>
      <c r="CT22" s="32">
        <v>0</v>
      </c>
      <c r="CW22" s="32">
        <v>0</v>
      </c>
      <c r="CY22" s="32">
        <v>0</v>
      </c>
      <c r="DC22" s="32">
        <v>0</v>
      </c>
      <c r="DD22" s="32">
        <v>0</v>
      </c>
      <c r="DE22" s="32">
        <v>0</v>
      </c>
      <c r="DG22" s="32">
        <v>0</v>
      </c>
      <c r="DI22" s="32">
        <v>0</v>
      </c>
      <c r="DK22" s="32">
        <v>0</v>
      </c>
      <c r="DL22" s="32">
        <v>0</v>
      </c>
      <c r="DM22" s="32">
        <v>0</v>
      </c>
      <c r="DN22" s="32">
        <v>0</v>
      </c>
      <c r="DP22" s="32">
        <v>0</v>
      </c>
      <c r="DQ22" s="32">
        <v>0</v>
      </c>
      <c r="DR22" s="32">
        <v>0</v>
      </c>
      <c r="DS22" s="98"/>
      <c r="DT22" s="98"/>
      <c r="DU22" s="32">
        <v>0</v>
      </c>
      <c r="DV22" s="32">
        <v>0</v>
      </c>
      <c r="DW22" s="32">
        <v>0</v>
      </c>
      <c r="DY22" s="32">
        <v>0</v>
      </c>
      <c r="DZ22" s="32">
        <v>0</v>
      </c>
      <c r="EB22" s="32">
        <v>0</v>
      </c>
      <c r="ED22" s="32">
        <v>0</v>
      </c>
      <c r="EF22" s="32">
        <v>0</v>
      </c>
      <c r="EG22" s="32">
        <v>0</v>
      </c>
      <c r="EH22" s="32">
        <v>0</v>
      </c>
      <c r="EI22" s="32">
        <v>0</v>
      </c>
      <c r="EJ22" s="32">
        <v>0</v>
      </c>
      <c r="EL22" s="32">
        <v>0</v>
      </c>
      <c r="EM22" s="32">
        <v>0</v>
      </c>
      <c r="EO22" s="32">
        <v>0</v>
      </c>
      <c r="EP22" s="32">
        <v>0</v>
      </c>
      <c r="EQ22" s="32">
        <v>0</v>
      </c>
      <c r="ER22" s="32">
        <v>0</v>
      </c>
      <c r="ES22" s="32">
        <v>0</v>
      </c>
      <c r="ET22" s="32">
        <v>0</v>
      </c>
      <c r="EU22" s="32">
        <v>0</v>
      </c>
      <c r="EV22" s="32">
        <v>0</v>
      </c>
      <c r="EX22" s="32">
        <v>0</v>
      </c>
      <c r="EY22" s="32">
        <v>0</v>
      </c>
      <c r="FB22" s="32">
        <v>0</v>
      </c>
      <c r="FE22" s="122"/>
      <c r="FF22" s="32"/>
      <c r="FG22" s="100"/>
      <c r="FH22" s="100"/>
      <c r="FI22" s="100"/>
      <c r="FJ22" s="33"/>
      <c r="FK22" s="100"/>
      <c r="FL22" s="100"/>
      <c r="FM22" s="100"/>
      <c r="FN22" s="98"/>
      <c r="FO22" s="98"/>
      <c r="FP22" s="98"/>
      <c r="FQ22" s="98"/>
      <c r="FR22" s="98"/>
      <c r="FS22" s="98"/>
      <c r="FT22" s="98"/>
      <c r="FU22" s="98"/>
      <c r="FV22" s="98"/>
      <c r="FW22" s="98"/>
      <c r="FX22" s="98"/>
      <c r="FY22" s="98"/>
      <c r="FZ22" s="98"/>
      <c r="GA22" s="98"/>
      <c r="GB22" s="100"/>
      <c r="GC22" s="100"/>
      <c r="GD22" s="100"/>
      <c r="GE22" s="100"/>
      <c r="GF22" s="100"/>
      <c r="GG22" s="100"/>
      <c r="GH22" s="100"/>
      <c r="GI22" s="100"/>
      <c r="GJ22" s="100"/>
      <c r="GK22" s="100"/>
      <c r="GL22" s="100"/>
      <c r="GM22" s="100"/>
      <c r="GN22" s="100"/>
      <c r="GO22" s="100"/>
      <c r="GP22" s="100"/>
      <c r="GQ22" s="100"/>
      <c r="GR22" s="100"/>
      <c r="GS22" s="100"/>
      <c r="GT22" s="100"/>
      <c r="GU22" s="100"/>
      <c r="GV22" s="100"/>
      <c r="GW22" s="100"/>
      <c r="GX22" s="100"/>
      <c r="GY22" s="100"/>
      <c r="GZ22" s="100"/>
      <c r="HA22" s="100"/>
      <c r="HB22" s="100"/>
      <c r="HC22" s="100"/>
      <c r="HD22" s="100"/>
      <c r="HE22" s="100"/>
      <c r="HF22" s="100"/>
      <c r="HG22" s="100"/>
      <c r="HH22" s="100"/>
      <c r="HI22" s="100"/>
      <c r="HJ22" s="100"/>
      <c r="HK22" s="100"/>
      <c r="HL22" s="100"/>
      <c r="HM22" s="100"/>
      <c r="HN22" s="100"/>
      <c r="HO22" s="100"/>
      <c r="HP22" s="100"/>
      <c r="HQ22" s="100"/>
      <c r="HR22" s="100"/>
      <c r="HS22" s="100"/>
      <c r="HT22" s="100"/>
      <c r="HU22" s="100"/>
      <c r="HV22" s="100"/>
      <c r="HW22" s="100"/>
      <c r="HX22" s="100"/>
      <c r="HY22" s="100"/>
      <c r="HZ22" s="100"/>
      <c r="IA22" s="100"/>
      <c r="IB22" s="100"/>
      <c r="IC22" s="100"/>
      <c r="ID22" s="100"/>
      <c r="IE22" s="100"/>
      <c r="IF22" s="100"/>
      <c r="IG22" s="100"/>
      <c r="IH22" s="100"/>
      <c r="II22" s="100"/>
      <c r="IJ22" s="100"/>
      <c r="IK22" s="100"/>
      <c r="IL22" s="100"/>
      <c r="IM22" s="100"/>
      <c r="IN22" s="100"/>
      <c r="IO22" s="100"/>
      <c r="IP22" s="100"/>
      <c r="IQ22" s="100"/>
      <c r="IR22" s="100"/>
      <c r="IS22" s="100"/>
      <c r="IT22" s="100"/>
      <c r="IU22" s="100"/>
      <c r="IV22" s="100"/>
      <c r="IW22" s="100"/>
      <c r="IX22" s="100"/>
      <c r="IY22" s="100"/>
      <c r="IZ22" s="100"/>
      <c r="JA22" s="100"/>
      <c r="JB22" s="100"/>
      <c r="JC22" s="100"/>
      <c r="JD22" s="100"/>
      <c r="JE22" s="100"/>
      <c r="JF22" s="100"/>
      <c r="JG22" s="100"/>
      <c r="JH22" s="100"/>
      <c r="JI22" s="100"/>
      <c r="JJ22" s="100"/>
      <c r="JK22" s="100"/>
      <c r="JL22" s="100"/>
      <c r="JM22" s="100"/>
      <c r="JN22" s="100"/>
      <c r="JO22" s="100"/>
      <c r="JP22" s="100"/>
      <c r="JQ22" s="100"/>
      <c r="JR22" s="100"/>
      <c r="JS22" s="100"/>
      <c r="JT22" s="100"/>
      <c r="JU22" s="100"/>
      <c r="JV22" s="100"/>
      <c r="JW22" s="100"/>
      <c r="JX22" s="100"/>
      <c r="JY22" s="100"/>
      <c r="JZ22" s="100"/>
      <c r="KA22" s="100"/>
      <c r="KB22" s="100"/>
      <c r="KC22" s="100"/>
      <c r="KD22" s="100"/>
      <c r="KE22" s="100"/>
      <c r="KF22" s="100"/>
      <c r="KG22" s="100"/>
      <c r="KH22" s="100"/>
      <c r="KI22" s="100"/>
      <c r="KJ22" s="100"/>
      <c r="KK22" s="100"/>
      <c r="KL22" s="100"/>
      <c r="KM22" s="100"/>
      <c r="KN22" s="100"/>
      <c r="KO22" s="100"/>
      <c r="KP22" s="100"/>
      <c r="KQ22" s="100"/>
      <c r="KR22" s="100"/>
      <c r="KS22" s="100"/>
      <c r="KT22" s="100"/>
      <c r="KU22" s="100"/>
      <c r="KV22" s="100"/>
      <c r="KW22" s="100"/>
      <c r="KX22" s="100"/>
      <c r="KY22" s="100"/>
      <c r="KZ22" s="100"/>
      <c r="LA22" s="100"/>
      <c r="LB22" s="100"/>
      <c r="LC22" s="100"/>
      <c r="LD22" s="100"/>
      <c r="LE22" s="100"/>
      <c r="LF22" s="100"/>
      <c r="LG22" s="100"/>
      <c r="LH22" s="100"/>
      <c r="LI22" s="100"/>
      <c r="LJ22" s="100"/>
      <c r="LK22" s="100"/>
      <c r="LL22" s="100"/>
      <c r="LM22" s="100"/>
      <c r="LN22" s="100"/>
      <c r="LO22" s="100"/>
      <c r="LP22" s="100"/>
      <c r="LQ22" s="100"/>
      <c r="LR22" s="100"/>
      <c r="LS22" s="100"/>
      <c r="LT22" s="100"/>
      <c r="LU22" s="100"/>
      <c r="LV22" s="100"/>
      <c r="LW22" s="100"/>
      <c r="LX22" s="100"/>
      <c r="LY22" s="100"/>
      <c r="LZ22" s="100"/>
      <c r="MA22" s="100"/>
      <c r="MB22" s="100"/>
      <c r="MC22" s="100"/>
      <c r="MD22" s="100"/>
      <c r="ME22" s="100"/>
      <c r="MF22" s="100"/>
      <c r="MG22" s="100"/>
      <c r="MH22" s="100"/>
      <c r="MI22" s="100"/>
      <c r="MJ22" s="100"/>
      <c r="MK22" s="100"/>
      <c r="ML22" s="100"/>
      <c r="MM22" s="100"/>
      <c r="MN22" s="100"/>
      <c r="MO22" s="100"/>
      <c r="MP22" s="100"/>
      <c r="MQ22" s="100"/>
      <c r="MR22" s="100"/>
      <c r="MS22" s="100"/>
      <c r="MT22" s="100"/>
      <c r="MU22" s="100"/>
      <c r="MV22" s="100"/>
      <c r="MW22" s="100"/>
      <c r="MX22" s="100"/>
      <c r="MY22" s="100"/>
      <c r="MZ22" s="100"/>
      <c r="NA22" s="100"/>
      <c r="NB22" s="100"/>
      <c r="NC22" s="100"/>
      <c r="ND22" s="100"/>
      <c r="NE22" s="100"/>
      <c r="NF22" s="100"/>
      <c r="NG22" s="100"/>
      <c r="NH22" s="100"/>
      <c r="NI22" s="100"/>
      <c r="NJ22" s="100"/>
      <c r="NK22" s="100"/>
      <c r="NL22" s="100"/>
      <c r="NM22" s="100"/>
      <c r="NN22" s="100"/>
      <c r="NO22" s="100"/>
      <c r="NP22" s="100"/>
      <c r="NQ22" s="100"/>
      <c r="NR22" s="100"/>
      <c r="NS22" s="100"/>
      <c r="NT22" s="100"/>
      <c r="NU22" s="100"/>
      <c r="NV22" s="100"/>
      <c r="NW22" s="100"/>
      <c r="NX22" s="100"/>
      <c r="NY22" s="100"/>
      <c r="NZ22" s="100"/>
      <c r="OA22" s="100"/>
      <c r="OB22" s="100"/>
      <c r="OC22" s="100"/>
      <c r="OD22" s="33"/>
      <c r="OE22" s="100"/>
      <c r="OF22" s="100"/>
      <c r="OG22" s="100"/>
      <c r="OH22" s="100"/>
      <c r="OI22" s="100"/>
      <c r="OJ22" s="100"/>
      <c r="OK22" s="100"/>
      <c r="OL22" s="100"/>
      <c r="OM22" s="100"/>
      <c r="ON22" s="100"/>
      <c r="OO22" s="100"/>
      <c r="OP22" s="100"/>
      <c r="OQ22" s="100"/>
      <c r="OR22" s="100"/>
      <c r="OS22" s="100"/>
      <c r="OT22" s="100"/>
      <c r="OU22" s="100"/>
      <c r="OV22" s="100"/>
      <c r="OW22" s="100"/>
      <c r="OX22" s="100"/>
      <c r="OY22" s="100"/>
      <c r="OZ22" s="100"/>
      <c r="PA22" s="100"/>
      <c r="PB22" s="100"/>
      <c r="PC22" s="100"/>
      <c r="PD22" s="100"/>
      <c r="PE22" s="100"/>
      <c r="PF22" s="100"/>
      <c r="PG22" s="33"/>
      <c r="PH22" s="33"/>
      <c r="PI22" s="33"/>
      <c r="PJ22" s="33"/>
      <c r="PK22" s="33"/>
      <c r="PL22" s="33"/>
      <c r="PM22" s="33"/>
      <c r="PN22" s="33"/>
      <c r="PO22" s="33"/>
      <c r="PP22" s="33"/>
      <c r="PQ22" s="33"/>
    </row>
    <row r="23" spans="1:433" ht="14.25" customHeight="1">
      <c r="A23" s="31" t="s">
        <v>96</v>
      </c>
      <c r="B23" s="31" t="s">
        <v>3141</v>
      </c>
      <c r="C23" s="164" t="s">
        <v>3142</v>
      </c>
      <c r="D23" s="33" t="s">
        <v>3190</v>
      </c>
      <c r="E23" s="33" t="s">
        <v>1597</v>
      </c>
      <c r="F23" s="32" t="s">
        <v>1100</v>
      </c>
      <c r="G23" s="32">
        <v>1</v>
      </c>
      <c r="H23" s="32">
        <v>2</v>
      </c>
      <c r="J23" s="32">
        <v>1</v>
      </c>
      <c r="K23" s="32">
        <v>0</v>
      </c>
      <c r="L23" s="32">
        <v>0</v>
      </c>
      <c r="M23" s="32">
        <v>0</v>
      </c>
      <c r="N23" s="32">
        <v>0</v>
      </c>
      <c r="P23" s="32">
        <v>103</v>
      </c>
      <c r="Q23" s="32">
        <v>68</v>
      </c>
      <c r="R23" s="32">
        <v>58</v>
      </c>
      <c r="S23" s="32">
        <v>7</v>
      </c>
      <c r="T23" s="32">
        <v>0</v>
      </c>
      <c r="U23" s="32">
        <v>0</v>
      </c>
      <c r="X23" s="32">
        <v>1</v>
      </c>
      <c r="Y23" s="32">
        <v>0</v>
      </c>
      <c r="Z23" s="32">
        <v>1</v>
      </c>
      <c r="AA23" s="32">
        <v>12</v>
      </c>
      <c r="AB23" s="32">
        <v>12</v>
      </c>
      <c r="AC23" s="32">
        <v>17</v>
      </c>
      <c r="AD23" s="32">
        <v>0</v>
      </c>
      <c r="AF23" s="32">
        <v>1</v>
      </c>
      <c r="AG23" s="32">
        <v>2</v>
      </c>
      <c r="AH23" s="32" t="s">
        <v>3203</v>
      </c>
      <c r="AI23" s="32" t="s">
        <v>3203</v>
      </c>
      <c r="AJ23" s="32">
        <v>0</v>
      </c>
      <c r="AM23" s="32">
        <v>1</v>
      </c>
      <c r="AN23" s="32">
        <v>35</v>
      </c>
      <c r="AO23" s="32">
        <v>16</v>
      </c>
      <c r="AP23" s="32">
        <v>29</v>
      </c>
      <c r="AQ23" s="32">
        <f t="shared" si="0"/>
        <v>8.6071999999999989</v>
      </c>
      <c r="AR23" s="32">
        <v>8</v>
      </c>
      <c r="AS23" s="32">
        <v>0</v>
      </c>
      <c r="AT23" s="32">
        <v>0</v>
      </c>
      <c r="AW23" s="32">
        <v>2</v>
      </c>
      <c r="AX23" s="32">
        <v>0</v>
      </c>
      <c r="AY23" s="32">
        <v>0</v>
      </c>
      <c r="AZ23" s="32">
        <v>0</v>
      </c>
      <c r="BA23" s="32">
        <v>0</v>
      </c>
      <c r="BC23" s="32">
        <v>0</v>
      </c>
      <c r="BE23" s="32">
        <v>0</v>
      </c>
      <c r="BF23" s="32">
        <v>0</v>
      </c>
      <c r="BG23" s="32">
        <v>0</v>
      </c>
      <c r="BI23" s="32">
        <v>2</v>
      </c>
      <c r="BJ23" s="32">
        <v>0</v>
      </c>
      <c r="BL23" s="32">
        <v>0</v>
      </c>
      <c r="BM23" s="32">
        <v>0</v>
      </c>
      <c r="BN23" s="32">
        <v>1</v>
      </c>
      <c r="BO23" s="32">
        <v>34</v>
      </c>
      <c r="BP23" s="32">
        <v>22</v>
      </c>
      <c r="BQ23" s="32">
        <v>33</v>
      </c>
      <c r="BR23" s="32">
        <f t="shared" si="1"/>
        <v>13.082520000000001</v>
      </c>
      <c r="BS23" s="32">
        <v>4</v>
      </c>
      <c r="BT23" s="32">
        <v>1</v>
      </c>
      <c r="BU23" s="32">
        <v>1</v>
      </c>
      <c r="BV23" s="32">
        <v>20</v>
      </c>
      <c r="BW23" s="32">
        <v>2</v>
      </c>
      <c r="BX23" s="32">
        <v>0</v>
      </c>
      <c r="BY23" s="32">
        <v>0</v>
      </c>
      <c r="BZ23" s="32">
        <v>0</v>
      </c>
      <c r="CA23" s="32">
        <v>0</v>
      </c>
      <c r="CC23" s="32">
        <v>0</v>
      </c>
      <c r="CE23" s="32">
        <v>0</v>
      </c>
      <c r="CF23" s="32">
        <v>0</v>
      </c>
      <c r="CG23" s="32">
        <v>0</v>
      </c>
      <c r="CI23" s="32">
        <v>2</v>
      </c>
      <c r="CJ23" s="32">
        <v>0</v>
      </c>
      <c r="CL23" s="32">
        <v>0</v>
      </c>
      <c r="CM23" s="32">
        <v>0</v>
      </c>
      <c r="CO23" s="32">
        <v>0</v>
      </c>
      <c r="CP23" s="32">
        <v>0</v>
      </c>
      <c r="CR23" s="32">
        <v>0</v>
      </c>
      <c r="CT23" s="32">
        <v>0</v>
      </c>
      <c r="CW23" s="32">
        <v>0</v>
      </c>
      <c r="CY23" s="32">
        <v>0</v>
      </c>
      <c r="DC23" s="32">
        <v>0</v>
      </c>
      <c r="DD23" s="32">
        <v>0</v>
      </c>
      <c r="DE23" s="32">
        <v>0</v>
      </c>
      <c r="DG23" s="32">
        <v>0</v>
      </c>
      <c r="DI23" s="32">
        <v>0</v>
      </c>
      <c r="DK23" s="32">
        <v>0</v>
      </c>
      <c r="DL23" s="32">
        <v>0</v>
      </c>
      <c r="DM23" s="32">
        <v>0</v>
      </c>
      <c r="DN23" s="32">
        <v>0</v>
      </c>
      <c r="DP23" s="32">
        <v>0</v>
      </c>
      <c r="DQ23" s="32">
        <v>0</v>
      </c>
      <c r="DR23" s="32">
        <v>0</v>
      </c>
      <c r="DS23" s="98"/>
      <c r="DT23" s="98"/>
      <c r="DU23" s="32">
        <v>0</v>
      </c>
      <c r="DV23" s="32">
        <v>0</v>
      </c>
      <c r="DW23" s="32">
        <v>0</v>
      </c>
      <c r="DY23" s="32">
        <v>0</v>
      </c>
      <c r="DZ23" s="32">
        <v>0</v>
      </c>
      <c r="EB23" s="32">
        <v>0</v>
      </c>
      <c r="ED23" s="32">
        <v>0</v>
      </c>
      <c r="EF23" s="32">
        <v>0</v>
      </c>
      <c r="EG23" s="32">
        <v>0</v>
      </c>
      <c r="EH23" s="32">
        <v>0</v>
      </c>
      <c r="EI23" s="32">
        <v>0</v>
      </c>
      <c r="EJ23" s="32">
        <v>0</v>
      </c>
      <c r="EL23" s="32">
        <v>0</v>
      </c>
      <c r="EM23" s="32">
        <v>0</v>
      </c>
      <c r="EO23" s="32">
        <v>0</v>
      </c>
      <c r="EP23" s="32">
        <v>0</v>
      </c>
      <c r="EQ23" s="32">
        <v>0</v>
      </c>
      <c r="ER23" s="32">
        <v>0</v>
      </c>
      <c r="ES23" s="32">
        <v>0</v>
      </c>
      <c r="ET23" s="32">
        <v>0</v>
      </c>
      <c r="EU23" s="32">
        <v>0</v>
      </c>
      <c r="EV23" s="32">
        <v>0</v>
      </c>
      <c r="EX23" s="32">
        <v>0</v>
      </c>
      <c r="EY23" s="32">
        <v>0</v>
      </c>
      <c r="FB23" s="32">
        <v>0</v>
      </c>
      <c r="FE23" s="122"/>
      <c r="FF23" s="32"/>
      <c r="FG23" s="100"/>
      <c r="FH23" s="100"/>
      <c r="FI23" s="100"/>
      <c r="FJ23" s="33"/>
      <c r="FK23" s="100"/>
      <c r="FL23" s="100"/>
      <c r="FM23" s="100"/>
      <c r="FN23" s="98"/>
      <c r="FO23" s="98"/>
      <c r="FP23" s="98"/>
      <c r="FQ23" s="98"/>
      <c r="FR23" s="98"/>
      <c r="FS23" s="98"/>
      <c r="FT23" s="98"/>
      <c r="FU23" s="98"/>
      <c r="FV23" s="98"/>
      <c r="FW23" s="98"/>
      <c r="FX23" s="98"/>
      <c r="FY23" s="98"/>
      <c r="FZ23" s="98"/>
      <c r="GA23" s="98"/>
      <c r="GB23" s="100"/>
      <c r="GC23" s="100"/>
      <c r="GD23" s="100"/>
      <c r="GE23" s="100"/>
      <c r="GF23" s="100"/>
      <c r="GG23" s="100"/>
      <c r="GH23" s="100"/>
      <c r="GI23" s="100"/>
      <c r="GJ23" s="100"/>
      <c r="GK23" s="100"/>
      <c r="GL23" s="100"/>
      <c r="GM23" s="100"/>
      <c r="GN23" s="100"/>
      <c r="GO23" s="100"/>
      <c r="GP23" s="100"/>
      <c r="GQ23" s="100"/>
      <c r="GR23" s="100"/>
      <c r="GS23" s="100"/>
      <c r="GT23" s="100"/>
      <c r="GU23" s="100"/>
      <c r="GV23" s="100"/>
      <c r="GW23" s="100"/>
      <c r="GX23" s="100"/>
      <c r="GY23" s="100"/>
      <c r="GZ23" s="100"/>
      <c r="HA23" s="100"/>
      <c r="HB23" s="100"/>
      <c r="HC23" s="100"/>
      <c r="HD23" s="100"/>
      <c r="HE23" s="100"/>
      <c r="HF23" s="100"/>
      <c r="HG23" s="100"/>
      <c r="HH23" s="100"/>
      <c r="HI23" s="100"/>
      <c r="HJ23" s="100"/>
      <c r="HK23" s="100"/>
      <c r="HL23" s="100"/>
      <c r="HM23" s="100"/>
      <c r="HN23" s="100"/>
      <c r="HO23" s="100"/>
      <c r="HP23" s="100"/>
      <c r="HQ23" s="100"/>
      <c r="HR23" s="100"/>
      <c r="HS23" s="100"/>
      <c r="HT23" s="100"/>
      <c r="HU23" s="100"/>
      <c r="HV23" s="100"/>
      <c r="HW23" s="100"/>
      <c r="HX23" s="100"/>
      <c r="HY23" s="100"/>
      <c r="HZ23" s="100"/>
      <c r="IA23" s="100"/>
      <c r="IB23" s="100"/>
      <c r="IC23" s="100"/>
      <c r="ID23" s="100"/>
      <c r="IE23" s="100"/>
      <c r="IF23" s="100"/>
      <c r="IG23" s="100"/>
      <c r="IH23" s="100"/>
      <c r="II23" s="100"/>
      <c r="IJ23" s="100"/>
      <c r="IK23" s="100"/>
      <c r="IL23" s="100"/>
      <c r="IM23" s="100"/>
      <c r="IN23" s="100"/>
      <c r="IO23" s="100"/>
      <c r="IP23" s="100"/>
      <c r="IQ23" s="100"/>
      <c r="IR23" s="100"/>
      <c r="IS23" s="100"/>
      <c r="IT23" s="100"/>
      <c r="IU23" s="100"/>
      <c r="IV23" s="100"/>
      <c r="IW23" s="100"/>
      <c r="IX23" s="100"/>
      <c r="IY23" s="100"/>
      <c r="IZ23" s="100"/>
      <c r="JA23" s="100"/>
      <c r="JB23" s="100"/>
      <c r="JC23" s="100"/>
      <c r="JD23" s="100"/>
      <c r="JE23" s="100"/>
      <c r="JF23" s="100"/>
      <c r="JG23" s="100"/>
      <c r="JH23" s="100"/>
      <c r="JI23" s="100"/>
      <c r="JJ23" s="100"/>
      <c r="JK23" s="100"/>
      <c r="JL23" s="100"/>
      <c r="JM23" s="100"/>
      <c r="JN23" s="100"/>
      <c r="JO23" s="100"/>
      <c r="JP23" s="100"/>
      <c r="JQ23" s="100"/>
      <c r="JR23" s="100"/>
      <c r="JS23" s="100"/>
      <c r="JT23" s="100"/>
      <c r="JU23" s="100"/>
      <c r="JV23" s="100"/>
      <c r="JW23" s="100"/>
      <c r="JX23" s="100"/>
      <c r="JY23" s="100"/>
      <c r="JZ23" s="100"/>
      <c r="KA23" s="100"/>
      <c r="KB23" s="100"/>
      <c r="KC23" s="100"/>
      <c r="KD23" s="100"/>
      <c r="KE23" s="100"/>
      <c r="KF23" s="100"/>
      <c r="KG23" s="100"/>
      <c r="KH23" s="100"/>
      <c r="KI23" s="100"/>
      <c r="KJ23" s="100"/>
      <c r="KK23" s="100"/>
      <c r="KL23" s="100"/>
      <c r="KM23" s="100"/>
      <c r="KN23" s="100"/>
      <c r="KO23" s="100"/>
      <c r="KP23" s="100"/>
      <c r="KQ23" s="100"/>
      <c r="KR23" s="100"/>
      <c r="KS23" s="100"/>
      <c r="KT23" s="100"/>
      <c r="KU23" s="100"/>
      <c r="KV23" s="100"/>
      <c r="KW23" s="100"/>
      <c r="KX23" s="100"/>
      <c r="KY23" s="100"/>
      <c r="KZ23" s="100"/>
      <c r="LA23" s="100"/>
      <c r="LB23" s="100"/>
      <c r="LC23" s="100"/>
      <c r="LD23" s="100"/>
      <c r="LE23" s="100"/>
      <c r="LF23" s="100"/>
      <c r="LG23" s="100"/>
      <c r="LH23" s="100"/>
      <c r="LI23" s="100"/>
      <c r="LJ23" s="100"/>
      <c r="LK23" s="100"/>
      <c r="LL23" s="100"/>
      <c r="LM23" s="100"/>
      <c r="LN23" s="100"/>
      <c r="LO23" s="100"/>
      <c r="LP23" s="100"/>
      <c r="LQ23" s="100"/>
      <c r="LR23" s="100"/>
      <c r="LS23" s="100"/>
      <c r="LT23" s="100"/>
      <c r="LU23" s="100"/>
      <c r="LV23" s="100"/>
      <c r="LW23" s="100"/>
      <c r="LX23" s="100"/>
      <c r="LY23" s="100"/>
      <c r="LZ23" s="100"/>
      <c r="MA23" s="100"/>
      <c r="MB23" s="100"/>
      <c r="MC23" s="100"/>
      <c r="MD23" s="100"/>
      <c r="ME23" s="100"/>
      <c r="MF23" s="100"/>
      <c r="MG23" s="100"/>
      <c r="MH23" s="100"/>
      <c r="MI23" s="100"/>
      <c r="MJ23" s="100"/>
      <c r="MK23" s="100"/>
      <c r="ML23" s="100"/>
      <c r="MM23" s="100"/>
      <c r="MN23" s="100"/>
      <c r="MO23" s="100"/>
      <c r="MP23" s="100"/>
      <c r="MQ23" s="100"/>
      <c r="MR23" s="100"/>
      <c r="MS23" s="100"/>
      <c r="MT23" s="100"/>
      <c r="MU23" s="100"/>
      <c r="MV23" s="100"/>
      <c r="MW23" s="100"/>
      <c r="MX23" s="100"/>
      <c r="MY23" s="100"/>
      <c r="MZ23" s="100"/>
      <c r="NA23" s="100"/>
      <c r="NB23" s="100"/>
      <c r="NC23" s="100"/>
      <c r="ND23" s="100"/>
      <c r="NE23" s="100"/>
      <c r="NF23" s="100"/>
      <c r="NG23" s="100"/>
      <c r="NH23" s="100"/>
      <c r="NI23" s="100"/>
      <c r="NJ23" s="100"/>
      <c r="NK23" s="100"/>
      <c r="NL23" s="100"/>
      <c r="NM23" s="100"/>
      <c r="NN23" s="100"/>
      <c r="NO23" s="100"/>
      <c r="NP23" s="100"/>
      <c r="NQ23" s="100"/>
      <c r="NR23" s="100"/>
      <c r="NS23" s="100"/>
      <c r="NT23" s="100"/>
      <c r="NU23" s="100"/>
      <c r="NV23" s="100"/>
      <c r="NW23" s="100"/>
      <c r="NX23" s="100"/>
      <c r="NY23" s="100"/>
      <c r="NZ23" s="100"/>
      <c r="OA23" s="100"/>
      <c r="OB23" s="100"/>
      <c r="OC23" s="100"/>
      <c r="OD23" s="33"/>
      <c r="OE23" s="100"/>
      <c r="OF23" s="100"/>
      <c r="OG23" s="100"/>
      <c r="OH23" s="100"/>
      <c r="OI23" s="100"/>
      <c r="OJ23" s="100"/>
      <c r="OK23" s="100"/>
      <c r="OL23" s="100"/>
      <c r="OM23" s="100"/>
      <c r="ON23" s="100"/>
      <c r="OO23" s="100"/>
      <c r="OP23" s="100"/>
      <c r="OQ23" s="100"/>
      <c r="OR23" s="100"/>
      <c r="OS23" s="100"/>
      <c r="OT23" s="100"/>
      <c r="OU23" s="100"/>
      <c r="OV23" s="100"/>
      <c r="OW23" s="100"/>
      <c r="OX23" s="100"/>
      <c r="OY23" s="100"/>
      <c r="OZ23" s="100"/>
      <c r="PA23" s="100"/>
      <c r="PB23" s="100"/>
      <c r="PC23" s="100"/>
      <c r="PD23" s="100"/>
      <c r="PE23" s="100"/>
      <c r="PF23" s="100"/>
      <c r="PG23" s="33"/>
      <c r="PH23" s="33"/>
      <c r="PI23" s="33"/>
      <c r="PJ23" s="33"/>
      <c r="PK23" s="33"/>
      <c r="PL23" s="33"/>
      <c r="PM23" s="33"/>
      <c r="PN23" s="33"/>
      <c r="PO23" s="33"/>
      <c r="PP23" s="33"/>
      <c r="PQ23" s="33"/>
    </row>
    <row r="24" spans="1:433" ht="14.25" customHeight="1">
      <c r="A24" s="31" t="s">
        <v>97</v>
      </c>
      <c r="B24" s="31" t="s">
        <v>3141</v>
      </c>
      <c r="C24" s="164" t="s">
        <v>3142</v>
      </c>
      <c r="D24" s="33" t="s">
        <v>3204</v>
      </c>
      <c r="E24" s="33" t="s">
        <v>1597</v>
      </c>
      <c r="F24" s="32" t="s">
        <v>1100</v>
      </c>
      <c r="G24" s="32">
        <v>1</v>
      </c>
      <c r="H24" s="32">
        <v>1</v>
      </c>
      <c r="J24" s="32">
        <v>1</v>
      </c>
      <c r="K24" s="32">
        <v>0</v>
      </c>
      <c r="L24" s="32">
        <v>0</v>
      </c>
      <c r="M24" s="32">
        <v>1</v>
      </c>
      <c r="N24" s="32">
        <v>0</v>
      </c>
      <c r="P24" s="32">
        <v>54</v>
      </c>
      <c r="Q24" s="32">
        <v>80</v>
      </c>
      <c r="R24" s="32">
        <v>41</v>
      </c>
      <c r="S24" s="32">
        <v>11</v>
      </c>
      <c r="T24" s="32">
        <v>1</v>
      </c>
      <c r="U24" s="32">
        <v>1</v>
      </c>
      <c r="V24" s="32" t="s">
        <v>3205</v>
      </c>
      <c r="X24" s="32">
        <v>0</v>
      </c>
      <c r="Y24" s="32">
        <v>0</v>
      </c>
      <c r="Z24" s="32">
        <v>0</v>
      </c>
      <c r="AD24" s="32">
        <v>0</v>
      </c>
      <c r="AF24" s="32">
        <v>0</v>
      </c>
      <c r="AG24" s="32">
        <v>0</v>
      </c>
      <c r="AJ24" s="32">
        <v>0</v>
      </c>
      <c r="AM24" s="32">
        <v>1</v>
      </c>
      <c r="AN24" s="32">
        <v>31</v>
      </c>
      <c r="AO24" s="32">
        <v>38</v>
      </c>
      <c r="AP24" s="32">
        <v>19</v>
      </c>
      <c r="AQ24" s="32">
        <f t="shared" si="0"/>
        <v>11.862460000000002</v>
      </c>
      <c r="AR24" s="32">
        <v>25</v>
      </c>
      <c r="AS24" s="32">
        <v>1</v>
      </c>
      <c r="AT24" s="32">
        <v>1</v>
      </c>
      <c r="AU24" s="32">
        <v>14</v>
      </c>
      <c r="AW24" s="32">
        <v>1</v>
      </c>
      <c r="AX24" s="32">
        <v>0</v>
      </c>
      <c r="AY24" s="32">
        <v>0</v>
      </c>
      <c r="AZ24" s="32">
        <v>0</v>
      </c>
      <c r="BA24" s="32">
        <v>0</v>
      </c>
      <c r="BC24" s="32">
        <v>0</v>
      </c>
      <c r="BE24" s="32">
        <v>0</v>
      </c>
      <c r="BF24" s="32">
        <v>0</v>
      </c>
      <c r="BG24" s="32">
        <v>0</v>
      </c>
      <c r="BI24" s="32">
        <v>0</v>
      </c>
      <c r="BJ24" s="32">
        <v>0</v>
      </c>
      <c r="BL24" s="32">
        <v>0</v>
      </c>
      <c r="BM24" s="32">
        <v>0</v>
      </c>
      <c r="BN24" s="32">
        <v>1</v>
      </c>
      <c r="BO24" s="32">
        <v>25</v>
      </c>
      <c r="BP24" s="32">
        <v>30</v>
      </c>
      <c r="BQ24" s="32">
        <v>17</v>
      </c>
      <c r="BR24" s="32">
        <f t="shared" si="1"/>
        <v>6.7575000000000003</v>
      </c>
      <c r="BS24" s="32">
        <v>15</v>
      </c>
      <c r="BT24" s="32">
        <v>0</v>
      </c>
      <c r="BU24" s="32">
        <v>0</v>
      </c>
      <c r="BW24" s="32">
        <v>1</v>
      </c>
      <c r="BX24" s="32">
        <v>0</v>
      </c>
      <c r="BY24" s="32">
        <v>0</v>
      </c>
      <c r="BZ24" s="32">
        <v>0</v>
      </c>
      <c r="CA24" s="32">
        <v>0</v>
      </c>
      <c r="CC24" s="32">
        <v>0</v>
      </c>
      <c r="CE24" s="32">
        <v>0</v>
      </c>
      <c r="CF24" s="32">
        <v>0</v>
      </c>
      <c r="CG24" s="32">
        <v>0</v>
      </c>
      <c r="CI24" s="32">
        <v>0</v>
      </c>
      <c r="CJ24" s="32">
        <v>0</v>
      </c>
      <c r="CL24" s="32">
        <v>0</v>
      </c>
      <c r="CM24" s="32">
        <v>0</v>
      </c>
      <c r="CO24" s="32">
        <v>0</v>
      </c>
      <c r="CP24" s="32">
        <v>0</v>
      </c>
      <c r="CR24" s="32">
        <v>0</v>
      </c>
      <c r="CT24" s="32">
        <v>0</v>
      </c>
      <c r="CW24" s="32">
        <v>0</v>
      </c>
      <c r="CY24" s="32">
        <v>0</v>
      </c>
      <c r="DC24" s="32">
        <v>0</v>
      </c>
      <c r="DD24" s="32">
        <v>0</v>
      </c>
      <c r="DE24" s="32">
        <v>0</v>
      </c>
      <c r="DG24" s="32">
        <v>0</v>
      </c>
      <c r="DI24" s="32">
        <v>0</v>
      </c>
      <c r="DK24" s="32">
        <v>0</v>
      </c>
      <c r="DL24" s="32">
        <v>1</v>
      </c>
      <c r="DM24" s="32">
        <v>3</v>
      </c>
      <c r="DN24" s="32">
        <v>0</v>
      </c>
      <c r="DP24" s="32">
        <v>0</v>
      </c>
      <c r="DQ24" s="32">
        <v>0</v>
      </c>
      <c r="DR24" s="32">
        <v>0</v>
      </c>
      <c r="DS24" s="98"/>
      <c r="DT24" s="98"/>
      <c r="DU24" s="32">
        <v>0</v>
      </c>
      <c r="DV24" s="32">
        <v>0</v>
      </c>
      <c r="DW24" s="32">
        <v>0</v>
      </c>
      <c r="DY24" s="32">
        <v>0</v>
      </c>
      <c r="DZ24" s="32">
        <v>0</v>
      </c>
      <c r="EB24" s="32">
        <v>0</v>
      </c>
      <c r="ED24" s="32">
        <v>0</v>
      </c>
      <c r="EF24" s="32">
        <v>0</v>
      </c>
      <c r="EG24" s="32">
        <v>0</v>
      </c>
      <c r="EH24" s="32">
        <v>0</v>
      </c>
      <c r="EI24" s="32">
        <v>0</v>
      </c>
      <c r="EJ24" s="32">
        <v>0</v>
      </c>
      <c r="EL24" s="32">
        <v>0</v>
      </c>
      <c r="EM24" s="32">
        <v>0</v>
      </c>
      <c r="EO24" s="32">
        <v>0</v>
      </c>
      <c r="EP24" s="32">
        <v>0</v>
      </c>
      <c r="EQ24" s="32">
        <v>0</v>
      </c>
      <c r="ER24" s="32">
        <v>0</v>
      </c>
      <c r="ES24" s="32">
        <v>0</v>
      </c>
      <c r="ET24" s="32">
        <v>0</v>
      </c>
      <c r="EU24" s="32">
        <v>0</v>
      </c>
      <c r="EV24" s="32">
        <v>0</v>
      </c>
      <c r="EX24" s="32">
        <v>0</v>
      </c>
      <c r="EY24" s="32">
        <v>0</v>
      </c>
      <c r="FB24" s="32">
        <v>0</v>
      </c>
      <c r="FE24" s="122"/>
      <c r="FF24" s="32"/>
      <c r="FG24" s="100"/>
      <c r="FH24" s="100"/>
      <c r="FI24" s="100"/>
      <c r="FJ24" s="33"/>
      <c r="FK24" s="100"/>
      <c r="FL24" s="100"/>
      <c r="FM24" s="100"/>
      <c r="FN24" s="98"/>
      <c r="FO24" s="98"/>
      <c r="FP24" s="98"/>
      <c r="FQ24" s="98"/>
      <c r="FR24" s="98"/>
      <c r="FS24" s="98"/>
      <c r="FT24" s="98"/>
      <c r="FU24" s="98"/>
      <c r="FV24" s="98"/>
      <c r="FW24" s="98"/>
      <c r="FX24" s="98"/>
      <c r="FY24" s="98"/>
      <c r="FZ24" s="98"/>
      <c r="GA24" s="98"/>
      <c r="GB24" s="100"/>
      <c r="GC24" s="100"/>
      <c r="GD24" s="100"/>
      <c r="GE24" s="100"/>
      <c r="GF24" s="100"/>
      <c r="GG24" s="100"/>
      <c r="GH24" s="100"/>
      <c r="GI24" s="100"/>
      <c r="GJ24" s="100"/>
      <c r="GK24" s="100"/>
      <c r="GL24" s="100"/>
      <c r="GM24" s="100"/>
      <c r="GN24" s="100"/>
      <c r="GO24" s="100"/>
      <c r="GP24" s="100"/>
      <c r="GQ24" s="100"/>
      <c r="GR24" s="100"/>
      <c r="GS24" s="100"/>
      <c r="GT24" s="100"/>
      <c r="GU24" s="100"/>
      <c r="GV24" s="100"/>
      <c r="GW24" s="100"/>
      <c r="GX24" s="100"/>
      <c r="GY24" s="100"/>
      <c r="GZ24" s="100"/>
      <c r="HA24" s="100"/>
      <c r="HB24" s="100"/>
      <c r="HC24" s="100"/>
      <c r="HD24" s="100"/>
      <c r="HE24" s="100"/>
      <c r="HF24" s="100"/>
      <c r="HG24" s="100"/>
      <c r="HH24" s="100"/>
      <c r="HI24" s="100"/>
      <c r="HJ24" s="100"/>
      <c r="HK24" s="100"/>
      <c r="HL24" s="100"/>
      <c r="HM24" s="100"/>
      <c r="HN24" s="100"/>
      <c r="HO24" s="100"/>
      <c r="HP24" s="100"/>
      <c r="HQ24" s="100"/>
      <c r="HR24" s="100"/>
      <c r="HS24" s="100"/>
      <c r="HT24" s="100"/>
      <c r="HU24" s="100"/>
      <c r="HV24" s="100"/>
      <c r="HW24" s="100"/>
      <c r="HX24" s="100"/>
      <c r="HY24" s="100"/>
      <c r="HZ24" s="100"/>
      <c r="IA24" s="100"/>
      <c r="IB24" s="100"/>
      <c r="IC24" s="100"/>
      <c r="ID24" s="100"/>
      <c r="IE24" s="100"/>
      <c r="IF24" s="100"/>
      <c r="IG24" s="100"/>
      <c r="IH24" s="100"/>
      <c r="II24" s="100"/>
      <c r="IJ24" s="100"/>
      <c r="IK24" s="100"/>
      <c r="IL24" s="100"/>
      <c r="IM24" s="100"/>
      <c r="IN24" s="100"/>
      <c r="IO24" s="100"/>
      <c r="IP24" s="100"/>
      <c r="IQ24" s="100"/>
      <c r="IR24" s="100"/>
      <c r="IS24" s="100"/>
      <c r="IT24" s="100"/>
      <c r="IU24" s="100"/>
      <c r="IV24" s="100"/>
      <c r="IW24" s="100"/>
      <c r="IX24" s="100"/>
      <c r="IY24" s="100"/>
      <c r="IZ24" s="100"/>
      <c r="JA24" s="100"/>
      <c r="JB24" s="100"/>
      <c r="JC24" s="100"/>
      <c r="JD24" s="100"/>
      <c r="JE24" s="100"/>
      <c r="JF24" s="100"/>
      <c r="JG24" s="100"/>
      <c r="JH24" s="100"/>
      <c r="JI24" s="100"/>
      <c r="JJ24" s="100"/>
      <c r="JK24" s="100"/>
      <c r="JL24" s="100"/>
      <c r="JM24" s="100"/>
      <c r="JN24" s="100"/>
      <c r="JO24" s="100"/>
      <c r="JP24" s="100"/>
      <c r="JQ24" s="100"/>
      <c r="JR24" s="100"/>
      <c r="JS24" s="100"/>
      <c r="JT24" s="100"/>
      <c r="JU24" s="100"/>
      <c r="JV24" s="100"/>
      <c r="JW24" s="100"/>
      <c r="JX24" s="100"/>
      <c r="JY24" s="100"/>
      <c r="JZ24" s="100"/>
      <c r="KA24" s="100"/>
      <c r="KB24" s="100"/>
      <c r="KC24" s="100"/>
      <c r="KD24" s="100"/>
      <c r="KE24" s="100"/>
      <c r="KF24" s="100"/>
      <c r="KG24" s="100"/>
      <c r="KH24" s="100"/>
      <c r="KI24" s="100"/>
      <c r="KJ24" s="100"/>
      <c r="KK24" s="100"/>
      <c r="KL24" s="100"/>
      <c r="KM24" s="100"/>
      <c r="KN24" s="100"/>
      <c r="KO24" s="100"/>
      <c r="KP24" s="100"/>
      <c r="KQ24" s="100"/>
      <c r="KR24" s="100"/>
      <c r="KS24" s="100"/>
      <c r="KT24" s="100"/>
      <c r="KU24" s="100"/>
      <c r="KV24" s="100"/>
      <c r="KW24" s="100"/>
      <c r="KX24" s="100"/>
      <c r="KY24" s="100"/>
      <c r="KZ24" s="100"/>
      <c r="LA24" s="100"/>
      <c r="LB24" s="100"/>
      <c r="LC24" s="100"/>
      <c r="LD24" s="100"/>
      <c r="LE24" s="100"/>
      <c r="LF24" s="100"/>
      <c r="LG24" s="100"/>
      <c r="LH24" s="100"/>
      <c r="LI24" s="100"/>
      <c r="LJ24" s="100"/>
      <c r="LK24" s="100"/>
      <c r="LL24" s="100"/>
      <c r="LM24" s="100"/>
      <c r="LN24" s="100"/>
      <c r="LO24" s="100"/>
      <c r="LP24" s="100"/>
      <c r="LQ24" s="100"/>
      <c r="LR24" s="100"/>
      <c r="LS24" s="100"/>
      <c r="LT24" s="100"/>
      <c r="LU24" s="100"/>
      <c r="LV24" s="100"/>
      <c r="LW24" s="100"/>
      <c r="LX24" s="100"/>
      <c r="LY24" s="100"/>
      <c r="LZ24" s="100"/>
      <c r="MA24" s="100"/>
      <c r="MB24" s="100"/>
      <c r="MC24" s="100"/>
      <c r="MD24" s="100"/>
      <c r="ME24" s="100"/>
      <c r="MF24" s="100"/>
      <c r="MG24" s="100"/>
      <c r="MH24" s="100"/>
      <c r="MI24" s="100"/>
      <c r="MJ24" s="100"/>
      <c r="MK24" s="100"/>
      <c r="ML24" s="100"/>
      <c r="MM24" s="100"/>
      <c r="MN24" s="100"/>
      <c r="MO24" s="100"/>
      <c r="MP24" s="100"/>
      <c r="MQ24" s="100"/>
      <c r="MR24" s="100"/>
      <c r="MS24" s="100"/>
      <c r="MT24" s="100"/>
      <c r="MU24" s="100"/>
      <c r="MV24" s="100"/>
      <c r="MW24" s="100"/>
      <c r="MX24" s="100"/>
      <c r="MY24" s="100"/>
      <c r="MZ24" s="100"/>
      <c r="NA24" s="100"/>
      <c r="NB24" s="100"/>
      <c r="NC24" s="100"/>
      <c r="ND24" s="100"/>
      <c r="NE24" s="100"/>
      <c r="NF24" s="100"/>
      <c r="NG24" s="100"/>
      <c r="NH24" s="100"/>
      <c r="NI24" s="100"/>
      <c r="NJ24" s="100"/>
      <c r="NK24" s="100"/>
      <c r="NL24" s="100"/>
      <c r="NM24" s="100"/>
      <c r="NN24" s="100"/>
      <c r="NO24" s="100"/>
      <c r="NP24" s="100"/>
      <c r="NQ24" s="100"/>
      <c r="NR24" s="100"/>
      <c r="NS24" s="100"/>
      <c r="NT24" s="100"/>
      <c r="NU24" s="100"/>
      <c r="NV24" s="100"/>
      <c r="NW24" s="100"/>
      <c r="NX24" s="100"/>
      <c r="NY24" s="100"/>
      <c r="NZ24" s="100"/>
      <c r="OA24" s="100"/>
      <c r="OB24" s="100"/>
      <c r="OC24" s="100"/>
      <c r="OD24" s="33"/>
      <c r="OE24" s="100"/>
      <c r="OF24" s="100"/>
      <c r="OG24" s="100"/>
      <c r="OH24" s="100"/>
      <c r="OI24" s="100"/>
      <c r="OJ24" s="100"/>
      <c r="OK24" s="100"/>
      <c r="OL24" s="100"/>
      <c r="OM24" s="100"/>
      <c r="ON24" s="100"/>
      <c r="OO24" s="100"/>
      <c r="OP24" s="100"/>
      <c r="OQ24" s="100"/>
      <c r="OR24" s="100"/>
      <c r="OS24" s="100"/>
      <c r="OT24" s="100"/>
      <c r="OU24" s="100"/>
      <c r="OV24" s="100"/>
      <c r="OW24" s="100"/>
      <c r="OX24" s="100"/>
      <c r="OY24" s="100"/>
      <c r="OZ24" s="100"/>
      <c r="PA24" s="100"/>
      <c r="PB24" s="100"/>
      <c r="PC24" s="100"/>
      <c r="PD24" s="100"/>
      <c r="PE24" s="100"/>
      <c r="PF24" s="100"/>
      <c r="PG24" s="33"/>
      <c r="PH24" s="33"/>
      <c r="PI24" s="33"/>
      <c r="PJ24" s="33"/>
      <c r="PK24" s="33"/>
      <c r="PL24" s="33"/>
      <c r="PM24" s="33"/>
      <c r="PN24" s="33"/>
      <c r="PO24" s="33"/>
      <c r="PP24" s="33"/>
      <c r="PQ24" s="33"/>
    </row>
    <row r="25" spans="1:433" ht="14.25" customHeight="1">
      <c r="A25" s="31" t="s">
        <v>98</v>
      </c>
      <c r="B25" s="31" t="s">
        <v>3141</v>
      </c>
      <c r="C25" s="164" t="s">
        <v>3142</v>
      </c>
      <c r="D25" s="33" t="s">
        <v>3204</v>
      </c>
      <c r="E25" s="33" t="s">
        <v>1597</v>
      </c>
      <c r="F25" s="32" t="s">
        <v>1100</v>
      </c>
      <c r="G25" s="32">
        <v>1</v>
      </c>
      <c r="H25" s="32">
        <v>1</v>
      </c>
      <c r="J25" s="32">
        <v>1</v>
      </c>
      <c r="K25" s="32">
        <v>1</v>
      </c>
      <c r="L25" s="32">
        <v>0</v>
      </c>
      <c r="M25" s="32">
        <v>0</v>
      </c>
      <c r="N25" s="32">
        <v>0</v>
      </c>
      <c r="P25" s="32">
        <v>85</v>
      </c>
      <c r="Q25" s="32">
        <v>38</v>
      </c>
      <c r="R25" s="32">
        <v>42</v>
      </c>
      <c r="S25" s="32">
        <v>7</v>
      </c>
      <c r="T25" s="32">
        <v>0</v>
      </c>
      <c r="U25" s="32">
        <v>0</v>
      </c>
      <c r="X25" s="32">
        <v>0</v>
      </c>
      <c r="Y25" s="32">
        <v>0</v>
      </c>
      <c r="Z25" s="32">
        <v>0</v>
      </c>
      <c r="AD25" s="32">
        <v>0</v>
      </c>
      <c r="AF25" s="32">
        <v>0</v>
      </c>
      <c r="AG25" s="32">
        <v>0</v>
      </c>
      <c r="AJ25" s="32">
        <v>0</v>
      </c>
      <c r="AM25" s="32">
        <v>1</v>
      </c>
      <c r="AN25" s="32">
        <v>25</v>
      </c>
      <c r="AO25" s="32">
        <v>36</v>
      </c>
      <c r="AP25" s="32">
        <v>27</v>
      </c>
      <c r="AQ25" s="32">
        <f t="shared" si="0"/>
        <v>12.879000000000001</v>
      </c>
      <c r="AR25" s="32">
        <v>4</v>
      </c>
      <c r="AS25" s="32">
        <v>1</v>
      </c>
      <c r="AT25" s="32">
        <v>1</v>
      </c>
      <c r="AW25" s="32">
        <v>1</v>
      </c>
      <c r="AX25" s="32">
        <v>0</v>
      </c>
      <c r="AY25" s="32">
        <v>0</v>
      </c>
      <c r="AZ25" s="32">
        <v>0</v>
      </c>
      <c r="BA25" s="32">
        <v>0</v>
      </c>
      <c r="BC25" s="32">
        <v>0</v>
      </c>
      <c r="BE25" s="32">
        <v>0</v>
      </c>
      <c r="BF25" s="32">
        <v>0</v>
      </c>
      <c r="BG25" s="32">
        <v>0</v>
      </c>
      <c r="BI25" s="32">
        <v>1</v>
      </c>
      <c r="BJ25" s="32">
        <v>1</v>
      </c>
      <c r="BL25" s="32">
        <v>0</v>
      </c>
      <c r="BM25" s="32">
        <v>0</v>
      </c>
      <c r="BN25" s="32">
        <v>1</v>
      </c>
      <c r="BO25" s="32">
        <v>28</v>
      </c>
      <c r="BP25" s="32">
        <v>13</v>
      </c>
      <c r="BQ25" s="32">
        <v>14</v>
      </c>
      <c r="BR25" s="32">
        <f t="shared" si="1"/>
        <v>2.7008800000000002</v>
      </c>
      <c r="BS25" s="32">
        <v>6</v>
      </c>
      <c r="BT25" s="32">
        <v>0</v>
      </c>
      <c r="BU25" s="32">
        <v>0</v>
      </c>
      <c r="BW25" s="32">
        <v>1</v>
      </c>
      <c r="BX25" s="32">
        <v>0</v>
      </c>
      <c r="BY25" s="32">
        <v>0</v>
      </c>
      <c r="BZ25" s="32">
        <v>0</v>
      </c>
      <c r="CA25" s="32">
        <v>0</v>
      </c>
      <c r="CC25" s="32">
        <v>0</v>
      </c>
      <c r="CE25" s="32">
        <v>0</v>
      </c>
      <c r="CF25" s="32">
        <v>0</v>
      </c>
      <c r="CG25" s="32">
        <v>0</v>
      </c>
      <c r="CI25" s="32">
        <v>0</v>
      </c>
      <c r="CJ25" s="32">
        <v>0</v>
      </c>
      <c r="CL25" s="32">
        <v>0</v>
      </c>
      <c r="CM25" s="32">
        <v>0</v>
      </c>
      <c r="CO25" s="32">
        <v>0</v>
      </c>
      <c r="CP25" s="32">
        <v>0</v>
      </c>
      <c r="CR25" s="32">
        <v>0</v>
      </c>
      <c r="CT25" s="32">
        <v>0</v>
      </c>
      <c r="CW25" s="32">
        <v>0</v>
      </c>
      <c r="CY25" s="32">
        <v>0</v>
      </c>
      <c r="DC25" s="32">
        <v>1</v>
      </c>
      <c r="DD25" s="32">
        <v>4</v>
      </c>
      <c r="DE25" s="32">
        <v>0</v>
      </c>
      <c r="DG25" s="32">
        <v>0</v>
      </c>
      <c r="DI25" s="32">
        <v>1</v>
      </c>
      <c r="DJ25" s="32">
        <v>11</v>
      </c>
      <c r="DK25" s="32">
        <v>2</v>
      </c>
      <c r="DL25" s="32">
        <v>1</v>
      </c>
      <c r="DM25" s="32">
        <v>3</v>
      </c>
      <c r="DN25" s="32">
        <v>0</v>
      </c>
      <c r="DP25" s="32">
        <v>0</v>
      </c>
      <c r="DQ25" s="32">
        <v>1</v>
      </c>
      <c r="DR25" s="32">
        <v>0</v>
      </c>
      <c r="DS25" s="98"/>
      <c r="DT25" s="98"/>
      <c r="DU25" s="32">
        <v>0</v>
      </c>
      <c r="DV25" s="32">
        <v>3</v>
      </c>
      <c r="DW25" s="32">
        <v>0</v>
      </c>
      <c r="DY25" s="32">
        <v>0</v>
      </c>
      <c r="DZ25" s="32">
        <v>0</v>
      </c>
      <c r="EB25" s="32">
        <v>0</v>
      </c>
      <c r="ED25" s="32">
        <v>0</v>
      </c>
      <c r="EF25" s="32">
        <v>0</v>
      </c>
      <c r="EG25" s="32">
        <v>0</v>
      </c>
      <c r="EH25" s="32">
        <v>0</v>
      </c>
      <c r="EI25" s="32">
        <v>0</v>
      </c>
      <c r="EJ25" s="32">
        <v>0</v>
      </c>
      <c r="EL25" s="32">
        <v>0</v>
      </c>
      <c r="EM25" s="32">
        <v>0</v>
      </c>
      <c r="EO25" s="32">
        <v>1</v>
      </c>
      <c r="EP25" s="32">
        <v>1</v>
      </c>
      <c r="EQ25" s="32">
        <v>0</v>
      </c>
      <c r="ER25" s="32">
        <v>0</v>
      </c>
      <c r="ES25" s="32">
        <v>0</v>
      </c>
      <c r="ET25" s="32">
        <v>0</v>
      </c>
      <c r="EU25" s="32">
        <v>0</v>
      </c>
      <c r="EV25" s="32">
        <v>0</v>
      </c>
      <c r="EW25" s="32" t="s">
        <v>3206</v>
      </c>
      <c r="EX25" s="32">
        <v>0</v>
      </c>
      <c r="EY25" s="32">
        <v>0</v>
      </c>
      <c r="FB25" s="32">
        <v>0</v>
      </c>
      <c r="FE25" s="122"/>
      <c r="FF25" s="32"/>
      <c r="FG25" s="100"/>
      <c r="FH25" s="100"/>
      <c r="FI25" s="100"/>
      <c r="FJ25" s="33"/>
      <c r="FK25" s="100"/>
      <c r="FL25" s="100"/>
      <c r="FM25" s="100"/>
      <c r="FN25" s="98"/>
      <c r="FO25" s="98"/>
      <c r="FP25" s="98"/>
      <c r="FQ25" s="98"/>
      <c r="FR25" s="98"/>
      <c r="FS25" s="98"/>
      <c r="FT25" s="98"/>
      <c r="FU25" s="98"/>
      <c r="FV25" s="98"/>
      <c r="FW25" s="98"/>
      <c r="FX25" s="98"/>
      <c r="FY25" s="98"/>
      <c r="FZ25" s="98"/>
      <c r="GA25" s="98"/>
      <c r="GB25" s="100"/>
      <c r="GC25" s="100"/>
      <c r="GD25" s="100"/>
      <c r="GE25" s="100"/>
      <c r="GF25" s="100"/>
      <c r="GG25" s="100"/>
      <c r="GH25" s="100"/>
      <c r="GI25" s="100"/>
      <c r="GJ25" s="100"/>
      <c r="GK25" s="100"/>
      <c r="GL25" s="100"/>
      <c r="GM25" s="100"/>
      <c r="GN25" s="100"/>
      <c r="GO25" s="100"/>
      <c r="GP25" s="100"/>
      <c r="GQ25" s="100"/>
      <c r="GR25" s="100"/>
      <c r="GS25" s="100"/>
      <c r="GT25" s="100"/>
      <c r="GU25" s="100"/>
      <c r="GV25" s="100"/>
      <c r="GW25" s="100"/>
      <c r="GX25" s="100"/>
      <c r="GY25" s="100"/>
      <c r="GZ25" s="100"/>
      <c r="HA25" s="100"/>
      <c r="HB25" s="100"/>
      <c r="HC25" s="100"/>
      <c r="HD25" s="100"/>
      <c r="HE25" s="100"/>
      <c r="HF25" s="100"/>
      <c r="HG25" s="100"/>
      <c r="HH25" s="100"/>
      <c r="HI25" s="100"/>
      <c r="HJ25" s="100"/>
      <c r="HK25" s="100"/>
      <c r="HL25" s="100"/>
      <c r="HM25" s="100"/>
      <c r="HN25" s="100"/>
      <c r="HO25" s="100"/>
      <c r="HP25" s="100"/>
      <c r="HQ25" s="100"/>
      <c r="HR25" s="100"/>
      <c r="HS25" s="100"/>
      <c r="HT25" s="100"/>
      <c r="HU25" s="100"/>
      <c r="HV25" s="100"/>
      <c r="HW25" s="100"/>
      <c r="HX25" s="100"/>
      <c r="HY25" s="100"/>
      <c r="HZ25" s="100"/>
      <c r="IA25" s="100"/>
      <c r="IB25" s="100"/>
      <c r="IC25" s="100"/>
      <c r="ID25" s="100"/>
      <c r="IE25" s="100"/>
      <c r="IF25" s="100"/>
      <c r="IG25" s="100"/>
      <c r="IH25" s="100"/>
      <c r="II25" s="100"/>
      <c r="IJ25" s="100"/>
      <c r="IK25" s="100"/>
      <c r="IL25" s="100"/>
      <c r="IM25" s="100"/>
      <c r="IN25" s="100"/>
      <c r="IO25" s="100"/>
      <c r="IP25" s="100"/>
      <c r="IQ25" s="100"/>
      <c r="IR25" s="100"/>
      <c r="IS25" s="100"/>
      <c r="IT25" s="100"/>
      <c r="IU25" s="100"/>
      <c r="IV25" s="100"/>
      <c r="IW25" s="100"/>
      <c r="IX25" s="100"/>
      <c r="IY25" s="100"/>
      <c r="IZ25" s="100"/>
      <c r="JA25" s="100"/>
      <c r="JB25" s="100"/>
      <c r="JC25" s="100"/>
      <c r="JD25" s="100"/>
      <c r="JE25" s="100"/>
      <c r="JF25" s="100"/>
      <c r="JG25" s="100"/>
      <c r="JH25" s="100"/>
      <c r="JI25" s="100"/>
      <c r="JJ25" s="100"/>
      <c r="JK25" s="100"/>
      <c r="JL25" s="100"/>
      <c r="JM25" s="100"/>
      <c r="JN25" s="100"/>
      <c r="JO25" s="100"/>
      <c r="JP25" s="100"/>
      <c r="JQ25" s="100"/>
      <c r="JR25" s="100"/>
      <c r="JS25" s="100"/>
      <c r="JT25" s="100"/>
      <c r="JU25" s="100"/>
      <c r="JV25" s="100"/>
      <c r="JW25" s="100"/>
      <c r="JX25" s="100"/>
      <c r="JY25" s="100"/>
      <c r="JZ25" s="100"/>
      <c r="KA25" s="100"/>
      <c r="KB25" s="100"/>
      <c r="KC25" s="100"/>
      <c r="KD25" s="100"/>
      <c r="KE25" s="100"/>
      <c r="KF25" s="100"/>
      <c r="KG25" s="100"/>
      <c r="KH25" s="100"/>
      <c r="KI25" s="100"/>
      <c r="KJ25" s="100"/>
      <c r="KK25" s="100"/>
      <c r="KL25" s="100"/>
      <c r="KM25" s="100"/>
      <c r="KN25" s="100"/>
      <c r="KO25" s="100"/>
      <c r="KP25" s="100"/>
      <c r="KQ25" s="100"/>
      <c r="KR25" s="100"/>
      <c r="KS25" s="100"/>
      <c r="KT25" s="100"/>
      <c r="KU25" s="100"/>
      <c r="KV25" s="100"/>
      <c r="KW25" s="100"/>
      <c r="KX25" s="100"/>
      <c r="KY25" s="100"/>
      <c r="KZ25" s="100"/>
      <c r="LA25" s="100"/>
      <c r="LB25" s="100"/>
      <c r="LC25" s="100"/>
      <c r="LD25" s="100"/>
      <c r="LE25" s="100"/>
      <c r="LF25" s="100"/>
      <c r="LG25" s="100"/>
      <c r="LH25" s="100"/>
      <c r="LI25" s="100"/>
      <c r="LJ25" s="100"/>
      <c r="LK25" s="100"/>
      <c r="LL25" s="100"/>
      <c r="LM25" s="100"/>
      <c r="LN25" s="100"/>
      <c r="LO25" s="100"/>
      <c r="LP25" s="100"/>
      <c r="LQ25" s="100"/>
      <c r="LR25" s="100"/>
      <c r="LS25" s="100"/>
      <c r="LT25" s="100"/>
      <c r="LU25" s="100"/>
      <c r="LV25" s="100"/>
      <c r="LW25" s="100"/>
      <c r="LX25" s="100"/>
      <c r="LY25" s="100"/>
      <c r="LZ25" s="100"/>
      <c r="MA25" s="100"/>
      <c r="MB25" s="100"/>
      <c r="MC25" s="100"/>
      <c r="MD25" s="100"/>
      <c r="ME25" s="100"/>
      <c r="MF25" s="100"/>
      <c r="MG25" s="100"/>
      <c r="MH25" s="100"/>
      <c r="MI25" s="100"/>
      <c r="MJ25" s="100"/>
      <c r="MK25" s="100"/>
      <c r="ML25" s="100"/>
      <c r="MM25" s="100"/>
      <c r="MN25" s="100"/>
      <c r="MO25" s="100"/>
      <c r="MP25" s="100"/>
      <c r="MQ25" s="100"/>
      <c r="MR25" s="100"/>
      <c r="MS25" s="100"/>
      <c r="MT25" s="100"/>
      <c r="MU25" s="100"/>
      <c r="MV25" s="100"/>
      <c r="MW25" s="100"/>
      <c r="MX25" s="100"/>
      <c r="MY25" s="100"/>
      <c r="MZ25" s="100"/>
      <c r="NA25" s="100"/>
      <c r="NB25" s="100"/>
      <c r="NC25" s="100"/>
      <c r="ND25" s="100"/>
      <c r="NE25" s="100"/>
      <c r="NF25" s="100"/>
      <c r="NG25" s="100"/>
      <c r="NH25" s="100"/>
      <c r="NI25" s="100"/>
      <c r="NJ25" s="100"/>
      <c r="NK25" s="100"/>
      <c r="NL25" s="100"/>
      <c r="NM25" s="100"/>
      <c r="NN25" s="100"/>
      <c r="NO25" s="100"/>
      <c r="NP25" s="100"/>
      <c r="NQ25" s="100"/>
      <c r="NR25" s="100"/>
      <c r="NS25" s="100"/>
      <c r="NT25" s="100"/>
      <c r="NU25" s="100"/>
      <c r="NV25" s="100"/>
      <c r="NW25" s="100"/>
      <c r="NX25" s="100"/>
      <c r="NY25" s="100"/>
      <c r="NZ25" s="100"/>
      <c r="OA25" s="100"/>
      <c r="OB25" s="100"/>
      <c r="OC25" s="100"/>
      <c r="OD25" s="33"/>
      <c r="OE25" s="100"/>
      <c r="OF25" s="100"/>
      <c r="OG25" s="100"/>
      <c r="OH25" s="100"/>
      <c r="OI25" s="100"/>
      <c r="OJ25" s="100"/>
      <c r="OK25" s="100"/>
      <c r="OL25" s="100"/>
      <c r="OM25" s="100"/>
      <c r="ON25" s="100"/>
      <c r="OO25" s="100"/>
      <c r="OP25" s="100"/>
      <c r="OQ25" s="100"/>
      <c r="OR25" s="100"/>
      <c r="OS25" s="100"/>
      <c r="OT25" s="100"/>
      <c r="OU25" s="100"/>
      <c r="OV25" s="100"/>
      <c r="OW25" s="100"/>
      <c r="OX25" s="100"/>
      <c r="OY25" s="100"/>
      <c r="OZ25" s="100"/>
      <c r="PA25" s="100"/>
      <c r="PB25" s="100"/>
      <c r="PC25" s="100"/>
      <c r="PD25" s="100"/>
      <c r="PE25" s="100"/>
      <c r="PF25" s="100"/>
      <c r="PG25" s="33"/>
      <c r="PH25" s="33"/>
      <c r="PI25" s="33"/>
      <c r="PJ25" s="33"/>
      <c r="PK25" s="33"/>
      <c r="PL25" s="33"/>
      <c r="PM25" s="33"/>
      <c r="PN25" s="33"/>
      <c r="PO25" s="33"/>
      <c r="PP25" s="33"/>
      <c r="PQ25" s="33"/>
    </row>
    <row r="26" spans="1:433" ht="14.25" customHeight="1">
      <c r="A26" s="31" t="s">
        <v>99</v>
      </c>
      <c r="B26" s="31" t="s">
        <v>3141</v>
      </c>
      <c r="C26" s="164" t="s">
        <v>3142</v>
      </c>
      <c r="D26" s="33" t="s">
        <v>3204</v>
      </c>
      <c r="E26" s="33" t="s">
        <v>1597</v>
      </c>
      <c r="F26" s="32" t="s">
        <v>1100</v>
      </c>
      <c r="G26" s="32">
        <v>1</v>
      </c>
      <c r="H26" s="32">
        <v>1</v>
      </c>
      <c r="J26" s="32">
        <v>1</v>
      </c>
      <c r="K26" s="32">
        <v>1</v>
      </c>
      <c r="L26" s="32">
        <v>0</v>
      </c>
      <c r="M26" s="32">
        <v>0</v>
      </c>
      <c r="N26" s="32">
        <v>0</v>
      </c>
      <c r="P26" s="32">
        <v>79</v>
      </c>
      <c r="Q26" s="32">
        <v>49</v>
      </c>
      <c r="R26" s="32">
        <v>37</v>
      </c>
      <c r="S26" s="32">
        <v>3</v>
      </c>
      <c r="T26" s="32">
        <v>0</v>
      </c>
      <c r="U26" s="32">
        <v>0</v>
      </c>
      <c r="X26" s="32">
        <v>0</v>
      </c>
      <c r="Y26" s="32">
        <v>0</v>
      </c>
      <c r="Z26" s="32">
        <v>0</v>
      </c>
      <c r="AD26" s="32">
        <v>0</v>
      </c>
      <c r="AF26" s="32">
        <v>1</v>
      </c>
      <c r="AG26" s="32">
        <v>1</v>
      </c>
      <c r="AH26" s="32" t="s">
        <v>3207</v>
      </c>
      <c r="AI26" s="32" t="s">
        <v>1852</v>
      </c>
      <c r="AJ26" s="32">
        <v>0</v>
      </c>
      <c r="AM26" s="32">
        <v>1</v>
      </c>
      <c r="AN26" s="32">
        <v>19</v>
      </c>
      <c r="AO26" s="32">
        <v>13</v>
      </c>
      <c r="AP26" s="32">
        <v>18</v>
      </c>
      <c r="AQ26" s="32">
        <f t="shared" si="0"/>
        <v>2.3563800000000001</v>
      </c>
      <c r="AR26" s="32">
        <v>2</v>
      </c>
      <c r="AS26" s="32">
        <v>0</v>
      </c>
      <c r="AT26" s="32">
        <v>0</v>
      </c>
      <c r="AW26" s="32">
        <v>1</v>
      </c>
      <c r="AX26" s="32">
        <v>0</v>
      </c>
      <c r="AY26" s="32">
        <v>0</v>
      </c>
      <c r="AZ26" s="32">
        <v>0</v>
      </c>
      <c r="BA26" s="32">
        <v>0</v>
      </c>
      <c r="BC26" s="32">
        <v>0</v>
      </c>
      <c r="BE26" s="32">
        <v>0</v>
      </c>
      <c r="BF26" s="32">
        <v>0</v>
      </c>
      <c r="BG26" s="32">
        <v>0</v>
      </c>
      <c r="BI26" s="32">
        <v>2</v>
      </c>
      <c r="BJ26" s="32">
        <v>0</v>
      </c>
      <c r="BL26" s="32">
        <v>0</v>
      </c>
      <c r="BM26" s="32">
        <v>0</v>
      </c>
      <c r="BN26" s="32">
        <v>1</v>
      </c>
      <c r="BO26" s="32">
        <v>20</v>
      </c>
      <c r="BP26" s="32">
        <v>10</v>
      </c>
      <c r="BQ26" s="32">
        <v>12</v>
      </c>
      <c r="BR26" s="32">
        <f t="shared" si="1"/>
        <v>1.272</v>
      </c>
      <c r="BS26" s="32">
        <v>0</v>
      </c>
      <c r="BT26" s="32">
        <v>0</v>
      </c>
      <c r="BU26" s="32">
        <v>0</v>
      </c>
      <c r="BW26" s="32">
        <v>1</v>
      </c>
      <c r="BX26" s="32">
        <v>0</v>
      </c>
      <c r="BY26" s="32">
        <v>0</v>
      </c>
      <c r="BZ26" s="32">
        <v>0</v>
      </c>
      <c r="CA26" s="32">
        <v>0</v>
      </c>
      <c r="CC26" s="32">
        <v>0</v>
      </c>
      <c r="CE26" s="32">
        <v>0</v>
      </c>
      <c r="CF26" s="32">
        <v>0</v>
      </c>
      <c r="CG26" s="32">
        <v>0</v>
      </c>
      <c r="CI26" s="32">
        <v>2</v>
      </c>
      <c r="CJ26" s="32">
        <v>0</v>
      </c>
      <c r="CL26" s="32">
        <v>0</v>
      </c>
      <c r="CM26" s="32">
        <v>0</v>
      </c>
      <c r="CO26" s="32">
        <v>0</v>
      </c>
      <c r="CP26" s="32">
        <v>0</v>
      </c>
      <c r="CR26" s="32">
        <v>0</v>
      </c>
      <c r="CT26" s="32">
        <v>0</v>
      </c>
      <c r="CW26" s="32">
        <v>0</v>
      </c>
      <c r="CY26" s="32">
        <v>0</v>
      </c>
      <c r="DC26" s="32">
        <v>0</v>
      </c>
      <c r="DD26" s="32">
        <v>0</v>
      </c>
      <c r="DE26" s="32">
        <v>0</v>
      </c>
      <c r="DG26" s="32">
        <v>0</v>
      </c>
      <c r="DI26" s="32">
        <v>0</v>
      </c>
      <c r="DK26" s="32">
        <v>0</v>
      </c>
      <c r="DL26" s="32">
        <v>0</v>
      </c>
      <c r="DM26" s="32">
        <v>0</v>
      </c>
      <c r="DN26" s="32">
        <v>0</v>
      </c>
      <c r="DP26" s="32">
        <v>0</v>
      </c>
      <c r="DQ26" s="32">
        <v>1</v>
      </c>
      <c r="DR26" s="32">
        <v>0</v>
      </c>
      <c r="DS26" s="98"/>
      <c r="DT26" s="98"/>
      <c r="DU26" s="32">
        <v>0</v>
      </c>
      <c r="DV26" s="32">
        <v>3</v>
      </c>
      <c r="DW26" s="32">
        <v>0</v>
      </c>
      <c r="DY26" s="32">
        <v>0</v>
      </c>
      <c r="DZ26" s="32">
        <v>0</v>
      </c>
      <c r="EB26" s="32">
        <v>0</v>
      </c>
      <c r="ED26" s="32">
        <v>0</v>
      </c>
      <c r="EF26" s="32">
        <v>0</v>
      </c>
      <c r="EG26" s="32">
        <v>0</v>
      </c>
      <c r="EH26" s="32">
        <v>0</v>
      </c>
      <c r="EI26" s="32">
        <v>0</v>
      </c>
      <c r="EJ26" s="32">
        <v>0</v>
      </c>
      <c r="EL26" s="32">
        <v>0</v>
      </c>
      <c r="EM26" s="32">
        <v>0</v>
      </c>
      <c r="EO26" s="32">
        <v>0</v>
      </c>
      <c r="EP26" s="32">
        <v>0</v>
      </c>
      <c r="EQ26" s="32">
        <v>0</v>
      </c>
      <c r="ER26" s="32">
        <v>0</v>
      </c>
      <c r="ES26" s="32">
        <v>0</v>
      </c>
      <c r="ET26" s="32">
        <v>0</v>
      </c>
      <c r="EU26" s="32">
        <v>0</v>
      </c>
      <c r="EV26" s="32">
        <v>0</v>
      </c>
      <c r="EX26" s="32">
        <v>0</v>
      </c>
      <c r="EY26" s="32">
        <v>0</v>
      </c>
      <c r="FB26" s="32">
        <v>1</v>
      </c>
      <c r="FC26" s="34" t="s">
        <v>3208</v>
      </c>
      <c r="FE26" s="122"/>
      <c r="FF26" s="32"/>
      <c r="FG26" s="100"/>
      <c r="FH26" s="100"/>
      <c r="FI26" s="100"/>
      <c r="FJ26" s="33"/>
      <c r="FK26" s="100"/>
      <c r="FL26" s="100"/>
      <c r="FM26" s="100"/>
      <c r="FN26" s="98"/>
      <c r="FO26" s="98"/>
      <c r="FP26" s="98"/>
      <c r="FQ26" s="98"/>
      <c r="FR26" s="98"/>
      <c r="FS26" s="98"/>
      <c r="FT26" s="98"/>
      <c r="FU26" s="98"/>
      <c r="FV26" s="98"/>
      <c r="FW26" s="98"/>
      <c r="FX26" s="98"/>
      <c r="FY26" s="98"/>
      <c r="FZ26" s="98"/>
      <c r="GA26" s="98"/>
      <c r="GB26" s="100"/>
      <c r="GC26" s="100"/>
      <c r="GD26" s="100"/>
      <c r="GE26" s="100"/>
      <c r="GF26" s="100"/>
      <c r="GG26" s="100"/>
      <c r="GH26" s="100"/>
      <c r="GI26" s="100"/>
      <c r="GJ26" s="100"/>
      <c r="GK26" s="100"/>
      <c r="GL26" s="100"/>
      <c r="GM26" s="100"/>
      <c r="GN26" s="100"/>
      <c r="GO26" s="100"/>
      <c r="GP26" s="100"/>
      <c r="GQ26" s="100"/>
      <c r="GR26" s="100"/>
      <c r="GS26" s="100"/>
      <c r="GT26" s="100"/>
      <c r="GU26" s="100"/>
      <c r="GV26" s="100"/>
      <c r="GW26" s="100"/>
      <c r="GX26" s="100"/>
      <c r="GY26" s="100"/>
      <c r="GZ26" s="100"/>
      <c r="HA26" s="100"/>
      <c r="HB26" s="100"/>
      <c r="HC26" s="100"/>
      <c r="HD26" s="100"/>
      <c r="HE26" s="100"/>
      <c r="HF26" s="100"/>
      <c r="HG26" s="100"/>
      <c r="HH26" s="100"/>
      <c r="HI26" s="100"/>
      <c r="HJ26" s="100"/>
      <c r="HK26" s="100"/>
      <c r="HL26" s="100"/>
      <c r="HM26" s="100"/>
      <c r="HN26" s="100"/>
      <c r="HO26" s="100"/>
      <c r="HP26" s="100"/>
      <c r="HQ26" s="100"/>
      <c r="HR26" s="100"/>
      <c r="HS26" s="100"/>
      <c r="HT26" s="100"/>
      <c r="HU26" s="100"/>
      <c r="HV26" s="100"/>
      <c r="HW26" s="100"/>
      <c r="HX26" s="100"/>
      <c r="HY26" s="100"/>
      <c r="HZ26" s="100"/>
      <c r="IA26" s="100"/>
      <c r="IB26" s="100"/>
      <c r="IC26" s="100"/>
      <c r="ID26" s="100"/>
      <c r="IE26" s="100"/>
      <c r="IF26" s="100"/>
      <c r="IG26" s="100"/>
      <c r="IH26" s="100"/>
      <c r="II26" s="100"/>
      <c r="IJ26" s="100"/>
      <c r="IK26" s="100"/>
      <c r="IL26" s="100"/>
      <c r="IM26" s="100"/>
      <c r="IN26" s="100"/>
      <c r="IO26" s="100"/>
      <c r="IP26" s="100"/>
      <c r="IQ26" s="100"/>
      <c r="IR26" s="100"/>
      <c r="IS26" s="100"/>
      <c r="IT26" s="100"/>
      <c r="IU26" s="100"/>
      <c r="IV26" s="100"/>
      <c r="IW26" s="100"/>
      <c r="IX26" s="100"/>
      <c r="IY26" s="100"/>
      <c r="IZ26" s="100"/>
      <c r="JA26" s="100"/>
      <c r="JB26" s="100"/>
      <c r="JC26" s="100"/>
      <c r="JD26" s="100"/>
      <c r="JE26" s="100"/>
      <c r="JF26" s="100"/>
      <c r="JG26" s="100"/>
      <c r="JH26" s="100"/>
      <c r="JI26" s="100"/>
      <c r="JJ26" s="100"/>
      <c r="JK26" s="100"/>
      <c r="JL26" s="100"/>
      <c r="JM26" s="100"/>
      <c r="JN26" s="100"/>
      <c r="JO26" s="100"/>
      <c r="JP26" s="100"/>
      <c r="JQ26" s="100"/>
      <c r="JR26" s="100"/>
      <c r="JS26" s="100"/>
      <c r="JT26" s="100"/>
      <c r="JU26" s="100"/>
      <c r="JV26" s="100"/>
      <c r="JW26" s="100"/>
      <c r="JX26" s="100"/>
      <c r="JY26" s="100"/>
      <c r="JZ26" s="100"/>
      <c r="KA26" s="100"/>
      <c r="KB26" s="100"/>
      <c r="KC26" s="100"/>
      <c r="KD26" s="100"/>
      <c r="KE26" s="100"/>
      <c r="KF26" s="100"/>
      <c r="KG26" s="100"/>
      <c r="KH26" s="100"/>
      <c r="KI26" s="100"/>
      <c r="KJ26" s="100"/>
      <c r="KK26" s="100"/>
      <c r="KL26" s="100"/>
      <c r="KM26" s="100"/>
      <c r="KN26" s="100"/>
      <c r="KO26" s="100"/>
      <c r="KP26" s="100"/>
      <c r="KQ26" s="100"/>
      <c r="KR26" s="100"/>
      <c r="KS26" s="100"/>
      <c r="KT26" s="100"/>
      <c r="KU26" s="100"/>
      <c r="KV26" s="100"/>
      <c r="KW26" s="100"/>
      <c r="KX26" s="100"/>
      <c r="KY26" s="100"/>
      <c r="KZ26" s="100"/>
      <c r="LA26" s="100"/>
      <c r="LB26" s="100"/>
      <c r="LC26" s="100"/>
      <c r="LD26" s="100"/>
      <c r="LE26" s="100"/>
      <c r="LF26" s="100"/>
      <c r="LG26" s="100"/>
      <c r="LH26" s="100"/>
      <c r="LI26" s="100"/>
      <c r="LJ26" s="100"/>
      <c r="LK26" s="100"/>
      <c r="LL26" s="100"/>
      <c r="LM26" s="100"/>
      <c r="LN26" s="100"/>
      <c r="LO26" s="100"/>
      <c r="LP26" s="100"/>
      <c r="LQ26" s="100"/>
      <c r="LR26" s="100"/>
      <c r="LS26" s="100"/>
      <c r="LT26" s="100"/>
      <c r="LU26" s="100"/>
      <c r="LV26" s="100"/>
      <c r="LW26" s="100"/>
      <c r="LX26" s="100"/>
      <c r="LY26" s="100"/>
      <c r="LZ26" s="100"/>
      <c r="MA26" s="100"/>
      <c r="MB26" s="100"/>
      <c r="MC26" s="100"/>
      <c r="MD26" s="100"/>
      <c r="ME26" s="100"/>
      <c r="MF26" s="100"/>
      <c r="MG26" s="100"/>
      <c r="MH26" s="100"/>
      <c r="MI26" s="100"/>
      <c r="MJ26" s="100"/>
      <c r="MK26" s="100"/>
      <c r="ML26" s="100"/>
      <c r="MM26" s="100"/>
      <c r="MN26" s="100"/>
      <c r="MO26" s="100"/>
      <c r="MP26" s="100"/>
      <c r="MQ26" s="100"/>
      <c r="MR26" s="100"/>
      <c r="MS26" s="100"/>
      <c r="MT26" s="100"/>
      <c r="MU26" s="100"/>
      <c r="MV26" s="100"/>
      <c r="MW26" s="100"/>
      <c r="MX26" s="100"/>
      <c r="MY26" s="100"/>
      <c r="MZ26" s="100"/>
      <c r="NA26" s="100"/>
      <c r="NB26" s="100"/>
      <c r="NC26" s="100"/>
      <c r="ND26" s="100"/>
      <c r="NE26" s="100"/>
      <c r="NF26" s="100"/>
      <c r="NG26" s="100"/>
      <c r="NH26" s="100"/>
      <c r="NI26" s="100"/>
      <c r="NJ26" s="100"/>
      <c r="NK26" s="100"/>
      <c r="NL26" s="100"/>
      <c r="NM26" s="100"/>
      <c r="NN26" s="100"/>
      <c r="NO26" s="100"/>
      <c r="NP26" s="100"/>
      <c r="NQ26" s="100"/>
      <c r="NR26" s="100"/>
      <c r="NS26" s="100"/>
      <c r="NT26" s="100"/>
      <c r="NU26" s="100"/>
      <c r="NV26" s="100"/>
      <c r="NW26" s="100"/>
      <c r="NX26" s="100"/>
      <c r="NY26" s="100"/>
      <c r="NZ26" s="100"/>
      <c r="OA26" s="100"/>
      <c r="OB26" s="100"/>
      <c r="OC26" s="100"/>
      <c r="OD26" s="33"/>
      <c r="OE26" s="100"/>
      <c r="OF26" s="100"/>
      <c r="OG26" s="100"/>
      <c r="OH26" s="100"/>
      <c r="OI26" s="100"/>
      <c r="OJ26" s="100"/>
      <c r="OK26" s="100"/>
      <c r="OL26" s="100"/>
      <c r="OM26" s="100"/>
      <c r="ON26" s="100"/>
      <c r="OO26" s="100"/>
      <c r="OP26" s="100"/>
      <c r="OQ26" s="100"/>
      <c r="OR26" s="100"/>
      <c r="OS26" s="100"/>
      <c r="OT26" s="100"/>
      <c r="OU26" s="100"/>
      <c r="OV26" s="100"/>
      <c r="OW26" s="100"/>
      <c r="OX26" s="100"/>
      <c r="OY26" s="100"/>
      <c r="OZ26" s="100"/>
      <c r="PA26" s="100"/>
      <c r="PB26" s="100"/>
      <c r="PC26" s="100"/>
      <c r="PD26" s="100"/>
      <c r="PE26" s="100"/>
      <c r="PF26" s="100"/>
      <c r="PG26" s="33"/>
      <c r="PH26" s="33"/>
      <c r="PI26" s="33"/>
      <c r="PJ26" s="33"/>
      <c r="PK26" s="33"/>
      <c r="PL26" s="33"/>
      <c r="PM26" s="33"/>
      <c r="PN26" s="33"/>
      <c r="PO26" s="33"/>
      <c r="PP26" s="33"/>
      <c r="PQ26" s="33"/>
    </row>
    <row r="27" spans="1:433" ht="14.25" customHeight="1">
      <c r="A27" s="31" t="s">
        <v>100</v>
      </c>
      <c r="B27" s="31" t="s">
        <v>3141</v>
      </c>
      <c r="C27" s="164" t="s">
        <v>3142</v>
      </c>
      <c r="D27" s="33" t="s">
        <v>3209</v>
      </c>
      <c r="E27" s="33" t="s">
        <v>1597</v>
      </c>
      <c r="F27" s="32" t="s">
        <v>1100</v>
      </c>
      <c r="G27" s="32">
        <v>1</v>
      </c>
      <c r="H27" s="32">
        <v>1</v>
      </c>
      <c r="J27" s="32">
        <v>1</v>
      </c>
      <c r="K27" s="32">
        <v>0</v>
      </c>
      <c r="L27" s="32">
        <v>0</v>
      </c>
      <c r="M27" s="32">
        <v>0</v>
      </c>
      <c r="N27" s="32">
        <v>0</v>
      </c>
      <c r="P27" s="32">
        <v>69</v>
      </c>
      <c r="Q27" s="32">
        <v>32</v>
      </c>
      <c r="R27" s="32">
        <v>38</v>
      </c>
      <c r="S27" s="32">
        <v>2</v>
      </c>
      <c r="T27" s="32">
        <v>0</v>
      </c>
      <c r="U27" s="32">
        <v>0</v>
      </c>
      <c r="X27" s="32">
        <v>0</v>
      </c>
      <c r="Y27" s="32">
        <v>0</v>
      </c>
      <c r="Z27" s="32">
        <v>0</v>
      </c>
      <c r="AD27" s="32">
        <v>0</v>
      </c>
      <c r="AF27" s="32">
        <v>0</v>
      </c>
      <c r="AG27" s="32">
        <v>0</v>
      </c>
      <c r="AJ27" s="32">
        <v>0</v>
      </c>
      <c r="AM27" s="32">
        <v>1</v>
      </c>
      <c r="AN27" s="32">
        <v>12</v>
      </c>
      <c r="AO27" s="32">
        <v>11</v>
      </c>
      <c r="AP27" s="32">
        <v>11</v>
      </c>
      <c r="AQ27" s="32">
        <f t="shared" si="0"/>
        <v>0.76956000000000002</v>
      </c>
      <c r="AR27" s="32">
        <v>3</v>
      </c>
      <c r="AS27" s="32">
        <v>0</v>
      </c>
      <c r="AT27" s="32">
        <v>0</v>
      </c>
      <c r="AW27" s="32">
        <v>1</v>
      </c>
      <c r="AX27" s="32">
        <v>0</v>
      </c>
      <c r="AY27" s="32">
        <v>0</v>
      </c>
      <c r="AZ27" s="32">
        <v>0</v>
      </c>
      <c r="BA27" s="32">
        <v>0</v>
      </c>
      <c r="BC27" s="32">
        <v>0</v>
      </c>
      <c r="BE27" s="32">
        <v>0</v>
      </c>
      <c r="BF27" s="32">
        <v>0</v>
      </c>
      <c r="BG27" s="32">
        <v>0</v>
      </c>
      <c r="BI27" s="32">
        <v>2</v>
      </c>
      <c r="BJ27" s="32">
        <v>0</v>
      </c>
      <c r="BL27" s="32">
        <v>0</v>
      </c>
      <c r="BM27" s="32">
        <v>0</v>
      </c>
      <c r="BN27" s="32">
        <v>1</v>
      </c>
      <c r="BO27" s="32">
        <v>30</v>
      </c>
      <c r="BP27" s="32">
        <v>31</v>
      </c>
      <c r="BQ27" s="32">
        <v>28</v>
      </c>
      <c r="BR27" s="32">
        <f t="shared" si="1"/>
        <v>13.8012</v>
      </c>
      <c r="BS27" s="32">
        <v>12</v>
      </c>
      <c r="BT27" s="32">
        <v>1</v>
      </c>
      <c r="BU27" s="32">
        <v>1</v>
      </c>
      <c r="BW27" s="32">
        <v>1</v>
      </c>
      <c r="BX27" s="32">
        <v>0</v>
      </c>
      <c r="BY27" s="32">
        <v>0</v>
      </c>
      <c r="BZ27" s="32">
        <v>0</v>
      </c>
      <c r="CA27" s="32">
        <v>0</v>
      </c>
      <c r="CC27" s="32">
        <v>0</v>
      </c>
      <c r="CE27" s="32">
        <v>0</v>
      </c>
      <c r="CF27" s="32">
        <v>0</v>
      </c>
      <c r="CG27" s="32">
        <v>0</v>
      </c>
      <c r="CI27" s="32">
        <v>2</v>
      </c>
      <c r="CJ27" s="32">
        <v>0</v>
      </c>
      <c r="CL27" s="32">
        <v>0</v>
      </c>
      <c r="CM27" s="32">
        <v>0</v>
      </c>
      <c r="CO27" s="32">
        <v>0</v>
      </c>
      <c r="CP27" s="32">
        <v>0</v>
      </c>
      <c r="CR27" s="32">
        <v>0</v>
      </c>
      <c r="CT27" s="32">
        <v>0</v>
      </c>
      <c r="CW27" s="32">
        <v>0</v>
      </c>
      <c r="CY27" s="32">
        <v>0</v>
      </c>
      <c r="DC27" s="32">
        <v>0</v>
      </c>
      <c r="DD27" s="32">
        <v>0</v>
      </c>
      <c r="DE27" s="32">
        <v>0</v>
      </c>
      <c r="DG27" s="32">
        <v>0</v>
      </c>
      <c r="DI27" s="32">
        <v>0</v>
      </c>
      <c r="DK27" s="32">
        <v>0</v>
      </c>
      <c r="DL27" s="32">
        <v>0</v>
      </c>
      <c r="DM27" s="32">
        <v>0</v>
      </c>
      <c r="DN27" s="32">
        <v>0</v>
      </c>
      <c r="DP27" s="32">
        <v>0</v>
      </c>
      <c r="DQ27" s="32">
        <v>0</v>
      </c>
      <c r="DR27" s="32">
        <v>0</v>
      </c>
      <c r="DS27" s="98"/>
      <c r="DT27" s="98"/>
      <c r="DU27" s="32">
        <v>0</v>
      </c>
      <c r="DV27" s="32">
        <v>0</v>
      </c>
      <c r="DW27" s="32">
        <v>0</v>
      </c>
      <c r="DY27" s="32">
        <v>0</v>
      </c>
      <c r="DZ27" s="32">
        <v>0</v>
      </c>
      <c r="EB27" s="32">
        <v>0</v>
      </c>
      <c r="ED27" s="32">
        <v>0</v>
      </c>
      <c r="EF27" s="32">
        <v>0</v>
      </c>
      <c r="EG27" s="32">
        <v>0</v>
      </c>
      <c r="EH27" s="32">
        <v>0</v>
      </c>
      <c r="EI27" s="32">
        <v>0</v>
      </c>
      <c r="EJ27" s="32">
        <v>0</v>
      </c>
      <c r="EL27" s="32">
        <v>0</v>
      </c>
      <c r="EM27" s="32">
        <v>0</v>
      </c>
      <c r="EO27" s="32">
        <v>0</v>
      </c>
      <c r="EP27" s="32">
        <v>0</v>
      </c>
      <c r="EQ27" s="32">
        <v>0</v>
      </c>
      <c r="ER27" s="32">
        <v>0</v>
      </c>
      <c r="ES27" s="32">
        <v>0</v>
      </c>
      <c r="ET27" s="32">
        <v>0</v>
      </c>
      <c r="EU27" s="32">
        <v>0</v>
      </c>
      <c r="EV27" s="32">
        <v>0</v>
      </c>
      <c r="EX27" s="32">
        <v>0</v>
      </c>
      <c r="EY27" s="32">
        <v>0</v>
      </c>
      <c r="FB27" s="32">
        <v>1</v>
      </c>
      <c r="FC27" s="34" t="s">
        <v>3210</v>
      </c>
      <c r="FE27" s="122"/>
      <c r="FF27" s="32"/>
      <c r="FG27" s="100"/>
      <c r="FH27" s="100"/>
      <c r="FI27" s="100"/>
      <c r="FJ27" s="33"/>
      <c r="FK27" s="100"/>
      <c r="FL27" s="100"/>
      <c r="FM27" s="100"/>
      <c r="FN27" s="98"/>
      <c r="FO27" s="98"/>
      <c r="FP27" s="98"/>
      <c r="FQ27" s="98"/>
      <c r="FR27" s="98"/>
      <c r="FS27" s="98"/>
      <c r="FT27" s="98"/>
      <c r="FU27" s="98"/>
      <c r="FV27" s="98"/>
      <c r="FW27" s="98"/>
      <c r="FX27" s="98"/>
      <c r="FY27" s="98"/>
      <c r="FZ27" s="98"/>
      <c r="GA27" s="98"/>
      <c r="GB27" s="100"/>
      <c r="GC27" s="100"/>
      <c r="GD27" s="100"/>
      <c r="GE27" s="100"/>
      <c r="GF27" s="100"/>
      <c r="GG27" s="100"/>
      <c r="GH27" s="100"/>
      <c r="GI27" s="100"/>
      <c r="GJ27" s="100"/>
      <c r="GK27" s="100"/>
      <c r="GL27" s="100"/>
      <c r="GM27" s="100"/>
      <c r="GN27" s="100"/>
      <c r="GO27" s="100"/>
      <c r="GP27" s="100"/>
      <c r="GQ27" s="100"/>
      <c r="GR27" s="100"/>
      <c r="GS27" s="100"/>
      <c r="GT27" s="100"/>
      <c r="GU27" s="100"/>
      <c r="GV27" s="100"/>
      <c r="GW27" s="100"/>
      <c r="GX27" s="100"/>
      <c r="GY27" s="100"/>
      <c r="GZ27" s="100"/>
      <c r="HA27" s="100"/>
      <c r="HB27" s="100"/>
      <c r="HC27" s="100"/>
      <c r="HD27" s="100"/>
      <c r="HE27" s="100"/>
      <c r="HF27" s="100"/>
      <c r="HG27" s="100"/>
      <c r="HH27" s="100"/>
      <c r="HI27" s="100"/>
      <c r="HJ27" s="100"/>
      <c r="HK27" s="100"/>
      <c r="HL27" s="100"/>
      <c r="HM27" s="100"/>
      <c r="HN27" s="100"/>
      <c r="HO27" s="100"/>
      <c r="HP27" s="100"/>
      <c r="HQ27" s="100"/>
      <c r="HR27" s="100"/>
      <c r="HS27" s="100"/>
      <c r="HT27" s="100"/>
      <c r="HU27" s="100"/>
      <c r="HV27" s="100"/>
      <c r="HW27" s="100"/>
      <c r="HX27" s="100"/>
      <c r="HY27" s="100"/>
      <c r="HZ27" s="100"/>
      <c r="IA27" s="100"/>
      <c r="IB27" s="100"/>
      <c r="IC27" s="100"/>
      <c r="ID27" s="100"/>
      <c r="IE27" s="100"/>
      <c r="IF27" s="100"/>
      <c r="IG27" s="100"/>
      <c r="IH27" s="100"/>
      <c r="II27" s="100"/>
      <c r="IJ27" s="100"/>
      <c r="IK27" s="100"/>
      <c r="IL27" s="100"/>
      <c r="IM27" s="100"/>
      <c r="IN27" s="100"/>
      <c r="IO27" s="100"/>
      <c r="IP27" s="100"/>
      <c r="IQ27" s="100"/>
      <c r="IR27" s="100"/>
      <c r="IS27" s="100"/>
      <c r="IT27" s="100"/>
      <c r="IU27" s="100"/>
      <c r="IV27" s="100"/>
      <c r="IW27" s="100"/>
      <c r="IX27" s="100"/>
      <c r="IY27" s="100"/>
      <c r="IZ27" s="100"/>
      <c r="JA27" s="100"/>
      <c r="JB27" s="100"/>
      <c r="JC27" s="100"/>
      <c r="JD27" s="100"/>
      <c r="JE27" s="100"/>
      <c r="JF27" s="100"/>
      <c r="JG27" s="100"/>
      <c r="JH27" s="100"/>
      <c r="JI27" s="100"/>
      <c r="JJ27" s="100"/>
      <c r="JK27" s="100"/>
      <c r="JL27" s="100"/>
      <c r="JM27" s="100"/>
      <c r="JN27" s="100"/>
      <c r="JO27" s="100"/>
      <c r="JP27" s="100"/>
      <c r="JQ27" s="100"/>
      <c r="JR27" s="100"/>
      <c r="JS27" s="100"/>
      <c r="JT27" s="100"/>
      <c r="JU27" s="100"/>
      <c r="JV27" s="100"/>
      <c r="JW27" s="100"/>
      <c r="JX27" s="100"/>
      <c r="JY27" s="100"/>
      <c r="JZ27" s="100"/>
      <c r="KA27" s="100"/>
      <c r="KB27" s="100"/>
      <c r="KC27" s="100"/>
      <c r="KD27" s="100"/>
      <c r="KE27" s="100"/>
      <c r="KF27" s="100"/>
      <c r="KG27" s="100"/>
      <c r="KH27" s="100"/>
      <c r="KI27" s="100"/>
      <c r="KJ27" s="100"/>
      <c r="KK27" s="100"/>
      <c r="KL27" s="100"/>
      <c r="KM27" s="100"/>
      <c r="KN27" s="100"/>
      <c r="KO27" s="100"/>
      <c r="KP27" s="100"/>
      <c r="KQ27" s="100"/>
      <c r="KR27" s="100"/>
      <c r="KS27" s="100"/>
      <c r="KT27" s="100"/>
      <c r="KU27" s="100"/>
      <c r="KV27" s="100"/>
      <c r="KW27" s="100"/>
      <c r="KX27" s="100"/>
      <c r="KY27" s="100"/>
      <c r="KZ27" s="100"/>
      <c r="LA27" s="100"/>
      <c r="LB27" s="100"/>
      <c r="LC27" s="100"/>
      <c r="LD27" s="100"/>
      <c r="LE27" s="100"/>
      <c r="LF27" s="100"/>
      <c r="LG27" s="100"/>
      <c r="LH27" s="100"/>
      <c r="LI27" s="100"/>
      <c r="LJ27" s="100"/>
      <c r="LK27" s="100"/>
      <c r="LL27" s="100"/>
      <c r="LM27" s="100"/>
      <c r="LN27" s="100"/>
      <c r="LO27" s="100"/>
      <c r="LP27" s="100"/>
      <c r="LQ27" s="100"/>
      <c r="LR27" s="100"/>
      <c r="LS27" s="100"/>
      <c r="LT27" s="100"/>
      <c r="LU27" s="100"/>
      <c r="LV27" s="100"/>
      <c r="LW27" s="100"/>
      <c r="LX27" s="100"/>
      <c r="LY27" s="100"/>
      <c r="LZ27" s="100"/>
      <c r="MA27" s="100"/>
      <c r="MB27" s="100"/>
      <c r="MC27" s="100"/>
      <c r="MD27" s="100"/>
      <c r="ME27" s="100"/>
      <c r="MF27" s="100"/>
      <c r="MG27" s="100"/>
      <c r="MH27" s="100"/>
      <c r="MI27" s="100"/>
      <c r="MJ27" s="100"/>
      <c r="MK27" s="100"/>
      <c r="ML27" s="100"/>
      <c r="MM27" s="100"/>
      <c r="MN27" s="100"/>
      <c r="MO27" s="100"/>
      <c r="MP27" s="100"/>
      <c r="MQ27" s="100"/>
      <c r="MR27" s="100"/>
      <c r="MS27" s="100"/>
      <c r="MT27" s="100"/>
      <c r="MU27" s="100"/>
      <c r="MV27" s="100"/>
      <c r="MW27" s="100"/>
      <c r="MX27" s="100"/>
      <c r="MY27" s="100"/>
      <c r="MZ27" s="100"/>
      <c r="NA27" s="100"/>
      <c r="NB27" s="100"/>
      <c r="NC27" s="100"/>
      <c r="ND27" s="100"/>
      <c r="NE27" s="100"/>
      <c r="NF27" s="100"/>
      <c r="NG27" s="100"/>
      <c r="NH27" s="100"/>
      <c r="NI27" s="100"/>
      <c r="NJ27" s="100"/>
      <c r="NK27" s="100"/>
      <c r="NL27" s="100"/>
      <c r="NM27" s="100"/>
      <c r="NN27" s="100"/>
      <c r="NO27" s="100"/>
      <c r="NP27" s="100"/>
      <c r="NQ27" s="100"/>
      <c r="NR27" s="100"/>
      <c r="NS27" s="100"/>
      <c r="NT27" s="100"/>
      <c r="NU27" s="100"/>
      <c r="NV27" s="100"/>
      <c r="NW27" s="100"/>
      <c r="NX27" s="100"/>
      <c r="NY27" s="100"/>
      <c r="NZ27" s="100"/>
      <c r="OA27" s="100"/>
      <c r="OB27" s="100"/>
      <c r="OC27" s="100"/>
      <c r="OD27" s="33"/>
      <c r="OE27" s="100"/>
      <c r="OF27" s="100"/>
      <c r="OG27" s="100"/>
      <c r="OH27" s="100"/>
      <c r="OI27" s="100"/>
      <c r="OJ27" s="100"/>
      <c r="OK27" s="100"/>
      <c r="OL27" s="100"/>
      <c r="OM27" s="100"/>
      <c r="ON27" s="100"/>
      <c r="OO27" s="100"/>
      <c r="OP27" s="100"/>
      <c r="OQ27" s="100"/>
      <c r="OR27" s="100"/>
      <c r="OS27" s="100"/>
      <c r="OT27" s="100"/>
      <c r="OU27" s="100"/>
      <c r="OV27" s="100"/>
      <c r="OW27" s="100"/>
      <c r="OX27" s="100"/>
      <c r="OY27" s="100"/>
      <c r="OZ27" s="100"/>
      <c r="PA27" s="100"/>
      <c r="PB27" s="100"/>
      <c r="PC27" s="100"/>
      <c r="PD27" s="100"/>
      <c r="PE27" s="100"/>
      <c r="PF27" s="100"/>
      <c r="PG27" s="33"/>
      <c r="PH27" s="33"/>
      <c r="PI27" s="33"/>
      <c r="PJ27" s="33"/>
      <c r="PK27" s="33"/>
      <c r="PL27" s="33"/>
      <c r="PM27" s="33"/>
      <c r="PN27" s="33"/>
      <c r="PO27" s="33"/>
      <c r="PP27" s="33"/>
      <c r="PQ27" s="33"/>
    </row>
    <row r="28" spans="1:433" ht="14.25" customHeight="1">
      <c r="A28" s="31" t="s">
        <v>101</v>
      </c>
      <c r="B28" s="31" t="s">
        <v>3141</v>
      </c>
      <c r="C28" s="164" t="s">
        <v>3142</v>
      </c>
      <c r="D28" s="33" t="s">
        <v>3209</v>
      </c>
      <c r="E28" s="33" t="s">
        <v>1597</v>
      </c>
      <c r="F28" s="32" t="s">
        <v>1100</v>
      </c>
      <c r="G28" s="32">
        <v>1</v>
      </c>
      <c r="H28" s="32">
        <v>1</v>
      </c>
      <c r="J28" s="32">
        <v>1</v>
      </c>
      <c r="K28" s="32">
        <v>0</v>
      </c>
      <c r="L28" s="32">
        <v>0</v>
      </c>
      <c r="M28" s="32">
        <v>0</v>
      </c>
      <c r="N28" s="32">
        <v>0</v>
      </c>
      <c r="P28" s="32">
        <v>60</v>
      </c>
      <c r="Q28" s="32">
        <v>33</v>
      </c>
      <c r="R28" s="32">
        <v>41</v>
      </c>
      <c r="S28" s="32">
        <v>2</v>
      </c>
      <c r="T28" s="32">
        <v>0</v>
      </c>
      <c r="U28" s="32">
        <v>0</v>
      </c>
      <c r="X28" s="32">
        <v>0</v>
      </c>
      <c r="Y28" s="32">
        <v>0</v>
      </c>
      <c r="Z28" s="32">
        <v>0</v>
      </c>
      <c r="AD28" s="32">
        <v>0</v>
      </c>
      <c r="AF28" s="32">
        <v>0</v>
      </c>
      <c r="AG28" s="32">
        <v>0</v>
      </c>
      <c r="AJ28" s="32">
        <v>0</v>
      </c>
      <c r="AM28" s="32">
        <v>1</v>
      </c>
      <c r="AN28" s="32">
        <v>15</v>
      </c>
      <c r="AO28" s="32">
        <v>8</v>
      </c>
      <c r="AP28" s="32">
        <v>19</v>
      </c>
      <c r="AQ28" s="32">
        <f t="shared" si="0"/>
        <v>1.2083999999999999</v>
      </c>
      <c r="AR28" s="32">
        <v>6</v>
      </c>
      <c r="AS28" s="32">
        <v>0</v>
      </c>
      <c r="AT28" s="32">
        <v>0</v>
      </c>
      <c r="AW28" s="32">
        <v>1</v>
      </c>
      <c r="AX28" s="32">
        <v>0</v>
      </c>
      <c r="AY28" s="32">
        <v>0</v>
      </c>
      <c r="AZ28" s="32">
        <v>0</v>
      </c>
      <c r="BA28" s="32">
        <v>0</v>
      </c>
      <c r="BC28" s="32">
        <v>0</v>
      </c>
      <c r="BE28" s="32">
        <v>0</v>
      </c>
      <c r="BF28" s="32">
        <v>0</v>
      </c>
      <c r="BG28" s="32">
        <v>0</v>
      </c>
      <c r="BI28" s="32">
        <v>2</v>
      </c>
      <c r="BJ28" s="32">
        <v>0</v>
      </c>
      <c r="BL28" s="32">
        <v>0</v>
      </c>
      <c r="BM28" s="32">
        <v>0</v>
      </c>
      <c r="BN28" s="32">
        <v>1</v>
      </c>
      <c r="BO28" s="32">
        <v>24</v>
      </c>
      <c r="BP28" s="32">
        <v>18</v>
      </c>
      <c r="BQ28" s="32">
        <v>0.7</v>
      </c>
      <c r="BR28" s="32">
        <f t="shared" si="1"/>
        <v>0.160272</v>
      </c>
      <c r="BS28" s="32">
        <v>10</v>
      </c>
      <c r="BT28" s="32">
        <v>0</v>
      </c>
      <c r="BU28" s="32">
        <v>0</v>
      </c>
      <c r="BW28" s="32">
        <v>1</v>
      </c>
      <c r="BX28" s="32">
        <v>0</v>
      </c>
      <c r="BY28" s="32">
        <v>0</v>
      </c>
      <c r="BZ28" s="32">
        <v>0</v>
      </c>
      <c r="CA28" s="32">
        <v>0</v>
      </c>
      <c r="CC28" s="32">
        <v>0</v>
      </c>
      <c r="CE28" s="32">
        <v>0</v>
      </c>
      <c r="CF28" s="32">
        <v>0</v>
      </c>
      <c r="CG28" s="32">
        <v>0</v>
      </c>
      <c r="CI28" s="32">
        <v>2</v>
      </c>
      <c r="CJ28" s="32">
        <v>0</v>
      </c>
      <c r="CL28" s="32">
        <v>0</v>
      </c>
      <c r="CM28" s="32">
        <v>0</v>
      </c>
      <c r="CO28" s="32">
        <v>0</v>
      </c>
      <c r="CP28" s="32">
        <v>0</v>
      </c>
      <c r="CR28" s="32">
        <v>0</v>
      </c>
      <c r="CT28" s="32">
        <v>0</v>
      </c>
      <c r="CW28" s="32">
        <v>0</v>
      </c>
      <c r="CY28" s="32">
        <v>0</v>
      </c>
      <c r="DC28" s="32">
        <v>0</v>
      </c>
      <c r="DD28" s="32">
        <v>0</v>
      </c>
      <c r="DE28" s="32">
        <v>0</v>
      </c>
      <c r="DG28" s="32">
        <v>0</v>
      </c>
      <c r="DI28" s="32">
        <v>0</v>
      </c>
      <c r="DK28" s="32">
        <v>0</v>
      </c>
      <c r="DL28" s="32">
        <v>0</v>
      </c>
      <c r="DM28" s="32">
        <v>0</v>
      </c>
      <c r="DN28" s="32">
        <v>0</v>
      </c>
      <c r="DP28" s="32">
        <v>0</v>
      </c>
      <c r="DQ28" s="32">
        <v>0</v>
      </c>
      <c r="DR28" s="32">
        <v>0</v>
      </c>
      <c r="DS28" s="98"/>
      <c r="DT28" s="98"/>
      <c r="DU28" s="32">
        <v>0</v>
      </c>
      <c r="DV28" s="32">
        <v>0</v>
      </c>
      <c r="DW28" s="32">
        <v>0</v>
      </c>
      <c r="DY28" s="32">
        <v>0</v>
      </c>
      <c r="DZ28" s="32">
        <v>0</v>
      </c>
      <c r="EB28" s="32">
        <v>0</v>
      </c>
      <c r="ED28" s="32">
        <v>0</v>
      </c>
      <c r="EF28" s="32">
        <v>0</v>
      </c>
      <c r="EG28" s="32">
        <v>0</v>
      </c>
      <c r="EH28" s="32">
        <v>0</v>
      </c>
      <c r="EI28" s="32">
        <v>0</v>
      </c>
      <c r="EJ28" s="32">
        <v>0</v>
      </c>
      <c r="EL28" s="32">
        <v>0</v>
      </c>
      <c r="EM28" s="32">
        <v>0</v>
      </c>
      <c r="EO28" s="32">
        <v>0</v>
      </c>
      <c r="EP28" s="32">
        <v>0</v>
      </c>
      <c r="EQ28" s="32">
        <v>0</v>
      </c>
      <c r="ER28" s="32">
        <v>0</v>
      </c>
      <c r="ES28" s="32">
        <v>0</v>
      </c>
      <c r="ET28" s="32">
        <v>0</v>
      </c>
      <c r="EU28" s="32">
        <v>0</v>
      </c>
      <c r="EV28" s="32">
        <v>0</v>
      </c>
      <c r="EX28" s="32">
        <v>0</v>
      </c>
      <c r="EY28" s="32">
        <v>0</v>
      </c>
      <c r="FB28" s="32">
        <v>1</v>
      </c>
      <c r="FC28" s="34" t="s">
        <v>3211</v>
      </c>
      <c r="FE28" s="122"/>
      <c r="FF28" s="32"/>
      <c r="FG28" s="100"/>
      <c r="FH28" s="100"/>
      <c r="FI28" s="100"/>
      <c r="FJ28" s="33"/>
      <c r="FK28" s="100"/>
      <c r="FL28" s="100"/>
      <c r="FM28" s="100"/>
      <c r="FN28" s="98"/>
      <c r="FO28" s="98"/>
      <c r="FP28" s="98"/>
      <c r="FQ28" s="98"/>
      <c r="FR28" s="98"/>
      <c r="FS28" s="98"/>
      <c r="FT28" s="98"/>
      <c r="FU28" s="98"/>
      <c r="FV28" s="98"/>
      <c r="FW28" s="98"/>
      <c r="FX28" s="98"/>
      <c r="FY28" s="98"/>
      <c r="FZ28" s="98"/>
      <c r="GA28" s="98"/>
      <c r="GB28" s="100"/>
      <c r="GC28" s="100"/>
      <c r="GD28" s="100"/>
      <c r="GE28" s="100"/>
      <c r="GF28" s="100"/>
      <c r="GG28" s="100"/>
      <c r="GH28" s="100"/>
      <c r="GI28" s="100"/>
      <c r="GJ28" s="100"/>
      <c r="GK28" s="100"/>
      <c r="GL28" s="100"/>
      <c r="GM28" s="100"/>
      <c r="GN28" s="100"/>
      <c r="GO28" s="100"/>
      <c r="GP28" s="100"/>
      <c r="GQ28" s="100"/>
      <c r="GR28" s="100"/>
      <c r="GS28" s="100"/>
      <c r="GT28" s="100"/>
      <c r="GU28" s="100"/>
      <c r="GV28" s="100"/>
      <c r="GW28" s="100"/>
      <c r="GX28" s="100"/>
      <c r="GY28" s="100"/>
      <c r="GZ28" s="100"/>
      <c r="HA28" s="100"/>
      <c r="HB28" s="100"/>
      <c r="HC28" s="100"/>
      <c r="HD28" s="100"/>
      <c r="HE28" s="100"/>
      <c r="HF28" s="100"/>
      <c r="HG28" s="100"/>
      <c r="HH28" s="100"/>
      <c r="HI28" s="100"/>
      <c r="HJ28" s="100"/>
      <c r="HK28" s="100"/>
      <c r="HL28" s="100"/>
      <c r="HM28" s="100"/>
      <c r="HN28" s="100"/>
      <c r="HO28" s="100"/>
      <c r="HP28" s="100"/>
      <c r="HQ28" s="100"/>
      <c r="HR28" s="100"/>
      <c r="HS28" s="100"/>
      <c r="HT28" s="100"/>
      <c r="HU28" s="100"/>
      <c r="HV28" s="100"/>
      <c r="HW28" s="100"/>
      <c r="HX28" s="100"/>
      <c r="HY28" s="100"/>
      <c r="HZ28" s="100"/>
      <c r="IA28" s="100"/>
      <c r="IB28" s="100"/>
      <c r="IC28" s="100"/>
      <c r="ID28" s="100"/>
      <c r="IE28" s="100"/>
      <c r="IF28" s="100"/>
      <c r="IG28" s="100"/>
      <c r="IH28" s="100"/>
      <c r="II28" s="100"/>
      <c r="IJ28" s="100"/>
      <c r="IK28" s="100"/>
      <c r="IL28" s="100"/>
      <c r="IM28" s="100"/>
      <c r="IN28" s="100"/>
      <c r="IO28" s="100"/>
      <c r="IP28" s="100"/>
      <c r="IQ28" s="100"/>
      <c r="IR28" s="100"/>
      <c r="IS28" s="100"/>
      <c r="IT28" s="100"/>
      <c r="IU28" s="100"/>
      <c r="IV28" s="100"/>
      <c r="IW28" s="100"/>
      <c r="IX28" s="100"/>
      <c r="IY28" s="100"/>
      <c r="IZ28" s="100"/>
      <c r="JA28" s="100"/>
      <c r="JB28" s="100"/>
      <c r="JC28" s="100"/>
      <c r="JD28" s="100"/>
      <c r="JE28" s="100"/>
      <c r="JF28" s="100"/>
      <c r="JG28" s="100"/>
      <c r="JH28" s="100"/>
      <c r="JI28" s="100"/>
      <c r="JJ28" s="100"/>
      <c r="JK28" s="100"/>
      <c r="JL28" s="100"/>
      <c r="JM28" s="100"/>
      <c r="JN28" s="100"/>
      <c r="JO28" s="100"/>
      <c r="JP28" s="100"/>
      <c r="JQ28" s="100"/>
      <c r="JR28" s="100"/>
      <c r="JS28" s="100"/>
      <c r="JT28" s="100"/>
      <c r="JU28" s="100"/>
      <c r="JV28" s="100"/>
      <c r="JW28" s="100"/>
      <c r="JX28" s="100"/>
      <c r="JY28" s="100"/>
      <c r="JZ28" s="100"/>
      <c r="KA28" s="100"/>
      <c r="KB28" s="100"/>
      <c r="KC28" s="100"/>
      <c r="KD28" s="100"/>
      <c r="KE28" s="100"/>
      <c r="KF28" s="100"/>
      <c r="KG28" s="100"/>
      <c r="KH28" s="100"/>
      <c r="KI28" s="100"/>
      <c r="KJ28" s="100"/>
      <c r="KK28" s="100"/>
      <c r="KL28" s="100"/>
      <c r="KM28" s="100"/>
      <c r="KN28" s="100"/>
      <c r="KO28" s="100"/>
      <c r="KP28" s="100"/>
      <c r="KQ28" s="100"/>
      <c r="KR28" s="100"/>
      <c r="KS28" s="100"/>
      <c r="KT28" s="100"/>
      <c r="KU28" s="100"/>
      <c r="KV28" s="100"/>
      <c r="KW28" s="100"/>
      <c r="KX28" s="100"/>
      <c r="KY28" s="100"/>
      <c r="KZ28" s="100"/>
      <c r="LA28" s="100"/>
      <c r="LB28" s="100"/>
      <c r="LC28" s="100"/>
      <c r="LD28" s="100"/>
      <c r="LE28" s="100"/>
      <c r="LF28" s="100"/>
      <c r="LG28" s="100"/>
      <c r="LH28" s="100"/>
      <c r="LI28" s="100"/>
      <c r="LJ28" s="100"/>
      <c r="LK28" s="100"/>
      <c r="LL28" s="100"/>
      <c r="LM28" s="100"/>
      <c r="LN28" s="100"/>
      <c r="LO28" s="100"/>
      <c r="LP28" s="100"/>
      <c r="LQ28" s="100"/>
      <c r="LR28" s="100"/>
      <c r="LS28" s="100"/>
      <c r="LT28" s="100"/>
      <c r="LU28" s="100"/>
      <c r="LV28" s="100"/>
      <c r="LW28" s="100"/>
      <c r="LX28" s="100"/>
      <c r="LY28" s="100"/>
      <c r="LZ28" s="100"/>
      <c r="MA28" s="100"/>
      <c r="MB28" s="100"/>
      <c r="MC28" s="100"/>
      <c r="MD28" s="100"/>
      <c r="ME28" s="100"/>
      <c r="MF28" s="100"/>
      <c r="MG28" s="100"/>
      <c r="MH28" s="100"/>
      <c r="MI28" s="100"/>
      <c r="MJ28" s="100"/>
      <c r="MK28" s="100"/>
      <c r="ML28" s="100"/>
      <c r="MM28" s="100"/>
      <c r="MN28" s="100"/>
      <c r="MO28" s="100"/>
      <c r="MP28" s="100"/>
      <c r="MQ28" s="100"/>
      <c r="MR28" s="100"/>
      <c r="MS28" s="100"/>
      <c r="MT28" s="100"/>
      <c r="MU28" s="100"/>
      <c r="MV28" s="100"/>
      <c r="MW28" s="100"/>
      <c r="MX28" s="100"/>
      <c r="MY28" s="100"/>
      <c r="MZ28" s="100"/>
      <c r="NA28" s="100"/>
      <c r="NB28" s="100"/>
      <c r="NC28" s="100"/>
      <c r="ND28" s="100"/>
      <c r="NE28" s="100"/>
      <c r="NF28" s="100"/>
      <c r="NG28" s="100"/>
      <c r="NH28" s="100"/>
      <c r="NI28" s="100"/>
      <c r="NJ28" s="100"/>
      <c r="NK28" s="100"/>
      <c r="NL28" s="100"/>
      <c r="NM28" s="100"/>
      <c r="NN28" s="100"/>
      <c r="NO28" s="100"/>
      <c r="NP28" s="100"/>
      <c r="NQ28" s="100"/>
      <c r="NR28" s="100"/>
      <c r="NS28" s="100"/>
      <c r="NT28" s="100"/>
      <c r="NU28" s="100"/>
      <c r="NV28" s="100"/>
      <c r="NW28" s="100"/>
      <c r="NX28" s="100"/>
      <c r="NY28" s="100"/>
      <c r="NZ28" s="100"/>
      <c r="OA28" s="100"/>
      <c r="OB28" s="100"/>
      <c r="OC28" s="100"/>
      <c r="OD28" s="33"/>
      <c r="OE28" s="100"/>
      <c r="OF28" s="100"/>
      <c r="OG28" s="100"/>
      <c r="OH28" s="100"/>
      <c r="OI28" s="100"/>
      <c r="OJ28" s="100"/>
      <c r="OK28" s="100"/>
      <c r="OL28" s="100"/>
      <c r="OM28" s="100"/>
      <c r="ON28" s="100"/>
      <c r="OO28" s="100"/>
      <c r="OP28" s="100"/>
      <c r="OQ28" s="100"/>
      <c r="OR28" s="100"/>
      <c r="OS28" s="100"/>
      <c r="OT28" s="100"/>
      <c r="OU28" s="100"/>
      <c r="OV28" s="100"/>
      <c r="OW28" s="100"/>
      <c r="OX28" s="100"/>
      <c r="OY28" s="100"/>
      <c r="OZ28" s="100"/>
      <c r="PA28" s="100"/>
      <c r="PB28" s="100"/>
      <c r="PC28" s="100"/>
      <c r="PD28" s="100"/>
      <c r="PE28" s="100"/>
      <c r="PF28" s="100"/>
      <c r="PG28" s="33"/>
      <c r="PH28" s="33"/>
      <c r="PI28" s="33"/>
      <c r="PJ28" s="33"/>
      <c r="PK28" s="33"/>
      <c r="PL28" s="33"/>
      <c r="PM28" s="33"/>
      <c r="PN28" s="33"/>
      <c r="PO28" s="33"/>
      <c r="PP28" s="33"/>
      <c r="PQ28" s="33"/>
    </row>
    <row r="29" spans="1:433" ht="14.25" customHeight="1">
      <c r="A29" s="31" t="s">
        <v>102</v>
      </c>
      <c r="B29" s="31" t="s">
        <v>3141</v>
      </c>
      <c r="C29" s="164" t="s">
        <v>3142</v>
      </c>
      <c r="D29" s="33" t="s">
        <v>3209</v>
      </c>
      <c r="E29" s="33" t="s">
        <v>1597</v>
      </c>
      <c r="F29" s="32" t="s">
        <v>1100</v>
      </c>
      <c r="G29" s="32">
        <v>1</v>
      </c>
      <c r="H29" s="32">
        <v>1</v>
      </c>
      <c r="J29" s="32">
        <v>0</v>
      </c>
      <c r="K29" s="32">
        <v>0</v>
      </c>
      <c r="L29" s="32">
        <v>0</v>
      </c>
      <c r="M29" s="32">
        <v>1</v>
      </c>
      <c r="N29" s="32">
        <v>0</v>
      </c>
      <c r="P29" s="32">
        <v>86</v>
      </c>
      <c r="Q29" s="32">
        <v>64</v>
      </c>
      <c r="R29" s="32">
        <v>53</v>
      </c>
      <c r="S29" s="32">
        <v>10</v>
      </c>
      <c r="T29" s="32">
        <v>0</v>
      </c>
      <c r="U29" s="32">
        <v>0</v>
      </c>
      <c r="X29" s="32">
        <v>0</v>
      </c>
      <c r="Y29" s="32">
        <v>0</v>
      </c>
      <c r="Z29" s="32">
        <v>0</v>
      </c>
      <c r="AD29" s="32">
        <v>0</v>
      </c>
      <c r="AF29" s="32">
        <v>0</v>
      </c>
      <c r="AG29" s="32">
        <v>0</v>
      </c>
      <c r="AJ29" s="32">
        <v>0</v>
      </c>
      <c r="AM29" s="32">
        <v>1</v>
      </c>
      <c r="AN29" s="32">
        <v>21</v>
      </c>
      <c r="AO29" s="32">
        <v>27</v>
      </c>
      <c r="AP29" s="32">
        <v>30</v>
      </c>
      <c r="AQ29" s="32">
        <f t="shared" si="0"/>
        <v>9.0153000000000016</v>
      </c>
      <c r="AR29" s="32">
        <v>15</v>
      </c>
      <c r="AS29" s="32">
        <v>1</v>
      </c>
      <c r="AT29" s="32">
        <v>1</v>
      </c>
      <c r="AV29" s="32" t="s">
        <v>3212</v>
      </c>
      <c r="AW29" s="32">
        <v>1</v>
      </c>
      <c r="AX29" s="32">
        <v>0</v>
      </c>
      <c r="AY29" s="32">
        <v>0</v>
      </c>
      <c r="AZ29" s="32">
        <v>0</v>
      </c>
      <c r="BA29" s="32">
        <v>0</v>
      </c>
      <c r="BC29" s="32">
        <v>0</v>
      </c>
      <c r="BE29" s="32">
        <v>0</v>
      </c>
      <c r="BF29" s="32">
        <v>0</v>
      </c>
      <c r="BG29" s="32">
        <v>0</v>
      </c>
      <c r="BI29" s="32">
        <v>0</v>
      </c>
      <c r="BJ29" s="32">
        <v>0</v>
      </c>
      <c r="BL29" s="32">
        <v>0</v>
      </c>
      <c r="BM29" s="32">
        <v>0</v>
      </c>
      <c r="BN29" s="32">
        <v>1</v>
      </c>
      <c r="BO29" s="32">
        <v>25</v>
      </c>
      <c r="BP29" s="32">
        <v>21</v>
      </c>
      <c r="BQ29" s="32">
        <v>23</v>
      </c>
      <c r="BR29" s="32">
        <f t="shared" si="1"/>
        <v>6.39975</v>
      </c>
      <c r="BS29" s="32">
        <v>11</v>
      </c>
      <c r="BT29" s="32">
        <v>0</v>
      </c>
      <c r="BU29" s="32">
        <v>0</v>
      </c>
      <c r="BW29" s="32">
        <v>1</v>
      </c>
      <c r="BX29" s="32">
        <v>0</v>
      </c>
      <c r="BY29" s="32">
        <v>0</v>
      </c>
      <c r="BZ29" s="32">
        <v>0</v>
      </c>
      <c r="CA29" s="32">
        <v>0</v>
      </c>
      <c r="CC29" s="32">
        <v>1</v>
      </c>
      <c r="CD29" s="32">
        <v>2</v>
      </c>
      <c r="CE29" s="32">
        <v>0</v>
      </c>
      <c r="CF29" s="32">
        <v>1</v>
      </c>
      <c r="CG29" s="32">
        <v>0</v>
      </c>
      <c r="CI29" s="32">
        <v>2</v>
      </c>
      <c r="CJ29" s="32">
        <v>0</v>
      </c>
      <c r="CL29" s="32">
        <v>0</v>
      </c>
      <c r="CM29" s="32">
        <v>0</v>
      </c>
      <c r="CO29" s="32">
        <v>0</v>
      </c>
      <c r="CP29" s="32">
        <v>0</v>
      </c>
      <c r="CR29" s="32">
        <v>0</v>
      </c>
      <c r="CT29" s="32">
        <v>0</v>
      </c>
      <c r="CW29" s="32">
        <v>0</v>
      </c>
      <c r="CY29" s="32">
        <v>0</v>
      </c>
      <c r="DC29" s="32">
        <v>1</v>
      </c>
      <c r="DD29" s="32">
        <v>4</v>
      </c>
      <c r="DE29" s="32">
        <v>0</v>
      </c>
      <c r="DG29" s="32">
        <v>0</v>
      </c>
      <c r="DI29" s="32">
        <v>0</v>
      </c>
      <c r="DK29" s="32">
        <v>0</v>
      </c>
      <c r="DL29" s="32">
        <v>0</v>
      </c>
      <c r="DM29" s="32">
        <v>0</v>
      </c>
      <c r="DN29" s="32">
        <v>0</v>
      </c>
      <c r="DP29" s="32">
        <v>0</v>
      </c>
      <c r="DQ29" s="32">
        <v>0</v>
      </c>
      <c r="DR29" s="32">
        <v>0</v>
      </c>
      <c r="DS29" s="98"/>
      <c r="DT29" s="98"/>
      <c r="DU29" s="32">
        <v>0</v>
      </c>
      <c r="DV29" s="32">
        <v>0</v>
      </c>
      <c r="DW29" s="32">
        <v>1</v>
      </c>
      <c r="DX29" s="32">
        <v>6</v>
      </c>
      <c r="DY29" s="32">
        <v>1</v>
      </c>
      <c r="DZ29" s="32">
        <v>0</v>
      </c>
      <c r="EB29" s="32">
        <v>0</v>
      </c>
      <c r="ED29" s="32">
        <v>0</v>
      </c>
      <c r="EF29" s="32">
        <v>0</v>
      </c>
      <c r="EG29" s="32">
        <v>0</v>
      </c>
      <c r="EH29" s="32">
        <v>0</v>
      </c>
      <c r="EI29" s="32">
        <v>0</v>
      </c>
      <c r="EJ29" s="32">
        <v>0</v>
      </c>
      <c r="EL29" s="32">
        <v>0</v>
      </c>
      <c r="EM29" s="32">
        <v>0</v>
      </c>
      <c r="EO29" s="32">
        <v>0</v>
      </c>
      <c r="EP29" s="32">
        <v>0</v>
      </c>
      <c r="EQ29" s="32">
        <v>0</v>
      </c>
      <c r="ER29" s="32">
        <v>0</v>
      </c>
      <c r="ES29" s="32">
        <v>0</v>
      </c>
      <c r="ET29" s="32">
        <v>0</v>
      </c>
      <c r="EU29" s="32">
        <v>0</v>
      </c>
      <c r="EV29" s="32">
        <v>0</v>
      </c>
      <c r="EX29" s="32">
        <v>0</v>
      </c>
      <c r="EY29" s="32">
        <v>0</v>
      </c>
      <c r="FB29" s="32">
        <v>1</v>
      </c>
      <c r="FC29" s="34" t="s">
        <v>3213</v>
      </c>
      <c r="FE29" s="122"/>
      <c r="FF29" s="32"/>
      <c r="FG29" s="100"/>
      <c r="FH29" s="100"/>
      <c r="FI29" s="100"/>
      <c r="FJ29" s="33"/>
      <c r="FK29" s="100"/>
      <c r="FL29" s="100"/>
      <c r="FM29" s="100"/>
      <c r="FN29" s="98"/>
      <c r="FO29" s="98"/>
      <c r="FP29" s="98"/>
      <c r="FQ29" s="98"/>
      <c r="FR29" s="98"/>
      <c r="FS29" s="98"/>
      <c r="FT29" s="98"/>
      <c r="FU29" s="98"/>
      <c r="FV29" s="98"/>
      <c r="FW29" s="98"/>
      <c r="FX29" s="98"/>
      <c r="FY29" s="98"/>
      <c r="FZ29" s="98"/>
      <c r="GA29" s="98"/>
      <c r="GB29" s="100"/>
      <c r="GC29" s="100"/>
      <c r="GD29" s="100"/>
      <c r="GE29" s="100"/>
      <c r="GF29" s="100"/>
      <c r="GG29" s="100"/>
      <c r="GH29" s="100"/>
      <c r="GI29" s="100"/>
      <c r="GJ29" s="100"/>
      <c r="GK29" s="100"/>
      <c r="GL29" s="100"/>
      <c r="GM29" s="100"/>
      <c r="GN29" s="100"/>
      <c r="GO29" s="100"/>
      <c r="GP29" s="100"/>
      <c r="GQ29" s="100"/>
      <c r="GR29" s="100"/>
      <c r="GS29" s="100"/>
      <c r="GT29" s="100"/>
      <c r="GU29" s="100"/>
      <c r="GV29" s="100"/>
      <c r="GW29" s="100"/>
      <c r="GX29" s="100"/>
      <c r="GY29" s="100"/>
      <c r="GZ29" s="100"/>
      <c r="HA29" s="100"/>
      <c r="HB29" s="100"/>
      <c r="HC29" s="100"/>
      <c r="HD29" s="100"/>
      <c r="HE29" s="100"/>
      <c r="HF29" s="100"/>
      <c r="HG29" s="100"/>
      <c r="HH29" s="100"/>
      <c r="HI29" s="100"/>
      <c r="HJ29" s="100"/>
      <c r="HK29" s="100"/>
      <c r="HL29" s="100"/>
      <c r="HM29" s="100"/>
      <c r="HN29" s="100"/>
      <c r="HO29" s="100"/>
      <c r="HP29" s="100"/>
      <c r="HQ29" s="100"/>
      <c r="HR29" s="100"/>
      <c r="HS29" s="100"/>
      <c r="HT29" s="100"/>
      <c r="HU29" s="100"/>
      <c r="HV29" s="100"/>
      <c r="HW29" s="100"/>
      <c r="HX29" s="100"/>
      <c r="HY29" s="100"/>
      <c r="HZ29" s="100"/>
      <c r="IA29" s="100"/>
      <c r="IB29" s="100"/>
      <c r="IC29" s="100"/>
      <c r="ID29" s="100"/>
      <c r="IE29" s="100"/>
      <c r="IF29" s="100"/>
      <c r="IG29" s="100"/>
      <c r="IH29" s="100"/>
      <c r="II29" s="100"/>
      <c r="IJ29" s="100"/>
      <c r="IK29" s="100"/>
      <c r="IL29" s="100"/>
      <c r="IM29" s="100"/>
      <c r="IN29" s="100"/>
      <c r="IO29" s="100"/>
      <c r="IP29" s="100"/>
      <c r="IQ29" s="100"/>
      <c r="IR29" s="100"/>
      <c r="IS29" s="100"/>
      <c r="IT29" s="100"/>
      <c r="IU29" s="100"/>
      <c r="IV29" s="100"/>
      <c r="IW29" s="100"/>
      <c r="IX29" s="100"/>
      <c r="IY29" s="100"/>
      <c r="IZ29" s="100"/>
      <c r="JA29" s="100"/>
      <c r="JB29" s="100"/>
      <c r="JC29" s="100"/>
      <c r="JD29" s="100"/>
      <c r="JE29" s="100"/>
      <c r="JF29" s="100"/>
      <c r="JG29" s="100"/>
      <c r="JH29" s="100"/>
      <c r="JI29" s="100"/>
      <c r="JJ29" s="100"/>
      <c r="JK29" s="100"/>
      <c r="JL29" s="100"/>
      <c r="JM29" s="100"/>
      <c r="JN29" s="100"/>
      <c r="JO29" s="100"/>
      <c r="JP29" s="100"/>
      <c r="JQ29" s="100"/>
      <c r="JR29" s="100"/>
      <c r="JS29" s="100"/>
      <c r="JT29" s="100"/>
      <c r="JU29" s="100"/>
      <c r="JV29" s="100"/>
      <c r="JW29" s="100"/>
      <c r="JX29" s="100"/>
      <c r="JY29" s="100"/>
      <c r="JZ29" s="100"/>
      <c r="KA29" s="100"/>
      <c r="KB29" s="100"/>
      <c r="KC29" s="100"/>
      <c r="KD29" s="100"/>
      <c r="KE29" s="100"/>
      <c r="KF29" s="100"/>
      <c r="KG29" s="100"/>
      <c r="KH29" s="100"/>
      <c r="KI29" s="100"/>
      <c r="KJ29" s="100"/>
      <c r="KK29" s="100"/>
      <c r="KL29" s="100"/>
      <c r="KM29" s="100"/>
      <c r="KN29" s="100"/>
      <c r="KO29" s="100"/>
      <c r="KP29" s="100"/>
      <c r="KQ29" s="100"/>
      <c r="KR29" s="100"/>
      <c r="KS29" s="100"/>
      <c r="KT29" s="100"/>
      <c r="KU29" s="100"/>
      <c r="KV29" s="100"/>
      <c r="KW29" s="100"/>
      <c r="KX29" s="100"/>
      <c r="KY29" s="100"/>
      <c r="KZ29" s="100"/>
      <c r="LA29" s="100"/>
      <c r="LB29" s="100"/>
      <c r="LC29" s="100"/>
      <c r="LD29" s="100"/>
      <c r="LE29" s="100"/>
      <c r="LF29" s="100"/>
      <c r="LG29" s="100"/>
      <c r="LH29" s="100"/>
      <c r="LI29" s="100"/>
      <c r="LJ29" s="100"/>
      <c r="LK29" s="100"/>
      <c r="LL29" s="100"/>
      <c r="LM29" s="100"/>
      <c r="LN29" s="100"/>
      <c r="LO29" s="100"/>
      <c r="LP29" s="100"/>
      <c r="LQ29" s="100"/>
      <c r="LR29" s="100"/>
      <c r="LS29" s="100"/>
      <c r="LT29" s="100"/>
      <c r="LU29" s="100"/>
      <c r="LV29" s="100"/>
      <c r="LW29" s="100"/>
      <c r="LX29" s="100"/>
      <c r="LY29" s="100"/>
      <c r="LZ29" s="100"/>
      <c r="MA29" s="100"/>
      <c r="MB29" s="100"/>
      <c r="MC29" s="100"/>
      <c r="MD29" s="100"/>
      <c r="ME29" s="100"/>
      <c r="MF29" s="100"/>
      <c r="MG29" s="100"/>
      <c r="MH29" s="100"/>
      <c r="MI29" s="100"/>
      <c r="MJ29" s="100"/>
      <c r="MK29" s="100"/>
      <c r="ML29" s="100"/>
      <c r="MM29" s="100"/>
      <c r="MN29" s="100"/>
      <c r="MO29" s="100"/>
      <c r="MP29" s="100"/>
      <c r="MQ29" s="100"/>
      <c r="MR29" s="100"/>
      <c r="MS29" s="100"/>
      <c r="MT29" s="100"/>
      <c r="MU29" s="100"/>
      <c r="MV29" s="100"/>
      <c r="MW29" s="100"/>
      <c r="MX29" s="100"/>
      <c r="MY29" s="100"/>
      <c r="MZ29" s="100"/>
      <c r="NA29" s="100"/>
      <c r="NB29" s="100"/>
      <c r="NC29" s="100"/>
      <c r="ND29" s="100"/>
      <c r="NE29" s="100"/>
      <c r="NF29" s="100"/>
      <c r="NG29" s="100"/>
      <c r="NH29" s="100"/>
      <c r="NI29" s="100"/>
      <c r="NJ29" s="100"/>
      <c r="NK29" s="100"/>
      <c r="NL29" s="100"/>
      <c r="NM29" s="100"/>
      <c r="NN29" s="100"/>
      <c r="NO29" s="100"/>
      <c r="NP29" s="100"/>
      <c r="NQ29" s="100"/>
      <c r="NR29" s="100"/>
      <c r="NS29" s="100"/>
      <c r="NT29" s="100"/>
      <c r="NU29" s="100"/>
      <c r="NV29" s="100"/>
      <c r="NW29" s="100"/>
      <c r="NX29" s="100"/>
      <c r="NY29" s="100"/>
      <c r="NZ29" s="100"/>
      <c r="OA29" s="100"/>
      <c r="OB29" s="100"/>
      <c r="OC29" s="100"/>
      <c r="OD29" s="33"/>
      <c r="OE29" s="100"/>
      <c r="OF29" s="100"/>
      <c r="OG29" s="100"/>
      <c r="OH29" s="100"/>
      <c r="OI29" s="100"/>
      <c r="OJ29" s="100"/>
      <c r="OK29" s="100"/>
      <c r="OL29" s="100"/>
      <c r="OM29" s="100"/>
      <c r="ON29" s="100"/>
      <c r="OO29" s="100"/>
      <c r="OP29" s="100"/>
      <c r="OQ29" s="100"/>
      <c r="OR29" s="100"/>
      <c r="OS29" s="100"/>
      <c r="OT29" s="100"/>
      <c r="OU29" s="100"/>
      <c r="OV29" s="100"/>
      <c r="OW29" s="100"/>
      <c r="OX29" s="100"/>
      <c r="OY29" s="100"/>
      <c r="OZ29" s="100"/>
      <c r="PA29" s="100"/>
      <c r="PB29" s="100"/>
      <c r="PC29" s="100"/>
      <c r="PD29" s="100"/>
      <c r="PE29" s="100"/>
      <c r="PF29" s="100"/>
      <c r="PG29" s="33"/>
      <c r="PH29" s="33"/>
      <c r="PI29" s="33"/>
      <c r="PJ29" s="33"/>
      <c r="PK29" s="33"/>
      <c r="PL29" s="33"/>
      <c r="PM29" s="33"/>
      <c r="PN29" s="33"/>
      <c r="PO29" s="33"/>
      <c r="PP29" s="33"/>
      <c r="PQ29" s="33"/>
    </row>
    <row r="30" spans="1:433" ht="14.25" customHeight="1">
      <c r="A30" s="31" t="s">
        <v>103</v>
      </c>
      <c r="B30" s="31" t="s">
        <v>3141</v>
      </c>
      <c r="C30" s="164" t="s">
        <v>3142</v>
      </c>
      <c r="D30" s="33" t="s">
        <v>3209</v>
      </c>
      <c r="E30" s="33" t="s">
        <v>1597</v>
      </c>
      <c r="F30" s="32" t="s">
        <v>1100</v>
      </c>
      <c r="G30" s="32">
        <v>1</v>
      </c>
      <c r="H30" s="32">
        <v>1</v>
      </c>
      <c r="J30" s="32">
        <v>1</v>
      </c>
      <c r="K30" s="32">
        <v>0</v>
      </c>
      <c r="L30" s="32">
        <v>0</v>
      </c>
      <c r="M30" s="32">
        <v>1</v>
      </c>
      <c r="N30" s="32">
        <v>0</v>
      </c>
      <c r="P30" s="32">
        <v>66</v>
      </c>
      <c r="Q30" s="32">
        <v>87</v>
      </c>
      <c r="R30" s="32">
        <v>101</v>
      </c>
      <c r="S30" s="32">
        <v>2</v>
      </c>
      <c r="T30" s="32">
        <v>0</v>
      </c>
      <c r="U30" s="32">
        <v>0</v>
      </c>
      <c r="X30" s="32">
        <v>0</v>
      </c>
      <c r="Y30" s="32">
        <v>0</v>
      </c>
      <c r="Z30" s="32">
        <v>0</v>
      </c>
      <c r="AD30" s="32">
        <v>0</v>
      </c>
      <c r="AF30" s="32">
        <v>1</v>
      </c>
      <c r="AG30" s="32">
        <v>4</v>
      </c>
      <c r="AH30" s="32" t="s">
        <v>3214</v>
      </c>
      <c r="AI30" s="32" t="s">
        <v>3214</v>
      </c>
      <c r="AJ30" s="32">
        <v>1</v>
      </c>
      <c r="AK30" s="32" t="s">
        <v>3215</v>
      </c>
      <c r="AM30" s="32">
        <v>1</v>
      </c>
      <c r="AN30" s="32">
        <v>39</v>
      </c>
      <c r="AO30" s="32">
        <v>26</v>
      </c>
      <c r="AP30" s="32">
        <v>23</v>
      </c>
      <c r="AQ30" s="32">
        <f t="shared" si="0"/>
        <v>12.360659999999999</v>
      </c>
      <c r="AR30" s="32">
        <v>7</v>
      </c>
      <c r="AS30" s="32">
        <v>4</v>
      </c>
      <c r="AT30" s="32">
        <v>0</v>
      </c>
      <c r="AW30" s="32">
        <v>2</v>
      </c>
      <c r="AX30" s="32">
        <v>0</v>
      </c>
      <c r="AY30" s="32">
        <v>0</v>
      </c>
      <c r="AZ30" s="32">
        <v>0</v>
      </c>
      <c r="BA30" s="32">
        <v>0</v>
      </c>
      <c r="BC30" s="32">
        <v>0</v>
      </c>
      <c r="BE30" s="32">
        <v>0</v>
      </c>
      <c r="BF30" s="32">
        <v>0</v>
      </c>
      <c r="BG30" s="32">
        <v>0</v>
      </c>
      <c r="BI30" s="32">
        <v>2</v>
      </c>
      <c r="BJ30" s="32">
        <v>0</v>
      </c>
      <c r="BL30" s="32">
        <v>0</v>
      </c>
      <c r="BM30" s="32">
        <v>0</v>
      </c>
      <c r="BN30" s="32">
        <v>1</v>
      </c>
      <c r="BO30" s="32">
        <v>20</v>
      </c>
      <c r="BP30" s="32">
        <v>17</v>
      </c>
      <c r="BQ30" s="32">
        <v>27</v>
      </c>
      <c r="BR30" s="32">
        <f t="shared" si="1"/>
        <v>4.8654000000000002</v>
      </c>
      <c r="BS30" s="32">
        <v>2</v>
      </c>
      <c r="BT30" s="32">
        <v>0</v>
      </c>
      <c r="BU30" s="32">
        <v>0</v>
      </c>
      <c r="BW30" s="32">
        <v>1</v>
      </c>
      <c r="BX30" s="32">
        <v>0</v>
      </c>
      <c r="BY30" s="32">
        <v>0</v>
      </c>
      <c r="BZ30" s="32">
        <v>0</v>
      </c>
      <c r="CA30" s="32">
        <v>0</v>
      </c>
      <c r="CC30" s="32">
        <v>0</v>
      </c>
      <c r="CE30" s="32">
        <v>0</v>
      </c>
      <c r="CF30" s="32">
        <v>0</v>
      </c>
      <c r="CG30" s="32">
        <v>0</v>
      </c>
      <c r="CI30" s="32">
        <v>2</v>
      </c>
      <c r="CJ30" s="32">
        <v>0</v>
      </c>
      <c r="CL30" s="32">
        <v>0</v>
      </c>
      <c r="CM30" s="32">
        <v>0</v>
      </c>
      <c r="CO30" s="32">
        <v>0</v>
      </c>
      <c r="CP30" s="32">
        <v>0</v>
      </c>
      <c r="CR30" s="32">
        <v>0</v>
      </c>
      <c r="CT30" s="32">
        <v>0</v>
      </c>
      <c r="CW30" s="32">
        <v>0</v>
      </c>
      <c r="CY30" s="32">
        <v>0</v>
      </c>
      <c r="DC30" s="32">
        <v>1</v>
      </c>
      <c r="DD30" s="32">
        <v>3</v>
      </c>
      <c r="DE30" s="32">
        <v>0</v>
      </c>
      <c r="DG30" s="32">
        <v>0</v>
      </c>
      <c r="DI30" s="32">
        <v>0</v>
      </c>
      <c r="DK30" s="32">
        <v>0</v>
      </c>
      <c r="DL30" s="32">
        <v>1</v>
      </c>
      <c r="DM30" s="32">
        <v>2</v>
      </c>
      <c r="DN30" s="32">
        <v>0</v>
      </c>
      <c r="DP30" s="32">
        <v>0</v>
      </c>
      <c r="DQ30" s="32">
        <v>1</v>
      </c>
      <c r="DR30" s="32">
        <v>0</v>
      </c>
      <c r="DS30" s="98"/>
      <c r="DT30" s="98"/>
      <c r="DU30" s="32">
        <v>0</v>
      </c>
      <c r="DV30" s="32">
        <v>2</v>
      </c>
      <c r="DW30" s="32">
        <v>0</v>
      </c>
      <c r="DY30" s="32">
        <v>0</v>
      </c>
      <c r="DZ30" s="32">
        <v>0</v>
      </c>
      <c r="EB30" s="32">
        <v>0</v>
      </c>
      <c r="ED30" s="32">
        <v>0</v>
      </c>
      <c r="EF30" s="32">
        <v>0</v>
      </c>
      <c r="EG30" s="32">
        <v>0</v>
      </c>
      <c r="EH30" s="32">
        <v>0</v>
      </c>
      <c r="EI30" s="32">
        <v>0</v>
      </c>
      <c r="EJ30" s="32">
        <v>0</v>
      </c>
      <c r="EL30" s="32">
        <v>0</v>
      </c>
      <c r="EM30" s="32">
        <v>0</v>
      </c>
      <c r="EO30" s="32">
        <v>0</v>
      </c>
      <c r="EP30" s="32">
        <v>0</v>
      </c>
      <c r="EQ30" s="32">
        <v>0</v>
      </c>
      <c r="ER30" s="32">
        <v>0</v>
      </c>
      <c r="ES30" s="32">
        <v>0</v>
      </c>
      <c r="ET30" s="32">
        <v>0</v>
      </c>
      <c r="EU30" s="32">
        <v>0</v>
      </c>
      <c r="EV30" s="32">
        <v>0</v>
      </c>
      <c r="EX30" s="32">
        <v>0</v>
      </c>
      <c r="EY30" s="32">
        <v>0</v>
      </c>
      <c r="FB30" s="32">
        <v>0</v>
      </c>
      <c r="FE30" s="122"/>
      <c r="FF30" s="32"/>
      <c r="FG30" s="100"/>
      <c r="FH30" s="100"/>
      <c r="FI30" s="100"/>
      <c r="FJ30" s="33"/>
      <c r="FK30" s="100"/>
      <c r="FL30" s="100"/>
      <c r="FM30" s="100"/>
      <c r="FN30" s="98"/>
      <c r="FO30" s="98"/>
      <c r="FP30" s="98"/>
      <c r="FQ30" s="98"/>
      <c r="FR30" s="98"/>
      <c r="FS30" s="98"/>
      <c r="FT30" s="98"/>
      <c r="FU30" s="98"/>
      <c r="FV30" s="98"/>
      <c r="FW30" s="98"/>
      <c r="FX30" s="98"/>
      <c r="FY30" s="98"/>
      <c r="FZ30" s="98"/>
      <c r="GA30" s="98"/>
      <c r="GB30" s="100"/>
      <c r="GC30" s="100"/>
      <c r="GD30" s="100"/>
      <c r="GE30" s="100"/>
      <c r="GF30" s="100"/>
      <c r="GG30" s="100"/>
      <c r="GH30" s="100"/>
      <c r="GI30" s="100"/>
      <c r="GJ30" s="100"/>
      <c r="GK30" s="100"/>
      <c r="GL30" s="100"/>
      <c r="GM30" s="100"/>
      <c r="GN30" s="100"/>
      <c r="GO30" s="100"/>
      <c r="GP30" s="100"/>
      <c r="GQ30" s="100"/>
      <c r="GR30" s="100"/>
      <c r="GS30" s="100"/>
      <c r="GT30" s="100"/>
      <c r="GU30" s="100"/>
      <c r="GV30" s="100"/>
      <c r="GW30" s="100"/>
      <c r="GX30" s="100"/>
      <c r="GY30" s="100"/>
      <c r="GZ30" s="100"/>
      <c r="HA30" s="100"/>
      <c r="HB30" s="100"/>
      <c r="HC30" s="100"/>
      <c r="HD30" s="100"/>
      <c r="HE30" s="100"/>
      <c r="HF30" s="100"/>
      <c r="HG30" s="100"/>
      <c r="HH30" s="100"/>
      <c r="HI30" s="100"/>
      <c r="HJ30" s="100"/>
      <c r="HK30" s="100"/>
      <c r="HL30" s="100"/>
      <c r="HM30" s="100"/>
      <c r="HN30" s="100"/>
      <c r="HO30" s="100"/>
      <c r="HP30" s="100"/>
      <c r="HQ30" s="100"/>
      <c r="HR30" s="100"/>
      <c r="HS30" s="100"/>
      <c r="HT30" s="100"/>
      <c r="HU30" s="100"/>
      <c r="HV30" s="100"/>
      <c r="HW30" s="100"/>
      <c r="HX30" s="100"/>
      <c r="HY30" s="100"/>
      <c r="HZ30" s="100"/>
      <c r="IA30" s="100"/>
      <c r="IB30" s="100"/>
      <c r="IC30" s="100"/>
      <c r="ID30" s="100"/>
      <c r="IE30" s="100"/>
      <c r="IF30" s="100"/>
      <c r="IG30" s="100"/>
      <c r="IH30" s="100"/>
      <c r="II30" s="100"/>
      <c r="IJ30" s="100"/>
      <c r="IK30" s="100"/>
      <c r="IL30" s="100"/>
      <c r="IM30" s="100"/>
      <c r="IN30" s="100"/>
      <c r="IO30" s="100"/>
      <c r="IP30" s="100"/>
      <c r="IQ30" s="100"/>
      <c r="IR30" s="100"/>
      <c r="IS30" s="100"/>
      <c r="IT30" s="100"/>
      <c r="IU30" s="100"/>
      <c r="IV30" s="100"/>
      <c r="IW30" s="100"/>
      <c r="IX30" s="100"/>
      <c r="IY30" s="100"/>
      <c r="IZ30" s="100"/>
      <c r="JA30" s="100"/>
      <c r="JB30" s="100"/>
      <c r="JC30" s="100"/>
      <c r="JD30" s="100"/>
      <c r="JE30" s="100"/>
      <c r="JF30" s="100"/>
      <c r="JG30" s="100"/>
      <c r="JH30" s="100"/>
      <c r="JI30" s="100"/>
      <c r="JJ30" s="100"/>
      <c r="JK30" s="100"/>
      <c r="JL30" s="100"/>
      <c r="JM30" s="100"/>
      <c r="JN30" s="100"/>
      <c r="JO30" s="100"/>
      <c r="JP30" s="100"/>
      <c r="JQ30" s="100"/>
      <c r="JR30" s="100"/>
      <c r="JS30" s="100"/>
      <c r="JT30" s="100"/>
      <c r="JU30" s="100"/>
      <c r="JV30" s="100"/>
      <c r="JW30" s="100"/>
      <c r="JX30" s="100"/>
      <c r="JY30" s="100"/>
      <c r="JZ30" s="100"/>
      <c r="KA30" s="100"/>
      <c r="KB30" s="100"/>
      <c r="KC30" s="100"/>
      <c r="KD30" s="100"/>
      <c r="KE30" s="100"/>
      <c r="KF30" s="100"/>
      <c r="KG30" s="100"/>
      <c r="KH30" s="100"/>
      <c r="KI30" s="100"/>
      <c r="KJ30" s="100"/>
      <c r="KK30" s="100"/>
      <c r="KL30" s="100"/>
      <c r="KM30" s="100"/>
      <c r="KN30" s="100"/>
      <c r="KO30" s="100"/>
      <c r="KP30" s="100"/>
      <c r="KQ30" s="100"/>
      <c r="KR30" s="100"/>
      <c r="KS30" s="100"/>
      <c r="KT30" s="100"/>
      <c r="KU30" s="100"/>
      <c r="KV30" s="100"/>
      <c r="KW30" s="100"/>
      <c r="KX30" s="100"/>
      <c r="KY30" s="100"/>
      <c r="KZ30" s="100"/>
      <c r="LA30" s="100"/>
      <c r="LB30" s="100"/>
      <c r="LC30" s="100"/>
      <c r="LD30" s="100"/>
      <c r="LE30" s="100"/>
      <c r="LF30" s="100"/>
      <c r="LG30" s="100"/>
      <c r="LH30" s="100"/>
      <c r="LI30" s="100"/>
      <c r="LJ30" s="100"/>
      <c r="LK30" s="100"/>
      <c r="LL30" s="100"/>
      <c r="LM30" s="100"/>
      <c r="LN30" s="100"/>
      <c r="LO30" s="100"/>
      <c r="LP30" s="100"/>
      <c r="LQ30" s="100"/>
      <c r="LR30" s="100"/>
      <c r="LS30" s="100"/>
      <c r="LT30" s="100"/>
      <c r="LU30" s="100"/>
      <c r="LV30" s="100"/>
      <c r="LW30" s="100"/>
      <c r="LX30" s="100"/>
      <c r="LY30" s="100"/>
      <c r="LZ30" s="100"/>
      <c r="MA30" s="100"/>
      <c r="MB30" s="100"/>
      <c r="MC30" s="100"/>
      <c r="MD30" s="100"/>
      <c r="ME30" s="100"/>
      <c r="MF30" s="100"/>
      <c r="MG30" s="100"/>
      <c r="MH30" s="100"/>
      <c r="MI30" s="100"/>
      <c r="MJ30" s="100"/>
      <c r="MK30" s="100"/>
      <c r="ML30" s="100"/>
      <c r="MM30" s="100"/>
      <c r="MN30" s="100"/>
      <c r="MO30" s="100"/>
      <c r="MP30" s="100"/>
      <c r="MQ30" s="100"/>
      <c r="MR30" s="100"/>
      <c r="MS30" s="100"/>
      <c r="MT30" s="100"/>
      <c r="MU30" s="100"/>
      <c r="MV30" s="100"/>
      <c r="MW30" s="100"/>
      <c r="MX30" s="100"/>
      <c r="MY30" s="100"/>
      <c r="MZ30" s="100"/>
      <c r="NA30" s="100"/>
      <c r="NB30" s="100"/>
      <c r="NC30" s="100"/>
      <c r="ND30" s="100"/>
      <c r="NE30" s="100"/>
      <c r="NF30" s="100"/>
      <c r="NG30" s="100"/>
      <c r="NH30" s="100"/>
      <c r="NI30" s="100"/>
      <c r="NJ30" s="100"/>
      <c r="NK30" s="100"/>
      <c r="NL30" s="100"/>
      <c r="NM30" s="100"/>
      <c r="NN30" s="100"/>
      <c r="NO30" s="100"/>
      <c r="NP30" s="100"/>
      <c r="NQ30" s="100"/>
      <c r="NR30" s="100"/>
      <c r="NS30" s="100"/>
      <c r="NT30" s="100"/>
      <c r="NU30" s="100"/>
      <c r="NV30" s="100"/>
      <c r="NW30" s="100"/>
      <c r="NX30" s="100"/>
      <c r="NY30" s="100"/>
      <c r="NZ30" s="100"/>
      <c r="OA30" s="100"/>
      <c r="OB30" s="100"/>
      <c r="OC30" s="100"/>
      <c r="OD30" s="33"/>
      <c r="OE30" s="100"/>
      <c r="OF30" s="100"/>
      <c r="OG30" s="100"/>
      <c r="OH30" s="100"/>
      <c r="OI30" s="100"/>
      <c r="OJ30" s="100"/>
      <c r="OK30" s="100"/>
      <c r="OL30" s="100"/>
      <c r="OM30" s="100"/>
      <c r="ON30" s="100"/>
      <c r="OO30" s="100"/>
      <c r="OP30" s="100"/>
      <c r="OQ30" s="100"/>
      <c r="OR30" s="100"/>
      <c r="OS30" s="100"/>
      <c r="OT30" s="100"/>
      <c r="OU30" s="100"/>
      <c r="OV30" s="100"/>
      <c r="OW30" s="100"/>
      <c r="OX30" s="100"/>
      <c r="OY30" s="100"/>
      <c r="OZ30" s="100"/>
      <c r="PA30" s="100"/>
      <c r="PB30" s="100"/>
      <c r="PC30" s="100"/>
      <c r="PD30" s="100"/>
      <c r="PE30" s="100"/>
      <c r="PF30" s="100"/>
      <c r="PG30" s="33"/>
      <c r="PH30" s="33"/>
      <c r="PI30" s="33"/>
      <c r="PJ30" s="33"/>
      <c r="PK30" s="33"/>
      <c r="PL30" s="33"/>
      <c r="PM30" s="33"/>
      <c r="PN30" s="33"/>
      <c r="PO30" s="33"/>
      <c r="PP30" s="33"/>
      <c r="PQ30" s="33"/>
    </row>
    <row r="31" spans="1:433" ht="14.25" customHeight="1">
      <c r="A31" s="31" t="s">
        <v>104</v>
      </c>
      <c r="B31" s="31" t="s">
        <v>3141</v>
      </c>
      <c r="C31" s="164" t="s">
        <v>3142</v>
      </c>
      <c r="D31" s="33" t="s">
        <v>3209</v>
      </c>
      <c r="E31" s="33" t="s">
        <v>1597</v>
      </c>
      <c r="F31" s="32" t="s">
        <v>1100</v>
      </c>
      <c r="G31" s="32">
        <v>1</v>
      </c>
      <c r="H31" s="32">
        <v>1</v>
      </c>
      <c r="J31" s="32">
        <v>1</v>
      </c>
      <c r="K31" s="32">
        <v>0</v>
      </c>
      <c r="L31" s="32">
        <v>0</v>
      </c>
      <c r="M31" s="32">
        <v>0</v>
      </c>
      <c r="N31" s="32">
        <v>0</v>
      </c>
      <c r="P31" s="32">
        <v>82</v>
      </c>
      <c r="Q31" s="32">
        <v>45</v>
      </c>
      <c r="R31" s="32">
        <v>41</v>
      </c>
      <c r="S31" s="32">
        <v>6</v>
      </c>
      <c r="T31" s="32">
        <v>0</v>
      </c>
      <c r="U31" s="32">
        <v>0</v>
      </c>
      <c r="X31" s="32">
        <v>0</v>
      </c>
      <c r="Y31" s="32">
        <v>0</v>
      </c>
      <c r="Z31" s="32">
        <v>0</v>
      </c>
      <c r="AD31" s="32">
        <v>0</v>
      </c>
      <c r="AF31" s="32">
        <v>0</v>
      </c>
      <c r="AG31" s="32">
        <v>0</v>
      </c>
      <c r="AJ31" s="32">
        <v>0</v>
      </c>
      <c r="AM31" s="32">
        <v>1</v>
      </c>
      <c r="AN31" s="32">
        <v>46</v>
      </c>
      <c r="AO31" s="32">
        <v>42</v>
      </c>
      <c r="AP31" s="32">
        <v>35</v>
      </c>
      <c r="AQ31" s="32">
        <f t="shared" si="0"/>
        <v>35.838600000000007</v>
      </c>
      <c r="AR31" s="32">
        <v>14</v>
      </c>
      <c r="AS31" s="32">
        <v>0</v>
      </c>
      <c r="AT31" s="32">
        <v>0</v>
      </c>
      <c r="AW31" s="32">
        <v>1</v>
      </c>
      <c r="AX31" s="32">
        <v>0</v>
      </c>
      <c r="AY31" s="32">
        <v>0</v>
      </c>
      <c r="AZ31" s="32">
        <v>0</v>
      </c>
      <c r="BA31" s="32">
        <v>0</v>
      </c>
      <c r="BC31" s="32">
        <v>1</v>
      </c>
      <c r="BD31" s="32">
        <v>39</v>
      </c>
      <c r="BE31" s="32">
        <v>1</v>
      </c>
      <c r="BF31" s="32">
        <v>1</v>
      </c>
      <c r="BG31" s="32">
        <v>1</v>
      </c>
      <c r="BH31" s="32" t="s">
        <v>3216</v>
      </c>
      <c r="BI31" s="32">
        <v>2</v>
      </c>
      <c r="BJ31" s="32">
        <v>0</v>
      </c>
      <c r="BL31" s="32">
        <v>0</v>
      </c>
      <c r="BM31" s="32">
        <v>0</v>
      </c>
      <c r="BN31" s="32">
        <v>1</v>
      </c>
      <c r="BO31" s="32">
        <v>28</v>
      </c>
      <c r="BP31" s="32">
        <v>26</v>
      </c>
      <c r="BQ31" s="32">
        <v>35</v>
      </c>
      <c r="BR31" s="32">
        <f t="shared" si="1"/>
        <v>13.5044</v>
      </c>
      <c r="BS31" s="32">
        <v>11</v>
      </c>
      <c r="BT31" s="32">
        <v>0</v>
      </c>
      <c r="BU31" s="32">
        <v>0</v>
      </c>
      <c r="BW31" s="32">
        <v>1</v>
      </c>
      <c r="BX31" s="32">
        <v>0</v>
      </c>
      <c r="BY31" s="32">
        <v>0</v>
      </c>
      <c r="BZ31" s="32">
        <v>0</v>
      </c>
      <c r="CA31" s="32">
        <v>0</v>
      </c>
      <c r="CC31" s="32">
        <v>1</v>
      </c>
      <c r="CD31" s="32" t="s">
        <v>3217</v>
      </c>
      <c r="CE31" s="32">
        <v>1</v>
      </c>
      <c r="CF31" s="32">
        <v>1</v>
      </c>
      <c r="CG31" s="32">
        <v>1</v>
      </c>
      <c r="CH31" s="32" t="s">
        <v>3218</v>
      </c>
      <c r="CI31" s="32">
        <v>2</v>
      </c>
      <c r="CJ31" s="32">
        <v>0</v>
      </c>
      <c r="CL31" s="32">
        <v>0</v>
      </c>
      <c r="CM31" s="32">
        <v>0</v>
      </c>
      <c r="CO31" s="32">
        <v>0</v>
      </c>
      <c r="CP31" s="32">
        <v>0</v>
      </c>
      <c r="CR31" s="32">
        <v>0</v>
      </c>
      <c r="CT31" s="32">
        <v>0</v>
      </c>
      <c r="CW31" s="32">
        <v>0</v>
      </c>
      <c r="CY31" s="32">
        <v>0</v>
      </c>
      <c r="DC31" s="32">
        <v>0</v>
      </c>
      <c r="DD31" s="32">
        <v>0</v>
      </c>
      <c r="DE31" s="32">
        <v>0</v>
      </c>
      <c r="DG31" s="32">
        <v>0</v>
      </c>
      <c r="DI31" s="32">
        <v>0</v>
      </c>
      <c r="DK31" s="32">
        <v>0</v>
      </c>
      <c r="DL31" s="32">
        <v>0</v>
      </c>
      <c r="DM31" s="32">
        <v>0</v>
      </c>
      <c r="DN31" s="32">
        <v>0</v>
      </c>
      <c r="DP31" s="32">
        <v>0</v>
      </c>
      <c r="DQ31" s="32">
        <v>0</v>
      </c>
      <c r="DR31" s="32">
        <v>0</v>
      </c>
      <c r="DS31" s="98"/>
      <c r="DT31" s="98"/>
      <c r="DU31" s="32">
        <v>0</v>
      </c>
      <c r="DV31" s="32">
        <v>0</v>
      </c>
      <c r="DW31" s="32">
        <v>0</v>
      </c>
      <c r="DY31" s="32">
        <v>0</v>
      </c>
      <c r="DZ31" s="32">
        <v>0</v>
      </c>
      <c r="EB31" s="32">
        <v>0</v>
      </c>
      <c r="ED31" s="32">
        <v>0</v>
      </c>
      <c r="EF31" s="32">
        <v>0</v>
      </c>
      <c r="EG31" s="32">
        <v>0</v>
      </c>
      <c r="EH31" s="32">
        <v>0</v>
      </c>
      <c r="EI31" s="32">
        <v>0</v>
      </c>
      <c r="EJ31" s="32">
        <v>0</v>
      </c>
      <c r="EL31" s="32">
        <v>0</v>
      </c>
      <c r="EM31" s="32">
        <v>0</v>
      </c>
      <c r="EO31" s="32">
        <v>0</v>
      </c>
      <c r="EP31" s="32">
        <v>0</v>
      </c>
      <c r="EQ31" s="32">
        <v>0</v>
      </c>
      <c r="ER31" s="32">
        <v>0</v>
      </c>
      <c r="ES31" s="32">
        <v>0</v>
      </c>
      <c r="ET31" s="32">
        <v>0</v>
      </c>
      <c r="EU31" s="32">
        <v>0</v>
      </c>
      <c r="EV31" s="32">
        <v>0</v>
      </c>
      <c r="EX31" s="32">
        <v>0</v>
      </c>
      <c r="EY31" s="32">
        <v>0</v>
      </c>
      <c r="FB31" s="32">
        <v>0</v>
      </c>
      <c r="FE31" s="122"/>
      <c r="FF31" s="32"/>
      <c r="FG31" s="100"/>
      <c r="FH31" s="100"/>
      <c r="FI31" s="100"/>
      <c r="FJ31" s="33"/>
      <c r="FK31" s="100"/>
      <c r="FL31" s="100"/>
      <c r="FM31" s="100"/>
      <c r="FN31" s="98"/>
      <c r="FO31" s="98"/>
      <c r="FP31" s="98"/>
      <c r="FQ31" s="98"/>
      <c r="FR31" s="98"/>
      <c r="FS31" s="98"/>
      <c r="FT31" s="98"/>
      <c r="FU31" s="98"/>
      <c r="FV31" s="98"/>
      <c r="FW31" s="98"/>
      <c r="FX31" s="98"/>
      <c r="FY31" s="98"/>
      <c r="FZ31" s="98"/>
      <c r="GA31" s="98"/>
      <c r="GB31" s="100"/>
      <c r="GC31" s="100"/>
      <c r="GD31" s="100"/>
      <c r="GE31" s="100"/>
      <c r="GF31" s="100"/>
      <c r="GG31" s="100"/>
      <c r="GH31" s="100"/>
      <c r="GI31" s="100"/>
      <c r="GJ31" s="100"/>
      <c r="GK31" s="100"/>
      <c r="GL31" s="100"/>
      <c r="GM31" s="100"/>
      <c r="GN31" s="100"/>
      <c r="GO31" s="100"/>
      <c r="GP31" s="100"/>
      <c r="GQ31" s="100"/>
      <c r="GR31" s="100"/>
      <c r="GS31" s="100"/>
      <c r="GT31" s="100"/>
      <c r="GU31" s="100"/>
      <c r="GV31" s="100"/>
      <c r="GW31" s="100"/>
      <c r="GX31" s="100"/>
      <c r="GY31" s="100"/>
      <c r="GZ31" s="100"/>
      <c r="HA31" s="100"/>
      <c r="HB31" s="100"/>
      <c r="HC31" s="100"/>
      <c r="HD31" s="100"/>
      <c r="HE31" s="100"/>
      <c r="HF31" s="100"/>
      <c r="HG31" s="100"/>
      <c r="HH31" s="100"/>
      <c r="HI31" s="100"/>
      <c r="HJ31" s="100"/>
      <c r="HK31" s="100"/>
      <c r="HL31" s="100"/>
      <c r="HM31" s="100"/>
      <c r="HN31" s="100"/>
      <c r="HO31" s="100"/>
      <c r="HP31" s="100"/>
      <c r="HQ31" s="100"/>
      <c r="HR31" s="100"/>
      <c r="HS31" s="100"/>
      <c r="HT31" s="100"/>
      <c r="HU31" s="100"/>
      <c r="HV31" s="100"/>
      <c r="HW31" s="100"/>
      <c r="HX31" s="100"/>
      <c r="HY31" s="100"/>
      <c r="HZ31" s="100"/>
      <c r="IA31" s="100"/>
      <c r="IB31" s="100"/>
      <c r="IC31" s="100"/>
      <c r="ID31" s="100"/>
      <c r="IE31" s="100"/>
      <c r="IF31" s="100"/>
      <c r="IG31" s="100"/>
      <c r="IH31" s="100"/>
      <c r="II31" s="100"/>
      <c r="IJ31" s="100"/>
      <c r="IK31" s="100"/>
      <c r="IL31" s="100"/>
      <c r="IM31" s="100"/>
      <c r="IN31" s="100"/>
      <c r="IO31" s="100"/>
      <c r="IP31" s="100"/>
      <c r="IQ31" s="100"/>
      <c r="IR31" s="100"/>
      <c r="IS31" s="100"/>
      <c r="IT31" s="100"/>
      <c r="IU31" s="100"/>
      <c r="IV31" s="100"/>
      <c r="IW31" s="100"/>
      <c r="IX31" s="100"/>
      <c r="IY31" s="100"/>
      <c r="IZ31" s="100"/>
      <c r="JA31" s="100"/>
      <c r="JB31" s="100"/>
      <c r="JC31" s="100"/>
      <c r="JD31" s="100"/>
      <c r="JE31" s="100"/>
      <c r="JF31" s="100"/>
      <c r="JG31" s="100"/>
      <c r="JH31" s="100"/>
      <c r="JI31" s="100"/>
      <c r="JJ31" s="100"/>
      <c r="JK31" s="100"/>
      <c r="JL31" s="100"/>
      <c r="JM31" s="100"/>
      <c r="JN31" s="100"/>
      <c r="JO31" s="100"/>
      <c r="JP31" s="100"/>
      <c r="JQ31" s="100"/>
      <c r="JR31" s="100"/>
      <c r="JS31" s="100"/>
      <c r="JT31" s="100"/>
      <c r="JU31" s="100"/>
      <c r="JV31" s="100"/>
      <c r="JW31" s="100"/>
      <c r="JX31" s="100"/>
      <c r="JY31" s="100"/>
      <c r="JZ31" s="100"/>
      <c r="KA31" s="100"/>
      <c r="KB31" s="100"/>
      <c r="KC31" s="100"/>
      <c r="KD31" s="100"/>
      <c r="KE31" s="100"/>
      <c r="KF31" s="100"/>
      <c r="KG31" s="100"/>
      <c r="KH31" s="100"/>
      <c r="KI31" s="100"/>
      <c r="KJ31" s="100"/>
      <c r="KK31" s="100"/>
      <c r="KL31" s="100"/>
      <c r="KM31" s="100"/>
      <c r="KN31" s="100"/>
      <c r="KO31" s="100"/>
      <c r="KP31" s="100"/>
      <c r="KQ31" s="100"/>
      <c r="KR31" s="100"/>
      <c r="KS31" s="100"/>
      <c r="KT31" s="100"/>
      <c r="KU31" s="100"/>
      <c r="KV31" s="100"/>
      <c r="KW31" s="100"/>
      <c r="KX31" s="100"/>
      <c r="KY31" s="100"/>
      <c r="KZ31" s="100"/>
      <c r="LA31" s="100"/>
      <c r="LB31" s="100"/>
      <c r="LC31" s="100"/>
      <c r="LD31" s="100"/>
      <c r="LE31" s="100"/>
      <c r="LF31" s="100"/>
      <c r="LG31" s="100"/>
      <c r="LH31" s="100"/>
      <c r="LI31" s="100"/>
      <c r="LJ31" s="100"/>
      <c r="LK31" s="100"/>
      <c r="LL31" s="100"/>
      <c r="LM31" s="100"/>
      <c r="LN31" s="100"/>
      <c r="LO31" s="100"/>
      <c r="LP31" s="100"/>
      <c r="LQ31" s="100"/>
      <c r="LR31" s="100"/>
      <c r="LS31" s="100"/>
      <c r="LT31" s="100"/>
      <c r="LU31" s="100"/>
      <c r="LV31" s="100"/>
      <c r="LW31" s="100"/>
      <c r="LX31" s="100"/>
      <c r="LY31" s="100"/>
      <c r="LZ31" s="100"/>
      <c r="MA31" s="100"/>
      <c r="MB31" s="100"/>
      <c r="MC31" s="100"/>
      <c r="MD31" s="100"/>
      <c r="ME31" s="100"/>
      <c r="MF31" s="100"/>
      <c r="MG31" s="100"/>
      <c r="MH31" s="100"/>
      <c r="MI31" s="100"/>
      <c r="MJ31" s="100"/>
      <c r="MK31" s="100"/>
      <c r="ML31" s="100"/>
      <c r="MM31" s="100"/>
      <c r="MN31" s="100"/>
      <c r="MO31" s="100"/>
      <c r="MP31" s="100"/>
      <c r="MQ31" s="100"/>
      <c r="MR31" s="100"/>
      <c r="MS31" s="100"/>
      <c r="MT31" s="100"/>
      <c r="MU31" s="100"/>
      <c r="MV31" s="100"/>
      <c r="MW31" s="100"/>
      <c r="MX31" s="100"/>
      <c r="MY31" s="100"/>
      <c r="MZ31" s="100"/>
      <c r="NA31" s="100"/>
      <c r="NB31" s="100"/>
      <c r="NC31" s="100"/>
      <c r="ND31" s="100"/>
      <c r="NE31" s="100"/>
      <c r="NF31" s="100"/>
      <c r="NG31" s="100"/>
      <c r="NH31" s="100"/>
      <c r="NI31" s="100"/>
      <c r="NJ31" s="100"/>
      <c r="NK31" s="100"/>
      <c r="NL31" s="100"/>
      <c r="NM31" s="100"/>
      <c r="NN31" s="100"/>
      <c r="NO31" s="100"/>
      <c r="NP31" s="100"/>
      <c r="NQ31" s="100"/>
      <c r="NR31" s="100"/>
      <c r="NS31" s="100"/>
      <c r="NT31" s="100"/>
      <c r="NU31" s="100"/>
      <c r="NV31" s="100"/>
      <c r="NW31" s="100"/>
      <c r="NX31" s="100"/>
      <c r="NY31" s="100"/>
      <c r="NZ31" s="100"/>
      <c r="OA31" s="100"/>
      <c r="OB31" s="100"/>
      <c r="OC31" s="100"/>
      <c r="OD31" s="33"/>
      <c r="OE31" s="100"/>
      <c r="OF31" s="100"/>
      <c r="OG31" s="100"/>
      <c r="OH31" s="100"/>
      <c r="OI31" s="100"/>
      <c r="OJ31" s="100"/>
      <c r="OK31" s="100"/>
      <c r="OL31" s="100"/>
      <c r="OM31" s="100"/>
      <c r="ON31" s="100"/>
      <c r="OO31" s="100"/>
      <c r="OP31" s="100"/>
      <c r="OQ31" s="100"/>
      <c r="OR31" s="100"/>
      <c r="OS31" s="100"/>
      <c r="OT31" s="100"/>
      <c r="OU31" s="100"/>
      <c r="OV31" s="100"/>
      <c r="OW31" s="100"/>
      <c r="OX31" s="100"/>
      <c r="OY31" s="100"/>
      <c r="OZ31" s="100"/>
      <c r="PA31" s="100"/>
      <c r="PB31" s="100"/>
      <c r="PC31" s="100"/>
      <c r="PD31" s="100"/>
      <c r="PE31" s="100"/>
      <c r="PF31" s="100"/>
      <c r="PG31" s="33"/>
      <c r="PH31" s="33"/>
      <c r="PI31" s="33"/>
      <c r="PJ31" s="33"/>
      <c r="PK31" s="33"/>
      <c r="PL31" s="33"/>
      <c r="PM31" s="33"/>
      <c r="PN31" s="33"/>
      <c r="PO31" s="33"/>
      <c r="PP31" s="33"/>
      <c r="PQ31" s="33"/>
    </row>
    <row r="32" spans="1:433" ht="14.25" customHeight="1">
      <c r="A32" s="31" t="s">
        <v>105</v>
      </c>
      <c r="B32" s="31" t="s">
        <v>3141</v>
      </c>
      <c r="C32" s="164" t="s">
        <v>3142</v>
      </c>
      <c r="D32" s="33" t="s">
        <v>3209</v>
      </c>
      <c r="E32" s="33" t="s">
        <v>1597</v>
      </c>
      <c r="F32" s="32" t="s">
        <v>1100</v>
      </c>
      <c r="G32" s="32">
        <v>1</v>
      </c>
      <c r="H32" s="32">
        <v>1</v>
      </c>
      <c r="J32" s="32">
        <v>1</v>
      </c>
      <c r="K32" s="32">
        <v>0</v>
      </c>
      <c r="L32" s="32">
        <v>0</v>
      </c>
      <c r="M32" s="32">
        <v>0</v>
      </c>
      <c r="N32" s="32">
        <v>0</v>
      </c>
      <c r="P32" s="32">
        <v>97</v>
      </c>
      <c r="Q32" s="32">
        <v>46</v>
      </c>
      <c r="R32" s="32">
        <v>56</v>
      </c>
      <c r="S32" s="32">
        <v>12</v>
      </c>
      <c r="T32" s="32">
        <v>0</v>
      </c>
      <c r="U32" s="32">
        <v>0</v>
      </c>
      <c r="X32" s="32">
        <v>0</v>
      </c>
      <c r="Y32" s="32">
        <v>0</v>
      </c>
      <c r="Z32" s="32">
        <v>0</v>
      </c>
      <c r="AD32" s="32">
        <v>0</v>
      </c>
      <c r="AF32" s="32">
        <v>0</v>
      </c>
      <c r="AG32" s="32">
        <v>0</v>
      </c>
      <c r="AJ32" s="32">
        <v>0</v>
      </c>
      <c r="AM32" s="32">
        <v>1</v>
      </c>
      <c r="AN32" s="32">
        <v>29</v>
      </c>
      <c r="AO32" s="32">
        <v>26</v>
      </c>
      <c r="AP32" s="32">
        <v>22</v>
      </c>
      <c r="AQ32" s="32">
        <f t="shared" si="0"/>
        <v>8.791640000000001</v>
      </c>
      <c r="AR32" s="32">
        <v>4</v>
      </c>
      <c r="AS32" s="32">
        <v>0</v>
      </c>
      <c r="AT32" s="32">
        <v>0</v>
      </c>
      <c r="AW32" s="32">
        <v>1</v>
      </c>
      <c r="AX32" s="32">
        <v>0</v>
      </c>
      <c r="AY32" s="32">
        <v>0</v>
      </c>
      <c r="AZ32" s="32">
        <v>0</v>
      </c>
      <c r="BA32" s="32">
        <v>0</v>
      </c>
      <c r="BC32" s="32">
        <v>0</v>
      </c>
      <c r="BE32" s="32">
        <v>0</v>
      </c>
      <c r="BF32" s="32">
        <v>0</v>
      </c>
      <c r="BG32" s="32">
        <v>0</v>
      </c>
      <c r="BI32" s="32">
        <v>2</v>
      </c>
      <c r="BJ32" s="32">
        <v>0</v>
      </c>
      <c r="BL32" s="32">
        <v>0</v>
      </c>
      <c r="BM32" s="32">
        <v>0</v>
      </c>
      <c r="BN32" s="32">
        <v>1</v>
      </c>
      <c r="BO32" s="32">
        <v>27</v>
      </c>
      <c r="BP32" s="32">
        <v>14</v>
      </c>
      <c r="BQ32" s="32">
        <v>24</v>
      </c>
      <c r="BR32" s="32">
        <f t="shared" si="1"/>
        <v>4.80816</v>
      </c>
      <c r="BS32" s="32">
        <v>7</v>
      </c>
      <c r="BT32" s="32">
        <v>0</v>
      </c>
      <c r="BU32" s="32">
        <v>0</v>
      </c>
      <c r="BW32" s="32">
        <v>1</v>
      </c>
      <c r="BX32" s="32">
        <v>0</v>
      </c>
      <c r="BY32" s="32">
        <v>0</v>
      </c>
      <c r="BZ32" s="32">
        <v>0</v>
      </c>
      <c r="CA32" s="32">
        <v>0</v>
      </c>
      <c r="CC32" s="32">
        <v>0</v>
      </c>
      <c r="CE32" s="32">
        <v>0</v>
      </c>
      <c r="CF32" s="32">
        <v>0</v>
      </c>
      <c r="CG32" s="32">
        <v>0</v>
      </c>
      <c r="CI32" s="32">
        <v>2</v>
      </c>
      <c r="CJ32" s="32">
        <v>0</v>
      </c>
      <c r="CL32" s="32">
        <v>0</v>
      </c>
      <c r="CM32" s="32">
        <v>0</v>
      </c>
      <c r="CO32" s="32">
        <v>0</v>
      </c>
      <c r="CP32" s="32">
        <v>0</v>
      </c>
      <c r="CR32" s="32">
        <v>0</v>
      </c>
      <c r="CT32" s="32">
        <v>0</v>
      </c>
      <c r="CW32" s="32">
        <v>0</v>
      </c>
      <c r="CY32" s="32">
        <v>0</v>
      </c>
      <c r="DC32" s="32">
        <v>0</v>
      </c>
      <c r="DD32" s="32">
        <v>0</v>
      </c>
      <c r="DE32" s="32">
        <v>0</v>
      </c>
      <c r="DG32" s="32">
        <v>0</v>
      </c>
      <c r="DI32" s="32">
        <v>0</v>
      </c>
      <c r="DK32" s="32">
        <v>0</v>
      </c>
      <c r="DL32" s="32">
        <v>0</v>
      </c>
      <c r="DM32" s="32">
        <v>0</v>
      </c>
      <c r="DN32" s="32">
        <v>0</v>
      </c>
      <c r="DP32" s="32">
        <v>0</v>
      </c>
      <c r="DQ32" s="32">
        <v>1</v>
      </c>
      <c r="DR32" s="32">
        <v>0</v>
      </c>
      <c r="DS32" s="98"/>
      <c r="DT32" s="98"/>
      <c r="DU32" s="32">
        <v>0</v>
      </c>
      <c r="DV32" s="32">
        <v>3</v>
      </c>
      <c r="DW32" s="32">
        <v>0</v>
      </c>
      <c r="DY32" s="32">
        <v>0</v>
      </c>
      <c r="DZ32" s="32">
        <v>0</v>
      </c>
      <c r="EB32" s="32">
        <v>0</v>
      </c>
      <c r="ED32" s="32">
        <v>0</v>
      </c>
      <c r="EF32" s="32">
        <v>0</v>
      </c>
      <c r="EG32" s="32">
        <v>0</v>
      </c>
      <c r="EH32" s="32">
        <v>0</v>
      </c>
      <c r="EI32" s="32">
        <v>0</v>
      </c>
      <c r="EJ32" s="32">
        <v>0</v>
      </c>
      <c r="EL32" s="32">
        <v>0</v>
      </c>
      <c r="EM32" s="32">
        <v>0</v>
      </c>
      <c r="EO32" s="32">
        <v>0</v>
      </c>
      <c r="EP32" s="32">
        <v>0</v>
      </c>
      <c r="EQ32" s="32">
        <v>0</v>
      </c>
      <c r="ER32" s="32">
        <v>0</v>
      </c>
      <c r="ES32" s="32">
        <v>0</v>
      </c>
      <c r="ET32" s="32">
        <v>0</v>
      </c>
      <c r="EU32" s="32">
        <v>0</v>
      </c>
      <c r="EV32" s="32">
        <v>0</v>
      </c>
      <c r="EX32" s="32">
        <v>0</v>
      </c>
      <c r="EY32" s="32">
        <v>0</v>
      </c>
      <c r="FB32" s="32">
        <v>0</v>
      </c>
      <c r="FE32" s="122"/>
      <c r="FF32" s="32"/>
      <c r="FG32" s="100"/>
      <c r="FH32" s="100"/>
      <c r="FI32" s="100"/>
      <c r="FJ32" s="33"/>
      <c r="FK32" s="100"/>
      <c r="FL32" s="100"/>
      <c r="FM32" s="100"/>
      <c r="FN32" s="98"/>
      <c r="FO32" s="98"/>
      <c r="FP32" s="98"/>
      <c r="FQ32" s="98"/>
      <c r="FR32" s="98"/>
      <c r="FS32" s="98"/>
      <c r="FT32" s="98"/>
      <c r="FU32" s="98"/>
      <c r="FV32" s="98"/>
      <c r="FW32" s="98"/>
      <c r="FX32" s="98"/>
      <c r="FY32" s="98"/>
      <c r="FZ32" s="98"/>
      <c r="GA32" s="98"/>
      <c r="GB32" s="100"/>
      <c r="GC32" s="100"/>
      <c r="GD32" s="100"/>
      <c r="GE32" s="100"/>
      <c r="GF32" s="100"/>
      <c r="GG32" s="100"/>
      <c r="GH32" s="100"/>
      <c r="GI32" s="100"/>
      <c r="GJ32" s="100"/>
      <c r="GK32" s="100"/>
      <c r="GL32" s="100"/>
      <c r="GM32" s="100"/>
      <c r="GN32" s="100"/>
      <c r="GO32" s="100"/>
      <c r="GP32" s="100"/>
      <c r="GQ32" s="100"/>
      <c r="GR32" s="100"/>
      <c r="GS32" s="100"/>
      <c r="GT32" s="100"/>
      <c r="GU32" s="100"/>
      <c r="GV32" s="100"/>
      <c r="GW32" s="100"/>
      <c r="GX32" s="100"/>
      <c r="GY32" s="100"/>
      <c r="GZ32" s="100"/>
      <c r="HA32" s="100"/>
      <c r="HB32" s="100"/>
      <c r="HC32" s="100"/>
      <c r="HD32" s="100"/>
      <c r="HE32" s="100"/>
      <c r="HF32" s="100"/>
      <c r="HG32" s="100"/>
      <c r="HH32" s="100"/>
      <c r="HI32" s="100"/>
      <c r="HJ32" s="100"/>
      <c r="HK32" s="100"/>
      <c r="HL32" s="100"/>
      <c r="HM32" s="100"/>
      <c r="HN32" s="100"/>
      <c r="HO32" s="100"/>
      <c r="HP32" s="100"/>
      <c r="HQ32" s="100"/>
      <c r="HR32" s="100"/>
      <c r="HS32" s="100"/>
      <c r="HT32" s="100"/>
      <c r="HU32" s="100"/>
      <c r="HV32" s="100"/>
      <c r="HW32" s="100"/>
      <c r="HX32" s="100"/>
      <c r="HY32" s="100"/>
      <c r="HZ32" s="100"/>
      <c r="IA32" s="100"/>
      <c r="IB32" s="100"/>
      <c r="IC32" s="100"/>
      <c r="ID32" s="100"/>
      <c r="IE32" s="100"/>
      <c r="IF32" s="100"/>
      <c r="IG32" s="100"/>
      <c r="IH32" s="100"/>
      <c r="II32" s="100"/>
      <c r="IJ32" s="100"/>
      <c r="IK32" s="100"/>
      <c r="IL32" s="100"/>
      <c r="IM32" s="100"/>
      <c r="IN32" s="100"/>
      <c r="IO32" s="100"/>
      <c r="IP32" s="100"/>
      <c r="IQ32" s="100"/>
      <c r="IR32" s="100"/>
      <c r="IS32" s="100"/>
      <c r="IT32" s="100"/>
      <c r="IU32" s="100"/>
      <c r="IV32" s="100"/>
      <c r="IW32" s="100"/>
      <c r="IX32" s="100"/>
      <c r="IY32" s="100"/>
      <c r="IZ32" s="100"/>
      <c r="JA32" s="100"/>
      <c r="JB32" s="100"/>
      <c r="JC32" s="100"/>
      <c r="JD32" s="100"/>
      <c r="JE32" s="100"/>
      <c r="JF32" s="100"/>
      <c r="JG32" s="100"/>
      <c r="JH32" s="100"/>
      <c r="JI32" s="100"/>
      <c r="JJ32" s="100"/>
      <c r="JK32" s="100"/>
      <c r="JL32" s="100"/>
      <c r="JM32" s="100"/>
      <c r="JN32" s="100"/>
      <c r="JO32" s="100"/>
      <c r="JP32" s="100"/>
      <c r="JQ32" s="100"/>
      <c r="JR32" s="100"/>
      <c r="JS32" s="100"/>
      <c r="JT32" s="100"/>
      <c r="JU32" s="100"/>
      <c r="JV32" s="100"/>
      <c r="JW32" s="100"/>
      <c r="JX32" s="100"/>
      <c r="JY32" s="100"/>
      <c r="JZ32" s="100"/>
      <c r="KA32" s="100"/>
      <c r="KB32" s="100"/>
      <c r="KC32" s="100"/>
      <c r="KD32" s="100"/>
      <c r="KE32" s="100"/>
      <c r="KF32" s="100"/>
      <c r="KG32" s="100"/>
      <c r="KH32" s="100"/>
      <c r="KI32" s="100"/>
      <c r="KJ32" s="100"/>
      <c r="KK32" s="100"/>
      <c r="KL32" s="100"/>
      <c r="KM32" s="100"/>
      <c r="KN32" s="100"/>
      <c r="KO32" s="100"/>
      <c r="KP32" s="100"/>
      <c r="KQ32" s="100"/>
      <c r="KR32" s="100"/>
      <c r="KS32" s="100"/>
      <c r="KT32" s="100"/>
      <c r="KU32" s="100"/>
      <c r="KV32" s="100"/>
      <c r="KW32" s="100"/>
      <c r="KX32" s="100"/>
      <c r="KY32" s="100"/>
      <c r="KZ32" s="100"/>
      <c r="LA32" s="100"/>
      <c r="LB32" s="100"/>
      <c r="LC32" s="100"/>
      <c r="LD32" s="100"/>
      <c r="LE32" s="100"/>
      <c r="LF32" s="100"/>
      <c r="LG32" s="100"/>
      <c r="LH32" s="100"/>
      <c r="LI32" s="100"/>
      <c r="LJ32" s="100"/>
      <c r="LK32" s="100"/>
      <c r="LL32" s="100"/>
      <c r="LM32" s="100"/>
      <c r="LN32" s="100"/>
      <c r="LO32" s="100"/>
      <c r="LP32" s="100"/>
      <c r="LQ32" s="100"/>
      <c r="LR32" s="100"/>
      <c r="LS32" s="100"/>
      <c r="LT32" s="100"/>
      <c r="LU32" s="100"/>
      <c r="LV32" s="100"/>
      <c r="LW32" s="100"/>
      <c r="LX32" s="100"/>
      <c r="LY32" s="100"/>
      <c r="LZ32" s="100"/>
      <c r="MA32" s="100"/>
      <c r="MB32" s="100"/>
      <c r="MC32" s="100"/>
      <c r="MD32" s="100"/>
      <c r="ME32" s="100"/>
      <c r="MF32" s="100"/>
      <c r="MG32" s="100"/>
      <c r="MH32" s="100"/>
      <c r="MI32" s="100"/>
      <c r="MJ32" s="100"/>
      <c r="MK32" s="100"/>
      <c r="ML32" s="100"/>
      <c r="MM32" s="100"/>
      <c r="MN32" s="100"/>
      <c r="MO32" s="100"/>
      <c r="MP32" s="100"/>
      <c r="MQ32" s="100"/>
      <c r="MR32" s="100"/>
      <c r="MS32" s="100"/>
      <c r="MT32" s="100"/>
      <c r="MU32" s="100"/>
      <c r="MV32" s="100"/>
      <c r="MW32" s="100"/>
      <c r="MX32" s="100"/>
      <c r="MY32" s="100"/>
      <c r="MZ32" s="100"/>
      <c r="NA32" s="100"/>
      <c r="NB32" s="100"/>
      <c r="NC32" s="100"/>
      <c r="ND32" s="100"/>
      <c r="NE32" s="100"/>
      <c r="NF32" s="100"/>
      <c r="NG32" s="100"/>
      <c r="NH32" s="100"/>
      <c r="NI32" s="100"/>
      <c r="NJ32" s="100"/>
      <c r="NK32" s="100"/>
      <c r="NL32" s="100"/>
      <c r="NM32" s="100"/>
      <c r="NN32" s="100"/>
      <c r="NO32" s="100"/>
      <c r="NP32" s="100"/>
      <c r="NQ32" s="100"/>
      <c r="NR32" s="100"/>
      <c r="NS32" s="100"/>
      <c r="NT32" s="100"/>
      <c r="NU32" s="100"/>
      <c r="NV32" s="100"/>
      <c r="NW32" s="100"/>
      <c r="NX32" s="100"/>
      <c r="NY32" s="100"/>
      <c r="NZ32" s="100"/>
      <c r="OA32" s="100"/>
      <c r="OB32" s="100"/>
      <c r="OC32" s="100"/>
      <c r="OD32" s="33"/>
      <c r="OE32" s="100"/>
      <c r="OF32" s="100"/>
      <c r="OG32" s="100"/>
      <c r="OH32" s="100"/>
      <c r="OI32" s="100"/>
      <c r="OJ32" s="100"/>
      <c r="OK32" s="100"/>
      <c r="OL32" s="100"/>
      <c r="OM32" s="100"/>
      <c r="ON32" s="100"/>
      <c r="OO32" s="100"/>
      <c r="OP32" s="100"/>
      <c r="OQ32" s="100"/>
      <c r="OR32" s="100"/>
      <c r="OS32" s="100"/>
      <c r="OT32" s="100"/>
      <c r="OU32" s="100"/>
      <c r="OV32" s="100"/>
      <c r="OW32" s="100"/>
      <c r="OX32" s="100"/>
      <c r="OY32" s="100"/>
      <c r="OZ32" s="100"/>
      <c r="PA32" s="100"/>
      <c r="PB32" s="100"/>
      <c r="PC32" s="100"/>
      <c r="PD32" s="100"/>
      <c r="PE32" s="100"/>
      <c r="PF32" s="100"/>
      <c r="PG32" s="33"/>
      <c r="PH32" s="33"/>
      <c r="PI32" s="33"/>
      <c r="PJ32" s="33"/>
      <c r="PK32" s="33"/>
      <c r="PL32" s="33"/>
      <c r="PM32" s="33"/>
      <c r="PN32" s="33"/>
      <c r="PO32" s="33"/>
      <c r="PP32" s="33"/>
      <c r="PQ32" s="33"/>
    </row>
    <row r="33" spans="1:433" ht="14.25" customHeight="1">
      <c r="A33" s="31" t="s">
        <v>106</v>
      </c>
      <c r="B33" s="31" t="s">
        <v>3141</v>
      </c>
      <c r="C33" s="164" t="s">
        <v>3142</v>
      </c>
      <c r="D33" s="33" t="s">
        <v>3209</v>
      </c>
      <c r="E33" s="33" t="s">
        <v>1597</v>
      </c>
      <c r="F33" s="32" t="s">
        <v>1100</v>
      </c>
      <c r="G33" s="32">
        <v>1</v>
      </c>
      <c r="H33" s="32">
        <v>2</v>
      </c>
      <c r="J33" s="32">
        <v>1</v>
      </c>
      <c r="K33" s="32">
        <v>1</v>
      </c>
      <c r="L33" s="32">
        <v>0</v>
      </c>
      <c r="M33" s="32">
        <v>0</v>
      </c>
      <c r="N33" s="32">
        <v>0</v>
      </c>
      <c r="P33" s="32">
        <v>75</v>
      </c>
      <c r="Q33" s="32">
        <v>49</v>
      </c>
      <c r="R33" s="32">
        <v>34</v>
      </c>
      <c r="S33" s="32">
        <v>9</v>
      </c>
      <c r="T33" s="32">
        <v>0</v>
      </c>
      <c r="U33" s="32">
        <v>0</v>
      </c>
      <c r="X33" s="32">
        <v>0</v>
      </c>
      <c r="Y33" s="32">
        <v>0</v>
      </c>
      <c r="Z33" s="32">
        <v>0</v>
      </c>
      <c r="AD33" s="32">
        <v>0</v>
      </c>
      <c r="AF33" s="32">
        <v>0</v>
      </c>
      <c r="AG33" s="32">
        <v>0</v>
      </c>
      <c r="AJ33" s="32">
        <v>0</v>
      </c>
      <c r="AM33" s="32">
        <v>1</v>
      </c>
      <c r="AN33" s="32">
        <v>24</v>
      </c>
      <c r="AO33" s="32">
        <v>19</v>
      </c>
      <c r="AP33" s="32">
        <v>38</v>
      </c>
      <c r="AQ33" s="32">
        <f t="shared" si="0"/>
        <v>9.18384</v>
      </c>
      <c r="AR33" s="32">
        <v>16</v>
      </c>
      <c r="AS33" s="32">
        <v>1</v>
      </c>
      <c r="AT33" s="32">
        <v>0</v>
      </c>
      <c r="AW33" s="32">
        <v>1</v>
      </c>
      <c r="AX33" s="32">
        <v>0</v>
      </c>
      <c r="AY33" s="32">
        <v>0</v>
      </c>
      <c r="AZ33" s="32">
        <v>0</v>
      </c>
      <c r="BA33" s="32">
        <v>0</v>
      </c>
      <c r="BC33" s="32">
        <v>0</v>
      </c>
      <c r="BE33" s="32">
        <v>0</v>
      </c>
      <c r="BF33" s="32">
        <v>0</v>
      </c>
      <c r="BG33" s="32">
        <v>0</v>
      </c>
      <c r="BI33" s="32">
        <v>2</v>
      </c>
      <c r="BJ33" s="32">
        <v>0</v>
      </c>
      <c r="BL33" s="32">
        <v>0</v>
      </c>
      <c r="BM33" s="32">
        <v>0</v>
      </c>
      <c r="BN33" s="32">
        <v>1</v>
      </c>
      <c r="BO33" s="32">
        <v>32</v>
      </c>
      <c r="BP33" s="32">
        <v>23</v>
      </c>
      <c r="BQ33" s="32">
        <v>29</v>
      </c>
      <c r="BR33" s="32">
        <f t="shared" si="1"/>
        <v>11.312320000000001</v>
      </c>
      <c r="BS33" s="32">
        <v>16</v>
      </c>
      <c r="BT33" s="32">
        <v>1</v>
      </c>
      <c r="BU33" s="32">
        <v>1</v>
      </c>
      <c r="BW33" s="32">
        <v>1</v>
      </c>
      <c r="BX33" s="32">
        <v>0</v>
      </c>
      <c r="BY33" s="32">
        <v>0</v>
      </c>
      <c r="BZ33" s="32">
        <v>0</v>
      </c>
      <c r="CA33" s="32">
        <v>0</v>
      </c>
      <c r="CC33" s="32">
        <v>0</v>
      </c>
      <c r="CE33" s="32">
        <v>0</v>
      </c>
      <c r="CF33" s="32">
        <v>0</v>
      </c>
      <c r="CG33" s="32">
        <v>0</v>
      </c>
      <c r="CI33" s="32">
        <v>2</v>
      </c>
      <c r="CJ33" s="32">
        <v>0</v>
      </c>
      <c r="CL33" s="32">
        <v>0</v>
      </c>
      <c r="CM33" s="32">
        <v>0</v>
      </c>
      <c r="CO33" s="32">
        <v>0</v>
      </c>
      <c r="CP33" s="32">
        <v>0</v>
      </c>
      <c r="CR33" s="32">
        <v>0</v>
      </c>
      <c r="CT33" s="32">
        <v>0</v>
      </c>
      <c r="CW33" s="32">
        <v>0</v>
      </c>
      <c r="CY33" s="32">
        <v>0</v>
      </c>
      <c r="DC33" s="32">
        <v>0</v>
      </c>
      <c r="DD33" s="32">
        <v>0</v>
      </c>
      <c r="DE33" s="32">
        <v>0</v>
      </c>
      <c r="DG33" s="32">
        <v>0</v>
      </c>
      <c r="DI33" s="32">
        <v>0</v>
      </c>
      <c r="DK33" s="32">
        <v>0</v>
      </c>
      <c r="DL33" s="32">
        <v>0</v>
      </c>
      <c r="DM33" s="32">
        <v>0</v>
      </c>
      <c r="DN33" s="32">
        <v>0</v>
      </c>
      <c r="DP33" s="32">
        <v>0</v>
      </c>
      <c r="DQ33" s="32">
        <v>1</v>
      </c>
      <c r="DR33" s="32">
        <v>0</v>
      </c>
      <c r="DS33" s="98"/>
      <c r="DT33" s="98"/>
      <c r="DU33" s="32">
        <v>0</v>
      </c>
      <c r="DV33" s="32">
        <v>2</v>
      </c>
      <c r="DW33" s="32">
        <v>0</v>
      </c>
      <c r="DY33" s="32">
        <v>0</v>
      </c>
      <c r="DZ33" s="32">
        <v>0</v>
      </c>
      <c r="EB33" s="32">
        <v>0</v>
      </c>
      <c r="ED33" s="32">
        <v>0</v>
      </c>
      <c r="EF33" s="32">
        <v>0</v>
      </c>
      <c r="EG33" s="32">
        <v>0</v>
      </c>
      <c r="EH33" s="32">
        <v>0</v>
      </c>
      <c r="EI33" s="32">
        <v>0</v>
      </c>
      <c r="EJ33" s="32">
        <v>0</v>
      </c>
      <c r="EL33" s="32">
        <v>0</v>
      </c>
      <c r="EM33" s="32">
        <v>0</v>
      </c>
      <c r="EO33" s="32">
        <v>0</v>
      </c>
      <c r="EP33" s="32">
        <v>0</v>
      </c>
      <c r="EQ33" s="32">
        <v>0</v>
      </c>
      <c r="ER33" s="32">
        <v>0</v>
      </c>
      <c r="ES33" s="32">
        <v>0</v>
      </c>
      <c r="ET33" s="32">
        <v>0</v>
      </c>
      <c r="EU33" s="32">
        <v>0</v>
      </c>
      <c r="EV33" s="32">
        <v>0</v>
      </c>
      <c r="EX33" s="32">
        <v>0</v>
      </c>
      <c r="EY33" s="32">
        <v>0</v>
      </c>
      <c r="FB33" s="32">
        <v>0</v>
      </c>
      <c r="FE33" s="122"/>
      <c r="FF33" s="32"/>
      <c r="FG33" s="100"/>
      <c r="FH33" s="100"/>
      <c r="FI33" s="100"/>
      <c r="FJ33" s="33"/>
      <c r="FK33" s="100"/>
      <c r="FL33" s="100"/>
      <c r="FM33" s="100"/>
      <c r="FN33" s="98"/>
      <c r="FO33" s="98"/>
      <c r="FP33" s="98"/>
      <c r="FQ33" s="98"/>
      <c r="FR33" s="98"/>
      <c r="FS33" s="98"/>
      <c r="FT33" s="98"/>
      <c r="FU33" s="98"/>
      <c r="FV33" s="98"/>
      <c r="FW33" s="98"/>
      <c r="FX33" s="98"/>
      <c r="FY33" s="98"/>
      <c r="FZ33" s="98"/>
      <c r="GA33" s="98"/>
      <c r="GB33" s="100"/>
      <c r="GC33" s="100"/>
      <c r="GD33" s="100"/>
      <c r="GE33" s="100"/>
      <c r="GF33" s="100"/>
      <c r="GG33" s="100"/>
      <c r="GH33" s="100"/>
      <c r="GI33" s="100"/>
      <c r="GJ33" s="100"/>
      <c r="GK33" s="100"/>
      <c r="GL33" s="100"/>
      <c r="GM33" s="100"/>
      <c r="GN33" s="100"/>
      <c r="GO33" s="100"/>
      <c r="GP33" s="100"/>
      <c r="GQ33" s="100"/>
      <c r="GR33" s="100"/>
      <c r="GS33" s="100"/>
      <c r="GT33" s="100"/>
      <c r="GU33" s="100"/>
      <c r="GV33" s="100"/>
      <c r="GW33" s="100"/>
      <c r="GX33" s="100"/>
      <c r="GY33" s="100"/>
      <c r="GZ33" s="100"/>
      <c r="HA33" s="100"/>
      <c r="HB33" s="100"/>
      <c r="HC33" s="100"/>
      <c r="HD33" s="100"/>
      <c r="HE33" s="100"/>
      <c r="HF33" s="100"/>
      <c r="HG33" s="100"/>
      <c r="HH33" s="100"/>
      <c r="HI33" s="100"/>
      <c r="HJ33" s="100"/>
      <c r="HK33" s="100"/>
      <c r="HL33" s="100"/>
      <c r="HM33" s="100"/>
      <c r="HN33" s="100"/>
      <c r="HO33" s="100"/>
      <c r="HP33" s="100"/>
      <c r="HQ33" s="100"/>
      <c r="HR33" s="100"/>
      <c r="HS33" s="100"/>
      <c r="HT33" s="100"/>
      <c r="HU33" s="100"/>
      <c r="HV33" s="100"/>
      <c r="HW33" s="100"/>
      <c r="HX33" s="100"/>
      <c r="HY33" s="100"/>
      <c r="HZ33" s="100"/>
      <c r="IA33" s="100"/>
      <c r="IB33" s="100"/>
      <c r="IC33" s="100"/>
      <c r="ID33" s="100"/>
      <c r="IE33" s="100"/>
      <c r="IF33" s="100"/>
      <c r="IG33" s="100"/>
      <c r="IH33" s="100"/>
      <c r="II33" s="100"/>
      <c r="IJ33" s="100"/>
      <c r="IK33" s="100"/>
      <c r="IL33" s="100"/>
      <c r="IM33" s="100"/>
      <c r="IN33" s="100"/>
      <c r="IO33" s="100"/>
      <c r="IP33" s="100"/>
      <c r="IQ33" s="100"/>
      <c r="IR33" s="100"/>
      <c r="IS33" s="100"/>
      <c r="IT33" s="100"/>
      <c r="IU33" s="100"/>
      <c r="IV33" s="100"/>
      <c r="IW33" s="100"/>
      <c r="IX33" s="100"/>
      <c r="IY33" s="100"/>
      <c r="IZ33" s="100"/>
      <c r="JA33" s="100"/>
      <c r="JB33" s="100"/>
      <c r="JC33" s="100"/>
      <c r="JD33" s="100"/>
      <c r="JE33" s="100"/>
      <c r="JF33" s="100"/>
      <c r="JG33" s="100"/>
      <c r="JH33" s="100"/>
      <c r="JI33" s="100"/>
      <c r="JJ33" s="100"/>
      <c r="JK33" s="100"/>
      <c r="JL33" s="100"/>
      <c r="JM33" s="100"/>
      <c r="JN33" s="100"/>
      <c r="JO33" s="100"/>
      <c r="JP33" s="100"/>
      <c r="JQ33" s="100"/>
      <c r="JR33" s="100"/>
      <c r="JS33" s="100"/>
      <c r="JT33" s="100"/>
      <c r="JU33" s="100"/>
      <c r="JV33" s="100"/>
      <c r="JW33" s="100"/>
      <c r="JX33" s="100"/>
      <c r="JY33" s="100"/>
      <c r="JZ33" s="100"/>
      <c r="KA33" s="100"/>
      <c r="KB33" s="100"/>
      <c r="KC33" s="100"/>
      <c r="KD33" s="100"/>
      <c r="KE33" s="100"/>
      <c r="KF33" s="100"/>
      <c r="KG33" s="100"/>
      <c r="KH33" s="100"/>
      <c r="KI33" s="100"/>
      <c r="KJ33" s="100"/>
      <c r="KK33" s="100"/>
      <c r="KL33" s="100"/>
      <c r="KM33" s="100"/>
      <c r="KN33" s="100"/>
      <c r="KO33" s="100"/>
      <c r="KP33" s="100"/>
      <c r="KQ33" s="100"/>
      <c r="KR33" s="100"/>
      <c r="KS33" s="100"/>
      <c r="KT33" s="100"/>
      <c r="KU33" s="100"/>
      <c r="KV33" s="100"/>
      <c r="KW33" s="100"/>
      <c r="KX33" s="100"/>
      <c r="KY33" s="100"/>
      <c r="KZ33" s="100"/>
      <c r="LA33" s="100"/>
      <c r="LB33" s="100"/>
      <c r="LC33" s="100"/>
      <c r="LD33" s="100"/>
      <c r="LE33" s="100"/>
      <c r="LF33" s="100"/>
      <c r="LG33" s="100"/>
      <c r="LH33" s="100"/>
      <c r="LI33" s="100"/>
      <c r="LJ33" s="100"/>
      <c r="LK33" s="100"/>
      <c r="LL33" s="100"/>
      <c r="LM33" s="100"/>
      <c r="LN33" s="100"/>
      <c r="LO33" s="100"/>
      <c r="LP33" s="100"/>
      <c r="LQ33" s="100"/>
      <c r="LR33" s="100"/>
      <c r="LS33" s="100"/>
      <c r="LT33" s="100"/>
      <c r="LU33" s="100"/>
      <c r="LV33" s="100"/>
      <c r="LW33" s="100"/>
      <c r="LX33" s="100"/>
      <c r="LY33" s="100"/>
      <c r="LZ33" s="100"/>
      <c r="MA33" s="100"/>
      <c r="MB33" s="100"/>
      <c r="MC33" s="100"/>
      <c r="MD33" s="100"/>
      <c r="ME33" s="100"/>
      <c r="MF33" s="100"/>
      <c r="MG33" s="100"/>
      <c r="MH33" s="100"/>
      <c r="MI33" s="100"/>
      <c r="MJ33" s="100"/>
      <c r="MK33" s="100"/>
      <c r="ML33" s="100"/>
      <c r="MM33" s="100"/>
      <c r="MN33" s="100"/>
      <c r="MO33" s="100"/>
      <c r="MP33" s="100"/>
      <c r="MQ33" s="100"/>
      <c r="MR33" s="100"/>
      <c r="MS33" s="100"/>
      <c r="MT33" s="100"/>
      <c r="MU33" s="100"/>
      <c r="MV33" s="100"/>
      <c r="MW33" s="100"/>
      <c r="MX33" s="100"/>
      <c r="MY33" s="100"/>
      <c r="MZ33" s="100"/>
      <c r="NA33" s="100"/>
      <c r="NB33" s="100"/>
      <c r="NC33" s="100"/>
      <c r="ND33" s="100"/>
      <c r="NE33" s="100"/>
      <c r="NF33" s="100"/>
      <c r="NG33" s="100"/>
      <c r="NH33" s="100"/>
      <c r="NI33" s="100"/>
      <c r="NJ33" s="100"/>
      <c r="NK33" s="100"/>
      <c r="NL33" s="100"/>
      <c r="NM33" s="100"/>
      <c r="NN33" s="100"/>
      <c r="NO33" s="100"/>
      <c r="NP33" s="100"/>
      <c r="NQ33" s="100"/>
      <c r="NR33" s="100"/>
      <c r="NS33" s="100"/>
      <c r="NT33" s="100"/>
      <c r="NU33" s="100"/>
      <c r="NV33" s="100"/>
      <c r="NW33" s="100"/>
      <c r="NX33" s="100"/>
      <c r="NY33" s="100"/>
      <c r="NZ33" s="100"/>
      <c r="OA33" s="100"/>
      <c r="OB33" s="100"/>
      <c r="OC33" s="100"/>
      <c r="OD33" s="33"/>
      <c r="OE33" s="100"/>
      <c r="OF33" s="100"/>
      <c r="OG33" s="100"/>
      <c r="OH33" s="100"/>
      <c r="OI33" s="100"/>
      <c r="OJ33" s="100"/>
      <c r="OK33" s="100"/>
      <c r="OL33" s="100"/>
      <c r="OM33" s="100"/>
      <c r="ON33" s="100"/>
      <c r="OO33" s="100"/>
      <c r="OP33" s="100"/>
      <c r="OQ33" s="100"/>
      <c r="OR33" s="100"/>
      <c r="OS33" s="100"/>
      <c r="OT33" s="100"/>
      <c r="OU33" s="100"/>
      <c r="OV33" s="100"/>
      <c r="OW33" s="100"/>
      <c r="OX33" s="100"/>
      <c r="OY33" s="100"/>
      <c r="OZ33" s="100"/>
      <c r="PA33" s="100"/>
      <c r="PB33" s="100"/>
      <c r="PC33" s="100"/>
      <c r="PD33" s="100"/>
      <c r="PE33" s="100"/>
      <c r="PF33" s="100"/>
      <c r="PG33" s="33"/>
      <c r="PH33" s="33"/>
      <c r="PI33" s="33"/>
      <c r="PJ33" s="33"/>
      <c r="PK33" s="33"/>
      <c r="PL33" s="33"/>
      <c r="PM33" s="33"/>
      <c r="PN33" s="33"/>
      <c r="PO33" s="33"/>
      <c r="PP33" s="33"/>
      <c r="PQ33" s="33"/>
    </row>
    <row r="34" spans="1:433" ht="14.25" customHeight="1">
      <c r="A34" s="31" t="s">
        <v>107</v>
      </c>
      <c r="B34" s="31" t="s">
        <v>3141</v>
      </c>
      <c r="C34" s="164" t="s">
        <v>3142</v>
      </c>
      <c r="D34" s="33" t="s">
        <v>3143</v>
      </c>
      <c r="E34" s="33" t="s">
        <v>1597</v>
      </c>
      <c r="F34" s="32" t="s">
        <v>1100</v>
      </c>
      <c r="G34" s="32">
        <v>1</v>
      </c>
      <c r="H34" s="32">
        <v>1</v>
      </c>
      <c r="J34" s="32">
        <v>1</v>
      </c>
      <c r="K34" s="32">
        <v>1</v>
      </c>
      <c r="L34" s="32">
        <v>0</v>
      </c>
      <c r="M34" s="32">
        <v>0</v>
      </c>
      <c r="N34" s="32">
        <v>0</v>
      </c>
      <c r="P34" s="32">
        <v>75</v>
      </c>
      <c r="Q34" s="32">
        <v>41</v>
      </c>
      <c r="R34" s="32">
        <v>52</v>
      </c>
      <c r="S34" s="32">
        <v>8</v>
      </c>
      <c r="T34" s="32">
        <v>0</v>
      </c>
      <c r="U34" s="32">
        <v>0</v>
      </c>
      <c r="X34" s="32">
        <v>1</v>
      </c>
      <c r="Y34" s="32">
        <v>1</v>
      </c>
      <c r="Z34" s="32">
        <v>1</v>
      </c>
      <c r="AA34" s="32">
        <v>8</v>
      </c>
      <c r="AB34" s="32">
        <v>8</v>
      </c>
      <c r="AC34" s="32">
        <v>9</v>
      </c>
      <c r="AD34" s="32">
        <v>0</v>
      </c>
      <c r="AF34" s="32">
        <v>0</v>
      </c>
      <c r="AG34" s="32">
        <v>0</v>
      </c>
      <c r="AJ34" s="32">
        <v>0</v>
      </c>
      <c r="AM34" s="32">
        <v>1</v>
      </c>
      <c r="AN34" s="32">
        <v>33</v>
      </c>
      <c r="AO34" s="32">
        <v>28</v>
      </c>
      <c r="AP34" s="32">
        <v>21</v>
      </c>
      <c r="AQ34" s="32">
        <f t="shared" si="0"/>
        <v>10.28412</v>
      </c>
      <c r="AR34" s="32">
        <v>16</v>
      </c>
      <c r="AS34" s="32">
        <v>0</v>
      </c>
      <c r="AT34" s="32">
        <v>0</v>
      </c>
      <c r="AW34" s="32">
        <v>1</v>
      </c>
      <c r="AX34" s="32">
        <v>0</v>
      </c>
      <c r="AY34" s="32">
        <v>0</v>
      </c>
      <c r="AZ34" s="32">
        <v>0</v>
      </c>
      <c r="BA34" s="32">
        <v>0</v>
      </c>
      <c r="BC34" s="32">
        <v>0</v>
      </c>
      <c r="BE34" s="32">
        <v>0</v>
      </c>
      <c r="BF34" s="32">
        <v>0</v>
      </c>
      <c r="BG34" s="32">
        <v>0</v>
      </c>
      <c r="BI34" s="32">
        <v>0</v>
      </c>
      <c r="BJ34" s="32">
        <v>0</v>
      </c>
      <c r="BL34" s="32">
        <v>0</v>
      </c>
      <c r="BM34" s="32">
        <v>0</v>
      </c>
      <c r="BN34" s="32">
        <v>1</v>
      </c>
      <c r="BO34" s="32">
        <v>26</v>
      </c>
      <c r="BP34" s="32">
        <v>17</v>
      </c>
      <c r="BQ34" s="32">
        <v>25</v>
      </c>
      <c r="BR34" s="32">
        <f t="shared" si="1"/>
        <v>5.8565000000000005</v>
      </c>
      <c r="BS34" s="32">
        <v>16</v>
      </c>
      <c r="BT34" s="32">
        <v>0</v>
      </c>
      <c r="BU34" s="32">
        <v>0</v>
      </c>
      <c r="BW34" s="32">
        <v>1</v>
      </c>
      <c r="BX34" s="32">
        <v>0</v>
      </c>
      <c r="BY34" s="32">
        <v>0</v>
      </c>
      <c r="BZ34" s="32">
        <v>0</v>
      </c>
      <c r="CA34" s="32">
        <v>0</v>
      </c>
      <c r="CC34" s="32">
        <v>0</v>
      </c>
      <c r="CE34" s="32">
        <v>0</v>
      </c>
      <c r="CF34" s="32">
        <v>0</v>
      </c>
      <c r="CG34" s="32">
        <v>0</v>
      </c>
      <c r="CI34" s="32">
        <v>0</v>
      </c>
      <c r="CJ34" s="32">
        <v>0</v>
      </c>
      <c r="CL34" s="32">
        <v>0</v>
      </c>
      <c r="CM34" s="32">
        <v>0</v>
      </c>
      <c r="CO34" s="32">
        <v>0</v>
      </c>
      <c r="CP34" s="32">
        <v>0</v>
      </c>
      <c r="CR34" s="32">
        <v>0</v>
      </c>
      <c r="CT34" s="32">
        <v>0</v>
      </c>
      <c r="CW34" s="32">
        <v>0</v>
      </c>
      <c r="CY34" s="32">
        <v>0</v>
      </c>
      <c r="DC34" s="32">
        <v>0</v>
      </c>
      <c r="DD34" s="32">
        <v>0</v>
      </c>
      <c r="DE34" s="32">
        <v>0</v>
      </c>
      <c r="DG34" s="32">
        <v>0</v>
      </c>
      <c r="DI34" s="32">
        <v>0</v>
      </c>
      <c r="DK34" s="32">
        <v>0</v>
      </c>
      <c r="DL34" s="32">
        <v>0</v>
      </c>
      <c r="DM34" s="32">
        <v>0</v>
      </c>
      <c r="DN34" s="32">
        <v>0</v>
      </c>
      <c r="DP34" s="32">
        <v>0</v>
      </c>
      <c r="DQ34" s="32">
        <v>0</v>
      </c>
      <c r="DR34" s="32">
        <v>0</v>
      </c>
      <c r="DS34" s="98"/>
      <c r="DT34" s="98"/>
      <c r="DU34" s="32">
        <v>0</v>
      </c>
      <c r="DV34" s="32">
        <v>0</v>
      </c>
      <c r="DW34" s="32">
        <v>0</v>
      </c>
      <c r="DY34" s="32">
        <v>0</v>
      </c>
      <c r="DZ34" s="32">
        <v>0</v>
      </c>
      <c r="EB34" s="32">
        <v>0</v>
      </c>
      <c r="ED34" s="32">
        <v>0</v>
      </c>
      <c r="EF34" s="32">
        <v>0</v>
      </c>
      <c r="EG34" s="32">
        <v>0</v>
      </c>
      <c r="EH34" s="32">
        <v>0</v>
      </c>
      <c r="EI34" s="32">
        <v>0</v>
      </c>
      <c r="EJ34" s="32">
        <v>0</v>
      </c>
      <c r="EL34" s="32">
        <v>0</v>
      </c>
      <c r="EM34" s="32">
        <v>0</v>
      </c>
      <c r="EO34" s="32">
        <v>0</v>
      </c>
      <c r="EP34" s="32">
        <v>0</v>
      </c>
      <c r="EQ34" s="32">
        <v>0</v>
      </c>
      <c r="ER34" s="32">
        <v>0</v>
      </c>
      <c r="ES34" s="32">
        <v>0</v>
      </c>
      <c r="ET34" s="32">
        <v>0</v>
      </c>
      <c r="EU34" s="32">
        <v>0</v>
      </c>
      <c r="EV34" s="32">
        <v>0</v>
      </c>
      <c r="EX34" s="32">
        <v>0</v>
      </c>
      <c r="EY34" s="32">
        <v>0</v>
      </c>
      <c r="FB34" s="32">
        <v>0</v>
      </c>
      <c r="FE34" s="122"/>
      <c r="FF34" s="32"/>
      <c r="FG34" s="100"/>
      <c r="FH34" s="100"/>
      <c r="FI34" s="100"/>
      <c r="FJ34" s="33"/>
      <c r="FK34" s="100"/>
      <c r="FL34" s="100"/>
      <c r="FM34" s="100"/>
      <c r="FN34" s="98"/>
      <c r="FO34" s="98"/>
      <c r="FP34" s="98"/>
      <c r="FQ34" s="98"/>
      <c r="FR34" s="98"/>
      <c r="FS34" s="98"/>
      <c r="FT34" s="98"/>
      <c r="FU34" s="98"/>
      <c r="FV34" s="98"/>
      <c r="FW34" s="98"/>
      <c r="FX34" s="98"/>
      <c r="FY34" s="98"/>
      <c r="FZ34" s="98"/>
      <c r="GA34" s="98"/>
      <c r="GB34" s="100"/>
      <c r="GC34" s="100"/>
      <c r="GD34" s="100"/>
      <c r="GE34" s="100"/>
      <c r="GF34" s="100"/>
      <c r="GG34" s="100"/>
      <c r="GH34" s="100"/>
      <c r="GI34" s="100"/>
      <c r="GJ34" s="100"/>
      <c r="GK34" s="100"/>
      <c r="GL34" s="100"/>
      <c r="GM34" s="100"/>
      <c r="GN34" s="100"/>
      <c r="GO34" s="100"/>
      <c r="GP34" s="100"/>
      <c r="GQ34" s="100"/>
      <c r="GR34" s="100"/>
      <c r="GS34" s="100"/>
      <c r="GT34" s="100"/>
      <c r="GU34" s="100"/>
      <c r="GV34" s="100"/>
      <c r="GW34" s="100"/>
      <c r="GX34" s="100"/>
      <c r="GY34" s="100"/>
      <c r="GZ34" s="100"/>
      <c r="HA34" s="100"/>
      <c r="HB34" s="100"/>
      <c r="HC34" s="100"/>
      <c r="HD34" s="100"/>
      <c r="HE34" s="100"/>
      <c r="HF34" s="100"/>
      <c r="HG34" s="100"/>
      <c r="HH34" s="100"/>
      <c r="HI34" s="100"/>
      <c r="HJ34" s="100"/>
      <c r="HK34" s="100"/>
      <c r="HL34" s="100"/>
      <c r="HM34" s="100"/>
      <c r="HN34" s="100"/>
      <c r="HO34" s="100"/>
      <c r="HP34" s="100"/>
      <c r="HQ34" s="100"/>
      <c r="HR34" s="100"/>
      <c r="HS34" s="100"/>
      <c r="HT34" s="100"/>
      <c r="HU34" s="100"/>
      <c r="HV34" s="100"/>
      <c r="HW34" s="100"/>
      <c r="HX34" s="100"/>
      <c r="HY34" s="100"/>
      <c r="HZ34" s="100"/>
      <c r="IA34" s="100"/>
      <c r="IB34" s="100"/>
      <c r="IC34" s="100"/>
      <c r="ID34" s="100"/>
      <c r="IE34" s="100"/>
      <c r="IF34" s="100"/>
      <c r="IG34" s="100"/>
      <c r="IH34" s="100"/>
      <c r="II34" s="100"/>
      <c r="IJ34" s="100"/>
      <c r="IK34" s="100"/>
      <c r="IL34" s="100"/>
      <c r="IM34" s="100"/>
      <c r="IN34" s="100"/>
      <c r="IO34" s="100"/>
      <c r="IP34" s="100"/>
      <c r="IQ34" s="100"/>
      <c r="IR34" s="100"/>
      <c r="IS34" s="100"/>
      <c r="IT34" s="100"/>
      <c r="IU34" s="100"/>
      <c r="IV34" s="100"/>
      <c r="IW34" s="100"/>
      <c r="IX34" s="100"/>
      <c r="IY34" s="100"/>
      <c r="IZ34" s="100"/>
      <c r="JA34" s="100"/>
      <c r="JB34" s="100"/>
      <c r="JC34" s="100"/>
      <c r="JD34" s="100"/>
      <c r="JE34" s="100"/>
      <c r="JF34" s="100"/>
      <c r="JG34" s="100"/>
      <c r="JH34" s="100"/>
      <c r="JI34" s="100"/>
      <c r="JJ34" s="100"/>
      <c r="JK34" s="100"/>
      <c r="JL34" s="100"/>
      <c r="JM34" s="100"/>
      <c r="JN34" s="100"/>
      <c r="JO34" s="100"/>
      <c r="JP34" s="100"/>
      <c r="JQ34" s="100"/>
      <c r="JR34" s="100"/>
      <c r="JS34" s="100"/>
      <c r="JT34" s="100"/>
      <c r="JU34" s="100"/>
      <c r="JV34" s="100"/>
      <c r="JW34" s="100"/>
      <c r="JX34" s="100"/>
      <c r="JY34" s="100"/>
      <c r="JZ34" s="100"/>
      <c r="KA34" s="100"/>
      <c r="KB34" s="100"/>
      <c r="KC34" s="100"/>
      <c r="KD34" s="100"/>
      <c r="KE34" s="100"/>
      <c r="KF34" s="100"/>
      <c r="KG34" s="100"/>
      <c r="KH34" s="100"/>
      <c r="KI34" s="100"/>
      <c r="KJ34" s="100"/>
      <c r="KK34" s="100"/>
      <c r="KL34" s="100"/>
      <c r="KM34" s="100"/>
      <c r="KN34" s="100"/>
      <c r="KO34" s="100"/>
      <c r="KP34" s="100"/>
      <c r="KQ34" s="100"/>
      <c r="KR34" s="100"/>
      <c r="KS34" s="100"/>
      <c r="KT34" s="100"/>
      <c r="KU34" s="100"/>
      <c r="KV34" s="100"/>
      <c r="KW34" s="100"/>
      <c r="KX34" s="100"/>
      <c r="KY34" s="100"/>
      <c r="KZ34" s="100"/>
      <c r="LA34" s="100"/>
      <c r="LB34" s="100"/>
      <c r="LC34" s="100"/>
      <c r="LD34" s="100"/>
      <c r="LE34" s="100"/>
      <c r="LF34" s="100"/>
      <c r="LG34" s="100"/>
      <c r="LH34" s="100"/>
      <c r="LI34" s="100"/>
      <c r="LJ34" s="100"/>
      <c r="LK34" s="100"/>
      <c r="LL34" s="100"/>
      <c r="LM34" s="100"/>
      <c r="LN34" s="100"/>
      <c r="LO34" s="100"/>
      <c r="LP34" s="100"/>
      <c r="LQ34" s="100"/>
      <c r="LR34" s="100"/>
      <c r="LS34" s="100"/>
      <c r="LT34" s="100"/>
      <c r="LU34" s="100"/>
      <c r="LV34" s="100"/>
      <c r="LW34" s="100"/>
      <c r="LX34" s="100"/>
      <c r="LY34" s="100"/>
      <c r="LZ34" s="100"/>
      <c r="MA34" s="100"/>
      <c r="MB34" s="100"/>
      <c r="MC34" s="100"/>
      <c r="MD34" s="100"/>
      <c r="ME34" s="100"/>
      <c r="MF34" s="100"/>
      <c r="MG34" s="100"/>
      <c r="MH34" s="100"/>
      <c r="MI34" s="100"/>
      <c r="MJ34" s="100"/>
      <c r="MK34" s="100"/>
      <c r="ML34" s="100"/>
      <c r="MM34" s="100"/>
      <c r="MN34" s="100"/>
      <c r="MO34" s="100"/>
      <c r="MP34" s="100"/>
      <c r="MQ34" s="100"/>
      <c r="MR34" s="100"/>
      <c r="MS34" s="100"/>
      <c r="MT34" s="100"/>
      <c r="MU34" s="100"/>
      <c r="MV34" s="100"/>
      <c r="MW34" s="100"/>
      <c r="MX34" s="100"/>
      <c r="MY34" s="100"/>
      <c r="MZ34" s="100"/>
      <c r="NA34" s="100"/>
      <c r="NB34" s="100"/>
      <c r="NC34" s="100"/>
      <c r="ND34" s="100"/>
      <c r="NE34" s="100"/>
      <c r="NF34" s="100"/>
      <c r="NG34" s="100"/>
      <c r="NH34" s="100"/>
      <c r="NI34" s="100"/>
      <c r="NJ34" s="100"/>
      <c r="NK34" s="100"/>
      <c r="NL34" s="100"/>
      <c r="NM34" s="100"/>
      <c r="NN34" s="100"/>
      <c r="NO34" s="100"/>
      <c r="NP34" s="100"/>
      <c r="NQ34" s="100"/>
      <c r="NR34" s="100"/>
      <c r="NS34" s="100"/>
      <c r="NT34" s="100"/>
      <c r="NU34" s="100"/>
      <c r="NV34" s="100"/>
      <c r="NW34" s="100"/>
      <c r="NX34" s="100"/>
      <c r="NY34" s="100"/>
      <c r="NZ34" s="100"/>
      <c r="OA34" s="100"/>
      <c r="OB34" s="100"/>
      <c r="OC34" s="100"/>
      <c r="OD34" s="33"/>
      <c r="OE34" s="100"/>
      <c r="OF34" s="100"/>
      <c r="OG34" s="100"/>
      <c r="OH34" s="100"/>
      <c r="OI34" s="100"/>
      <c r="OJ34" s="100"/>
      <c r="OK34" s="100"/>
      <c r="OL34" s="100"/>
      <c r="OM34" s="100"/>
      <c r="ON34" s="100"/>
      <c r="OO34" s="100"/>
      <c r="OP34" s="100"/>
      <c r="OQ34" s="100"/>
      <c r="OR34" s="100"/>
      <c r="OS34" s="100"/>
      <c r="OT34" s="100"/>
      <c r="OU34" s="100"/>
      <c r="OV34" s="100"/>
      <c r="OW34" s="100"/>
      <c r="OX34" s="100"/>
      <c r="OY34" s="100"/>
      <c r="OZ34" s="100"/>
      <c r="PA34" s="100"/>
      <c r="PB34" s="100"/>
      <c r="PC34" s="100"/>
      <c r="PD34" s="100"/>
      <c r="PE34" s="100"/>
      <c r="PF34" s="100"/>
      <c r="PG34" s="33"/>
      <c r="PH34" s="33"/>
      <c r="PI34" s="33"/>
      <c r="PJ34" s="33"/>
      <c r="PK34" s="33"/>
      <c r="PL34" s="33"/>
      <c r="PM34" s="33"/>
      <c r="PN34" s="33"/>
      <c r="PO34" s="33"/>
      <c r="PP34" s="33"/>
      <c r="PQ34" s="33"/>
    </row>
    <row r="35" spans="1:433" ht="14.25" customHeight="1">
      <c r="A35" s="31" t="s">
        <v>108</v>
      </c>
      <c r="B35" s="31" t="s">
        <v>3141</v>
      </c>
      <c r="C35" s="164" t="s">
        <v>3142</v>
      </c>
      <c r="D35" s="33" t="s">
        <v>3143</v>
      </c>
      <c r="E35" s="33" t="s">
        <v>1597</v>
      </c>
      <c r="F35" s="32" t="s">
        <v>1100</v>
      </c>
      <c r="G35" s="32">
        <v>1</v>
      </c>
      <c r="H35" s="32">
        <v>1</v>
      </c>
      <c r="J35" s="32">
        <v>1</v>
      </c>
      <c r="K35" s="32">
        <v>1</v>
      </c>
      <c r="L35" s="32">
        <v>0</v>
      </c>
      <c r="M35" s="32">
        <v>0</v>
      </c>
      <c r="N35" s="32">
        <v>0</v>
      </c>
      <c r="P35" s="32">
        <v>74</v>
      </c>
      <c r="Q35" s="32">
        <v>40</v>
      </c>
      <c r="R35" s="32">
        <v>49</v>
      </c>
      <c r="S35" s="32">
        <v>9</v>
      </c>
      <c r="T35" s="32">
        <v>0</v>
      </c>
      <c r="U35" s="32">
        <v>0</v>
      </c>
      <c r="X35" s="32">
        <v>0</v>
      </c>
      <c r="Y35" s="32">
        <v>0</v>
      </c>
      <c r="Z35" s="32">
        <v>0</v>
      </c>
      <c r="AD35" s="32">
        <v>0</v>
      </c>
      <c r="AF35" s="32">
        <v>0</v>
      </c>
      <c r="AG35" s="32">
        <v>0</v>
      </c>
      <c r="AJ35" s="32">
        <v>0</v>
      </c>
      <c r="AM35" s="32">
        <v>1</v>
      </c>
      <c r="AN35" s="32">
        <v>42</v>
      </c>
      <c r="AO35" s="32">
        <v>34</v>
      </c>
      <c r="AP35" s="32">
        <v>21</v>
      </c>
      <c r="AQ35" s="32">
        <f t="shared" si="0"/>
        <v>15.893640000000001</v>
      </c>
      <c r="AR35" s="32" t="s">
        <v>3186</v>
      </c>
      <c r="AS35" s="32" t="s">
        <v>3219</v>
      </c>
      <c r="AT35" s="32">
        <v>1</v>
      </c>
      <c r="AW35" s="32">
        <v>1</v>
      </c>
      <c r="AX35" s="32">
        <v>0</v>
      </c>
      <c r="AY35" s="32">
        <v>0</v>
      </c>
      <c r="AZ35" s="32">
        <v>0</v>
      </c>
      <c r="BA35" s="32">
        <v>0</v>
      </c>
      <c r="BC35" s="32">
        <v>0</v>
      </c>
      <c r="BE35" s="32">
        <v>0</v>
      </c>
      <c r="BF35" s="32">
        <v>0</v>
      </c>
      <c r="BG35" s="32">
        <v>0</v>
      </c>
      <c r="BI35" s="32">
        <v>0</v>
      </c>
      <c r="BJ35" s="32">
        <v>0</v>
      </c>
      <c r="BL35" s="32">
        <v>0</v>
      </c>
      <c r="BM35" s="32">
        <v>0</v>
      </c>
      <c r="BN35" s="32">
        <v>1</v>
      </c>
      <c r="BO35" s="32">
        <v>33</v>
      </c>
      <c r="BP35" s="32">
        <v>22</v>
      </c>
      <c r="BQ35" s="32">
        <v>23</v>
      </c>
      <c r="BR35" s="32">
        <f t="shared" si="1"/>
        <v>8.8499400000000001</v>
      </c>
      <c r="BS35" s="32" t="s">
        <v>3186</v>
      </c>
      <c r="BT35" s="32">
        <v>0</v>
      </c>
      <c r="BU35" s="32">
        <v>0</v>
      </c>
      <c r="BW35" s="32">
        <v>1</v>
      </c>
      <c r="BX35" s="32">
        <v>0</v>
      </c>
      <c r="BY35" s="32">
        <v>0</v>
      </c>
      <c r="BZ35" s="32">
        <v>0</v>
      </c>
      <c r="CA35" s="32">
        <v>0</v>
      </c>
      <c r="CC35" s="32">
        <v>0</v>
      </c>
      <c r="CE35" s="32">
        <v>0</v>
      </c>
      <c r="CF35" s="32">
        <v>0</v>
      </c>
      <c r="CG35" s="32">
        <v>0</v>
      </c>
      <c r="CI35" s="32">
        <v>0</v>
      </c>
      <c r="CJ35" s="32">
        <v>0</v>
      </c>
      <c r="CL35" s="32">
        <v>0</v>
      </c>
      <c r="CM35" s="32">
        <v>0</v>
      </c>
      <c r="CO35" s="32">
        <v>0</v>
      </c>
      <c r="CP35" s="32">
        <v>0</v>
      </c>
      <c r="CR35" s="32">
        <v>0</v>
      </c>
      <c r="CT35" s="32">
        <v>0</v>
      </c>
      <c r="CW35" s="32">
        <v>0</v>
      </c>
      <c r="CY35" s="32">
        <v>0</v>
      </c>
      <c r="DC35" s="32">
        <v>0</v>
      </c>
      <c r="DD35" s="32">
        <v>0</v>
      </c>
      <c r="DE35" s="32">
        <v>0</v>
      </c>
      <c r="DG35" s="32">
        <v>0</v>
      </c>
      <c r="DI35" s="32">
        <v>0</v>
      </c>
      <c r="DK35" s="32">
        <v>0</v>
      </c>
      <c r="DL35" s="32">
        <v>0</v>
      </c>
      <c r="DM35" s="32">
        <v>0</v>
      </c>
      <c r="DN35" s="32">
        <v>0</v>
      </c>
      <c r="DP35" s="32">
        <v>0</v>
      </c>
      <c r="DQ35" s="32">
        <v>0</v>
      </c>
      <c r="DR35" s="32">
        <v>0</v>
      </c>
      <c r="DS35" s="98"/>
      <c r="DT35" s="98"/>
      <c r="DU35" s="32">
        <v>0</v>
      </c>
      <c r="DV35" s="32">
        <v>0</v>
      </c>
      <c r="DW35" s="32">
        <v>0</v>
      </c>
      <c r="DY35" s="32">
        <v>0</v>
      </c>
      <c r="DZ35" s="32">
        <v>0</v>
      </c>
      <c r="EB35" s="32">
        <v>0</v>
      </c>
      <c r="ED35" s="32">
        <v>0</v>
      </c>
      <c r="EF35" s="32">
        <v>0</v>
      </c>
      <c r="EG35" s="32">
        <v>0</v>
      </c>
      <c r="EH35" s="32">
        <v>0</v>
      </c>
      <c r="EI35" s="32">
        <v>0</v>
      </c>
      <c r="EJ35" s="32">
        <v>0</v>
      </c>
      <c r="EL35" s="32">
        <v>0</v>
      </c>
      <c r="EM35" s="32">
        <v>0</v>
      </c>
      <c r="EO35" s="32">
        <v>0</v>
      </c>
      <c r="EP35" s="32">
        <v>0</v>
      </c>
      <c r="EQ35" s="32">
        <v>0</v>
      </c>
      <c r="ER35" s="32">
        <v>0</v>
      </c>
      <c r="ES35" s="32">
        <v>0</v>
      </c>
      <c r="ET35" s="32">
        <v>0</v>
      </c>
      <c r="EU35" s="32">
        <v>0</v>
      </c>
      <c r="EV35" s="32">
        <v>0</v>
      </c>
      <c r="EX35" s="32">
        <v>0</v>
      </c>
      <c r="EY35" s="32">
        <v>0</v>
      </c>
      <c r="FB35" s="32">
        <v>0</v>
      </c>
      <c r="FE35" s="122"/>
      <c r="FF35" s="32"/>
      <c r="FG35" s="100"/>
      <c r="FH35" s="100"/>
      <c r="FI35" s="100"/>
      <c r="FJ35" s="33"/>
      <c r="FK35" s="100"/>
      <c r="FL35" s="100"/>
      <c r="FM35" s="100"/>
      <c r="FN35" s="98"/>
      <c r="FO35" s="98"/>
      <c r="FP35" s="98"/>
      <c r="FQ35" s="98"/>
      <c r="FR35" s="98"/>
      <c r="FS35" s="98"/>
      <c r="FT35" s="98"/>
      <c r="FU35" s="98"/>
      <c r="FV35" s="98"/>
      <c r="FW35" s="98"/>
      <c r="FX35" s="98"/>
      <c r="FY35" s="98"/>
      <c r="FZ35" s="98"/>
      <c r="GA35" s="98"/>
      <c r="GB35" s="100"/>
      <c r="GC35" s="100"/>
      <c r="GD35" s="100"/>
      <c r="GE35" s="100"/>
      <c r="GF35" s="100"/>
      <c r="GG35" s="100"/>
      <c r="GH35" s="100"/>
      <c r="GI35" s="100"/>
      <c r="GJ35" s="100"/>
      <c r="GK35" s="100"/>
      <c r="GL35" s="100"/>
      <c r="GM35" s="100"/>
      <c r="GN35" s="100"/>
      <c r="GO35" s="100"/>
      <c r="GP35" s="100"/>
      <c r="GQ35" s="100"/>
      <c r="GR35" s="100"/>
      <c r="GS35" s="100"/>
      <c r="GT35" s="100"/>
      <c r="GU35" s="100"/>
      <c r="GV35" s="100"/>
      <c r="GW35" s="100"/>
      <c r="GX35" s="100"/>
      <c r="GY35" s="100"/>
      <c r="GZ35" s="100"/>
      <c r="HA35" s="100"/>
      <c r="HB35" s="100"/>
      <c r="HC35" s="100"/>
      <c r="HD35" s="100"/>
      <c r="HE35" s="100"/>
      <c r="HF35" s="100"/>
      <c r="HG35" s="100"/>
      <c r="HH35" s="100"/>
      <c r="HI35" s="100"/>
      <c r="HJ35" s="100"/>
      <c r="HK35" s="100"/>
      <c r="HL35" s="100"/>
      <c r="HM35" s="100"/>
      <c r="HN35" s="100"/>
      <c r="HO35" s="100"/>
      <c r="HP35" s="100"/>
      <c r="HQ35" s="100"/>
      <c r="HR35" s="100"/>
      <c r="HS35" s="100"/>
      <c r="HT35" s="100"/>
      <c r="HU35" s="100"/>
      <c r="HV35" s="100"/>
      <c r="HW35" s="100"/>
      <c r="HX35" s="100"/>
      <c r="HY35" s="100"/>
      <c r="HZ35" s="100"/>
      <c r="IA35" s="100"/>
      <c r="IB35" s="100"/>
      <c r="IC35" s="100"/>
      <c r="ID35" s="100"/>
      <c r="IE35" s="100"/>
      <c r="IF35" s="100"/>
      <c r="IG35" s="100"/>
      <c r="IH35" s="100"/>
      <c r="II35" s="100"/>
      <c r="IJ35" s="100"/>
      <c r="IK35" s="100"/>
      <c r="IL35" s="100"/>
      <c r="IM35" s="100"/>
      <c r="IN35" s="100"/>
      <c r="IO35" s="100"/>
      <c r="IP35" s="100"/>
      <c r="IQ35" s="100"/>
      <c r="IR35" s="100"/>
      <c r="IS35" s="100"/>
      <c r="IT35" s="100"/>
      <c r="IU35" s="100"/>
      <c r="IV35" s="100"/>
      <c r="IW35" s="100"/>
      <c r="IX35" s="100"/>
      <c r="IY35" s="100"/>
      <c r="IZ35" s="100"/>
      <c r="JA35" s="100"/>
      <c r="JB35" s="100"/>
      <c r="JC35" s="100"/>
      <c r="JD35" s="100"/>
      <c r="JE35" s="100"/>
      <c r="JF35" s="100"/>
      <c r="JG35" s="100"/>
      <c r="JH35" s="100"/>
      <c r="JI35" s="100"/>
      <c r="JJ35" s="100"/>
      <c r="JK35" s="100"/>
      <c r="JL35" s="100"/>
      <c r="JM35" s="100"/>
      <c r="JN35" s="100"/>
      <c r="JO35" s="100"/>
      <c r="JP35" s="100"/>
      <c r="JQ35" s="100"/>
      <c r="JR35" s="100"/>
      <c r="JS35" s="100"/>
      <c r="JT35" s="100"/>
      <c r="JU35" s="100"/>
      <c r="JV35" s="100"/>
      <c r="JW35" s="100"/>
      <c r="JX35" s="100"/>
      <c r="JY35" s="100"/>
      <c r="JZ35" s="100"/>
      <c r="KA35" s="100"/>
      <c r="KB35" s="100"/>
      <c r="KC35" s="100"/>
      <c r="KD35" s="100"/>
      <c r="KE35" s="100"/>
      <c r="KF35" s="100"/>
      <c r="KG35" s="100"/>
      <c r="KH35" s="100"/>
      <c r="KI35" s="100"/>
      <c r="KJ35" s="100"/>
      <c r="KK35" s="100"/>
      <c r="KL35" s="100"/>
      <c r="KM35" s="100"/>
      <c r="KN35" s="100"/>
      <c r="KO35" s="100"/>
      <c r="KP35" s="100"/>
      <c r="KQ35" s="100"/>
      <c r="KR35" s="100"/>
      <c r="KS35" s="100"/>
      <c r="KT35" s="100"/>
      <c r="KU35" s="100"/>
      <c r="KV35" s="100"/>
      <c r="KW35" s="100"/>
      <c r="KX35" s="100"/>
      <c r="KY35" s="100"/>
      <c r="KZ35" s="100"/>
      <c r="LA35" s="100"/>
      <c r="LB35" s="100"/>
      <c r="LC35" s="100"/>
      <c r="LD35" s="100"/>
      <c r="LE35" s="100"/>
      <c r="LF35" s="100"/>
      <c r="LG35" s="100"/>
      <c r="LH35" s="100"/>
      <c r="LI35" s="100"/>
      <c r="LJ35" s="100"/>
      <c r="LK35" s="100"/>
      <c r="LL35" s="100"/>
      <c r="LM35" s="100"/>
      <c r="LN35" s="100"/>
      <c r="LO35" s="100"/>
      <c r="LP35" s="100"/>
      <c r="LQ35" s="100"/>
      <c r="LR35" s="100"/>
      <c r="LS35" s="100"/>
      <c r="LT35" s="100"/>
      <c r="LU35" s="100"/>
      <c r="LV35" s="100"/>
      <c r="LW35" s="100"/>
      <c r="LX35" s="100"/>
      <c r="LY35" s="100"/>
      <c r="LZ35" s="100"/>
      <c r="MA35" s="100"/>
      <c r="MB35" s="100"/>
      <c r="MC35" s="100"/>
      <c r="MD35" s="100"/>
      <c r="ME35" s="100"/>
      <c r="MF35" s="100"/>
      <c r="MG35" s="100"/>
      <c r="MH35" s="100"/>
      <c r="MI35" s="100"/>
      <c r="MJ35" s="100"/>
      <c r="MK35" s="100"/>
      <c r="ML35" s="100"/>
      <c r="MM35" s="100"/>
      <c r="MN35" s="100"/>
      <c r="MO35" s="100"/>
      <c r="MP35" s="100"/>
      <c r="MQ35" s="100"/>
      <c r="MR35" s="100"/>
      <c r="MS35" s="100"/>
      <c r="MT35" s="100"/>
      <c r="MU35" s="100"/>
      <c r="MV35" s="100"/>
      <c r="MW35" s="100"/>
      <c r="MX35" s="100"/>
      <c r="MY35" s="100"/>
      <c r="MZ35" s="100"/>
      <c r="NA35" s="100"/>
      <c r="NB35" s="100"/>
      <c r="NC35" s="100"/>
      <c r="ND35" s="100"/>
      <c r="NE35" s="100"/>
      <c r="NF35" s="100"/>
      <c r="NG35" s="100"/>
      <c r="NH35" s="100"/>
      <c r="NI35" s="100"/>
      <c r="NJ35" s="100"/>
      <c r="NK35" s="100"/>
      <c r="NL35" s="100"/>
      <c r="NM35" s="100"/>
      <c r="NN35" s="100"/>
      <c r="NO35" s="100"/>
      <c r="NP35" s="100"/>
      <c r="NQ35" s="100"/>
      <c r="NR35" s="100"/>
      <c r="NS35" s="100"/>
      <c r="NT35" s="100"/>
      <c r="NU35" s="100"/>
      <c r="NV35" s="100"/>
      <c r="NW35" s="100"/>
      <c r="NX35" s="100"/>
      <c r="NY35" s="100"/>
      <c r="NZ35" s="100"/>
      <c r="OA35" s="100"/>
      <c r="OB35" s="100"/>
      <c r="OC35" s="100"/>
      <c r="OD35" s="33"/>
      <c r="OE35" s="100"/>
      <c r="OF35" s="100"/>
      <c r="OG35" s="100"/>
      <c r="OH35" s="100"/>
      <c r="OI35" s="100"/>
      <c r="OJ35" s="100"/>
      <c r="OK35" s="100"/>
      <c r="OL35" s="100"/>
      <c r="OM35" s="100"/>
      <c r="ON35" s="100"/>
      <c r="OO35" s="100"/>
      <c r="OP35" s="100"/>
      <c r="OQ35" s="100"/>
      <c r="OR35" s="100"/>
      <c r="OS35" s="100"/>
      <c r="OT35" s="100"/>
      <c r="OU35" s="100"/>
      <c r="OV35" s="100"/>
      <c r="OW35" s="100"/>
      <c r="OX35" s="100"/>
      <c r="OY35" s="100"/>
      <c r="OZ35" s="100"/>
      <c r="PA35" s="100"/>
      <c r="PB35" s="100"/>
      <c r="PC35" s="100"/>
      <c r="PD35" s="100"/>
      <c r="PE35" s="100"/>
      <c r="PF35" s="100"/>
      <c r="PG35" s="33"/>
      <c r="PH35" s="33"/>
      <c r="PI35" s="33"/>
      <c r="PJ35" s="33"/>
      <c r="PK35" s="33"/>
      <c r="PL35" s="33"/>
      <c r="PM35" s="33"/>
      <c r="PN35" s="33"/>
      <c r="PO35" s="33"/>
      <c r="PP35" s="33"/>
      <c r="PQ35" s="33"/>
    </row>
    <row r="36" spans="1:433" ht="14.25" customHeight="1">
      <c r="A36" s="31" t="s">
        <v>109</v>
      </c>
      <c r="B36" s="31" t="s">
        <v>3141</v>
      </c>
      <c r="C36" s="164" t="s">
        <v>3142</v>
      </c>
      <c r="D36" s="33" t="s">
        <v>3143</v>
      </c>
      <c r="E36" s="33" t="s">
        <v>1597</v>
      </c>
      <c r="F36" s="32" t="s">
        <v>1100</v>
      </c>
      <c r="G36" s="32">
        <v>1</v>
      </c>
      <c r="H36" s="32">
        <v>1</v>
      </c>
      <c r="J36" s="32">
        <v>1</v>
      </c>
      <c r="K36" s="32">
        <v>1</v>
      </c>
      <c r="L36" s="32">
        <v>0</v>
      </c>
      <c r="M36" s="32">
        <v>0</v>
      </c>
      <c r="N36" s="32">
        <v>0</v>
      </c>
      <c r="P36" s="32">
        <v>69</v>
      </c>
      <c r="Q36" s="32">
        <v>30</v>
      </c>
      <c r="R36" s="32">
        <v>39</v>
      </c>
      <c r="S36" s="32">
        <v>3</v>
      </c>
      <c r="T36" s="32">
        <v>0</v>
      </c>
      <c r="U36" s="32">
        <v>0</v>
      </c>
      <c r="X36" s="32">
        <v>0</v>
      </c>
      <c r="Y36" s="32">
        <v>0</v>
      </c>
      <c r="Z36" s="32">
        <v>0</v>
      </c>
      <c r="AD36" s="32">
        <v>0</v>
      </c>
      <c r="AF36" s="32">
        <v>1</v>
      </c>
      <c r="AG36" s="32">
        <v>1</v>
      </c>
      <c r="AH36" s="32" t="s">
        <v>3220</v>
      </c>
      <c r="AI36" s="32" t="s">
        <v>3220</v>
      </c>
      <c r="AJ36" s="32">
        <v>0</v>
      </c>
      <c r="AM36" s="32">
        <v>1</v>
      </c>
      <c r="AN36" s="32">
        <v>27</v>
      </c>
      <c r="AO36" s="32">
        <v>18</v>
      </c>
      <c r="AP36" s="32">
        <v>23</v>
      </c>
      <c r="AQ36" s="32">
        <f t="shared" si="0"/>
        <v>5.9243400000000008</v>
      </c>
      <c r="AR36" s="32">
        <v>20</v>
      </c>
      <c r="AS36" s="32">
        <v>0</v>
      </c>
      <c r="AT36" s="32">
        <v>0</v>
      </c>
      <c r="AW36" s="32">
        <v>1</v>
      </c>
      <c r="AX36" s="32">
        <v>0</v>
      </c>
      <c r="AY36" s="32">
        <v>0</v>
      </c>
      <c r="AZ36" s="32">
        <v>0</v>
      </c>
      <c r="BA36" s="32">
        <v>0</v>
      </c>
      <c r="BC36" s="32">
        <v>0</v>
      </c>
      <c r="BE36" s="32">
        <v>0</v>
      </c>
      <c r="BF36" s="32">
        <v>0</v>
      </c>
      <c r="BG36" s="32">
        <v>0</v>
      </c>
      <c r="BI36" s="32">
        <v>0</v>
      </c>
      <c r="BJ36" s="32">
        <v>0</v>
      </c>
      <c r="BL36" s="32">
        <v>0</v>
      </c>
      <c r="BM36" s="32">
        <v>0</v>
      </c>
      <c r="BN36" s="32">
        <v>1</v>
      </c>
      <c r="BO36" s="32">
        <v>31</v>
      </c>
      <c r="BP36" s="32">
        <v>25</v>
      </c>
      <c r="BQ36" s="32">
        <v>20</v>
      </c>
      <c r="BR36" s="32">
        <f t="shared" si="1"/>
        <v>8.2149999999999999</v>
      </c>
      <c r="BS36" s="32">
        <v>16</v>
      </c>
      <c r="BT36" s="32">
        <v>2</v>
      </c>
      <c r="BU36" s="32">
        <v>0</v>
      </c>
      <c r="BW36" s="32">
        <v>1</v>
      </c>
      <c r="BX36" s="32">
        <v>0</v>
      </c>
      <c r="BY36" s="32">
        <v>0</v>
      </c>
      <c r="BZ36" s="32">
        <v>0</v>
      </c>
      <c r="CA36" s="32">
        <v>0</v>
      </c>
      <c r="CC36" s="32">
        <v>0</v>
      </c>
      <c r="CE36" s="32">
        <v>0</v>
      </c>
      <c r="CF36" s="32">
        <v>0</v>
      </c>
      <c r="CG36" s="32">
        <v>0</v>
      </c>
      <c r="CI36" s="32">
        <v>0</v>
      </c>
      <c r="CJ36" s="32">
        <v>0</v>
      </c>
      <c r="CL36" s="32">
        <v>0</v>
      </c>
      <c r="CM36" s="32">
        <v>0</v>
      </c>
      <c r="CO36" s="32">
        <v>0</v>
      </c>
      <c r="CP36" s="32">
        <v>0</v>
      </c>
      <c r="CR36" s="32">
        <v>0</v>
      </c>
      <c r="CT36" s="32">
        <v>0</v>
      </c>
      <c r="CW36" s="32">
        <v>0</v>
      </c>
      <c r="CY36" s="32">
        <v>0</v>
      </c>
      <c r="DC36" s="32">
        <v>0</v>
      </c>
      <c r="DD36" s="32">
        <v>0</v>
      </c>
      <c r="DE36" s="32">
        <v>0</v>
      </c>
      <c r="DG36" s="32">
        <v>0</v>
      </c>
      <c r="DI36" s="32">
        <v>0</v>
      </c>
      <c r="DK36" s="32">
        <v>0</v>
      </c>
      <c r="DL36" s="32">
        <v>0</v>
      </c>
      <c r="DM36" s="32">
        <v>0</v>
      </c>
      <c r="DN36" s="32">
        <v>0</v>
      </c>
      <c r="DP36" s="32">
        <v>0</v>
      </c>
      <c r="DQ36" s="32">
        <v>0</v>
      </c>
      <c r="DR36" s="32">
        <v>0</v>
      </c>
      <c r="DS36" s="98"/>
      <c r="DT36" s="98"/>
      <c r="DU36" s="32">
        <v>0</v>
      </c>
      <c r="DV36" s="32">
        <v>0</v>
      </c>
      <c r="DW36" s="32">
        <v>0</v>
      </c>
      <c r="DY36" s="32">
        <v>0</v>
      </c>
      <c r="DZ36" s="32">
        <v>0</v>
      </c>
      <c r="EB36" s="32">
        <v>0</v>
      </c>
      <c r="ED36" s="32">
        <v>0</v>
      </c>
      <c r="EF36" s="32">
        <v>0</v>
      </c>
      <c r="EG36" s="32">
        <v>0</v>
      </c>
      <c r="EH36" s="32">
        <v>0</v>
      </c>
      <c r="EI36" s="32">
        <v>0</v>
      </c>
      <c r="EJ36" s="32">
        <v>0</v>
      </c>
      <c r="EL36" s="32">
        <v>0</v>
      </c>
      <c r="EM36" s="32">
        <v>0</v>
      </c>
      <c r="EO36" s="32">
        <v>0</v>
      </c>
      <c r="EP36" s="32">
        <v>0</v>
      </c>
      <c r="EQ36" s="32">
        <v>0</v>
      </c>
      <c r="ER36" s="32">
        <v>0</v>
      </c>
      <c r="ES36" s="32">
        <v>0</v>
      </c>
      <c r="ET36" s="32">
        <v>0</v>
      </c>
      <c r="EU36" s="32">
        <v>0</v>
      </c>
      <c r="EV36" s="32">
        <v>0</v>
      </c>
      <c r="EX36" s="32">
        <v>0</v>
      </c>
      <c r="EY36" s="32">
        <v>0</v>
      </c>
      <c r="FB36" s="32">
        <v>0</v>
      </c>
      <c r="FE36" s="122"/>
      <c r="FF36" s="32"/>
      <c r="FG36" s="100"/>
      <c r="FH36" s="100"/>
      <c r="FI36" s="100"/>
      <c r="FJ36" s="33"/>
      <c r="FK36" s="100"/>
      <c r="FL36" s="100"/>
      <c r="FM36" s="100"/>
      <c r="FN36" s="98"/>
      <c r="FO36" s="98"/>
      <c r="FP36" s="98"/>
      <c r="FQ36" s="98"/>
      <c r="FR36" s="98"/>
      <c r="FS36" s="98"/>
      <c r="FT36" s="98"/>
      <c r="FU36" s="98"/>
      <c r="FV36" s="98"/>
      <c r="FW36" s="98"/>
      <c r="FX36" s="98"/>
      <c r="FY36" s="98"/>
      <c r="FZ36" s="98"/>
      <c r="GA36" s="98"/>
      <c r="GB36" s="100"/>
      <c r="GC36" s="100"/>
      <c r="GD36" s="100"/>
      <c r="GE36" s="100"/>
      <c r="GF36" s="100"/>
      <c r="GG36" s="100"/>
      <c r="GH36" s="100"/>
      <c r="GI36" s="100"/>
      <c r="GJ36" s="100"/>
      <c r="GK36" s="100"/>
      <c r="GL36" s="100"/>
      <c r="GM36" s="100"/>
      <c r="GN36" s="100"/>
      <c r="GO36" s="100"/>
      <c r="GP36" s="100"/>
      <c r="GQ36" s="100"/>
      <c r="GR36" s="100"/>
      <c r="GS36" s="100"/>
      <c r="GT36" s="100"/>
      <c r="GU36" s="100"/>
      <c r="GV36" s="100"/>
      <c r="GW36" s="100"/>
      <c r="GX36" s="100"/>
      <c r="GY36" s="100"/>
      <c r="GZ36" s="100"/>
      <c r="HA36" s="100"/>
      <c r="HB36" s="100"/>
      <c r="HC36" s="100"/>
      <c r="HD36" s="100"/>
      <c r="HE36" s="100"/>
      <c r="HF36" s="100"/>
      <c r="HG36" s="100"/>
      <c r="HH36" s="100"/>
      <c r="HI36" s="100"/>
      <c r="HJ36" s="100"/>
      <c r="HK36" s="100"/>
      <c r="HL36" s="100"/>
      <c r="HM36" s="100"/>
      <c r="HN36" s="100"/>
      <c r="HO36" s="100"/>
      <c r="HP36" s="100"/>
      <c r="HQ36" s="100"/>
      <c r="HR36" s="100"/>
      <c r="HS36" s="100"/>
      <c r="HT36" s="100"/>
      <c r="HU36" s="100"/>
      <c r="HV36" s="100"/>
      <c r="HW36" s="100"/>
      <c r="HX36" s="100"/>
      <c r="HY36" s="100"/>
      <c r="HZ36" s="100"/>
      <c r="IA36" s="100"/>
      <c r="IB36" s="100"/>
      <c r="IC36" s="100"/>
      <c r="ID36" s="100"/>
      <c r="IE36" s="100"/>
      <c r="IF36" s="100"/>
      <c r="IG36" s="100"/>
      <c r="IH36" s="100"/>
      <c r="II36" s="100"/>
      <c r="IJ36" s="100"/>
      <c r="IK36" s="100"/>
      <c r="IL36" s="100"/>
      <c r="IM36" s="100"/>
      <c r="IN36" s="100"/>
      <c r="IO36" s="100"/>
      <c r="IP36" s="100"/>
      <c r="IQ36" s="100"/>
      <c r="IR36" s="100"/>
      <c r="IS36" s="100"/>
      <c r="IT36" s="100"/>
      <c r="IU36" s="100"/>
      <c r="IV36" s="100"/>
      <c r="IW36" s="100"/>
      <c r="IX36" s="100"/>
      <c r="IY36" s="100"/>
      <c r="IZ36" s="100"/>
      <c r="JA36" s="100"/>
      <c r="JB36" s="100"/>
      <c r="JC36" s="100"/>
      <c r="JD36" s="100"/>
      <c r="JE36" s="100"/>
      <c r="JF36" s="100"/>
      <c r="JG36" s="100"/>
      <c r="JH36" s="100"/>
      <c r="JI36" s="100"/>
      <c r="JJ36" s="100"/>
      <c r="JK36" s="100"/>
      <c r="JL36" s="100"/>
      <c r="JM36" s="100"/>
      <c r="JN36" s="100"/>
      <c r="JO36" s="100"/>
      <c r="JP36" s="100"/>
      <c r="JQ36" s="100"/>
      <c r="JR36" s="100"/>
      <c r="JS36" s="100"/>
      <c r="JT36" s="100"/>
      <c r="JU36" s="100"/>
      <c r="JV36" s="100"/>
      <c r="JW36" s="100"/>
      <c r="JX36" s="100"/>
      <c r="JY36" s="100"/>
      <c r="JZ36" s="100"/>
      <c r="KA36" s="100"/>
      <c r="KB36" s="100"/>
      <c r="KC36" s="100"/>
      <c r="KD36" s="100"/>
      <c r="KE36" s="100"/>
      <c r="KF36" s="100"/>
      <c r="KG36" s="100"/>
      <c r="KH36" s="100"/>
      <c r="KI36" s="100"/>
      <c r="KJ36" s="100"/>
      <c r="KK36" s="100"/>
      <c r="KL36" s="100"/>
      <c r="KM36" s="100"/>
      <c r="KN36" s="100"/>
      <c r="KO36" s="100"/>
      <c r="KP36" s="100"/>
      <c r="KQ36" s="100"/>
      <c r="KR36" s="100"/>
      <c r="KS36" s="100"/>
      <c r="KT36" s="100"/>
      <c r="KU36" s="100"/>
      <c r="KV36" s="100"/>
      <c r="KW36" s="100"/>
      <c r="KX36" s="100"/>
      <c r="KY36" s="100"/>
      <c r="KZ36" s="100"/>
      <c r="LA36" s="100"/>
      <c r="LB36" s="100"/>
      <c r="LC36" s="100"/>
      <c r="LD36" s="100"/>
      <c r="LE36" s="100"/>
      <c r="LF36" s="100"/>
      <c r="LG36" s="100"/>
      <c r="LH36" s="100"/>
      <c r="LI36" s="100"/>
      <c r="LJ36" s="100"/>
      <c r="LK36" s="100"/>
      <c r="LL36" s="100"/>
      <c r="LM36" s="100"/>
      <c r="LN36" s="100"/>
      <c r="LO36" s="100"/>
      <c r="LP36" s="100"/>
      <c r="LQ36" s="100"/>
      <c r="LR36" s="100"/>
      <c r="LS36" s="100"/>
      <c r="LT36" s="100"/>
      <c r="LU36" s="100"/>
      <c r="LV36" s="100"/>
      <c r="LW36" s="100"/>
      <c r="LX36" s="100"/>
      <c r="LY36" s="100"/>
      <c r="LZ36" s="100"/>
      <c r="MA36" s="100"/>
      <c r="MB36" s="100"/>
      <c r="MC36" s="100"/>
      <c r="MD36" s="100"/>
      <c r="ME36" s="100"/>
      <c r="MF36" s="100"/>
      <c r="MG36" s="100"/>
      <c r="MH36" s="100"/>
      <c r="MI36" s="100"/>
      <c r="MJ36" s="100"/>
      <c r="MK36" s="100"/>
      <c r="ML36" s="100"/>
      <c r="MM36" s="100"/>
      <c r="MN36" s="100"/>
      <c r="MO36" s="100"/>
      <c r="MP36" s="100"/>
      <c r="MQ36" s="100"/>
      <c r="MR36" s="100"/>
      <c r="MS36" s="100"/>
      <c r="MT36" s="100"/>
      <c r="MU36" s="100"/>
      <c r="MV36" s="100"/>
      <c r="MW36" s="100"/>
      <c r="MX36" s="100"/>
      <c r="MY36" s="100"/>
      <c r="MZ36" s="100"/>
      <c r="NA36" s="100"/>
      <c r="NB36" s="100"/>
      <c r="NC36" s="100"/>
      <c r="ND36" s="100"/>
      <c r="NE36" s="100"/>
      <c r="NF36" s="100"/>
      <c r="NG36" s="100"/>
      <c r="NH36" s="100"/>
      <c r="NI36" s="100"/>
      <c r="NJ36" s="100"/>
      <c r="NK36" s="100"/>
      <c r="NL36" s="100"/>
      <c r="NM36" s="100"/>
      <c r="NN36" s="100"/>
      <c r="NO36" s="100"/>
      <c r="NP36" s="100"/>
      <c r="NQ36" s="100"/>
      <c r="NR36" s="100"/>
      <c r="NS36" s="100"/>
      <c r="NT36" s="100"/>
      <c r="NU36" s="100"/>
      <c r="NV36" s="100"/>
      <c r="NW36" s="100"/>
      <c r="NX36" s="100"/>
      <c r="NY36" s="100"/>
      <c r="NZ36" s="100"/>
      <c r="OA36" s="100"/>
      <c r="OB36" s="100"/>
      <c r="OC36" s="100"/>
      <c r="OD36" s="33"/>
      <c r="OE36" s="100"/>
      <c r="OF36" s="100"/>
      <c r="OG36" s="100"/>
      <c r="OH36" s="100"/>
      <c r="OI36" s="100"/>
      <c r="OJ36" s="100"/>
      <c r="OK36" s="100"/>
      <c r="OL36" s="100"/>
      <c r="OM36" s="100"/>
      <c r="ON36" s="100"/>
      <c r="OO36" s="100"/>
      <c r="OP36" s="100"/>
      <c r="OQ36" s="100"/>
      <c r="OR36" s="100"/>
      <c r="OS36" s="100"/>
      <c r="OT36" s="100"/>
      <c r="OU36" s="100"/>
      <c r="OV36" s="100"/>
      <c r="OW36" s="100"/>
      <c r="OX36" s="100"/>
      <c r="OY36" s="100"/>
      <c r="OZ36" s="100"/>
      <c r="PA36" s="100"/>
      <c r="PB36" s="100"/>
      <c r="PC36" s="100"/>
      <c r="PD36" s="100"/>
      <c r="PE36" s="100"/>
      <c r="PF36" s="100"/>
      <c r="PG36" s="33"/>
      <c r="PH36" s="33"/>
      <c r="PI36" s="33"/>
      <c r="PJ36" s="33"/>
      <c r="PK36" s="33"/>
      <c r="PL36" s="33"/>
      <c r="PM36" s="33"/>
      <c r="PN36" s="33"/>
      <c r="PO36" s="33"/>
      <c r="PP36" s="33"/>
      <c r="PQ36" s="33"/>
    </row>
    <row r="37" spans="1:433" ht="14.25" customHeight="1">
      <c r="A37" s="31" t="s">
        <v>110</v>
      </c>
      <c r="B37" s="31" t="s">
        <v>3141</v>
      </c>
      <c r="C37" s="164" t="s">
        <v>3142</v>
      </c>
      <c r="D37" s="33" t="s">
        <v>3143</v>
      </c>
      <c r="E37" s="33" t="s">
        <v>1597</v>
      </c>
      <c r="F37" s="32" t="s">
        <v>1100</v>
      </c>
      <c r="G37" s="32">
        <v>1</v>
      </c>
      <c r="H37" s="32">
        <v>1</v>
      </c>
      <c r="J37" s="32">
        <v>0</v>
      </c>
      <c r="K37" s="32">
        <v>1</v>
      </c>
      <c r="L37" s="32">
        <v>1</v>
      </c>
      <c r="M37" s="32">
        <v>0</v>
      </c>
      <c r="N37" s="32">
        <v>0</v>
      </c>
      <c r="P37" s="32">
        <v>70</v>
      </c>
      <c r="Q37" s="32">
        <v>43</v>
      </c>
      <c r="R37" s="32">
        <v>48</v>
      </c>
      <c r="S37" s="32">
        <v>2.5</v>
      </c>
      <c r="T37" s="32">
        <v>0</v>
      </c>
      <c r="U37" s="32">
        <v>0</v>
      </c>
      <c r="X37" s="32">
        <v>0</v>
      </c>
      <c r="Y37" s="32">
        <v>0</v>
      </c>
      <c r="Z37" s="32">
        <v>0</v>
      </c>
      <c r="AD37" s="32">
        <v>0</v>
      </c>
      <c r="AF37" s="32">
        <v>0</v>
      </c>
      <c r="AG37" s="32">
        <v>0</v>
      </c>
      <c r="AJ37" s="32">
        <v>0</v>
      </c>
      <c r="AM37" s="32">
        <v>1</v>
      </c>
      <c r="AN37" s="32">
        <v>19</v>
      </c>
      <c r="AO37" s="32">
        <v>10</v>
      </c>
      <c r="AP37" s="32">
        <v>11</v>
      </c>
      <c r="AQ37" s="32">
        <f t="shared" si="0"/>
        <v>1.1076999999999999</v>
      </c>
      <c r="AR37" s="32">
        <v>8</v>
      </c>
      <c r="AS37" s="32">
        <v>0</v>
      </c>
      <c r="AT37" s="32">
        <v>0</v>
      </c>
      <c r="AW37" s="32">
        <v>1</v>
      </c>
      <c r="AX37" s="32">
        <v>0</v>
      </c>
      <c r="AY37" s="32">
        <v>0</v>
      </c>
      <c r="AZ37" s="32">
        <v>0</v>
      </c>
      <c r="BA37" s="32">
        <v>0</v>
      </c>
      <c r="BC37" s="32">
        <v>0</v>
      </c>
      <c r="BE37" s="32">
        <v>0</v>
      </c>
      <c r="BF37" s="32">
        <v>0</v>
      </c>
      <c r="BG37" s="32">
        <v>0</v>
      </c>
      <c r="BI37" s="32">
        <v>0</v>
      </c>
      <c r="BJ37" s="32">
        <v>0</v>
      </c>
      <c r="BL37" s="32">
        <v>0</v>
      </c>
      <c r="BM37" s="32">
        <v>0</v>
      </c>
      <c r="BN37" s="32">
        <v>1</v>
      </c>
      <c r="BO37" s="32">
        <v>15</v>
      </c>
      <c r="BP37" s="32">
        <v>8</v>
      </c>
      <c r="BQ37" s="32">
        <v>13</v>
      </c>
      <c r="BR37" s="32">
        <f t="shared" si="1"/>
        <v>0.82680000000000009</v>
      </c>
      <c r="BS37" s="32">
        <v>8</v>
      </c>
      <c r="BT37" s="32">
        <v>0</v>
      </c>
      <c r="BU37" s="32">
        <v>0</v>
      </c>
      <c r="BW37" s="32">
        <v>1</v>
      </c>
      <c r="BX37" s="32">
        <v>0</v>
      </c>
      <c r="BY37" s="32">
        <v>0</v>
      </c>
      <c r="BZ37" s="32">
        <v>0</v>
      </c>
      <c r="CA37" s="32">
        <v>0</v>
      </c>
      <c r="CC37" s="32">
        <v>0</v>
      </c>
      <c r="CE37" s="32">
        <v>0</v>
      </c>
      <c r="CF37" s="32">
        <v>0</v>
      </c>
      <c r="CG37" s="32">
        <v>0</v>
      </c>
      <c r="CI37" s="32">
        <v>0</v>
      </c>
      <c r="CJ37" s="32">
        <v>0</v>
      </c>
      <c r="CL37" s="32">
        <v>0</v>
      </c>
      <c r="CM37" s="32">
        <v>0</v>
      </c>
      <c r="CO37" s="32">
        <v>0</v>
      </c>
      <c r="CP37" s="32">
        <v>0</v>
      </c>
      <c r="CR37" s="32">
        <v>0</v>
      </c>
      <c r="CT37" s="32">
        <v>0</v>
      </c>
      <c r="CW37" s="32">
        <v>0</v>
      </c>
      <c r="CY37" s="32">
        <v>0</v>
      </c>
      <c r="DC37" s="32">
        <v>0</v>
      </c>
      <c r="DD37" s="32">
        <v>0</v>
      </c>
      <c r="DE37" s="32">
        <v>0</v>
      </c>
      <c r="DG37" s="32">
        <v>0</v>
      </c>
      <c r="DI37" s="32">
        <v>0</v>
      </c>
      <c r="DK37" s="32">
        <v>0</v>
      </c>
      <c r="DL37" s="32">
        <v>0</v>
      </c>
      <c r="DM37" s="32">
        <v>0</v>
      </c>
      <c r="DN37" s="32">
        <v>0</v>
      </c>
      <c r="DP37" s="32">
        <v>0</v>
      </c>
      <c r="DQ37" s="32">
        <v>0</v>
      </c>
      <c r="DR37" s="32">
        <v>0</v>
      </c>
      <c r="DS37" s="98"/>
      <c r="DT37" s="98"/>
      <c r="DU37" s="32">
        <v>0</v>
      </c>
      <c r="DV37" s="32">
        <v>0</v>
      </c>
      <c r="DW37" s="32">
        <v>0</v>
      </c>
      <c r="DY37" s="32">
        <v>0</v>
      </c>
      <c r="DZ37" s="32">
        <v>0</v>
      </c>
      <c r="EB37" s="32">
        <v>0</v>
      </c>
      <c r="ED37" s="32">
        <v>0</v>
      </c>
      <c r="EF37" s="32">
        <v>0</v>
      </c>
      <c r="EG37" s="32">
        <v>0</v>
      </c>
      <c r="EH37" s="32">
        <v>0</v>
      </c>
      <c r="EI37" s="32">
        <v>0</v>
      </c>
      <c r="EJ37" s="32">
        <v>0</v>
      </c>
      <c r="EL37" s="32">
        <v>0</v>
      </c>
      <c r="EM37" s="32">
        <v>0</v>
      </c>
      <c r="EO37" s="32">
        <v>0</v>
      </c>
      <c r="EP37" s="32">
        <v>0</v>
      </c>
      <c r="EQ37" s="32">
        <v>0</v>
      </c>
      <c r="ER37" s="32">
        <v>0</v>
      </c>
      <c r="ES37" s="32">
        <v>0</v>
      </c>
      <c r="ET37" s="32">
        <v>0</v>
      </c>
      <c r="EU37" s="32">
        <v>0</v>
      </c>
      <c r="EV37" s="32">
        <v>0</v>
      </c>
      <c r="EX37" s="32">
        <v>0</v>
      </c>
      <c r="EY37" s="32">
        <v>0</v>
      </c>
      <c r="FB37" s="32">
        <v>0</v>
      </c>
      <c r="FE37" s="122"/>
      <c r="FF37" s="32"/>
      <c r="FG37" s="100"/>
      <c r="FH37" s="100"/>
      <c r="FI37" s="100"/>
      <c r="FJ37" s="33"/>
      <c r="FK37" s="100"/>
      <c r="FL37" s="100"/>
      <c r="FM37" s="100"/>
      <c r="FN37" s="98"/>
      <c r="FO37" s="98"/>
      <c r="FP37" s="98"/>
      <c r="FQ37" s="98"/>
      <c r="FR37" s="98"/>
      <c r="FS37" s="98"/>
      <c r="FT37" s="98"/>
      <c r="FU37" s="98"/>
      <c r="FV37" s="98"/>
      <c r="FW37" s="98"/>
      <c r="FX37" s="98"/>
      <c r="FY37" s="98"/>
      <c r="FZ37" s="98"/>
      <c r="GA37" s="98"/>
      <c r="GB37" s="100"/>
      <c r="GC37" s="100"/>
      <c r="GD37" s="100"/>
      <c r="GE37" s="100"/>
      <c r="GF37" s="100"/>
      <c r="GG37" s="100"/>
      <c r="GH37" s="100"/>
      <c r="GI37" s="100"/>
      <c r="GJ37" s="100"/>
      <c r="GK37" s="100"/>
      <c r="GL37" s="100"/>
      <c r="GM37" s="100"/>
      <c r="GN37" s="100"/>
      <c r="GO37" s="100"/>
      <c r="GP37" s="100"/>
      <c r="GQ37" s="100"/>
      <c r="GR37" s="100"/>
      <c r="GS37" s="100"/>
      <c r="GT37" s="100"/>
      <c r="GU37" s="100"/>
      <c r="GV37" s="100"/>
      <c r="GW37" s="100"/>
      <c r="GX37" s="100"/>
      <c r="GY37" s="100"/>
      <c r="GZ37" s="100"/>
      <c r="HA37" s="100"/>
      <c r="HB37" s="100"/>
      <c r="HC37" s="100"/>
      <c r="HD37" s="100"/>
      <c r="HE37" s="100"/>
      <c r="HF37" s="100"/>
      <c r="HG37" s="100"/>
      <c r="HH37" s="100"/>
      <c r="HI37" s="100"/>
      <c r="HJ37" s="100"/>
      <c r="HK37" s="100"/>
      <c r="HL37" s="100"/>
      <c r="HM37" s="100"/>
      <c r="HN37" s="100"/>
      <c r="HO37" s="100"/>
      <c r="HP37" s="100"/>
      <c r="HQ37" s="100"/>
      <c r="HR37" s="100"/>
      <c r="HS37" s="100"/>
      <c r="HT37" s="100"/>
      <c r="HU37" s="100"/>
      <c r="HV37" s="100"/>
      <c r="HW37" s="100"/>
      <c r="HX37" s="100"/>
      <c r="HY37" s="100"/>
      <c r="HZ37" s="100"/>
      <c r="IA37" s="100"/>
      <c r="IB37" s="100"/>
      <c r="IC37" s="100"/>
      <c r="ID37" s="100"/>
      <c r="IE37" s="100"/>
      <c r="IF37" s="100"/>
      <c r="IG37" s="100"/>
      <c r="IH37" s="100"/>
      <c r="II37" s="100"/>
      <c r="IJ37" s="100"/>
      <c r="IK37" s="100"/>
      <c r="IL37" s="100"/>
      <c r="IM37" s="100"/>
      <c r="IN37" s="100"/>
      <c r="IO37" s="100"/>
      <c r="IP37" s="100"/>
      <c r="IQ37" s="100"/>
      <c r="IR37" s="100"/>
      <c r="IS37" s="100"/>
      <c r="IT37" s="100"/>
      <c r="IU37" s="100"/>
      <c r="IV37" s="100"/>
      <c r="IW37" s="100"/>
      <c r="IX37" s="100"/>
      <c r="IY37" s="100"/>
      <c r="IZ37" s="100"/>
      <c r="JA37" s="100"/>
      <c r="JB37" s="100"/>
      <c r="JC37" s="100"/>
      <c r="JD37" s="100"/>
      <c r="JE37" s="100"/>
      <c r="JF37" s="100"/>
      <c r="JG37" s="100"/>
      <c r="JH37" s="100"/>
      <c r="JI37" s="100"/>
      <c r="JJ37" s="100"/>
      <c r="JK37" s="100"/>
      <c r="JL37" s="100"/>
      <c r="JM37" s="100"/>
      <c r="JN37" s="100"/>
      <c r="JO37" s="100"/>
      <c r="JP37" s="100"/>
      <c r="JQ37" s="100"/>
      <c r="JR37" s="100"/>
      <c r="JS37" s="100"/>
      <c r="JT37" s="100"/>
      <c r="JU37" s="100"/>
      <c r="JV37" s="100"/>
      <c r="JW37" s="100"/>
      <c r="JX37" s="100"/>
      <c r="JY37" s="100"/>
      <c r="JZ37" s="100"/>
      <c r="KA37" s="100"/>
      <c r="KB37" s="100"/>
      <c r="KC37" s="100"/>
      <c r="KD37" s="100"/>
      <c r="KE37" s="100"/>
      <c r="KF37" s="100"/>
      <c r="KG37" s="100"/>
      <c r="KH37" s="100"/>
      <c r="KI37" s="100"/>
      <c r="KJ37" s="100"/>
      <c r="KK37" s="100"/>
      <c r="KL37" s="100"/>
      <c r="KM37" s="100"/>
      <c r="KN37" s="100"/>
      <c r="KO37" s="100"/>
      <c r="KP37" s="100"/>
      <c r="KQ37" s="100"/>
      <c r="KR37" s="100"/>
      <c r="KS37" s="100"/>
      <c r="KT37" s="100"/>
      <c r="KU37" s="100"/>
      <c r="KV37" s="100"/>
      <c r="KW37" s="100"/>
      <c r="KX37" s="100"/>
      <c r="KY37" s="100"/>
      <c r="KZ37" s="100"/>
      <c r="LA37" s="100"/>
      <c r="LB37" s="100"/>
      <c r="LC37" s="100"/>
      <c r="LD37" s="100"/>
      <c r="LE37" s="100"/>
      <c r="LF37" s="100"/>
      <c r="LG37" s="100"/>
      <c r="LH37" s="100"/>
      <c r="LI37" s="100"/>
      <c r="LJ37" s="100"/>
      <c r="LK37" s="100"/>
      <c r="LL37" s="100"/>
      <c r="LM37" s="100"/>
      <c r="LN37" s="100"/>
      <c r="LO37" s="100"/>
      <c r="LP37" s="100"/>
      <c r="LQ37" s="100"/>
      <c r="LR37" s="100"/>
      <c r="LS37" s="100"/>
      <c r="LT37" s="100"/>
      <c r="LU37" s="100"/>
      <c r="LV37" s="100"/>
      <c r="LW37" s="100"/>
      <c r="LX37" s="100"/>
      <c r="LY37" s="100"/>
      <c r="LZ37" s="100"/>
      <c r="MA37" s="100"/>
      <c r="MB37" s="100"/>
      <c r="MC37" s="100"/>
      <c r="MD37" s="100"/>
      <c r="ME37" s="100"/>
      <c r="MF37" s="100"/>
      <c r="MG37" s="100"/>
      <c r="MH37" s="100"/>
      <c r="MI37" s="100"/>
      <c r="MJ37" s="100"/>
      <c r="MK37" s="100"/>
      <c r="ML37" s="100"/>
      <c r="MM37" s="100"/>
      <c r="MN37" s="100"/>
      <c r="MO37" s="100"/>
      <c r="MP37" s="100"/>
      <c r="MQ37" s="100"/>
      <c r="MR37" s="100"/>
      <c r="MS37" s="100"/>
      <c r="MT37" s="100"/>
      <c r="MU37" s="100"/>
      <c r="MV37" s="100"/>
      <c r="MW37" s="100"/>
      <c r="MX37" s="100"/>
      <c r="MY37" s="100"/>
      <c r="MZ37" s="100"/>
      <c r="NA37" s="100"/>
      <c r="NB37" s="100"/>
      <c r="NC37" s="100"/>
      <c r="ND37" s="100"/>
      <c r="NE37" s="100"/>
      <c r="NF37" s="100"/>
      <c r="NG37" s="100"/>
      <c r="NH37" s="100"/>
      <c r="NI37" s="100"/>
      <c r="NJ37" s="100"/>
      <c r="NK37" s="100"/>
      <c r="NL37" s="100"/>
      <c r="NM37" s="100"/>
      <c r="NN37" s="100"/>
      <c r="NO37" s="100"/>
      <c r="NP37" s="100"/>
      <c r="NQ37" s="100"/>
      <c r="NR37" s="100"/>
      <c r="NS37" s="100"/>
      <c r="NT37" s="100"/>
      <c r="NU37" s="100"/>
      <c r="NV37" s="100"/>
      <c r="NW37" s="100"/>
      <c r="NX37" s="100"/>
      <c r="NY37" s="100"/>
      <c r="NZ37" s="100"/>
      <c r="OA37" s="100"/>
      <c r="OB37" s="100"/>
      <c r="OC37" s="100"/>
      <c r="OD37" s="33"/>
      <c r="OE37" s="100"/>
      <c r="OF37" s="100"/>
      <c r="OG37" s="100"/>
      <c r="OH37" s="100"/>
      <c r="OI37" s="100"/>
      <c r="OJ37" s="100"/>
      <c r="OK37" s="100"/>
      <c r="OL37" s="100"/>
      <c r="OM37" s="100"/>
      <c r="ON37" s="100"/>
      <c r="OO37" s="100"/>
      <c r="OP37" s="100"/>
      <c r="OQ37" s="100"/>
      <c r="OR37" s="100"/>
      <c r="OS37" s="100"/>
      <c r="OT37" s="100"/>
      <c r="OU37" s="100"/>
      <c r="OV37" s="100"/>
      <c r="OW37" s="100"/>
      <c r="OX37" s="100"/>
      <c r="OY37" s="100"/>
      <c r="OZ37" s="100"/>
      <c r="PA37" s="100"/>
      <c r="PB37" s="100"/>
      <c r="PC37" s="100"/>
      <c r="PD37" s="100"/>
      <c r="PE37" s="100"/>
      <c r="PF37" s="100"/>
      <c r="PG37" s="33"/>
      <c r="PH37" s="33"/>
      <c r="PI37" s="33"/>
      <c r="PJ37" s="33"/>
      <c r="PK37" s="33"/>
      <c r="PL37" s="33"/>
      <c r="PM37" s="33"/>
      <c r="PN37" s="33"/>
      <c r="PO37" s="33"/>
      <c r="PP37" s="33"/>
      <c r="PQ37" s="33"/>
    </row>
    <row r="38" spans="1:433" ht="14.25" customHeight="1">
      <c r="A38" s="31" t="s">
        <v>111</v>
      </c>
      <c r="B38" s="31" t="s">
        <v>3141</v>
      </c>
      <c r="C38" s="164" t="s">
        <v>3142</v>
      </c>
      <c r="D38" s="33" t="s">
        <v>3143</v>
      </c>
      <c r="E38" s="33" t="s">
        <v>1597</v>
      </c>
      <c r="F38" s="32" t="s">
        <v>1100</v>
      </c>
      <c r="G38" s="32">
        <v>1</v>
      </c>
      <c r="H38" s="32">
        <v>1</v>
      </c>
      <c r="J38" s="32">
        <v>1</v>
      </c>
      <c r="K38" s="32">
        <v>0</v>
      </c>
      <c r="L38" s="32">
        <v>0</v>
      </c>
      <c r="M38" s="32">
        <v>1</v>
      </c>
      <c r="N38" s="32">
        <v>0</v>
      </c>
      <c r="P38" s="32">
        <v>77</v>
      </c>
      <c r="Q38" s="32">
        <v>66</v>
      </c>
      <c r="R38" s="32">
        <v>49</v>
      </c>
      <c r="S38" s="32">
        <v>2</v>
      </c>
      <c r="T38" s="32">
        <v>0</v>
      </c>
      <c r="U38" s="32">
        <v>0</v>
      </c>
      <c r="X38" s="32">
        <v>1</v>
      </c>
      <c r="Y38" s="32">
        <v>0</v>
      </c>
      <c r="Z38" s="32">
        <v>1</v>
      </c>
      <c r="AA38" s="32">
        <v>19</v>
      </c>
      <c r="AD38" s="32">
        <v>1</v>
      </c>
      <c r="AE38" s="32" t="s">
        <v>3221</v>
      </c>
      <c r="AF38" s="32">
        <v>0</v>
      </c>
      <c r="AG38" s="32">
        <v>0</v>
      </c>
      <c r="AJ38" s="32">
        <v>0</v>
      </c>
      <c r="AM38" s="32">
        <v>1</v>
      </c>
      <c r="AN38" s="32">
        <v>44</v>
      </c>
      <c r="AO38" s="32">
        <v>30</v>
      </c>
      <c r="AP38" s="32">
        <v>38</v>
      </c>
      <c r="AQ38" s="32">
        <f t="shared" si="0"/>
        <v>26.584799999999998</v>
      </c>
      <c r="AR38" s="32">
        <v>14</v>
      </c>
      <c r="AS38" s="32">
        <v>2</v>
      </c>
      <c r="AT38" s="32">
        <v>0</v>
      </c>
      <c r="AW38" s="32">
        <v>3</v>
      </c>
      <c r="AX38" s="32">
        <v>1</v>
      </c>
      <c r="AY38" s="32">
        <v>1</v>
      </c>
      <c r="AZ38" s="32">
        <v>0</v>
      </c>
      <c r="BA38" s="32">
        <v>1</v>
      </c>
      <c r="BC38" s="32">
        <v>1</v>
      </c>
      <c r="BD38" s="32" t="s">
        <v>3222</v>
      </c>
      <c r="BE38" s="32">
        <v>1</v>
      </c>
      <c r="BF38" s="32">
        <v>1</v>
      </c>
      <c r="BG38" s="32">
        <v>0</v>
      </c>
      <c r="BH38" s="32" t="s">
        <v>3223</v>
      </c>
      <c r="BI38" s="32">
        <v>0</v>
      </c>
      <c r="BJ38" s="32">
        <v>0</v>
      </c>
      <c r="BL38" s="32">
        <v>0</v>
      </c>
      <c r="BM38" s="32">
        <v>0</v>
      </c>
      <c r="BN38" s="32">
        <v>1</v>
      </c>
      <c r="BO38" s="32">
        <v>26</v>
      </c>
      <c r="BP38" s="32">
        <v>17</v>
      </c>
      <c r="BQ38" s="32">
        <v>12</v>
      </c>
      <c r="BR38" s="32">
        <f t="shared" si="1"/>
        <v>2.8111200000000003</v>
      </c>
      <c r="BS38" s="32">
        <v>2</v>
      </c>
      <c r="BT38" s="32">
        <v>0</v>
      </c>
      <c r="BU38" s="32">
        <v>1</v>
      </c>
      <c r="BW38" s="32">
        <v>3</v>
      </c>
      <c r="BX38" s="32">
        <v>1</v>
      </c>
      <c r="BY38" s="32">
        <v>0</v>
      </c>
      <c r="BZ38" s="32">
        <v>0</v>
      </c>
      <c r="CA38" s="32">
        <v>0</v>
      </c>
      <c r="CC38" s="32">
        <v>1</v>
      </c>
      <c r="CD38" s="32">
        <v>11</v>
      </c>
      <c r="CE38" s="32">
        <v>1</v>
      </c>
      <c r="CF38" s="32">
        <v>1</v>
      </c>
      <c r="CG38" s="32">
        <v>0</v>
      </c>
      <c r="CI38" s="32">
        <v>0</v>
      </c>
      <c r="CJ38" s="32">
        <v>0</v>
      </c>
      <c r="CL38" s="32">
        <v>0</v>
      </c>
      <c r="CM38" s="32">
        <v>0</v>
      </c>
      <c r="CO38" s="32">
        <v>0</v>
      </c>
      <c r="CP38" s="32">
        <v>1</v>
      </c>
      <c r="CQ38" s="32" t="s">
        <v>3224</v>
      </c>
      <c r="CR38" s="32">
        <v>1</v>
      </c>
      <c r="CT38" s="32">
        <v>0</v>
      </c>
      <c r="CW38" s="32">
        <v>0</v>
      </c>
      <c r="CY38" s="32">
        <v>0</v>
      </c>
      <c r="DC38" s="32">
        <v>2</v>
      </c>
      <c r="DD38" s="32">
        <v>0</v>
      </c>
      <c r="DE38" s="32">
        <v>1</v>
      </c>
      <c r="DG38" s="32">
        <v>0</v>
      </c>
      <c r="DI38" s="32">
        <v>1</v>
      </c>
      <c r="DK38" s="32">
        <v>1</v>
      </c>
      <c r="DL38" s="32">
        <v>1</v>
      </c>
      <c r="DM38" s="32">
        <v>3</v>
      </c>
      <c r="DN38" s="32">
        <v>0</v>
      </c>
      <c r="DP38" s="32">
        <v>0</v>
      </c>
      <c r="DQ38" s="32">
        <v>1</v>
      </c>
      <c r="DR38" s="32">
        <v>0</v>
      </c>
      <c r="DS38" s="98"/>
      <c r="DT38" s="98"/>
      <c r="DU38" s="32">
        <v>0</v>
      </c>
      <c r="DV38" s="32">
        <v>3</v>
      </c>
      <c r="DW38" s="32">
        <v>1</v>
      </c>
      <c r="DX38" s="32">
        <v>49</v>
      </c>
      <c r="DY38" s="32">
        <v>2</v>
      </c>
      <c r="DZ38" s="32">
        <v>0</v>
      </c>
      <c r="EB38" s="32">
        <v>0</v>
      </c>
      <c r="ED38" s="32">
        <v>0</v>
      </c>
      <c r="EF38" s="32">
        <v>0</v>
      </c>
      <c r="EG38" s="32">
        <v>0</v>
      </c>
      <c r="EH38" s="32">
        <v>0</v>
      </c>
      <c r="EI38" s="32">
        <v>0</v>
      </c>
      <c r="EJ38" s="32">
        <v>0</v>
      </c>
      <c r="EL38" s="32">
        <v>0</v>
      </c>
      <c r="EM38" s="32">
        <v>0</v>
      </c>
      <c r="EO38" s="32">
        <v>1</v>
      </c>
      <c r="EP38" s="32">
        <v>1</v>
      </c>
      <c r="EQ38" s="32">
        <v>1</v>
      </c>
      <c r="ER38" s="32">
        <v>1</v>
      </c>
      <c r="ES38" s="32">
        <v>0</v>
      </c>
      <c r="ET38" s="32">
        <v>0</v>
      </c>
      <c r="EU38" s="32">
        <v>0</v>
      </c>
      <c r="EV38" s="32">
        <v>0</v>
      </c>
      <c r="EX38" s="32">
        <v>0</v>
      </c>
      <c r="EY38" s="32">
        <v>0</v>
      </c>
      <c r="FB38" s="32">
        <v>1</v>
      </c>
      <c r="FC38" s="34" t="s">
        <v>3225</v>
      </c>
      <c r="FE38" s="122"/>
      <c r="FF38" s="32"/>
      <c r="FG38" s="100"/>
      <c r="FH38" s="100"/>
      <c r="FI38" s="100"/>
      <c r="FJ38" s="33"/>
      <c r="FK38" s="100"/>
      <c r="FL38" s="100"/>
      <c r="FM38" s="100"/>
      <c r="FN38" s="98"/>
      <c r="FO38" s="98"/>
      <c r="FP38" s="98"/>
      <c r="FQ38" s="98"/>
      <c r="FR38" s="98"/>
      <c r="FS38" s="98"/>
      <c r="FT38" s="98"/>
      <c r="FU38" s="98"/>
      <c r="FV38" s="98"/>
      <c r="FW38" s="98"/>
      <c r="FX38" s="98"/>
      <c r="FY38" s="98"/>
      <c r="FZ38" s="98"/>
      <c r="GA38" s="98"/>
      <c r="GB38" s="100"/>
      <c r="GC38" s="100"/>
      <c r="GD38" s="100"/>
      <c r="GE38" s="100"/>
      <c r="GF38" s="100"/>
      <c r="GG38" s="100"/>
      <c r="GH38" s="100"/>
      <c r="GI38" s="100"/>
      <c r="GJ38" s="100"/>
      <c r="GK38" s="100"/>
      <c r="GL38" s="100"/>
      <c r="GM38" s="100"/>
      <c r="GN38" s="100"/>
      <c r="GO38" s="100"/>
      <c r="GP38" s="100"/>
      <c r="GQ38" s="100"/>
      <c r="GR38" s="100"/>
      <c r="GS38" s="100"/>
      <c r="GT38" s="100"/>
      <c r="GU38" s="100"/>
      <c r="GV38" s="100"/>
      <c r="GW38" s="100"/>
      <c r="GX38" s="100"/>
      <c r="GY38" s="100"/>
      <c r="GZ38" s="100"/>
      <c r="HA38" s="100"/>
      <c r="HB38" s="100"/>
      <c r="HC38" s="100"/>
      <c r="HD38" s="100"/>
      <c r="HE38" s="100"/>
      <c r="HF38" s="100"/>
      <c r="HG38" s="100"/>
      <c r="HH38" s="100"/>
      <c r="HI38" s="100"/>
      <c r="HJ38" s="100"/>
      <c r="HK38" s="100"/>
      <c r="HL38" s="100"/>
      <c r="HM38" s="100"/>
      <c r="HN38" s="100"/>
      <c r="HO38" s="100"/>
      <c r="HP38" s="100"/>
      <c r="HQ38" s="100"/>
      <c r="HR38" s="100"/>
      <c r="HS38" s="100"/>
      <c r="HT38" s="100"/>
      <c r="HU38" s="100"/>
      <c r="HV38" s="100"/>
      <c r="HW38" s="100"/>
      <c r="HX38" s="100"/>
      <c r="HY38" s="100"/>
      <c r="HZ38" s="100"/>
      <c r="IA38" s="100"/>
      <c r="IB38" s="100"/>
      <c r="IC38" s="100"/>
      <c r="ID38" s="100"/>
      <c r="IE38" s="100"/>
      <c r="IF38" s="100"/>
      <c r="IG38" s="100"/>
      <c r="IH38" s="100"/>
      <c r="II38" s="100"/>
      <c r="IJ38" s="100"/>
      <c r="IK38" s="100"/>
      <c r="IL38" s="100"/>
      <c r="IM38" s="100"/>
      <c r="IN38" s="100"/>
      <c r="IO38" s="100"/>
      <c r="IP38" s="100"/>
      <c r="IQ38" s="100"/>
      <c r="IR38" s="100"/>
      <c r="IS38" s="100"/>
      <c r="IT38" s="100"/>
      <c r="IU38" s="100"/>
      <c r="IV38" s="100"/>
      <c r="IW38" s="100"/>
      <c r="IX38" s="100"/>
      <c r="IY38" s="100"/>
      <c r="IZ38" s="100"/>
      <c r="JA38" s="100"/>
      <c r="JB38" s="100"/>
      <c r="JC38" s="100"/>
      <c r="JD38" s="100"/>
      <c r="JE38" s="100"/>
      <c r="JF38" s="100"/>
      <c r="JG38" s="100"/>
      <c r="JH38" s="100"/>
      <c r="JI38" s="100"/>
      <c r="JJ38" s="100"/>
      <c r="JK38" s="100"/>
      <c r="JL38" s="100"/>
      <c r="JM38" s="100"/>
      <c r="JN38" s="100"/>
      <c r="JO38" s="100"/>
      <c r="JP38" s="100"/>
      <c r="JQ38" s="100"/>
      <c r="JR38" s="100"/>
      <c r="JS38" s="100"/>
      <c r="JT38" s="100"/>
      <c r="JU38" s="100"/>
      <c r="JV38" s="100"/>
      <c r="JW38" s="100"/>
      <c r="JX38" s="100"/>
      <c r="JY38" s="100"/>
      <c r="JZ38" s="100"/>
      <c r="KA38" s="100"/>
      <c r="KB38" s="100"/>
      <c r="KC38" s="100"/>
      <c r="KD38" s="100"/>
      <c r="KE38" s="100"/>
      <c r="KF38" s="100"/>
      <c r="KG38" s="100"/>
      <c r="KH38" s="100"/>
      <c r="KI38" s="100"/>
      <c r="KJ38" s="100"/>
      <c r="KK38" s="100"/>
      <c r="KL38" s="100"/>
      <c r="KM38" s="100"/>
      <c r="KN38" s="100"/>
      <c r="KO38" s="100"/>
      <c r="KP38" s="100"/>
      <c r="KQ38" s="100"/>
      <c r="KR38" s="100"/>
      <c r="KS38" s="100"/>
      <c r="KT38" s="100"/>
      <c r="KU38" s="100"/>
      <c r="KV38" s="100"/>
      <c r="KW38" s="100"/>
      <c r="KX38" s="100"/>
      <c r="KY38" s="100"/>
      <c r="KZ38" s="100"/>
      <c r="LA38" s="100"/>
      <c r="LB38" s="100"/>
      <c r="LC38" s="100"/>
      <c r="LD38" s="100"/>
      <c r="LE38" s="100"/>
      <c r="LF38" s="100"/>
      <c r="LG38" s="100"/>
      <c r="LH38" s="100"/>
      <c r="LI38" s="100"/>
      <c r="LJ38" s="100"/>
      <c r="LK38" s="100"/>
      <c r="LL38" s="100"/>
      <c r="LM38" s="100"/>
      <c r="LN38" s="100"/>
      <c r="LO38" s="100"/>
      <c r="LP38" s="100"/>
      <c r="LQ38" s="100"/>
      <c r="LR38" s="100"/>
      <c r="LS38" s="100"/>
      <c r="LT38" s="100"/>
      <c r="LU38" s="100"/>
      <c r="LV38" s="100"/>
      <c r="LW38" s="100"/>
      <c r="LX38" s="100"/>
      <c r="LY38" s="100"/>
      <c r="LZ38" s="100"/>
      <c r="MA38" s="100"/>
      <c r="MB38" s="100"/>
      <c r="MC38" s="100"/>
      <c r="MD38" s="100"/>
      <c r="ME38" s="100"/>
      <c r="MF38" s="100"/>
      <c r="MG38" s="100"/>
      <c r="MH38" s="100"/>
      <c r="MI38" s="100"/>
      <c r="MJ38" s="100"/>
      <c r="MK38" s="100"/>
      <c r="ML38" s="100"/>
      <c r="MM38" s="100"/>
      <c r="MN38" s="100"/>
      <c r="MO38" s="100"/>
      <c r="MP38" s="100"/>
      <c r="MQ38" s="100"/>
      <c r="MR38" s="100"/>
      <c r="MS38" s="100"/>
      <c r="MT38" s="100"/>
      <c r="MU38" s="100"/>
      <c r="MV38" s="100"/>
      <c r="MW38" s="100"/>
      <c r="MX38" s="100"/>
      <c r="MY38" s="100"/>
      <c r="MZ38" s="100"/>
      <c r="NA38" s="100"/>
      <c r="NB38" s="100"/>
      <c r="NC38" s="100"/>
      <c r="ND38" s="100"/>
      <c r="NE38" s="100"/>
      <c r="NF38" s="100"/>
      <c r="NG38" s="100"/>
      <c r="NH38" s="100"/>
      <c r="NI38" s="100"/>
      <c r="NJ38" s="100"/>
      <c r="NK38" s="100"/>
      <c r="NL38" s="100"/>
      <c r="NM38" s="100"/>
      <c r="NN38" s="100"/>
      <c r="NO38" s="100"/>
      <c r="NP38" s="100"/>
      <c r="NQ38" s="100"/>
      <c r="NR38" s="100"/>
      <c r="NS38" s="100"/>
      <c r="NT38" s="100"/>
      <c r="NU38" s="100"/>
      <c r="NV38" s="100"/>
      <c r="NW38" s="100"/>
      <c r="NX38" s="100"/>
      <c r="NY38" s="100"/>
      <c r="NZ38" s="100"/>
      <c r="OA38" s="100"/>
      <c r="OB38" s="100"/>
      <c r="OC38" s="100"/>
      <c r="OD38" s="33"/>
      <c r="OE38" s="100"/>
      <c r="OF38" s="100"/>
      <c r="OG38" s="100"/>
      <c r="OH38" s="100"/>
      <c r="OI38" s="100"/>
      <c r="OJ38" s="100"/>
      <c r="OK38" s="100"/>
      <c r="OL38" s="100"/>
      <c r="OM38" s="100"/>
      <c r="ON38" s="100"/>
      <c r="OO38" s="100"/>
      <c r="OP38" s="100"/>
      <c r="OQ38" s="100"/>
      <c r="OR38" s="100"/>
      <c r="OS38" s="100"/>
      <c r="OT38" s="100"/>
      <c r="OU38" s="100"/>
      <c r="OV38" s="100"/>
      <c r="OW38" s="100"/>
      <c r="OX38" s="100"/>
      <c r="OY38" s="100"/>
      <c r="OZ38" s="100"/>
      <c r="PA38" s="100"/>
      <c r="PB38" s="100"/>
      <c r="PC38" s="100"/>
      <c r="PD38" s="100"/>
      <c r="PE38" s="100"/>
      <c r="PF38" s="100"/>
      <c r="PG38" s="33"/>
      <c r="PH38" s="33"/>
      <c r="PI38" s="33"/>
      <c r="PJ38" s="33"/>
      <c r="PK38" s="33"/>
      <c r="PL38" s="33"/>
      <c r="PM38" s="33"/>
      <c r="PN38" s="33"/>
      <c r="PO38" s="33"/>
      <c r="PP38" s="33"/>
      <c r="PQ38" s="33"/>
    </row>
    <row r="39" spans="1:433" ht="14.25" customHeight="1">
      <c r="A39" s="31" t="s">
        <v>112</v>
      </c>
      <c r="B39" s="31" t="s">
        <v>3141</v>
      </c>
      <c r="C39" s="164" t="s">
        <v>3142</v>
      </c>
      <c r="D39" s="33" t="s">
        <v>3143</v>
      </c>
      <c r="E39" s="33" t="s">
        <v>1597</v>
      </c>
      <c r="F39" s="32" t="s">
        <v>1100</v>
      </c>
      <c r="G39" s="32">
        <v>1</v>
      </c>
      <c r="H39" s="32">
        <v>1</v>
      </c>
      <c r="J39" s="32">
        <v>1</v>
      </c>
      <c r="K39" s="32">
        <v>0</v>
      </c>
      <c r="L39" s="32">
        <v>0</v>
      </c>
      <c r="M39" s="32">
        <v>0</v>
      </c>
      <c r="N39" s="32">
        <v>0</v>
      </c>
      <c r="P39" s="32">
        <v>98</v>
      </c>
      <c r="Q39" s="32">
        <v>48</v>
      </c>
      <c r="R39" s="32">
        <v>52</v>
      </c>
      <c r="S39" s="32">
        <v>4</v>
      </c>
      <c r="T39" s="32">
        <v>0</v>
      </c>
      <c r="U39" s="32">
        <v>0</v>
      </c>
      <c r="X39" s="32">
        <v>0</v>
      </c>
      <c r="Y39" s="32">
        <v>0</v>
      </c>
      <c r="Z39" s="32">
        <v>0</v>
      </c>
      <c r="AD39" s="32">
        <v>0</v>
      </c>
      <c r="AF39" s="32">
        <v>0</v>
      </c>
      <c r="AG39" s="32">
        <v>0</v>
      </c>
      <c r="AJ39" s="32">
        <v>0</v>
      </c>
      <c r="AM39" s="32">
        <v>1</v>
      </c>
      <c r="AN39" s="32">
        <v>36</v>
      </c>
      <c r="AO39" s="32">
        <v>33</v>
      </c>
      <c r="AP39" s="32">
        <v>37</v>
      </c>
      <c r="AQ39" s="32">
        <f t="shared" si="0"/>
        <v>23.296680000000002</v>
      </c>
      <c r="AR39" s="32">
        <v>5</v>
      </c>
      <c r="AS39" s="32">
        <v>1</v>
      </c>
      <c r="AT39" s="32">
        <v>1</v>
      </c>
      <c r="AW39" s="32">
        <v>3</v>
      </c>
      <c r="AX39" s="32">
        <v>1</v>
      </c>
      <c r="AY39" s="32">
        <v>1</v>
      </c>
      <c r="AZ39" s="32">
        <v>0</v>
      </c>
      <c r="BA39" s="32">
        <v>0</v>
      </c>
      <c r="BC39" s="32">
        <v>1</v>
      </c>
      <c r="BD39" s="32">
        <v>27</v>
      </c>
      <c r="BE39" s="32">
        <v>1</v>
      </c>
      <c r="BF39" s="32">
        <v>1</v>
      </c>
      <c r="BG39" s="32">
        <v>0</v>
      </c>
      <c r="BI39" s="32">
        <v>0</v>
      </c>
      <c r="BJ39" s="32">
        <v>0</v>
      </c>
      <c r="BL39" s="32">
        <v>0</v>
      </c>
      <c r="BM39" s="32">
        <v>0</v>
      </c>
      <c r="BN39" s="32">
        <v>1</v>
      </c>
      <c r="BO39" s="32">
        <v>60</v>
      </c>
      <c r="BP39" s="32">
        <v>66</v>
      </c>
      <c r="BQ39" s="32">
        <v>55</v>
      </c>
      <c r="BR39" s="32">
        <f t="shared" si="1"/>
        <v>115.43400000000001</v>
      </c>
      <c r="BS39" s="32">
        <v>2</v>
      </c>
      <c r="BT39" s="32">
        <v>0</v>
      </c>
      <c r="BU39" s="32">
        <v>1</v>
      </c>
      <c r="BW39" s="32">
        <v>3</v>
      </c>
      <c r="BX39" s="32">
        <v>1</v>
      </c>
      <c r="BY39" s="32">
        <v>1</v>
      </c>
      <c r="BZ39" s="32">
        <v>0</v>
      </c>
      <c r="CA39" s="32">
        <v>0</v>
      </c>
      <c r="CC39" s="32">
        <v>1</v>
      </c>
      <c r="CD39" s="32">
        <v>26</v>
      </c>
      <c r="CE39" s="32">
        <v>1</v>
      </c>
      <c r="CF39" s="32">
        <v>1</v>
      </c>
      <c r="CG39" s="32">
        <v>0</v>
      </c>
      <c r="CI39" s="32">
        <v>0</v>
      </c>
      <c r="CJ39" s="32">
        <v>0</v>
      </c>
      <c r="CL39" s="32">
        <v>0</v>
      </c>
      <c r="CM39" s="32">
        <v>0</v>
      </c>
      <c r="CO39" s="32">
        <v>0</v>
      </c>
      <c r="CP39" s="32">
        <v>1</v>
      </c>
      <c r="CR39" s="32">
        <v>1</v>
      </c>
      <c r="CT39" s="32">
        <v>0</v>
      </c>
      <c r="CW39" s="32">
        <v>1</v>
      </c>
      <c r="CX39" s="32" t="s">
        <v>3226</v>
      </c>
      <c r="CY39" s="32">
        <v>0</v>
      </c>
      <c r="DC39" s="32">
        <v>2</v>
      </c>
      <c r="DD39" s="32">
        <v>0</v>
      </c>
      <c r="DE39" s="32">
        <v>1</v>
      </c>
      <c r="DG39" s="32">
        <v>0</v>
      </c>
      <c r="DI39" s="32">
        <v>0</v>
      </c>
      <c r="DK39" s="32">
        <v>0</v>
      </c>
      <c r="DL39" s="32">
        <v>0</v>
      </c>
      <c r="DM39" s="32">
        <v>0</v>
      </c>
      <c r="DN39" s="32">
        <v>0</v>
      </c>
      <c r="DP39" s="32">
        <v>0</v>
      </c>
      <c r="DQ39" s="32">
        <v>1</v>
      </c>
      <c r="DR39" s="32">
        <v>0</v>
      </c>
      <c r="DS39" s="98"/>
      <c r="DT39" s="98"/>
      <c r="DU39" s="32">
        <v>0</v>
      </c>
      <c r="DV39" s="32">
        <v>3</v>
      </c>
      <c r="DW39" s="32">
        <v>1</v>
      </c>
      <c r="DX39" s="32">
        <v>15</v>
      </c>
      <c r="DY39" s="32">
        <v>2</v>
      </c>
      <c r="DZ39" s="32">
        <v>0</v>
      </c>
      <c r="EB39" s="32">
        <v>0</v>
      </c>
      <c r="ED39" s="32">
        <v>0</v>
      </c>
      <c r="EF39" s="32">
        <v>0</v>
      </c>
      <c r="EG39" s="32">
        <v>0</v>
      </c>
      <c r="EH39" s="32">
        <v>0</v>
      </c>
      <c r="EI39" s="32">
        <v>0</v>
      </c>
      <c r="EJ39" s="32">
        <v>0</v>
      </c>
      <c r="EL39" s="32">
        <v>0</v>
      </c>
      <c r="EM39" s="32">
        <v>0</v>
      </c>
      <c r="EO39" s="32">
        <v>1</v>
      </c>
      <c r="EP39" s="32">
        <v>1</v>
      </c>
      <c r="EQ39" s="32">
        <v>1</v>
      </c>
      <c r="ER39" s="32">
        <v>1</v>
      </c>
      <c r="ES39" s="32">
        <v>1</v>
      </c>
      <c r="ET39" s="32">
        <v>1</v>
      </c>
      <c r="EU39" s="32">
        <v>0</v>
      </c>
      <c r="EV39" s="32">
        <v>0</v>
      </c>
      <c r="EX39" s="32">
        <v>0</v>
      </c>
      <c r="EY39" s="32">
        <v>0</v>
      </c>
      <c r="FB39" s="32">
        <v>0</v>
      </c>
      <c r="FE39" s="122"/>
      <c r="FF39" s="32"/>
      <c r="FG39" s="100"/>
      <c r="FH39" s="100"/>
      <c r="FI39" s="100"/>
      <c r="FJ39" s="33"/>
      <c r="FK39" s="100"/>
      <c r="FL39" s="100"/>
      <c r="FM39" s="100"/>
      <c r="FN39" s="98"/>
      <c r="FO39" s="98"/>
      <c r="FP39" s="98"/>
      <c r="FQ39" s="98"/>
      <c r="FR39" s="98"/>
      <c r="FS39" s="98"/>
      <c r="FT39" s="98"/>
      <c r="FU39" s="98"/>
      <c r="FV39" s="98"/>
      <c r="FW39" s="98"/>
      <c r="FX39" s="98"/>
      <c r="FY39" s="98"/>
      <c r="FZ39" s="98"/>
      <c r="GA39" s="98"/>
      <c r="GB39" s="100"/>
      <c r="GC39" s="100"/>
      <c r="GD39" s="100"/>
      <c r="GE39" s="100"/>
      <c r="GF39" s="100"/>
      <c r="GG39" s="100"/>
      <c r="GH39" s="100"/>
      <c r="GI39" s="100"/>
      <c r="GJ39" s="100"/>
      <c r="GK39" s="100"/>
      <c r="GL39" s="100"/>
      <c r="GM39" s="100"/>
      <c r="GN39" s="100"/>
      <c r="GO39" s="100"/>
      <c r="GP39" s="100"/>
      <c r="GQ39" s="100"/>
      <c r="GR39" s="100"/>
      <c r="GS39" s="100"/>
      <c r="GT39" s="100"/>
      <c r="GU39" s="100"/>
      <c r="GV39" s="100"/>
      <c r="GW39" s="100"/>
      <c r="GX39" s="100"/>
      <c r="GY39" s="100"/>
      <c r="GZ39" s="100"/>
      <c r="HA39" s="100"/>
      <c r="HB39" s="100"/>
      <c r="HC39" s="100"/>
      <c r="HD39" s="100"/>
      <c r="HE39" s="100"/>
      <c r="HF39" s="100"/>
      <c r="HG39" s="100"/>
      <c r="HH39" s="100"/>
      <c r="HI39" s="100"/>
      <c r="HJ39" s="100"/>
      <c r="HK39" s="100"/>
      <c r="HL39" s="100"/>
      <c r="HM39" s="100"/>
      <c r="HN39" s="100"/>
      <c r="HO39" s="100"/>
      <c r="HP39" s="100"/>
      <c r="HQ39" s="100"/>
      <c r="HR39" s="100"/>
      <c r="HS39" s="100"/>
      <c r="HT39" s="100"/>
      <c r="HU39" s="100"/>
      <c r="HV39" s="100"/>
      <c r="HW39" s="100"/>
      <c r="HX39" s="100"/>
      <c r="HY39" s="100"/>
      <c r="HZ39" s="100"/>
      <c r="IA39" s="100"/>
      <c r="IB39" s="100"/>
      <c r="IC39" s="100"/>
      <c r="ID39" s="100"/>
      <c r="IE39" s="100"/>
      <c r="IF39" s="100"/>
      <c r="IG39" s="100"/>
      <c r="IH39" s="100"/>
      <c r="II39" s="100"/>
      <c r="IJ39" s="100"/>
      <c r="IK39" s="100"/>
      <c r="IL39" s="100"/>
      <c r="IM39" s="100"/>
      <c r="IN39" s="100"/>
      <c r="IO39" s="100"/>
      <c r="IP39" s="100"/>
      <c r="IQ39" s="100"/>
      <c r="IR39" s="100"/>
      <c r="IS39" s="100"/>
      <c r="IT39" s="100"/>
      <c r="IU39" s="100"/>
      <c r="IV39" s="100"/>
      <c r="IW39" s="100"/>
      <c r="IX39" s="100"/>
      <c r="IY39" s="100"/>
      <c r="IZ39" s="100"/>
      <c r="JA39" s="100"/>
      <c r="JB39" s="100"/>
      <c r="JC39" s="100"/>
      <c r="JD39" s="100"/>
      <c r="JE39" s="100"/>
      <c r="JF39" s="100"/>
      <c r="JG39" s="100"/>
      <c r="JH39" s="100"/>
      <c r="JI39" s="100"/>
      <c r="JJ39" s="100"/>
      <c r="JK39" s="100"/>
      <c r="JL39" s="100"/>
      <c r="JM39" s="100"/>
      <c r="JN39" s="100"/>
      <c r="JO39" s="100"/>
      <c r="JP39" s="100"/>
      <c r="JQ39" s="100"/>
      <c r="JR39" s="100"/>
      <c r="JS39" s="100"/>
      <c r="JT39" s="100"/>
      <c r="JU39" s="100"/>
      <c r="JV39" s="100"/>
      <c r="JW39" s="100"/>
      <c r="JX39" s="100"/>
      <c r="JY39" s="100"/>
      <c r="JZ39" s="100"/>
      <c r="KA39" s="100"/>
      <c r="KB39" s="100"/>
      <c r="KC39" s="100"/>
      <c r="KD39" s="100"/>
      <c r="KE39" s="100"/>
      <c r="KF39" s="100"/>
      <c r="KG39" s="100"/>
      <c r="KH39" s="100"/>
      <c r="KI39" s="100"/>
      <c r="KJ39" s="100"/>
      <c r="KK39" s="100"/>
      <c r="KL39" s="100"/>
      <c r="KM39" s="100"/>
      <c r="KN39" s="100"/>
      <c r="KO39" s="100"/>
      <c r="KP39" s="100"/>
      <c r="KQ39" s="100"/>
      <c r="KR39" s="100"/>
      <c r="KS39" s="100"/>
      <c r="KT39" s="100"/>
      <c r="KU39" s="100"/>
      <c r="KV39" s="100"/>
      <c r="KW39" s="100"/>
      <c r="KX39" s="100"/>
      <c r="KY39" s="100"/>
      <c r="KZ39" s="100"/>
      <c r="LA39" s="100"/>
      <c r="LB39" s="100"/>
      <c r="LC39" s="100"/>
      <c r="LD39" s="100"/>
      <c r="LE39" s="100"/>
      <c r="LF39" s="100"/>
      <c r="LG39" s="100"/>
      <c r="LH39" s="100"/>
      <c r="LI39" s="100"/>
      <c r="LJ39" s="100"/>
      <c r="LK39" s="100"/>
      <c r="LL39" s="100"/>
      <c r="LM39" s="100"/>
      <c r="LN39" s="100"/>
      <c r="LO39" s="100"/>
      <c r="LP39" s="100"/>
      <c r="LQ39" s="100"/>
      <c r="LR39" s="100"/>
      <c r="LS39" s="100"/>
      <c r="LT39" s="100"/>
      <c r="LU39" s="100"/>
      <c r="LV39" s="100"/>
      <c r="LW39" s="100"/>
      <c r="LX39" s="100"/>
      <c r="LY39" s="100"/>
      <c r="LZ39" s="100"/>
      <c r="MA39" s="100"/>
      <c r="MB39" s="100"/>
      <c r="MC39" s="100"/>
      <c r="MD39" s="100"/>
      <c r="ME39" s="100"/>
      <c r="MF39" s="100"/>
      <c r="MG39" s="100"/>
      <c r="MH39" s="100"/>
      <c r="MI39" s="100"/>
      <c r="MJ39" s="100"/>
      <c r="MK39" s="100"/>
      <c r="ML39" s="100"/>
      <c r="MM39" s="100"/>
      <c r="MN39" s="100"/>
      <c r="MO39" s="100"/>
      <c r="MP39" s="100"/>
      <c r="MQ39" s="100"/>
      <c r="MR39" s="100"/>
      <c r="MS39" s="100"/>
      <c r="MT39" s="100"/>
      <c r="MU39" s="100"/>
      <c r="MV39" s="100"/>
      <c r="MW39" s="100"/>
      <c r="MX39" s="100"/>
      <c r="MY39" s="100"/>
      <c r="MZ39" s="100"/>
      <c r="NA39" s="100"/>
      <c r="NB39" s="100"/>
      <c r="NC39" s="100"/>
      <c r="ND39" s="100"/>
      <c r="NE39" s="100"/>
      <c r="NF39" s="100"/>
      <c r="NG39" s="100"/>
      <c r="NH39" s="100"/>
      <c r="NI39" s="100"/>
      <c r="NJ39" s="100"/>
      <c r="NK39" s="100"/>
      <c r="NL39" s="100"/>
      <c r="NM39" s="100"/>
      <c r="NN39" s="100"/>
      <c r="NO39" s="100"/>
      <c r="NP39" s="100"/>
      <c r="NQ39" s="100"/>
      <c r="NR39" s="100"/>
      <c r="NS39" s="100"/>
      <c r="NT39" s="100"/>
      <c r="NU39" s="100"/>
      <c r="NV39" s="100"/>
      <c r="NW39" s="100"/>
      <c r="NX39" s="100"/>
      <c r="NY39" s="100"/>
      <c r="NZ39" s="100"/>
      <c r="OA39" s="100"/>
      <c r="OB39" s="100"/>
      <c r="OC39" s="100"/>
      <c r="OD39" s="33"/>
      <c r="OE39" s="100"/>
      <c r="OF39" s="100"/>
      <c r="OG39" s="100"/>
      <c r="OH39" s="100"/>
      <c r="OI39" s="100"/>
      <c r="OJ39" s="100"/>
      <c r="OK39" s="100"/>
      <c r="OL39" s="100"/>
      <c r="OM39" s="100"/>
      <c r="ON39" s="100"/>
      <c r="OO39" s="100"/>
      <c r="OP39" s="100"/>
      <c r="OQ39" s="100"/>
      <c r="OR39" s="100"/>
      <c r="OS39" s="100"/>
      <c r="OT39" s="100"/>
      <c r="OU39" s="100"/>
      <c r="OV39" s="100"/>
      <c r="OW39" s="100"/>
      <c r="OX39" s="100"/>
      <c r="OY39" s="100"/>
      <c r="OZ39" s="100"/>
      <c r="PA39" s="100"/>
      <c r="PB39" s="100"/>
      <c r="PC39" s="100"/>
      <c r="PD39" s="100"/>
      <c r="PE39" s="100"/>
      <c r="PF39" s="100"/>
      <c r="PG39" s="33"/>
      <c r="PH39" s="33"/>
      <c r="PI39" s="33"/>
      <c r="PJ39" s="33"/>
      <c r="PK39" s="33"/>
      <c r="PL39" s="33"/>
      <c r="PM39" s="33"/>
      <c r="PN39" s="33"/>
      <c r="PO39" s="33"/>
      <c r="PP39" s="33"/>
      <c r="PQ39" s="33"/>
    </row>
    <row r="40" spans="1:433" ht="14.25" customHeight="1">
      <c r="A40" s="31" t="s">
        <v>113</v>
      </c>
      <c r="B40" s="31" t="s">
        <v>3141</v>
      </c>
      <c r="C40" s="164" t="s">
        <v>3142</v>
      </c>
      <c r="D40" s="33" t="s">
        <v>3143</v>
      </c>
      <c r="E40" s="33" t="s">
        <v>1597</v>
      </c>
      <c r="F40" s="32" t="s">
        <v>1100</v>
      </c>
      <c r="G40" s="32">
        <v>1</v>
      </c>
      <c r="H40" s="32">
        <v>1</v>
      </c>
      <c r="J40" s="32">
        <v>1</v>
      </c>
      <c r="K40" s="32">
        <v>1</v>
      </c>
      <c r="L40" s="32">
        <v>0</v>
      </c>
      <c r="M40" s="32">
        <v>0</v>
      </c>
      <c r="N40" s="32">
        <v>0</v>
      </c>
      <c r="P40" s="32">
        <v>77</v>
      </c>
      <c r="Q40" s="32">
        <v>50</v>
      </c>
      <c r="R40" s="32">
        <v>64</v>
      </c>
      <c r="S40" s="32">
        <v>8</v>
      </c>
      <c r="T40" s="32">
        <v>0</v>
      </c>
      <c r="U40" s="32">
        <v>0</v>
      </c>
      <c r="X40" s="32">
        <v>0</v>
      </c>
      <c r="Y40" s="32">
        <v>0</v>
      </c>
      <c r="Z40" s="32">
        <v>0</v>
      </c>
      <c r="AD40" s="32">
        <v>0</v>
      </c>
      <c r="AF40" s="32">
        <v>0</v>
      </c>
      <c r="AG40" s="32">
        <v>0</v>
      </c>
      <c r="AJ40" s="32">
        <v>0</v>
      </c>
      <c r="AM40" s="32">
        <v>1</v>
      </c>
      <c r="AN40" s="32">
        <v>27</v>
      </c>
      <c r="AO40" s="32">
        <v>12</v>
      </c>
      <c r="AP40" s="32">
        <v>29</v>
      </c>
      <c r="AQ40" s="32">
        <f t="shared" si="0"/>
        <v>4.9798800000000005</v>
      </c>
      <c r="AR40" s="32">
        <v>11</v>
      </c>
      <c r="AS40" s="32">
        <v>0</v>
      </c>
      <c r="AT40" s="32">
        <v>0</v>
      </c>
      <c r="AW40" s="32">
        <v>1</v>
      </c>
      <c r="AX40" s="32">
        <v>0</v>
      </c>
      <c r="AY40" s="32">
        <v>0</v>
      </c>
      <c r="AZ40" s="32">
        <v>0</v>
      </c>
      <c r="BA40" s="32">
        <v>0</v>
      </c>
      <c r="BC40" s="32">
        <v>0</v>
      </c>
      <c r="BE40" s="32">
        <v>0</v>
      </c>
      <c r="BF40" s="32">
        <v>0</v>
      </c>
      <c r="BG40" s="32">
        <v>0</v>
      </c>
      <c r="BI40" s="32">
        <v>0</v>
      </c>
      <c r="BJ40" s="32">
        <v>0</v>
      </c>
      <c r="BL40" s="32">
        <v>0</v>
      </c>
      <c r="BM40" s="32">
        <v>0</v>
      </c>
      <c r="BN40" s="32">
        <v>1</v>
      </c>
      <c r="BO40" s="32">
        <v>29</v>
      </c>
      <c r="BP40" s="32">
        <v>27</v>
      </c>
      <c r="BQ40" s="32">
        <v>31</v>
      </c>
      <c r="BR40" s="32">
        <f t="shared" si="1"/>
        <v>12.864690000000001</v>
      </c>
      <c r="BS40" s="32">
        <v>5</v>
      </c>
      <c r="BT40" s="32">
        <v>1</v>
      </c>
      <c r="BU40" s="32">
        <v>1</v>
      </c>
      <c r="BV40" s="32">
        <v>19</v>
      </c>
      <c r="BW40" s="32">
        <v>1</v>
      </c>
      <c r="BX40" s="32">
        <v>0</v>
      </c>
      <c r="BY40" s="32">
        <v>0</v>
      </c>
      <c r="BZ40" s="32">
        <v>0</v>
      </c>
      <c r="CA40" s="32">
        <v>0</v>
      </c>
      <c r="CC40" s="32">
        <v>0</v>
      </c>
      <c r="CE40" s="32">
        <v>0</v>
      </c>
      <c r="CF40" s="32">
        <v>0</v>
      </c>
      <c r="CG40" s="32">
        <v>0</v>
      </c>
      <c r="CI40" s="32">
        <v>0</v>
      </c>
      <c r="CJ40" s="32">
        <v>0</v>
      </c>
      <c r="CL40" s="32">
        <v>0</v>
      </c>
      <c r="CM40" s="32">
        <v>0</v>
      </c>
      <c r="CO40" s="32">
        <v>0</v>
      </c>
      <c r="CP40" s="32">
        <v>0</v>
      </c>
      <c r="CR40" s="32">
        <v>0</v>
      </c>
      <c r="CT40" s="32">
        <v>0</v>
      </c>
      <c r="CW40" s="32">
        <v>0</v>
      </c>
      <c r="CY40" s="32">
        <v>0</v>
      </c>
      <c r="DC40" s="32">
        <v>0</v>
      </c>
      <c r="DD40" s="32">
        <v>0</v>
      </c>
      <c r="DE40" s="32">
        <v>0</v>
      </c>
      <c r="DG40" s="32">
        <v>0</v>
      </c>
      <c r="DI40" s="32">
        <v>0</v>
      </c>
      <c r="DK40" s="32">
        <v>0</v>
      </c>
      <c r="DL40" s="32">
        <v>0</v>
      </c>
      <c r="DM40" s="32">
        <v>0</v>
      </c>
      <c r="DN40" s="32">
        <v>0</v>
      </c>
      <c r="DP40" s="32">
        <v>0</v>
      </c>
      <c r="DQ40" s="32">
        <v>0</v>
      </c>
      <c r="DR40" s="32">
        <v>0</v>
      </c>
      <c r="DS40" s="98"/>
      <c r="DT40" s="98"/>
      <c r="DU40" s="32">
        <v>0</v>
      </c>
      <c r="DV40" s="32">
        <v>0</v>
      </c>
      <c r="DW40" s="32">
        <v>0</v>
      </c>
      <c r="DY40" s="32">
        <v>0</v>
      </c>
      <c r="DZ40" s="32">
        <v>0</v>
      </c>
      <c r="EB40" s="32">
        <v>0</v>
      </c>
      <c r="ED40" s="32">
        <v>0</v>
      </c>
      <c r="EF40" s="32">
        <v>0</v>
      </c>
      <c r="EG40" s="32">
        <v>0</v>
      </c>
      <c r="EH40" s="32">
        <v>0</v>
      </c>
      <c r="EI40" s="32">
        <v>0</v>
      </c>
      <c r="EJ40" s="32">
        <v>0</v>
      </c>
      <c r="EL40" s="32">
        <v>0</v>
      </c>
      <c r="EM40" s="32">
        <v>0</v>
      </c>
      <c r="EO40" s="32">
        <v>0</v>
      </c>
      <c r="EP40" s="32">
        <v>0</v>
      </c>
      <c r="EQ40" s="32">
        <v>0</v>
      </c>
      <c r="ER40" s="32">
        <v>0</v>
      </c>
      <c r="ES40" s="32">
        <v>0</v>
      </c>
      <c r="ET40" s="32">
        <v>0</v>
      </c>
      <c r="EU40" s="32">
        <v>0</v>
      </c>
      <c r="EV40" s="32">
        <v>0</v>
      </c>
      <c r="EX40" s="32">
        <v>0</v>
      </c>
      <c r="EY40" s="32">
        <v>0</v>
      </c>
      <c r="FB40" s="32">
        <v>0</v>
      </c>
      <c r="FE40" s="122"/>
      <c r="FF40" s="32"/>
      <c r="FG40" s="100"/>
      <c r="FH40" s="100"/>
      <c r="FI40" s="100"/>
      <c r="FJ40" s="33"/>
      <c r="FK40" s="100"/>
      <c r="FL40" s="100"/>
      <c r="FM40" s="100"/>
      <c r="FN40" s="98"/>
      <c r="FO40" s="98"/>
      <c r="FP40" s="98"/>
      <c r="FQ40" s="98"/>
      <c r="FR40" s="98"/>
      <c r="FS40" s="98"/>
      <c r="FT40" s="98"/>
      <c r="FU40" s="98"/>
      <c r="FV40" s="98"/>
      <c r="FW40" s="98"/>
      <c r="FX40" s="98"/>
      <c r="FY40" s="98"/>
      <c r="FZ40" s="98"/>
      <c r="GA40" s="98"/>
      <c r="GB40" s="100"/>
      <c r="GC40" s="100"/>
      <c r="GD40" s="100"/>
      <c r="GE40" s="100"/>
      <c r="GF40" s="100"/>
      <c r="GG40" s="100"/>
      <c r="GH40" s="100"/>
      <c r="GI40" s="100"/>
      <c r="GJ40" s="100"/>
      <c r="GK40" s="100"/>
      <c r="GL40" s="100"/>
      <c r="GM40" s="100"/>
      <c r="GN40" s="100"/>
      <c r="GO40" s="100"/>
      <c r="GP40" s="100"/>
      <c r="GQ40" s="100"/>
      <c r="GR40" s="100"/>
      <c r="GS40" s="100"/>
      <c r="GT40" s="100"/>
      <c r="GU40" s="100"/>
      <c r="GV40" s="100"/>
      <c r="GW40" s="100"/>
      <c r="GX40" s="100"/>
      <c r="GY40" s="100"/>
      <c r="GZ40" s="100"/>
      <c r="HA40" s="100"/>
      <c r="HB40" s="100"/>
      <c r="HC40" s="100"/>
      <c r="HD40" s="100"/>
      <c r="HE40" s="100"/>
      <c r="HF40" s="100"/>
      <c r="HG40" s="100"/>
      <c r="HH40" s="100"/>
      <c r="HI40" s="100"/>
      <c r="HJ40" s="100"/>
      <c r="HK40" s="100"/>
      <c r="HL40" s="100"/>
      <c r="HM40" s="100"/>
      <c r="HN40" s="100"/>
      <c r="HO40" s="100"/>
      <c r="HP40" s="100"/>
      <c r="HQ40" s="100"/>
      <c r="HR40" s="100"/>
      <c r="HS40" s="100"/>
      <c r="HT40" s="100"/>
      <c r="HU40" s="100"/>
      <c r="HV40" s="100"/>
      <c r="HW40" s="100"/>
      <c r="HX40" s="100"/>
      <c r="HY40" s="100"/>
      <c r="HZ40" s="100"/>
      <c r="IA40" s="100"/>
      <c r="IB40" s="100"/>
      <c r="IC40" s="100"/>
      <c r="ID40" s="100"/>
      <c r="IE40" s="100"/>
      <c r="IF40" s="100"/>
      <c r="IG40" s="100"/>
      <c r="IH40" s="100"/>
      <c r="II40" s="100"/>
      <c r="IJ40" s="100"/>
      <c r="IK40" s="100"/>
      <c r="IL40" s="100"/>
      <c r="IM40" s="100"/>
      <c r="IN40" s="100"/>
      <c r="IO40" s="100"/>
      <c r="IP40" s="100"/>
      <c r="IQ40" s="100"/>
      <c r="IR40" s="100"/>
      <c r="IS40" s="100"/>
      <c r="IT40" s="100"/>
      <c r="IU40" s="100"/>
      <c r="IV40" s="100"/>
      <c r="IW40" s="100"/>
      <c r="IX40" s="100"/>
      <c r="IY40" s="100"/>
      <c r="IZ40" s="100"/>
      <c r="JA40" s="100"/>
      <c r="JB40" s="100"/>
      <c r="JC40" s="100"/>
      <c r="JD40" s="100"/>
      <c r="JE40" s="100"/>
      <c r="JF40" s="100"/>
      <c r="JG40" s="100"/>
      <c r="JH40" s="100"/>
      <c r="JI40" s="100"/>
      <c r="JJ40" s="100"/>
      <c r="JK40" s="100"/>
      <c r="JL40" s="100"/>
      <c r="JM40" s="100"/>
      <c r="JN40" s="100"/>
      <c r="JO40" s="100"/>
      <c r="JP40" s="100"/>
      <c r="JQ40" s="100"/>
      <c r="JR40" s="100"/>
      <c r="JS40" s="100"/>
      <c r="JT40" s="100"/>
      <c r="JU40" s="100"/>
      <c r="JV40" s="100"/>
      <c r="JW40" s="100"/>
      <c r="JX40" s="100"/>
      <c r="JY40" s="100"/>
      <c r="JZ40" s="100"/>
      <c r="KA40" s="100"/>
      <c r="KB40" s="100"/>
      <c r="KC40" s="100"/>
      <c r="KD40" s="100"/>
      <c r="KE40" s="100"/>
      <c r="KF40" s="100"/>
      <c r="KG40" s="100"/>
      <c r="KH40" s="100"/>
      <c r="KI40" s="100"/>
      <c r="KJ40" s="100"/>
      <c r="KK40" s="100"/>
      <c r="KL40" s="100"/>
      <c r="KM40" s="100"/>
      <c r="KN40" s="100"/>
      <c r="KO40" s="100"/>
      <c r="KP40" s="100"/>
      <c r="KQ40" s="100"/>
      <c r="KR40" s="100"/>
      <c r="KS40" s="100"/>
      <c r="KT40" s="100"/>
      <c r="KU40" s="100"/>
      <c r="KV40" s="100"/>
      <c r="KW40" s="100"/>
      <c r="KX40" s="100"/>
      <c r="KY40" s="100"/>
      <c r="KZ40" s="100"/>
      <c r="LA40" s="100"/>
      <c r="LB40" s="100"/>
      <c r="LC40" s="100"/>
      <c r="LD40" s="100"/>
      <c r="LE40" s="100"/>
      <c r="LF40" s="100"/>
      <c r="LG40" s="100"/>
      <c r="LH40" s="100"/>
      <c r="LI40" s="100"/>
      <c r="LJ40" s="100"/>
      <c r="LK40" s="100"/>
      <c r="LL40" s="100"/>
      <c r="LM40" s="100"/>
      <c r="LN40" s="100"/>
      <c r="LO40" s="100"/>
      <c r="LP40" s="100"/>
      <c r="LQ40" s="100"/>
      <c r="LR40" s="100"/>
      <c r="LS40" s="100"/>
      <c r="LT40" s="100"/>
      <c r="LU40" s="100"/>
      <c r="LV40" s="100"/>
      <c r="LW40" s="100"/>
      <c r="LX40" s="100"/>
      <c r="LY40" s="100"/>
      <c r="LZ40" s="100"/>
      <c r="MA40" s="100"/>
      <c r="MB40" s="100"/>
      <c r="MC40" s="100"/>
      <c r="MD40" s="100"/>
      <c r="ME40" s="100"/>
      <c r="MF40" s="100"/>
      <c r="MG40" s="100"/>
      <c r="MH40" s="100"/>
      <c r="MI40" s="100"/>
      <c r="MJ40" s="100"/>
      <c r="MK40" s="100"/>
      <c r="ML40" s="100"/>
      <c r="MM40" s="100"/>
      <c r="MN40" s="100"/>
      <c r="MO40" s="100"/>
      <c r="MP40" s="100"/>
      <c r="MQ40" s="100"/>
      <c r="MR40" s="100"/>
      <c r="MS40" s="100"/>
      <c r="MT40" s="100"/>
      <c r="MU40" s="100"/>
      <c r="MV40" s="100"/>
      <c r="MW40" s="100"/>
      <c r="MX40" s="100"/>
      <c r="MY40" s="100"/>
      <c r="MZ40" s="100"/>
      <c r="NA40" s="100"/>
      <c r="NB40" s="100"/>
      <c r="NC40" s="100"/>
      <c r="ND40" s="100"/>
      <c r="NE40" s="100"/>
      <c r="NF40" s="100"/>
      <c r="NG40" s="100"/>
      <c r="NH40" s="100"/>
      <c r="NI40" s="100"/>
      <c r="NJ40" s="100"/>
      <c r="NK40" s="100"/>
      <c r="NL40" s="100"/>
      <c r="NM40" s="100"/>
      <c r="NN40" s="100"/>
      <c r="NO40" s="100"/>
      <c r="NP40" s="100"/>
      <c r="NQ40" s="100"/>
      <c r="NR40" s="100"/>
      <c r="NS40" s="100"/>
      <c r="NT40" s="100"/>
      <c r="NU40" s="100"/>
      <c r="NV40" s="100"/>
      <c r="NW40" s="100"/>
      <c r="NX40" s="100"/>
      <c r="NY40" s="100"/>
      <c r="NZ40" s="100"/>
      <c r="OA40" s="100"/>
      <c r="OB40" s="100"/>
      <c r="OC40" s="100"/>
      <c r="OD40" s="33"/>
      <c r="OE40" s="100"/>
      <c r="OF40" s="100"/>
      <c r="OG40" s="100"/>
      <c r="OH40" s="100"/>
      <c r="OI40" s="100"/>
      <c r="OJ40" s="100"/>
      <c r="OK40" s="100"/>
      <c r="OL40" s="100"/>
      <c r="OM40" s="100"/>
      <c r="ON40" s="100"/>
      <c r="OO40" s="100"/>
      <c r="OP40" s="100"/>
      <c r="OQ40" s="100"/>
      <c r="OR40" s="100"/>
      <c r="OS40" s="100"/>
      <c r="OT40" s="100"/>
      <c r="OU40" s="100"/>
      <c r="OV40" s="100"/>
      <c r="OW40" s="100"/>
      <c r="OX40" s="100"/>
      <c r="OY40" s="100"/>
      <c r="OZ40" s="100"/>
      <c r="PA40" s="100"/>
      <c r="PB40" s="100"/>
      <c r="PC40" s="100"/>
      <c r="PD40" s="100"/>
      <c r="PE40" s="100"/>
      <c r="PF40" s="100"/>
      <c r="PG40" s="33"/>
      <c r="PH40" s="33"/>
      <c r="PI40" s="33"/>
      <c r="PJ40" s="33"/>
      <c r="PK40" s="33"/>
      <c r="PL40" s="33"/>
      <c r="PM40" s="33"/>
      <c r="PN40" s="33"/>
      <c r="PO40" s="33"/>
      <c r="PP40" s="33"/>
      <c r="PQ40" s="33"/>
    </row>
    <row r="41" spans="1:433" ht="14.25" customHeight="1">
      <c r="A41" s="31" t="s">
        <v>114</v>
      </c>
      <c r="B41" s="31" t="s">
        <v>3141</v>
      </c>
      <c r="C41" s="164" t="s">
        <v>3142</v>
      </c>
      <c r="D41" s="33" t="s">
        <v>3143</v>
      </c>
      <c r="E41" s="33" t="s">
        <v>1597</v>
      </c>
      <c r="F41" s="32" t="s">
        <v>1100</v>
      </c>
      <c r="G41" s="32">
        <v>1</v>
      </c>
      <c r="H41" s="32">
        <v>1</v>
      </c>
      <c r="J41" s="32">
        <v>1</v>
      </c>
      <c r="K41" s="32">
        <v>0</v>
      </c>
      <c r="L41" s="32">
        <v>0</v>
      </c>
      <c r="M41" s="32">
        <v>0</v>
      </c>
      <c r="N41" s="32">
        <v>0</v>
      </c>
      <c r="P41" s="32">
        <v>88</v>
      </c>
      <c r="Q41" s="32">
        <v>44</v>
      </c>
      <c r="R41" s="32">
        <v>50</v>
      </c>
      <c r="S41" s="32">
        <v>6</v>
      </c>
      <c r="T41" s="32">
        <v>0</v>
      </c>
      <c r="U41" s="32">
        <v>0</v>
      </c>
      <c r="X41" s="32">
        <v>0</v>
      </c>
      <c r="Y41" s="32">
        <v>0</v>
      </c>
      <c r="Z41" s="32">
        <v>0</v>
      </c>
      <c r="AD41" s="32">
        <v>0</v>
      </c>
      <c r="AF41" s="32">
        <v>0</v>
      </c>
      <c r="AG41" s="32">
        <v>0</v>
      </c>
      <c r="AJ41" s="32">
        <v>0</v>
      </c>
      <c r="AM41" s="32">
        <v>1</v>
      </c>
      <c r="AN41" s="32">
        <v>25</v>
      </c>
      <c r="AO41" s="32">
        <v>15</v>
      </c>
      <c r="AP41" s="32">
        <v>11</v>
      </c>
      <c r="AQ41" s="32">
        <f t="shared" si="0"/>
        <v>2.1862500000000002</v>
      </c>
      <c r="AR41" s="32">
        <v>8</v>
      </c>
      <c r="AS41" s="32">
        <v>0</v>
      </c>
      <c r="AT41" s="32">
        <v>0</v>
      </c>
      <c r="AW41" s="32">
        <v>1</v>
      </c>
      <c r="AX41" s="32">
        <v>0</v>
      </c>
      <c r="AY41" s="32">
        <v>0</v>
      </c>
      <c r="AZ41" s="32">
        <v>0</v>
      </c>
      <c r="BA41" s="32">
        <v>0</v>
      </c>
      <c r="BC41" s="32">
        <v>0</v>
      </c>
      <c r="BE41" s="32">
        <v>0</v>
      </c>
      <c r="BF41" s="32">
        <v>0</v>
      </c>
      <c r="BG41" s="32">
        <v>0</v>
      </c>
      <c r="BI41" s="32">
        <v>0</v>
      </c>
      <c r="BJ41" s="32">
        <v>0</v>
      </c>
      <c r="BL41" s="32">
        <v>0</v>
      </c>
      <c r="BM41" s="32">
        <v>0</v>
      </c>
      <c r="BN41" s="32">
        <v>1</v>
      </c>
      <c r="BO41" s="32">
        <v>29</v>
      </c>
      <c r="BP41" s="32">
        <v>24</v>
      </c>
      <c r="BQ41" s="32">
        <v>20</v>
      </c>
      <c r="BR41" s="32">
        <f t="shared" si="1"/>
        <v>7.3776000000000002</v>
      </c>
      <c r="BS41" s="32">
        <v>4</v>
      </c>
      <c r="BT41" s="32">
        <v>1</v>
      </c>
      <c r="BU41" s="32">
        <v>1</v>
      </c>
      <c r="BV41" s="32">
        <v>11</v>
      </c>
      <c r="BW41" s="32">
        <v>1</v>
      </c>
      <c r="BX41" s="32">
        <v>0</v>
      </c>
      <c r="BY41" s="32">
        <v>0</v>
      </c>
      <c r="BZ41" s="32">
        <v>0</v>
      </c>
      <c r="CA41" s="32">
        <v>0</v>
      </c>
      <c r="CC41" s="32">
        <v>0</v>
      </c>
      <c r="CE41" s="32">
        <v>0</v>
      </c>
      <c r="CF41" s="32">
        <v>0</v>
      </c>
      <c r="CG41" s="32">
        <v>0</v>
      </c>
      <c r="CI41" s="32">
        <v>0</v>
      </c>
      <c r="CJ41" s="32">
        <v>0</v>
      </c>
      <c r="CL41" s="32">
        <v>0</v>
      </c>
      <c r="CM41" s="32">
        <v>0</v>
      </c>
      <c r="CO41" s="32">
        <v>0</v>
      </c>
      <c r="CP41" s="32">
        <v>0</v>
      </c>
      <c r="CR41" s="32">
        <v>0</v>
      </c>
      <c r="CT41" s="32">
        <v>0</v>
      </c>
      <c r="CW41" s="32">
        <v>0</v>
      </c>
      <c r="CY41" s="32">
        <v>0</v>
      </c>
      <c r="DC41" s="32">
        <v>0</v>
      </c>
      <c r="DD41" s="32">
        <v>0</v>
      </c>
      <c r="DE41" s="32">
        <v>0</v>
      </c>
      <c r="DG41" s="32">
        <v>0</v>
      </c>
      <c r="DI41" s="32">
        <v>0</v>
      </c>
      <c r="DK41" s="32">
        <v>0</v>
      </c>
      <c r="DL41" s="32">
        <v>0</v>
      </c>
      <c r="DM41" s="32">
        <v>0</v>
      </c>
      <c r="DN41" s="32">
        <v>0</v>
      </c>
      <c r="DP41" s="32">
        <v>0</v>
      </c>
      <c r="DQ41" s="32">
        <v>0</v>
      </c>
      <c r="DR41" s="32">
        <v>0</v>
      </c>
      <c r="DS41" s="98"/>
      <c r="DT41" s="98"/>
      <c r="DU41" s="32">
        <v>0</v>
      </c>
      <c r="DV41" s="32">
        <v>0</v>
      </c>
      <c r="DW41" s="32">
        <v>0</v>
      </c>
      <c r="DY41" s="32">
        <v>0</v>
      </c>
      <c r="DZ41" s="32">
        <v>0</v>
      </c>
      <c r="EB41" s="32">
        <v>0</v>
      </c>
      <c r="ED41" s="32">
        <v>0</v>
      </c>
      <c r="EF41" s="32">
        <v>0</v>
      </c>
      <c r="EG41" s="32">
        <v>0</v>
      </c>
      <c r="EH41" s="32">
        <v>0</v>
      </c>
      <c r="EI41" s="32">
        <v>0</v>
      </c>
      <c r="EJ41" s="32">
        <v>0</v>
      </c>
      <c r="EL41" s="32">
        <v>0</v>
      </c>
      <c r="EM41" s="32">
        <v>0</v>
      </c>
      <c r="EO41" s="32">
        <v>0</v>
      </c>
      <c r="EP41" s="32">
        <v>0</v>
      </c>
      <c r="EQ41" s="32">
        <v>0</v>
      </c>
      <c r="ER41" s="32">
        <v>0</v>
      </c>
      <c r="ES41" s="32">
        <v>0</v>
      </c>
      <c r="ET41" s="32">
        <v>0</v>
      </c>
      <c r="EU41" s="32">
        <v>0</v>
      </c>
      <c r="EV41" s="32">
        <v>0</v>
      </c>
      <c r="EX41" s="32">
        <v>0</v>
      </c>
      <c r="EY41" s="32">
        <v>0</v>
      </c>
      <c r="FB41" s="32">
        <v>1</v>
      </c>
      <c r="FC41" s="34" t="s">
        <v>3227</v>
      </c>
      <c r="FE41" s="122"/>
      <c r="FF41" s="32"/>
      <c r="FG41" s="100"/>
      <c r="FH41" s="100"/>
      <c r="FI41" s="100"/>
      <c r="FJ41" s="33"/>
      <c r="FK41" s="100"/>
      <c r="FL41" s="100"/>
      <c r="FM41" s="100"/>
      <c r="FN41" s="98"/>
      <c r="FO41" s="98"/>
      <c r="FP41" s="98"/>
      <c r="FQ41" s="98"/>
      <c r="FR41" s="98"/>
      <c r="FS41" s="98"/>
      <c r="FT41" s="98"/>
      <c r="FU41" s="98"/>
      <c r="FV41" s="98"/>
      <c r="FW41" s="98"/>
      <c r="FX41" s="98"/>
      <c r="FY41" s="98"/>
      <c r="FZ41" s="98"/>
      <c r="GA41" s="98"/>
      <c r="GB41" s="100"/>
      <c r="GC41" s="100"/>
      <c r="GD41" s="100"/>
      <c r="GE41" s="100"/>
      <c r="GF41" s="100"/>
      <c r="GG41" s="100"/>
      <c r="GH41" s="100"/>
      <c r="GI41" s="100"/>
      <c r="GJ41" s="100"/>
      <c r="GK41" s="100"/>
      <c r="GL41" s="100"/>
      <c r="GM41" s="100"/>
      <c r="GN41" s="100"/>
      <c r="GO41" s="100"/>
      <c r="GP41" s="100"/>
      <c r="GQ41" s="100"/>
      <c r="GR41" s="100"/>
      <c r="GS41" s="100"/>
      <c r="GT41" s="100"/>
      <c r="GU41" s="100"/>
      <c r="GV41" s="100"/>
      <c r="GW41" s="100"/>
      <c r="GX41" s="100"/>
      <c r="GY41" s="100"/>
      <c r="GZ41" s="100"/>
      <c r="HA41" s="100"/>
      <c r="HB41" s="100"/>
      <c r="HC41" s="100"/>
      <c r="HD41" s="100"/>
      <c r="HE41" s="100"/>
      <c r="HF41" s="100"/>
      <c r="HG41" s="100"/>
      <c r="HH41" s="100"/>
      <c r="HI41" s="100"/>
      <c r="HJ41" s="100"/>
      <c r="HK41" s="100"/>
      <c r="HL41" s="100"/>
      <c r="HM41" s="100"/>
      <c r="HN41" s="100"/>
      <c r="HO41" s="100"/>
      <c r="HP41" s="100"/>
      <c r="HQ41" s="100"/>
      <c r="HR41" s="100"/>
      <c r="HS41" s="100"/>
      <c r="HT41" s="100"/>
      <c r="HU41" s="100"/>
      <c r="HV41" s="100"/>
      <c r="HW41" s="100"/>
      <c r="HX41" s="100"/>
      <c r="HY41" s="100"/>
      <c r="HZ41" s="100"/>
      <c r="IA41" s="100"/>
      <c r="IB41" s="100"/>
      <c r="IC41" s="100"/>
      <c r="ID41" s="100"/>
      <c r="IE41" s="100"/>
      <c r="IF41" s="100"/>
      <c r="IG41" s="100"/>
      <c r="IH41" s="100"/>
      <c r="II41" s="100"/>
      <c r="IJ41" s="100"/>
      <c r="IK41" s="100"/>
      <c r="IL41" s="100"/>
      <c r="IM41" s="100"/>
      <c r="IN41" s="100"/>
      <c r="IO41" s="100"/>
      <c r="IP41" s="100"/>
      <c r="IQ41" s="100"/>
      <c r="IR41" s="100"/>
      <c r="IS41" s="100"/>
      <c r="IT41" s="100"/>
      <c r="IU41" s="100"/>
      <c r="IV41" s="100"/>
      <c r="IW41" s="100"/>
      <c r="IX41" s="100"/>
      <c r="IY41" s="100"/>
      <c r="IZ41" s="100"/>
      <c r="JA41" s="100"/>
      <c r="JB41" s="100"/>
      <c r="JC41" s="100"/>
      <c r="JD41" s="100"/>
      <c r="JE41" s="100"/>
      <c r="JF41" s="100"/>
      <c r="JG41" s="100"/>
      <c r="JH41" s="100"/>
      <c r="JI41" s="100"/>
      <c r="JJ41" s="100"/>
      <c r="JK41" s="100"/>
      <c r="JL41" s="100"/>
      <c r="JM41" s="100"/>
      <c r="JN41" s="100"/>
      <c r="JO41" s="100"/>
      <c r="JP41" s="100"/>
      <c r="JQ41" s="100"/>
      <c r="JR41" s="100"/>
      <c r="JS41" s="100"/>
      <c r="JT41" s="100"/>
      <c r="JU41" s="100"/>
      <c r="JV41" s="100"/>
      <c r="JW41" s="100"/>
      <c r="JX41" s="100"/>
      <c r="JY41" s="100"/>
      <c r="JZ41" s="100"/>
      <c r="KA41" s="100"/>
      <c r="KB41" s="100"/>
      <c r="KC41" s="100"/>
      <c r="KD41" s="100"/>
      <c r="KE41" s="100"/>
      <c r="KF41" s="100"/>
      <c r="KG41" s="100"/>
      <c r="KH41" s="100"/>
      <c r="KI41" s="100"/>
      <c r="KJ41" s="100"/>
      <c r="KK41" s="100"/>
      <c r="KL41" s="100"/>
      <c r="KM41" s="100"/>
      <c r="KN41" s="100"/>
      <c r="KO41" s="100"/>
      <c r="KP41" s="100"/>
      <c r="KQ41" s="100"/>
      <c r="KR41" s="100"/>
      <c r="KS41" s="100"/>
      <c r="KT41" s="100"/>
      <c r="KU41" s="100"/>
      <c r="KV41" s="100"/>
      <c r="KW41" s="100"/>
      <c r="KX41" s="100"/>
      <c r="KY41" s="100"/>
      <c r="KZ41" s="100"/>
      <c r="LA41" s="100"/>
      <c r="LB41" s="100"/>
      <c r="LC41" s="100"/>
      <c r="LD41" s="100"/>
      <c r="LE41" s="100"/>
      <c r="LF41" s="100"/>
      <c r="LG41" s="100"/>
      <c r="LH41" s="100"/>
      <c r="LI41" s="100"/>
      <c r="LJ41" s="100"/>
      <c r="LK41" s="100"/>
      <c r="LL41" s="100"/>
      <c r="LM41" s="100"/>
      <c r="LN41" s="100"/>
      <c r="LO41" s="100"/>
      <c r="LP41" s="100"/>
      <c r="LQ41" s="100"/>
      <c r="LR41" s="100"/>
      <c r="LS41" s="100"/>
      <c r="LT41" s="100"/>
      <c r="LU41" s="100"/>
      <c r="LV41" s="100"/>
      <c r="LW41" s="100"/>
      <c r="LX41" s="100"/>
      <c r="LY41" s="100"/>
      <c r="LZ41" s="100"/>
      <c r="MA41" s="100"/>
      <c r="MB41" s="100"/>
      <c r="MC41" s="100"/>
      <c r="MD41" s="100"/>
      <c r="ME41" s="100"/>
      <c r="MF41" s="100"/>
      <c r="MG41" s="100"/>
      <c r="MH41" s="100"/>
      <c r="MI41" s="100"/>
      <c r="MJ41" s="100"/>
      <c r="MK41" s="100"/>
      <c r="ML41" s="100"/>
      <c r="MM41" s="100"/>
      <c r="MN41" s="100"/>
      <c r="MO41" s="100"/>
      <c r="MP41" s="100"/>
      <c r="MQ41" s="100"/>
      <c r="MR41" s="100"/>
      <c r="MS41" s="100"/>
      <c r="MT41" s="100"/>
      <c r="MU41" s="100"/>
      <c r="MV41" s="100"/>
      <c r="MW41" s="100"/>
      <c r="MX41" s="100"/>
      <c r="MY41" s="100"/>
      <c r="MZ41" s="100"/>
      <c r="NA41" s="100"/>
      <c r="NB41" s="100"/>
      <c r="NC41" s="100"/>
      <c r="ND41" s="100"/>
      <c r="NE41" s="100"/>
      <c r="NF41" s="100"/>
      <c r="NG41" s="100"/>
      <c r="NH41" s="100"/>
      <c r="NI41" s="100"/>
      <c r="NJ41" s="100"/>
      <c r="NK41" s="100"/>
      <c r="NL41" s="100"/>
      <c r="NM41" s="100"/>
      <c r="NN41" s="100"/>
      <c r="NO41" s="100"/>
      <c r="NP41" s="100"/>
      <c r="NQ41" s="100"/>
      <c r="NR41" s="100"/>
      <c r="NS41" s="100"/>
      <c r="NT41" s="100"/>
      <c r="NU41" s="100"/>
      <c r="NV41" s="100"/>
      <c r="NW41" s="100"/>
      <c r="NX41" s="100"/>
      <c r="NY41" s="100"/>
      <c r="NZ41" s="100"/>
      <c r="OA41" s="100"/>
      <c r="OB41" s="100"/>
      <c r="OC41" s="100"/>
      <c r="OD41" s="33"/>
      <c r="OE41" s="100"/>
      <c r="OF41" s="100"/>
      <c r="OG41" s="100"/>
      <c r="OH41" s="100"/>
      <c r="OI41" s="100"/>
      <c r="OJ41" s="100"/>
      <c r="OK41" s="100"/>
      <c r="OL41" s="100"/>
      <c r="OM41" s="100"/>
      <c r="ON41" s="100"/>
      <c r="OO41" s="100"/>
      <c r="OP41" s="100"/>
      <c r="OQ41" s="100"/>
      <c r="OR41" s="100"/>
      <c r="OS41" s="100"/>
      <c r="OT41" s="100"/>
      <c r="OU41" s="100"/>
      <c r="OV41" s="100"/>
      <c r="OW41" s="100"/>
      <c r="OX41" s="100"/>
      <c r="OY41" s="100"/>
      <c r="OZ41" s="100"/>
      <c r="PA41" s="100"/>
      <c r="PB41" s="100"/>
      <c r="PC41" s="100"/>
      <c r="PD41" s="100"/>
      <c r="PE41" s="100"/>
      <c r="PF41" s="100"/>
      <c r="PG41" s="33"/>
      <c r="PH41" s="33"/>
      <c r="PI41" s="33"/>
      <c r="PJ41" s="33"/>
      <c r="PK41" s="33"/>
      <c r="PL41" s="33"/>
      <c r="PM41" s="33"/>
      <c r="PN41" s="33"/>
      <c r="PO41" s="33"/>
      <c r="PP41" s="33"/>
      <c r="PQ41" s="33"/>
    </row>
    <row r="42" spans="1:433" ht="14.25" customHeight="1">
      <c r="A42" s="31" t="s">
        <v>115</v>
      </c>
      <c r="B42" s="31" t="s">
        <v>3141</v>
      </c>
      <c r="C42" s="164" t="s">
        <v>3142</v>
      </c>
      <c r="D42" s="33" t="s">
        <v>3143</v>
      </c>
      <c r="E42" s="33" t="s">
        <v>1597</v>
      </c>
      <c r="F42" s="32" t="s">
        <v>1100</v>
      </c>
      <c r="G42" s="32">
        <v>1</v>
      </c>
      <c r="H42" s="32">
        <v>1</v>
      </c>
      <c r="J42" s="32">
        <v>1</v>
      </c>
      <c r="K42" s="32">
        <v>0</v>
      </c>
      <c r="L42" s="32">
        <v>0</v>
      </c>
      <c r="M42" s="32">
        <v>0</v>
      </c>
      <c r="N42" s="32">
        <v>0</v>
      </c>
      <c r="O42" s="32" t="s">
        <v>3228</v>
      </c>
      <c r="P42" s="32">
        <v>76</v>
      </c>
      <c r="Q42" s="32">
        <v>38</v>
      </c>
      <c r="R42" s="32">
        <v>56</v>
      </c>
      <c r="S42" s="32">
        <v>10</v>
      </c>
      <c r="T42" s="32">
        <v>0</v>
      </c>
      <c r="U42" s="32">
        <v>0</v>
      </c>
      <c r="X42" s="32">
        <v>1</v>
      </c>
      <c r="Y42" s="32">
        <v>1</v>
      </c>
      <c r="Z42" s="32">
        <v>1</v>
      </c>
      <c r="AA42" s="32">
        <v>13</v>
      </c>
      <c r="AB42" s="32">
        <v>11</v>
      </c>
      <c r="AC42" s="32">
        <v>11</v>
      </c>
      <c r="AD42" s="32">
        <v>0</v>
      </c>
      <c r="AF42" s="32">
        <v>0</v>
      </c>
      <c r="AG42" s="32">
        <v>0</v>
      </c>
      <c r="AJ42" s="32">
        <v>0</v>
      </c>
      <c r="AM42" s="32">
        <v>1</v>
      </c>
      <c r="AN42" s="32">
        <v>25</v>
      </c>
      <c r="AO42" s="32">
        <v>18</v>
      </c>
      <c r="AP42" s="32">
        <v>39</v>
      </c>
      <c r="AQ42" s="32">
        <f t="shared" si="0"/>
        <v>9.3015000000000008</v>
      </c>
      <c r="AR42" s="32">
        <v>18</v>
      </c>
      <c r="AS42" s="32">
        <v>2</v>
      </c>
      <c r="AT42" s="32">
        <v>1</v>
      </c>
      <c r="AU42" s="32">
        <v>16</v>
      </c>
      <c r="AW42" s="32">
        <v>3</v>
      </c>
      <c r="AX42" s="32">
        <v>1</v>
      </c>
      <c r="AY42" s="32">
        <v>0</v>
      </c>
      <c r="AZ42" s="32">
        <v>0</v>
      </c>
      <c r="BA42" s="32">
        <v>0</v>
      </c>
      <c r="BC42" s="32">
        <v>0</v>
      </c>
      <c r="BE42" s="32">
        <v>0</v>
      </c>
      <c r="BF42" s="32">
        <v>0</v>
      </c>
      <c r="BG42" s="32">
        <v>0</v>
      </c>
      <c r="BI42" s="32">
        <v>0</v>
      </c>
      <c r="BJ42" s="32">
        <v>0</v>
      </c>
      <c r="BL42" s="32">
        <v>0</v>
      </c>
      <c r="BM42" s="32">
        <v>0</v>
      </c>
      <c r="BN42" s="32">
        <v>1</v>
      </c>
      <c r="BO42" s="32">
        <v>29</v>
      </c>
      <c r="BP42" s="32">
        <v>19</v>
      </c>
      <c r="BQ42" s="32">
        <v>16</v>
      </c>
      <c r="BR42" s="32">
        <f t="shared" si="1"/>
        <v>4.6724800000000002</v>
      </c>
      <c r="BS42" s="32">
        <v>25</v>
      </c>
      <c r="BT42" s="32">
        <v>0</v>
      </c>
      <c r="BU42" s="32">
        <v>0</v>
      </c>
      <c r="BW42" s="32">
        <v>1</v>
      </c>
      <c r="BX42" s="32">
        <v>0</v>
      </c>
      <c r="BY42" s="32">
        <v>0</v>
      </c>
      <c r="BZ42" s="32">
        <v>0</v>
      </c>
      <c r="CA42" s="32">
        <v>0</v>
      </c>
      <c r="CC42" s="32">
        <v>0</v>
      </c>
      <c r="CE42" s="32">
        <v>0</v>
      </c>
      <c r="CF42" s="32">
        <v>0</v>
      </c>
      <c r="CG42" s="32">
        <v>0</v>
      </c>
      <c r="CI42" s="32">
        <v>0</v>
      </c>
      <c r="CJ42" s="32">
        <v>0</v>
      </c>
      <c r="CL42" s="32">
        <v>0</v>
      </c>
      <c r="CM42" s="32">
        <v>0</v>
      </c>
      <c r="CO42" s="32">
        <v>0</v>
      </c>
      <c r="CP42" s="32">
        <v>0</v>
      </c>
      <c r="CR42" s="32">
        <v>0</v>
      </c>
      <c r="CT42" s="32">
        <v>0</v>
      </c>
      <c r="CW42" s="32">
        <v>0</v>
      </c>
      <c r="CY42" s="32">
        <v>0</v>
      </c>
      <c r="DC42" s="32">
        <v>1</v>
      </c>
      <c r="DD42" s="32">
        <v>1</v>
      </c>
      <c r="DE42" s="32">
        <v>0</v>
      </c>
      <c r="DG42" s="32">
        <v>0</v>
      </c>
      <c r="DI42" s="32">
        <v>0</v>
      </c>
      <c r="DK42" s="32">
        <v>0</v>
      </c>
      <c r="DL42" s="32">
        <v>0</v>
      </c>
      <c r="DM42" s="32">
        <v>0</v>
      </c>
      <c r="DN42" s="32">
        <v>0</v>
      </c>
      <c r="DP42" s="32">
        <v>0</v>
      </c>
      <c r="DQ42" s="32">
        <v>0</v>
      </c>
      <c r="DR42" s="32">
        <v>0</v>
      </c>
      <c r="DS42" s="98"/>
      <c r="DT42" s="98"/>
      <c r="DU42" s="32">
        <v>0</v>
      </c>
      <c r="DV42" s="32">
        <v>0</v>
      </c>
      <c r="DW42" s="32">
        <v>0</v>
      </c>
      <c r="DY42" s="32">
        <v>0</v>
      </c>
      <c r="DZ42" s="32">
        <v>0</v>
      </c>
      <c r="EB42" s="32">
        <v>0</v>
      </c>
      <c r="ED42" s="32">
        <v>0</v>
      </c>
      <c r="EF42" s="32">
        <v>0</v>
      </c>
      <c r="EG42" s="32">
        <v>0</v>
      </c>
      <c r="EH42" s="32">
        <v>0</v>
      </c>
      <c r="EI42" s="32">
        <v>0</v>
      </c>
      <c r="EJ42" s="32">
        <v>0</v>
      </c>
      <c r="EL42" s="32">
        <v>0</v>
      </c>
      <c r="EM42" s="32">
        <v>0</v>
      </c>
      <c r="EO42" s="32">
        <v>0</v>
      </c>
      <c r="EP42" s="32">
        <v>0</v>
      </c>
      <c r="EQ42" s="32">
        <v>0</v>
      </c>
      <c r="ER42" s="32">
        <v>0</v>
      </c>
      <c r="ES42" s="32">
        <v>0</v>
      </c>
      <c r="ET42" s="32">
        <v>0</v>
      </c>
      <c r="EU42" s="32">
        <v>0</v>
      </c>
      <c r="EV42" s="32">
        <v>0</v>
      </c>
      <c r="EX42" s="32">
        <v>0</v>
      </c>
      <c r="EY42" s="32">
        <v>0</v>
      </c>
      <c r="FB42" s="32">
        <v>0</v>
      </c>
      <c r="FE42" s="122"/>
      <c r="FF42" s="32"/>
      <c r="FG42" s="100"/>
      <c r="FH42" s="100"/>
      <c r="FI42" s="100"/>
      <c r="FJ42" s="33"/>
      <c r="FK42" s="100"/>
      <c r="FL42" s="100"/>
      <c r="FM42" s="100"/>
      <c r="FN42" s="98"/>
      <c r="FO42" s="98"/>
      <c r="FP42" s="98"/>
      <c r="FQ42" s="98"/>
      <c r="FR42" s="98"/>
      <c r="FS42" s="98"/>
      <c r="FT42" s="98"/>
      <c r="FU42" s="98"/>
      <c r="FV42" s="98"/>
      <c r="FW42" s="98"/>
      <c r="FX42" s="98"/>
      <c r="FY42" s="98"/>
      <c r="FZ42" s="98"/>
      <c r="GA42" s="98"/>
      <c r="GB42" s="100"/>
      <c r="GC42" s="100"/>
      <c r="GD42" s="100"/>
      <c r="GE42" s="100"/>
      <c r="GF42" s="100"/>
      <c r="GG42" s="100"/>
      <c r="GH42" s="100"/>
      <c r="GI42" s="100"/>
      <c r="GJ42" s="100"/>
      <c r="GK42" s="100"/>
      <c r="GL42" s="100"/>
      <c r="GM42" s="100"/>
      <c r="GN42" s="100"/>
      <c r="GO42" s="100"/>
      <c r="GP42" s="100"/>
      <c r="GQ42" s="100"/>
      <c r="GR42" s="100"/>
      <c r="GS42" s="100"/>
      <c r="GT42" s="100"/>
      <c r="GU42" s="100"/>
      <c r="GV42" s="100"/>
      <c r="GW42" s="100"/>
      <c r="GX42" s="100"/>
      <c r="GY42" s="100"/>
      <c r="GZ42" s="100"/>
      <c r="HA42" s="100"/>
      <c r="HB42" s="100"/>
      <c r="HC42" s="100"/>
      <c r="HD42" s="100"/>
      <c r="HE42" s="100"/>
      <c r="HF42" s="100"/>
      <c r="HG42" s="100"/>
      <c r="HH42" s="100"/>
      <c r="HI42" s="100"/>
      <c r="HJ42" s="100"/>
      <c r="HK42" s="100"/>
      <c r="HL42" s="100"/>
      <c r="HM42" s="100"/>
      <c r="HN42" s="100"/>
      <c r="HO42" s="100"/>
      <c r="HP42" s="100"/>
      <c r="HQ42" s="100"/>
      <c r="HR42" s="100"/>
      <c r="HS42" s="100"/>
      <c r="HT42" s="100"/>
      <c r="HU42" s="100"/>
      <c r="HV42" s="100"/>
      <c r="HW42" s="100"/>
      <c r="HX42" s="100"/>
      <c r="HY42" s="100"/>
      <c r="HZ42" s="100"/>
      <c r="IA42" s="100"/>
      <c r="IB42" s="100"/>
      <c r="IC42" s="100"/>
      <c r="ID42" s="100"/>
      <c r="IE42" s="100"/>
      <c r="IF42" s="100"/>
      <c r="IG42" s="100"/>
      <c r="IH42" s="100"/>
      <c r="II42" s="100"/>
      <c r="IJ42" s="100"/>
      <c r="IK42" s="100"/>
      <c r="IL42" s="100"/>
      <c r="IM42" s="100"/>
      <c r="IN42" s="100"/>
      <c r="IO42" s="100"/>
      <c r="IP42" s="100"/>
      <c r="IQ42" s="100"/>
      <c r="IR42" s="100"/>
      <c r="IS42" s="100"/>
      <c r="IT42" s="100"/>
      <c r="IU42" s="100"/>
      <c r="IV42" s="100"/>
      <c r="IW42" s="100"/>
      <c r="IX42" s="100"/>
      <c r="IY42" s="100"/>
      <c r="IZ42" s="100"/>
      <c r="JA42" s="100"/>
      <c r="JB42" s="100"/>
      <c r="JC42" s="100"/>
      <c r="JD42" s="100"/>
      <c r="JE42" s="100"/>
      <c r="JF42" s="100"/>
      <c r="JG42" s="100"/>
      <c r="JH42" s="100"/>
      <c r="JI42" s="100"/>
      <c r="JJ42" s="100"/>
      <c r="JK42" s="100"/>
      <c r="JL42" s="100"/>
      <c r="JM42" s="100"/>
      <c r="JN42" s="100"/>
      <c r="JO42" s="100"/>
      <c r="JP42" s="100"/>
      <c r="JQ42" s="100"/>
      <c r="JR42" s="100"/>
      <c r="JS42" s="100"/>
      <c r="JT42" s="100"/>
      <c r="JU42" s="100"/>
      <c r="JV42" s="100"/>
      <c r="JW42" s="100"/>
      <c r="JX42" s="100"/>
      <c r="JY42" s="100"/>
      <c r="JZ42" s="100"/>
      <c r="KA42" s="100"/>
      <c r="KB42" s="100"/>
      <c r="KC42" s="100"/>
      <c r="KD42" s="100"/>
      <c r="KE42" s="100"/>
      <c r="KF42" s="100"/>
      <c r="KG42" s="100"/>
      <c r="KH42" s="100"/>
      <c r="KI42" s="100"/>
      <c r="KJ42" s="100"/>
      <c r="KK42" s="100"/>
      <c r="KL42" s="100"/>
      <c r="KM42" s="100"/>
      <c r="KN42" s="100"/>
      <c r="KO42" s="100"/>
      <c r="KP42" s="100"/>
      <c r="KQ42" s="100"/>
      <c r="KR42" s="100"/>
      <c r="KS42" s="100"/>
      <c r="KT42" s="100"/>
      <c r="KU42" s="100"/>
      <c r="KV42" s="100"/>
      <c r="KW42" s="100"/>
      <c r="KX42" s="100"/>
      <c r="KY42" s="100"/>
      <c r="KZ42" s="100"/>
      <c r="LA42" s="100"/>
      <c r="LB42" s="100"/>
      <c r="LC42" s="100"/>
      <c r="LD42" s="100"/>
      <c r="LE42" s="100"/>
      <c r="LF42" s="100"/>
      <c r="LG42" s="100"/>
      <c r="LH42" s="100"/>
      <c r="LI42" s="100"/>
      <c r="LJ42" s="100"/>
      <c r="LK42" s="100"/>
      <c r="LL42" s="100"/>
      <c r="LM42" s="100"/>
      <c r="LN42" s="100"/>
      <c r="LO42" s="100"/>
      <c r="LP42" s="100"/>
      <c r="LQ42" s="100"/>
      <c r="LR42" s="100"/>
      <c r="LS42" s="100"/>
      <c r="LT42" s="100"/>
      <c r="LU42" s="100"/>
      <c r="LV42" s="100"/>
      <c r="LW42" s="100"/>
      <c r="LX42" s="100"/>
      <c r="LY42" s="100"/>
      <c r="LZ42" s="100"/>
      <c r="MA42" s="100"/>
      <c r="MB42" s="100"/>
      <c r="MC42" s="100"/>
      <c r="MD42" s="100"/>
      <c r="ME42" s="100"/>
      <c r="MF42" s="100"/>
      <c r="MG42" s="100"/>
      <c r="MH42" s="100"/>
      <c r="MI42" s="100"/>
      <c r="MJ42" s="100"/>
      <c r="MK42" s="100"/>
      <c r="ML42" s="100"/>
      <c r="MM42" s="100"/>
      <c r="MN42" s="100"/>
      <c r="MO42" s="100"/>
      <c r="MP42" s="100"/>
      <c r="MQ42" s="100"/>
      <c r="MR42" s="100"/>
      <c r="MS42" s="100"/>
      <c r="MT42" s="100"/>
      <c r="MU42" s="100"/>
      <c r="MV42" s="100"/>
      <c r="MW42" s="100"/>
      <c r="MX42" s="100"/>
      <c r="MY42" s="100"/>
      <c r="MZ42" s="100"/>
      <c r="NA42" s="100"/>
      <c r="NB42" s="100"/>
      <c r="NC42" s="100"/>
      <c r="ND42" s="100"/>
      <c r="NE42" s="100"/>
      <c r="NF42" s="100"/>
      <c r="NG42" s="100"/>
      <c r="NH42" s="100"/>
      <c r="NI42" s="100"/>
      <c r="NJ42" s="100"/>
      <c r="NK42" s="100"/>
      <c r="NL42" s="100"/>
      <c r="NM42" s="100"/>
      <c r="NN42" s="100"/>
      <c r="NO42" s="100"/>
      <c r="NP42" s="100"/>
      <c r="NQ42" s="100"/>
      <c r="NR42" s="100"/>
      <c r="NS42" s="100"/>
      <c r="NT42" s="100"/>
      <c r="NU42" s="100"/>
      <c r="NV42" s="100"/>
      <c r="NW42" s="100"/>
      <c r="NX42" s="100"/>
      <c r="NY42" s="100"/>
      <c r="NZ42" s="100"/>
      <c r="OA42" s="100"/>
      <c r="OB42" s="100"/>
      <c r="OC42" s="100"/>
      <c r="OD42" s="33"/>
      <c r="OE42" s="100"/>
      <c r="OF42" s="100"/>
      <c r="OG42" s="100"/>
      <c r="OH42" s="100"/>
      <c r="OI42" s="100"/>
      <c r="OJ42" s="100"/>
      <c r="OK42" s="100"/>
      <c r="OL42" s="100"/>
      <c r="OM42" s="100"/>
      <c r="ON42" s="100"/>
      <c r="OO42" s="100"/>
      <c r="OP42" s="100"/>
      <c r="OQ42" s="100"/>
      <c r="OR42" s="100"/>
      <c r="OS42" s="100"/>
      <c r="OT42" s="100"/>
      <c r="OU42" s="100"/>
      <c r="OV42" s="100"/>
      <c r="OW42" s="100"/>
      <c r="OX42" s="100"/>
      <c r="OY42" s="100"/>
      <c r="OZ42" s="100"/>
      <c r="PA42" s="100"/>
      <c r="PB42" s="100"/>
      <c r="PC42" s="100"/>
      <c r="PD42" s="100"/>
      <c r="PE42" s="100"/>
      <c r="PF42" s="100"/>
      <c r="PG42" s="33"/>
      <c r="PH42" s="33"/>
      <c r="PI42" s="33"/>
      <c r="PJ42" s="33"/>
      <c r="PK42" s="33"/>
      <c r="PL42" s="33"/>
      <c r="PM42" s="33"/>
      <c r="PN42" s="33"/>
      <c r="PO42" s="33"/>
      <c r="PP42" s="33"/>
      <c r="PQ42" s="33"/>
    </row>
    <row r="43" spans="1:433" ht="14.25" customHeight="1">
      <c r="A43" s="31" t="s">
        <v>116</v>
      </c>
      <c r="B43" s="31" t="s">
        <v>3141</v>
      </c>
      <c r="C43" s="164" t="s">
        <v>3142</v>
      </c>
      <c r="D43" s="33" t="s">
        <v>3143</v>
      </c>
      <c r="E43" s="33" t="s">
        <v>1597</v>
      </c>
      <c r="F43" s="32" t="s">
        <v>1100</v>
      </c>
      <c r="G43" s="32">
        <v>1</v>
      </c>
      <c r="H43" s="32">
        <v>1</v>
      </c>
      <c r="J43" s="32">
        <v>1</v>
      </c>
      <c r="K43" s="32">
        <v>1</v>
      </c>
      <c r="L43" s="32">
        <v>0</v>
      </c>
      <c r="M43" s="32">
        <v>0</v>
      </c>
      <c r="N43" s="32">
        <v>0</v>
      </c>
      <c r="P43" s="32">
        <v>86</v>
      </c>
      <c r="Q43" s="32">
        <v>46</v>
      </c>
      <c r="R43" s="32">
        <v>53</v>
      </c>
      <c r="S43" s="32">
        <v>4</v>
      </c>
      <c r="T43" s="32">
        <v>0</v>
      </c>
      <c r="U43" s="32">
        <v>0</v>
      </c>
      <c r="X43" s="32">
        <v>0</v>
      </c>
      <c r="Y43" s="32">
        <v>0</v>
      </c>
      <c r="Z43" s="32">
        <v>0</v>
      </c>
      <c r="AD43" s="32">
        <v>0</v>
      </c>
      <c r="AF43" s="32">
        <v>0</v>
      </c>
      <c r="AG43" s="32">
        <v>0</v>
      </c>
      <c r="AJ43" s="32">
        <v>0</v>
      </c>
      <c r="AM43" s="32">
        <v>1</v>
      </c>
      <c r="AN43" s="32">
        <v>16</v>
      </c>
      <c r="AO43" s="32">
        <v>11</v>
      </c>
      <c r="AP43" s="32">
        <v>22</v>
      </c>
      <c r="AQ43" s="32">
        <f t="shared" si="0"/>
        <v>2.0521600000000002</v>
      </c>
      <c r="AR43" s="32">
        <v>6</v>
      </c>
      <c r="AS43" s="32">
        <v>0</v>
      </c>
      <c r="AT43" s="32">
        <v>0</v>
      </c>
      <c r="AW43" s="32">
        <v>1</v>
      </c>
      <c r="AX43" s="32">
        <v>0</v>
      </c>
      <c r="AY43" s="32">
        <v>0</v>
      </c>
      <c r="AZ43" s="32">
        <v>0</v>
      </c>
      <c r="BA43" s="32">
        <v>0</v>
      </c>
      <c r="BC43" s="32">
        <v>0</v>
      </c>
      <c r="BE43" s="32">
        <v>0</v>
      </c>
      <c r="BF43" s="32">
        <v>0</v>
      </c>
      <c r="BG43" s="32">
        <v>0</v>
      </c>
      <c r="BI43" s="32">
        <v>0</v>
      </c>
      <c r="BJ43" s="32">
        <v>0</v>
      </c>
      <c r="BL43" s="32">
        <v>0</v>
      </c>
      <c r="BM43" s="32">
        <v>0</v>
      </c>
      <c r="BN43" s="32">
        <v>1</v>
      </c>
      <c r="BO43" s="32">
        <v>38</v>
      </c>
      <c r="BP43" s="32">
        <v>31</v>
      </c>
      <c r="BQ43" s="32">
        <v>35</v>
      </c>
      <c r="BR43" s="32">
        <f t="shared" si="1"/>
        <v>21.851900000000001</v>
      </c>
      <c r="BS43" s="32">
        <v>3</v>
      </c>
      <c r="BT43" s="32">
        <v>1</v>
      </c>
      <c r="BU43" s="32">
        <v>1</v>
      </c>
      <c r="BV43" s="32">
        <v>33</v>
      </c>
      <c r="BW43" s="32">
        <v>1</v>
      </c>
      <c r="BX43" s="32">
        <v>0</v>
      </c>
      <c r="BY43" s="32">
        <v>0</v>
      </c>
      <c r="BZ43" s="32">
        <v>0</v>
      </c>
      <c r="CA43" s="32">
        <v>0</v>
      </c>
      <c r="CC43" s="32">
        <v>0</v>
      </c>
      <c r="CE43" s="32">
        <v>0</v>
      </c>
      <c r="CF43" s="32">
        <v>0</v>
      </c>
      <c r="CG43" s="32">
        <v>0</v>
      </c>
      <c r="CI43" s="32">
        <v>0</v>
      </c>
      <c r="CJ43" s="32">
        <v>0</v>
      </c>
      <c r="CL43" s="32">
        <v>0</v>
      </c>
      <c r="CM43" s="32">
        <v>0</v>
      </c>
      <c r="CO43" s="32">
        <v>0</v>
      </c>
      <c r="CP43" s="32">
        <v>0</v>
      </c>
      <c r="CR43" s="32">
        <v>0</v>
      </c>
      <c r="CT43" s="32">
        <v>0</v>
      </c>
      <c r="CW43" s="32">
        <v>0</v>
      </c>
      <c r="CY43" s="32">
        <v>0</v>
      </c>
      <c r="DC43" s="32">
        <v>0</v>
      </c>
      <c r="DD43" s="32">
        <v>0</v>
      </c>
      <c r="DE43" s="32">
        <v>0</v>
      </c>
      <c r="DG43" s="32">
        <v>0</v>
      </c>
      <c r="DI43" s="32">
        <v>0</v>
      </c>
      <c r="DK43" s="32">
        <v>0</v>
      </c>
      <c r="DL43" s="32">
        <v>0</v>
      </c>
      <c r="DM43" s="32">
        <v>0</v>
      </c>
      <c r="DN43" s="32">
        <v>0</v>
      </c>
      <c r="DP43" s="32">
        <v>0</v>
      </c>
      <c r="DQ43" s="32">
        <v>0</v>
      </c>
      <c r="DR43" s="32">
        <v>0</v>
      </c>
      <c r="DS43" s="98"/>
      <c r="DT43" s="98"/>
      <c r="DU43" s="32">
        <v>0</v>
      </c>
      <c r="DV43" s="32">
        <v>0</v>
      </c>
      <c r="DW43" s="32">
        <v>0</v>
      </c>
      <c r="DY43" s="32">
        <v>0</v>
      </c>
      <c r="DZ43" s="32">
        <v>0</v>
      </c>
      <c r="EB43" s="32">
        <v>0</v>
      </c>
      <c r="ED43" s="32">
        <v>0</v>
      </c>
      <c r="EF43" s="32">
        <v>0</v>
      </c>
      <c r="EG43" s="32">
        <v>0</v>
      </c>
      <c r="EH43" s="32">
        <v>0</v>
      </c>
      <c r="EI43" s="32">
        <v>0</v>
      </c>
      <c r="EJ43" s="32">
        <v>0</v>
      </c>
      <c r="EL43" s="32">
        <v>0</v>
      </c>
      <c r="EM43" s="32">
        <v>0</v>
      </c>
      <c r="EO43" s="32">
        <v>0</v>
      </c>
      <c r="EP43" s="32">
        <v>0</v>
      </c>
      <c r="EQ43" s="32">
        <v>0</v>
      </c>
      <c r="ER43" s="32">
        <v>0</v>
      </c>
      <c r="ES43" s="32">
        <v>0</v>
      </c>
      <c r="ET43" s="32">
        <v>0</v>
      </c>
      <c r="EU43" s="32">
        <v>0</v>
      </c>
      <c r="EV43" s="32">
        <v>0</v>
      </c>
      <c r="EX43" s="32">
        <v>0</v>
      </c>
      <c r="EY43" s="32">
        <v>0</v>
      </c>
      <c r="FB43" s="32">
        <v>1</v>
      </c>
      <c r="FC43" s="34" t="s">
        <v>3229</v>
      </c>
      <c r="FE43" s="122" t="s">
        <v>3230</v>
      </c>
      <c r="FF43" s="32"/>
      <c r="FG43" s="100"/>
      <c r="FH43" s="100"/>
      <c r="FI43" s="100"/>
      <c r="FJ43" s="33"/>
      <c r="FK43" s="100"/>
      <c r="FL43" s="100"/>
      <c r="FM43" s="100"/>
      <c r="FN43" s="98"/>
      <c r="FO43" s="98"/>
      <c r="FP43" s="98"/>
      <c r="FQ43" s="98"/>
      <c r="FR43" s="98"/>
      <c r="FS43" s="98"/>
      <c r="FT43" s="98"/>
      <c r="FU43" s="98"/>
      <c r="FV43" s="98"/>
      <c r="FW43" s="98"/>
      <c r="FX43" s="98"/>
      <c r="FY43" s="98"/>
      <c r="FZ43" s="98"/>
      <c r="GA43" s="98"/>
      <c r="GB43" s="100"/>
      <c r="GC43" s="100"/>
      <c r="GD43" s="100"/>
      <c r="GE43" s="100"/>
      <c r="GF43" s="100"/>
      <c r="GG43" s="100"/>
      <c r="GH43" s="100"/>
      <c r="GI43" s="100"/>
      <c r="GJ43" s="100"/>
      <c r="GK43" s="100"/>
      <c r="GL43" s="100"/>
      <c r="GM43" s="100"/>
      <c r="GN43" s="100"/>
      <c r="GO43" s="100"/>
      <c r="GP43" s="100"/>
      <c r="GQ43" s="100"/>
      <c r="GR43" s="100"/>
      <c r="GS43" s="100"/>
      <c r="GT43" s="100"/>
      <c r="GU43" s="100"/>
      <c r="GV43" s="100"/>
      <c r="GW43" s="100"/>
      <c r="GX43" s="100"/>
      <c r="GY43" s="100"/>
      <c r="GZ43" s="100"/>
      <c r="HA43" s="100"/>
      <c r="HB43" s="100"/>
      <c r="HC43" s="100"/>
      <c r="HD43" s="100"/>
      <c r="HE43" s="100"/>
      <c r="HF43" s="100"/>
      <c r="HG43" s="100"/>
      <c r="HH43" s="100"/>
      <c r="HI43" s="100"/>
      <c r="HJ43" s="100"/>
      <c r="HK43" s="100"/>
      <c r="HL43" s="100"/>
      <c r="HM43" s="100"/>
      <c r="HN43" s="100"/>
      <c r="HO43" s="100"/>
      <c r="HP43" s="100"/>
      <c r="HQ43" s="100"/>
      <c r="HR43" s="100"/>
      <c r="HS43" s="100"/>
      <c r="HT43" s="100"/>
      <c r="HU43" s="100"/>
      <c r="HV43" s="100"/>
      <c r="HW43" s="100"/>
      <c r="HX43" s="100"/>
      <c r="HY43" s="100"/>
      <c r="HZ43" s="100"/>
      <c r="IA43" s="100"/>
      <c r="IB43" s="100"/>
      <c r="IC43" s="100"/>
      <c r="ID43" s="100"/>
      <c r="IE43" s="100"/>
      <c r="IF43" s="100"/>
      <c r="IG43" s="100"/>
      <c r="IH43" s="100"/>
      <c r="II43" s="100"/>
      <c r="IJ43" s="100"/>
      <c r="IK43" s="100"/>
      <c r="IL43" s="100"/>
      <c r="IM43" s="100"/>
      <c r="IN43" s="100"/>
      <c r="IO43" s="100"/>
      <c r="IP43" s="100"/>
      <c r="IQ43" s="100"/>
      <c r="IR43" s="100"/>
      <c r="IS43" s="100"/>
      <c r="IT43" s="100"/>
      <c r="IU43" s="100"/>
      <c r="IV43" s="100"/>
      <c r="IW43" s="100"/>
      <c r="IX43" s="100"/>
      <c r="IY43" s="100"/>
      <c r="IZ43" s="100"/>
      <c r="JA43" s="100"/>
      <c r="JB43" s="100"/>
      <c r="JC43" s="100"/>
      <c r="JD43" s="100"/>
      <c r="JE43" s="100"/>
      <c r="JF43" s="100"/>
      <c r="JG43" s="100"/>
      <c r="JH43" s="100"/>
      <c r="JI43" s="100"/>
      <c r="JJ43" s="100"/>
      <c r="JK43" s="100"/>
      <c r="JL43" s="100"/>
      <c r="JM43" s="100"/>
      <c r="JN43" s="100"/>
      <c r="JO43" s="100"/>
      <c r="JP43" s="100"/>
      <c r="JQ43" s="100"/>
      <c r="JR43" s="100"/>
      <c r="JS43" s="100"/>
      <c r="JT43" s="100"/>
      <c r="JU43" s="100"/>
      <c r="JV43" s="100"/>
      <c r="JW43" s="100"/>
      <c r="JX43" s="100"/>
      <c r="JY43" s="100"/>
      <c r="JZ43" s="100"/>
      <c r="KA43" s="100"/>
      <c r="KB43" s="100"/>
      <c r="KC43" s="100"/>
      <c r="KD43" s="100"/>
      <c r="KE43" s="100"/>
      <c r="KF43" s="100"/>
      <c r="KG43" s="100"/>
      <c r="KH43" s="100"/>
      <c r="KI43" s="100"/>
      <c r="KJ43" s="100"/>
      <c r="KK43" s="100"/>
      <c r="KL43" s="100"/>
      <c r="KM43" s="100"/>
      <c r="KN43" s="100"/>
      <c r="KO43" s="100"/>
      <c r="KP43" s="100"/>
      <c r="KQ43" s="100"/>
      <c r="KR43" s="100"/>
      <c r="KS43" s="100"/>
      <c r="KT43" s="100"/>
      <c r="KU43" s="100"/>
      <c r="KV43" s="100"/>
      <c r="KW43" s="100"/>
      <c r="KX43" s="100"/>
      <c r="KY43" s="100"/>
      <c r="KZ43" s="100"/>
      <c r="LA43" s="100"/>
      <c r="LB43" s="100"/>
      <c r="LC43" s="100"/>
      <c r="LD43" s="100"/>
      <c r="LE43" s="100"/>
      <c r="LF43" s="100"/>
      <c r="LG43" s="100"/>
      <c r="LH43" s="100"/>
      <c r="LI43" s="100"/>
      <c r="LJ43" s="100"/>
      <c r="LK43" s="100"/>
      <c r="LL43" s="100"/>
      <c r="LM43" s="100"/>
      <c r="LN43" s="100"/>
      <c r="LO43" s="100"/>
      <c r="LP43" s="100"/>
      <c r="LQ43" s="100"/>
      <c r="LR43" s="100"/>
      <c r="LS43" s="100"/>
      <c r="LT43" s="100"/>
      <c r="LU43" s="100"/>
      <c r="LV43" s="100"/>
      <c r="LW43" s="100"/>
      <c r="LX43" s="100"/>
      <c r="LY43" s="100"/>
      <c r="LZ43" s="100"/>
      <c r="MA43" s="100"/>
      <c r="MB43" s="100"/>
      <c r="MC43" s="100"/>
      <c r="MD43" s="100"/>
      <c r="ME43" s="100"/>
      <c r="MF43" s="100"/>
      <c r="MG43" s="100"/>
      <c r="MH43" s="100"/>
      <c r="MI43" s="100"/>
      <c r="MJ43" s="100"/>
      <c r="MK43" s="100"/>
      <c r="ML43" s="100"/>
      <c r="MM43" s="100"/>
      <c r="MN43" s="100"/>
      <c r="MO43" s="100"/>
      <c r="MP43" s="100"/>
      <c r="MQ43" s="100"/>
      <c r="MR43" s="100"/>
      <c r="MS43" s="100"/>
      <c r="MT43" s="100"/>
      <c r="MU43" s="100"/>
      <c r="MV43" s="100"/>
      <c r="MW43" s="100"/>
      <c r="MX43" s="100"/>
      <c r="MY43" s="100"/>
      <c r="MZ43" s="100"/>
      <c r="NA43" s="100"/>
      <c r="NB43" s="100"/>
      <c r="NC43" s="100"/>
      <c r="ND43" s="100"/>
      <c r="NE43" s="100"/>
      <c r="NF43" s="100"/>
      <c r="NG43" s="100"/>
      <c r="NH43" s="100"/>
      <c r="NI43" s="100"/>
      <c r="NJ43" s="100"/>
      <c r="NK43" s="100"/>
      <c r="NL43" s="100"/>
      <c r="NM43" s="100"/>
      <c r="NN43" s="100"/>
      <c r="NO43" s="100"/>
      <c r="NP43" s="100"/>
      <c r="NQ43" s="100"/>
      <c r="NR43" s="100"/>
      <c r="NS43" s="100"/>
      <c r="NT43" s="100"/>
      <c r="NU43" s="100"/>
      <c r="NV43" s="100"/>
      <c r="NW43" s="100"/>
      <c r="NX43" s="100"/>
      <c r="NY43" s="100"/>
      <c r="NZ43" s="100"/>
      <c r="OA43" s="100"/>
      <c r="OB43" s="100"/>
      <c r="OC43" s="100"/>
      <c r="OD43" s="33"/>
      <c r="OE43" s="100"/>
      <c r="OF43" s="100"/>
      <c r="OG43" s="100"/>
      <c r="OH43" s="100"/>
      <c r="OI43" s="100"/>
      <c r="OJ43" s="100"/>
      <c r="OK43" s="100"/>
      <c r="OL43" s="100"/>
      <c r="OM43" s="100"/>
      <c r="ON43" s="100"/>
      <c r="OO43" s="100"/>
      <c r="OP43" s="100"/>
      <c r="OQ43" s="100"/>
      <c r="OR43" s="100"/>
      <c r="OS43" s="100"/>
      <c r="OT43" s="100"/>
      <c r="OU43" s="100"/>
      <c r="OV43" s="100"/>
      <c r="OW43" s="100"/>
      <c r="OX43" s="100"/>
      <c r="OY43" s="100"/>
      <c r="OZ43" s="100"/>
      <c r="PA43" s="100"/>
      <c r="PB43" s="100"/>
      <c r="PC43" s="100"/>
      <c r="PD43" s="100"/>
      <c r="PE43" s="100"/>
      <c r="PF43" s="100"/>
      <c r="PG43" s="33"/>
      <c r="PH43" s="33"/>
      <c r="PI43" s="33"/>
      <c r="PJ43" s="33"/>
      <c r="PK43" s="33"/>
      <c r="PL43" s="33"/>
      <c r="PM43" s="33"/>
      <c r="PN43" s="33"/>
      <c r="PO43" s="33"/>
      <c r="PP43" s="33"/>
      <c r="PQ43" s="33"/>
    </row>
    <row r="44" spans="1:433" ht="14.25" customHeight="1">
      <c r="A44" s="31" t="s">
        <v>117</v>
      </c>
      <c r="B44" s="31" t="s">
        <v>3141</v>
      </c>
      <c r="C44" s="164" t="s">
        <v>3142</v>
      </c>
      <c r="D44" s="33" t="s">
        <v>3190</v>
      </c>
      <c r="E44" s="33" t="s">
        <v>1597</v>
      </c>
      <c r="F44" s="32" t="s">
        <v>1100</v>
      </c>
      <c r="G44" s="32">
        <v>1</v>
      </c>
      <c r="H44" s="32">
        <v>2</v>
      </c>
      <c r="J44" s="32">
        <v>1</v>
      </c>
      <c r="K44" s="32">
        <v>1</v>
      </c>
      <c r="L44" s="32">
        <v>0</v>
      </c>
      <c r="M44" s="32">
        <v>0</v>
      </c>
      <c r="N44" s="32">
        <v>0</v>
      </c>
      <c r="P44" s="32">
        <v>100</v>
      </c>
      <c r="Q44" s="32">
        <v>64</v>
      </c>
      <c r="R44" s="32">
        <v>46</v>
      </c>
      <c r="S44" s="32">
        <v>10</v>
      </c>
      <c r="T44" s="32">
        <v>0</v>
      </c>
      <c r="U44" s="32">
        <v>0</v>
      </c>
      <c r="X44" s="32">
        <v>0</v>
      </c>
      <c r="Y44" s="32">
        <v>0</v>
      </c>
      <c r="Z44" s="32">
        <v>0</v>
      </c>
      <c r="AD44" s="32">
        <v>0</v>
      </c>
      <c r="AF44" s="32">
        <v>1</v>
      </c>
      <c r="AG44" s="32">
        <v>1</v>
      </c>
      <c r="AH44" s="32" t="s">
        <v>3231</v>
      </c>
      <c r="AJ44" s="32">
        <v>0</v>
      </c>
      <c r="AM44" s="32">
        <v>1</v>
      </c>
      <c r="AN44" s="32">
        <v>32</v>
      </c>
      <c r="AO44" s="32">
        <v>21</v>
      </c>
      <c r="AP44" s="32">
        <v>36</v>
      </c>
      <c r="AQ44" s="32">
        <f t="shared" si="0"/>
        <v>12.821760000000001</v>
      </c>
      <c r="AR44" s="32">
        <v>10</v>
      </c>
      <c r="AS44" s="32">
        <v>0</v>
      </c>
      <c r="AT44" s="32">
        <v>0</v>
      </c>
      <c r="AW44" s="32">
        <v>1</v>
      </c>
      <c r="AX44" s="32">
        <v>0</v>
      </c>
      <c r="AY44" s="32">
        <v>0</v>
      </c>
      <c r="AZ44" s="32">
        <v>0</v>
      </c>
      <c r="BA44" s="32">
        <v>0</v>
      </c>
      <c r="BC44" s="32">
        <v>0</v>
      </c>
      <c r="BE44" s="32">
        <v>0</v>
      </c>
      <c r="BF44" s="32">
        <v>0</v>
      </c>
      <c r="BG44" s="32">
        <v>0</v>
      </c>
      <c r="BI44" s="32">
        <v>2</v>
      </c>
      <c r="BJ44" s="32">
        <v>0</v>
      </c>
      <c r="BL44" s="32">
        <v>0</v>
      </c>
      <c r="BM44" s="32">
        <v>0</v>
      </c>
      <c r="BN44" s="32">
        <v>1</v>
      </c>
      <c r="BO44" s="32">
        <v>23</v>
      </c>
      <c r="BP44" s="32">
        <v>12</v>
      </c>
      <c r="BQ44" s="32">
        <v>16</v>
      </c>
      <c r="BR44" s="32">
        <f t="shared" si="1"/>
        <v>2.3404800000000003</v>
      </c>
      <c r="BS44" s="32">
        <v>3</v>
      </c>
      <c r="BT44" s="32">
        <v>0</v>
      </c>
      <c r="BU44" s="32">
        <v>0</v>
      </c>
      <c r="BW44" s="32">
        <v>1</v>
      </c>
      <c r="BX44" s="32">
        <v>0</v>
      </c>
      <c r="BY44" s="32">
        <v>0</v>
      </c>
      <c r="BZ44" s="32">
        <v>0</v>
      </c>
      <c r="CA44" s="32">
        <v>0</v>
      </c>
      <c r="CC44" s="32">
        <v>0</v>
      </c>
      <c r="CE44" s="32">
        <v>0</v>
      </c>
      <c r="CF44" s="32">
        <v>0</v>
      </c>
      <c r="CG44" s="32">
        <v>0</v>
      </c>
      <c r="CI44" s="32">
        <v>2</v>
      </c>
      <c r="CJ44" s="32">
        <v>0</v>
      </c>
      <c r="CL44" s="32">
        <v>0</v>
      </c>
      <c r="CM44" s="32">
        <v>0</v>
      </c>
      <c r="CO44" s="32">
        <v>0</v>
      </c>
      <c r="CP44" s="32">
        <v>0</v>
      </c>
      <c r="CR44" s="32">
        <v>0</v>
      </c>
      <c r="CT44" s="32">
        <v>0</v>
      </c>
      <c r="CW44" s="32">
        <v>0</v>
      </c>
      <c r="CY44" s="32">
        <v>0</v>
      </c>
      <c r="DC44" s="32">
        <v>1</v>
      </c>
      <c r="DD44" s="32">
        <v>1</v>
      </c>
      <c r="DE44" s="32">
        <v>0</v>
      </c>
      <c r="DG44" s="32">
        <v>0</v>
      </c>
      <c r="DI44" s="32">
        <v>0</v>
      </c>
      <c r="DK44" s="32">
        <v>0</v>
      </c>
      <c r="DL44" s="32">
        <v>0</v>
      </c>
      <c r="DM44" s="32">
        <v>0</v>
      </c>
      <c r="DN44" s="32">
        <v>0</v>
      </c>
      <c r="DP44" s="32">
        <v>0</v>
      </c>
      <c r="DQ44" s="32">
        <v>1</v>
      </c>
      <c r="DR44" s="32">
        <v>0</v>
      </c>
      <c r="DS44" s="98"/>
      <c r="DT44" s="98"/>
      <c r="DU44" s="32">
        <v>0</v>
      </c>
      <c r="DV44" s="32">
        <v>1</v>
      </c>
      <c r="DW44" s="32">
        <v>0</v>
      </c>
      <c r="DY44" s="32">
        <v>0</v>
      </c>
      <c r="DZ44" s="32">
        <v>0</v>
      </c>
      <c r="EB44" s="32">
        <v>0</v>
      </c>
      <c r="ED44" s="32">
        <v>0</v>
      </c>
      <c r="EF44" s="32">
        <v>0</v>
      </c>
      <c r="EG44" s="32">
        <v>0</v>
      </c>
      <c r="EH44" s="32">
        <v>0</v>
      </c>
      <c r="EI44" s="32">
        <v>0</v>
      </c>
      <c r="EJ44" s="32">
        <v>0</v>
      </c>
      <c r="EL44" s="32">
        <v>0</v>
      </c>
      <c r="EM44" s="32">
        <v>0</v>
      </c>
      <c r="EO44" s="32">
        <v>1</v>
      </c>
      <c r="EP44" s="32">
        <v>1</v>
      </c>
      <c r="EQ44" s="32">
        <v>1</v>
      </c>
      <c r="ER44" s="32">
        <v>0</v>
      </c>
      <c r="ES44" s="32">
        <v>0</v>
      </c>
      <c r="ET44" s="32">
        <v>0</v>
      </c>
      <c r="EU44" s="32">
        <v>0</v>
      </c>
      <c r="EV44" s="32">
        <v>0</v>
      </c>
      <c r="EX44" s="32">
        <v>0</v>
      </c>
      <c r="EY44" s="32">
        <v>0</v>
      </c>
      <c r="FB44" s="32">
        <v>1</v>
      </c>
      <c r="FC44" s="34" t="s">
        <v>3232</v>
      </c>
      <c r="FE44" s="122"/>
      <c r="FF44" s="32"/>
      <c r="FG44" s="100"/>
      <c r="FH44" s="100"/>
      <c r="FI44" s="100"/>
      <c r="FJ44" s="33"/>
      <c r="FK44" s="100"/>
      <c r="FL44" s="100"/>
      <c r="FM44" s="100"/>
      <c r="FN44" s="98"/>
      <c r="FO44" s="98"/>
      <c r="FP44" s="98"/>
      <c r="FQ44" s="98"/>
      <c r="FR44" s="98"/>
      <c r="FS44" s="98"/>
      <c r="FT44" s="98"/>
      <c r="FU44" s="98"/>
      <c r="FV44" s="98"/>
      <c r="FW44" s="98"/>
      <c r="FX44" s="98"/>
      <c r="FY44" s="98"/>
      <c r="FZ44" s="98"/>
      <c r="GA44" s="98"/>
      <c r="GB44" s="100"/>
      <c r="GC44" s="100"/>
      <c r="GD44" s="100"/>
      <c r="GE44" s="100"/>
      <c r="GF44" s="100"/>
      <c r="GG44" s="100"/>
      <c r="GH44" s="100"/>
      <c r="GI44" s="100"/>
      <c r="GJ44" s="100"/>
      <c r="GK44" s="100"/>
      <c r="GL44" s="100"/>
      <c r="GM44" s="100"/>
      <c r="GN44" s="100"/>
      <c r="GO44" s="100"/>
      <c r="GP44" s="100"/>
      <c r="GQ44" s="100"/>
      <c r="GR44" s="100"/>
      <c r="GS44" s="100"/>
      <c r="GT44" s="100"/>
      <c r="GU44" s="100"/>
      <c r="GV44" s="100"/>
      <c r="GW44" s="100"/>
      <c r="GX44" s="100"/>
      <c r="GY44" s="100"/>
      <c r="GZ44" s="100"/>
      <c r="HA44" s="100"/>
      <c r="HB44" s="100"/>
      <c r="HC44" s="100"/>
      <c r="HD44" s="100"/>
      <c r="HE44" s="100"/>
      <c r="HF44" s="100"/>
      <c r="HG44" s="100"/>
      <c r="HH44" s="100"/>
      <c r="HI44" s="100"/>
      <c r="HJ44" s="100"/>
      <c r="HK44" s="100"/>
      <c r="HL44" s="100"/>
      <c r="HM44" s="100"/>
      <c r="HN44" s="100"/>
      <c r="HO44" s="100"/>
      <c r="HP44" s="100"/>
      <c r="HQ44" s="100"/>
      <c r="HR44" s="100"/>
      <c r="HS44" s="100"/>
      <c r="HT44" s="100"/>
      <c r="HU44" s="100"/>
      <c r="HV44" s="100"/>
      <c r="HW44" s="100"/>
      <c r="HX44" s="100"/>
      <c r="HY44" s="100"/>
      <c r="HZ44" s="100"/>
      <c r="IA44" s="100"/>
      <c r="IB44" s="100"/>
      <c r="IC44" s="100"/>
      <c r="ID44" s="100"/>
      <c r="IE44" s="100"/>
      <c r="IF44" s="100"/>
      <c r="IG44" s="100"/>
      <c r="IH44" s="100"/>
      <c r="II44" s="100"/>
      <c r="IJ44" s="100"/>
      <c r="IK44" s="100"/>
      <c r="IL44" s="100"/>
      <c r="IM44" s="100"/>
      <c r="IN44" s="100"/>
      <c r="IO44" s="100"/>
      <c r="IP44" s="100"/>
      <c r="IQ44" s="100"/>
      <c r="IR44" s="100"/>
      <c r="IS44" s="100"/>
      <c r="IT44" s="100"/>
      <c r="IU44" s="100"/>
      <c r="IV44" s="100"/>
      <c r="IW44" s="100"/>
      <c r="IX44" s="100"/>
      <c r="IY44" s="100"/>
      <c r="IZ44" s="100"/>
      <c r="JA44" s="100"/>
      <c r="JB44" s="100"/>
      <c r="JC44" s="100"/>
      <c r="JD44" s="100"/>
      <c r="JE44" s="100"/>
      <c r="JF44" s="100"/>
      <c r="JG44" s="100"/>
      <c r="JH44" s="100"/>
      <c r="JI44" s="100"/>
      <c r="JJ44" s="100"/>
      <c r="JK44" s="100"/>
      <c r="JL44" s="100"/>
      <c r="JM44" s="100"/>
      <c r="JN44" s="100"/>
      <c r="JO44" s="100"/>
      <c r="JP44" s="100"/>
      <c r="JQ44" s="100"/>
      <c r="JR44" s="100"/>
      <c r="JS44" s="100"/>
      <c r="JT44" s="100"/>
      <c r="JU44" s="100"/>
      <c r="JV44" s="100"/>
      <c r="JW44" s="100"/>
      <c r="JX44" s="100"/>
      <c r="JY44" s="100"/>
      <c r="JZ44" s="100"/>
      <c r="KA44" s="100"/>
      <c r="KB44" s="100"/>
      <c r="KC44" s="100"/>
      <c r="KD44" s="100"/>
      <c r="KE44" s="100"/>
      <c r="KF44" s="100"/>
      <c r="KG44" s="100"/>
      <c r="KH44" s="100"/>
      <c r="KI44" s="100"/>
      <c r="KJ44" s="100"/>
      <c r="KK44" s="100"/>
      <c r="KL44" s="100"/>
      <c r="KM44" s="100"/>
      <c r="KN44" s="100"/>
      <c r="KO44" s="100"/>
      <c r="KP44" s="100"/>
      <c r="KQ44" s="100"/>
      <c r="KR44" s="100"/>
      <c r="KS44" s="100"/>
      <c r="KT44" s="100"/>
      <c r="KU44" s="100"/>
      <c r="KV44" s="100"/>
      <c r="KW44" s="100"/>
      <c r="KX44" s="100"/>
      <c r="KY44" s="100"/>
      <c r="KZ44" s="100"/>
      <c r="LA44" s="100"/>
      <c r="LB44" s="100"/>
      <c r="LC44" s="100"/>
      <c r="LD44" s="100"/>
      <c r="LE44" s="100"/>
      <c r="LF44" s="100"/>
      <c r="LG44" s="100"/>
      <c r="LH44" s="100"/>
      <c r="LI44" s="100"/>
      <c r="LJ44" s="100"/>
      <c r="LK44" s="100"/>
      <c r="LL44" s="100"/>
      <c r="LM44" s="100"/>
      <c r="LN44" s="100"/>
      <c r="LO44" s="100"/>
      <c r="LP44" s="100"/>
      <c r="LQ44" s="100"/>
      <c r="LR44" s="100"/>
      <c r="LS44" s="100"/>
      <c r="LT44" s="100"/>
      <c r="LU44" s="100"/>
      <c r="LV44" s="100"/>
      <c r="LW44" s="100"/>
      <c r="LX44" s="100"/>
      <c r="LY44" s="100"/>
      <c r="LZ44" s="100"/>
      <c r="MA44" s="100"/>
      <c r="MB44" s="100"/>
      <c r="MC44" s="100"/>
      <c r="MD44" s="100"/>
      <c r="ME44" s="100"/>
      <c r="MF44" s="100"/>
      <c r="MG44" s="100"/>
      <c r="MH44" s="100"/>
      <c r="MI44" s="100"/>
      <c r="MJ44" s="100"/>
      <c r="MK44" s="100"/>
      <c r="ML44" s="100"/>
      <c r="MM44" s="100"/>
      <c r="MN44" s="100"/>
      <c r="MO44" s="100"/>
      <c r="MP44" s="100"/>
      <c r="MQ44" s="100"/>
      <c r="MR44" s="100"/>
      <c r="MS44" s="100"/>
      <c r="MT44" s="100"/>
      <c r="MU44" s="100"/>
      <c r="MV44" s="100"/>
      <c r="MW44" s="100"/>
      <c r="MX44" s="100"/>
      <c r="MY44" s="100"/>
      <c r="MZ44" s="100"/>
      <c r="NA44" s="100"/>
      <c r="NB44" s="100"/>
      <c r="NC44" s="100"/>
      <c r="ND44" s="100"/>
      <c r="NE44" s="100"/>
      <c r="NF44" s="100"/>
      <c r="NG44" s="100"/>
      <c r="NH44" s="100"/>
      <c r="NI44" s="100"/>
      <c r="NJ44" s="100"/>
      <c r="NK44" s="100"/>
      <c r="NL44" s="100"/>
      <c r="NM44" s="100"/>
      <c r="NN44" s="100"/>
      <c r="NO44" s="100"/>
      <c r="NP44" s="100"/>
      <c r="NQ44" s="100"/>
      <c r="NR44" s="100"/>
      <c r="NS44" s="100"/>
      <c r="NT44" s="100"/>
      <c r="NU44" s="100"/>
      <c r="NV44" s="100"/>
      <c r="NW44" s="100"/>
      <c r="NX44" s="100"/>
      <c r="NY44" s="100"/>
      <c r="NZ44" s="100"/>
      <c r="OA44" s="100"/>
      <c r="OB44" s="100"/>
      <c r="OC44" s="100"/>
      <c r="OD44" s="33"/>
      <c r="OE44" s="100"/>
      <c r="OF44" s="100"/>
      <c r="OG44" s="100"/>
      <c r="OH44" s="100"/>
      <c r="OI44" s="100"/>
      <c r="OJ44" s="100"/>
      <c r="OK44" s="100"/>
      <c r="OL44" s="100"/>
      <c r="OM44" s="100"/>
      <c r="ON44" s="100"/>
      <c r="OO44" s="100"/>
      <c r="OP44" s="100"/>
      <c r="OQ44" s="100"/>
      <c r="OR44" s="100"/>
      <c r="OS44" s="100"/>
      <c r="OT44" s="100"/>
      <c r="OU44" s="100"/>
      <c r="OV44" s="100"/>
      <c r="OW44" s="100"/>
      <c r="OX44" s="100"/>
      <c r="OY44" s="100"/>
      <c r="OZ44" s="100"/>
      <c r="PA44" s="100"/>
      <c r="PB44" s="100"/>
      <c r="PC44" s="100"/>
      <c r="PD44" s="100"/>
      <c r="PE44" s="100"/>
      <c r="PF44" s="100"/>
      <c r="PG44" s="33"/>
      <c r="PH44" s="33"/>
      <c r="PI44" s="33"/>
      <c r="PJ44" s="33"/>
      <c r="PK44" s="33"/>
      <c r="PL44" s="33"/>
      <c r="PM44" s="33"/>
      <c r="PN44" s="33"/>
      <c r="PO44" s="33"/>
      <c r="PP44" s="33"/>
      <c r="PQ44" s="33"/>
    </row>
    <row r="45" spans="1:433" ht="14.25" customHeight="1">
      <c r="A45" s="31" t="s">
        <v>118</v>
      </c>
      <c r="B45" s="31" t="s">
        <v>3141</v>
      </c>
      <c r="C45" s="164" t="s">
        <v>3142</v>
      </c>
      <c r="D45" s="33" t="s">
        <v>3190</v>
      </c>
      <c r="E45" s="33" t="s">
        <v>1597</v>
      </c>
      <c r="F45" s="32" t="s">
        <v>1100</v>
      </c>
      <c r="G45" s="32">
        <v>1</v>
      </c>
      <c r="H45" s="32">
        <v>1</v>
      </c>
      <c r="J45" s="32">
        <v>1</v>
      </c>
      <c r="K45" s="32">
        <v>0</v>
      </c>
      <c r="L45" s="32">
        <v>0</v>
      </c>
      <c r="M45" s="32">
        <v>0</v>
      </c>
      <c r="N45" s="32">
        <v>0</v>
      </c>
      <c r="P45" s="32">
        <v>91</v>
      </c>
      <c r="Q45" s="32">
        <v>54</v>
      </c>
      <c r="R45" s="32">
        <v>43</v>
      </c>
      <c r="S45" s="32">
        <v>10</v>
      </c>
      <c r="T45" s="32">
        <v>1</v>
      </c>
      <c r="U45" s="32">
        <v>0</v>
      </c>
      <c r="X45" s="32">
        <v>0</v>
      </c>
      <c r="Y45" s="32">
        <v>0</v>
      </c>
      <c r="Z45" s="32">
        <v>0</v>
      </c>
      <c r="AD45" s="32">
        <v>0</v>
      </c>
      <c r="AF45" s="32">
        <v>1</v>
      </c>
      <c r="AG45" s="32">
        <v>1</v>
      </c>
      <c r="AH45" s="32" t="s">
        <v>3233</v>
      </c>
      <c r="AI45" s="32" t="s">
        <v>3233</v>
      </c>
      <c r="AJ45" s="32">
        <v>0</v>
      </c>
      <c r="AM45" s="32">
        <v>1</v>
      </c>
      <c r="AN45" s="32">
        <v>34</v>
      </c>
      <c r="AO45" s="32">
        <v>26</v>
      </c>
      <c r="AP45" s="32">
        <v>36</v>
      </c>
      <c r="AQ45" s="32">
        <f t="shared" si="0"/>
        <v>16.866720000000001</v>
      </c>
      <c r="AR45" s="32" t="s">
        <v>3234</v>
      </c>
      <c r="AS45" s="32">
        <v>1</v>
      </c>
      <c r="AT45" s="32">
        <v>0</v>
      </c>
      <c r="AU45" s="32">
        <v>25</v>
      </c>
      <c r="AV45" s="32" t="s">
        <v>3235</v>
      </c>
      <c r="AW45" s="32">
        <v>1</v>
      </c>
      <c r="AX45" s="32">
        <v>0</v>
      </c>
      <c r="AY45" s="32">
        <v>0</v>
      </c>
      <c r="AZ45" s="32">
        <v>0</v>
      </c>
      <c r="BA45" s="32">
        <v>0</v>
      </c>
      <c r="BC45" s="32">
        <v>0</v>
      </c>
      <c r="BE45" s="32">
        <v>0</v>
      </c>
      <c r="BF45" s="32">
        <v>0</v>
      </c>
      <c r="BG45" s="32">
        <v>0</v>
      </c>
      <c r="BI45" s="32">
        <v>2</v>
      </c>
      <c r="BJ45" s="32">
        <v>0</v>
      </c>
      <c r="BL45" s="32">
        <v>0</v>
      </c>
      <c r="BM45" s="32">
        <v>0</v>
      </c>
      <c r="BN45" s="32">
        <v>1</v>
      </c>
      <c r="BO45" s="32">
        <v>64</v>
      </c>
      <c r="BP45" s="32">
        <v>44</v>
      </c>
      <c r="BQ45" s="32">
        <v>43</v>
      </c>
      <c r="BR45" s="32">
        <f t="shared" si="1"/>
        <v>64.176640000000006</v>
      </c>
      <c r="BS45" s="32">
        <v>25</v>
      </c>
      <c r="BT45" s="32">
        <v>2</v>
      </c>
      <c r="BU45" s="32">
        <v>1</v>
      </c>
      <c r="BV45" s="32">
        <v>35</v>
      </c>
      <c r="BW45" s="32">
        <v>2</v>
      </c>
      <c r="BX45" s="32">
        <v>0</v>
      </c>
      <c r="BY45" s="32">
        <v>0</v>
      </c>
      <c r="BZ45" s="32">
        <v>0</v>
      </c>
      <c r="CA45" s="32">
        <v>0</v>
      </c>
      <c r="CC45" s="32">
        <v>0</v>
      </c>
      <c r="CE45" s="32">
        <v>0</v>
      </c>
      <c r="CF45" s="32">
        <v>0</v>
      </c>
      <c r="CG45" s="32">
        <v>0</v>
      </c>
      <c r="CI45" s="32">
        <v>2</v>
      </c>
      <c r="CJ45" s="32">
        <v>0</v>
      </c>
      <c r="CL45" s="32">
        <v>0</v>
      </c>
      <c r="CM45" s="32">
        <v>0</v>
      </c>
      <c r="CO45" s="32">
        <v>0</v>
      </c>
      <c r="CP45" s="32">
        <v>0</v>
      </c>
      <c r="CR45" s="32">
        <v>0</v>
      </c>
      <c r="CT45" s="32">
        <v>0</v>
      </c>
      <c r="CW45" s="32">
        <v>0</v>
      </c>
      <c r="CY45" s="32">
        <v>0</v>
      </c>
      <c r="DC45" s="32">
        <v>0</v>
      </c>
      <c r="DD45" s="32">
        <v>0</v>
      </c>
      <c r="DE45" s="32">
        <v>0</v>
      </c>
      <c r="DG45" s="32">
        <v>0</v>
      </c>
      <c r="DI45" s="32">
        <v>0</v>
      </c>
      <c r="DK45" s="32">
        <v>0</v>
      </c>
      <c r="DL45" s="32">
        <v>0</v>
      </c>
      <c r="DM45" s="32">
        <v>0</v>
      </c>
      <c r="DN45" s="32">
        <v>0</v>
      </c>
      <c r="DP45" s="32">
        <v>0</v>
      </c>
      <c r="DQ45" s="32">
        <v>0</v>
      </c>
      <c r="DR45" s="32">
        <v>0</v>
      </c>
      <c r="DS45" s="98"/>
      <c r="DT45" s="98"/>
      <c r="DU45" s="32">
        <v>0</v>
      </c>
      <c r="DV45" s="32">
        <v>0</v>
      </c>
      <c r="DW45" s="32">
        <v>0</v>
      </c>
      <c r="DY45" s="32">
        <v>0</v>
      </c>
      <c r="DZ45" s="32">
        <v>0</v>
      </c>
      <c r="EB45" s="32">
        <v>0</v>
      </c>
      <c r="ED45" s="32">
        <v>0</v>
      </c>
      <c r="EF45" s="32">
        <v>0</v>
      </c>
      <c r="EG45" s="32">
        <v>0</v>
      </c>
      <c r="EH45" s="32">
        <v>0</v>
      </c>
      <c r="EI45" s="32">
        <v>0</v>
      </c>
      <c r="EJ45" s="32">
        <v>0</v>
      </c>
      <c r="EL45" s="32">
        <v>0</v>
      </c>
      <c r="EM45" s="32">
        <v>0</v>
      </c>
      <c r="EO45" s="32">
        <v>0</v>
      </c>
      <c r="EP45" s="32">
        <v>0</v>
      </c>
      <c r="EQ45" s="32">
        <v>0</v>
      </c>
      <c r="ER45" s="32">
        <v>0</v>
      </c>
      <c r="ES45" s="32">
        <v>0</v>
      </c>
      <c r="ET45" s="32">
        <v>0</v>
      </c>
      <c r="EU45" s="32">
        <v>0</v>
      </c>
      <c r="EV45" s="32">
        <v>0</v>
      </c>
      <c r="EX45" s="32">
        <v>0</v>
      </c>
      <c r="EY45" s="32">
        <v>0</v>
      </c>
      <c r="FB45" s="32">
        <v>0</v>
      </c>
      <c r="FE45" s="122"/>
      <c r="FF45" s="32"/>
      <c r="FG45" s="100"/>
      <c r="FH45" s="100"/>
      <c r="FI45" s="100"/>
      <c r="FJ45" s="33"/>
      <c r="FK45" s="100"/>
      <c r="FL45" s="100"/>
      <c r="FM45" s="100"/>
      <c r="FN45" s="98"/>
      <c r="FO45" s="98"/>
      <c r="FP45" s="98"/>
      <c r="FQ45" s="98"/>
      <c r="FR45" s="98"/>
      <c r="FS45" s="98"/>
      <c r="FT45" s="98"/>
      <c r="FU45" s="98"/>
      <c r="FV45" s="98"/>
      <c r="FW45" s="98"/>
      <c r="FX45" s="98"/>
      <c r="FY45" s="98"/>
      <c r="FZ45" s="98"/>
      <c r="GA45" s="98"/>
      <c r="GB45" s="100"/>
      <c r="GC45" s="100"/>
      <c r="GD45" s="100"/>
      <c r="GE45" s="100"/>
      <c r="GF45" s="100"/>
      <c r="GG45" s="100"/>
      <c r="GH45" s="100"/>
      <c r="GI45" s="100"/>
      <c r="GJ45" s="100"/>
      <c r="GK45" s="100"/>
      <c r="GL45" s="100"/>
      <c r="GM45" s="100"/>
      <c r="GN45" s="100"/>
      <c r="GO45" s="100"/>
      <c r="GP45" s="100"/>
      <c r="GQ45" s="100"/>
      <c r="GR45" s="100"/>
      <c r="GS45" s="100"/>
      <c r="GT45" s="100"/>
      <c r="GU45" s="100"/>
      <c r="GV45" s="100"/>
      <c r="GW45" s="100"/>
      <c r="GX45" s="100"/>
      <c r="GY45" s="100"/>
      <c r="GZ45" s="100"/>
      <c r="HA45" s="100"/>
      <c r="HB45" s="100"/>
      <c r="HC45" s="100"/>
      <c r="HD45" s="100"/>
      <c r="HE45" s="100"/>
      <c r="HF45" s="100"/>
      <c r="HG45" s="100"/>
      <c r="HH45" s="100"/>
      <c r="HI45" s="100"/>
      <c r="HJ45" s="100"/>
      <c r="HK45" s="100"/>
      <c r="HL45" s="100"/>
      <c r="HM45" s="100"/>
      <c r="HN45" s="100"/>
      <c r="HO45" s="100"/>
      <c r="HP45" s="100"/>
      <c r="HQ45" s="100"/>
      <c r="HR45" s="100"/>
      <c r="HS45" s="100"/>
      <c r="HT45" s="100"/>
      <c r="HU45" s="100"/>
      <c r="HV45" s="100"/>
      <c r="HW45" s="100"/>
      <c r="HX45" s="100"/>
      <c r="HY45" s="100"/>
      <c r="HZ45" s="100"/>
      <c r="IA45" s="100"/>
      <c r="IB45" s="100"/>
      <c r="IC45" s="100"/>
      <c r="ID45" s="100"/>
      <c r="IE45" s="100"/>
      <c r="IF45" s="100"/>
      <c r="IG45" s="100"/>
      <c r="IH45" s="100"/>
      <c r="II45" s="100"/>
      <c r="IJ45" s="100"/>
      <c r="IK45" s="100"/>
      <c r="IL45" s="100"/>
      <c r="IM45" s="100"/>
      <c r="IN45" s="100"/>
      <c r="IO45" s="100"/>
      <c r="IP45" s="100"/>
      <c r="IQ45" s="100"/>
      <c r="IR45" s="100"/>
      <c r="IS45" s="100"/>
      <c r="IT45" s="100"/>
      <c r="IU45" s="100"/>
      <c r="IV45" s="100"/>
      <c r="IW45" s="100"/>
      <c r="IX45" s="100"/>
      <c r="IY45" s="100"/>
      <c r="IZ45" s="100"/>
      <c r="JA45" s="100"/>
      <c r="JB45" s="100"/>
      <c r="JC45" s="100"/>
      <c r="JD45" s="100"/>
      <c r="JE45" s="100"/>
      <c r="JF45" s="100"/>
      <c r="JG45" s="100"/>
      <c r="JH45" s="100"/>
      <c r="JI45" s="100"/>
      <c r="JJ45" s="100"/>
      <c r="JK45" s="100"/>
      <c r="JL45" s="100"/>
      <c r="JM45" s="100"/>
      <c r="JN45" s="100"/>
      <c r="JO45" s="100"/>
      <c r="JP45" s="100"/>
      <c r="JQ45" s="100"/>
      <c r="JR45" s="100"/>
      <c r="JS45" s="100"/>
      <c r="JT45" s="100"/>
      <c r="JU45" s="100"/>
      <c r="JV45" s="100"/>
      <c r="JW45" s="100"/>
      <c r="JX45" s="100"/>
      <c r="JY45" s="100"/>
      <c r="JZ45" s="100"/>
      <c r="KA45" s="100"/>
      <c r="KB45" s="100"/>
      <c r="KC45" s="100"/>
      <c r="KD45" s="100"/>
      <c r="KE45" s="100"/>
      <c r="KF45" s="100"/>
      <c r="KG45" s="100"/>
      <c r="KH45" s="100"/>
      <c r="KI45" s="100"/>
      <c r="KJ45" s="100"/>
      <c r="KK45" s="100"/>
      <c r="KL45" s="100"/>
      <c r="KM45" s="100"/>
      <c r="KN45" s="100"/>
      <c r="KO45" s="100"/>
      <c r="KP45" s="100"/>
      <c r="KQ45" s="100"/>
      <c r="KR45" s="100"/>
      <c r="KS45" s="100"/>
      <c r="KT45" s="100"/>
      <c r="KU45" s="100"/>
      <c r="KV45" s="100"/>
      <c r="KW45" s="100"/>
      <c r="KX45" s="100"/>
      <c r="KY45" s="100"/>
      <c r="KZ45" s="100"/>
      <c r="LA45" s="100"/>
      <c r="LB45" s="100"/>
      <c r="LC45" s="100"/>
      <c r="LD45" s="100"/>
      <c r="LE45" s="100"/>
      <c r="LF45" s="100"/>
      <c r="LG45" s="100"/>
      <c r="LH45" s="100"/>
      <c r="LI45" s="100"/>
      <c r="LJ45" s="100"/>
      <c r="LK45" s="100"/>
      <c r="LL45" s="100"/>
      <c r="LM45" s="100"/>
      <c r="LN45" s="100"/>
      <c r="LO45" s="100"/>
      <c r="LP45" s="100"/>
      <c r="LQ45" s="100"/>
      <c r="LR45" s="100"/>
      <c r="LS45" s="100"/>
      <c r="LT45" s="100"/>
      <c r="LU45" s="100"/>
      <c r="LV45" s="100"/>
      <c r="LW45" s="100"/>
      <c r="LX45" s="100"/>
      <c r="LY45" s="100"/>
      <c r="LZ45" s="100"/>
      <c r="MA45" s="100"/>
      <c r="MB45" s="100"/>
      <c r="MC45" s="100"/>
      <c r="MD45" s="100"/>
      <c r="ME45" s="100"/>
      <c r="MF45" s="100"/>
      <c r="MG45" s="100"/>
      <c r="MH45" s="100"/>
      <c r="MI45" s="100"/>
      <c r="MJ45" s="100"/>
      <c r="MK45" s="100"/>
      <c r="ML45" s="100"/>
      <c r="MM45" s="100"/>
      <c r="MN45" s="100"/>
      <c r="MO45" s="100"/>
      <c r="MP45" s="100"/>
      <c r="MQ45" s="100"/>
      <c r="MR45" s="100"/>
      <c r="MS45" s="100"/>
      <c r="MT45" s="100"/>
      <c r="MU45" s="100"/>
      <c r="MV45" s="100"/>
      <c r="MW45" s="100"/>
      <c r="MX45" s="100"/>
      <c r="MY45" s="100"/>
      <c r="MZ45" s="100"/>
      <c r="NA45" s="100"/>
      <c r="NB45" s="100"/>
      <c r="NC45" s="100"/>
      <c r="ND45" s="100"/>
      <c r="NE45" s="100"/>
      <c r="NF45" s="100"/>
      <c r="NG45" s="100"/>
      <c r="NH45" s="100"/>
      <c r="NI45" s="100"/>
      <c r="NJ45" s="100"/>
      <c r="NK45" s="100"/>
      <c r="NL45" s="100"/>
      <c r="NM45" s="100"/>
      <c r="NN45" s="100"/>
      <c r="NO45" s="100"/>
      <c r="NP45" s="100"/>
      <c r="NQ45" s="100"/>
      <c r="NR45" s="100"/>
      <c r="NS45" s="100"/>
      <c r="NT45" s="100"/>
      <c r="NU45" s="100"/>
      <c r="NV45" s="100"/>
      <c r="NW45" s="100"/>
      <c r="NX45" s="100"/>
      <c r="NY45" s="100"/>
      <c r="NZ45" s="100"/>
      <c r="OA45" s="100"/>
      <c r="OB45" s="100"/>
      <c r="OC45" s="100"/>
      <c r="OD45" s="33"/>
      <c r="OE45" s="100"/>
      <c r="OF45" s="100"/>
      <c r="OG45" s="100"/>
      <c r="OH45" s="100"/>
      <c r="OI45" s="100"/>
      <c r="OJ45" s="100"/>
      <c r="OK45" s="100"/>
      <c r="OL45" s="100"/>
      <c r="OM45" s="100"/>
      <c r="ON45" s="100"/>
      <c r="OO45" s="100"/>
      <c r="OP45" s="100"/>
      <c r="OQ45" s="100"/>
      <c r="OR45" s="100"/>
      <c r="OS45" s="100"/>
      <c r="OT45" s="100"/>
      <c r="OU45" s="100"/>
      <c r="OV45" s="100"/>
      <c r="OW45" s="100"/>
      <c r="OX45" s="100"/>
      <c r="OY45" s="100"/>
      <c r="OZ45" s="100"/>
      <c r="PA45" s="100"/>
      <c r="PB45" s="100"/>
      <c r="PC45" s="100"/>
      <c r="PD45" s="100"/>
      <c r="PE45" s="100"/>
      <c r="PF45" s="100"/>
      <c r="PG45" s="33"/>
      <c r="PH45" s="33"/>
      <c r="PI45" s="33"/>
      <c r="PJ45" s="33"/>
      <c r="PK45" s="33"/>
      <c r="PL45" s="33"/>
      <c r="PM45" s="33"/>
      <c r="PN45" s="33"/>
      <c r="PO45" s="33"/>
      <c r="PP45" s="33"/>
      <c r="PQ45" s="33"/>
    </row>
    <row r="46" spans="1:433" ht="14.25" customHeight="1">
      <c r="A46" s="31" t="s">
        <v>119</v>
      </c>
      <c r="B46" s="31" t="s">
        <v>3141</v>
      </c>
      <c r="C46" s="164" t="s">
        <v>3142</v>
      </c>
      <c r="D46" s="33" t="s">
        <v>3190</v>
      </c>
      <c r="E46" s="33" t="s">
        <v>1597</v>
      </c>
      <c r="F46" s="32" t="s">
        <v>1100</v>
      </c>
      <c r="G46" s="32">
        <v>1</v>
      </c>
      <c r="H46" s="32">
        <v>2</v>
      </c>
      <c r="J46" s="32">
        <v>1</v>
      </c>
      <c r="K46" s="32">
        <v>1</v>
      </c>
      <c r="L46" s="32">
        <v>0</v>
      </c>
      <c r="M46" s="32">
        <v>0</v>
      </c>
      <c r="N46" s="32">
        <v>0</v>
      </c>
      <c r="P46" s="32">
        <v>81</v>
      </c>
      <c r="Q46" s="32">
        <v>58</v>
      </c>
      <c r="R46" s="32">
        <v>43</v>
      </c>
      <c r="S46" s="32">
        <v>3</v>
      </c>
      <c r="T46" s="32">
        <v>1</v>
      </c>
      <c r="U46" s="32">
        <v>0</v>
      </c>
      <c r="X46" s="32">
        <v>1</v>
      </c>
      <c r="Y46" s="32">
        <v>1</v>
      </c>
      <c r="Z46" s="32">
        <v>1</v>
      </c>
      <c r="AA46" s="32">
        <v>4</v>
      </c>
      <c r="AB46" s="32">
        <v>4</v>
      </c>
      <c r="AC46" s="32">
        <v>4</v>
      </c>
      <c r="AD46" s="32">
        <v>0</v>
      </c>
      <c r="AF46" s="32">
        <v>0</v>
      </c>
      <c r="AG46" s="32">
        <v>0</v>
      </c>
      <c r="AJ46" s="32">
        <v>0</v>
      </c>
      <c r="AM46" s="32">
        <v>1</v>
      </c>
      <c r="AN46" s="32">
        <v>31</v>
      </c>
      <c r="AO46" s="32">
        <v>15</v>
      </c>
      <c r="AP46" s="32">
        <v>22</v>
      </c>
      <c r="AQ46" s="32">
        <f t="shared" si="0"/>
        <v>5.4219000000000008</v>
      </c>
      <c r="AR46" s="32">
        <v>6</v>
      </c>
      <c r="AS46" s="32">
        <v>0</v>
      </c>
      <c r="AT46" s="32">
        <v>0</v>
      </c>
      <c r="AW46" s="32">
        <v>2</v>
      </c>
      <c r="AX46" s="32">
        <v>0</v>
      </c>
      <c r="AY46" s="32">
        <v>0</v>
      </c>
      <c r="AZ46" s="32">
        <v>0</v>
      </c>
      <c r="BA46" s="32">
        <v>0</v>
      </c>
      <c r="BC46" s="32">
        <v>0</v>
      </c>
      <c r="BE46" s="32">
        <v>0</v>
      </c>
      <c r="BF46" s="32">
        <v>0</v>
      </c>
      <c r="BG46" s="32">
        <v>0</v>
      </c>
      <c r="BI46" s="32">
        <v>2</v>
      </c>
      <c r="BJ46" s="32">
        <v>0</v>
      </c>
      <c r="BL46" s="32">
        <v>0</v>
      </c>
      <c r="BM46" s="32">
        <v>0</v>
      </c>
      <c r="BN46" s="32">
        <v>1</v>
      </c>
      <c r="BO46" s="32">
        <v>33</v>
      </c>
      <c r="BP46" s="32">
        <v>37</v>
      </c>
      <c r="BQ46" s="32">
        <v>21</v>
      </c>
      <c r="BR46" s="32">
        <f t="shared" si="1"/>
        <v>13.589729999999999</v>
      </c>
      <c r="BS46" s="32">
        <v>7</v>
      </c>
      <c r="BT46" s="32">
        <v>0</v>
      </c>
      <c r="BU46" s="32">
        <v>0</v>
      </c>
      <c r="BW46" s="32">
        <v>1</v>
      </c>
      <c r="BX46" s="32">
        <v>0</v>
      </c>
      <c r="BY46" s="32">
        <v>0</v>
      </c>
      <c r="BZ46" s="32">
        <v>0</v>
      </c>
      <c r="CA46" s="32">
        <v>0</v>
      </c>
      <c r="CC46" s="32">
        <v>1</v>
      </c>
      <c r="CD46" s="32">
        <v>11</v>
      </c>
      <c r="CE46" s="32">
        <v>1</v>
      </c>
      <c r="CF46" s="32">
        <v>1</v>
      </c>
      <c r="CG46" s="32">
        <v>0</v>
      </c>
      <c r="CI46" s="32">
        <v>2</v>
      </c>
      <c r="CJ46" s="32">
        <v>0</v>
      </c>
      <c r="CL46" s="32">
        <v>0</v>
      </c>
      <c r="CM46" s="32">
        <v>0</v>
      </c>
      <c r="CO46" s="32">
        <v>0</v>
      </c>
      <c r="CP46" s="32">
        <v>0</v>
      </c>
      <c r="CR46" s="32">
        <v>0</v>
      </c>
      <c r="CT46" s="32">
        <v>0</v>
      </c>
      <c r="CW46" s="32">
        <v>0</v>
      </c>
      <c r="CY46" s="32">
        <v>0</v>
      </c>
      <c r="DC46" s="32">
        <v>0</v>
      </c>
      <c r="DD46" s="32">
        <v>0</v>
      </c>
      <c r="DE46" s="32">
        <v>0</v>
      </c>
      <c r="DG46" s="32">
        <v>0</v>
      </c>
      <c r="DI46" s="32">
        <v>0</v>
      </c>
      <c r="DK46" s="32">
        <v>0</v>
      </c>
      <c r="DL46" s="32">
        <v>0</v>
      </c>
      <c r="DM46" s="32">
        <v>0</v>
      </c>
      <c r="DN46" s="32">
        <v>0</v>
      </c>
      <c r="DP46" s="32">
        <v>0</v>
      </c>
      <c r="DQ46" s="32">
        <v>0</v>
      </c>
      <c r="DR46" s="32">
        <v>0</v>
      </c>
      <c r="DS46" s="98"/>
      <c r="DT46" s="98"/>
      <c r="DU46" s="32">
        <v>0</v>
      </c>
      <c r="DV46" s="32">
        <v>0</v>
      </c>
      <c r="DW46" s="32">
        <v>0</v>
      </c>
      <c r="DY46" s="32">
        <v>0</v>
      </c>
      <c r="DZ46" s="32">
        <v>0</v>
      </c>
      <c r="EB46" s="32">
        <v>0</v>
      </c>
      <c r="ED46" s="32">
        <v>0</v>
      </c>
      <c r="EF46" s="32">
        <v>0</v>
      </c>
      <c r="EG46" s="32">
        <v>0</v>
      </c>
      <c r="EH46" s="32">
        <v>0</v>
      </c>
      <c r="EI46" s="32">
        <v>0</v>
      </c>
      <c r="EJ46" s="32">
        <v>0</v>
      </c>
      <c r="EL46" s="32">
        <v>0</v>
      </c>
      <c r="EM46" s="32">
        <v>0</v>
      </c>
      <c r="EO46" s="32">
        <v>0</v>
      </c>
      <c r="EP46" s="32">
        <v>0</v>
      </c>
      <c r="EQ46" s="32">
        <v>0</v>
      </c>
      <c r="ER46" s="32">
        <v>0</v>
      </c>
      <c r="ES46" s="32">
        <v>0</v>
      </c>
      <c r="ET46" s="32">
        <v>0</v>
      </c>
      <c r="EU46" s="32">
        <v>0</v>
      </c>
      <c r="EV46" s="32">
        <v>0</v>
      </c>
      <c r="EX46" s="32">
        <v>0</v>
      </c>
      <c r="EY46" s="32">
        <v>0</v>
      </c>
      <c r="FB46" s="32">
        <v>0</v>
      </c>
      <c r="FE46" s="122"/>
      <c r="FF46" s="32"/>
      <c r="FG46" s="100"/>
      <c r="FH46" s="100"/>
      <c r="FI46" s="100"/>
      <c r="FJ46" s="33"/>
      <c r="FK46" s="100"/>
      <c r="FL46" s="100"/>
      <c r="FM46" s="100"/>
      <c r="FN46" s="98"/>
      <c r="FO46" s="98"/>
      <c r="FP46" s="98"/>
      <c r="FQ46" s="98"/>
      <c r="FR46" s="98"/>
      <c r="FS46" s="98"/>
      <c r="FT46" s="98"/>
      <c r="FU46" s="98"/>
      <c r="FV46" s="98"/>
      <c r="FW46" s="98"/>
      <c r="FX46" s="98"/>
      <c r="FY46" s="98"/>
      <c r="FZ46" s="98"/>
      <c r="GA46" s="98"/>
      <c r="GB46" s="100"/>
      <c r="GC46" s="100"/>
      <c r="GD46" s="100"/>
      <c r="GE46" s="100"/>
      <c r="GF46" s="100"/>
      <c r="GG46" s="100"/>
      <c r="GH46" s="100"/>
      <c r="GI46" s="100"/>
      <c r="GJ46" s="100"/>
      <c r="GK46" s="100"/>
      <c r="GL46" s="100"/>
      <c r="GM46" s="100"/>
      <c r="GN46" s="100"/>
      <c r="GO46" s="100"/>
      <c r="GP46" s="100"/>
      <c r="GQ46" s="100"/>
      <c r="GR46" s="100"/>
      <c r="GS46" s="100"/>
      <c r="GT46" s="100"/>
      <c r="GU46" s="100"/>
      <c r="GV46" s="100"/>
      <c r="GW46" s="100"/>
      <c r="GX46" s="100"/>
      <c r="GY46" s="100"/>
      <c r="GZ46" s="100"/>
      <c r="HA46" s="100"/>
      <c r="HB46" s="100"/>
      <c r="HC46" s="100"/>
      <c r="HD46" s="100"/>
      <c r="HE46" s="100"/>
      <c r="HF46" s="100"/>
      <c r="HG46" s="100"/>
      <c r="HH46" s="100"/>
      <c r="HI46" s="100"/>
      <c r="HJ46" s="100"/>
      <c r="HK46" s="100"/>
      <c r="HL46" s="100"/>
      <c r="HM46" s="100"/>
      <c r="HN46" s="100"/>
      <c r="HO46" s="100"/>
      <c r="HP46" s="100"/>
      <c r="HQ46" s="100"/>
      <c r="HR46" s="100"/>
      <c r="HS46" s="100"/>
      <c r="HT46" s="100"/>
      <c r="HU46" s="100"/>
      <c r="HV46" s="100"/>
      <c r="HW46" s="100"/>
      <c r="HX46" s="100"/>
      <c r="HY46" s="100"/>
      <c r="HZ46" s="100"/>
      <c r="IA46" s="100"/>
      <c r="IB46" s="100"/>
      <c r="IC46" s="100"/>
      <c r="ID46" s="100"/>
      <c r="IE46" s="100"/>
      <c r="IF46" s="100"/>
      <c r="IG46" s="100"/>
      <c r="IH46" s="100"/>
      <c r="II46" s="100"/>
      <c r="IJ46" s="100"/>
      <c r="IK46" s="100"/>
      <c r="IL46" s="100"/>
      <c r="IM46" s="100"/>
      <c r="IN46" s="100"/>
      <c r="IO46" s="100"/>
      <c r="IP46" s="100"/>
      <c r="IQ46" s="100"/>
      <c r="IR46" s="100"/>
      <c r="IS46" s="100"/>
      <c r="IT46" s="100"/>
      <c r="IU46" s="100"/>
      <c r="IV46" s="100"/>
      <c r="IW46" s="100"/>
      <c r="IX46" s="100"/>
      <c r="IY46" s="100"/>
      <c r="IZ46" s="100"/>
      <c r="JA46" s="100"/>
      <c r="JB46" s="100"/>
      <c r="JC46" s="100"/>
      <c r="JD46" s="100"/>
      <c r="JE46" s="100"/>
      <c r="JF46" s="100"/>
      <c r="JG46" s="100"/>
      <c r="JH46" s="100"/>
      <c r="JI46" s="100"/>
      <c r="JJ46" s="100"/>
      <c r="JK46" s="100"/>
      <c r="JL46" s="100"/>
      <c r="JM46" s="100"/>
      <c r="JN46" s="100"/>
      <c r="JO46" s="100"/>
      <c r="JP46" s="100"/>
      <c r="JQ46" s="100"/>
      <c r="JR46" s="100"/>
      <c r="JS46" s="100"/>
      <c r="JT46" s="100"/>
      <c r="JU46" s="100"/>
      <c r="JV46" s="100"/>
      <c r="JW46" s="100"/>
      <c r="JX46" s="100"/>
      <c r="JY46" s="100"/>
      <c r="JZ46" s="100"/>
      <c r="KA46" s="100"/>
      <c r="KB46" s="100"/>
      <c r="KC46" s="100"/>
      <c r="KD46" s="100"/>
      <c r="KE46" s="100"/>
      <c r="KF46" s="100"/>
      <c r="KG46" s="100"/>
      <c r="KH46" s="100"/>
      <c r="KI46" s="100"/>
      <c r="KJ46" s="100"/>
      <c r="KK46" s="100"/>
      <c r="KL46" s="100"/>
      <c r="KM46" s="100"/>
      <c r="KN46" s="100"/>
      <c r="KO46" s="100"/>
      <c r="KP46" s="100"/>
      <c r="KQ46" s="100"/>
      <c r="KR46" s="100"/>
      <c r="KS46" s="100"/>
      <c r="KT46" s="100"/>
      <c r="KU46" s="100"/>
      <c r="KV46" s="100"/>
      <c r="KW46" s="100"/>
      <c r="KX46" s="100"/>
      <c r="KY46" s="100"/>
      <c r="KZ46" s="100"/>
      <c r="LA46" s="100"/>
      <c r="LB46" s="100"/>
      <c r="LC46" s="100"/>
      <c r="LD46" s="100"/>
      <c r="LE46" s="100"/>
      <c r="LF46" s="100"/>
      <c r="LG46" s="100"/>
      <c r="LH46" s="100"/>
      <c r="LI46" s="100"/>
      <c r="LJ46" s="100"/>
      <c r="LK46" s="100"/>
      <c r="LL46" s="100"/>
      <c r="LM46" s="100"/>
      <c r="LN46" s="100"/>
      <c r="LO46" s="100"/>
      <c r="LP46" s="100"/>
      <c r="LQ46" s="100"/>
      <c r="LR46" s="100"/>
      <c r="LS46" s="100"/>
      <c r="LT46" s="100"/>
      <c r="LU46" s="100"/>
      <c r="LV46" s="100"/>
      <c r="LW46" s="100"/>
      <c r="LX46" s="100"/>
      <c r="LY46" s="100"/>
      <c r="LZ46" s="100"/>
      <c r="MA46" s="100"/>
      <c r="MB46" s="100"/>
      <c r="MC46" s="100"/>
      <c r="MD46" s="100"/>
      <c r="ME46" s="100"/>
      <c r="MF46" s="100"/>
      <c r="MG46" s="100"/>
      <c r="MH46" s="100"/>
      <c r="MI46" s="100"/>
      <c r="MJ46" s="100"/>
      <c r="MK46" s="100"/>
      <c r="ML46" s="100"/>
      <c r="MM46" s="100"/>
      <c r="MN46" s="100"/>
      <c r="MO46" s="100"/>
      <c r="MP46" s="100"/>
      <c r="MQ46" s="100"/>
      <c r="MR46" s="100"/>
      <c r="MS46" s="100"/>
      <c r="MT46" s="100"/>
      <c r="MU46" s="100"/>
      <c r="MV46" s="100"/>
      <c r="MW46" s="100"/>
      <c r="MX46" s="100"/>
      <c r="MY46" s="100"/>
      <c r="MZ46" s="100"/>
      <c r="NA46" s="100"/>
      <c r="NB46" s="100"/>
      <c r="NC46" s="100"/>
      <c r="ND46" s="100"/>
      <c r="NE46" s="100"/>
      <c r="NF46" s="100"/>
      <c r="NG46" s="100"/>
      <c r="NH46" s="100"/>
      <c r="NI46" s="100"/>
      <c r="NJ46" s="100"/>
      <c r="NK46" s="100"/>
      <c r="NL46" s="100"/>
      <c r="NM46" s="100"/>
      <c r="NN46" s="100"/>
      <c r="NO46" s="100"/>
      <c r="NP46" s="100"/>
      <c r="NQ46" s="100"/>
      <c r="NR46" s="100"/>
      <c r="NS46" s="100"/>
      <c r="NT46" s="100"/>
      <c r="NU46" s="100"/>
      <c r="NV46" s="100"/>
      <c r="NW46" s="100"/>
      <c r="NX46" s="100"/>
      <c r="NY46" s="100"/>
      <c r="NZ46" s="100"/>
      <c r="OA46" s="100"/>
      <c r="OB46" s="100"/>
      <c r="OC46" s="100"/>
      <c r="OD46" s="33"/>
      <c r="OE46" s="100"/>
      <c r="OF46" s="100"/>
      <c r="OG46" s="100"/>
      <c r="OH46" s="100"/>
      <c r="OI46" s="100"/>
      <c r="OJ46" s="100"/>
      <c r="OK46" s="100"/>
      <c r="OL46" s="100"/>
      <c r="OM46" s="100"/>
      <c r="ON46" s="100"/>
      <c r="OO46" s="100"/>
      <c r="OP46" s="100"/>
      <c r="OQ46" s="100"/>
      <c r="OR46" s="100"/>
      <c r="OS46" s="100"/>
      <c r="OT46" s="100"/>
      <c r="OU46" s="100"/>
      <c r="OV46" s="100"/>
      <c r="OW46" s="100"/>
      <c r="OX46" s="100"/>
      <c r="OY46" s="100"/>
      <c r="OZ46" s="100"/>
      <c r="PA46" s="100"/>
      <c r="PB46" s="100"/>
      <c r="PC46" s="100"/>
      <c r="PD46" s="100"/>
      <c r="PE46" s="100"/>
      <c r="PF46" s="100"/>
      <c r="PG46" s="33"/>
      <c r="PH46" s="33"/>
      <c r="PI46" s="33"/>
      <c r="PJ46" s="33"/>
      <c r="PK46" s="33"/>
      <c r="PL46" s="33"/>
      <c r="PM46" s="33"/>
      <c r="PN46" s="33"/>
      <c r="PO46" s="33"/>
      <c r="PP46" s="33"/>
      <c r="PQ46" s="33"/>
    </row>
    <row r="47" spans="1:433" ht="14.25" customHeight="1">
      <c r="A47" s="31" t="s">
        <v>120</v>
      </c>
      <c r="B47" s="31" t="s">
        <v>3141</v>
      </c>
      <c r="C47" s="164" t="s">
        <v>3142</v>
      </c>
      <c r="D47" s="33" t="s">
        <v>3190</v>
      </c>
      <c r="E47" s="33" t="s">
        <v>1597</v>
      </c>
      <c r="F47" s="32" t="s">
        <v>1100</v>
      </c>
      <c r="G47" s="32">
        <v>1</v>
      </c>
      <c r="H47" s="32">
        <v>1</v>
      </c>
      <c r="J47" s="32">
        <v>1</v>
      </c>
      <c r="K47" s="32">
        <v>1</v>
      </c>
      <c r="L47" s="32">
        <v>0</v>
      </c>
      <c r="M47" s="32">
        <v>0</v>
      </c>
      <c r="N47" s="32">
        <v>0</v>
      </c>
      <c r="P47" s="32">
        <v>76</v>
      </c>
      <c r="Q47" s="32">
        <v>50</v>
      </c>
      <c r="R47" s="32">
        <v>40</v>
      </c>
      <c r="S47" s="32">
        <v>3</v>
      </c>
      <c r="T47" s="32">
        <v>0</v>
      </c>
      <c r="U47" s="32">
        <v>0</v>
      </c>
      <c r="X47" s="32">
        <v>0</v>
      </c>
      <c r="Y47" s="32">
        <v>0</v>
      </c>
      <c r="Z47" s="32">
        <v>0</v>
      </c>
      <c r="AD47" s="32">
        <v>0</v>
      </c>
      <c r="AF47" s="32">
        <v>0</v>
      </c>
      <c r="AG47" s="32">
        <v>0</v>
      </c>
      <c r="AJ47" s="32">
        <v>0</v>
      </c>
      <c r="AM47" s="32">
        <v>1</v>
      </c>
      <c r="AN47" s="32">
        <v>37</v>
      </c>
      <c r="AO47" s="32">
        <v>16</v>
      </c>
      <c r="AP47" s="32">
        <v>16</v>
      </c>
      <c r="AQ47" s="32">
        <f t="shared" si="0"/>
        <v>5.0201599999999997</v>
      </c>
      <c r="AR47" s="32">
        <v>21</v>
      </c>
      <c r="AS47" s="32">
        <v>0</v>
      </c>
      <c r="AT47" s="32">
        <v>0</v>
      </c>
      <c r="AW47" s="32">
        <v>1</v>
      </c>
      <c r="AX47" s="32">
        <v>0</v>
      </c>
      <c r="AY47" s="32">
        <v>0</v>
      </c>
      <c r="AZ47" s="32">
        <v>0</v>
      </c>
      <c r="BA47" s="32">
        <v>0</v>
      </c>
      <c r="BC47" s="32">
        <v>0</v>
      </c>
      <c r="BE47" s="32">
        <v>0</v>
      </c>
      <c r="BF47" s="32">
        <v>0</v>
      </c>
      <c r="BG47" s="32">
        <v>0</v>
      </c>
      <c r="BI47" s="32">
        <v>2</v>
      </c>
      <c r="BJ47" s="32">
        <v>0</v>
      </c>
      <c r="BL47" s="32">
        <v>0</v>
      </c>
      <c r="BM47" s="32">
        <v>0</v>
      </c>
      <c r="BN47" s="32">
        <v>1</v>
      </c>
      <c r="BO47" s="32">
        <v>26</v>
      </c>
      <c r="BP47" s="32">
        <v>25</v>
      </c>
      <c r="BQ47" s="32">
        <v>14</v>
      </c>
      <c r="BR47" s="32">
        <f t="shared" si="1"/>
        <v>4.8230000000000004</v>
      </c>
      <c r="BS47" s="32">
        <v>15</v>
      </c>
      <c r="BT47" s="32">
        <v>0</v>
      </c>
      <c r="BU47" s="32">
        <v>0</v>
      </c>
      <c r="BW47" s="32">
        <v>1</v>
      </c>
      <c r="BX47" s="32">
        <v>0</v>
      </c>
      <c r="BY47" s="32">
        <v>0</v>
      </c>
      <c r="BZ47" s="32">
        <v>0</v>
      </c>
      <c r="CA47" s="32">
        <v>0</v>
      </c>
      <c r="CC47" s="32">
        <v>0</v>
      </c>
      <c r="CE47" s="32">
        <v>0</v>
      </c>
      <c r="CF47" s="32">
        <v>0</v>
      </c>
      <c r="CG47" s="32">
        <v>0</v>
      </c>
      <c r="CI47" s="32">
        <v>2</v>
      </c>
      <c r="CJ47" s="32">
        <v>0</v>
      </c>
      <c r="CL47" s="32">
        <v>0</v>
      </c>
      <c r="CM47" s="32">
        <v>0</v>
      </c>
      <c r="CO47" s="32">
        <v>0</v>
      </c>
      <c r="CP47" s="32">
        <v>0</v>
      </c>
      <c r="CR47" s="32">
        <v>0</v>
      </c>
      <c r="CT47" s="32">
        <v>0</v>
      </c>
      <c r="CW47" s="32">
        <v>0</v>
      </c>
      <c r="CY47" s="32">
        <v>0</v>
      </c>
      <c r="DC47" s="32">
        <v>1</v>
      </c>
      <c r="DD47" s="32">
        <v>1</v>
      </c>
      <c r="DE47" s="32">
        <v>0</v>
      </c>
      <c r="DG47" s="32">
        <v>0</v>
      </c>
      <c r="DI47" s="32">
        <v>0</v>
      </c>
      <c r="DK47" s="32">
        <v>0</v>
      </c>
      <c r="DL47" s="32">
        <v>0</v>
      </c>
      <c r="DM47" s="32">
        <v>0</v>
      </c>
      <c r="DN47" s="32">
        <v>0</v>
      </c>
      <c r="DP47" s="32">
        <v>0</v>
      </c>
      <c r="DQ47" s="32">
        <v>1</v>
      </c>
      <c r="DR47" s="32">
        <v>0</v>
      </c>
      <c r="DS47" s="98"/>
      <c r="DT47" s="98"/>
      <c r="DU47" s="32">
        <v>0</v>
      </c>
      <c r="DV47" s="32">
        <v>1</v>
      </c>
      <c r="DW47" s="32">
        <v>0</v>
      </c>
      <c r="DY47" s="32">
        <v>0</v>
      </c>
      <c r="DZ47" s="32">
        <v>0</v>
      </c>
      <c r="EB47" s="32">
        <v>0</v>
      </c>
      <c r="ED47" s="32">
        <v>0</v>
      </c>
      <c r="EF47" s="32">
        <v>0</v>
      </c>
      <c r="EG47" s="32">
        <v>0</v>
      </c>
      <c r="EH47" s="32">
        <v>0</v>
      </c>
      <c r="EI47" s="32">
        <v>0</v>
      </c>
      <c r="EJ47" s="32">
        <v>0</v>
      </c>
      <c r="EL47" s="32">
        <v>0</v>
      </c>
      <c r="EM47" s="32">
        <v>0</v>
      </c>
      <c r="EO47" s="32">
        <v>0</v>
      </c>
      <c r="EP47" s="32">
        <v>0</v>
      </c>
      <c r="EQ47" s="32">
        <v>0</v>
      </c>
      <c r="ER47" s="32">
        <v>0</v>
      </c>
      <c r="ES47" s="32">
        <v>0</v>
      </c>
      <c r="ET47" s="32">
        <v>0</v>
      </c>
      <c r="EU47" s="32">
        <v>0</v>
      </c>
      <c r="EV47" s="32">
        <v>0</v>
      </c>
      <c r="EX47" s="32">
        <v>0</v>
      </c>
      <c r="EY47" s="32">
        <v>0</v>
      </c>
      <c r="FB47" s="32">
        <v>0</v>
      </c>
      <c r="FE47" s="122"/>
      <c r="FF47" s="32"/>
      <c r="FG47" s="100"/>
      <c r="FH47" s="100"/>
      <c r="FI47" s="100"/>
      <c r="FJ47" s="33"/>
      <c r="FK47" s="100"/>
      <c r="FL47" s="100"/>
      <c r="FM47" s="100"/>
      <c r="FN47" s="98"/>
      <c r="FO47" s="98"/>
      <c r="FP47" s="98"/>
      <c r="FQ47" s="98"/>
      <c r="FR47" s="98"/>
      <c r="FS47" s="98"/>
      <c r="FT47" s="98"/>
      <c r="FU47" s="98"/>
      <c r="FV47" s="98"/>
      <c r="FW47" s="98"/>
      <c r="FX47" s="98"/>
      <c r="FY47" s="98"/>
      <c r="FZ47" s="98"/>
      <c r="GA47" s="98"/>
      <c r="GB47" s="100"/>
      <c r="GC47" s="100"/>
      <c r="GD47" s="100"/>
      <c r="GE47" s="100"/>
      <c r="GF47" s="100"/>
      <c r="GG47" s="100"/>
      <c r="GH47" s="100"/>
      <c r="GI47" s="100"/>
      <c r="GJ47" s="100"/>
      <c r="GK47" s="100"/>
      <c r="GL47" s="100"/>
      <c r="GM47" s="100"/>
      <c r="GN47" s="100"/>
      <c r="GO47" s="100"/>
      <c r="GP47" s="100"/>
      <c r="GQ47" s="100"/>
      <c r="GR47" s="100"/>
      <c r="GS47" s="100"/>
      <c r="GT47" s="100"/>
      <c r="GU47" s="100"/>
      <c r="GV47" s="100"/>
      <c r="GW47" s="100"/>
      <c r="GX47" s="100"/>
      <c r="GY47" s="100"/>
      <c r="GZ47" s="100"/>
      <c r="HA47" s="100"/>
      <c r="HB47" s="100"/>
      <c r="HC47" s="100"/>
      <c r="HD47" s="100"/>
      <c r="HE47" s="100"/>
      <c r="HF47" s="100"/>
      <c r="HG47" s="100"/>
      <c r="HH47" s="100"/>
      <c r="HI47" s="100"/>
      <c r="HJ47" s="100"/>
      <c r="HK47" s="100"/>
      <c r="HL47" s="100"/>
      <c r="HM47" s="100"/>
      <c r="HN47" s="100"/>
      <c r="HO47" s="100"/>
      <c r="HP47" s="100"/>
      <c r="HQ47" s="100"/>
      <c r="HR47" s="100"/>
      <c r="HS47" s="100"/>
      <c r="HT47" s="100"/>
      <c r="HU47" s="100"/>
      <c r="HV47" s="100"/>
      <c r="HW47" s="100"/>
      <c r="HX47" s="100"/>
      <c r="HY47" s="100"/>
      <c r="HZ47" s="100"/>
      <c r="IA47" s="100"/>
      <c r="IB47" s="100"/>
      <c r="IC47" s="100"/>
      <c r="ID47" s="100"/>
      <c r="IE47" s="100"/>
      <c r="IF47" s="100"/>
      <c r="IG47" s="100"/>
      <c r="IH47" s="100"/>
      <c r="II47" s="100"/>
      <c r="IJ47" s="100"/>
      <c r="IK47" s="100"/>
      <c r="IL47" s="100"/>
      <c r="IM47" s="100"/>
      <c r="IN47" s="100"/>
      <c r="IO47" s="100"/>
      <c r="IP47" s="100"/>
      <c r="IQ47" s="100"/>
      <c r="IR47" s="100"/>
      <c r="IS47" s="100"/>
      <c r="IT47" s="100"/>
      <c r="IU47" s="100"/>
      <c r="IV47" s="100"/>
      <c r="IW47" s="100"/>
      <c r="IX47" s="100"/>
      <c r="IY47" s="100"/>
      <c r="IZ47" s="100"/>
      <c r="JA47" s="100"/>
      <c r="JB47" s="100"/>
      <c r="JC47" s="100"/>
      <c r="JD47" s="100"/>
      <c r="JE47" s="100"/>
      <c r="JF47" s="100"/>
      <c r="JG47" s="100"/>
      <c r="JH47" s="100"/>
      <c r="JI47" s="100"/>
      <c r="JJ47" s="100"/>
      <c r="JK47" s="100"/>
      <c r="JL47" s="100"/>
      <c r="JM47" s="100"/>
      <c r="JN47" s="100"/>
      <c r="JO47" s="100"/>
      <c r="JP47" s="100"/>
      <c r="JQ47" s="100"/>
      <c r="JR47" s="100"/>
      <c r="JS47" s="100"/>
      <c r="JT47" s="100"/>
      <c r="JU47" s="100"/>
      <c r="JV47" s="100"/>
      <c r="JW47" s="100"/>
      <c r="JX47" s="100"/>
      <c r="JY47" s="100"/>
      <c r="JZ47" s="100"/>
      <c r="KA47" s="100"/>
      <c r="KB47" s="100"/>
      <c r="KC47" s="100"/>
      <c r="KD47" s="100"/>
      <c r="KE47" s="100"/>
      <c r="KF47" s="100"/>
      <c r="KG47" s="100"/>
      <c r="KH47" s="100"/>
      <c r="KI47" s="100"/>
      <c r="KJ47" s="100"/>
      <c r="KK47" s="100"/>
      <c r="KL47" s="100"/>
      <c r="KM47" s="100"/>
      <c r="KN47" s="100"/>
      <c r="KO47" s="100"/>
      <c r="KP47" s="100"/>
      <c r="KQ47" s="100"/>
      <c r="KR47" s="100"/>
      <c r="KS47" s="100"/>
      <c r="KT47" s="100"/>
      <c r="KU47" s="100"/>
      <c r="KV47" s="100"/>
      <c r="KW47" s="100"/>
      <c r="KX47" s="100"/>
      <c r="KY47" s="100"/>
      <c r="KZ47" s="100"/>
      <c r="LA47" s="100"/>
      <c r="LB47" s="100"/>
      <c r="LC47" s="100"/>
      <c r="LD47" s="100"/>
      <c r="LE47" s="100"/>
      <c r="LF47" s="100"/>
      <c r="LG47" s="100"/>
      <c r="LH47" s="100"/>
      <c r="LI47" s="100"/>
      <c r="LJ47" s="100"/>
      <c r="LK47" s="100"/>
      <c r="LL47" s="100"/>
      <c r="LM47" s="100"/>
      <c r="LN47" s="100"/>
      <c r="LO47" s="100"/>
      <c r="LP47" s="100"/>
      <c r="LQ47" s="100"/>
      <c r="LR47" s="100"/>
      <c r="LS47" s="100"/>
      <c r="LT47" s="100"/>
      <c r="LU47" s="100"/>
      <c r="LV47" s="100"/>
      <c r="LW47" s="100"/>
      <c r="LX47" s="100"/>
      <c r="LY47" s="100"/>
      <c r="LZ47" s="100"/>
      <c r="MA47" s="100"/>
      <c r="MB47" s="100"/>
      <c r="MC47" s="100"/>
      <c r="MD47" s="100"/>
      <c r="ME47" s="100"/>
      <c r="MF47" s="100"/>
      <c r="MG47" s="100"/>
      <c r="MH47" s="100"/>
      <c r="MI47" s="100"/>
      <c r="MJ47" s="100"/>
      <c r="MK47" s="100"/>
      <c r="ML47" s="100"/>
      <c r="MM47" s="100"/>
      <c r="MN47" s="100"/>
      <c r="MO47" s="100"/>
      <c r="MP47" s="100"/>
      <c r="MQ47" s="100"/>
      <c r="MR47" s="100"/>
      <c r="MS47" s="100"/>
      <c r="MT47" s="100"/>
      <c r="MU47" s="100"/>
      <c r="MV47" s="100"/>
      <c r="MW47" s="100"/>
      <c r="MX47" s="100"/>
      <c r="MY47" s="100"/>
      <c r="MZ47" s="100"/>
      <c r="NA47" s="100"/>
      <c r="NB47" s="100"/>
      <c r="NC47" s="100"/>
      <c r="ND47" s="100"/>
      <c r="NE47" s="100"/>
      <c r="NF47" s="100"/>
      <c r="NG47" s="100"/>
      <c r="NH47" s="100"/>
      <c r="NI47" s="100"/>
      <c r="NJ47" s="100"/>
      <c r="NK47" s="100"/>
      <c r="NL47" s="100"/>
      <c r="NM47" s="100"/>
      <c r="NN47" s="100"/>
      <c r="NO47" s="100"/>
      <c r="NP47" s="100"/>
      <c r="NQ47" s="100"/>
      <c r="NR47" s="100"/>
      <c r="NS47" s="100"/>
      <c r="NT47" s="100"/>
      <c r="NU47" s="100"/>
      <c r="NV47" s="100"/>
      <c r="NW47" s="100"/>
      <c r="NX47" s="100"/>
      <c r="NY47" s="100"/>
      <c r="NZ47" s="100"/>
      <c r="OA47" s="100"/>
      <c r="OB47" s="100"/>
      <c r="OC47" s="100"/>
      <c r="OD47" s="33"/>
      <c r="OE47" s="100"/>
      <c r="OF47" s="100"/>
      <c r="OG47" s="100"/>
      <c r="OH47" s="100"/>
      <c r="OI47" s="100"/>
      <c r="OJ47" s="100"/>
      <c r="OK47" s="100"/>
      <c r="OL47" s="100"/>
      <c r="OM47" s="100"/>
      <c r="ON47" s="100"/>
      <c r="OO47" s="100"/>
      <c r="OP47" s="100"/>
      <c r="OQ47" s="100"/>
      <c r="OR47" s="100"/>
      <c r="OS47" s="100"/>
      <c r="OT47" s="100"/>
      <c r="OU47" s="100"/>
      <c r="OV47" s="100"/>
      <c r="OW47" s="100"/>
      <c r="OX47" s="100"/>
      <c r="OY47" s="100"/>
      <c r="OZ47" s="100"/>
      <c r="PA47" s="100"/>
      <c r="PB47" s="100"/>
      <c r="PC47" s="100"/>
      <c r="PD47" s="100"/>
      <c r="PE47" s="100"/>
      <c r="PF47" s="100"/>
      <c r="PG47" s="33"/>
      <c r="PH47" s="33"/>
      <c r="PI47" s="33"/>
      <c r="PJ47" s="33"/>
      <c r="PK47" s="33"/>
      <c r="PL47" s="33"/>
      <c r="PM47" s="33"/>
      <c r="PN47" s="33"/>
      <c r="PO47" s="33"/>
      <c r="PP47" s="33"/>
      <c r="PQ47" s="33"/>
    </row>
    <row r="48" spans="1:433" ht="14.25" customHeight="1">
      <c r="A48" s="31" t="s">
        <v>121</v>
      </c>
      <c r="B48" s="31" t="s">
        <v>3141</v>
      </c>
      <c r="C48" s="164" t="s">
        <v>3142</v>
      </c>
      <c r="D48" s="33" t="s">
        <v>3190</v>
      </c>
      <c r="E48" s="33" t="s">
        <v>1100</v>
      </c>
      <c r="F48" s="32" t="s">
        <v>1088</v>
      </c>
      <c r="G48" s="32">
        <v>1</v>
      </c>
      <c r="H48" s="32">
        <v>3</v>
      </c>
      <c r="J48" s="32">
        <v>1</v>
      </c>
      <c r="K48" s="32">
        <v>0</v>
      </c>
      <c r="L48" s="32">
        <v>0</v>
      </c>
      <c r="M48" s="32">
        <v>0</v>
      </c>
      <c r="N48" s="32">
        <v>0</v>
      </c>
      <c r="P48" s="32">
        <v>72</v>
      </c>
      <c r="Q48" s="32">
        <v>43</v>
      </c>
      <c r="R48" s="32">
        <v>25</v>
      </c>
      <c r="S48" s="32">
        <v>3</v>
      </c>
      <c r="T48" s="32">
        <v>0</v>
      </c>
      <c r="U48" s="32">
        <v>0</v>
      </c>
      <c r="X48" s="32">
        <v>0</v>
      </c>
      <c r="Y48" s="32">
        <v>0</v>
      </c>
      <c r="Z48" s="32">
        <v>0</v>
      </c>
      <c r="AD48" s="32">
        <v>0</v>
      </c>
      <c r="AF48" s="32">
        <v>0</v>
      </c>
      <c r="AG48" s="32">
        <v>0</v>
      </c>
      <c r="AJ48" s="32">
        <v>0</v>
      </c>
      <c r="AM48" s="32">
        <v>1</v>
      </c>
      <c r="AN48" s="32">
        <v>45</v>
      </c>
      <c r="AO48" s="32">
        <v>56</v>
      </c>
      <c r="AP48" s="32">
        <v>40</v>
      </c>
      <c r="AQ48" s="32">
        <f t="shared" si="0"/>
        <v>53.423999999999999</v>
      </c>
      <c r="AR48" s="32">
        <v>18</v>
      </c>
      <c r="AS48" s="32">
        <v>0</v>
      </c>
      <c r="AT48" s="32">
        <v>0</v>
      </c>
      <c r="AW48" s="32">
        <v>1</v>
      </c>
      <c r="AX48" s="32">
        <v>0</v>
      </c>
      <c r="AY48" s="32">
        <v>0</v>
      </c>
      <c r="AZ48" s="32">
        <v>0</v>
      </c>
      <c r="BA48" s="32">
        <v>1</v>
      </c>
      <c r="BC48" s="32">
        <v>1</v>
      </c>
      <c r="BD48" s="32" t="s">
        <v>3236</v>
      </c>
      <c r="BE48" s="32">
        <v>1</v>
      </c>
      <c r="BF48" s="32">
        <v>1</v>
      </c>
      <c r="BG48" s="32">
        <v>0</v>
      </c>
      <c r="BH48" s="32" t="s">
        <v>3237</v>
      </c>
      <c r="BI48" s="32">
        <v>2</v>
      </c>
      <c r="BJ48" s="32">
        <v>0</v>
      </c>
      <c r="BL48" s="32">
        <v>0</v>
      </c>
      <c r="BM48" s="32">
        <v>0</v>
      </c>
      <c r="BN48" s="32">
        <v>1</v>
      </c>
      <c r="BO48" s="32">
        <v>44</v>
      </c>
      <c r="BP48" s="32">
        <v>30</v>
      </c>
      <c r="BQ48" s="32">
        <v>20</v>
      </c>
      <c r="BR48" s="32">
        <f t="shared" si="1"/>
        <v>13.991999999999999</v>
      </c>
      <c r="BS48" s="32">
        <v>13</v>
      </c>
      <c r="BT48" s="32">
        <v>1</v>
      </c>
      <c r="BU48" s="32">
        <v>0</v>
      </c>
      <c r="BW48" s="32">
        <v>1</v>
      </c>
      <c r="BX48" s="32">
        <v>0</v>
      </c>
      <c r="BY48" s="32">
        <v>0</v>
      </c>
      <c r="BZ48" s="32">
        <v>0</v>
      </c>
      <c r="CA48" s="32">
        <v>0</v>
      </c>
      <c r="CC48" s="32">
        <v>1</v>
      </c>
      <c r="CD48" s="32" t="s">
        <v>3238</v>
      </c>
      <c r="CE48" s="32">
        <v>0</v>
      </c>
      <c r="CF48" s="32">
        <v>1</v>
      </c>
      <c r="CG48" s="32">
        <v>0</v>
      </c>
      <c r="CH48" s="32" t="s">
        <v>3239</v>
      </c>
      <c r="CI48" s="32">
        <v>2</v>
      </c>
      <c r="CJ48" s="32">
        <v>0</v>
      </c>
      <c r="CL48" s="32">
        <v>0</v>
      </c>
      <c r="CM48" s="32">
        <v>0</v>
      </c>
      <c r="CO48" s="32">
        <v>0</v>
      </c>
      <c r="CP48" s="32">
        <v>0</v>
      </c>
      <c r="CR48" s="32">
        <v>0</v>
      </c>
      <c r="CT48" s="32">
        <v>0</v>
      </c>
      <c r="CW48" s="32">
        <v>1</v>
      </c>
      <c r="CX48" s="32" t="s">
        <v>3240</v>
      </c>
      <c r="CY48" s="32">
        <v>0</v>
      </c>
      <c r="DC48" s="32">
        <v>1</v>
      </c>
      <c r="DD48" s="32">
        <v>1</v>
      </c>
      <c r="DE48" s="32">
        <v>0</v>
      </c>
      <c r="DG48" s="32">
        <v>0</v>
      </c>
      <c r="DI48" s="32">
        <v>0</v>
      </c>
      <c r="DK48" s="32">
        <v>0</v>
      </c>
      <c r="DL48" s="32">
        <v>0</v>
      </c>
      <c r="DM48" s="32">
        <v>0</v>
      </c>
      <c r="DN48" s="32">
        <v>0</v>
      </c>
      <c r="DP48" s="32">
        <v>0</v>
      </c>
      <c r="DQ48" s="32">
        <v>1</v>
      </c>
      <c r="DR48" s="32">
        <v>0</v>
      </c>
      <c r="DS48" s="98"/>
      <c r="DT48" s="98"/>
      <c r="DU48" s="32">
        <v>0</v>
      </c>
      <c r="DV48" s="32">
        <v>1</v>
      </c>
      <c r="DW48" s="32">
        <v>0</v>
      </c>
      <c r="DY48" s="32">
        <v>0</v>
      </c>
      <c r="DZ48" s="32">
        <v>0</v>
      </c>
      <c r="EB48" s="32">
        <v>0</v>
      </c>
      <c r="ED48" s="3">
        <v>0</v>
      </c>
      <c r="EF48" s="32">
        <v>0</v>
      </c>
      <c r="EG48" s="32">
        <v>0</v>
      </c>
      <c r="EH48" s="32">
        <v>0</v>
      </c>
      <c r="EI48" s="32">
        <v>0</v>
      </c>
      <c r="EJ48" s="32">
        <v>0</v>
      </c>
      <c r="EL48" s="32">
        <v>0</v>
      </c>
      <c r="EM48" s="32">
        <v>0</v>
      </c>
      <c r="EO48" s="32">
        <v>0</v>
      </c>
      <c r="EP48" s="32">
        <v>0</v>
      </c>
      <c r="EQ48" s="32">
        <v>0</v>
      </c>
      <c r="ER48" s="32">
        <v>0</v>
      </c>
      <c r="ES48" s="32">
        <v>0</v>
      </c>
      <c r="ET48" s="32">
        <v>0</v>
      </c>
      <c r="EU48" s="32">
        <v>0</v>
      </c>
      <c r="EV48" s="32">
        <v>0</v>
      </c>
      <c r="EX48" s="32">
        <v>0</v>
      </c>
      <c r="EY48" s="32">
        <v>0</v>
      </c>
      <c r="FB48" s="32">
        <v>1</v>
      </c>
      <c r="FC48" s="34" t="s">
        <v>3241</v>
      </c>
      <c r="FE48" s="122"/>
      <c r="FF48" s="32"/>
      <c r="FG48" s="100"/>
      <c r="FH48" s="100"/>
      <c r="FI48" s="100"/>
      <c r="FJ48" s="33"/>
      <c r="FK48" s="100"/>
      <c r="FL48" s="100"/>
      <c r="FM48" s="100"/>
      <c r="FN48" s="98"/>
      <c r="FO48" s="98"/>
      <c r="FP48" s="98"/>
      <c r="FQ48" s="98"/>
      <c r="FR48" s="98"/>
      <c r="FS48" s="98"/>
      <c r="FT48" s="98"/>
      <c r="FU48" s="98"/>
      <c r="FV48" s="98"/>
      <c r="FW48" s="98"/>
      <c r="FX48" s="98"/>
      <c r="FY48" s="98"/>
      <c r="FZ48" s="98"/>
      <c r="GA48" s="98"/>
      <c r="GB48" s="100"/>
      <c r="GC48" s="100"/>
      <c r="GD48" s="100"/>
      <c r="GE48" s="100"/>
      <c r="GF48" s="100"/>
      <c r="GG48" s="100"/>
      <c r="GH48" s="100"/>
      <c r="GI48" s="100"/>
      <c r="GJ48" s="100"/>
      <c r="GK48" s="100"/>
      <c r="GL48" s="100"/>
      <c r="GM48" s="100"/>
      <c r="GN48" s="100"/>
      <c r="GO48" s="100"/>
      <c r="GP48" s="100"/>
      <c r="GQ48" s="100"/>
      <c r="GR48" s="100"/>
      <c r="GS48" s="100"/>
      <c r="GT48" s="100"/>
      <c r="GU48" s="100"/>
      <c r="GV48" s="100"/>
      <c r="GW48" s="100"/>
      <c r="GX48" s="100"/>
      <c r="GY48" s="100"/>
      <c r="GZ48" s="100"/>
      <c r="HA48" s="100"/>
      <c r="HB48" s="100"/>
      <c r="HC48" s="100"/>
      <c r="HD48" s="100"/>
      <c r="HE48" s="100"/>
      <c r="HF48" s="100"/>
      <c r="HG48" s="100"/>
      <c r="HH48" s="100"/>
      <c r="HI48" s="100"/>
      <c r="HJ48" s="100"/>
      <c r="HK48" s="100"/>
      <c r="HL48" s="100"/>
      <c r="HM48" s="100"/>
      <c r="HN48" s="100"/>
      <c r="HO48" s="100"/>
      <c r="HP48" s="100"/>
      <c r="HQ48" s="100"/>
      <c r="HR48" s="100"/>
      <c r="HS48" s="100"/>
      <c r="HT48" s="100"/>
      <c r="HU48" s="100"/>
      <c r="HV48" s="100"/>
      <c r="HW48" s="100"/>
      <c r="HX48" s="100"/>
      <c r="HY48" s="100"/>
      <c r="HZ48" s="100"/>
      <c r="IA48" s="100"/>
      <c r="IB48" s="100"/>
      <c r="IC48" s="100"/>
      <c r="ID48" s="100"/>
      <c r="IE48" s="100"/>
      <c r="IF48" s="100"/>
      <c r="IG48" s="100"/>
      <c r="IH48" s="100"/>
      <c r="II48" s="100"/>
      <c r="IJ48" s="100"/>
      <c r="IK48" s="100"/>
      <c r="IL48" s="100"/>
      <c r="IM48" s="100"/>
      <c r="IN48" s="100"/>
      <c r="IO48" s="100"/>
      <c r="IP48" s="100"/>
      <c r="IQ48" s="100"/>
      <c r="IR48" s="100"/>
      <c r="IS48" s="100"/>
      <c r="IT48" s="100"/>
      <c r="IU48" s="100"/>
      <c r="IV48" s="100"/>
      <c r="IW48" s="100"/>
      <c r="IX48" s="100"/>
      <c r="IY48" s="100"/>
      <c r="IZ48" s="100"/>
      <c r="JA48" s="100"/>
      <c r="JB48" s="100"/>
      <c r="JC48" s="100"/>
      <c r="JD48" s="100"/>
      <c r="JE48" s="100"/>
      <c r="JF48" s="100"/>
      <c r="JG48" s="100"/>
      <c r="JH48" s="100"/>
      <c r="JI48" s="100"/>
      <c r="JJ48" s="100"/>
      <c r="JK48" s="100"/>
      <c r="JL48" s="100"/>
      <c r="JM48" s="100"/>
      <c r="JN48" s="100"/>
      <c r="JO48" s="100"/>
      <c r="JP48" s="100"/>
      <c r="JQ48" s="100"/>
      <c r="JR48" s="100"/>
      <c r="JS48" s="100"/>
      <c r="JT48" s="100"/>
      <c r="JU48" s="100"/>
      <c r="JV48" s="100"/>
      <c r="JW48" s="100"/>
      <c r="JX48" s="100"/>
      <c r="JY48" s="100"/>
      <c r="JZ48" s="100"/>
      <c r="KA48" s="100"/>
      <c r="KB48" s="100"/>
      <c r="KC48" s="100"/>
      <c r="KD48" s="100"/>
      <c r="KE48" s="100"/>
      <c r="KF48" s="100"/>
      <c r="KG48" s="100"/>
      <c r="KH48" s="100"/>
      <c r="KI48" s="100"/>
      <c r="KJ48" s="100"/>
      <c r="KK48" s="100"/>
      <c r="KL48" s="100"/>
      <c r="KM48" s="100"/>
      <c r="KN48" s="100"/>
      <c r="KO48" s="100"/>
      <c r="KP48" s="100"/>
      <c r="KQ48" s="100"/>
      <c r="KR48" s="100"/>
      <c r="KS48" s="100"/>
      <c r="KT48" s="100"/>
      <c r="KU48" s="100"/>
      <c r="KV48" s="100"/>
      <c r="KW48" s="100"/>
      <c r="KX48" s="100"/>
      <c r="KY48" s="100"/>
      <c r="KZ48" s="100"/>
      <c r="LA48" s="100"/>
      <c r="LB48" s="100"/>
      <c r="LC48" s="100"/>
      <c r="LD48" s="100"/>
      <c r="LE48" s="100"/>
      <c r="LF48" s="100"/>
      <c r="LG48" s="100"/>
      <c r="LH48" s="100"/>
      <c r="LI48" s="100"/>
      <c r="LJ48" s="100"/>
      <c r="LK48" s="100"/>
      <c r="LL48" s="100"/>
      <c r="LM48" s="100"/>
      <c r="LN48" s="100"/>
      <c r="LO48" s="100"/>
      <c r="LP48" s="100"/>
      <c r="LQ48" s="100"/>
      <c r="LR48" s="100"/>
      <c r="LS48" s="100"/>
      <c r="LT48" s="100"/>
      <c r="LU48" s="100"/>
      <c r="LV48" s="100"/>
      <c r="LW48" s="100"/>
      <c r="LX48" s="100"/>
      <c r="LY48" s="100"/>
      <c r="LZ48" s="100"/>
      <c r="MA48" s="100"/>
      <c r="MB48" s="100"/>
      <c r="MC48" s="100"/>
      <c r="MD48" s="100"/>
      <c r="ME48" s="100"/>
      <c r="MF48" s="100"/>
      <c r="MG48" s="100"/>
      <c r="MH48" s="100"/>
      <c r="MI48" s="100"/>
      <c r="MJ48" s="100"/>
      <c r="MK48" s="100"/>
      <c r="ML48" s="100"/>
      <c r="MM48" s="100"/>
      <c r="MN48" s="100"/>
      <c r="MO48" s="100"/>
      <c r="MP48" s="100"/>
      <c r="MQ48" s="100"/>
      <c r="MR48" s="100"/>
      <c r="MS48" s="100"/>
      <c r="MT48" s="100"/>
      <c r="MU48" s="100"/>
      <c r="MV48" s="100"/>
      <c r="MW48" s="100"/>
      <c r="MX48" s="100"/>
      <c r="MY48" s="100"/>
      <c r="MZ48" s="100"/>
      <c r="NA48" s="100"/>
      <c r="NB48" s="100"/>
      <c r="NC48" s="100"/>
      <c r="ND48" s="100"/>
      <c r="NE48" s="100"/>
      <c r="NF48" s="100"/>
      <c r="NG48" s="100"/>
      <c r="NH48" s="100"/>
      <c r="NI48" s="100"/>
      <c r="NJ48" s="100"/>
      <c r="NK48" s="100"/>
      <c r="NL48" s="100"/>
      <c r="NM48" s="100"/>
      <c r="NN48" s="100"/>
      <c r="NO48" s="100"/>
      <c r="NP48" s="100"/>
      <c r="NQ48" s="100"/>
      <c r="NR48" s="100"/>
      <c r="NS48" s="100"/>
      <c r="NT48" s="100"/>
      <c r="NU48" s="100"/>
      <c r="NV48" s="100"/>
      <c r="NW48" s="100"/>
      <c r="NX48" s="100"/>
      <c r="NY48" s="100"/>
      <c r="NZ48" s="100"/>
      <c r="OA48" s="100"/>
      <c r="OB48" s="100"/>
      <c r="OC48" s="100"/>
      <c r="OD48" s="33"/>
      <c r="OE48" s="100"/>
      <c r="OF48" s="100"/>
      <c r="OG48" s="100"/>
      <c r="OH48" s="100"/>
      <c r="OI48" s="100"/>
      <c r="OJ48" s="100"/>
      <c r="OK48" s="100"/>
      <c r="OL48" s="100"/>
      <c r="OM48" s="100"/>
      <c r="ON48" s="100"/>
      <c r="OO48" s="100"/>
      <c r="OP48" s="100"/>
      <c r="OQ48" s="100"/>
      <c r="OR48" s="100"/>
      <c r="OS48" s="100"/>
      <c r="OT48" s="100"/>
      <c r="OU48" s="100"/>
      <c r="OV48" s="100"/>
      <c r="OW48" s="100"/>
      <c r="OX48" s="100"/>
      <c r="OY48" s="100"/>
      <c r="OZ48" s="100"/>
      <c r="PA48" s="100"/>
      <c r="PB48" s="100"/>
      <c r="PC48" s="100"/>
      <c r="PD48" s="100"/>
      <c r="PE48" s="100"/>
      <c r="PF48" s="100"/>
      <c r="PG48" s="33"/>
      <c r="PH48" s="33"/>
      <c r="PI48" s="33"/>
      <c r="PJ48" s="33"/>
      <c r="PK48" s="33"/>
      <c r="PL48" s="33"/>
      <c r="PM48" s="33"/>
      <c r="PN48" s="33"/>
      <c r="PO48" s="33"/>
      <c r="PP48" s="33"/>
      <c r="PQ48" s="33"/>
    </row>
    <row r="49" spans="1:433" ht="14.25" customHeight="1">
      <c r="A49" s="31" t="s">
        <v>123</v>
      </c>
      <c r="B49" s="31" t="s">
        <v>3141</v>
      </c>
      <c r="C49" s="164" t="s">
        <v>3142</v>
      </c>
      <c r="D49" s="33" t="s">
        <v>3190</v>
      </c>
      <c r="E49" s="33" t="s">
        <v>1100</v>
      </c>
      <c r="F49" s="32" t="s">
        <v>1088</v>
      </c>
      <c r="G49" s="32">
        <v>1</v>
      </c>
      <c r="H49" s="32">
        <v>2</v>
      </c>
      <c r="J49" s="32">
        <v>1</v>
      </c>
      <c r="K49" s="32">
        <v>1</v>
      </c>
      <c r="L49" s="32">
        <v>0</v>
      </c>
      <c r="M49" s="32">
        <v>0</v>
      </c>
      <c r="N49" s="32">
        <v>0</v>
      </c>
      <c r="P49" s="32">
        <v>91</v>
      </c>
      <c r="Q49" s="32">
        <v>66</v>
      </c>
      <c r="R49" s="32">
        <v>50</v>
      </c>
      <c r="S49" s="32">
        <v>12</v>
      </c>
      <c r="T49" s="32">
        <v>0</v>
      </c>
      <c r="U49" s="32">
        <v>0</v>
      </c>
      <c r="X49" s="32">
        <v>0</v>
      </c>
      <c r="Y49" s="32">
        <v>0</v>
      </c>
      <c r="Z49" s="32">
        <v>0</v>
      </c>
      <c r="AD49" s="32">
        <v>0</v>
      </c>
      <c r="AF49" s="32">
        <v>1</v>
      </c>
      <c r="AG49" s="32">
        <v>1</v>
      </c>
      <c r="AH49" s="32" t="s">
        <v>3242</v>
      </c>
      <c r="AI49" s="32" t="s">
        <v>3242</v>
      </c>
      <c r="AJ49" s="32">
        <v>0</v>
      </c>
      <c r="AM49" s="32">
        <v>1</v>
      </c>
      <c r="AN49" s="32">
        <v>39</v>
      </c>
      <c r="AO49" s="32">
        <v>29</v>
      </c>
      <c r="AP49" s="32">
        <v>32</v>
      </c>
      <c r="AQ49" s="32">
        <f t="shared" si="0"/>
        <v>19.181760000000001</v>
      </c>
      <c r="AR49" s="32">
        <v>10</v>
      </c>
      <c r="AS49" s="32">
        <v>0</v>
      </c>
      <c r="AT49" s="32">
        <v>0</v>
      </c>
      <c r="AW49" s="32">
        <v>3</v>
      </c>
      <c r="AX49" s="32">
        <v>1</v>
      </c>
      <c r="AY49" s="32">
        <v>0</v>
      </c>
      <c r="AZ49" s="32">
        <v>0</v>
      </c>
      <c r="BA49" s="32">
        <v>0</v>
      </c>
      <c r="BC49" s="32">
        <v>0</v>
      </c>
      <c r="BE49" s="32">
        <v>0</v>
      </c>
      <c r="BF49" s="32">
        <v>0</v>
      </c>
      <c r="BG49" s="32">
        <v>0</v>
      </c>
      <c r="BI49" s="32">
        <v>2</v>
      </c>
      <c r="BJ49" s="32">
        <v>0</v>
      </c>
      <c r="BL49" s="32">
        <v>0</v>
      </c>
      <c r="BM49" s="32">
        <v>0</v>
      </c>
      <c r="BN49" s="32">
        <v>1</v>
      </c>
      <c r="BO49" s="32">
        <v>36</v>
      </c>
      <c r="BP49" s="32">
        <v>27</v>
      </c>
      <c r="BQ49" s="32">
        <v>20</v>
      </c>
      <c r="BR49" s="32">
        <f t="shared" si="1"/>
        <v>10.3032</v>
      </c>
      <c r="BS49" s="32">
        <v>15</v>
      </c>
      <c r="BT49" s="32">
        <v>0</v>
      </c>
      <c r="BU49" s="32">
        <v>1</v>
      </c>
      <c r="BV49" s="32">
        <v>31</v>
      </c>
      <c r="BW49" s="32">
        <v>1</v>
      </c>
      <c r="BX49" s="32">
        <v>0</v>
      </c>
      <c r="BY49" s="32">
        <v>0</v>
      </c>
      <c r="BZ49" s="32">
        <v>0</v>
      </c>
      <c r="CA49" s="32">
        <v>0</v>
      </c>
      <c r="CC49" s="32">
        <v>0</v>
      </c>
      <c r="CE49" s="32">
        <v>0</v>
      </c>
      <c r="CF49" s="32">
        <v>0</v>
      </c>
      <c r="CG49" s="32">
        <v>0</v>
      </c>
      <c r="CI49" s="32">
        <v>2</v>
      </c>
      <c r="CJ49" s="32">
        <v>0</v>
      </c>
      <c r="CL49" s="32">
        <v>0</v>
      </c>
      <c r="CM49" s="32">
        <v>0</v>
      </c>
      <c r="CO49" s="32">
        <v>0</v>
      </c>
      <c r="CP49" s="32">
        <v>0</v>
      </c>
      <c r="CR49" s="32">
        <v>0</v>
      </c>
      <c r="CT49" s="32">
        <v>0</v>
      </c>
      <c r="CW49" s="32">
        <v>0</v>
      </c>
      <c r="CY49" s="32">
        <v>0</v>
      </c>
      <c r="DC49" s="32">
        <v>0</v>
      </c>
      <c r="DD49" s="32">
        <v>0</v>
      </c>
      <c r="DE49" s="32">
        <v>0</v>
      </c>
      <c r="DG49" s="32">
        <v>0</v>
      </c>
      <c r="DI49" s="32">
        <v>0</v>
      </c>
      <c r="DK49" s="32">
        <v>0</v>
      </c>
      <c r="DL49" s="32">
        <v>0</v>
      </c>
      <c r="DM49" s="32">
        <v>0</v>
      </c>
      <c r="DN49" s="32">
        <v>0</v>
      </c>
      <c r="DP49" s="32">
        <v>0</v>
      </c>
      <c r="DQ49" s="32">
        <v>0</v>
      </c>
      <c r="DR49" s="32">
        <v>0</v>
      </c>
      <c r="DS49" s="98"/>
      <c r="DT49" s="98"/>
      <c r="DU49" s="32">
        <v>0</v>
      </c>
      <c r="DV49" s="32">
        <v>0</v>
      </c>
      <c r="DW49" s="32">
        <v>0</v>
      </c>
      <c r="DY49" s="32">
        <v>0</v>
      </c>
      <c r="DZ49" s="32">
        <v>0</v>
      </c>
      <c r="EB49" s="32">
        <v>0</v>
      </c>
      <c r="ED49" s="3">
        <v>0</v>
      </c>
      <c r="EF49" s="32">
        <v>0</v>
      </c>
      <c r="EG49" s="32">
        <v>0</v>
      </c>
      <c r="EH49" s="32">
        <v>0</v>
      </c>
      <c r="EI49" s="32">
        <v>0</v>
      </c>
      <c r="EJ49" s="32">
        <v>0</v>
      </c>
      <c r="EL49" s="32">
        <v>0</v>
      </c>
      <c r="EM49" s="32">
        <v>0</v>
      </c>
      <c r="EO49" s="32">
        <v>0</v>
      </c>
      <c r="EP49" s="32">
        <v>0</v>
      </c>
      <c r="EQ49" s="32">
        <v>0</v>
      </c>
      <c r="ER49" s="32">
        <v>0</v>
      </c>
      <c r="ES49" s="32">
        <v>0</v>
      </c>
      <c r="ET49" s="32">
        <v>0</v>
      </c>
      <c r="EU49" s="32">
        <v>0</v>
      </c>
      <c r="EV49" s="32">
        <v>0</v>
      </c>
      <c r="EX49" s="32">
        <v>0</v>
      </c>
      <c r="EY49" s="32">
        <v>0</v>
      </c>
      <c r="FB49" s="32">
        <v>0</v>
      </c>
      <c r="FE49" s="122"/>
      <c r="FF49" s="32"/>
      <c r="FG49" s="100"/>
      <c r="FH49" s="100"/>
      <c r="FI49" s="100"/>
      <c r="FJ49" s="33"/>
      <c r="FK49" s="100"/>
      <c r="FL49" s="100"/>
      <c r="FM49" s="100"/>
      <c r="FN49" s="98"/>
      <c r="FO49" s="98"/>
      <c r="FP49" s="98"/>
      <c r="FQ49" s="98"/>
      <c r="FR49" s="98"/>
      <c r="FS49" s="98"/>
      <c r="FT49" s="98"/>
      <c r="FU49" s="98"/>
      <c r="FV49" s="98"/>
      <c r="FW49" s="98"/>
      <c r="FX49" s="98"/>
      <c r="FY49" s="98"/>
      <c r="FZ49" s="98"/>
      <c r="GA49" s="98"/>
      <c r="GB49" s="100"/>
      <c r="GC49" s="100"/>
      <c r="GD49" s="100"/>
      <c r="GE49" s="100"/>
      <c r="GF49" s="100"/>
      <c r="GG49" s="100"/>
      <c r="GH49" s="100"/>
      <c r="GI49" s="100"/>
      <c r="GJ49" s="100"/>
      <c r="GK49" s="100"/>
      <c r="GL49" s="100"/>
      <c r="GM49" s="100"/>
      <c r="GN49" s="100"/>
      <c r="GO49" s="100"/>
      <c r="GP49" s="100"/>
      <c r="GQ49" s="100"/>
      <c r="GR49" s="100"/>
      <c r="GS49" s="100"/>
      <c r="GT49" s="100"/>
      <c r="GU49" s="100"/>
      <c r="GV49" s="100"/>
      <c r="GW49" s="100"/>
      <c r="GX49" s="100"/>
      <c r="GY49" s="100"/>
      <c r="GZ49" s="100"/>
      <c r="HA49" s="100"/>
      <c r="HB49" s="100"/>
      <c r="HC49" s="100"/>
      <c r="HD49" s="100"/>
      <c r="HE49" s="100"/>
      <c r="HF49" s="100"/>
      <c r="HG49" s="100"/>
      <c r="HH49" s="100"/>
      <c r="HI49" s="100"/>
      <c r="HJ49" s="100"/>
      <c r="HK49" s="100"/>
      <c r="HL49" s="100"/>
      <c r="HM49" s="100"/>
      <c r="HN49" s="100"/>
      <c r="HO49" s="100"/>
      <c r="HP49" s="100"/>
      <c r="HQ49" s="100"/>
      <c r="HR49" s="100"/>
      <c r="HS49" s="100"/>
      <c r="HT49" s="100"/>
      <c r="HU49" s="100"/>
      <c r="HV49" s="100"/>
      <c r="HW49" s="100"/>
      <c r="HX49" s="100"/>
      <c r="HY49" s="100"/>
      <c r="HZ49" s="100"/>
      <c r="IA49" s="100"/>
      <c r="IB49" s="100"/>
      <c r="IC49" s="100"/>
      <c r="ID49" s="100"/>
      <c r="IE49" s="100"/>
      <c r="IF49" s="100"/>
      <c r="IG49" s="100"/>
      <c r="IH49" s="100"/>
      <c r="II49" s="100"/>
      <c r="IJ49" s="100"/>
      <c r="IK49" s="100"/>
      <c r="IL49" s="100"/>
      <c r="IM49" s="100"/>
      <c r="IN49" s="100"/>
      <c r="IO49" s="100"/>
      <c r="IP49" s="100"/>
      <c r="IQ49" s="100"/>
      <c r="IR49" s="100"/>
      <c r="IS49" s="100"/>
      <c r="IT49" s="100"/>
      <c r="IU49" s="100"/>
      <c r="IV49" s="100"/>
      <c r="IW49" s="100"/>
      <c r="IX49" s="100"/>
      <c r="IY49" s="100"/>
      <c r="IZ49" s="100"/>
      <c r="JA49" s="100"/>
      <c r="JB49" s="100"/>
      <c r="JC49" s="100"/>
      <c r="JD49" s="100"/>
      <c r="JE49" s="100"/>
      <c r="JF49" s="100"/>
      <c r="JG49" s="100"/>
      <c r="JH49" s="100"/>
      <c r="JI49" s="100"/>
      <c r="JJ49" s="100"/>
      <c r="JK49" s="100"/>
      <c r="JL49" s="100"/>
      <c r="JM49" s="100"/>
      <c r="JN49" s="100"/>
      <c r="JO49" s="100"/>
      <c r="JP49" s="100"/>
      <c r="JQ49" s="100"/>
      <c r="JR49" s="100"/>
      <c r="JS49" s="100"/>
      <c r="JT49" s="100"/>
      <c r="JU49" s="100"/>
      <c r="JV49" s="100"/>
      <c r="JW49" s="100"/>
      <c r="JX49" s="100"/>
      <c r="JY49" s="100"/>
      <c r="JZ49" s="100"/>
      <c r="KA49" s="100"/>
      <c r="KB49" s="100"/>
      <c r="KC49" s="100"/>
      <c r="KD49" s="100"/>
      <c r="KE49" s="100"/>
      <c r="KF49" s="100"/>
      <c r="KG49" s="100"/>
      <c r="KH49" s="100"/>
      <c r="KI49" s="100"/>
      <c r="KJ49" s="100"/>
      <c r="KK49" s="100"/>
      <c r="KL49" s="100"/>
      <c r="KM49" s="100"/>
      <c r="KN49" s="100"/>
      <c r="KO49" s="100"/>
      <c r="KP49" s="100"/>
      <c r="KQ49" s="100"/>
      <c r="KR49" s="100"/>
      <c r="KS49" s="100"/>
      <c r="KT49" s="100"/>
      <c r="KU49" s="100"/>
      <c r="KV49" s="100"/>
      <c r="KW49" s="100"/>
      <c r="KX49" s="100"/>
      <c r="KY49" s="100"/>
      <c r="KZ49" s="100"/>
      <c r="LA49" s="100"/>
      <c r="LB49" s="100"/>
      <c r="LC49" s="100"/>
      <c r="LD49" s="100"/>
      <c r="LE49" s="100"/>
      <c r="LF49" s="100"/>
      <c r="LG49" s="100"/>
      <c r="LH49" s="100"/>
      <c r="LI49" s="100"/>
      <c r="LJ49" s="100"/>
      <c r="LK49" s="100"/>
      <c r="LL49" s="100"/>
      <c r="LM49" s="100"/>
      <c r="LN49" s="100"/>
      <c r="LO49" s="100"/>
      <c r="LP49" s="100"/>
      <c r="LQ49" s="100"/>
      <c r="LR49" s="100"/>
      <c r="LS49" s="100"/>
      <c r="LT49" s="100"/>
      <c r="LU49" s="100"/>
      <c r="LV49" s="100"/>
      <c r="LW49" s="100"/>
      <c r="LX49" s="100"/>
      <c r="LY49" s="100"/>
      <c r="LZ49" s="100"/>
      <c r="MA49" s="100"/>
      <c r="MB49" s="100"/>
      <c r="MC49" s="100"/>
      <c r="MD49" s="100"/>
      <c r="ME49" s="100"/>
      <c r="MF49" s="100"/>
      <c r="MG49" s="100"/>
      <c r="MH49" s="100"/>
      <c r="MI49" s="100"/>
      <c r="MJ49" s="100"/>
      <c r="MK49" s="100"/>
      <c r="ML49" s="100"/>
      <c r="MM49" s="100"/>
      <c r="MN49" s="100"/>
      <c r="MO49" s="100"/>
      <c r="MP49" s="100"/>
      <c r="MQ49" s="100"/>
      <c r="MR49" s="100"/>
      <c r="MS49" s="100"/>
      <c r="MT49" s="100"/>
      <c r="MU49" s="100"/>
      <c r="MV49" s="100"/>
      <c r="MW49" s="100"/>
      <c r="MX49" s="100"/>
      <c r="MY49" s="100"/>
      <c r="MZ49" s="100"/>
      <c r="NA49" s="100"/>
      <c r="NB49" s="100"/>
      <c r="NC49" s="100"/>
      <c r="ND49" s="100"/>
      <c r="NE49" s="100"/>
      <c r="NF49" s="100"/>
      <c r="NG49" s="100"/>
      <c r="NH49" s="100"/>
      <c r="NI49" s="100"/>
      <c r="NJ49" s="100"/>
      <c r="NK49" s="100"/>
      <c r="NL49" s="100"/>
      <c r="NM49" s="100"/>
      <c r="NN49" s="100"/>
      <c r="NO49" s="100"/>
      <c r="NP49" s="100"/>
      <c r="NQ49" s="100"/>
      <c r="NR49" s="100"/>
      <c r="NS49" s="100"/>
      <c r="NT49" s="100"/>
      <c r="NU49" s="100"/>
      <c r="NV49" s="100"/>
      <c r="NW49" s="100"/>
      <c r="NX49" s="100"/>
      <c r="NY49" s="100"/>
      <c r="NZ49" s="100"/>
      <c r="OA49" s="100"/>
      <c r="OB49" s="100"/>
      <c r="OC49" s="100"/>
      <c r="OD49" s="33"/>
      <c r="OE49" s="100"/>
      <c r="OF49" s="100"/>
      <c r="OG49" s="100"/>
      <c r="OH49" s="100"/>
      <c r="OI49" s="100"/>
      <c r="OJ49" s="100"/>
      <c r="OK49" s="100"/>
      <c r="OL49" s="100"/>
      <c r="OM49" s="100"/>
      <c r="ON49" s="100"/>
      <c r="OO49" s="100"/>
      <c r="OP49" s="100"/>
      <c r="OQ49" s="100"/>
      <c r="OR49" s="100"/>
      <c r="OS49" s="100"/>
      <c r="OT49" s="100"/>
      <c r="OU49" s="100"/>
      <c r="OV49" s="100"/>
      <c r="OW49" s="100"/>
      <c r="OX49" s="100"/>
      <c r="OY49" s="100"/>
      <c r="OZ49" s="100"/>
      <c r="PA49" s="100"/>
      <c r="PB49" s="100"/>
      <c r="PC49" s="100"/>
      <c r="PD49" s="100"/>
      <c r="PE49" s="100"/>
      <c r="PF49" s="100"/>
      <c r="PG49" s="33"/>
      <c r="PH49" s="33"/>
      <c r="PI49" s="33"/>
      <c r="PJ49" s="33"/>
      <c r="PK49" s="33"/>
      <c r="PL49" s="33"/>
      <c r="PM49" s="33"/>
      <c r="PN49" s="33"/>
      <c r="PO49" s="33"/>
      <c r="PP49" s="33"/>
      <c r="PQ49" s="33"/>
    </row>
    <row r="50" spans="1:433" ht="14.25" customHeight="1">
      <c r="A50" s="31" t="s">
        <v>124</v>
      </c>
      <c r="B50" s="31" t="s">
        <v>3141</v>
      </c>
      <c r="C50" s="164" t="s">
        <v>3142</v>
      </c>
      <c r="D50" s="33" t="s">
        <v>3190</v>
      </c>
      <c r="E50" s="33" t="s">
        <v>1100</v>
      </c>
      <c r="F50" s="32" t="s">
        <v>1088</v>
      </c>
      <c r="G50" s="32">
        <v>1</v>
      </c>
      <c r="H50" s="32">
        <v>2</v>
      </c>
      <c r="J50" s="32">
        <v>1</v>
      </c>
      <c r="K50" s="32">
        <v>0</v>
      </c>
      <c r="L50" s="32">
        <v>0</v>
      </c>
      <c r="M50" s="32">
        <v>1</v>
      </c>
      <c r="N50" s="32">
        <v>0</v>
      </c>
      <c r="P50" s="32">
        <v>82</v>
      </c>
      <c r="Q50" s="32">
        <v>55</v>
      </c>
      <c r="R50" s="32">
        <v>50</v>
      </c>
      <c r="S50" s="32">
        <v>7</v>
      </c>
      <c r="T50" s="32">
        <v>0</v>
      </c>
      <c r="U50" s="32">
        <v>0</v>
      </c>
      <c r="X50" s="32">
        <v>0</v>
      </c>
      <c r="Y50" s="32">
        <v>0</v>
      </c>
      <c r="Z50" s="32">
        <v>0</v>
      </c>
      <c r="AD50" s="32">
        <v>0</v>
      </c>
      <c r="AF50" s="32">
        <v>0</v>
      </c>
      <c r="AG50" s="32">
        <v>0</v>
      </c>
      <c r="AJ50" s="32">
        <v>0</v>
      </c>
      <c r="AM50" s="32">
        <v>1</v>
      </c>
      <c r="AN50" s="32">
        <v>30</v>
      </c>
      <c r="AO50" s="32">
        <v>21</v>
      </c>
      <c r="AP50" s="32">
        <v>29</v>
      </c>
      <c r="AQ50" s="32">
        <f t="shared" si="0"/>
        <v>9.6830999999999996</v>
      </c>
      <c r="AR50" s="32">
        <v>28</v>
      </c>
      <c r="AS50" s="32">
        <v>0</v>
      </c>
      <c r="AT50" s="32">
        <v>1</v>
      </c>
      <c r="AU50" s="32">
        <v>18</v>
      </c>
      <c r="AW50" s="32">
        <v>1</v>
      </c>
      <c r="AX50" s="32">
        <v>0</v>
      </c>
      <c r="AY50" s="32">
        <v>0</v>
      </c>
      <c r="AZ50" s="32">
        <v>0</v>
      </c>
      <c r="BA50" s="32">
        <v>0</v>
      </c>
      <c r="BC50" s="32">
        <v>0</v>
      </c>
      <c r="BE50" s="32">
        <v>0</v>
      </c>
      <c r="BF50" s="32">
        <v>0</v>
      </c>
      <c r="BG50" s="32">
        <v>0</v>
      </c>
      <c r="BI50" s="32">
        <v>2</v>
      </c>
      <c r="BJ50" s="32">
        <v>0</v>
      </c>
      <c r="BL50" s="32">
        <v>0</v>
      </c>
      <c r="BM50" s="32">
        <v>0</v>
      </c>
      <c r="BN50" s="32">
        <v>1</v>
      </c>
      <c r="BO50" s="32">
        <v>24</v>
      </c>
      <c r="BP50" s="32">
        <v>26</v>
      </c>
      <c r="BQ50" s="32">
        <v>18</v>
      </c>
      <c r="BR50" s="32">
        <f t="shared" si="1"/>
        <v>5.95296</v>
      </c>
      <c r="BS50" s="32">
        <v>15</v>
      </c>
      <c r="BT50" s="32">
        <v>0</v>
      </c>
      <c r="BU50" s="32">
        <v>0</v>
      </c>
      <c r="BW50" s="32">
        <v>1</v>
      </c>
      <c r="BX50" s="32">
        <v>0</v>
      </c>
      <c r="BY50" s="32">
        <v>0</v>
      </c>
      <c r="BZ50" s="32">
        <v>0</v>
      </c>
      <c r="CA50" s="32">
        <v>0</v>
      </c>
      <c r="CC50" s="32">
        <v>0</v>
      </c>
      <c r="CE50" s="32">
        <v>0</v>
      </c>
      <c r="CF50" s="32">
        <v>0</v>
      </c>
      <c r="CG50" s="32">
        <v>0</v>
      </c>
      <c r="CI50" s="32">
        <v>2</v>
      </c>
      <c r="CJ50" s="32">
        <v>0</v>
      </c>
      <c r="CL50" s="32">
        <v>0</v>
      </c>
      <c r="CM50" s="32">
        <v>0</v>
      </c>
      <c r="CO50" s="32">
        <v>0</v>
      </c>
      <c r="CP50" s="32">
        <v>0</v>
      </c>
      <c r="CR50" s="32">
        <v>0</v>
      </c>
      <c r="CT50" s="32">
        <v>0</v>
      </c>
      <c r="CW50" s="32">
        <v>0</v>
      </c>
      <c r="CY50" s="32">
        <v>0</v>
      </c>
      <c r="DC50" s="32">
        <v>0</v>
      </c>
      <c r="DD50" s="32">
        <v>0</v>
      </c>
      <c r="DE50" s="32">
        <v>0</v>
      </c>
      <c r="DG50" s="32">
        <v>0</v>
      </c>
      <c r="DI50" s="32">
        <v>0</v>
      </c>
      <c r="DK50" s="32">
        <v>0</v>
      </c>
      <c r="DL50" s="32">
        <v>0</v>
      </c>
      <c r="DM50" s="32">
        <v>0</v>
      </c>
      <c r="DN50" s="32">
        <v>0</v>
      </c>
      <c r="DP50" s="32">
        <v>0</v>
      </c>
      <c r="DQ50" s="32">
        <v>0</v>
      </c>
      <c r="DR50" s="32">
        <v>0</v>
      </c>
      <c r="DS50" s="98"/>
      <c r="DT50" s="98"/>
      <c r="DU50" s="32">
        <v>0</v>
      </c>
      <c r="DV50" s="32">
        <v>0</v>
      </c>
      <c r="DW50" s="32">
        <v>0</v>
      </c>
      <c r="DY50" s="32">
        <v>0</v>
      </c>
      <c r="DZ50" s="32">
        <v>0</v>
      </c>
      <c r="EB50" s="32">
        <v>0</v>
      </c>
      <c r="ED50" s="32">
        <v>0</v>
      </c>
      <c r="EF50" s="32">
        <v>0</v>
      </c>
      <c r="EG50" s="32">
        <v>0</v>
      </c>
      <c r="EH50" s="32">
        <v>0</v>
      </c>
      <c r="EI50" s="32">
        <v>0</v>
      </c>
      <c r="EJ50" s="32">
        <v>0</v>
      </c>
      <c r="EL50" s="32">
        <v>0</v>
      </c>
      <c r="EM50" s="32">
        <v>0</v>
      </c>
      <c r="EO50" s="32">
        <v>0</v>
      </c>
      <c r="EP50" s="32">
        <v>0</v>
      </c>
      <c r="EQ50" s="32">
        <v>0</v>
      </c>
      <c r="ER50" s="32">
        <v>0</v>
      </c>
      <c r="ES50" s="32">
        <v>0</v>
      </c>
      <c r="ET50" s="32">
        <v>0</v>
      </c>
      <c r="EU50" s="32">
        <v>0</v>
      </c>
      <c r="EV50" s="32">
        <v>0</v>
      </c>
      <c r="EX50" s="32">
        <v>0</v>
      </c>
      <c r="EY50" s="32">
        <v>0</v>
      </c>
      <c r="FB50" s="32">
        <v>0</v>
      </c>
      <c r="FE50" s="122"/>
      <c r="FF50" s="32"/>
      <c r="FG50" s="100"/>
      <c r="FH50" s="100"/>
      <c r="FI50" s="100"/>
      <c r="FJ50" s="33"/>
      <c r="FK50" s="100"/>
      <c r="FL50" s="100"/>
      <c r="FM50" s="100"/>
      <c r="FN50" s="98"/>
      <c r="FO50" s="98"/>
      <c r="FP50" s="98"/>
      <c r="FQ50" s="98"/>
      <c r="FR50" s="98"/>
      <c r="FS50" s="98"/>
      <c r="FT50" s="98"/>
      <c r="FU50" s="98"/>
      <c r="FV50" s="98"/>
      <c r="FW50" s="98"/>
      <c r="FX50" s="98"/>
      <c r="FY50" s="98"/>
      <c r="FZ50" s="98"/>
      <c r="GA50" s="98"/>
      <c r="GB50" s="100"/>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0"/>
      <c r="GY50" s="100"/>
      <c r="GZ50" s="100"/>
      <c r="HA50" s="100"/>
      <c r="HB50" s="100"/>
      <c r="HC50" s="100"/>
      <c r="HD50" s="100"/>
      <c r="HE50" s="100"/>
      <c r="HF50" s="100"/>
      <c r="HG50" s="100"/>
      <c r="HH50" s="100"/>
      <c r="HI50" s="100"/>
      <c r="HJ50" s="100"/>
      <c r="HK50" s="100"/>
      <c r="HL50" s="100"/>
      <c r="HM50" s="100"/>
      <c r="HN50" s="100"/>
      <c r="HO50" s="100"/>
      <c r="HP50" s="100"/>
      <c r="HQ50" s="100"/>
      <c r="HR50" s="100"/>
      <c r="HS50" s="100"/>
      <c r="HT50" s="100"/>
      <c r="HU50" s="100"/>
      <c r="HV50" s="100"/>
      <c r="HW50" s="100"/>
      <c r="HX50" s="100"/>
      <c r="HY50" s="100"/>
      <c r="HZ50" s="100"/>
      <c r="IA50" s="100"/>
      <c r="IB50" s="100"/>
      <c r="IC50" s="100"/>
      <c r="ID50" s="100"/>
      <c r="IE50" s="100"/>
      <c r="IF50" s="100"/>
      <c r="IG50" s="100"/>
      <c r="IH50" s="100"/>
      <c r="II50" s="100"/>
      <c r="IJ50" s="100"/>
      <c r="IK50" s="100"/>
      <c r="IL50" s="100"/>
      <c r="IM50" s="100"/>
      <c r="IN50" s="100"/>
      <c r="IO50" s="100"/>
      <c r="IP50" s="100"/>
      <c r="IQ50" s="100"/>
      <c r="IR50" s="100"/>
      <c r="IS50" s="100"/>
      <c r="IT50" s="100"/>
      <c r="IU50" s="100"/>
      <c r="IV50" s="100"/>
      <c r="IW50" s="100"/>
      <c r="IX50" s="100"/>
      <c r="IY50" s="100"/>
      <c r="IZ50" s="100"/>
      <c r="JA50" s="100"/>
      <c r="JB50" s="100"/>
      <c r="JC50" s="100"/>
      <c r="JD50" s="100"/>
      <c r="JE50" s="100"/>
      <c r="JF50" s="100"/>
      <c r="JG50" s="100"/>
      <c r="JH50" s="100"/>
      <c r="JI50" s="100"/>
      <c r="JJ50" s="100"/>
      <c r="JK50" s="100"/>
      <c r="JL50" s="100"/>
      <c r="JM50" s="100"/>
      <c r="JN50" s="100"/>
      <c r="JO50" s="100"/>
      <c r="JP50" s="100"/>
      <c r="JQ50" s="100"/>
      <c r="JR50" s="100"/>
      <c r="JS50" s="100"/>
      <c r="JT50" s="100"/>
      <c r="JU50" s="100"/>
      <c r="JV50" s="100"/>
      <c r="JW50" s="100"/>
      <c r="JX50" s="100"/>
      <c r="JY50" s="100"/>
      <c r="JZ50" s="100"/>
      <c r="KA50" s="100"/>
      <c r="KB50" s="100"/>
      <c r="KC50" s="100"/>
      <c r="KD50" s="100"/>
      <c r="KE50" s="100"/>
      <c r="KF50" s="100"/>
      <c r="KG50" s="100"/>
      <c r="KH50" s="100"/>
      <c r="KI50" s="100"/>
      <c r="KJ50" s="100"/>
      <c r="KK50" s="100"/>
      <c r="KL50" s="100"/>
      <c r="KM50" s="100"/>
      <c r="KN50" s="100"/>
      <c r="KO50" s="100"/>
      <c r="KP50" s="100"/>
      <c r="KQ50" s="100"/>
      <c r="KR50" s="100"/>
      <c r="KS50" s="100"/>
      <c r="KT50" s="100"/>
      <c r="KU50" s="100"/>
      <c r="KV50" s="100"/>
      <c r="KW50" s="100"/>
      <c r="KX50" s="100"/>
      <c r="KY50" s="100"/>
      <c r="KZ50" s="100"/>
      <c r="LA50" s="100"/>
      <c r="LB50" s="100"/>
      <c r="LC50" s="100"/>
      <c r="LD50" s="100"/>
      <c r="LE50" s="100"/>
      <c r="LF50" s="100"/>
      <c r="LG50" s="100"/>
      <c r="LH50" s="100"/>
      <c r="LI50" s="100"/>
      <c r="LJ50" s="100"/>
      <c r="LK50" s="100"/>
      <c r="LL50" s="100"/>
      <c r="LM50" s="100"/>
      <c r="LN50" s="100"/>
      <c r="LO50" s="100"/>
      <c r="LP50" s="100"/>
      <c r="LQ50" s="100"/>
      <c r="LR50" s="100"/>
      <c r="LS50" s="100"/>
      <c r="LT50" s="100"/>
      <c r="LU50" s="100"/>
      <c r="LV50" s="100"/>
      <c r="LW50" s="100"/>
      <c r="LX50" s="100"/>
      <c r="LY50" s="100"/>
      <c r="LZ50" s="100"/>
      <c r="MA50" s="100"/>
      <c r="MB50" s="100"/>
      <c r="MC50" s="100"/>
      <c r="MD50" s="100"/>
      <c r="ME50" s="100"/>
      <c r="MF50" s="100"/>
      <c r="MG50" s="100"/>
      <c r="MH50" s="100"/>
      <c r="MI50" s="100"/>
      <c r="MJ50" s="100"/>
      <c r="MK50" s="100"/>
      <c r="ML50" s="100"/>
      <c r="MM50" s="100"/>
      <c r="MN50" s="100"/>
      <c r="MO50" s="100"/>
      <c r="MP50" s="100"/>
      <c r="MQ50" s="100"/>
      <c r="MR50" s="100"/>
      <c r="MS50" s="100"/>
      <c r="MT50" s="100"/>
      <c r="MU50" s="100"/>
      <c r="MV50" s="100"/>
      <c r="MW50" s="100"/>
      <c r="MX50" s="100"/>
      <c r="MY50" s="100"/>
      <c r="MZ50" s="100"/>
      <c r="NA50" s="100"/>
      <c r="NB50" s="100"/>
      <c r="NC50" s="100"/>
      <c r="ND50" s="100"/>
      <c r="NE50" s="100"/>
      <c r="NF50" s="100"/>
      <c r="NG50" s="100"/>
      <c r="NH50" s="100"/>
      <c r="NI50" s="100"/>
      <c r="NJ50" s="100"/>
      <c r="NK50" s="100"/>
      <c r="NL50" s="100"/>
      <c r="NM50" s="100"/>
      <c r="NN50" s="100"/>
      <c r="NO50" s="100"/>
      <c r="NP50" s="100"/>
      <c r="NQ50" s="100"/>
      <c r="NR50" s="100"/>
      <c r="NS50" s="100"/>
      <c r="NT50" s="100"/>
      <c r="NU50" s="100"/>
      <c r="NV50" s="100"/>
      <c r="NW50" s="100"/>
      <c r="NX50" s="100"/>
      <c r="NY50" s="100"/>
      <c r="NZ50" s="100"/>
      <c r="OA50" s="100"/>
      <c r="OB50" s="100"/>
      <c r="OC50" s="100"/>
      <c r="OD50" s="33"/>
      <c r="OE50" s="100"/>
      <c r="OF50" s="100"/>
      <c r="OG50" s="100"/>
      <c r="OH50" s="100"/>
      <c r="OI50" s="100"/>
      <c r="OJ50" s="100"/>
      <c r="OK50" s="100"/>
      <c r="OL50" s="100"/>
      <c r="OM50" s="100"/>
      <c r="ON50" s="100"/>
      <c r="OO50" s="100"/>
      <c r="OP50" s="100"/>
      <c r="OQ50" s="100"/>
      <c r="OR50" s="100"/>
      <c r="OS50" s="100"/>
      <c r="OT50" s="100"/>
      <c r="OU50" s="100"/>
      <c r="OV50" s="100"/>
      <c r="OW50" s="100"/>
      <c r="OX50" s="100"/>
      <c r="OY50" s="100"/>
      <c r="OZ50" s="100"/>
      <c r="PA50" s="100"/>
      <c r="PB50" s="100"/>
      <c r="PC50" s="100"/>
      <c r="PD50" s="100"/>
      <c r="PE50" s="100"/>
      <c r="PF50" s="100"/>
      <c r="PG50" s="33"/>
      <c r="PH50" s="33"/>
      <c r="PI50" s="33"/>
      <c r="PJ50" s="33"/>
      <c r="PK50" s="33"/>
      <c r="PL50" s="33"/>
      <c r="PM50" s="33"/>
      <c r="PN50" s="33"/>
      <c r="PO50" s="33"/>
      <c r="PP50" s="33"/>
      <c r="PQ50" s="33"/>
    </row>
    <row r="51" spans="1:433" ht="14.25" customHeight="1">
      <c r="A51" s="31" t="s">
        <v>125</v>
      </c>
      <c r="B51" s="31" t="s">
        <v>3141</v>
      </c>
      <c r="C51" s="164" t="s">
        <v>3142</v>
      </c>
      <c r="D51" s="33" t="s">
        <v>3190</v>
      </c>
      <c r="E51" s="33" t="s">
        <v>1100</v>
      </c>
      <c r="F51" s="32" t="s">
        <v>1088</v>
      </c>
      <c r="G51" s="32">
        <v>1</v>
      </c>
      <c r="H51" s="32">
        <v>1</v>
      </c>
      <c r="J51" s="32">
        <v>1</v>
      </c>
      <c r="K51" s="32">
        <v>1</v>
      </c>
      <c r="L51" s="32">
        <v>0</v>
      </c>
      <c r="M51" s="32">
        <v>0</v>
      </c>
      <c r="N51" s="32">
        <v>0</v>
      </c>
      <c r="P51" s="32">
        <v>80</v>
      </c>
      <c r="Q51" s="32">
        <v>54</v>
      </c>
      <c r="R51" s="32">
        <v>46</v>
      </c>
      <c r="S51" s="32">
        <v>2</v>
      </c>
      <c r="T51" s="32">
        <v>1</v>
      </c>
      <c r="U51" s="32">
        <v>0</v>
      </c>
      <c r="X51" s="32">
        <v>0</v>
      </c>
      <c r="Y51" s="32">
        <v>0</v>
      </c>
      <c r="Z51" s="32">
        <v>0</v>
      </c>
      <c r="AD51" s="32">
        <v>0</v>
      </c>
      <c r="AF51" s="32">
        <v>0</v>
      </c>
      <c r="AG51" s="32">
        <v>0</v>
      </c>
      <c r="AJ51" s="32">
        <v>0</v>
      </c>
      <c r="AM51" s="32">
        <v>1</v>
      </c>
      <c r="AN51" s="32">
        <v>56</v>
      </c>
      <c r="AO51" s="32">
        <v>57</v>
      </c>
      <c r="AP51" s="32">
        <v>59</v>
      </c>
      <c r="AQ51" s="32">
        <f t="shared" si="0"/>
        <v>99.813840000000013</v>
      </c>
      <c r="AR51" s="32">
        <v>0</v>
      </c>
      <c r="AS51" s="32">
        <v>0</v>
      </c>
      <c r="AT51" s="32">
        <v>0</v>
      </c>
      <c r="AW51" s="32">
        <v>3</v>
      </c>
      <c r="AX51" s="32">
        <v>1</v>
      </c>
      <c r="AY51" s="32">
        <v>1</v>
      </c>
      <c r="AZ51" s="32">
        <v>0</v>
      </c>
      <c r="BA51" s="32">
        <v>1</v>
      </c>
      <c r="BC51" s="32">
        <v>1</v>
      </c>
      <c r="BD51" s="32" t="s">
        <v>3243</v>
      </c>
      <c r="BE51" s="32">
        <v>1</v>
      </c>
      <c r="BF51" s="32">
        <v>1</v>
      </c>
      <c r="BG51" s="32">
        <v>0</v>
      </c>
      <c r="BH51" s="32" t="s">
        <v>3244</v>
      </c>
      <c r="BI51" s="32">
        <v>2</v>
      </c>
      <c r="BJ51" s="32">
        <v>0</v>
      </c>
      <c r="BL51" s="32">
        <v>0</v>
      </c>
      <c r="BM51" s="32">
        <v>0</v>
      </c>
      <c r="BN51" s="32">
        <v>1</v>
      </c>
      <c r="BO51" s="32">
        <v>58</v>
      </c>
      <c r="BP51" s="32">
        <v>52</v>
      </c>
      <c r="BQ51" s="32">
        <v>51</v>
      </c>
      <c r="BR51" s="32">
        <f t="shared" si="1"/>
        <v>81.522480000000002</v>
      </c>
      <c r="BS51" s="32">
        <v>6</v>
      </c>
      <c r="BT51" s="32">
        <v>0</v>
      </c>
      <c r="BU51" s="32">
        <v>0</v>
      </c>
      <c r="BW51" s="32">
        <v>3</v>
      </c>
      <c r="BX51" s="32">
        <v>1</v>
      </c>
      <c r="BY51" s="32">
        <v>1</v>
      </c>
      <c r="BZ51" s="32">
        <v>0</v>
      </c>
      <c r="CA51" s="32">
        <v>1</v>
      </c>
      <c r="CC51" s="32">
        <v>1</v>
      </c>
      <c r="CD51" s="32">
        <v>55</v>
      </c>
      <c r="CE51" s="32">
        <v>1</v>
      </c>
      <c r="CF51" s="32">
        <v>1</v>
      </c>
      <c r="CG51" s="32">
        <v>0</v>
      </c>
      <c r="CI51" s="32">
        <v>2</v>
      </c>
      <c r="CJ51" s="32">
        <v>0</v>
      </c>
      <c r="CL51" s="32">
        <v>0</v>
      </c>
      <c r="CM51" s="32">
        <v>0</v>
      </c>
      <c r="CO51" s="32">
        <v>0</v>
      </c>
      <c r="CP51" s="32">
        <v>1</v>
      </c>
      <c r="CQ51" s="32" t="s">
        <v>3245</v>
      </c>
      <c r="CR51" s="32">
        <v>1</v>
      </c>
      <c r="CT51" s="32">
        <v>1</v>
      </c>
      <c r="CU51" s="32">
        <v>13</v>
      </c>
      <c r="CW51" s="32">
        <v>1</v>
      </c>
      <c r="CY51" s="32">
        <v>0</v>
      </c>
      <c r="DC51" s="32">
        <v>2</v>
      </c>
      <c r="DD51" s="32">
        <v>0</v>
      </c>
      <c r="DE51" s="32">
        <v>0</v>
      </c>
      <c r="DG51" s="32">
        <v>0</v>
      </c>
      <c r="DI51" s="32">
        <v>0</v>
      </c>
      <c r="DK51" s="32">
        <v>0</v>
      </c>
      <c r="DL51" s="32">
        <v>0</v>
      </c>
      <c r="DM51" s="32">
        <v>0</v>
      </c>
      <c r="DN51" s="32">
        <v>0</v>
      </c>
      <c r="DP51" s="32">
        <v>0</v>
      </c>
      <c r="DQ51" s="32">
        <v>1</v>
      </c>
      <c r="DR51" s="32">
        <v>0</v>
      </c>
      <c r="DS51" s="98"/>
      <c r="DT51" s="98"/>
      <c r="DU51" s="32">
        <v>0</v>
      </c>
      <c r="DV51" s="32">
        <v>3</v>
      </c>
      <c r="DW51" s="32">
        <v>1</v>
      </c>
      <c r="DX51" s="32">
        <v>19</v>
      </c>
      <c r="DY51" s="32">
        <v>1</v>
      </c>
      <c r="DZ51" s="32">
        <v>1</v>
      </c>
      <c r="EA51" s="32">
        <v>140</v>
      </c>
      <c r="EB51" s="32">
        <v>4</v>
      </c>
      <c r="ED51" s="32">
        <v>2</v>
      </c>
      <c r="EF51" s="32">
        <v>1</v>
      </c>
      <c r="EG51" s="32">
        <v>0</v>
      </c>
      <c r="EH51" s="32">
        <v>1</v>
      </c>
      <c r="EI51" s="32">
        <v>0</v>
      </c>
      <c r="EJ51" s="32">
        <v>1</v>
      </c>
      <c r="EK51" s="32">
        <v>13</v>
      </c>
      <c r="EL51" s="32">
        <v>1</v>
      </c>
      <c r="EM51" s="32">
        <v>1</v>
      </c>
      <c r="EO51" s="32">
        <v>1</v>
      </c>
      <c r="EP51" s="32">
        <v>0</v>
      </c>
      <c r="EQ51" s="32">
        <v>1</v>
      </c>
      <c r="ER51" s="32">
        <v>1</v>
      </c>
      <c r="ES51" s="32">
        <v>0</v>
      </c>
      <c r="ET51" s="32">
        <v>0</v>
      </c>
      <c r="EU51" s="32">
        <v>0</v>
      </c>
      <c r="EV51" s="32">
        <v>0</v>
      </c>
      <c r="EX51" s="32">
        <v>0</v>
      </c>
      <c r="EY51" s="32">
        <v>0</v>
      </c>
      <c r="FB51" s="32">
        <v>0</v>
      </c>
      <c r="FE51" s="122"/>
      <c r="FF51" s="32"/>
      <c r="FG51" s="100"/>
      <c r="FH51" s="100"/>
      <c r="FI51" s="100"/>
      <c r="FJ51" s="33"/>
      <c r="FK51" s="100"/>
      <c r="FL51" s="100"/>
      <c r="FM51" s="100"/>
      <c r="FN51" s="98"/>
      <c r="FO51" s="98"/>
      <c r="FP51" s="98"/>
      <c r="FQ51" s="98"/>
      <c r="FR51" s="98"/>
      <c r="FS51" s="98"/>
      <c r="FT51" s="98"/>
      <c r="FU51" s="98"/>
      <c r="FV51" s="98"/>
      <c r="FW51" s="98"/>
      <c r="FX51" s="98"/>
      <c r="FY51" s="98"/>
      <c r="FZ51" s="98"/>
      <c r="GA51" s="98"/>
      <c r="GB51" s="100"/>
      <c r="GC51" s="100"/>
      <c r="GD51" s="100"/>
      <c r="GE51" s="100"/>
      <c r="GF51" s="100"/>
      <c r="GG51" s="100"/>
      <c r="GH51" s="100"/>
      <c r="GI51" s="100"/>
      <c r="GJ51" s="100"/>
      <c r="GK51" s="100"/>
      <c r="GL51" s="100"/>
      <c r="GM51" s="100"/>
      <c r="GN51" s="100"/>
      <c r="GO51" s="100"/>
      <c r="GP51" s="100"/>
      <c r="GQ51" s="100"/>
      <c r="GR51" s="100"/>
      <c r="GS51" s="100"/>
      <c r="GT51" s="100"/>
      <c r="GU51" s="100"/>
      <c r="GV51" s="100"/>
      <c r="GW51" s="100"/>
      <c r="GX51" s="100"/>
      <c r="GY51" s="100"/>
      <c r="GZ51" s="100"/>
      <c r="HA51" s="100"/>
      <c r="HB51" s="100"/>
      <c r="HC51" s="100"/>
      <c r="HD51" s="100"/>
      <c r="HE51" s="100"/>
      <c r="HF51" s="100"/>
      <c r="HG51" s="100"/>
      <c r="HH51" s="100"/>
      <c r="HI51" s="100"/>
      <c r="HJ51" s="100"/>
      <c r="HK51" s="100"/>
      <c r="HL51" s="100"/>
      <c r="HM51" s="100"/>
      <c r="HN51" s="100"/>
      <c r="HO51" s="100"/>
      <c r="HP51" s="100"/>
      <c r="HQ51" s="100"/>
      <c r="HR51" s="100"/>
      <c r="HS51" s="100"/>
      <c r="HT51" s="100"/>
      <c r="HU51" s="100"/>
      <c r="HV51" s="100"/>
      <c r="HW51" s="100"/>
      <c r="HX51" s="100"/>
      <c r="HY51" s="100"/>
      <c r="HZ51" s="100"/>
      <c r="IA51" s="100"/>
      <c r="IB51" s="100"/>
      <c r="IC51" s="100"/>
      <c r="ID51" s="100"/>
      <c r="IE51" s="100"/>
      <c r="IF51" s="100"/>
      <c r="IG51" s="100"/>
      <c r="IH51" s="100"/>
      <c r="II51" s="100"/>
      <c r="IJ51" s="100"/>
      <c r="IK51" s="100"/>
      <c r="IL51" s="100"/>
      <c r="IM51" s="100"/>
      <c r="IN51" s="100"/>
      <c r="IO51" s="100"/>
      <c r="IP51" s="100"/>
      <c r="IQ51" s="100"/>
      <c r="IR51" s="100"/>
      <c r="IS51" s="100"/>
      <c r="IT51" s="100"/>
      <c r="IU51" s="100"/>
      <c r="IV51" s="100"/>
      <c r="IW51" s="100"/>
      <c r="IX51" s="100"/>
      <c r="IY51" s="100"/>
      <c r="IZ51" s="100"/>
      <c r="JA51" s="100"/>
      <c r="JB51" s="100"/>
      <c r="JC51" s="100"/>
      <c r="JD51" s="100"/>
      <c r="JE51" s="100"/>
      <c r="JF51" s="100"/>
      <c r="JG51" s="100"/>
      <c r="JH51" s="100"/>
      <c r="JI51" s="100"/>
      <c r="JJ51" s="100"/>
      <c r="JK51" s="100"/>
      <c r="JL51" s="100"/>
      <c r="JM51" s="100"/>
      <c r="JN51" s="100"/>
      <c r="JO51" s="100"/>
      <c r="JP51" s="100"/>
      <c r="JQ51" s="100"/>
      <c r="JR51" s="100"/>
      <c r="JS51" s="100"/>
      <c r="JT51" s="100"/>
      <c r="JU51" s="100"/>
      <c r="JV51" s="100"/>
      <c r="JW51" s="100"/>
      <c r="JX51" s="100"/>
      <c r="JY51" s="100"/>
      <c r="JZ51" s="100"/>
      <c r="KA51" s="100"/>
      <c r="KB51" s="100"/>
      <c r="KC51" s="100"/>
      <c r="KD51" s="100"/>
      <c r="KE51" s="100"/>
      <c r="KF51" s="100"/>
      <c r="KG51" s="100"/>
      <c r="KH51" s="100"/>
      <c r="KI51" s="100"/>
      <c r="KJ51" s="100"/>
      <c r="KK51" s="100"/>
      <c r="KL51" s="100"/>
      <c r="KM51" s="100"/>
      <c r="KN51" s="100"/>
      <c r="KO51" s="100"/>
      <c r="KP51" s="100"/>
      <c r="KQ51" s="100"/>
      <c r="KR51" s="100"/>
      <c r="KS51" s="100"/>
      <c r="KT51" s="100"/>
      <c r="KU51" s="100"/>
      <c r="KV51" s="100"/>
      <c r="KW51" s="100"/>
      <c r="KX51" s="100"/>
      <c r="KY51" s="100"/>
      <c r="KZ51" s="100"/>
      <c r="LA51" s="100"/>
      <c r="LB51" s="100"/>
      <c r="LC51" s="100"/>
      <c r="LD51" s="100"/>
      <c r="LE51" s="100"/>
      <c r="LF51" s="100"/>
      <c r="LG51" s="100"/>
      <c r="LH51" s="100"/>
      <c r="LI51" s="100"/>
      <c r="LJ51" s="100"/>
      <c r="LK51" s="100"/>
      <c r="LL51" s="100"/>
      <c r="LM51" s="100"/>
      <c r="LN51" s="100"/>
      <c r="LO51" s="100"/>
      <c r="LP51" s="100"/>
      <c r="LQ51" s="100"/>
      <c r="LR51" s="100"/>
      <c r="LS51" s="100"/>
      <c r="LT51" s="100"/>
      <c r="LU51" s="100"/>
      <c r="LV51" s="100"/>
      <c r="LW51" s="100"/>
      <c r="LX51" s="100"/>
      <c r="LY51" s="100"/>
      <c r="LZ51" s="100"/>
      <c r="MA51" s="100"/>
      <c r="MB51" s="100"/>
      <c r="MC51" s="100"/>
      <c r="MD51" s="100"/>
      <c r="ME51" s="100"/>
      <c r="MF51" s="100"/>
      <c r="MG51" s="100"/>
      <c r="MH51" s="100"/>
      <c r="MI51" s="100"/>
      <c r="MJ51" s="100"/>
      <c r="MK51" s="100"/>
      <c r="ML51" s="100"/>
      <c r="MM51" s="100"/>
      <c r="MN51" s="100"/>
      <c r="MO51" s="100"/>
      <c r="MP51" s="100"/>
      <c r="MQ51" s="100"/>
      <c r="MR51" s="100"/>
      <c r="MS51" s="100"/>
      <c r="MT51" s="100"/>
      <c r="MU51" s="100"/>
      <c r="MV51" s="100"/>
      <c r="MW51" s="100"/>
      <c r="MX51" s="100"/>
      <c r="MY51" s="100"/>
      <c r="MZ51" s="100"/>
      <c r="NA51" s="100"/>
      <c r="NB51" s="100"/>
      <c r="NC51" s="100"/>
      <c r="ND51" s="100"/>
      <c r="NE51" s="100"/>
      <c r="NF51" s="100"/>
      <c r="NG51" s="100"/>
      <c r="NH51" s="100"/>
      <c r="NI51" s="100"/>
      <c r="NJ51" s="100"/>
      <c r="NK51" s="100"/>
      <c r="NL51" s="100"/>
      <c r="NM51" s="100"/>
      <c r="NN51" s="100"/>
      <c r="NO51" s="100"/>
      <c r="NP51" s="100"/>
      <c r="NQ51" s="100"/>
      <c r="NR51" s="100"/>
      <c r="NS51" s="100"/>
      <c r="NT51" s="100"/>
      <c r="NU51" s="100"/>
      <c r="NV51" s="100"/>
      <c r="NW51" s="100"/>
      <c r="NX51" s="100"/>
      <c r="NY51" s="100"/>
      <c r="NZ51" s="100"/>
      <c r="OA51" s="100"/>
      <c r="OB51" s="100"/>
      <c r="OC51" s="100"/>
      <c r="OD51" s="33"/>
      <c r="OE51" s="100"/>
      <c r="OF51" s="100"/>
      <c r="OG51" s="100"/>
      <c r="OH51" s="100"/>
      <c r="OI51" s="100"/>
      <c r="OJ51" s="100"/>
      <c r="OK51" s="100"/>
      <c r="OL51" s="100"/>
      <c r="OM51" s="100"/>
      <c r="ON51" s="100"/>
      <c r="OO51" s="100"/>
      <c r="OP51" s="100"/>
      <c r="OQ51" s="100"/>
      <c r="OR51" s="100"/>
      <c r="OS51" s="100"/>
      <c r="OT51" s="100"/>
      <c r="OU51" s="100"/>
      <c r="OV51" s="100"/>
      <c r="OW51" s="100"/>
      <c r="OX51" s="100"/>
      <c r="OY51" s="100"/>
      <c r="OZ51" s="100"/>
      <c r="PA51" s="100"/>
      <c r="PB51" s="100"/>
      <c r="PC51" s="100"/>
      <c r="PD51" s="100"/>
      <c r="PE51" s="100"/>
      <c r="PF51" s="100"/>
      <c r="PG51" s="33"/>
      <c r="PH51" s="33"/>
      <c r="PI51" s="33"/>
      <c r="PJ51" s="33"/>
      <c r="PK51" s="33"/>
      <c r="PL51" s="33"/>
      <c r="PM51" s="33"/>
      <c r="PN51" s="33"/>
      <c r="PO51" s="33"/>
      <c r="PP51" s="33"/>
      <c r="PQ51" s="33"/>
    </row>
    <row r="52" spans="1:433" ht="14.25" customHeight="1">
      <c r="A52" s="31" t="s">
        <v>126</v>
      </c>
      <c r="B52" s="31" t="s">
        <v>3141</v>
      </c>
      <c r="C52" s="164" t="s">
        <v>3142</v>
      </c>
      <c r="D52" s="33" t="s">
        <v>3190</v>
      </c>
      <c r="E52" s="33" t="s">
        <v>1100</v>
      </c>
      <c r="F52" s="32" t="s">
        <v>1088</v>
      </c>
      <c r="G52" s="32">
        <v>1</v>
      </c>
      <c r="H52" s="32">
        <v>2</v>
      </c>
      <c r="J52" s="32">
        <v>1</v>
      </c>
      <c r="K52" s="32">
        <v>1</v>
      </c>
      <c r="L52" s="32">
        <v>0</v>
      </c>
      <c r="M52" s="32">
        <v>0</v>
      </c>
      <c r="N52" s="32">
        <v>0</v>
      </c>
      <c r="P52" s="32">
        <v>74</v>
      </c>
      <c r="Q52" s="32">
        <v>51</v>
      </c>
      <c r="R52" s="32">
        <v>35</v>
      </c>
      <c r="S52" s="32">
        <v>9</v>
      </c>
      <c r="T52" s="32">
        <v>0</v>
      </c>
      <c r="U52" s="32">
        <v>0</v>
      </c>
      <c r="X52" s="32">
        <v>0</v>
      </c>
      <c r="Y52" s="32">
        <v>0</v>
      </c>
      <c r="Z52" s="32">
        <v>0</v>
      </c>
      <c r="AD52" s="32">
        <v>0</v>
      </c>
      <c r="AF52" s="32">
        <v>0</v>
      </c>
      <c r="AG52" s="32">
        <v>0</v>
      </c>
      <c r="AJ52" s="32">
        <v>0</v>
      </c>
      <c r="AM52" s="32">
        <v>1</v>
      </c>
      <c r="AN52" s="32">
        <v>45</v>
      </c>
      <c r="AO52" s="32">
        <v>23</v>
      </c>
      <c r="AP52" s="32">
        <v>46</v>
      </c>
      <c r="AQ52" s="32">
        <f t="shared" si="0"/>
        <v>25.2333</v>
      </c>
      <c r="AR52" s="32">
        <v>17</v>
      </c>
      <c r="AS52" s="32">
        <v>3</v>
      </c>
      <c r="AT52" s="32">
        <v>1</v>
      </c>
      <c r="AW52" s="32">
        <v>1</v>
      </c>
      <c r="AX52" s="32">
        <v>0</v>
      </c>
      <c r="AY52" s="32">
        <v>0</v>
      </c>
      <c r="AZ52" s="32">
        <v>0</v>
      </c>
      <c r="BA52" s="32">
        <v>0</v>
      </c>
      <c r="BC52" s="32">
        <v>0</v>
      </c>
      <c r="BE52" s="32">
        <v>0</v>
      </c>
      <c r="BF52" s="32">
        <v>0</v>
      </c>
      <c r="BG52" s="32">
        <v>0</v>
      </c>
      <c r="BI52" s="32">
        <v>2</v>
      </c>
      <c r="BJ52" s="32">
        <v>0</v>
      </c>
      <c r="BL52" s="32">
        <v>0</v>
      </c>
      <c r="BM52" s="32">
        <v>0</v>
      </c>
      <c r="BN52" s="32">
        <v>1</v>
      </c>
      <c r="BO52" s="32">
        <v>39</v>
      </c>
      <c r="BP52" s="32">
        <v>65</v>
      </c>
      <c r="BQ52" s="32">
        <v>40</v>
      </c>
      <c r="BR52" s="32">
        <f t="shared" si="1"/>
        <v>53.742000000000004</v>
      </c>
      <c r="BS52" s="32">
        <v>19</v>
      </c>
      <c r="BT52" s="32">
        <v>6</v>
      </c>
      <c r="BU52" s="32">
        <v>0</v>
      </c>
      <c r="BW52" s="32">
        <v>1</v>
      </c>
      <c r="BX52" s="32">
        <v>0</v>
      </c>
      <c r="BY52" s="32">
        <v>0</v>
      </c>
      <c r="BZ52" s="32">
        <v>0</v>
      </c>
      <c r="CA52" s="32">
        <v>0</v>
      </c>
      <c r="CC52" s="32">
        <v>1</v>
      </c>
      <c r="CD52" s="32" t="s">
        <v>3246</v>
      </c>
      <c r="CE52" s="32">
        <v>1</v>
      </c>
      <c r="CF52" s="32">
        <v>1</v>
      </c>
      <c r="CG52" s="32">
        <v>0</v>
      </c>
      <c r="CH52" s="32" t="s">
        <v>3247</v>
      </c>
      <c r="CI52" s="32">
        <v>2</v>
      </c>
      <c r="CJ52" s="32">
        <v>0</v>
      </c>
      <c r="CL52" s="32">
        <v>0</v>
      </c>
      <c r="CM52" s="32">
        <v>0</v>
      </c>
      <c r="CO52" s="32">
        <v>0</v>
      </c>
      <c r="CP52" s="32">
        <v>0</v>
      </c>
      <c r="CR52" s="32">
        <v>0</v>
      </c>
      <c r="CT52" s="32">
        <v>0</v>
      </c>
      <c r="CW52" s="32">
        <v>0</v>
      </c>
      <c r="CY52" s="32">
        <v>0</v>
      </c>
      <c r="DC52" s="32">
        <v>0</v>
      </c>
      <c r="DD52" s="32">
        <v>0</v>
      </c>
      <c r="DE52" s="32">
        <v>0</v>
      </c>
      <c r="DG52" s="32">
        <v>0</v>
      </c>
      <c r="DI52" s="32">
        <v>0</v>
      </c>
      <c r="DK52" s="32">
        <v>0</v>
      </c>
      <c r="DL52" s="32">
        <v>0</v>
      </c>
      <c r="DM52" s="32">
        <v>0</v>
      </c>
      <c r="DN52" s="32">
        <v>0</v>
      </c>
      <c r="DP52" s="32">
        <v>0</v>
      </c>
      <c r="DQ52" s="32">
        <v>0</v>
      </c>
      <c r="DR52" s="32">
        <v>0</v>
      </c>
      <c r="DS52" s="98"/>
      <c r="DT52" s="98"/>
      <c r="DU52" s="32">
        <v>0</v>
      </c>
      <c r="DV52" s="32">
        <v>0</v>
      </c>
      <c r="DW52" s="32">
        <v>0</v>
      </c>
      <c r="DY52" s="32">
        <v>0</v>
      </c>
      <c r="DZ52" s="32">
        <v>0</v>
      </c>
      <c r="EB52" s="32">
        <v>0</v>
      </c>
      <c r="ED52" s="32">
        <v>0</v>
      </c>
      <c r="EF52" s="32">
        <v>0</v>
      </c>
      <c r="EG52" s="32">
        <v>0</v>
      </c>
      <c r="EH52" s="32">
        <v>0</v>
      </c>
      <c r="EI52" s="32">
        <v>0</v>
      </c>
      <c r="EJ52" s="32">
        <v>0</v>
      </c>
      <c r="EL52" s="32">
        <v>0</v>
      </c>
      <c r="EM52" s="32">
        <v>0</v>
      </c>
      <c r="EO52" s="32">
        <v>0</v>
      </c>
      <c r="EP52" s="32">
        <v>0</v>
      </c>
      <c r="EQ52" s="32">
        <v>0</v>
      </c>
      <c r="ER52" s="32">
        <v>0</v>
      </c>
      <c r="ES52" s="32">
        <v>0</v>
      </c>
      <c r="ET52" s="32">
        <v>0</v>
      </c>
      <c r="EU52" s="32">
        <v>0</v>
      </c>
      <c r="EV52" s="32">
        <v>0</v>
      </c>
      <c r="EX52" s="32">
        <v>0</v>
      </c>
      <c r="EY52" s="32">
        <v>0</v>
      </c>
      <c r="FB52" s="32">
        <v>0</v>
      </c>
      <c r="FE52" s="122"/>
      <c r="FF52" s="32"/>
      <c r="FG52" s="100"/>
      <c r="FH52" s="100"/>
      <c r="FI52" s="100"/>
      <c r="FJ52" s="33"/>
      <c r="FK52" s="100"/>
      <c r="FL52" s="100"/>
      <c r="FM52" s="100"/>
      <c r="FN52" s="98"/>
      <c r="FO52" s="98"/>
      <c r="FP52" s="98"/>
      <c r="FQ52" s="98"/>
      <c r="FR52" s="98"/>
      <c r="FS52" s="98"/>
      <c r="FT52" s="98"/>
      <c r="FU52" s="98"/>
      <c r="FV52" s="98"/>
      <c r="FW52" s="98"/>
      <c r="FX52" s="98"/>
      <c r="FY52" s="98"/>
      <c r="FZ52" s="98"/>
      <c r="GA52" s="98"/>
      <c r="GB52" s="100"/>
      <c r="GC52" s="100"/>
      <c r="GD52" s="100"/>
      <c r="GE52" s="100"/>
      <c r="GF52" s="100"/>
      <c r="GG52" s="100"/>
      <c r="GH52" s="100"/>
      <c r="GI52" s="100"/>
      <c r="GJ52" s="100"/>
      <c r="GK52" s="100"/>
      <c r="GL52" s="100"/>
      <c r="GM52" s="100"/>
      <c r="GN52" s="100"/>
      <c r="GO52" s="100"/>
      <c r="GP52" s="100"/>
      <c r="GQ52" s="100"/>
      <c r="GR52" s="100"/>
      <c r="GS52" s="100"/>
      <c r="GT52" s="100"/>
      <c r="GU52" s="100"/>
      <c r="GV52" s="100"/>
      <c r="GW52" s="100"/>
      <c r="GX52" s="100"/>
      <c r="GY52" s="100"/>
      <c r="GZ52" s="100"/>
      <c r="HA52" s="100"/>
      <c r="HB52" s="100"/>
      <c r="HC52" s="100"/>
      <c r="HD52" s="100"/>
      <c r="HE52" s="100"/>
      <c r="HF52" s="100"/>
      <c r="HG52" s="100"/>
      <c r="HH52" s="100"/>
      <c r="HI52" s="100"/>
      <c r="HJ52" s="100"/>
      <c r="HK52" s="100"/>
      <c r="HL52" s="100"/>
      <c r="HM52" s="100"/>
      <c r="HN52" s="100"/>
      <c r="HO52" s="100"/>
      <c r="HP52" s="100"/>
      <c r="HQ52" s="100"/>
      <c r="HR52" s="100"/>
      <c r="HS52" s="100"/>
      <c r="HT52" s="100"/>
      <c r="HU52" s="100"/>
      <c r="HV52" s="100"/>
      <c r="HW52" s="100"/>
      <c r="HX52" s="100"/>
      <c r="HY52" s="100"/>
      <c r="HZ52" s="100"/>
      <c r="IA52" s="100"/>
      <c r="IB52" s="100"/>
      <c r="IC52" s="100"/>
      <c r="ID52" s="100"/>
      <c r="IE52" s="100"/>
      <c r="IF52" s="100"/>
      <c r="IG52" s="100"/>
      <c r="IH52" s="100"/>
      <c r="II52" s="100"/>
      <c r="IJ52" s="100"/>
      <c r="IK52" s="100"/>
      <c r="IL52" s="100"/>
      <c r="IM52" s="100"/>
      <c r="IN52" s="100"/>
      <c r="IO52" s="100"/>
      <c r="IP52" s="100"/>
      <c r="IQ52" s="100"/>
      <c r="IR52" s="100"/>
      <c r="IS52" s="100"/>
      <c r="IT52" s="100"/>
      <c r="IU52" s="100"/>
      <c r="IV52" s="100"/>
      <c r="IW52" s="100"/>
      <c r="IX52" s="100"/>
      <c r="IY52" s="100"/>
      <c r="IZ52" s="100"/>
      <c r="JA52" s="100"/>
      <c r="JB52" s="100"/>
      <c r="JC52" s="100"/>
      <c r="JD52" s="100"/>
      <c r="JE52" s="100"/>
      <c r="JF52" s="100"/>
      <c r="JG52" s="100"/>
      <c r="JH52" s="100"/>
      <c r="JI52" s="100"/>
      <c r="JJ52" s="100"/>
      <c r="JK52" s="100"/>
      <c r="JL52" s="100"/>
      <c r="JM52" s="100"/>
      <c r="JN52" s="100"/>
      <c r="JO52" s="100"/>
      <c r="JP52" s="100"/>
      <c r="JQ52" s="100"/>
      <c r="JR52" s="100"/>
      <c r="JS52" s="100"/>
      <c r="JT52" s="100"/>
      <c r="JU52" s="100"/>
      <c r="JV52" s="100"/>
      <c r="JW52" s="100"/>
      <c r="JX52" s="100"/>
      <c r="JY52" s="100"/>
      <c r="JZ52" s="100"/>
      <c r="KA52" s="100"/>
      <c r="KB52" s="100"/>
      <c r="KC52" s="100"/>
      <c r="KD52" s="100"/>
      <c r="KE52" s="100"/>
      <c r="KF52" s="100"/>
      <c r="KG52" s="100"/>
      <c r="KH52" s="100"/>
      <c r="KI52" s="100"/>
      <c r="KJ52" s="100"/>
      <c r="KK52" s="100"/>
      <c r="KL52" s="100"/>
      <c r="KM52" s="100"/>
      <c r="KN52" s="100"/>
      <c r="KO52" s="100"/>
      <c r="KP52" s="100"/>
      <c r="KQ52" s="100"/>
      <c r="KR52" s="100"/>
      <c r="KS52" s="100"/>
      <c r="KT52" s="100"/>
      <c r="KU52" s="100"/>
      <c r="KV52" s="100"/>
      <c r="KW52" s="100"/>
      <c r="KX52" s="100"/>
      <c r="KY52" s="100"/>
      <c r="KZ52" s="100"/>
      <c r="LA52" s="100"/>
      <c r="LB52" s="100"/>
      <c r="LC52" s="100"/>
      <c r="LD52" s="100"/>
      <c r="LE52" s="100"/>
      <c r="LF52" s="100"/>
      <c r="LG52" s="100"/>
      <c r="LH52" s="100"/>
      <c r="LI52" s="100"/>
      <c r="LJ52" s="100"/>
      <c r="LK52" s="100"/>
      <c r="LL52" s="100"/>
      <c r="LM52" s="100"/>
      <c r="LN52" s="100"/>
      <c r="LO52" s="100"/>
      <c r="LP52" s="100"/>
      <c r="LQ52" s="100"/>
      <c r="LR52" s="100"/>
      <c r="LS52" s="100"/>
      <c r="LT52" s="100"/>
      <c r="LU52" s="100"/>
      <c r="LV52" s="100"/>
      <c r="LW52" s="100"/>
      <c r="LX52" s="100"/>
      <c r="LY52" s="100"/>
      <c r="LZ52" s="100"/>
      <c r="MA52" s="100"/>
      <c r="MB52" s="100"/>
      <c r="MC52" s="100"/>
      <c r="MD52" s="100"/>
      <c r="ME52" s="100"/>
      <c r="MF52" s="100"/>
      <c r="MG52" s="100"/>
      <c r="MH52" s="100"/>
      <c r="MI52" s="100"/>
      <c r="MJ52" s="100"/>
      <c r="MK52" s="100"/>
      <c r="ML52" s="100"/>
      <c r="MM52" s="100"/>
      <c r="MN52" s="100"/>
      <c r="MO52" s="100"/>
      <c r="MP52" s="100"/>
      <c r="MQ52" s="100"/>
      <c r="MR52" s="100"/>
      <c r="MS52" s="100"/>
      <c r="MT52" s="100"/>
      <c r="MU52" s="100"/>
      <c r="MV52" s="100"/>
      <c r="MW52" s="100"/>
      <c r="MX52" s="100"/>
      <c r="MY52" s="100"/>
      <c r="MZ52" s="100"/>
      <c r="NA52" s="100"/>
      <c r="NB52" s="100"/>
      <c r="NC52" s="100"/>
      <c r="ND52" s="100"/>
      <c r="NE52" s="100"/>
      <c r="NF52" s="100"/>
      <c r="NG52" s="100"/>
      <c r="NH52" s="100"/>
      <c r="NI52" s="100"/>
      <c r="NJ52" s="100"/>
      <c r="NK52" s="100"/>
      <c r="NL52" s="100"/>
      <c r="NM52" s="100"/>
      <c r="NN52" s="100"/>
      <c r="NO52" s="100"/>
      <c r="NP52" s="100"/>
      <c r="NQ52" s="100"/>
      <c r="NR52" s="100"/>
      <c r="NS52" s="100"/>
      <c r="NT52" s="100"/>
      <c r="NU52" s="100"/>
      <c r="NV52" s="100"/>
      <c r="NW52" s="100"/>
      <c r="NX52" s="100"/>
      <c r="NY52" s="100"/>
      <c r="NZ52" s="100"/>
      <c r="OA52" s="100"/>
      <c r="OB52" s="100"/>
      <c r="OC52" s="100"/>
      <c r="OD52" s="33"/>
      <c r="OE52" s="100"/>
      <c r="OF52" s="100"/>
      <c r="OG52" s="100"/>
      <c r="OH52" s="100"/>
      <c r="OI52" s="100"/>
      <c r="OJ52" s="100"/>
      <c r="OK52" s="100"/>
      <c r="OL52" s="100"/>
      <c r="OM52" s="100"/>
      <c r="ON52" s="100"/>
      <c r="OO52" s="100"/>
      <c r="OP52" s="100"/>
      <c r="OQ52" s="100"/>
      <c r="OR52" s="100"/>
      <c r="OS52" s="100"/>
      <c r="OT52" s="100"/>
      <c r="OU52" s="100"/>
      <c r="OV52" s="100"/>
      <c r="OW52" s="100"/>
      <c r="OX52" s="100"/>
      <c r="OY52" s="100"/>
      <c r="OZ52" s="100"/>
      <c r="PA52" s="100"/>
      <c r="PB52" s="100"/>
      <c r="PC52" s="100"/>
      <c r="PD52" s="100"/>
      <c r="PE52" s="100"/>
      <c r="PF52" s="100"/>
      <c r="PG52" s="33"/>
      <c r="PH52" s="33"/>
      <c r="PI52" s="33"/>
      <c r="PJ52" s="33"/>
      <c r="PK52" s="33"/>
      <c r="PL52" s="33"/>
      <c r="PM52" s="33"/>
      <c r="PN52" s="33"/>
      <c r="PO52" s="33"/>
      <c r="PP52" s="33"/>
      <c r="PQ52" s="33"/>
    </row>
    <row r="53" spans="1:433" ht="14.25" customHeight="1">
      <c r="A53" s="31" t="s">
        <v>127</v>
      </c>
      <c r="B53" s="31" t="s">
        <v>3141</v>
      </c>
      <c r="C53" s="164" t="s">
        <v>3142</v>
      </c>
      <c r="D53" s="33" t="s">
        <v>3190</v>
      </c>
      <c r="E53" s="33" t="s">
        <v>1100</v>
      </c>
      <c r="F53" s="32" t="s">
        <v>1088</v>
      </c>
      <c r="G53" s="32">
        <v>1</v>
      </c>
      <c r="H53" s="32">
        <v>1</v>
      </c>
      <c r="J53" s="32">
        <v>1</v>
      </c>
      <c r="K53" s="32">
        <v>1</v>
      </c>
      <c r="L53" s="32">
        <v>0</v>
      </c>
      <c r="M53" s="32">
        <v>0</v>
      </c>
      <c r="N53" s="32">
        <v>0</v>
      </c>
      <c r="P53" s="32">
        <v>75</v>
      </c>
      <c r="Q53" s="32">
        <v>45</v>
      </c>
      <c r="R53" s="32">
        <v>37</v>
      </c>
      <c r="S53" s="32">
        <v>2</v>
      </c>
      <c r="T53" s="32">
        <v>0</v>
      </c>
      <c r="U53" s="32">
        <v>0</v>
      </c>
      <c r="W53" s="32" t="s">
        <v>3248</v>
      </c>
      <c r="X53" s="32">
        <v>0</v>
      </c>
      <c r="Y53" s="32">
        <v>0</v>
      </c>
      <c r="Z53" s="32">
        <v>0</v>
      </c>
      <c r="AD53" s="32">
        <v>0</v>
      </c>
      <c r="AF53" s="32">
        <v>0</v>
      </c>
      <c r="AG53" s="32">
        <v>0</v>
      </c>
      <c r="AJ53" s="32">
        <v>0</v>
      </c>
      <c r="AM53" s="32">
        <v>1</v>
      </c>
      <c r="AN53" s="32">
        <v>30</v>
      </c>
      <c r="AO53" s="32">
        <v>30</v>
      </c>
      <c r="AP53" s="32">
        <v>26</v>
      </c>
      <c r="AQ53" s="32">
        <f t="shared" si="0"/>
        <v>12.401999999999999</v>
      </c>
      <c r="AR53" s="32">
        <v>30</v>
      </c>
      <c r="AS53" s="32">
        <v>1</v>
      </c>
      <c r="AT53" s="32">
        <v>0</v>
      </c>
      <c r="AW53" s="32">
        <v>1</v>
      </c>
      <c r="AX53" s="32">
        <v>0</v>
      </c>
      <c r="AY53" s="32">
        <v>0</v>
      </c>
      <c r="AZ53" s="32">
        <v>0</v>
      </c>
      <c r="BA53" s="32">
        <v>0</v>
      </c>
      <c r="BC53" s="32">
        <v>0</v>
      </c>
      <c r="BE53" s="32">
        <v>0</v>
      </c>
      <c r="BF53" s="32">
        <v>0</v>
      </c>
      <c r="BG53" s="32">
        <v>0</v>
      </c>
      <c r="BI53" s="32">
        <v>2</v>
      </c>
      <c r="BJ53" s="32">
        <v>0</v>
      </c>
      <c r="BL53" s="32">
        <v>0</v>
      </c>
      <c r="BM53" s="32">
        <v>0</v>
      </c>
      <c r="BN53" s="32">
        <v>1</v>
      </c>
      <c r="BO53" s="32">
        <v>32</v>
      </c>
      <c r="BP53" s="32">
        <v>29</v>
      </c>
      <c r="BQ53" s="32">
        <v>23</v>
      </c>
      <c r="BR53" s="32">
        <f t="shared" si="1"/>
        <v>11.312320000000001</v>
      </c>
      <c r="BS53" s="32">
        <v>14</v>
      </c>
      <c r="BT53" s="32">
        <v>2</v>
      </c>
      <c r="BU53" s="32">
        <v>0</v>
      </c>
      <c r="BW53" s="32">
        <v>1</v>
      </c>
      <c r="BX53" s="32">
        <v>0</v>
      </c>
      <c r="BY53" s="32">
        <v>0</v>
      </c>
      <c r="BZ53" s="32">
        <v>0</v>
      </c>
      <c r="CA53" s="32">
        <v>0</v>
      </c>
      <c r="CC53" s="32">
        <v>0</v>
      </c>
      <c r="CE53" s="32">
        <v>0</v>
      </c>
      <c r="CF53" s="32">
        <v>0</v>
      </c>
      <c r="CG53" s="32">
        <v>0</v>
      </c>
      <c r="CI53" s="32">
        <v>2</v>
      </c>
      <c r="CJ53" s="32">
        <v>0</v>
      </c>
      <c r="CL53" s="32">
        <v>0</v>
      </c>
      <c r="CM53" s="32">
        <v>0</v>
      </c>
      <c r="CO53" s="32">
        <v>0</v>
      </c>
      <c r="CP53" s="32">
        <v>0</v>
      </c>
      <c r="CR53" s="32">
        <v>0</v>
      </c>
      <c r="CT53" s="32">
        <v>0</v>
      </c>
      <c r="CW53" s="32">
        <v>0</v>
      </c>
      <c r="CY53" s="32">
        <v>0</v>
      </c>
      <c r="DC53" s="32">
        <v>0</v>
      </c>
      <c r="DD53" s="32">
        <v>0</v>
      </c>
      <c r="DE53" s="32">
        <v>0</v>
      </c>
      <c r="DG53" s="32">
        <v>0</v>
      </c>
      <c r="DI53" s="32">
        <v>0</v>
      </c>
      <c r="DK53" s="32">
        <v>0</v>
      </c>
      <c r="DL53" s="32">
        <v>0</v>
      </c>
      <c r="DM53" s="32">
        <v>0</v>
      </c>
      <c r="DN53" s="32">
        <v>0</v>
      </c>
      <c r="DP53" s="32">
        <v>0</v>
      </c>
      <c r="DQ53" s="32">
        <v>0</v>
      </c>
      <c r="DR53" s="32">
        <v>0</v>
      </c>
      <c r="DS53" s="98"/>
      <c r="DT53" s="98"/>
      <c r="DU53" s="32">
        <v>0</v>
      </c>
      <c r="DV53" s="32">
        <v>0</v>
      </c>
      <c r="DW53" s="32">
        <v>0</v>
      </c>
      <c r="DY53" s="32">
        <v>0</v>
      </c>
      <c r="DZ53" s="32">
        <v>0</v>
      </c>
      <c r="EB53" s="32">
        <v>0</v>
      </c>
      <c r="ED53" s="32">
        <v>0</v>
      </c>
      <c r="EF53" s="32">
        <v>0</v>
      </c>
      <c r="EG53" s="32">
        <v>0</v>
      </c>
      <c r="EH53" s="32">
        <v>0</v>
      </c>
      <c r="EI53" s="32">
        <v>0</v>
      </c>
      <c r="EJ53" s="32">
        <v>0</v>
      </c>
      <c r="EL53" s="32">
        <v>0</v>
      </c>
      <c r="EM53" s="32">
        <v>0</v>
      </c>
      <c r="EO53" s="32">
        <v>0</v>
      </c>
      <c r="EP53" s="32">
        <v>0</v>
      </c>
      <c r="EQ53" s="32">
        <v>0</v>
      </c>
      <c r="ER53" s="32">
        <v>0</v>
      </c>
      <c r="ES53" s="32">
        <v>0</v>
      </c>
      <c r="ET53" s="32">
        <v>0</v>
      </c>
      <c r="EU53" s="32">
        <v>0</v>
      </c>
      <c r="EV53" s="32">
        <v>0</v>
      </c>
      <c r="EX53" s="32">
        <v>0</v>
      </c>
      <c r="EY53" s="32">
        <v>0</v>
      </c>
      <c r="FB53" s="32">
        <v>0</v>
      </c>
      <c r="FE53" s="122"/>
      <c r="FF53" s="32"/>
      <c r="FG53" s="100"/>
      <c r="FH53" s="100"/>
      <c r="FI53" s="100"/>
      <c r="FJ53" s="33"/>
      <c r="FK53" s="100"/>
      <c r="FL53" s="100"/>
      <c r="FM53" s="100"/>
      <c r="FN53" s="98"/>
      <c r="FO53" s="98"/>
      <c r="FP53" s="98"/>
      <c r="FQ53" s="98"/>
      <c r="FR53" s="98"/>
      <c r="FS53" s="98"/>
      <c r="FT53" s="98"/>
      <c r="FU53" s="98"/>
      <c r="FV53" s="98"/>
      <c r="FW53" s="98"/>
      <c r="FX53" s="98"/>
      <c r="FY53" s="98"/>
      <c r="FZ53" s="98"/>
      <c r="GA53" s="98"/>
      <c r="GB53" s="100"/>
      <c r="GC53" s="100"/>
      <c r="GD53" s="100"/>
      <c r="GE53" s="100"/>
      <c r="GF53" s="100"/>
      <c r="GG53" s="100"/>
      <c r="GH53" s="100"/>
      <c r="GI53" s="100"/>
      <c r="GJ53" s="100"/>
      <c r="GK53" s="100"/>
      <c r="GL53" s="100"/>
      <c r="GM53" s="100"/>
      <c r="GN53" s="100"/>
      <c r="GO53" s="100"/>
      <c r="GP53" s="100"/>
      <c r="GQ53" s="100"/>
      <c r="GR53" s="100"/>
      <c r="GS53" s="100"/>
      <c r="GT53" s="100"/>
      <c r="GU53" s="100"/>
      <c r="GV53" s="100"/>
      <c r="GW53" s="100"/>
      <c r="GX53" s="100"/>
      <c r="GY53" s="100"/>
      <c r="GZ53" s="100"/>
      <c r="HA53" s="100"/>
      <c r="HB53" s="100"/>
      <c r="HC53" s="100"/>
      <c r="HD53" s="100"/>
      <c r="HE53" s="100"/>
      <c r="HF53" s="100"/>
      <c r="HG53" s="100"/>
      <c r="HH53" s="100"/>
      <c r="HI53" s="100"/>
      <c r="HJ53" s="100"/>
      <c r="HK53" s="100"/>
      <c r="HL53" s="100"/>
      <c r="HM53" s="100"/>
      <c r="HN53" s="100"/>
      <c r="HO53" s="100"/>
      <c r="HP53" s="100"/>
      <c r="HQ53" s="100"/>
      <c r="HR53" s="100"/>
      <c r="HS53" s="100"/>
      <c r="HT53" s="100"/>
      <c r="HU53" s="100"/>
      <c r="HV53" s="100"/>
      <c r="HW53" s="100"/>
      <c r="HX53" s="100"/>
      <c r="HY53" s="100"/>
      <c r="HZ53" s="100"/>
      <c r="IA53" s="100"/>
      <c r="IB53" s="100"/>
      <c r="IC53" s="100"/>
      <c r="ID53" s="100"/>
      <c r="IE53" s="100"/>
      <c r="IF53" s="100"/>
      <c r="IG53" s="100"/>
      <c r="IH53" s="100"/>
      <c r="II53" s="100"/>
      <c r="IJ53" s="100"/>
      <c r="IK53" s="100"/>
      <c r="IL53" s="100"/>
      <c r="IM53" s="100"/>
      <c r="IN53" s="100"/>
      <c r="IO53" s="100"/>
      <c r="IP53" s="100"/>
      <c r="IQ53" s="100"/>
      <c r="IR53" s="100"/>
      <c r="IS53" s="100"/>
      <c r="IT53" s="100"/>
      <c r="IU53" s="100"/>
      <c r="IV53" s="100"/>
      <c r="IW53" s="100"/>
      <c r="IX53" s="100"/>
      <c r="IY53" s="100"/>
      <c r="IZ53" s="100"/>
      <c r="JA53" s="100"/>
      <c r="JB53" s="100"/>
      <c r="JC53" s="100"/>
      <c r="JD53" s="100"/>
      <c r="JE53" s="100"/>
      <c r="JF53" s="100"/>
      <c r="JG53" s="100"/>
      <c r="JH53" s="100"/>
      <c r="JI53" s="100"/>
      <c r="JJ53" s="100"/>
      <c r="JK53" s="100"/>
      <c r="JL53" s="100"/>
      <c r="JM53" s="100"/>
      <c r="JN53" s="100"/>
      <c r="JO53" s="100"/>
      <c r="JP53" s="100"/>
      <c r="JQ53" s="100"/>
      <c r="JR53" s="100"/>
      <c r="JS53" s="100"/>
      <c r="JT53" s="100"/>
      <c r="JU53" s="100"/>
      <c r="JV53" s="100"/>
      <c r="JW53" s="100"/>
      <c r="JX53" s="100"/>
      <c r="JY53" s="100"/>
      <c r="JZ53" s="100"/>
      <c r="KA53" s="100"/>
      <c r="KB53" s="100"/>
      <c r="KC53" s="100"/>
      <c r="KD53" s="100"/>
      <c r="KE53" s="100"/>
      <c r="KF53" s="100"/>
      <c r="KG53" s="100"/>
      <c r="KH53" s="100"/>
      <c r="KI53" s="100"/>
      <c r="KJ53" s="100"/>
      <c r="KK53" s="100"/>
      <c r="KL53" s="100"/>
      <c r="KM53" s="100"/>
      <c r="KN53" s="100"/>
      <c r="KO53" s="100"/>
      <c r="KP53" s="100"/>
      <c r="KQ53" s="100"/>
      <c r="KR53" s="100"/>
      <c r="KS53" s="100"/>
      <c r="KT53" s="100"/>
      <c r="KU53" s="100"/>
      <c r="KV53" s="100"/>
      <c r="KW53" s="100"/>
      <c r="KX53" s="100"/>
      <c r="KY53" s="100"/>
      <c r="KZ53" s="100"/>
      <c r="LA53" s="100"/>
      <c r="LB53" s="100"/>
      <c r="LC53" s="100"/>
      <c r="LD53" s="100"/>
      <c r="LE53" s="100"/>
      <c r="LF53" s="100"/>
      <c r="LG53" s="100"/>
      <c r="LH53" s="100"/>
      <c r="LI53" s="100"/>
      <c r="LJ53" s="100"/>
      <c r="LK53" s="100"/>
      <c r="LL53" s="100"/>
      <c r="LM53" s="100"/>
      <c r="LN53" s="100"/>
      <c r="LO53" s="100"/>
      <c r="LP53" s="100"/>
      <c r="LQ53" s="100"/>
      <c r="LR53" s="100"/>
      <c r="LS53" s="100"/>
      <c r="LT53" s="100"/>
      <c r="LU53" s="100"/>
      <c r="LV53" s="100"/>
      <c r="LW53" s="100"/>
      <c r="LX53" s="100"/>
      <c r="LY53" s="100"/>
      <c r="LZ53" s="100"/>
      <c r="MA53" s="100"/>
      <c r="MB53" s="100"/>
      <c r="MC53" s="100"/>
      <c r="MD53" s="100"/>
      <c r="ME53" s="100"/>
      <c r="MF53" s="100"/>
      <c r="MG53" s="100"/>
      <c r="MH53" s="100"/>
      <c r="MI53" s="100"/>
      <c r="MJ53" s="100"/>
      <c r="MK53" s="100"/>
      <c r="ML53" s="100"/>
      <c r="MM53" s="100"/>
      <c r="MN53" s="100"/>
      <c r="MO53" s="100"/>
      <c r="MP53" s="100"/>
      <c r="MQ53" s="100"/>
      <c r="MR53" s="100"/>
      <c r="MS53" s="100"/>
      <c r="MT53" s="100"/>
      <c r="MU53" s="100"/>
      <c r="MV53" s="100"/>
      <c r="MW53" s="100"/>
      <c r="MX53" s="100"/>
      <c r="MY53" s="100"/>
      <c r="MZ53" s="100"/>
      <c r="NA53" s="100"/>
      <c r="NB53" s="100"/>
      <c r="NC53" s="100"/>
      <c r="ND53" s="100"/>
      <c r="NE53" s="100"/>
      <c r="NF53" s="100"/>
      <c r="NG53" s="100"/>
      <c r="NH53" s="100"/>
      <c r="NI53" s="100"/>
      <c r="NJ53" s="100"/>
      <c r="NK53" s="100"/>
      <c r="NL53" s="100"/>
      <c r="NM53" s="100"/>
      <c r="NN53" s="100"/>
      <c r="NO53" s="100"/>
      <c r="NP53" s="100"/>
      <c r="NQ53" s="100"/>
      <c r="NR53" s="100"/>
      <c r="NS53" s="100"/>
      <c r="NT53" s="100"/>
      <c r="NU53" s="100"/>
      <c r="NV53" s="100"/>
      <c r="NW53" s="100"/>
      <c r="NX53" s="100"/>
      <c r="NY53" s="100"/>
      <c r="NZ53" s="100"/>
      <c r="OA53" s="100"/>
      <c r="OB53" s="100"/>
      <c r="OC53" s="100"/>
      <c r="OD53" s="33"/>
      <c r="OE53" s="100"/>
      <c r="OF53" s="100"/>
      <c r="OG53" s="100"/>
      <c r="OH53" s="100"/>
      <c r="OI53" s="100"/>
      <c r="OJ53" s="100"/>
      <c r="OK53" s="100"/>
      <c r="OL53" s="100"/>
      <c r="OM53" s="100"/>
      <c r="ON53" s="100"/>
      <c r="OO53" s="100"/>
      <c r="OP53" s="100"/>
      <c r="OQ53" s="100"/>
      <c r="OR53" s="100"/>
      <c r="OS53" s="100"/>
      <c r="OT53" s="100"/>
      <c r="OU53" s="100"/>
      <c r="OV53" s="100"/>
      <c r="OW53" s="100"/>
      <c r="OX53" s="100"/>
      <c r="OY53" s="100"/>
      <c r="OZ53" s="100"/>
      <c r="PA53" s="100"/>
      <c r="PB53" s="100"/>
      <c r="PC53" s="100"/>
      <c r="PD53" s="100"/>
      <c r="PE53" s="100"/>
      <c r="PF53" s="100"/>
      <c r="PG53" s="33"/>
      <c r="PH53" s="33"/>
      <c r="PI53" s="33"/>
      <c r="PJ53" s="33"/>
      <c r="PK53" s="33"/>
      <c r="PL53" s="33"/>
      <c r="PM53" s="33"/>
      <c r="PN53" s="33"/>
      <c r="PO53" s="33"/>
      <c r="PP53" s="33"/>
      <c r="PQ53" s="33"/>
    </row>
    <row r="54" spans="1:433" ht="14.25" customHeight="1">
      <c r="A54" s="31" t="s">
        <v>128</v>
      </c>
      <c r="B54" s="31" t="s">
        <v>3141</v>
      </c>
      <c r="C54" s="164" t="s">
        <v>3142</v>
      </c>
      <c r="D54" s="33" t="s">
        <v>3190</v>
      </c>
      <c r="E54" s="33" t="s">
        <v>1100</v>
      </c>
      <c r="F54" s="32" t="s">
        <v>1088</v>
      </c>
      <c r="G54" s="32">
        <v>1</v>
      </c>
      <c r="H54" s="32">
        <v>1</v>
      </c>
      <c r="J54" s="32">
        <v>1</v>
      </c>
      <c r="K54" s="32">
        <v>0</v>
      </c>
      <c r="L54" s="32">
        <v>0</v>
      </c>
      <c r="M54" s="32">
        <v>0</v>
      </c>
      <c r="N54" s="32">
        <v>0</v>
      </c>
      <c r="P54" s="32">
        <v>88</v>
      </c>
      <c r="Q54" s="32">
        <v>40</v>
      </c>
      <c r="R54" s="32">
        <v>49</v>
      </c>
      <c r="S54" s="32">
        <v>5</v>
      </c>
      <c r="T54" s="32">
        <v>0</v>
      </c>
      <c r="U54" s="32">
        <v>0</v>
      </c>
      <c r="X54" s="32">
        <v>1</v>
      </c>
      <c r="Y54" s="32">
        <v>1</v>
      </c>
      <c r="Z54" s="32">
        <v>1</v>
      </c>
      <c r="AC54" s="32">
        <v>11</v>
      </c>
      <c r="AD54" s="32">
        <v>0</v>
      </c>
      <c r="AF54" s="32">
        <v>0</v>
      </c>
      <c r="AG54" s="32">
        <v>0</v>
      </c>
      <c r="AJ54" s="32">
        <v>0</v>
      </c>
      <c r="AM54" s="32">
        <v>1</v>
      </c>
      <c r="AN54" s="32">
        <v>58</v>
      </c>
      <c r="AO54" s="32">
        <v>42</v>
      </c>
      <c r="AP54" s="32">
        <v>53</v>
      </c>
      <c r="AQ54" s="32">
        <f t="shared" si="0"/>
        <v>68.427240000000012</v>
      </c>
      <c r="AR54" s="32">
        <v>5</v>
      </c>
      <c r="AS54" s="32">
        <v>8</v>
      </c>
      <c r="AT54" s="32">
        <v>0</v>
      </c>
      <c r="AW54" s="32">
        <v>1</v>
      </c>
      <c r="AX54" s="32">
        <v>0</v>
      </c>
      <c r="AY54" s="32">
        <v>0</v>
      </c>
      <c r="AZ54" s="32">
        <v>0</v>
      </c>
      <c r="BA54" s="32">
        <v>0</v>
      </c>
      <c r="BC54" s="32">
        <v>1</v>
      </c>
      <c r="BD54" s="32" t="s">
        <v>3249</v>
      </c>
      <c r="BE54" s="32">
        <v>1</v>
      </c>
      <c r="BF54" s="32">
        <v>1</v>
      </c>
      <c r="BG54" s="32">
        <v>0</v>
      </c>
      <c r="BI54" s="32">
        <v>2</v>
      </c>
      <c r="BJ54" s="32">
        <v>0</v>
      </c>
      <c r="BL54" s="32">
        <v>0</v>
      </c>
      <c r="BM54" s="32">
        <v>0</v>
      </c>
      <c r="BN54" s="32">
        <v>1</v>
      </c>
      <c r="BO54" s="32">
        <v>46</v>
      </c>
      <c r="BP54" s="32">
        <v>38</v>
      </c>
      <c r="BQ54" s="32">
        <v>43</v>
      </c>
      <c r="BR54" s="32">
        <f t="shared" si="1"/>
        <v>39.836920000000006</v>
      </c>
      <c r="BS54" s="32">
        <v>6</v>
      </c>
      <c r="BT54" s="32">
        <v>4</v>
      </c>
      <c r="BU54" s="32">
        <v>0</v>
      </c>
      <c r="BW54" s="32">
        <v>1</v>
      </c>
      <c r="BX54" s="32">
        <v>0</v>
      </c>
      <c r="BY54" s="32">
        <v>0</v>
      </c>
      <c r="BZ54" s="32">
        <v>0</v>
      </c>
      <c r="CA54" s="32">
        <v>0</v>
      </c>
      <c r="CC54" s="32">
        <v>0</v>
      </c>
      <c r="CE54" s="32">
        <v>0</v>
      </c>
      <c r="CF54" s="32">
        <v>0</v>
      </c>
      <c r="CG54" s="32">
        <v>0</v>
      </c>
      <c r="CI54" s="32">
        <v>2</v>
      </c>
      <c r="CJ54" s="32">
        <v>0</v>
      </c>
      <c r="CL54" s="32">
        <v>0</v>
      </c>
      <c r="CM54" s="32">
        <v>0</v>
      </c>
      <c r="CO54" s="32">
        <v>0</v>
      </c>
      <c r="CP54" s="32">
        <v>0</v>
      </c>
      <c r="CR54" s="32">
        <v>0</v>
      </c>
      <c r="CT54" s="32">
        <v>0</v>
      </c>
      <c r="CW54" s="32">
        <v>0</v>
      </c>
      <c r="CY54" s="32">
        <v>0</v>
      </c>
      <c r="DC54" s="32">
        <v>0</v>
      </c>
      <c r="DD54" s="32">
        <v>0</v>
      </c>
      <c r="DE54" s="32">
        <v>0</v>
      </c>
      <c r="DG54" s="32">
        <v>0</v>
      </c>
      <c r="DI54" s="32">
        <v>0</v>
      </c>
      <c r="DK54" s="32">
        <v>0</v>
      </c>
      <c r="DL54" s="32">
        <v>0</v>
      </c>
      <c r="DM54" s="32">
        <v>0</v>
      </c>
      <c r="DN54" s="32">
        <v>0</v>
      </c>
      <c r="DP54" s="32">
        <v>0</v>
      </c>
      <c r="DQ54" s="32">
        <v>1</v>
      </c>
      <c r="DR54" s="32">
        <v>0</v>
      </c>
      <c r="DS54" s="98"/>
      <c r="DT54" s="98"/>
      <c r="DU54" s="32">
        <v>0</v>
      </c>
      <c r="DV54" s="32">
        <v>3</v>
      </c>
      <c r="DW54" s="32">
        <v>0</v>
      </c>
      <c r="DY54" s="32">
        <v>0</v>
      </c>
      <c r="DZ54" s="32">
        <v>0</v>
      </c>
      <c r="EB54" s="32">
        <v>0</v>
      </c>
      <c r="ED54" s="32">
        <v>0</v>
      </c>
      <c r="EF54" s="32">
        <v>0</v>
      </c>
      <c r="EG54" s="32">
        <v>0</v>
      </c>
      <c r="EH54" s="32">
        <v>0</v>
      </c>
      <c r="EI54" s="32">
        <v>0</v>
      </c>
      <c r="EJ54" s="32">
        <v>0</v>
      </c>
      <c r="EL54" s="32">
        <v>0</v>
      </c>
      <c r="EM54" s="32">
        <v>0</v>
      </c>
      <c r="EO54" s="32">
        <v>0</v>
      </c>
      <c r="EP54" s="32">
        <v>0</v>
      </c>
      <c r="EQ54" s="32">
        <v>0</v>
      </c>
      <c r="ER54" s="32">
        <v>0</v>
      </c>
      <c r="ES54" s="32">
        <v>0</v>
      </c>
      <c r="ET54" s="32">
        <v>0</v>
      </c>
      <c r="EU54" s="32">
        <v>0</v>
      </c>
      <c r="EV54" s="32">
        <v>0</v>
      </c>
      <c r="EX54" s="32">
        <v>0</v>
      </c>
      <c r="EY54" s="32">
        <v>0</v>
      </c>
      <c r="FB54" s="32">
        <v>1</v>
      </c>
      <c r="FC54" s="34" t="s">
        <v>3250</v>
      </c>
      <c r="FE54" s="122"/>
      <c r="FF54" s="32"/>
      <c r="FG54" s="100"/>
      <c r="FH54" s="100"/>
      <c r="FI54" s="100"/>
      <c r="FJ54" s="33"/>
      <c r="FK54" s="100"/>
      <c r="FL54" s="100"/>
      <c r="FM54" s="100"/>
      <c r="FN54" s="98"/>
      <c r="FO54" s="98"/>
      <c r="FP54" s="98"/>
      <c r="FQ54" s="98"/>
      <c r="FR54" s="98"/>
      <c r="FS54" s="98"/>
      <c r="FT54" s="98"/>
      <c r="FU54" s="98"/>
      <c r="FV54" s="98"/>
      <c r="FW54" s="98"/>
      <c r="FX54" s="98"/>
      <c r="FY54" s="98"/>
      <c r="FZ54" s="98"/>
      <c r="GA54" s="98"/>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c r="JZ54" s="100"/>
      <c r="KA54" s="100"/>
      <c r="KB54" s="100"/>
      <c r="KC54" s="100"/>
      <c r="KD54" s="100"/>
      <c r="KE54" s="100"/>
      <c r="KF54" s="100"/>
      <c r="KG54" s="100"/>
      <c r="KH54" s="100"/>
      <c r="KI54" s="100"/>
      <c r="KJ54" s="100"/>
      <c r="KK54" s="100"/>
      <c r="KL54" s="100"/>
      <c r="KM54" s="100"/>
      <c r="KN54" s="100"/>
      <c r="KO54" s="100"/>
      <c r="KP54" s="100"/>
      <c r="KQ54" s="100"/>
      <c r="KR54" s="100"/>
      <c r="KS54" s="100"/>
      <c r="KT54" s="100"/>
      <c r="KU54" s="100"/>
      <c r="KV54" s="100"/>
      <c r="KW54" s="100"/>
      <c r="KX54" s="100"/>
      <c r="KY54" s="100"/>
      <c r="KZ54" s="100"/>
      <c r="LA54" s="100"/>
      <c r="LB54" s="100"/>
      <c r="LC54" s="100"/>
      <c r="LD54" s="100"/>
      <c r="LE54" s="100"/>
      <c r="LF54" s="100"/>
      <c r="LG54" s="100"/>
      <c r="LH54" s="100"/>
      <c r="LI54" s="100"/>
      <c r="LJ54" s="100"/>
      <c r="LK54" s="100"/>
      <c r="LL54" s="100"/>
      <c r="LM54" s="100"/>
      <c r="LN54" s="100"/>
      <c r="LO54" s="100"/>
      <c r="LP54" s="100"/>
      <c r="LQ54" s="100"/>
      <c r="LR54" s="100"/>
      <c r="LS54" s="100"/>
      <c r="LT54" s="100"/>
      <c r="LU54" s="100"/>
      <c r="LV54" s="100"/>
      <c r="LW54" s="100"/>
      <c r="LX54" s="100"/>
      <c r="LY54" s="100"/>
      <c r="LZ54" s="100"/>
      <c r="MA54" s="100"/>
      <c r="MB54" s="100"/>
      <c r="MC54" s="100"/>
      <c r="MD54" s="100"/>
      <c r="ME54" s="100"/>
      <c r="MF54" s="100"/>
      <c r="MG54" s="100"/>
      <c r="MH54" s="100"/>
      <c r="MI54" s="100"/>
      <c r="MJ54" s="100"/>
      <c r="MK54" s="100"/>
      <c r="ML54" s="100"/>
      <c r="MM54" s="100"/>
      <c r="MN54" s="100"/>
      <c r="MO54" s="100"/>
      <c r="MP54" s="100"/>
      <c r="MQ54" s="100"/>
      <c r="MR54" s="100"/>
      <c r="MS54" s="100"/>
      <c r="MT54" s="100"/>
      <c r="MU54" s="100"/>
      <c r="MV54" s="100"/>
      <c r="MW54" s="100"/>
      <c r="MX54" s="100"/>
      <c r="MY54" s="100"/>
      <c r="MZ54" s="100"/>
      <c r="NA54" s="100"/>
      <c r="NB54" s="100"/>
      <c r="NC54" s="100"/>
      <c r="ND54" s="100"/>
      <c r="NE54" s="100"/>
      <c r="NF54" s="100"/>
      <c r="NG54" s="100"/>
      <c r="NH54" s="100"/>
      <c r="NI54" s="100"/>
      <c r="NJ54" s="100"/>
      <c r="NK54" s="100"/>
      <c r="NL54" s="100"/>
      <c r="NM54" s="100"/>
      <c r="NN54" s="100"/>
      <c r="NO54" s="100"/>
      <c r="NP54" s="100"/>
      <c r="NQ54" s="100"/>
      <c r="NR54" s="100"/>
      <c r="NS54" s="100"/>
      <c r="NT54" s="100"/>
      <c r="NU54" s="100"/>
      <c r="NV54" s="100"/>
      <c r="NW54" s="100"/>
      <c r="NX54" s="100"/>
      <c r="NY54" s="100"/>
      <c r="NZ54" s="100"/>
      <c r="OA54" s="100"/>
      <c r="OB54" s="100"/>
      <c r="OC54" s="100"/>
      <c r="OD54" s="33"/>
      <c r="OE54" s="100"/>
      <c r="OF54" s="100"/>
      <c r="OG54" s="100"/>
      <c r="OH54" s="100"/>
      <c r="OI54" s="100"/>
      <c r="OJ54" s="100"/>
      <c r="OK54" s="100"/>
      <c r="OL54" s="100"/>
      <c r="OM54" s="100"/>
      <c r="ON54" s="100"/>
      <c r="OO54" s="100"/>
      <c r="OP54" s="100"/>
      <c r="OQ54" s="100"/>
      <c r="OR54" s="100"/>
      <c r="OS54" s="100"/>
      <c r="OT54" s="100"/>
      <c r="OU54" s="100"/>
      <c r="OV54" s="100"/>
      <c r="OW54" s="100"/>
      <c r="OX54" s="100"/>
      <c r="OY54" s="100"/>
      <c r="OZ54" s="100"/>
      <c r="PA54" s="100"/>
      <c r="PB54" s="100"/>
      <c r="PC54" s="100"/>
      <c r="PD54" s="100"/>
      <c r="PE54" s="100"/>
      <c r="PF54" s="100"/>
      <c r="PG54" s="33"/>
      <c r="PH54" s="33"/>
      <c r="PI54" s="33"/>
      <c r="PJ54" s="33"/>
      <c r="PK54" s="33"/>
      <c r="PL54" s="33"/>
      <c r="PM54" s="33"/>
      <c r="PN54" s="33"/>
      <c r="PO54" s="33"/>
      <c r="PP54" s="33"/>
      <c r="PQ54" s="33"/>
    </row>
    <row r="55" spans="1:433" ht="14.25" customHeight="1">
      <c r="A55" s="31" t="s">
        <v>129</v>
      </c>
      <c r="B55" s="31" t="s">
        <v>3141</v>
      </c>
      <c r="C55" s="164" t="s">
        <v>3142</v>
      </c>
      <c r="D55" s="33" t="s">
        <v>3209</v>
      </c>
      <c r="E55" s="33" t="s">
        <v>1100</v>
      </c>
      <c r="F55" s="32" t="s">
        <v>1088</v>
      </c>
      <c r="G55" s="32">
        <v>1</v>
      </c>
      <c r="H55" s="32">
        <v>1</v>
      </c>
      <c r="J55" s="32">
        <v>0</v>
      </c>
      <c r="K55" s="32">
        <v>0</v>
      </c>
      <c r="L55" s="32">
        <v>0</v>
      </c>
      <c r="M55" s="32">
        <v>0</v>
      </c>
      <c r="N55" s="32">
        <v>1</v>
      </c>
      <c r="P55" s="32">
        <v>125</v>
      </c>
      <c r="Q55" s="32">
        <v>97</v>
      </c>
      <c r="R55" s="32">
        <v>102</v>
      </c>
      <c r="S55" s="32">
        <v>4</v>
      </c>
      <c r="T55" s="32">
        <v>0</v>
      </c>
      <c r="U55" s="32">
        <v>0</v>
      </c>
      <c r="X55" s="32">
        <v>0</v>
      </c>
      <c r="Y55" s="32">
        <v>0</v>
      </c>
      <c r="Z55" s="32">
        <v>0</v>
      </c>
      <c r="AD55" s="32">
        <v>0</v>
      </c>
      <c r="AF55" s="32">
        <v>1</v>
      </c>
      <c r="AG55" s="32">
        <v>1</v>
      </c>
      <c r="AI55" s="32" t="s">
        <v>3251</v>
      </c>
      <c r="AJ55" s="32">
        <v>0</v>
      </c>
      <c r="AM55" s="32">
        <v>1</v>
      </c>
      <c r="AN55" s="32">
        <v>41</v>
      </c>
      <c r="AO55" s="32">
        <v>22</v>
      </c>
      <c r="AP55" s="32">
        <v>25</v>
      </c>
      <c r="AQ55" s="32">
        <f t="shared" si="0"/>
        <v>11.951500000000001</v>
      </c>
      <c r="AR55" s="32">
        <v>14</v>
      </c>
      <c r="AS55" s="32">
        <v>2</v>
      </c>
      <c r="AT55" s="32">
        <v>0</v>
      </c>
      <c r="AW55" s="32">
        <v>2</v>
      </c>
      <c r="AX55" s="32">
        <v>0</v>
      </c>
      <c r="AY55" s="32">
        <v>0</v>
      </c>
      <c r="AZ55" s="32">
        <v>0</v>
      </c>
      <c r="BA55" s="32">
        <v>0</v>
      </c>
      <c r="BC55" s="32">
        <v>0</v>
      </c>
      <c r="BE55" s="32">
        <v>0</v>
      </c>
      <c r="BF55" s="32">
        <v>0</v>
      </c>
      <c r="BG55" s="32">
        <v>0</v>
      </c>
      <c r="BI55" s="32">
        <v>2</v>
      </c>
      <c r="BJ55" s="32">
        <v>0</v>
      </c>
      <c r="BL55" s="32">
        <v>0</v>
      </c>
      <c r="BM55" s="32">
        <v>0</v>
      </c>
      <c r="BN55" s="32">
        <v>1</v>
      </c>
      <c r="BO55" s="32">
        <v>38</v>
      </c>
      <c r="BP55" s="32">
        <v>25</v>
      </c>
      <c r="BQ55" s="32">
        <v>20</v>
      </c>
      <c r="BR55" s="32">
        <f t="shared" si="1"/>
        <v>10.07</v>
      </c>
      <c r="BS55" s="32">
        <v>10</v>
      </c>
      <c r="BT55" s="32">
        <v>1</v>
      </c>
      <c r="BU55" s="32">
        <v>0</v>
      </c>
      <c r="BW55" s="32">
        <v>1</v>
      </c>
      <c r="BX55" s="32">
        <v>0</v>
      </c>
      <c r="BY55" s="32">
        <v>0</v>
      </c>
      <c r="BZ55" s="32">
        <v>0</v>
      </c>
      <c r="CA55" s="32">
        <v>0</v>
      </c>
      <c r="CC55" s="32">
        <v>0</v>
      </c>
      <c r="CE55" s="32">
        <v>0</v>
      </c>
      <c r="CF55" s="32">
        <v>0</v>
      </c>
      <c r="CG55" s="32">
        <v>0</v>
      </c>
      <c r="CI55" s="32">
        <v>2</v>
      </c>
      <c r="CJ55" s="32">
        <v>0</v>
      </c>
      <c r="CL55" s="32">
        <v>0</v>
      </c>
      <c r="CM55" s="32">
        <v>0</v>
      </c>
      <c r="CO55" s="32">
        <v>0</v>
      </c>
      <c r="CP55" s="32">
        <v>0</v>
      </c>
      <c r="CR55" s="32">
        <v>0</v>
      </c>
      <c r="CT55" s="32">
        <v>0</v>
      </c>
      <c r="CW55" s="32">
        <v>0</v>
      </c>
      <c r="CY55" s="32">
        <v>0</v>
      </c>
      <c r="DC55" s="32">
        <v>0</v>
      </c>
      <c r="DD55" s="32">
        <v>0</v>
      </c>
      <c r="DE55" s="32">
        <v>0</v>
      </c>
      <c r="DG55" s="32">
        <v>0</v>
      </c>
      <c r="DI55" s="32">
        <v>0</v>
      </c>
      <c r="DK55" s="32">
        <v>0</v>
      </c>
      <c r="DL55" s="32">
        <v>0</v>
      </c>
      <c r="DM55" s="32">
        <v>0</v>
      </c>
      <c r="DN55" s="32">
        <v>0</v>
      </c>
      <c r="DP55" s="32">
        <v>0</v>
      </c>
      <c r="DQ55" s="32">
        <v>0</v>
      </c>
      <c r="DR55" s="32">
        <v>0</v>
      </c>
      <c r="DS55" s="98"/>
      <c r="DT55" s="98"/>
      <c r="DU55" s="32">
        <v>0</v>
      </c>
      <c r="DV55" s="32">
        <v>0</v>
      </c>
      <c r="DW55" s="32">
        <v>0</v>
      </c>
      <c r="DY55" s="32">
        <v>0</v>
      </c>
      <c r="DZ55" s="32">
        <v>0</v>
      </c>
      <c r="EB55" s="32">
        <v>0</v>
      </c>
      <c r="ED55" s="32">
        <v>0</v>
      </c>
      <c r="EF55" s="32">
        <v>0</v>
      </c>
      <c r="EG55" s="32">
        <v>0</v>
      </c>
      <c r="EH55" s="32">
        <v>0</v>
      </c>
      <c r="EI55" s="32">
        <v>0</v>
      </c>
      <c r="EJ55" s="32">
        <v>0</v>
      </c>
      <c r="EL55" s="32">
        <v>0</v>
      </c>
      <c r="EM55" s="32">
        <v>0</v>
      </c>
      <c r="EO55" s="32">
        <v>0</v>
      </c>
      <c r="EP55" s="32">
        <v>0</v>
      </c>
      <c r="EQ55" s="32">
        <v>0</v>
      </c>
      <c r="ER55" s="32">
        <v>0</v>
      </c>
      <c r="ES55" s="32">
        <v>0</v>
      </c>
      <c r="ET55" s="32">
        <v>0</v>
      </c>
      <c r="EU55" s="32">
        <v>0</v>
      </c>
      <c r="EV55" s="32">
        <v>0</v>
      </c>
      <c r="EX55" s="32">
        <v>0</v>
      </c>
      <c r="EY55" s="32">
        <v>0</v>
      </c>
      <c r="FB55" s="32">
        <v>0</v>
      </c>
      <c r="FE55" s="122"/>
      <c r="FF55" s="32"/>
      <c r="FG55" s="100"/>
      <c r="FH55" s="100"/>
      <c r="FI55" s="100"/>
      <c r="FJ55" s="33"/>
      <c r="FK55" s="100"/>
      <c r="FL55" s="100"/>
      <c r="FM55" s="100"/>
      <c r="FN55" s="98"/>
      <c r="FO55" s="98"/>
      <c r="FP55" s="98"/>
      <c r="FQ55" s="98"/>
      <c r="FR55" s="98"/>
      <c r="FS55" s="98"/>
      <c r="FT55" s="98"/>
      <c r="FU55" s="98"/>
      <c r="FV55" s="98"/>
      <c r="FW55" s="98"/>
      <c r="FX55" s="98"/>
      <c r="FY55" s="98"/>
      <c r="FZ55" s="98"/>
      <c r="GA55" s="98"/>
      <c r="GB55" s="100"/>
      <c r="GC55" s="100"/>
      <c r="GD55" s="100"/>
      <c r="GE55" s="100"/>
      <c r="GF55" s="100"/>
      <c r="GG55" s="100"/>
      <c r="GH55" s="100"/>
      <c r="GI55" s="100"/>
      <c r="GJ55" s="100"/>
      <c r="GK55" s="100"/>
      <c r="GL55" s="100"/>
      <c r="GM55" s="100"/>
      <c r="GN55" s="100"/>
      <c r="GO55" s="100"/>
      <c r="GP55" s="100"/>
      <c r="GQ55" s="100"/>
      <c r="GR55" s="100"/>
      <c r="GS55" s="100"/>
      <c r="GT55" s="100"/>
      <c r="GU55" s="100"/>
      <c r="GV55" s="100"/>
      <c r="GW55" s="100"/>
      <c r="GX55" s="100"/>
      <c r="GY55" s="100"/>
      <c r="GZ55" s="100"/>
      <c r="HA55" s="100"/>
      <c r="HB55" s="100"/>
      <c r="HC55" s="100"/>
      <c r="HD55" s="100"/>
      <c r="HE55" s="100"/>
      <c r="HF55" s="100"/>
      <c r="HG55" s="100"/>
      <c r="HH55" s="100"/>
      <c r="HI55" s="100"/>
      <c r="HJ55" s="100"/>
      <c r="HK55" s="100"/>
      <c r="HL55" s="100"/>
      <c r="HM55" s="100"/>
      <c r="HN55" s="100"/>
      <c r="HO55" s="100"/>
      <c r="HP55" s="100"/>
      <c r="HQ55" s="100"/>
      <c r="HR55" s="100"/>
      <c r="HS55" s="100"/>
      <c r="HT55" s="100"/>
      <c r="HU55" s="100"/>
      <c r="HV55" s="100"/>
      <c r="HW55" s="100"/>
      <c r="HX55" s="100"/>
      <c r="HY55" s="100"/>
      <c r="HZ55" s="100"/>
      <c r="IA55" s="100"/>
      <c r="IB55" s="100"/>
      <c r="IC55" s="100"/>
      <c r="ID55" s="100"/>
      <c r="IE55" s="100"/>
      <c r="IF55" s="100"/>
      <c r="IG55" s="100"/>
      <c r="IH55" s="100"/>
      <c r="II55" s="100"/>
      <c r="IJ55" s="100"/>
      <c r="IK55" s="100"/>
      <c r="IL55" s="100"/>
      <c r="IM55" s="100"/>
      <c r="IN55" s="100"/>
      <c r="IO55" s="100"/>
      <c r="IP55" s="100"/>
      <c r="IQ55" s="100"/>
      <c r="IR55" s="100"/>
      <c r="IS55" s="100"/>
      <c r="IT55" s="100"/>
      <c r="IU55" s="100"/>
      <c r="IV55" s="100"/>
      <c r="IW55" s="100"/>
      <c r="IX55" s="100"/>
      <c r="IY55" s="100"/>
      <c r="IZ55" s="100"/>
      <c r="JA55" s="100"/>
      <c r="JB55" s="100"/>
      <c r="JC55" s="100"/>
      <c r="JD55" s="100"/>
      <c r="JE55" s="100"/>
      <c r="JF55" s="100"/>
      <c r="JG55" s="100"/>
      <c r="JH55" s="100"/>
      <c r="JI55" s="100"/>
      <c r="JJ55" s="100"/>
      <c r="JK55" s="100"/>
      <c r="JL55" s="100"/>
      <c r="JM55" s="100"/>
      <c r="JN55" s="100"/>
      <c r="JO55" s="100"/>
      <c r="JP55" s="100"/>
      <c r="JQ55" s="100"/>
      <c r="JR55" s="100"/>
      <c r="JS55" s="100"/>
      <c r="JT55" s="100"/>
      <c r="JU55" s="100"/>
      <c r="JV55" s="100"/>
      <c r="JW55" s="100"/>
      <c r="JX55" s="100"/>
      <c r="JY55" s="100"/>
      <c r="JZ55" s="100"/>
      <c r="KA55" s="100"/>
      <c r="KB55" s="100"/>
      <c r="KC55" s="100"/>
      <c r="KD55" s="100"/>
      <c r="KE55" s="100"/>
      <c r="KF55" s="100"/>
      <c r="KG55" s="100"/>
      <c r="KH55" s="100"/>
      <c r="KI55" s="100"/>
      <c r="KJ55" s="100"/>
      <c r="KK55" s="100"/>
      <c r="KL55" s="100"/>
      <c r="KM55" s="100"/>
      <c r="KN55" s="100"/>
      <c r="KO55" s="100"/>
      <c r="KP55" s="100"/>
      <c r="KQ55" s="100"/>
      <c r="KR55" s="100"/>
      <c r="KS55" s="100"/>
      <c r="KT55" s="100"/>
      <c r="KU55" s="100"/>
      <c r="KV55" s="100"/>
      <c r="KW55" s="100"/>
      <c r="KX55" s="100"/>
      <c r="KY55" s="100"/>
      <c r="KZ55" s="100"/>
      <c r="LA55" s="100"/>
      <c r="LB55" s="100"/>
      <c r="LC55" s="100"/>
      <c r="LD55" s="100"/>
      <c r="LE55" s="100"/>
      <c r="LF55" s="100"/>
      <c r="LG55" s="100"/>
      <c r="LH55" s="100"/>
      <c r="LI55" s="100"/>
      <c r="LJ55" s="100"/>
      <c r="LK55" s="100"/>
      <c r="LL55" s="100"/>
      <c r="LM55" s="100"/>
      <c r="LN55" s="100"/>
      <c r="LO55" s="100"/>
      <c r="LP55" s="100"/>
      <c r="LQ55" s="100"/>
      <c r="LR55" s="100"/>
      <c r="LS55" s="100"/>
      <c r="LT55" s="100"/>
      <c r="LU55" s="100"/>
      <c r="LV55" s="100"/>
      <c r="LW55" s="100"/>
      <c r="LX55" s="100"/>
      <c r="LY55" s="100"/>
      <c r="LZ55" s="100"/>
      <c r="MA55" s="100"/>
      <c r="MB55" s="100"/>
      <c r="MC55" s="100"/>
      <c r="MD55" s="100"/>
      <c r="ME55" s="100"/>
      <c r="MF55" s="100"/>
      <c r="MG55" s="100"/>
      <c r="MH55" s="100"/>
      <c r="MI55" s="100"/>
      <c r="MJ55" s="100"/>
      <c r="MK55" s="100"/>
      <c r="ML55" s="100"/>
      <c r="MM55" s="100"/>
      <c r="MN55" s="100"/>
      <c r="MO55" s="100"/>
      <c r="MP55" s="100"/>
      <c r="MQ55" s="100"/>
      <c r="MR55" s="100"/>
      <c r="MS55" s="100"/>
      <c r="MT55" s="100"/>
      <c r="MU55" s="100"/>
      <c r="MV55" s="100"/>
      <c r="MW55" s="100"/>
      <c r="MX55" s="100"/>
      <c r="MY55" s="100"/>
      <c r="MZ55" s="100"/>
      <c r="NA55" s="100"/>
      <c r="NB55" s="100"/>
      <c r="NC55" s="100"/>
      <c r="ND55" s="100"/>
      <c r="NE55" s="100"/>
      <c r="NF55" s="100"/>
      <c r="NG55" s="100"/>
      <c r="NH55" s="100"/>
      <c r="NI55" s="100"/>
      <c r="NJ55" s="100"/>
      <c r="NK55" s="100"/>
      <c r="NL55" s="100"/>
      <c r="NM55" s="100"/>
      <c r="NN55" s="100"/>
      <c r="NO55" s="100"/>
      <c r="NP55" s="100"/>
      <c r="NQ55" s="100"/>
      <c r="NR55" s="100"/>
      <c r="NS55" s="100"/>
      <c r="NT55" s="100"/>
      <c r="NU55" s="100"/>
      <c r="NV55" s="100"/>
      <c r="NW55" s="100"/>
      <c r="NX55" s="100"/>
      <c r="NY55" s="100"/>
      <c r="NZ55" s="100"/>
      <c r="OA55" s="100"/>
      <c r="OB55" s="100"/>
      <c r="OC55" s="100"/>
      <c r="OD55" s="33"/>
      <c r="OE55" s="100"/>
      <c r="OF55" s="100"/>
      <c r="OG55" s="100"/>
      <c r="OH55" s="100"/>
      <c r="OI55" s="100"/>
      <c r="OJ55" s="100"/>
      <c r="OK55" s="100"/>
      <c r="OL55" s="100"/>
      <c r="OM55" s="100"/>
      <c r="ON55" s="100"/>
      <c r="OO55" s="100"/>
      <c r="OP55" s="100"/>
      <c r="OQ55" s="100"/>
      <c r="OR55" s="100"/>
      <c r="OS55" s="100"/>
      <c r="OT55" s="100"/>
      <c r="OU55" s="100"/>
      <c r="OV55" s="100"/>
      <c r="OW55" s="100"/>
      <c r="OX55" s="100"/>
      <c r="OY55" s="100"/>
      <c r="OZ55" s="100"/>
      <c r="PA55" s="100"/>
      <c r="PB55" s="100"/>
      <c r="PC55" s="100"/>
      <c r="PD55" s="100"/>
      <c r="PE55" s="100"/>
      <c r="PF55" s="100"/>
      <c r="PG55" s="33"/>
      <c r="PH55" s="33"/>
      <c r="PI55" s="33"/>
      <c r="PJ55" s="33"/>
      <c r="PK55" s="33"/>
      <c r="PL55" s="33"/>
      <c r="PM55" s="33"/>
      <c r="PN55" s="33"/>
      <c r="PO55" s="33"/>
      <c r="PP55" s="33"/>
      <c r="PQ55" s="33"/>
    </row>
    <row r="56" spans="1:433" ht="14.25" customHeight="1">
      <c r="A56" s="31" t="s">
        <v>130</v>
      </c>
      <c r="B56" s="31" t="s">
        <v>3141</v>
      </c>
      <c r="C56" s="164" t="s">
        <v>3142</v>
      </c>
      <c r="D56" s="33" t="s">
        <v>3209</v>
      </c>
      <c r="E56" s="33" t="s">
        <v>1100</v>
      </c>
      <c r="F56" s="32" t="s">
        <v>1088</v>
      </c>
      <c r="G56" s="32">
        <v>1</v>
      </c>
      <c r="H56" s="32">
        <v>1</v>
      </c>
      <c r="J56" s="32">
        <v>1</v>
      </c>
      <c r="K56" s="32">
        <v>1</v>
      </c>
      <c r="L56" s="32">
        <v>0</v>
      </c>
      <c r="M56" s="32">
        <v>0</v>
      </c>
      <c r="N56" s="32">
        <v>0</v>
      </c>
      <c r="P56" s="32">
        <v>101</v>
      </c>
      <c r="Q56" s="32">
        <v>52</v>
      </c>
      <c r="R56" s="32">
        <v>65</v>
      </c>
      <c r="S56" s="32">
        <v>8</v>
      </c>
      <c r="T56" s="32">
        <v>0</v>
      </c>
      <c r="U56" s="32">
        <v>0</v>
      </c>
      <c r="X56" s="32">
        <v>0</v>
      </c>
      <c r="Y56" s="32">
        <v>0</v>
      </c>
      <c r="Z56" s="32">
        <v>0</v>
      </c>
      <c r="AD56" s="32">
        <v>0</v>
      </c>
      <c r="AF56" s="32">
        <v>0</v>
      </c>
      <c r="AG56" s="32">
        <v>0</v>
      </c>
      <c r="AJ56" s="32">
        <v>0</v>
      </c>
      <c r="AM56" s="32">
        <v>1</v>
      </c>
      <c r="AN56" s="32">
        <v>49</v>
      </c>
      <c r="AO56" s="32">
        <v>20</v>
      </c>
      <c r="AP56" s="32">
        <v>36</v>
      </c>
      <c r="AQ56" s="32">
        <f t="shared" si="0"/>
        <v>18.698400000000003</v>
      </c>
      <c r="AR56" s="32" t="s">
        <v>3234</v>
      </c>
      <c r="AS56" s="32">
        <v>0</v>
      </c>
      <c r="AT56" s="32">
        <v>0</v>
      </c>
      <c r="AW56" s="32">
        <v>1</v>
      </c>
      <c r="AX56" s="32">
        <v>0</v>
      </c>
      <c r="AY56" s="32">
        <v>0</v>
      </c>
      <c r="AZ56" s="32">
        <v>0</v>
      </c>
      <c r="BA56" s="32">
        <v>0</v>
      </c>
      <c r="BC56" s="32">
        <v>1</v>
      </c>
      <c r="BD56" s="32" t="s">
        <v>3252</v>
      </c>
      <c r="BE56" s="32">
        <v>1</v>
      </c>
      <c r="BF56" s="32">
        <v>1</v>
      </c>
      <c r="BG56" s="32">
        <v>0</v>
      </c>
      <c r="BI56" s="32">
        <v>2</v>
      </c>
      <c r="BJ56" s="32">
        <v>0</v>
      </c>
      <c r="BL56" s="32">
        <v>0</v>
      </c>
      <c r="BM56" s="32">
        <v>0</v>
      </c>
      <c r="BN56" s="32">
        <v>1</v>
      </c>
      <c r="BO56" s="32">
        <v>65</v>
      </c>
      <c r="BP56" s="32">
        <v>26</v>
      </c>
      <c r="BQ56" s="32">
        <v>46</v>
      </c>
      <c r="BR56" s="32">
        <f t="shared" si="1"/>
        <v>41.202199999999998</v>
      </c>
      <c r="BS56" s="32" t="s">
        <v>3186</v>
      </c>
      <c r="BT56" s="32">
        <v>1</v>
      </c>
      <c r="BU56" s="32">
        <v>1</v>
      </c>
      <c r="BW56" s="32">
        <v>1</v>
      </c>
      <c r="BX56" s="32">
        <v>0</v>
      </c>
      <c r="BY56" s="32">
        <v>0</v>
      </c>
      <c r="BZ56" s="32">
        <v>0</v>
      </c>
      <c r="CA56" s="32">
        <v>0</v>
      </c>
      <c r="CC56" s="32">
        <v>1</v>
      </c>
      <c r="CD56" s="32" t="s">
        <v>3253</v>
      </c>
      <c r="CE56" s="32">
        <v>1</v>
      </c>
      <c r="CF56" s="32">
        <v>1</v>
      </c>
      <c r="CG56" s="32">
        <v>0</v>
      </c>
      <c r="CH56" s="32" t="s">
        <v>3254</v>
      </c>
      <c r="CI56" s="32">
        <v>2</v>
      </c>
      <c r="CJ56" s="32">
        <v>0</v>
      </c>
      <c r="CL56" s="32">
        <v>0</v>
      </c>
      <c r="CM56" s="32">
        <v>0</v>
      </c>
      <c r="CO56" s="32">
        <v>0</v>
      </c>
      <c r="CP56" s="32">
        <v>0</v>
      </c>
      <c r="CR56" s="32">
        <v>0</v>
      </c>
      <c r="CT56" s="32">
        <v>0</v>
      </c>
      <c r="CW56" s="32">
        <v>0</v>
      </c>
      <c r="CY56" s="32">
        <v>0</v>
      </c>
      <c r="DC56" s="32">
        <v>0</v>
      </c>
      <c r="DD56" s="32">
        <v>0</v>
      </c>
      <c r="DE56" s="32">
        <v>0</v>
      </c>
      <c r="DG56" s="32">
        <v>0</v>
      </c>
      <c r="DI56" s="32">
        <v>0</v>
      </c>
      <c r="DK56" s="32">
        <v>0</v>
      </c>
      <c r="DL56" s="32">
        <v>0</v>
      </c>
      <c r="DM56" s="32">
        <v>0</v>
      </c>
      <c r="DN56" s="32">
        <v>0</v>
      </c>
      <c r="DP56" s="32">
        <v>0</v>
      </c>
      <c r="DQ56" s="32">
        <v>0</v>
      </c>
      <c r="DR56" s="32">
        <v>0</v>
      </c>
      <c r="DS56" s="98"/>
      <c r="DT56" s="98"/>
      <c r="DU56" s="32">
        <v>0</v>
      </c>
      <c r="DV56" s="32">
        <v>0</v>
      </c>
      <c r="DW56" s="32">
        <v>0</v>
      </c>
      <c r="DY56" s="32">
        <v>0</v>
      </c>
      <c r="DZ56" s="32">
        <v>0</v>
      </c>
      <c r="EB56" s="32">
        <v>0</v>
      </c>
      <c r="ED56" s="32">
        <v>0</v>
      </c>
      <c r="EF56" s="32">
        <v>0</v>
      </c>
      <c r="EG56" s="32">
        <v>0</v>
      </c>
      <c r="EH56" s="32">
        <v>0</v>
      </c>
      <c r="EI56" s="32">
        <v>0</v>
      </c>
      <c r="EJ56" s="32">
        <v>0</v>
      </c>
      <c r="EL56" s="32">
        <v>0</v>
      </c>
      <c r="EM56" s="32">
        <v>0</v>
      </c>
      <c r="EO56" s="32">
        <v>0</v>
      </c>
      <c r="EP56" s="32">
        <v>0</v>
      </c>
      <c r="EQ56" s="32">
        <v>0</v>
      </c>
      <c r="ER56" s="32">
        <v>0</v>
      </c>
      <c r="ES56" s="32">
        <v>0</v>
      </c>
      <c r="ET56" s="32">
        <v>0</v>
      </c>
      <c r="EU56" s="32">
        <v>0</v>
      </c>
      <c r="EV56" s="32">
        <v>0</v>
      </c>
      <c r="EX56" s="32">
        <v>0</v>
      </c>
      <c r="EY56" s="32">
        <v>0</v>
      </c>
      <c r="FB56" s="32">
        <v>1</v>
      </c>
      <c r="FC56" s="34" t="s">
        <v>3255</v>
      </c>
      <c r="FE56" s="122"/>
      <c r="FF56" s="32"/>
      <c r="FG56" s="100"/>
      <c r="FH56" s="100"/>
      <c r="FI56" s="100"/>
      <c r="FJ56" s="33"/>
      <c r="FK56" s="100"/>
      <c r="FL56" s="100"/>
      <c r="FM56" s="100"/>
      <c r="FN56" s="98"/>
      <c r="FO56" s="98"/>
      <c r="FP56" s="98"/>
      <c r="FQ56" s="98"/>
      <c r="FR56" s="98"/>
      <c r="FS56" s="98"/>
      <c r="FT56" s="98"/>
      <c r="FU56" s="98"/>
      <c r="FV56" s="98"/>
      <c r="FW56" s="98"/>
      <c r="FX56" s="98"/>
      <c r="FY56" s="98"/>
      <c r="FZ56" s="98"/>
      <c r="GA56" s="98"/>
      <c r="GB56" s="100"/>
      <c r="GC56" s="100"/>
      <c r="GD56" s="100"/>
      <c r="GE56" s="100"/>
      <c r="GF56" s="100"/>
      <c r="GG56" s="100"/>
      <c r="GH56" s="100"/>
      <c r="GI56" s="100"/>
      <c r="GJ56" s="100"/>
      <c r="GK56" s="100"/>
      <c r="GL56" s="100"/>
      <c r="GM56" s="100"/>
      <c r="GN56" s="100"/>
      <c r="GO56" s="100"/>
      <c r="GP56" s="100"/>
      <c r="GQ56" s="100"/>
      <c r="GR56" s="100"/>
      <c r="GS56" s="100"/>
      <c r="GT56" s="100"/>
      <c r="GU56" s="100"/>
      <c r="GV56" s="100"/>
      <c r="GW56" s="100"/>
      <c r="GX56" s="100"/>
      <c r="GY56" s="100"/>
      <c r="GZ56" s="100"/>
      <c r="HA56" s="100"/>
      <c r="HB56" s="100"/>
      <c r="HC56" s="100"/>
      <c r="HD56" s="100"/>
      <c r="HE56" s="100"/>
      <c r="HF56" s="100"/>
      <c r="HG56" s="100"/>
      <c r="HH56" s="100"/>
      <c r="HI56" s="100"/>
      <c r="HJ56" s="100"/>
      <c r="HK56" s="100"/>
      <c r="HL56" s="100"/>
      <c r="HM56" s="100"/>
      <c r="HN56" s="100"/>
      <c r="HO56" s="100"/>
      <c r="HP56" s="100"/>
      <c r="HQ56" s="100"/>
      <c r="HR56" s="100"/>
      <c r="HS56" s="100"/>
      <c r="HT56" s="100"/>
      <c r="HU56" s="100"/>
      <c r="HV56" s="100"/>
      <c r="HW56" s="100"/>
      <c r="HX56" s="100"/>
      <c r="HY56" s="100"/>
      <c r="HZ56" s="100"/>
      <c r="IA56" s="100"/>
      <c r="IB56" s="100"/>
      <c r="IC56" s="100"/>
      <c r="ID56" s="100"/>
      <c r="IE56" s="100"/>
      <c r="IF56" s="100"/>
      <c r="IG56" s="100"/>
      <c r="IH56" s="100"/>
      <c r="II56" s="100"/>
      <c r="IJ56" s="100"/>
      <c r="IK56" s="100"/>
      <c r="IL56" s="100"/>
      <c r="IM56" s="100"/>
      <c r="IN56" s="100"/>
      <c r="IO56" s="100"/>
      <c r="IP56" s="100"/>
      <c r="IQ56" s="100"/>
      <c r="IR56" s="100"/>
      <c r="IS56" s="100"/>
      <c r="IT56" s="100"/>
      <c r="IU56" s="100"/>
      <c r="IV56" s="100"/>
      <c r="IW56" s="100"/>
      <c r="IX56" s="100"/>
      <c r="IY56" s="100"/>
      <c r="IZ56" s="100"/>
      <c r="JA56" s="100"/>
      <c r="JB56" s="100"/>
      <c r="JC56" s="100"/>
      <c r="JD56" s="100"/>
      <c r="JE56" s="100"/>
      <c r="JF56" s="100"/>
      <c r="JG56" s="100"/>
      <c r="JH56" s="100"/>
      <c r="JI56" s="100"/>
      <c r="JJ56" s="100"/>
      <c r="JK56" s="100"/>
      <c r="JL56" s="100"/>
      <c r="JM56" s="100"/>
      <c r="JN56" s="100"/>
      <c r="JO56" s="100"/>
      <c r="JP56" s="100"/>
      <c r="JQ56" s="100"/>
      <c r="JR56" s="100"/>
      <c r="JS56" s="100"/>
      <c r="JT56" s="100"/>
      <c r="JU56" s="100"/>
      <c r="JV56" s="100"/>
      <c r="JW56" s="100"/>
      <c r="JX56" s="100"/>
      <c r="JY56" s="100"/>
      <c r="JZ56" s="100"/>
      <c r="KA56" s="100"/>
      <c r="KB56" s="100"/>
      <c r="KC56" s="100"/>
      <c r="KD56" s="100"/>
      <c r="KE56" s="100"/>
      <c r="KF56" s="100"/>
      <c r="KG56" s="100"/>
      <c r="KH56" s="100"/>
      <c r="KI56" s="100"/>
      <c r="KJ56" s="100"/>
      <c r="KK56" s="100"/>
      <c r="KL56" s="100"/>
      <c r="KM56" s="100"/>
      <c r="KN56" s="100"/>
      <c r="KO56" s="100"/>
      <c r="KP56" s="100"/>
      <c r="KQ56" s="100"/>
      <c r="KR56" s="100"/>
      <c r="KS56" s="100"/>
      <c r="KT56" s="100"/>
      <c r="KU56" s="100"/>
      <c r="KV56" s="100"/>
      <c r="KW56" s="100"/>
      <c r="KX56" s="100"/>
      <c r="KY56" s="100"/>
      <c r="KZ56" s="100"/>
      <c r="LA56" s="100"/>
      <c r="LB56" s="100"/>
      <c r="LC56" s="100"/>
      <c r="LD56" s="100"/>
      <c r="LE56" s="100"/>
      <c r="LF56" s="100"/>
      <c r="LG56" s="100"/>
      <c r="LH56" s="100"/>
      <c r="LI56" s="100"/>
      <c r="LJ56" s="100"/>
      <c r="LK56" s="100"/>
      <c r="LL56" s="100"/>
      <c r="LM56" s="100"/>
      <c r="LN56" s="100"/>
      <c r="LO56" s="100"/>
      <c r="LP56" s="100"/>
      <c r="LQ56" s="100"/>
      <c r="LR56" s="100"/>
      <c r="LS56" s="100"/>
      <c r="LT56" s="100"/>
      <c r="LU56" s="100"/>
      <c r="LV56" s="100"/>
      <c r="LW56" s="100"/>
      <c r="LX56" s="100"/>
      <c r="LY56" s="100"/>
      <c r="LZ56" s="100"/>
      <c r="MA56" s="100"/>
      <c r="MB56" s="100"/>
      <c r="MC56" s="100"/>
      <c r="MD56" s="100"/>
      <c r="ME56" s="100"/>
      <c r="MF56" s="100"/>
      <c r="MG56" s="100"/>
      <c r="MH56" s="100"/>
      <c r="MI56" s="100"/>
      <c r="MJ56" s="100"/>
      <c r="MK56" s="100"/>
      <c r="ML56" s="100"/>
      <c r="MM56" s="100"/>
      <c r="MN56" s="100"/>
      <c r="MO56" s="100"/>
      <c r="MP56" s="100"/>
      <c r="MQ56" s="100"/>
      <c r="MR56" s="100"/>
      <c r="MS56" s="100"/>
      <c r="MT56" s="100"/>
      <c r="MU56" s="100"/>
      <c r="MV56" s="100"/>
      <c r="MW56" s="100"/>
      <c r="MX56" s="100"/>
      <c r="MY56" s="100"/>
      <c r="MZ56" s="100"/>
      <c r="NA56" s="100"/>
      <c r="NB56" s="100"/>
      <c r="NC56" s="100"/>
      <c r="ND56" s="100"/>
      <c r="NE56" s="100"/>
      <c r="NF56" s="100"/>
      <c r="NG56" s="100"/>
      <c r="NH56" s="100"/>
      <c r="NI56" s="100"/>
      <c r="NJ56" s="100"/>
      <c r="NK56" s="100"/>
      <c r="NL56" s="100"/>
      <c r="NM56" s="100"/>
      <c r="NN56" s="100"/>
      <c r="NO56" s="100"/>
      <c r="NP56" s="100"/>
      <c r="NQ56" s="100"/>
      <c r="NR56" s="100"/>
      <c r="NS56" s="100"/>
      <c r="NT56" s="100"/>
      <c r="NU56" s="100"/>
      <c r="NV56" s="100"/>
      <c r="NW56" s="100"/>
      <c r="NX56" s="100"/>
      <c r="NY56" s="100"/>
      <c r="NZ56" s="100"/>
      <c r="OA56" s="100"/>
      <c r="OB56" s="100"/>
      <c r="OC56" s="100"/>
      <c r="OD56" s="33"/>
      <c r="OE56" s="100"/>
      <c r="OF56" s="100"/>
      <c r="OG56" s="100"/>
      <c r="OH56" s="100"/>
      <c r="OI56" s="100"/>
      <c r="OJ56" s="100"/>
      <c r="OK56" s="100"/>
      <c r="OL56" s="100"/>
      <c r="OM56" s="100"/>
      <c r="ON56" s="100"/>
      <c r="OO56" s="100"/>
      <c r="OP56" s="100"/>
      <c r="OQ56" s="100"/>
      <c r="OR56" s="100"/>
      <c r="OS56" s="100"/>
      <c r="OT56" s="100"/>
      <c r="OU56" s="100"/>
      <c r="OV56" s="100"/>
      <c r="OW56" s="100"/>
      <c r="OX56" s="100"/>
      <c r="OY56" s="100"/>
      <c r="OZ56" s="100"/>
      <c r="PA56" s="100"/>
      <c r="PB56" s="100"/>
      <c r="PC56" s="100"/>
      <c r="PD56" s="100"/>
      <c r="PE56" s="100"/>
      <c r="PF56" s="100"/>
      <c r="PG56" s="33"/>
      <c r="PH56" s="33"/>
      <c r="PI56" s="33"/>
      <c r="PJ56" s="33"/>
      <c r="PK56" s="33"/>
      <c r="PL56" s="33"/>
      <c r="PM56" s="33"/>
      <c r="PN56" s="33"/>
      <c r="PO56" s="33"/>
      <c r="PP56" s="33"/>
      <c r="PQ56" s="33"/>
    </row>
    <row r="57" spans="1:433" ht="14.25" customHeight="1">
      <c r="A57" s="31" t="s">
        <v>131</v>
      </c>
      <c r="B57" s="31" t="s">
        <v>3141</v>
      </c>
      <c r="C57" s="164" t="s">
        <v>3142</v>
      </c>
      <c r="D57" s="33" t="s">
        <v>3209</v>
      </c>
      <c r="E57" s="33" t="s">
        <v>1100</v>
      </c>
      <c r="F57" s="32" t="s">
        <v>1088</v>
      </c>
      <c r="G57" s="32">
        <v>1</v>
      </c>
      <c r="H57" s="32">
        <v>1</v>
      </c>
      <c r="J57" s="32">
        <v>1</v>
      </c>
      <c r="K57" s="32">
        <v>1</v>
      </c>
      <c r="L57" s="32">
        <v>0</v>
      </c>
      <c r="M57" s="32">
        <v>0</v>
      </c>
      <c r="N57" s="32">
        <v>0</v>
      </c>
      <c r="P57" s="32">
        <v>86</v>
      </c>
      <c r="Q57" s="32">
        <v>38</v>
      </c>
      <c r="R57" s="32">
        <v>46</v>
      </c>
      <c r="S57" s="32">
        <v>11</v>
      </c>
      <c r="T57" s="32">
        <v>0</v>
      </c>
      <c r="U57" s="32">
        <v>0</v>
      </c>
      <c r="X57" s="32">
        <v>0</v>
      </c>
      <c r="Y57" s="32">
        <v>0</v>
      </c>
      <c r="Z57" s="32">
        <v>0</v>
      </c>
      <c r="AD57" s="32">
        <v>0</v>
      </c>
      <c r="AF57" s="32">
        <v>0</v>
      </c>
      <c r="AG57" s="32">
        <v>0</v>
      </c>
      <c r="AJ57" s="32">
        <v>0</v>
      </c>
      <c r="AM57" s="32">
        <v>1</v>
      </c>
      <c r="AN57" s="32">
        <v>20</v>
      </c>
      <c r="AO57" s="32">
        <v>15</v>
      </c>
      <c r="AP57" s="32">
        <v>21</v>
      </c>
      <c r="AQ57" s="32">
        <f t="shared" si="0"/>
        <v>3.339</v>
      </c>
      <c r="AR57" s="32">
        <v>20</v>
      </c>
      <c r="AS57" s="32">
        <v>0</v>
      </c>
      <c r="AT57" s="32">
        <v>0</v>
      </c>
      <c r="AW57" s="32">
        <v>1</v>
      </c>
      <c r="AX57" s="32">
        <v>0</v>
      </c>
      <c r="AY57" s="32">
        <v>0</v>
      </c>
      <c r="AZ57" s="32">
        <v>0</v>
      </c>
      <c r="BA57" s="32">
        <v>0</v>
      </c>
      <c r="BC57" s="32">
        <v>0</v>
      </c>
      <c r="BE57" s="32">
        <v>0</v>
      </c>
      <c r="BF57" s="32">
        <v>0</v>
      </c>
      <c r="BG57" s="32">
        <v>0</v>
      </c>
      <c r="BI57" s="32">
        <v>2</v>
      </c>
      <c r="BJ57" s="32">
        <v>0</v>
      </c>
      <c r="BL57" s="32">
        <v>0</v>
      </c>
      <c r="BM57" s="32">
        <v>0</v>
      </c>
      <c r="BN57" s="32">
        <v>1</v>
      </c>
      <c r="BO57" s="32">
        <v>33</v>
      </c>
      <c r="BP57" s="32">
        <v>27</v>
      </c>
      <c r="BQ57" s="32">
        <v>26</v>
      </c>
      <c r="BR57" s="32">
        <f t="shared" si="1"/>
        <v>12.277980000000001</v>
      </c>
      <c r="BS57" s="32">
        <v>21</v>
      </c>
      <c r="BT57" s="32">
        <v>1</v>
      </c>
      <c r="BU57" s="32">
        <v>1</v>
      </c>
      <c r="BW57" s="32">
        <v>1</v>
      </c>
      <c r="BX57" s="32">
        <v>0</v>
      </c>
      <c r="BY57" s="32">
        <v>0</v>
      </c>
      <c r="BZ57" s="32">
        <v>0</v>
      </c>
      <c r="CA57" s="32">
        <v>0</v>
      </c>
      <c r="CC57" s="32">
        <v>0</v>
      </c>
      <c r="CE57" s="32">
        <v>0</v>
      </c>
      <c r="CF57" s="32">
        <v>0</v>
      </c>
      <c r="CG57" s="32">
        <v>0</v>
      </c>
      <c r="CI57" s="32">
        <v>2</v>
      </c>
      <c r="CJ57" s="32">
        <v>0</v>
      </c>
      <c r="CL57" s="32">
        <v>0</v>
      </c>
      <c r="CM57" s="32">
        <v>0</v>
      </c>
      <c r="CO57" s="32">
        <v>0</v>
      </c>
      <c r="CP57" s="32">
        <v>0</v>
      </c>
      <c r="CR57" s="32">
        <v>0</v>
      </c>
      <c r="CT57" s="32">
        <v>0</v>
      </c>
      <c r="CW57" s="32">
        <v>0</v>
      </c>
      <c r="CY57" s="32">
        <v>0</v>
      </c>
      <c r="DC57" s="32">
        <v>0</v>
      </c>
      <c r="DD57" s="32">
        <v>0</v>
      </c>
      <c r="DE57" s="32">
        <v>0</v>
      </c>
      <c r="DG57" s="32">
        <v>0</v>
      </c>
      <c r="DI57" s="32">
        <v>0</v>
      </c>
      <c r="DK57" s="32">
        <v>0</v>
      </c>
      <c r="DL57" s="32">
        <v>0</v>
      </c>
      <c r="DM57" s="32">
        <v>0</v>
      </c>
      <c r="DN57" s="32">
        <v>0</v>
      </c>
      <c r="DP57" s="32">
        <v>0</v>
      </c>
      <c r="DQ57" s="32">
        <v>0</v>
      </c>
      <c r="DR57" s="32">
        <v>0</v>
      </c>
      <c r="DS57" s="98"/>
      <c r="DT57" s="98"/>
      <c r="DU57" s="32">
        <v>0</v>
      </c>
      <c r="DV57" s="32">
        <v>0</v>
      </c>
      <c r="DW57" s="32">
        <v>0</v>
      </c>
      <c r="DY57" s="32">
        <v>0</v>
      </c>
      <c r="DZ57" s="32">
        <v>0</v>
      </c>
      <c r="EB57" s="32">
        <v>0</v>
      </c>
      <c r="ED57" s="32">
        <v>0</v>
      </c>
      <c r="EF57" s="32">
        <v>0</v>
      </c>
      <c r="EG57" s="32">
        <v>0</v>
      </c>
      <c r="EH57" s="32">
        <v>0</v>
      </c>
      <c r="EI57" s="32">
        <v>0</v>
      </c>
      <c r="EJ57" s="32">
        <v>0</v>
      </c>
      <c r="EL57" s="32">
        <v>0</v>
      </c>
      <c r="EM57" s="32">
        <v>0</v>
      </c>
      <c r="EO57" s="32">
        <v>0</v>
      </c>
      <c r="EP57" s="32">
        <v>0</v>
      </c>
      <c r="EQ57" s="32">
        <v>0</v>
      </c>
      <c r="ER57" s="32">
        <v>0</v>
      </c>
      <c r="ES57" s="32">
        <v>0</v>
      </c>
      <c r="ET57" s="32">
        <v>0</v>
      </c>
      <c r="EU57" s="32">
        <v>0</v>
      </c>
      <c r="EV57" s="32">
        <v>0</v>
      </c>
      <c r="EX57" s="32">
        <v>0</v>
      </c>
      <c r="EY57" s="32">
        <v>0</v>
      </c>
      <c r="FB57" s="32">
        <v>1</v>
      </c>
      <c r="FC57" s="34" t="s">
        <v>3256</v>
      </c>
      <c r="FE57" s="122"/>
      <c r="FF57" s="32"/>
      <c r="FG57" s="100"/>
      <c r="FH57" s="100"/>
      <c r="FI57" s="100"/>
      <c r="FJ57" s="33"/>
      <c r="FK57" s="100"/>
      <c r="FL57" s="100"/>
      <c r="FM57" s="100"/>
      <c r="FN57" s="98"/>
      <c r="FO57" s="98"/>
      <c r="FP57" s="98"/>
      <c r="FQ57" s="98"/>
      <c r="FR57" s="98"/>
      <c r="FS57" s="98"/>
      <c r="FT57" s="98"/>
      <c r="FU57" s="98"/>
      <c r="FV57" s="98"/>
      <c r="FW57" s="98"/>
      <c r="FX57" s="98"/>
      <c r="FY57" s="98"/>
      <c r="FZ57" s="98"/>
      <c r="GA57" s="98"/>
      <c r="GB57" s="100"/>
      <c r="GC57" s="100"/>
      <c r="GD57" s="100"/>
      <c r="GE57" s="100"/>
      <c r="GF57" s="100"/>
      <c r="GG57" s="100"/>
      <c r="GH57" s="100"/>
      <c r="GI57" s="100"/>
      <c r="GJ57" s="100"/>
      <c r="GK57" s="100"/>
      <c r="GL57" s="100"/>
      <c r="GM57" s="100"/>
      <c r="GN57" s="100"/>
      <c r="GO57" s="100"/>
      <c r="GP57" s="100"/>
      <c r="GQ57" s="100"/>
      <c r="GR57" s="100"/>
      <c r="GS57" s="100"/>
      <c r="GT57" s="100"/>
      <c r="GU57" s="100"/>
      <c r="GV57" s="100"/>
      <c r="GW57" s="100"/>
      <c r="GX57" s="100"/>
      <c r="GY57" s="100"/>
      <c r="GZ57" s="100"/>
      <c r="HA57" s="100"/>
      <c r="HB57" s="100"/>
      <c r="HC57" s="100"/>
      <c r="HD57" s="100"/>
      <c r="HE57" s="100"/>
      <c r="HF57" s="100"/>
      <c r="HG57" s="100"/>
      <c r="HH57" s="100"/>
      <c r="HI57" s="100"/>
      <c r="HJ57" s="100"/>
      <c r="HK57" s="100"/>
      <c r="HL57" s="100"/>
      <c r="HM57" s="100"/>
      <c r="HN57" s="100"/>
      <c r="HO57" s="100"/>
      <c r="HP57" s="100"/>
      <c r="HQ57" s="100"/>
      <c r="HR57" s="100"/>
      <c r="HS57" s="100"/>
      <c r="HT57" s="100"/>
      <c r="HU57" s="100"/>
      <c r="HV57" s="100"/>
      <c r="HW57" s="100"/>
      <c r="HX57" s="100"/>
      <c r="HY57" s="100"/>
      <c r="HZ57" s="100"/>
      <c r="IA57" s="100"/>
      <c r="IB57" s="100"/>
      <c r="IC57" s="100"/>
      <c r="ID57" s="100"/>
      <c r="IE57" s="100"/>
      <c r="IF57" s="100"/>
      <c r="IG57" s="100"/>
      <c r="IH57" s="100"/>
      <c r="II57" s="100"/>
      <c r="IJ57" s="100"/>
      <c r="IK57" s="100"/>
      <c r="IL57" s="100"/>
      <c r="IM57" s="100"/>
      <c r="IN57" s="100"/>
      <c r="IO57" s="100"/>
      <c r="IP57" s="100"/>
      <c r="IQ57" s="100"/>
      <c r="IR57" s="100"/>
      <c r="IS57" s="100"/>
      <c r="IT57" s="100"/>
      <c r="IU57" s="100"/>
      <c r="IV57" s="100"/>
      <c r="IW57" s="100"/>
      <c r="IX57" s="100"/>
      <c r="IY57" s="100"/>
      <c r="IZ57" s="100"/>
      <c r="JA57" s="100"/>
      <c r="JB57" s="100"/>
      <c r="JC57" s="100"/>
      <c r="JD57" s="100"/>
      <c r="JE57" s="100"/>
      <c r="JF57" s="100"/>
      <c r="JG57" s="100"/>
      <c r="JH57" s="100"/>
      <c r="JI57" s="100"/>
      <c r="JJ57" s="100"/>
      <c r="JK57" s="100"/>
      <c r="JL57" s="100"/>
      <c r="JM57" s="100"/>
      <c r="JN57" s="100"/>
      <c r="JO57" s="100"/>
      <c r="JP57" s="100"/>
      <c r="JQ57" s="100"/>
      <c r="JR57" s="100"/>
      <c r="JS57" s="100"/>
      <c r="JT57" s="100"/>
      <c r="JU57" s="100"/>
      <c r="JV57" s="100"/>
      <c r="JW57" s="100"/>
      <c r="JX57" s="100"/>
      <c r="JY57" s="100"/>
      <c r="JZ57" s="100"/>
      <c r="KA57" s="100"/>
      <c r="KB57" s="100"/>
      <c r="KC57" s="100"/>
      <c r="KD57" s="100"/>
      <c r="KE57" s="100"/>
      <c r="KF57" s="100"/>
      <c r="KG57" s="100"/>
      <c r="KH57" s="100"/>
      <c r="KI57" s="100"/>
      <c r="KJ57" s="100"/>
      <c r="KK57" s="100"/>
      <c r="KL57" s="100"/>
      <c r="KM57" s="100"/>
      <c r="KN57" s="100"/>
      <c r="KO57" s="100"/>
      <c r="KP57" s="100"/>
      <c r="KQ57" s="100"/>
      <c r="KR57" s="100"/>
      <c r="KS57" s="100"/>
      <c r="KT57" s="100"/>
      <c r="KU57" s="100"/>
      <c r="KV57" s="100"/>
      <c r="KW57" s="100"/>
      <c r="KX57" s="100"/>
      <c r="KY57" s="100"/>
      <c r="KZ57" s="100"/>
      <c r="LA57" s="100"/>
      <c r="LB57" s="100"/>
      <c r="LC57" s="100"/>
      <c r="LD57" s="100"/>
      <c r="LE57" s="100"/>
      <c r="LF57" s="100"/>
      <c r="LG57" s="100"/>
      <c r="LH57" s="100"/>
      <c r="LI57" s="100"/>
      <c r="LJ57" s="100"/>
      <c r="LK57" s="100"/>
      <c r="LL57" s="100"/>
      <c r="LM57" s="100"/>
      <c r="LN57" s="100"/>
      <c r="LO57" s="100"/>
      <c r="LP57" s="100"/>
      <c r="LQ57" s="100"/>
      <c r="LR57" s="100"/>
      <c r="LS57" s="100"/>
      <c r="LT57" s="100"/>
      <c r="LU57" s="100"/>
      <c r="LV57" s="100"/>
      <c r="LW57" s="100"/>
      <c r="LX57" s="100"/>
      <c r="LY57" s="100"/>
      <c r="LZ57" s="100"/>
      <c r="MA57" s="100"/>
      <c r="MB57" s="100"/>
      <c r="MC57" s="100"/>
      <c r="MD57" s="100"/>
      <c r="ME57" s="100"/>
      <c r="MF57" s="100"/>
      <c r="MG57" s="100"/>
      <c r="MH57" s="100"/>
      <c r="MI57" s="100"/>
      <c r="MJ57" s="100"/>
      <c r="MK57" s="100"/>
      <c r="ML57" s="100"/>
      <c r="MM57" s="100"/>
      <c r="MN57" s="100"/>
      <c r="MO57" s="100"/>
      <c r="MP57" s="100"/>
      <c r="MQ57" s="100"/>
      <c r="MR57" s="100"/>
      <c r="MS57" s="100"/>
      <c r="MT57" s="100"/>
      <c r="MU57" s="100"/>
      <c r="MV57" s="100"/>
      <c r="MW57" s="100"/>
      <c r="MX57" s="100"/>
      <c r="MY57" s="100"/>
      <c r="MZ57" s="100"/>
      <c r="NA57" s="100"/>
      <c r="NB57" s="100"/>
      <c r="NC57" s="100"/>
      <c r="ND57" s="100"/>
      <c r="NE57" s="100"/>
      <c r="NF57" s="100"/>
      <c r="NG57" s="100"/>
      <c r="NH57" s="100"/>
      <c r="NI57" s="100"/>
      <c r="NJ57" s="100"/>
      <c r="NK57" s="100"/>
      <c r="NL57" s="100"/>
      <c r="NM57" s="100"/>
      <c r="NN57" s="100"/>
      <c r="NO57" s="100"/>
      <c r="NP57" s="100"/>
      <c r="NQ57" s="100"/>
      <c r="NR57" s="100"/>
      <c r="NS57" s="100"/>
      <c r="NT57" s="100"/>
      <c r="NU57" s="100"/>
      <c r="NV57" s="100"/>
      <c r="NW57" s="100"/>
      <c r="NX57" s="100"/>
      <c r="NY57" s="100"/>
      <c r="NZ57" s="100"/>
      <c r="OA57" s="100"/>
      <c r="OB57" s="100"/>
      <c r="OC57" s="100"/>
      <c r="OD57" s="33"/>
      <c r="OE57" s="100"/>
      <c r="OF57" s="100"/>
      <c r="OG57" s="100"/>
      <c r="OH57" s="100"/>
      <c r="OI57" s="100"/>
      <c r="OJ57" s="100"/>
      <c r="OK57" s="100"/>
      <c r="OL57" s="100"/>
      <c r="OM57" s="100"/>
      <c r="ON57" s="100"/>
      <c r="OO57" s="100"/>
      <c r="OP57" s="100"/>
      <c r="OQ57" s="100"/>
      <c r="OR57" s="100"/>
      <c r="OS57" s="100"/>
      <c r="OT57" s="100"/>
      <c r="OU57" s="100"/>
      <c r="OV57" s="100"/>
      <c r="OW57" s="100"/>
      <c r="OX57" s="100"/>
      <c r="OY57" s="100"/>
      <c r="OZ57" s="100"/>
      <c r="PA57" s="100"/>
      <c r="PB57" s="100"/>
      <c r="PC57" s="100"/>
      <c r="PD57" s="100"/>
      <c r="PE57" s="100"/>
      <c r="PF57" s="100"/>
      <c r="PG57" s="33"/>
      <c r="PH57" s="33"/>
      <c r="PI57" s="33"/>
      <c r="PJ57" s="33"/>
      <c r="PK57" s="33"/>
      <c r="PL57" s="33"/>
      <c r="PM57" s="33"/>
      <c r="PN57" s="33"/>
      <c r="PO57" s="33"/>
      <c r="PP57" s="33"/>
      <c r="PQ57" s="33"/>
    </row>
    <row r="58" spans="1:433" ht="14.25" customHeight="1">
      <c r="A58" s="31" t="s">
        <v>132</v>
      </c>
      <c r="B58" s="31" t="s">
        <v>3141</v>
      </c>
      <c r="C58" s="164" t="s">
        <v>3142</v>
      </c>
      <c r="D58" s="33" t="s">
        <v>3209</v>
      </c>
      <c r="E58" s="33" t="s">
        <v>1100</v>
      </c>
      <c r="F58" s="32" t="s">
        <v>1088</v>
      </c>
      <c r="G58" s="32">
        <v>1</v>
      </c>
      <c r="H58" s="32">
        <v>1</v>
      </c>
      <c r="J58" s="32">
        <v>0</v>
      </c>
      <c r="K58" s="32">
        <v>1</v>
      </c>
      <c r="L58" s="32">
        <v>0</v>
      </c>
      <c r="M58" s="32">
        <v>0</v>
      </c>
      <c r="N58" s="32">
        <v>0</v>
      </c>
      <c r="P58" s="32">
        <v>82</v>
      </c>
      <c r="Q58" s="32">
        <v>48</v>
      </c>
      <c r="R58" s="32">
        <v>64</v>
      </c>
      <c r="S58" s="32">
        <v>5</v>
      </c>
      <c r="T58" s="32">
        <v>0</v>
      </c>
      <c r="U58" s="32">
        <v>0</v>
      </c>
      <c r="X58" s="32">
        <v>1</v>
      </c>
      <c r="Y58" s="32">
        <v>1</v>
      </c>
      <c r="Z58" s="32">
        <v>1</v>
      </c>
      <c r="AC58" s="32">
        <v>11</v>
      </c>
      <c r="AD58" s="32">
        <v>0</v>
      </c>
      <c r="AE58" s="32" t="s">
        <v>3257</v>
      </c>
      <c r="AF58" s="32">
        <v>0</v>
      </c>
      <c r="AG58" s="32">
        <v>0</v>
      </c>
      <c r="AJ58" s="32">
        <v>0</v>
      </c>
      <c r="AM58" s="32">
        <v>1</v>
      </c>
      <c r="AN58" s="32">
        <v>33</v>
      </c>
      <c r="AO58" s="32">
        <v>25</v>
      </c>
      <c r="AP58" s="32">
        <v>27</v>
      </c>
      <c r="AQ58" s="32">
        <f t="shared" si="0"/>
        <v>11.80575</v>
      </c>
      <c r="AR58" s="32">
        <v>9</v>
      </c>
      <c r="AS58" s="32">
        <v>1</v>
      </c>
      <c r="AT58" s="32">
        <v>0</v>
      </c>
      <c r="AW58" s="32">
        <v>1</v>
      </c>
      <c r="AX58" s="32">
        <v>0</v>
      </c>
      <c r="AY58" s="32">
        <v>0</v>
      </c>
      <c r="AZ58" s="32">
        <v>0</v>
      </c>
      <c r="BA58" s="32">
        <v>0</v>
      </c>
      <c r="BC58" s="32">
        <v>0</v>
      </c>
      <c r="BE58" s="32">
        <v>0</v>
      </c>
      <c r="BF58" s="32">
        <v>0</v>
      </c>
      <c r="BG58" s="32">
        <v>0</v>
      </c>
      <c r="BI58" s="32">
        <v>2</v>
      </c>
      <c r="BJ58" s="32">
        <v>0</v>
      </c>
      <c r="BL58" s="32">
        <v>0</v>
      </c>
      <c r="BM58" s="32">
        <v>0</v>
      </c>
      <c r="BN58" s="32">
        <v>1</v>
      </c>
      <c r="BO58" s="32">
        <v>40</v>
      </c>
      <c r="BP58" s="32">
        <v>26</v>
      </c>
      <c r="BQ58" s="32">
        <v>29</v>
      </c>
      <c r="BR58" s="32">
        <f t="shared" si="1"/>
        <v>15.984800000000002</v>
      </c>
      <c r="BS58" s="32">
        <v>8</v>
      </c>
      <c r="BT58" s="32">
        <v>3</v>
      </c>
      <c r="BU58" s="32">
        <v>1</v>
      </c>
      <c r="BW58" s="32">
        <v>1</v>
      </c>
      <c r="BX58" s="32">
        <v>0</v>
      </c>
      <c r="BY58" s="32">
        <v>0</v>
      </c>
      <c r="BZ58" s="32">
        <v>0</v>
      </c>
      <c r="CA58" s="32">
        <v>0</v>
      </c>
      <c r="CC58" s="32">
        <v>0</v>
      </c>
      <c r="CE58" s="32">
        <v>0</v>
      </c>
      <c r="CF58" s="32">
        <v>0</v>
      </c>
      <c r="CG58" s="32">
        <v>0</v>
      </c>
      <c r="CI58" s="32">
        <v>2</v>
      </c>
      <c r="CJ58" s="32">
        <v>0</v>
      </c>
      <c r="CL58" s="32">
        <v>0</v>
      </c>
      <c r="CM58" s="32">
        <v>0</v>
      </c>
      <c r="CO58" s="32">
        <v>0</v>
      </c>
      <c r="CP58" s="32">
        <v>0</v>
      </c>
      <c r="CR58" s="32">
        <v>0</v>
      </c>
      <c r="CT58" s="32">
        <v>0</v>
      </c>
      <c r="CW58" s="32">
        <v>0</v>
      </c>
      <c r="CY58" s="32">
        <v>0</v>
      </c>
      <c r="DC58" s="32">
        <v>0</v>
      </c>
      <c r="DD58" s="32">
        <v>0</v>
      </c>
      <c r="DE58" s="32">
        <v>0</v>
      </c>
      <c r="DG58" s="32">
        <v>0</v>
      </c>
      <c r="DI58" s="32">
        <v>0</v>
      </c>
      <c r="DK58" s="32">
        <v>0</v>
      </c>
      <c r="DL58" s="32">
        <v>0</v>
      </c>
      <c r="DM58" s="32">
        <v>0</v>
      </c>
      <c r="DN58" s="32">
        <v>0</v>
      </c>
      <c r="DP58" s="32">
        <v>0</v>
      </c>
      <c r="DQ58" s="32">
        <v>1</v>
      </c>
      <c r="DR58" s="32">
        <v>0</v>
      </c>
      <c r="DS58" s="98"/>
      <c r="DT58" s="98"/>
      <c r="DU58" s="32">
        <v>0</v>
      </c>
      <c r="DV58" s="32">
        <v>2</v>
      </c>
      <c r="DW58" s="32">
        <v>0</v>
      </c>
      <c r="DY58" s="32">
        <v>0</v>
      </c>
      <c r="DZ58" s="32">
        <v>0</v>
      </c>
      <c r="EB58" s="32">
        <v>0</v>
      </c>
      <c r="ED58" s="32">
        <v>0</v>
      </c>
      <c r="EF58" s="32">
        <v>0</v>
      </c>
      <c r="EG58" s="32">
        <v>0</v>
      </c>
      <c r="EH58" s="32">
        <v>0</v>
      </c>
      <c r="EI58" s="32">
        <v>0</v>
      </c>
      <c r="EJ58" s="32">
        <v>0</v>
      </c>
      <c r="EL58" s="32">
        <v>0</v>
      </c>
      <c r="EM58" s="32">
        <v>0</v>
      </c>
      <c r="EO58" s="32">
        <v>0</v>
      </c>
      <c r="EP58" s="32">
        <v>0</v>
      </c>
      <c r="EQ58" s="32">
        <v>0</v>
      </c>
      <c r="ER58" s="32">
        <v>0</v>
      </c>
      <c r="ES58" s="32">
        <v>0</v>
      </c>
      <c r="ET58" s="32">
        <v>0</v>
      </c>
      <c r="EU58" s="32">
        <v>0</v>
      </c>
      <c r="EV58" s="32">
        <v>0</v>
      </c>
      <c r="EX58" s="32">
        <v>0</v>
      </c>
      <c r="EY58" s="32">
        <v>0</v>
      </c>
      <c r="FB58" s="32">
        <v>0</v>
      </c>
      <c r="FE58" s="122"/>
      <c r="FF58" s="32"/>
      <c r="FG58" s="100"/>
      <c r="FH58" s="100"/>
      <c r="FI58" s="100"/>
      <c r="FJ58" s="33"/>
      <c r="FK58" s="100"/>
      <c r="FL58" s="100"/>
      <c r="FM58" s="100"/>
      <c r="FN58" s="98"/>
      <c r="FO58" s="98"/>
      <c r="FP58" s="98"/>
      <c r="FQ58" s="98"/>
      <c r="FR58" s="98"/>
      <c r="FS58" s="98"/>
      <c r="FT58" s="98"/>
      <c r="FU58" s="98"/>
      <c r="FV58" s="98"/>
      <c r="FW58" s="98"/>
      <c r="FX58" s="98"/>
      <c r="FY58" s="98"/>
      <c r="FZ58" s="98"/>
      <c r="GA58" s="98"/>
      <c r="GB58" s="100"/>
      <c r="GC58" s="100"/>
      <c r="GD58" s="100"/>
      <c r="GE58" s="100"/>
      <c r="GF58" s="100"/>
      <c r="GG58" s="100"/>
      <c r="GH58" s="100"/>
      <c r="GI58" s="100"/>
      <c r="GJ58" s="100"/>
      <c r="GK58" s="100"/>
      <c r="GL58" s="100"/>
      <c r="GM58" s="100"/>
      <c r="GN58" s="100"/>
      <c r="GO58" s="100"/>
      <c r="GP58" s="100"/>
      <c r="GQ58" s="100"/>
      <c r="GR58" s="100"/>
      <c r="GS58" s="100"/>
      <c r="GT58" s="100"/>
      <c r="GU58" s="100"/>
      <c r="GV58" s="100"/>
      <c r="GW58" s="100"/>
      <c r="GX58" s="100"/>
      <c r="GY58" s="100"/>
      <c r="GZ58" s="100"/>
      <c r="HA58" s="100"/>
      <c r="HB58" s="100"/>
      <c r="HC58" s="100"/>
      <c r="HD58" s="100"/>
      <c r="HE58" s="100"/>
      <c r="HF58" s="100"/>
      <c r="HG58" s="100"/>
      <c r="HH58" s="100"/>
      <c r="HI58" s="100"/>
      <c r="HJ58" s="100"/>
      <c r="HK58" s="100"/>
      <c r="HL58" s="100"/>
      <c r="HM58" s="100"/>
      <c r="HN58" s="100"/>
      <c r="HO58" s="100"/>
      <c r="HP58" s="100"/>
      <c r="HQ58" s="100"/>
      <c r="HR58" s="100"/>
      <c r="HS58" s="100"/>
      <c r="HT58" s="100"/>
      <c r="HU58" s="100"/>
      <c r="HV58" s="100"/>
      <c r="HW58" s="100"/>
      <c r="HX58" s="100"/>
      <c r="HY58" s="100"/>
      <c r="HZ58" s="100"/>
      <c r="IA58" s="100"/>
      <c r="IB58" s="100"/>
      <c r="IC58" s="100"/>
      <c r="ID58" s="100"/>
      <c r="IE58" s="100"/>
      <c r="IF58" s="100"/>
      <c r="IG58" s="100"/>
      <c r="IH58" s="100"/>
      <c r="II58" s="100"/>
      <c r="IJ58" s="100"/>
      <c r="IK58" s="100"/>
      <c r="IL58" s="100"/>
      <c r="IM58" s="100"/>
      <c r="IN58" s="100"/>
      <c r="IO58" s="100"/>
      <c r="IP58" s="100"/>
      <c r="IQ58" s="100"/>
      <c r="IR58" s="100"/>
      <c r="IS58" s="100"/>
      <c r="IT58" s="100"/>
      <c r="IU58" s="100"/>
      <c r="IV58" s="100"/>
      <c r="IW58" s="100"/>
      <c r="IX58" s="100"/>
      <c r="IY58" s="100"/>
      <c r="IZ58" s="100"/>
      <c r="JA58" s="100"/>
      <c r="JB58" s="100"/>
      <c r="JC58" s="100"/>
      <c r="JD58" s="100"/>
      <c r="JE58" s="100"/>
      <c r="JF58" s="100"/>
      <c r="JG58" s="100"/>
      <c r="JH58" s="100"/>
      <c r="JI58" s="100"/>
      <c r="JJ58" s="100"/>
      <c r="JK58" s="100"/>
      <c r="JL58" s="100"/>
      <c r="JM58" s="100"/>
      <c r="JN58" s="100"/>
      <c r="JO58" s="100"/>
      <c r="JP58" s="100"/>
      <c r="JQ58" s="100"/>
      <c r="JR58" s="100"/>
      <c r="JS58" s="100"/>
      <c r="JT58" s="100"/>
      <c r="JU58" s="100"/>
      <c r="JV58" s="100"/>
      <c r="JW58" s="100"/>
      <c r="JX58" s="100"/>
      <c r="JY58" s="100"/>
      <c r="JZ58" s="100"/>
      <c r="KA58" s="100"/>
      <c r="KB58" s="100"/>
      <c r="KC58" s="100"/>
      <c r="KD58" s="100"/>
      <c r="KE58" s="100"/>
      <c r="KF58" s="100"/>
      <c r="KG58" s="100"/>
      <c r="KH58" s="100"/>
      <c r="KI58" s="100"/>
      <c r="KJ58" s="100"/>
      <c r="KK58" s="100"/>
      <c r="KL58" s="100"/>
      <c r="KM58" s="100"/>
      <c r="KN58" s="100"/>
      <c r="KO58" s="100"/>
      <c r="KP58" s="100"/>
      <c r="KQ58" s="100"/>
      <c r="KR58" s="100"/>
      <c r="KS58" s="100"/>
      <c r="KT58" s="100"/>
      <c r="KU58" s="100"/>
      <c r="KV58" s="100"/>
      <c r="KW58" s="100"/>
      <c r="KX58" s="100"/>
      <c r="KY58" s="100"/>
      <c r="KZ58" s="100"/>
      <c r="LA58" s="100"/>
      <c r="LB58" s="100"/>
      <c r="LC58" s="100"/>
      <c r="LD58" s="100"/>
      <c r="LE58" s="100"/>
      <c r="LF58" s="100"/>
      <c r="LG58" s="100"/>
      <c r="LH58" s="100"/>
      <c r="LI58" s="100"/>
      <c r="LJ58" s="100"/>
      <c r="LK58" s="100"/>
      <c r="LL58" s="100"/>
      <c r="LM58" s="100"/>
      <c r="LN58" s="100"/>
      <c r="LO58" s="100"/>
      <c r="LP58" s="100"/>
      <c r="LQ58" s="100"/>
      <c r="LR58" s="100"/>
      <c r="LS58" s="100"/>
      <c r="LT58" s="100"/>
      <c r="LU58" s="100"/>
      <c r="LV58" s="100"/>
      <c r="LW58" s="100"/>
      <c r="LX58" s="100"/>
      <c r="LY58" s="100"/>
      <c r="LZ58" s="100"/>
      <c r="MA58" s="100"/>
      <c r="MB58" s="100"/>
      <c r="MC58" s="100"/>
      <c r="MD58" s="100"/>
      <c r="ME58" s="100"/>
      <c r="MF58" s="100"/>
      <c r="MG58" s="100"/>
      <c r="MH58" s="100"/>
      <c r="MI58" s="100"/>
      <c r="MJ58" s="100"/>
      <c r="MK58" s="100"/>
      <c r="ML58" s="100"/>
      <c r="MM58" s="100"/>
      <c r="MN58" s="100"/>
      <c r="MO58" s="100"/>
      <c r="MP58" s="100"/>
      <c r="MQ58" s="100"/>
      <c r="MR58" s="100"/>
      <c r="MS58" s="100"/>
      <c r="MT58" s="100"/>
      <c r="MU58" s="100"/>
      <c r="MV58" s="100"/>
      <c r="MW58" s="100"/>
      <c r="MX58" s="100"/>
      <c r="MY58" s="100"/>
      <c r="MZ58" s="100"/>
      <c r="NA58" s="100"/>
      <c r="NB58" s="100"/>
      <c r="NC58" s="100"/>
      <c r="ND58" s="100"/>
      <c r="NE58" s="100"/>
      <c r="NF58" s="100"/>
      <c r="NG58" s="100"/>
      <c r="NH58" s="100"/>
      <c r="NI58" s="100"/>
      <c r="NJ58" s="100"/>
      <c r="NK58" s="100"/>
      <c r="NL58" s="100"/>
      <c r="NM58" s="100"/>
      <c r="NN58" s="100"/>
      <c r="NO58" s="100"/>
      <c r="NP58" s="100"/>
      <c r="NQ58" s="100"/>
      <c r="NR58" s="100"/>
      <c r="NS58" s="100"/>
      <c r="NT58" s="100"/>
      <c r="NU58" s="100"/>
      <c r="NV58" s="100"/>
      <c r="NW58" s="100"/>
      <c r="NX58" s="100"/>
      <c r="NY58" s="100"/>
      <c r="NZ58" s="100"/>
      <c r="OA58" s="100"/>
      <c r="OB58" s="100"/>
      <c r="OC58" s="100"/>
      <c r="OD58" s="33"/>
      <c r="OE58" s="100"/>
      <c r="OF58" s="100"/>
      <c r="OG58" s="100"/>
      <c r="OH58" s="100"/>
      <c r="OI58" s="100"/>
      <c r="OJ58" s="100"/>
      <c r="OK58" s="100"/>
      <c r="OL58" s="100"/>
      <c r="OM58" s="100"/>
      <c r="ON58" s="100"/>
      <c r="OO58" s="100"/>
      <c r="OP58" s="100"/>
      <c r="OQ58" s="100"/>
      <c r="OR58" s="100"/>
      <c r="OS58" s="100"/>
      <c r="OT58" s="100"/>
      <c r="OU58" s="100"/>
      <c r="OV58" s="100"/>
      <c r="OW58" s="100"/>
      <c r="OX58" s="100"/>
      <c r="OY58" s="100"/>
      <c r="OZ58" s="100"/>
      <c r="PA58" s="100"/>
      <c r="PB58" s="100"/>
      <c r="PC58" s="100"/>
      <c r="PD58" s="100"/>
      <c r="PE58" s="100"/>
      <c r="PF58" s="100"/>
      <c r="PG58" s="33"/>
      <c r="PH58" s="33"/>
      <c r="PI58" s="33"/>
      <c r="PJ58" s="33"/>
      <c r="PK58" s="33"/>
      <c r="PL58" s="33"/>
      <c r="PM58" s="33"/>
      <c r="PN58" s="33"/>
      <c r="PO58" s="33"/>
      <c r="PP58" s="33"/>
      <c r="PQ58" s="33"/>
    </row>
    <row r="59" spans="1:433" s="33" customFormat="1" ht="14.25" customHeight="1">
      <c r="A59" s="31" t="s">
        <v>133</v>
      </c>
      <c r="B59" s="31" t="s">
        <v>3141</v>
      </c>
      <c r="C59" s="180" t="s">
        <v>3142</v>
      </c>
      <c r="D59" s="33" t="s">
        <v>3209</v>
      </c>
      <c r="E59" s="33" t="s">
        <v>1100</v>
      </c>
      <c r="F59" s="33" t="s">
        <v>1088</v>
      </c>
      <c r="G59" s="33">
        <v>1</v>
      </c>
      <c r="H59" s="33">
        <v>1</v>
      </c>
      <c r="I59" s="340"/>
      <c r="J59" s="33">
        <v>0</v>
      </c>
      <c r="K59" s="33">
        <v>1</v>
      </c>
      <c r="L59" s="33">
        <v>1</v>
      </c>
      <c r="M59" s="33">
        <v>0</v>
      </c>
      <c r="N59" s="33">
        <v>0</v>
      </c>
      <c r="P59" s="33">
        <v>91</v>
      </c>
      <c r="Q59" s="33">
        <v>53</v>
      </c>
      <c r="R59" s="33">
        <v>63</v>
      </c>
      <c r="S59" s="33">
        <v>7</v>
      </c>
      <c r="T59" s="33">
        <v>0</v>
      </c>
      <c r="U59" s="33">
        <v>0</v>
      </c>
      <c r="X59" s="33">
        <v>1</v>
      </c>
      <c r="Y59" s="33">
        <v>1</v>
      </c>
      <c r="Z59" s="33">
        <v>0</v>
      </c>
      <c r="AD59" s="33">
        <v>0</v>
      </c>
      <c r="AF59" s="33">
        <v>0</v>
      </c>
      <c r="AG59" s="33">
        <v>0</v>
      </c>
      <c r="AJ59" s="33">
        <v>0</v>
      </c>
      <c r="AM59" s="33">
        <v>1</v>
      </c>
      <c r="AN59" s="33">
        <v>31</v>
      </c>
      <c r="AO59" s="33">
        <v>24</v>
      </c>
      <c r="AP59" s="33">
        <v>32</v>
      </c>
      <c r="AQ59" s="33">
        <f t="shared" si="0"/>
        <v>12.61824</v>
      </c>
      <c r="AR59" s="33" t="s">
        <v>3234</v>
      </c>
      <c r="AS59" s="33">
        <v>1</v>
      </c>
      <c r="AT59" s="33">
        <v>1</v>
      </c>
      <c r="AW59" s="33">
        <v>1</v>
      </c>
      <c r="AX59" s="33">
        <v>0</v>
      </c>
      <c r="AY59" s="33">
        <v>0</v>
      </c>
      <c r="AZ59" s="33">
        <v>0</v>
      </c>
      <c r="BA59" s="33">
        <v>0</v>
      </c>
      <c r="BC59" s="33">
        <v>0</v>
      </c>
      <c r="BE59" s="33">
        <v>0</v>
      </c>
      <c r="BF59" s="33">
        <v>0</v>
      </c>
      <c r="BG59" s="33">
        <v>0</v>
      </c>
      <c r="BI59" s="33">
        <v>2</v>
      </c>
      <c r="BJ59" s="33">
        <v>0</v>
      </c>
      <c r="BL59" s="33">
        <v>0</v>
      </c>
      <c r="BM59" s="33">
        <v>0</v>
      </c>
      <c r="BN59" s="33">
        <v>1</v>
      </c>
      <c r="BO59" s="33">
        <v>28</v>
      </c>
      <c r="BP59" s="33">
        <v>21</v>
      </c>
      <c r="BQ59" s="33">
        <v>45</v>
      </c>
      <c r="BR59" s="33">
        <f t="shared" si="1"/>
        <v>14.023800000000001</v>
      </c>
      <c r="BS59" s="33" t="s">
        <v>3234</v>
      </c>
      <c r="BT59" s="33">
        <v>0</v>
      </c>
      <c r="BU59" s="33">
        <v>0</v>
      </c>
      <c r="BW59" s="33">
        <v>1</v>
      </c>
      <c r="BX59" s="33">
        <v>0</v>
      </c>
      <c r="BY59" s="33">
        <v>0</v>
      </c>
      <c r="BZ59" s="33">
        <v>0</v>
      </c>
      <c r="CA59" s="33">
        <v>0</v>
      </c>
      <c r="CC59" s="33">
        <v>0</v>
      </c>
      <c r="CE59" s="33">
        <v>0</v>
      </c>
      <c r="CF59" s="33">
        <v>0</v>
      </c>
      <c r="CG59" s="33">
        <v>0</v>
      </c>
      <c r="CI59" s="33">
        <v>2</v>
      </c>
      <c r="CJ59" s="33">
        <v>0</v>
      </c>
      <c r="CL59" s="33">
        <v>0</v>
      </c>
      <c r="CM59" s="33">
        <v>0</v>
      </c>
      <c r="CO59" s="33">
        <v>0</v>
      </c>
      <c r="CP59" s="33">
        <v>0</v>
      </c>
      <c r="CQ59" s="33" t="s">
        <v>3258</v>
      </c>
      <c r="CR59" s="33">
        <v>0</v>
      </c>
      <c r="CT59" s="33">
        <v>0</v>
      </c>
      <c r="CW59" s="33">
        <v>0</v>
      </c>
      <c r="CY59" s="33">
        <v>0</v>
      </c>
      <c r="DC59" s="33">
        <v>0</v>
      </c>
      <c r="DD59" s="33">
        <v>0</v>
      </c>
      <c r="DE59" s="33">
        <v>0</v>
      </c>
      <c r="DG59" s="33">
        <v>0</v>
      </c>
      <c r="DI59" s="33">
        <v>0</v>
      </c>
      <c r="DK59" s="33">
        <v>0</v>
      </c>
      <c r="DL59" s="33">
        <v>0</v>
      </c>
      <c r="DM59" s="33">
        <v>0</v>
      </c>
      <c r="DN59" s="33">
        <v>0</v>
      </c>
      <c r="DP59" s="33">
        <v>0</v>
      </c>
      <c r="DQ59" s="33">
        <v>0</v>
      </c>
      <c r="DR59" s="33">
        <v>0</v>
      </c>
      <c r="DU59" s="33">
        <v>0</v>
      </c>
      <c r="DV59" s="33">
        <v>0</v>
      </c>
      <c r="DW59" s="33">
        <v>0</v>
      </c>
      <c r="DY59" s="33">
        <v>0</v>
      </c>
      <c r="DZ59" s="33">
        <v>0</v>
      </c>
      <c r="EB59" s="33">
        <v>0</v>
      </c>
      <c r="ED59" s="33">
        <v>0</v>
      </c>
      <c r="EF59" s="33">
        <v>0</v>
      </c>
      <c r="EG59" s="33">
        <v>0</v>
      </c>
      <c r="EH59" s="33">
        <v>0</v>
      </c>
      <c r="EI59" s="33">
        <v>0</v>
      </c>
      <c r="EJ59" s="33">
        <v>0</v>
      </c>
      <c r="EL59" s="33">
        <v>0</v>
      </c>
      <c r="EM59" s="33">
        <v>0</v>
      </c>
      <c r="EO59" s="33">
        <v>0</v>
      </c>
      <c r="EP59" s="33">
        <v>0</v>
      </c>
      <c r="EQ59" s="33">
        <v>0</v>
      </c>
      <c r="ER59" s="33">
        <v>0</v>
      </c>
      <c r="ES59" s="33">
        <v>0</v>
      </c>
      <c r="ET59" s="33">
        <v>0</v>
      </c>
      <c r="EU59" s="33">
        <v>0</v>
      </c>
      <c r="EV59" s="33">
        <v>0</v>
      </c>
      <c r="EX59" s="33">
        <v>0</v>
      </c>
      <c r="EY59" s="33">
        <v>0</v>
      </c>
      <c r="FB59" s="33">
        <v>0</v>
      </c>
      <c r="FC59" s="97"/>
      <c r="FE59" s="124"/>
    </row>
    <row r="60" spans="1:433" s="33" customFormat="1" ht="14.25" customHeight="1">
      <c r="A60" s="31" t="s">
        <v>134</v>
      </c>
      <c r="B60" s="31" t="s">
        <v>3141</v>
      </c>
      <c r="C60" s="180" t="s">
        <v>3142</v>
      </c>
      <c r="D60" s="33" t="s">
        <v>3209</v>
      </c>
      <c r="E60" s="33" t="s">
        <v>1100</v>
      </c>
      <c r="F60" s="33" t="s">
        <v>1088</v>
      </c>
      <c r="G60" s="33">
        <v>1</v>
      </c>
      <c r="H60" s="33">
        <v>1</v>
      </c>
      <c r="I60" s="340"/>
      <c r="J60" s="33">
        <v>1</v>
      </c>
      <c r="K60" s="33">
        <v>0</v>
      </c>
      <c r="L60" s="33">
        <v>0</v>
      </c>
      <c r="M60" s="33">
        <v>0</v>
      </c>
      <c r="N60" s="33">
        <v>0</v>
      </c>
      <c r="P60" s="33">
        <v>84</v>
      </c>
      <c r="Q60" s="33">
        <v>37</v>
      </c>
      <c r="R60" s="33">
        <v>48</v>
      </c>
      <c r="S60" s="33">
        <v>2</v>
      </c>
      <c r="T60" s="33">
        <v>0</v>
      </c>
      <c r="U60" s="33">
        <v>0</v>
      </c>
      <c r="X60" s="33">
        <v>1</v>
      </c>
      <c r="Y60" s="33">
        <v>1</v>
      </c>
      <c r="Z60" s="33">
        <v>0</v>
      </c>
      <c r="AD60" s="33">
        <v>0</v>
      </c>
      <c r="AF60" s="33">
        <v>0</v>
      </c>
      <c r="AG60" s="33">
        <v>0</v>
      </c>
      <c r="AJ60" s="33">
        <v>0</v>
      </c>
      <c r="AM60" s="33">
        <v>1</v>
      </c>
      <c r="AN60" s="33">
        <v>37</v>
      </c>
      <c r="AO60" s="33">
        <v>12</v>
      </c>
      <c r="AP60" s="33">
        <v>21</v>
      </c>
      <c r="AQ60" s="33">
        <f t="shared" si="0"/>
        <v>4.9417200000000001</v>
      </c>
      <c r="AR60" s="33">
        <v>7</v>
      </c>
      <c r="AS60" s="33">
        <v>0</v>
      </c>
      <c r="AT60" s="33">
        <v>0</v>
      </c>
      <c r="AW60" s="33">
        <v>1</v>
      </c>
      <c r="AX60" s="33">
        <v>0</v>
      </c>
      <c r="AY60" s="33">
        <v>0</v>
      </c>
      <c r="AZ60" s="33">
        <v>0</v>
      </c>
      <c r="BA60" s="33">
        <v>0</v>
      </c>
      <c r="BC60" s="33">
        <v>0</v>
      </c>
      <c r="BE60" s="33">
        <v>0</v>
      </c>
      <c r="BF60" s="33">
        <v>0</v>
      </c>
      <c r="BG60" s="33">
        <v>0</v>
      </c>
      <c r="BI60" s="33">
        <v>2</v>
      </c>
      <c r="BJ60" s="33">
        <v>0</v>
      </c>
      <c r="BL60" s="33">
        <v>0</v>
      </c>
      <c r="BM60" s="33">
        <v>0</v>
      </c>
      <c r="BN60" s="33">
        <v>1</v>
      </c>
      <c r="BO60" s="33">
        <v>48</v>
      </c>
      <c r="BP60" s="33">
        <v>35</v>
      </c>
      <c r="BQ60" s="33">
        <v>49</v>
      </c>
      <c r="BR60" s="33">
        <f t="shared" si="1"/>
        <v>43.629599999999996</v>
      </c>
      <c r="BS60" s="33">
        <v>5</v>
      </c>
      <c r="BT60" s="33">
        <v>0</v>
      </c>
      <c r="BU60" s="33">
        <v>0</v>
      </c>
      <c r="BW60" s="33">
        <v>1</v>
      </c>
      <c r="BX60" s="33">
        <v>0</v>
      </c>
      <c r="BY60" s="33">
        <v>0</v>
      </c>
      <c r="BZ60" s="33">
        <v>0</v>
      </c>
      <c r="CA60" s="33">
        <v>0</v>
      </c>
      <c r="CC60" s="33">
        <v>0</v>
      </c>
      <c r="CE60" s="33">
        <v>0</v>
      </c>
      <c r="CF60" s="33">
        <v>0</v>
      </c>
      <c r="CG60" s="33">
        <v>0</v>
      </c>
      <c r="CI60" s="33">
        <v>1</v>
      </c>
      <c r="CJ60" s="33">
        <v>1</v>
      </c>
      <c r="CK60" s="33">
        <v>47</v>
      </c>
      <c r="CL60" s="33">
        <v>0</v>
      </c>
      <c r="CM60" s="33">
        <v>0</v>
      </c>
      <c r="CO60" s="33">
        <v>0</v>
      </c>
      <c r="CP60" s="33">
        <v>0</v>
      </c>
      <c r="CR60" s="33">
        <v>0</v>
      </c>
      <c r="CT60" s="33">
        <v>0</v>
      </c>
      <c r="CW60" s="33">
        <v>0</v>
      </c>
      <c r="CY60" s="33">
        <v>0</v>
      </c>
      <c r="DC60" s="33">
        <v>2</v>
      </c>
      <c r="DD60" s="33">
        <v>0</v>
      </c>
      <c r="DE60" s="33">
        <v>2</v>
      </c>
      <c r="DG60" s="33">
        <v>0</v>
      </c>
      <c r="DI60" s="33">
        <v>0</v>
      </c>
      <c r="DK60" s="33">
        <v>0</v>
      </c>
      <c r="DL60" s="33">
        <v>0</v>
      </c>
      <c r="DM60" s="33">
        <v>0</v>
      </c>
      <c r="DN60" s="33">
        <v>0</v>
      </c>
      <c r="DP60" s="33">
        <v>0</v>
      </c>
      <c r="DQ60" s="33">
        <v>0</v>
      </c>
      <c r="DR60" s="33">
        <v>0</v>
      </c>
      <c r="DU60" s="33">
        <v>0</v>
      </c>
      <c r="DV60" s="33">
        <v>0</v>
      </c>
      <c r="DW60" s="33">
        <v>0</v>
      </c>
      <c r="DY60" s="33">
        <v>0</v>
      </c>
      <c r="DZ60" s="33">
        <v>0</v>
      </c>
      <c r="EB60" s="33">
        <v>0</v>
      </c>
      <c r="ED60" s="33">
        <v>0</v>
      </c>
      <c r="EF60" s="33">
        <v>0</v>
      </c>
      <c r="EG60" s="33">
        <v>0</v>
      </c>
      <c r="EH60" s="33">
        <v>0</v>
      </c>
      <c r="EI60" s="33">
        <v>0</v>
      </c>
      <c r="EJ60" s="33">
        <v>0</v>
      </c>
      <c r="EL60" s="33">
        <v>0</v>
      </c>
      <c r="EM60" s="33">
        <v>0</v>
      </c>
      <c r="EO60" s="33">
        <v>0</v>
      </c>
      <c r="EP60" s="33">
        <v>0</v>
      </c>
      <c r="EQ60" s="33">
        <v>0</v>
      </c>
      <c r="ER60" s="33">
        <v>0</v>
      </c>
      <c r="ES60" s="33">
        <v>0</v>
      </c>
      <c r="ET60" s="33">
        <v>0</v>
      </c>
      <c r="EU60" s="33">
        <v>0</v>
      </c>
      <c r="EV60" s="33">
        <v>0</v>
      </c>
      <c r="EX60" s="33">
        <v>0</v>
      </c>
      <c r="EY60" s="33">
        <v>0</v>
      </c>
      <c r="FB60" s="33">
        <v>1</v>
      </c>
      <c r="FC60" s="97" t="s">
        <v>3259</v>
      </c>
      <c r="FE60" s="124"/>
    </row>
    <row r="61" spans="1:433" s="33" customFormat="1" ht="14.25" customHeight="1">
      <c r="A61" s="31" t="s">
        <v>135</v>
      </c>
      <c r="B61" s="31" t="s">
        <v>3141</v>
      </c>
      <c r="C61" s="180" t="s">
        <v>3142</v>
      </c>
      <c r="D61" s="33" t="s">
        <v>3209</v>
      </c>
      <c r="E61" s="33" t="s">
        <v>1100</v>
      </c>
      <c r="F61" s="33" t="s">
        <v>1088</v>
      </c>
      <c r="G61" s="33">
        <v>1</v>
      </c>
      <c r="H61" s="33">
        <v>1</v>
      </c>
      <c r="I61" s="340"/>
      <c r="J61" s="33">
        <v>0</v>
      </c>
      <c r="K61" s="33">
        <v>1</v>
      </c>
      <c r="L61" s="33">
        <v>0</v>
      </c>
      <c r="M61" s="33">
        <v>0</v>
      </c>
      <c r="N61" s="33">
        <v>0</v>
      </c>
      <c r="P61" s="33">
        <v>102</v>
      </c>
      <c r="Q61" s="33">
        <v>75</v>
      </c>
      <c r="R61" s="33">
        <v>75</v>
      </c>
      <c r="S61" s="33">
        <v>7</v>
      </c>
      <c r="T61" s="33">
        <v>0</v>
      </c>
      <c r="U61" s="33">
        <v>0</v>
      </c>
      <c r="X61" s="33">
        <v>0</v>
      </c>
      <c r="Y61" s="33">
        <v>0</v>
      </c>
      <c r="Z61" s="33">
        <v>0</v>
      </c>
      <c r="AD61" s="33">
        <v>0</v>
      </c>
      <c r="AF61" s="33">
        <v>1</v>
      </c>
      <c r="AG61" s="33">
        <v>1</v>
      </c>
      <c r="AI61" s="33" t="s">
        <v>3260</v>
      </c>
      <c r="AJ61" s="33">
        <v>0</v>
      </c>
      <c r="AM61" s="33">
        <v>1</v>
      </c>
      <c r="AN61" s="33">
        <v>25</v>
      </c>
      <c r="AO61" s="33">
        <v>15</v>
      </c>
      <c r="AP61" s="33">
        <v>20</v>
      </c>
      <c r="AQ61" s="33">
        <f t="shared" si="0"/>
        <v>3.9750000000000001</v>
      </c>
      <c r="AR61" s="33">
        <v>12</v>
      </c>
      <c r="AS61" s="33">
        <v>0</v>
      </c>
      <c r="AT61" s="33">
        <v>0</v>
      </c>
      <c r="AW61" s="33">
        <v>1</v>
      </c>
      <c r="AX61" s="33">
        <v>0</v>
      </c>
      <c r="AY61" s="33">
        <v>0</v>
      </c>
      <c r="AZ61" s="33">
        <v>0</v>
      </c>
      <c r="BA61" s="33">
        <v>0</v>
      </c>
      <c r="BC61" s="33">
        <v>0</v>
      </c>
      <c r="BE61" s="33">
        <v>0</v>
      </c>
      <c r="BF61" s="33">
        <v>0</v>
      </c>
      <c r="BG61" s="33">
        <v>0</v>
      </c>
      <c r="BI61" s="33">
        <v>2</v>
      </c>
      <c r="BJ61" s="33">
        <v>0</v>
      </c>
      <c r="BL61" s="33">
        <v>0</v>
      </c>
      <c r="BM61" s="33">
        <v>0</v>
      </c>
      <c r="BN61" s="33">
        <v>1</v>
      </c>
      <c r="BO61" s="33">
        <v>30</v>
      </c>
      <c r="BP61" s="33">
        <v>23</v>
      </c>
      <c r="BQ61" s="33">
        <v>27</v>
      </c>
      <c r="BR61" s="33">
        <f t="shared" si="1"/>
        <v>9.8739000000000008</v>
      </c>
      <c r="BS61" s="33">
        <v>13</v>
      </c>
      <c r="BT61" s="33">
        <v>1</v>
      </c>
      <c r="BU61" s="33">
        <v>1</v>
      </c>
      <c r="BW61" s="33">
        <v>1</v>
      </c>
      <c r="BX61" s="33">
        <v>0</v>
      </c>
      <c r="BY61" s="33">
        <v>0</v>
      </c>
      <c r="BZ61" s="33">
        <v>0</v>
      </c>
      <c r="CA61" s="33">
        <v>0</v>
      </c>
      <c r="CC61" s="33">
        <v>0</v>
      </c>
      <c r="CE61" s="33">
        <v>0</v>
      </c>
      <c r="CF61" s="33">
        <v>0</v>
      </c>
      <c r="CG61" s="33">
        <v>0</v>
      </c>
      <c r="CI61" s="33">
        <v>2</v>
      </c>
      <c r="CJ61" s="33">
        <v>0</v>
      </c>
      <c r="CL61" s="33">
        <v>0</v>
      </c>
      <c r="CM61" s="33">
        <v>0</v>
      </c>
      <c r="CO61" s="33">
        <v>0</v>
      </c>
      <c r="CP61" s="33">
        <v>0</v>
      </c>
      <c r="CR61" s="33">
        <v>0</v>
      </c>
      <c r="CT61" s="33">
        <v>0</v>
      </c>
      <c r="CW61" s="33">
        <v>0</v>
      </c>
      <c r="CY61" s="33">
        <v>0</v>
      </c>
      <c r="DC61" s="33">
        <v>0</v>
      </c>
      <c r="DD61" s="33">
        <v>0</v>
      </c>
      <c r="DE61" s="33">
        <v>0</v>
      </c>
      <c r="DG61" s="33">
        <v>0</v>
      </c>
      <c r="DI61" s="33">
        <v>0</v>
      </c>
      <c r="DK61" s="33">
        <v>0</v>
      </c>
      <c r="DL61" s="33">
        <v>0</v>
      </c>
      <c r="DM61" s="33">
        <v>0</v>
      </c>
      <c r="DN61" s="33">
        <v>0</v>
      </c>
      <c r="DP61" s="33">
        <v>0</v>
      </c>
      <c r="DQ61" s="33">
        <v>1</v>
      </c>
      <c r="DR61" s="33">
        <v>0</v>
      </c>
      <c r="DU61" s="33">
        <v>0</v>
      </c>
      <c r="DV61" s="33">
        <v>3</v>
      </c>
      <c r="DW61" s="33">
        <v>0</v>
      </c>
      <c r="DY61" s="33">
        <v>0</v>
      </c>
      <c r="DZ61" s="33">
        <v>0</v>
      </c>
      <c r="EB61" s="33">
        <v>0</v>
      </c>
      <c r="ED61" s="33">
        <v>0</v>
      </c>
      <c r="EF61" s="33">
        <v>0</v>
      </c>
      <c r="EG61" s="33">
        <v>0</v>
      </c>
      <c r="EH61" s="33">
        <v>0</v>
      </c>
      <c r="EI61" s="33">
        <v>0</v>
      </c>
      <c r="EJ61" s="33">
        <v>0</v>
      </c>
      <c r="EL61" s="33">
        <v>0</v>
      </c>
      <c r="EM61" s="33">
        <v>0</v>
      </c>
      <c r="EO61" s="33">
        <v>0</v>
      </c>
      <c r="EP61" s="33">
        <v>0</v>
      </c>
      <c r="EQ61" s="33">
        <v>0</v>
      </c>
      <c r="ER61" s="33">
        <v>0</v>
      </c>
      <c r="ES61" s="33">
        <v>0</v>
      </c>
      <c r="ET61" s="33">
        <v>0</v>
      </c>
      <c r="EU61" s="33">
        <v>0</v>
      </c>
      <c r="EV61" s="33">
        <v>0</v>
      </c>
      <c r="EX61" s="33">
        <v>0</v>
      </c>
      <c r="EY61" s="33">
        <v>0</v>
      </c>
      <c r="FB61" s="33">
        <v>0</v>
      </c>
      <c r="FC61" s="97"/>
      <c r="FE61" s="124"/>
    </row>
    <row r="62" spans="1:433" s="33" customFormat="1" ht="14.25" customHeight="1">
      <c r="A62" s="31" t="s">
        <v>136</v>
      </c>
      <c r="B62" s="31" t="s">
        <v>3141</v>
      </c>
      <c r="C62" s="180" t="s">
        <v>3142</v>
      </c>
      <c r="D62" s="33" t="s">
        <v>3209</v>
      </c>
      <c r="E62" s="33" t="s">
        <v>1100</v>
      </c>
      <c r="F62" s="33" t="s">
        <v>1088</v>
      </c>
      <c r="G62" s="33">
        <v>1</v>
      </c>
      <c r="H62" s="33">
        <v>1</v>
      </c>
      <c r="I62" s="340"/>
      <c r="J62" s="33">
        <v>1</v>
      </c>
      <c r="K62" s="33">
        <v>0</v>
      </c>
      <c r="L62" s="33">
        <v>0</v>
      </c>
      <c r="M62" s="33">
        <v>0</v>
      </c>
      <c r="N62" s="33">
        <v>0</v>
      </c>
      <c r="P62" s="33">
        <v>81</v>
      </c>
      <c r="Q62" s="33">
        <v>40</v>
      </c>
      <c r="R62" s="33">
        <v>54</v>
      </c>
      <c r="S62" s="33">
        <v>8</v>
      </c>
      <c r="T62" s="33">
        <v>0</v>
      </c>
      <c r="U62" s="33">
        <v>0</v>
      </c>
      <c r="X62" s="33">
        <v>0</v>
      </c>
      <c r="Y62" s="33">
        <v>0</v>
      </c>
      <c r="Z62" s="33">
        <v>0</v>
      </c>
      <c r="AD62" s="33">
        <v>0</v>
      </c>
      <c r="AF62" s="33">
        <v>0</v>
      </c>
      <c r="AG62" s="33">
        <v>0</v>
      </c>
      <c r="AJ62" s="33">
        <v>0</v>
      </c>
      <c r="AM62" s="33">
        <v>1</v>
      </c>
      <c r="AN62" s="33">
        <v>23</v>
      </c>
      <c r="AO62" s="33">
        <v>21</v>
      </c>
      <c r="AP62" s="33">
        <v>23</v>
      </c>
      <c r="AQ62" s="33">
        <f t="shared" si="0"/>
        <v>5.8877700000000006</v>
      </c>
      <c r="AR62" s="33">
        <v>9</v>
      </c>
      <c r="AS62" s="33">
        <v>1</v>
      </c>
      <c r="AT62" s="33">
        <v>1</v>
      </c>
      <c r="AW62" s="33">
        <v>1</v>
      </c>
      <c r="AX62" s="33">
        <v>0</v>
      </c>
      <c r="AY62" s="33">
        <v>0</v>
      </c>
      <c r="AZ62" s="33">
        <v>0</v>
      </c>
      <c r="BA62" s="33">
        <v>0</v>
      </c>
      <c r="BC62" s="33">
        <v>0</v>
      </c>
      <c r="BE62" s="33">
        <v>0</v>
      </c>
      <c r="BF62" s="33">
        <v>0</v>
      </c>
      <c r="BG62" s="33">
        <v>0</v>
      </c>
      <c r="BI62" s="33">
        <v>2</v>
      </c>
      <c r="BJ62" s="33">
        <v>0</v>
      </c>
      <c r="BL62" s="33">
        <v>0</v>
      </c>
      <c r="BM62" s="33">
        <v>0</v>
      </c>
      <c r="BN62" s="33">
        <v>1</v>
      </c>
      <c r="BO62" s="33">
        <v>18</v>
      </c>
      <c r="BP62" s="33">
        <v>15</v>
      </c>
      <c r="BQ62" s="33">
        <v>20</v>
      </c>
      <c r="BR62" s="33">
        <f t="shared" si="1"/>
        <v>2.8620000000000005</v>
      </c>
      <c r="BS62" s="33">
        <v>8</v>
      </c>
      <c r="BT62" s="33">
        <v>0</v>
      </c>
      <c r="BU62" s="33">
        <v>0</v>
      </c>
      <c r="BW62" s="33">
        <v>1</v>
      </c>
      <c r="BX62" s="33">
        <v>0</v>
      </c>
      <c r="BY62" s="33">
        <v>0</v>
      </c>
      <c r="BZ62" s="33">
        <v>0</v>
      </c>
      <c r="CA62" s="33">
        <v>0</v>
      </c>
      <c r="CC62" s="33">
        <v>0</v>
      </c>
      <c r="CE62" s="33">
        <v>0</v>
      </c>
      <c r="CF62" s="33">
        <v>0</v>
      </c>
      <c r="CG62" s="33">
        <v>0</v>
      </c>
      <c r="CI62" s="33">
        <v>2</v>
      </c>
      <c r="CJ62" s="33">
        <v>0</v>
      </c>
      <c r="CL62" s="33">
        <v>0</v>
      </c>
      <c r="CM62" s="33">
        <v>0</v>
      </c>
      <c r="CO62" s="33">
        <v>0</v>
      </c>
      <c r="CP62" s="33">
        <v>0</v>
      </c>
      <c r="CR62" s="33">
        <v>0</v>
      </c>
      <c r="CT62" s="33">
        <v>0</v>
      </c>
      <c r="CW62" s="33">
        <v>0</v>
      </c>
      <c r="CY62" s="33">
        <v>0</v>
      </c>
      <c r="DC62" s="33">
        <v>0</v>
      </c>
      <c r="DD62" s="33">
        <v>0</v>
      </c>
      <c r="DE62" s="33">
        <v>0</v>
      </c>
      <c r="DG62" s="33">
        <v>0</v>
      </c>
      <c r="DI62" s="33">
        <v>0</v>
      </c>
      <c r="DK62" s="33">
        <v>0</v>
      </c>
      <c r="DL62" s="33">
        <v>0</v>
      </c>
      <c r="DM62" s="33">
        <v>0</v>
      </c>
      <c r="DN62" s="33">
        <v>0</v>
      </c>
      <c r="DP62" s="33">
        <v>0</v>
      </c>
      <c r="DQ62" s="33">
        <v>0</v>
      </c>
      <c r="DR62" s="33">
        <v>0</v>
      </c>
      <c r="DU62" s="33">
        <v>0</v>
      </c>
      <c r="DV62" s="33">
        <v>0</v>
      </c>
      <c r="DW62" s="33">
        <v>0</v>
      </c>
      <c r="DY62" s="33">
        <v>0</v>
      </c>
      <c r="DZ62" s="33">
        <v>0</v>
      </c>
      <c r="EB62" s="33">
        <v>0</v>
      </c>
      <c r="ED62" s="33">
        <v>0</v>
      </c>
      <c r="EF62" s="33">
        <v>0</v>
      </c>
      <c r="EG62" s="33">
        <v>0</v>
      </c>
      <c r="EH62" s="33">
        <v>0</v>
      </c>
      <c r="EI62" s="33">
        <v>0</v>
      </c>
      <c r="EJ62" s="33">
        <v>0</v>
      </c>
      <c r="EL62" s="33">
        <v>0</v>
      </c>
      <c r="EM62" s="33">
        <v>0</v>
      </c>
      <c r="EO62" s="33">
        <v>0</v>
      </c>
      <c r="EP62" s="33">
        <v>0</v>
      </c>
      <c r="EQ62" s="33">
        <v>0</v>
      </c>
      <c r="ER62" s="33">
        <v>0</v>
      </c>
      <c r="ES62" s="33">
        <v>0</v>
      </c>
      <c r="ET62" s="33">
        <v>0</v>
      </c>
      <c r="EU62" s="33">
        <v>0</v>
      </c>
      <c r="EV62" s="33">
        <v>0</v>
      </c>
      <c r="EX62" s="33">
        <v>0</v>
      </c>
      <c r="EY62" s="33">
        <v>0</v>
      </c>
      <c r="FB62" s="33">
        <v>1</v>
      </c>
      <c r="FC62" s="97" t="s">
        <v>3261</v>
      </c>
      <c r="FE62" s="124"/>
    </row>
    <row r="63" spans="1:433" s="33" customFormat="1" ht="14.25" customHeight="1">
      <c r="A63" s="31" t="s">
        <v>137</v>
      </c>
      <c r="B63" s="31" t="s">
        <v>3141</v>
      </c>
      <c r="C63" s="180" t="s">
        <v>3142</v>
      </c>
      <c r="D63" s="33" t="s">
        <v>3209</v>
      </c>
      <c r="E63" s="33" t="s">
        <v>1100</v>
      </c>
      <c r="F63" s="33" t="s">
        <v>1088</v>
      </c>
      <c r="G63" s="33">
        <v>1</v>
      </c>
      <c r="H63" s="33">
        <v>0</v>
      </c>
      <c r="I63" s="340"/>
      <c r="J63" s="33">
        <v>0</v>
      </c>
      <c r="K63" s="33">
        <v>1</v>
      </c>
      <c r="L63" s="33">
        <v>0</v>
      </c>
      <c r="M63" s="33">
        <v>0</v>
      </c>
      <c r="N63" s="33">
        <v>0</v>
      </c>
      <c r="P63" s="33">
        <v>60</v>
      </c>
      <c r="Q63" s="33">
        <v>29</v>
      </c>
      <c r="R63" s="33">
        <v>39</v>
      </c>
      <c r="S63" s="33">
        <v>5</v>
      </c>
      <c r="T63" s="33">
        <v>0</v>
      </c>
      <c r="U63" s="33">
        <v>0</v>
      </c>
      <c r="W63" s="33" t="s">
        <v>3208</v>
      </c>
      <c r="X63" s="33">
        <v>0</v>
      </c>
      <c r="Y63" s="33">
        <v>0</v>
      </c>
      <c r="Z63" s="33">
        <v>0</v>
      </c>
      <c r="AD63" s="33">
        <v>0</v>
      </c>
      <c r="AF63" s="33">
        <v>0</v>
      </c>
      <c r="AG63" s="33">
        <v>0</v>
      </c>
      <c r="AJ63" s="33">
        <v>0</v>
      </c>
      <c r="AM63" s="33">
        <v>1</v>
      </c>
      <c r="AN63" s="33">
        <v>21</v>
      </c>
      <c r="AO63" s="33">
        <v>15</v>
      </c>
      <c r="AP63" s="33">
        <v>23</v>
      </c>
      <c r="AQ63" s="33">
        <f t="shared" si="0"/>
        <v>3.8398500000000002</v>
      </c>
      <c r="AR63" s="33">
        <v>25</v>
      </c>
      <c r="AS63" s="33">
        <v>0</v>
      </c>
      <c r="AT63" s="33">
        <v>0</v>
      </c>
      <c r="AW63" s="33">
        <v>1</v>
      </c>
      <c r="AX63" s="33">
        <v>0</v>
      </c>
      <c r="AY63" s="33">
        <v>0</v>
      </c>
      <c r="AZ63" s="33">
        <v>0</v>
      </c>
      <c r="BA63" s="33">
        <v>0</v>
      </c>
      <c r="BC63" s="33">
        <v>0</v>
      </c>
      <c r="BE63" s="33">
        <v>0</v>
      </c>
      <c r="BF63" s="33">
        <v>0</v>
      </c>
      <c r="BG63" s="33">
        <v>0</v>
      </c>
      <c r="BI63" s="33">
        <v>2</v>
      </c>
      <c r="BJ63" s="33">
        <v>0</v>
      </c>
      <c r="BL63" s="33">
        <v>0</v>
      </c>
      <c r="BM63" s="33">
        <v>0</v>
      </c>
      <c r="BN63" s="33">
        <v>1</v>
      </c>
      <c r="BO63" s="33">
        <v>25</v>
      </c>
      <c r="BP63" s="33">
        <v>20</v>
      </c>
      <c r="BQ63" s="33">
        <v>33</v>
      </c>
      <c r="BR63" s="33">
        <f t="shared" si="1"/>
        <v>8.745000000000001</v>
      </c>
      <c r="BS63" s="33">
        <v>8</v>
      </c>
      <c r="BT63" s="33">
        <v>3</v>
      </c>
      <c r="BU63" s="33">
        <v>1</v>
      </c>
      <c r="BW63" s="33">
        <v>1</v>
      </c>
      <c r="BX63" s="33">
        <v>0</v>
      </c>
      <c r="BY63" s="33">
        <v>0</v>
      </c>
      <c r="BZ63" s="33">
        <v>0</v>
      </c>
      <c r="CA63" s="33">
        <v>0</v>
      </c>
      <c r="CC63" s="33">
        <v>0</v>
      </c>
      <c r="CE63" s="33">
        <v>0</v>
      </c>
      <c r="CF63" s="33">
        <v>0</v>
      </c>
      <c r="CG63" s="33">
        <v>0</v>
      </c>
      <c r="CH63" s="33" t="s">
        <v>3262</v>
      </c>
      <c r="CI63" s="33">
        <v>2</v>
      </c>
      <c r="CJ63" s="33">
        <v>0</v>
      </c>
      <c r="CL63" s="33">
        <v>0</v>
      </c>
      <c r="CM63" s="33">
        <v>0</v>
      </c>
      <c r="CO63" s="33">
        <v>0</v>
      </c>
      <c r="CP63" s="33">
        <v>0</v>
      </c>
      <c r="CR63" s="33">
        <v>0</v>
      </c>
      <c r="CT63" s="33">
        <v>0</v>
      </c>
      <c r="CW63" s="33">
        <v>1</v>
      </c>
      <c r="CX63" s="33" t="s">
        <v>3263</v>
      </c>
      <c r="CY63" s="33">
        <v>0</v>
      </c>
      <c r="DC63" s="33">
        <v>1</v>
      </c>
      <c r="DD63" s="33">
        <v>2</v>
      </c>
      <c r="DE63" s="33">
        <v>0</v>
      </c>
      <c r="DG63" s="33">
        <v>0</v>
      </c>
      <c r="DI63" s="33">
        <v>0</v>
      </c>
      <c r="DK63" s="33">
        <v>0</v>
      </c>
      <c r="DL63" s="33">
        <v>0</v>
      </c>
      <c r="DM63" s="33">
        <v>0</v>
      </c>
      <c r="DN63" s="33">
        <v>0</v>
      </c>
      <c r="DP63" s="33">
        <v>0</v>
      </c>
      <c r="DQ63" s="33">
        <v>0</v>
      </c>
      <c r="DR63" s="33">
        <v>0</v>
      </c>
      <c r="DU63" s="33">
        <v>0</v>
      </c>
      <c r="DV63" s="33">
        <v>0</v>
      </c>
      <c r="DW63" s="33">
        <v>0</v>
      </c>
      <c r="DY63" s="33">
        <v>0</v>
      </c>
      <c r="DZ63" s="33">
        <v>0</v>
      </c>
      <c r="EB63" s="33">
        <v>0</v>
      </c>
      <c r="ED63" s="33">
        <v>0</v>
      </c>
      <c r="EF63" s="33">
        <v>0</v>
      </c>
      <c r="EG63" s="33">
        <v>0</v>
      </c>
      <c r="EH63" s="33">
        <v>0</v>
      </c>
      <c r="EI63" s="33">
        <v>0</v>
      </c>
      <c r="EJ63" s="33">
        <v>0</v>
      </c>
      <c r="EL63" s="33">
        <v>0</v>
      </c>
      <c r="EM63" s="33">
        <v>0</v>
      </c>
      <c r="EO63" s="33">
        <v>1</v>
      </c>
      <c r="EP63" s="33">
        <v>1</v>
      </c>
      <c r="EQ63" s="33">
        <v>0</v>
      </c>
      <c r="ER63" s="33">
        <v>1</v>
      </c>
      <c r="ES63" s="33">
        <v>0</v>
      </c>
      <c r="ET63" s="33">
        <v>0</v>
      </c>
      <c r="EU63" s="33">
        <v>0</v>
      </c>
      <c r="EV63" s="33">
        <v>1</v>
      </c>
      <c r="EX63" s="33">
        <v>0</v>
      </c>
      <c r="EY63" s="33">
        <v>0</v>
      </c>
      <c r="FB63" s="33">
        <v>0</v>
      </c>
      <c r="FC63" s="97"/>
      <c r="FE63" s="124"/>
    </row>
    <row r="64" spans="1:433" s="33" customFormat="1" ht="14.25" customHeight="1">
      <c r="A64" s="31" t="s">
        <v>139</v>
      </c>
      <c r="B64" s="31" t="s">
        <v>3141</v>
      </c>
      <c r="C64" s="180" t="s">
        <v>3142</v>
      </c>
      <c r="D64" s="33" t="s">
        <v>3143</v>
      </c>
      <c r="E64" s="33" t="s">
        <v>1100</v>
      </c>
      <c r="F64" s="33" t="s">
        <v>1088</v>
      </c>
      <c r="G64" s="33">
        <v>1</v>
      </c>
      <c r="H64" s="33">
        <v>1</v>
      </c>
      <c r="I64" s="340"/>
      <c r="J64" s="33">
        <v>1</v>
      </c>
      <c r="K64" s="33">
        <v>1</v>
      </c>
      <c r="L64" s="33">
        <v>0</v>
      </c>
      <c r="M64" s="33">
        <v>0</v>
      </c>
      <c r="N64" s="33">
        <v>0</v>
      </c>
      <c r="P64" s="33">
        <v>101</v>
      </c>
      <c r="Q64" s="33">
        <v>65</v>
      </c>
      <c r="R64" s="33">
        <v>62</v>
      </c>
      <c r="S64" s="33">
        <v>4</v>
      </c>
      <c r="T64" s="33">
        <v>0</v>
      </c>
      <c r="U64" s="33">
        <v>0</v>
      </c>
      <c r="X64" s="33">
        <v>1</v>
      </c>
      <c r="Y64" s="33">
        <v>0</v>
      </c>
      <c r="Z64" s="33">
        <v>1</v>
      </c>
      <c r="AA64" s="33">
        <v>6</v>
      </c>
      <c r="AB64" s="33">
        <v>9</v>
      </c>
      <c r="AC64" s="33">
        <v>14</v>
      </c>
      <c r="AD64" s="33">
        <v>0</v>
      </c>
      <c r="AF64" s="33">
        <v>1</v>
      </c>
      <c r="AG64" s="33">
        <v>9</v>
      </c>
      <c r="AH64" s="33" t="s">
        <v>3264</v>
      </c>
      <c r="AI64" s="33" t="s">
        <v>665</v>
      </c>
      <c r="AJ64" s="33">
        <v>0</v>
      </c>
      <c r="AM64" s="33">
        <v>1</v>
      </c>
      <c r="AN64" s="33">
        <v>36</v>
      </c>
      <c r="AO64" s="33">
        <v>27</v>
      </c>
      <c r="AP64" s="33">
        <v>26</v>
      </c>
      <c r="AQ64" s="33">
        <f t="shared" si="0"/>
        <v>13.394159999999999</v>
      </c>
      <c r="AR64" s="33">
        <v>10</v>
      </c>
      <c r="AS64" s="33">
        <v>4</v>
      </c>
      <c r="AT64" s="33">
        <v>1</v>
      </c>
      <c r="AW64" s="33">
        <v>2</v>
      </c>
      <c r="AX64" s="33">
        <v>0</v>
      </c>
      <c r="AY64" s="33">
        <v>0</v>
      </c>
      <c r="AZ64" s="33">
        <v>0</v>
      </c>
      <c r="BA64" s="33">
        <v>0</v>
      </c>
      <c r="BC64" s="33">
        <v>0</v>
      </c>
      <c r="BE64" s="33">
        <v>0</v>
      </c>
      <c r="BF64" s="33">
        <v>0</v>
      </c>
      <c r="BG64" s="33">
        <v>0</v>
      </c>
      <c r="BI64" s="33">
        <v>0</v>
      </c>
      <c r="BJ64" s="33">
        <v>0</v>
      </c>
      <c r="BL64" s="33">
        <v>0</v>
      </c>
      <c r="BM64" s="33">
        <v>0</v>
      </c>
      <c r="BN64" s="33">
        <v>1</v>
      </c>
      <c r="BO64" s="33">
        <v>26</v>
      </c>
      <c r="BP64" s="33">
        <v>16</v>
      </c>
      <c r="BQ64" s="33">
        <v>28</v>
      </c>
      <c r="BR64" s="33">
        <f t="shared" si="1"/>
        <v>6.1734400000000003</v>
      </c>
      <c r="BS64" s="33">
        <v>3</v>
      </c>
      <c r="BT64" s="33">
        <v>1</v>
      </c>
      <c r="BU64" s="33">
        <v>0</v>
      </c>
      <c r="BW64" s="33">
        <v>1</v>
      </c>
      <c r="BX64" s="33">
        <v>0</v>
      </c>
      <c r="BY64" s="33">
        <v>0</v>
      </c>
      <c r="BZ64" s="33">
        <v>0</v>
      </c>
      <c r="CA64" s="33">
        <v>0</v>
      </c>
      <c r="CC64" s="33">
        <v>0</v>
      </c>
      <c r="CE64" s="33">
        <v>0</v>
      </c>
      <c r="CF64" s="33">
        <v>0</v>
      </c>
      <c r="CG64" s="33">
        <v>0</v>
      </c>
      <c r="CI64" s="33">
        <v>0</v>
      </c>
      <c r="CJ64" s="33">
        <v>0</v>
      </c>
      <c r="CL64" s="33">
        <v>0</v>
      </c>
      <c r="CM64" s="33">
        <v>0</v>
      </c>
      <c r="CO64" s="33">
        <v>0</v>
      </c>
      <c r="CP64" s="33">
        <v>0</v>
      </c>
      <c r="CR64" s="33">
        <v>0</v>
      </c>
      <c r="CT64" s="33">
        <v>0</v>
      </c>
      <c r="CW64" s="33">
        <v>0</v>
      </c>
      <c r="CY64" s="33">
        <v>0</v>
      </c>
      <c r="DC64" s="33">
        <v>0</v>
      </c>
      <c r="DD64" s="33">
        <v>0</v>
      </c>
      <c r="DE64" s="33">
        <v>0</v>
      </c>
      <c r="DG64" s="33">
        <v>0</v>
      </c>
      <c r="DI64" s="33">
        <v>0</v>
      </c>
      <c r="DK64" s="33">
        <v>0</v>
      </c>
      <c r="DL64" s="33">
        <v>0</v>
      </c>
      <c r="DM64" s="33">
        <v>0</v>
      </c>
      <c r="DN64" s="33">
        <v>0</v>
      </c>
      <c r="DP64" s="33">
        <v>0</v>
      </c>
      <c r="DQ64" s="33">
        <v>0</v>
      </c>
      <c r="DR64" s="33">
        <v>0</v>
      </c>
      <c r="DU64" s="33">
        <v>0</v>
      </c>
      <c r="DV64" s="33">
        <v>0</v>
      </c>
      <c r="DW64" s="33">
        <v>0</v>
      </c>
      <c r="DY64" s="33">
        <v>0</v>
      </c>
      <c r="DZ64" s="33">
        <v>0</v>
      </c>
      <c r="EB64" s="33">
        <v>0</v>
      </c>
      <c r="ED64" s="33">
        <v>0</v>
      </c>
      <c r="EF64" s="33">
        <v>0</v>
      </c>
      <c r="EG64" s="33">
        <v>0</v>
      </c>
      <c r="EH64" s="33">
        <v>0</v>
      </c>
      <c r="EI64" s="33">
        <v>0</v>
      </c>
      <c r="EJ64" s="33">
        <v>0</v>
      </c>
      <c r="EL64" s="33">
        <v>0</v>
      </c>
      <c r="EM64" s="33">
        <v>0</v>
      </c>
      <c r="EO64" s="33">
        <v>0</v>
      </c>
      <c r="EP64" s="33">
        <v>0</v>
      </c>
      <c r="EQ64" s="33">
        <v>0</v>
      </c>
      <c r="ER64" s="33">
        <v>0</v>
      </c>
      <c r="ES64" s="33">
        <v>0</v>
      </c>
      <c r="ET64" s="33">
        <v>0</v>
      </c>
      <c r="EU64" s="33">
        <v>0</v>
      </c>
      <c r="EV64" s="33">
        <v>0</v>
      </c>
      <c r="EX64" s="33">
        <v>0</v>
      </c>
      <c r="EY64" s="33">
        <v>0</v>
      </c>
      <c r="FB64" s="33">
        <v>0</v>
      </c>
      <c r="FC64" s="97"/>
      <c r="FE64" s="124"/>
      <c r="FF64" s="137"/>
    </row>
    <row r="65" spans="1:433" s="33" customFormat="1" ht="14.25" customHeight="1">
      <c r="A65" s="31" t="s">
        <v>140</v>
      </c>
      <c r="B65" s="31" t="s">
        <v>3141</v>
      </c>
      <c r="C65" s="180" t="s">
        <v>3142</v>
      </c>
      <c r="D65" s="33" t="s">
        <v>3143</v>
      </c>
      <c r="E65" s="33" t="s">
        <v>1100</v>
      </c>
      <c r="F65" s="33" t="s">
        <v>1088</v>
      </c>
      <c r="G65" s="33">
        <v>1</v>
      </c>
      <c r="H65" s="33">
        <v>1</v>
      </c>
      <c r="I65" s="340"/>
      <c r="J65" s="33">
        <v>1</v>
      </c>
      <c r="K65" s="33">
        <v>1</v>
      </c>
      <c r="L65" s="33">
        <v>0</v>
      </c>
      <c r="M65" s="33">
        <v>0</v>
      </c>
      <c r="N65" s="33">
        <v>0</v>
      </c>
      <c r="P65" s="33">
        <v>102</v>
      </c>
      <c r="Q65" s="33">
        <v>66</v>
      </c>
      <c r="R65" s="33">
        <v>83</v>
      </c>
      <c r="S65" s="33">
        <v>14</v>
      </c>
      <c r="T65" s="33">
        <v>0</v>
      </c>
      <c r="U65" s="33">
        <v>0</v>
      </c>
      <c r="X65" s="33">
        <v>1</v>
      </c>
      <c r="Y65" s="33">
        <v>1</v>
      </c>
      <c r="Z65" s="33">
        <v>1</v>
      </c>
      <c r="AC65" s="33">
        <v>28</v>
      </c>
      <c r="AD65" s="33">
        <v>1</v>
      </c>
      <c r="AE65" s="33" t="s">
        <v>3265</v>
      </c>
      <c r="AF65" s="33">
        <v>0</v>
      </c>
      <c r="AG65" s="33">
        <v>0</v>
      </c>
      <c r="AJ65" s="33">
        <v>0</v>
      </c>
      <c r="AM65" s="33">
        <v>1</v>
      </c>
      <c r="AN65" s="33">
        <v>25</v>
      </c>
      <c r="AO65" s="33">
        <v>22</v>
      </c>
      <c r="AP65" s="33">
        <v>17</v>
      </c>
      <c r="AQ65" s="33">
        <f t="shared" si="0"/>
        <v>4.9554999999999998</v>
      </c>
      <c r="AR65" s="33">
        <v>7</v>
      </c>
      <c r="AS65" s="33">
        <v>0</v>
      </c>
      <c r="AT65" s="33">
        <v>0</v>
      </c>
      <c r="AW65" s="33">
        <v>3</v>
      </c>
      <c r="AX65" s="33">
        <v>1</v>
      </c>
      <c r="AY65" s="33">
        <v>0</v>
      </c>
      <c r="AZ65" s="33">
        <v>0</v>
      </c>
      <c r="BA65" s="33">
        <v>0</v>
      </c>
      <c r="BC65" s="33">
        <v>0</v>
      </c>
      <c r="BE65" s="33">
        <v>0</v>
      </c>
      <c r="BF65" s="33">
        <v>0</v>
      </c>
      <c r="BG65" s="33">
        <v>0</v>
      </c>
      <c r="BI65" s="33">
        <v>0</v>
      </c>
      <c r="BJ65" s="33">
        <v>0</v>
      </c>
      <c r="BL65" s="33">
        <v>0</v>
      </c>
      <c r="BM65" s="33">
        <v>0</v>
      </c>
      <c r="BN65" s="33">
        <v>1</v>
      </c>
      <c r="BO65" s="33">
        <v>41</v>
      </c>
      <c r="BP65" s="33">
        <v>21</v>
      </c>
      <c r="BQ65" s="33">
        <v>37</v>
      </c>
      <c r="BR65" s="33">
        <f t="shared" si="1"/>
        <v>16.884209999999999</v>
      </c>
      <c r="BS65" s="33">
        <v>5</v>
      </c>
      <c r="BT65" s="33">
        <v>2</v>
      </c>
      <c r="BU65" s="33">
        <v>1</v>
      </c>
      <c r="BW65" s="33">
        <v>3</v>
      </c>
      <c r="BX65" s="33">
        <v>0</v>
      </c>
      <c r="BY65" s="33">
        <v>1</v>
      </c>
      <c r="BZ65" s="33">
        <v>0</v>
      </c>
      <c r="CA65" s="33">
        <v>1</v>
      </c>
      <c r="CC65" s="33">
        <v>0</v>
      </c>
      <c r="CE65" s="33">
        <v>0</v>
      </c>
      <c r="CF65" s="33">
        <v>0</v>
      </c>
      <c r="CG65" s="33">
        <v>0</v>
      </c>
      <c r="CI65" s="33">
        <v>0</v>
      </c>
      <c r="CJ65" s="33">
        <v>0</v>
      </c>
      <c r="CL65" s="33">
        <v>0</v>
      </c>
      <c r="CM65" s="33">
        <v>0</v>
      </c>
      <c r="CO65" s="33">
        <v>0</v>
      </c>
      <c r="CP65" s="33">
        <v>0</v>
      </c>
      <c r="CR65" s="33">
        <v>0</v>
      </c>
      <c r="CT65" s="33">
        <v>1</v>
      </c>
      <c r="CU65" s="33">
        <v>10</v>
      </c>
      <c r="CW65" s="33">
        <v>1</v>
      </c>
      <c r="CX65" s="33" t="s">
        <v>3266</v>
      </c>
      <c r="CY65" s="33">
        <v>0</v>
      </c>
      <c r="DC65" s="33">
        <v>1</v>
      </c>
      <c r="DD65" s="33">
        <v>2</v>
      </c>
      <c r="DE65" s="33">
        <v>0</v>
      </c>
      <c r="DG65" s="33">
        <v>0</v>
      </c>
      <c r="DI65" s="33">
        <v>1</v>
      </c>
      <c r="DJ65" s="33" t="s">
        <v>3267</v>
      </c>
      <c r="DK65" s="33">
        <v>1</v>
      </c>
      <c r="DL65" s="33">
        <v>1</v>
      </c>
      <c r="DM65" s="33">
        <v>1</v>
      </c>
      <c r="DN65" s="33">
        <v>0</v>
      </c>
      <c r="DP65" s="33">
        <v>0</v>
      </c>
      <c r="DQ65" s="33">
        <v>1</v>
      </c>
      <c r="DR65" s="33">
        <v>0</v>
      </c>
      <c r="DU65" s="33">
        <v>0</v>
      </c>
      <c r="DV65" s="33">
        <v>3</v>
      </c>
      <c r="DW65" s="33">
        <v>1</v>
      </c>
      <c r="DX65" s="33">
        <v>3</v>
      </c>
      <c r="DY65" s="33">
        <v>1</v>
      </c>
      <c r="DZ65" s="33">
        <v>0</v>
      </c>
      <c r="EB65" s="33">
        <v>0</v>
      </c>
      <c r="ED65" s="33">
        <v>0</v>
      </c>
      <c r="EF65" s="33">
        <v>0</v>
      </c>
      <c r="EG65" s="33">
        <v>0</v>
      </c>
      <c r="EH65" s="33">
        <v>0</v>
      </c>
      <c r="EI65" s="33">
        <v>0</v>
      </c>
      <c r="EJ65" s="33">
        <v>0</v>
      </c>
      <c r="EL65" s="33">
        <v>0</v>
      </c>
      <c r="EM65" s="33">
        <v>0</v>
      </c>
      <c r="EO65" s="33">
        <v>1</v>
      </c>
      <c r="EP65" s="33">
        <v>1</v>
      </c>
      <c r="EQ65" s="33">
        <v>0</v>
      </c>
      <c r="ER65" s="33">
        <v>1</v>
      </c>
      <c r="ES65" s="33">
        <v>0</v>
      </c>
      <c r="ET65" s="33">
        <v>0</v>
      </c>
      <c r="EU65" s="33">
        <v>0</v>
      </c>
      <c r="EV65" s="33">
        <v>0</v>
      </c>
      <c r="EX65" s="33">
        <v>0</v>
      </c>
      <c r="EY65" s="33">
        <v>0</v>
      </c>
      <c r="FB65" s="33">
        <v>0</v>
      </c>
      <c r="FC65" s="97"/>
      <c r="FE65" s="124"/>
    </row>
    <row r="66" spans="1:433" ht="14.25" customHeight="1">
      <c r="A66" s="31" t="s">
        <v>141</v>
      </c>
      <c r="B66" s="31" t="s">
        <v>3141</v>
      </c>
      <c r="C66" s="164" t="s">
        <v>3142</v>
      </c>
      <c r="D66" s="33" t="s">
        <v>3143</v>
      </c>
      <c r="E66" s="33" t="s">
        <v>1100</v>
      </c>
      <c r="F66" s="32" t="s">
        <v>1088</v>
      </c>
      <c r="G66" s="32">
        <v>1</v>
      </c>
      <c r="H66" s="32">
        <v>1</v>
      </c>
      <c r="J66" s="32">
        <v>0</v>
      </c>
      <c r="K66" s="32">
        <v>0</v>
      </c>
      <c r="L66" s="32">
        <v>1</v>
      </c>
      <c r="M66" s="32">
        <v>1</v>
      </c>
      <c r="N66" s="32">
        <v>0</v>
      </c>
      <c r="P66" s="32">
        <v>67</v>
      </c>
      <c r="Q66" s="32">
        <v>45</v>
      </c>
      <c r="R66" s="32">
        <v>57</v>
      </c>
      <c r="S66" s="32">
        <v>5</v>
      </c>
      <c r="T66" s="32">
        <v>0</v>
      </c>
      <c r="U66" s="32">
        <v>0</v>
      </c>
      <c r="X66" s="32">
        <v>0</v>
      </c>
      <c r="Y66" s="32">
        <v>0</v>
      </c>
      <c r="Z66" s="32">
        <v>0</v>
      </c>
      <c r="AD66" s="32">
        <v>0</v>
      </c>
      <c r="AF66" s="32">
        <v>0</v>
      </c>
      <c r="AG66" s="32">
        <v>0</v>
      </c>
      <c r="AJ66" s="32">
        <v>0</v>
      </c>
      <c r="AM66" s="32">
        <v>1</v>
      </c>
      <c r="AN66" s="32">
        <v>27</v>
      </c>
      <c r="AO66" s="32">
        <v>23</v>
      </c>
      <c r="AP66" s="32">
        <v>42</v>
      </c>
      <c r="AQ66" s="32">
        <f t="shared" si="0"/>
        <v>13.823460000000001</v>
      </c>
      <c r="AR66" s="32">
        <v>10</v>
      </c>
      <c r="AS66" s="32">
        <v>1</v>
      </c>
      <c r="AT66" s="32">
        <v>0</v>
      </c>
      <c r="AW66" s="32">
        <v>1</v>
      </c>
      <c r="AX66" s="32">
        <v>0</v>
      </c>
      <c r="AY66" s="32">
        <v>0</v>
      </c>
      <c r="AZ66" s="32">
        <v>0</v>
      </c>
      <c r="BA66" s="32">
        <v>0</v>
      </c>
      <c r="BC66" s="32">
        <v>1</v>
      </c>
      <c r="BD66" s="32" t="s">
        <v>3268</v>
      </c>
      <c r="BE66" s="32">
        <v>1</v>
      </c>
      <c r="BF66" s="32">
        <v>1</v>
      </c>
      <c r="BG66" s="32">
        <v>0</v>
      </c>
      <c r="BH66" s="32" t="s">
        <v>3254</v>
      </c>
      <c r="BI66" s="32">
        <v>0</v>
      </c>
      <c r="BJ66" s="32">
        <v>0</v>
      </c>
      <c r="BL66" s="32">
        <v>0</v>
      </c>
      <c r="BM66" s="32">
        <v>0</v>
      </c>
      <c r="BN66" s="32">
        <v>1</v>
      </c>
      <c r="BO66" s="32">
        <v>46</v>
      </c>
      <c r="BP66" s="32">
        <v>25</v>
      </c>
      <c r="BQ66" s="32">
        <v>28</v>
      </c>
      <c r="BR66" s="32">
        <f t="shared" si="1"/>
        <v>17.066000000000003</v>
      </c>
      <c r="BS66" s="32">
        <v>12</v>
      </c>
      <c r="BT66" s="32">
        <v>3</v>
      </c>
      <c r="BU66" s="32">
        <v>1</v>
      </c>
      <c r="BW66" s="32">
        <v>1</v>
      </c>
      <c r="BX66" s="32">
        <v>0</v>
      </c>
      <c r="BY66" s="32">
        <v>0</v>
      </c>
      <c r="BZ66" s="32">
        <v>0</v>
      </c>
      <c r="CA66" s="32">
        <v>0</v>
      </c>
      <c r="CC66" s="32">
        <v>1</v>
      </c>
      <c r="CD66" s="32" t="s">
        <v>3269</v>
      </c>
      <c r="CE66" s="32">
        <v>1</v>
      </c>
      <c r="CF66" s="32">
        <v>1</v>
      </c>
      <c r="CG66" s="32">
        <v>0</v>
      </c>
      <c r="CH66" s="32" t="s">
        <v>3247</v>
      </c>
      <c r="CI66" s="32">
        <v>0</v>
      </c>
      <c r="CJ66" s="32">
        <v>0</v>
      </c>
      <c r="CL66" s="32">
        <v>0</v>
      </c>
      <c r="CM66" s="32">
        <v>0</v>
      </c>
      <c r="CO66" s="32">
        <v>0</v>
      </c>
      <c r="CP66" s="32">
        <v>0</v>
      </c>
      <c r="CR66" s="32">
        <v>0</v>
      </c>
      <c r="CT66" s="32">
        <v>0</v>
      </c>
      <c r="CW66" s="32">
        <v>0</v>
      </c>
      <c r="CY66" s="32">
        <v>0</v>
      </c>
      <c r="DC66" s="32">
        <v>1</v>
      </c>
      <c r="DD66" s="32">
        <v>4</v>
      </c>
      <c r="DE66" s="32">
        <v>0</v>
      </c>
      <c r="DG66" s="32">
        <v>0</v>
      </c>
      <c r="DI66" s="32">
        <v>0</v>
      </c>
      <c r="DK66" s="32">
        <v>0</v>
      </c>
      <c r="DL66" s="32">
        <v>0</v>
      </c>
      <c r="DM66" s="32">
        <v>0</v>
      </c>
      <c r="DN66" s="32">
        <v>0</v>
      </c>
      <c r="DP66" s="32">
        <v>0</v>
      </c>
      <c r="DQ66" s="32">
        <v>1</v>
      </c>
      <c r="DR66" s="32">
        <v>0</v>
      </c>
      <c r="DS66" s="98"/>
      <c r="DT66" s="98"/>
      <c r="DU66" s="32">
        <v>0</v>
      </c>
      <c r="DV66" s="32">
        <v>2</v>
      </c>
      <c r="DW66" s="32">
        <v>0</v>
      </c>
      <c r="DY66" s="32">
        <v>0</v>
      </c>
      <c r="DZ66" s="32">
        <v>0</v>
      </c>
      <c r="EB66" s="32">
        <v>0</v>
      </c>
      <c r="ED66" s="32">
        <v>0</v>
      </c>
      <c r="EF66" s="32">
        <v>0</v>
      </c>
      <c r="EG66" s="32">
        <v>0</v>
      </c>
      <c r="EH66" s="32">
        <v>0</v>
      </c>
      <c r="EI66" s="32">
        <v>0</v>
      </c>
      <c r="EJ66" s="32">
        <v>0</v>
      </c>
      <c r="EL66" s="32">
        <v>0</v>
      </c>
      <c r="EM66" s="32">
        <v>0</v>
      </c>
      <c r="EO66" s="32">
        <v>0</v>
      </c>
      <c r="EP66" s="32">
        <v>0</v>
      </c>
      <c r="EQ66" s="32">
        <v>0</v>
      </c>
      <c r="ER66" s="32">
        <v>0</v>
      </c>
      <c r="ES66" s="32">
        <v>0</v>
      </c>
      <c r="ET66" s="32">
        <v>0</v>
      </c>
      <c r="EU66" s="32">
        <v>0</v>
      </c>
      <c r="EV66" s="32">
        <v>0</v>
      </c>
      <c r="EX66" s="32">
        <v>0</v>
      </c>
      <c r="EY66" s="32">
        <v>0</v>
      </c>
      <c r="FB66" s="32">
        <v>0</v>
      </c>
      <c r="FE66" s="122"/>
      <c r="FF66" s="32"/>
      <c r="FG66" s="100"/>
      <c r="FH66" s="100"/>
      <c r="FI66" s="100"/>
      <c r="FJ66" s="33"/>
      <c r="FK66" s="100"/>
      <c r="FL66" s="100"/>
      <c r="FM66" s="100"/>
      <c r="FN66" s="98"/>
      <c r="FO66" s="98"/>
      <c r="FP66" s="98"/>
      <c r="FQ66" s="98"/>
      <c r="FR66" s="98"/>
      <c r="FS66" s="98"/>
      <c r="FT66" s="98"/>
      <c r="FU66" s="98"/>
      <c r="FV66" s="98"/>
      <c r="FW66" s="98"/>
      <c r="FX66" s="98"/>
      <c r="FY66" s="98"/>
      <c r="FZ66" s="98"/>
      <c r="GA66" s="98"/>
      <c r="GB66" s="100"/>
      <c r="GC66" s="100"/>
      <c r="GD66" s="100"/>
      <c r="GE66" s="100"/>
      <c r="GF66" s="100"/>
      <c r="GG66" s="100"/>
      <c r="GH66" s="100"/>
      <c r="GI66" s="100"/>
      <c r="GJ66" s="100"/>
      <c r="GK66" s="100"/>
      <c r="GL66" s="100"/>
      <c r="GM66" s="100"/>
      <c r="GN66" s="100"/>
      <c r="GO66" s="100"/>
      <c r="GP66" s="100"/>
      <c r="GQ66" s="100"/>
      <c r="GR66" s="100"/>
      <c r="GS66" s="100"/>
      <c r="GT66" s="100"/>
      <c r="GU66" s="100"/>
      <c r="GV66" s="100"/>
      <c r="GW66" s="100"/>
      <c r="GX66" s="100"/>
      <c r="GY66" s="100"/>
      <c r="GZ66" s="100"/>
      <c r="HA66" s="100"/>
      <c r="HB66" s="100"/>
      <c r="HC66" s="100"/>
      <c r="HD66" s="100"/>
      <c r="HE66" s="100"/>
      <c r="HF66" s="100"/>
      <c r="HG66" s="100"/>
      <c r="HH66" s="100"/>
      <c r="HI66" s="100"/>
      <c r="HJ66" s="100"/>
      <c r="HK66" s="100"/>
      <c r="HL66" s="100"/>
      <c r="HM66" s="100"/>
      <c r="HN66" s="100"/>
      <c r="HO66" s="100"/>
      <c r="HP66" s="100"/>
      <c r="HQ66" s="100"/>
      <c r="HR66" s="100"/>
      <c r="HS66" s="100"/>
      <c r="HT66" s="100"/>
      <c r="HU66" s="100"/>
      <c r="HV66" s="100"/>
      <c r="HW66" s="100"/>
      <c r="HX66" s="100"/>
      <c r="HY66" s="100"/>
      <c r="HZ66" s="100"/>
      <c r="IA66" s="100"/>
      <c r="IB66" s="100"/>
      <c r="IC66" s="100"/>
      <c r="ID66" s="100"/>
      <c r="IE66" s="100"/>
      <c r="IF66" s="100"/>
      <c r="IG66" s="100"/>
      <c r="IH66" s="100"/>
      <c r="II66" s="100"/>
      <c r="IJ66" s="100"/>
      <c r="IK66" s="100"/>
      <c r="IL66" s="100"/>
      <c r="IM66" s="100"/>
      <c r="IN66" s="100"/>
      <c r="IO66" s="100"/>
      <c r="IP66" s="100"/>
      <c r="IQ66" s="100"/>
      <c r="IR66" s="100"/>
      <c r="IS66" s="100"/>
      <c r="IT66" s="100"/>
      <c r="IU66" s="100"/>
      <c r="IV66" s="100"/>
      <c r="IW66" s="100"/>
      <c r="IX66" s="100"/>
      <c r="IY66" s="100"/>
      <c r="IZ66" s="100"/>
      <c r="JA66" s="100"/>
      <c r="JB66" s="100"/>
      <c r="JC66" s="100"/>
      <c r="JD66" s="100"/>
      <c r="JE66" s="100"/>
      <c r="JF66" s="100"/>
      <c r="JG66" s="100"/>
      <c r="JH66" s="100"/>
      <c r="JI66" s="100"/>
      <c r="JJ66" s="100"/>
      <c r="JK66" s="100"/>
      <c r="JL66" s="100"/>
      <c r="JM66" s="100"/>
      <c r="JN66" s="100"/>
      <c r="JO66" s="100"/>
      <c r="JP66" s="100"/>
      <c r="JQ66" s="100"/>
      <c r="JR66" s="100"/>
      <c r="JS66" s="100"/>
      <c r="JT66" s="100"/>
      <c r="JU66" s="100"/>
      <c r="JV66" s="100"/>
      <c r="JW66" s="100"/>
      <c r="JX66" s="100"/>
      <c r="JY66" s="100"/>
      <c r="JZ66" s="100"/>
      <c r="KA66" s="100"/>
      <c r="KB66" s="100"/>
      <c r="KC66" s="100"/>
      <c r="KD66" s="100"/>
      <c r="KE66" s="100"/>
      <c r="KF66" s="100"/>
      <c r="KG66" s="100"/>
      <c r="KH66" s="100"/>
      <c r="KI66" s="100"/>
      <c r="KJ66" s="100"/>
      <c r="KK66" s="100"/>
      <c r="KL66" s="100"/>
      <c r="KM66" s="100"/>
      <c r="KN66" s="100"/>
      <c r="KO66" s="100"/>
      <c r="KP66" s="100"/>
      <c r="KQ66" s="100"/>
      <c r="KR66" s="100"/>
      <c r="KS66" s="100"/>
      <c r="KT66" s="100"/>
      <c r="KU66" s="100"/>
      <c r="KV66" s="100"/>
      <c r="KW66" s="100"/>
      <c r="KX66" s="100"/>
      <c r="KY66" s="100"/>
      <c r="KZ66" s="100"/>
      <c r="LA66" s="100"/>
      <c r="LB66" s="100"/>
      <c r="LC66" s="100"/>
      <c r="LD66" s="100"/>
      <c r="LE66" s="100"/>
      <c r="LF66" s="100"/>
      <c r="LG66" s="100"/>
      <c r="LH66" s="100"/>
      <c r="LI66" s="100"/>
      <c r="LJ66" s="100"/>
      <c r="LK66" s="100"/>
      <c r="LL66" s="100"/>
      <c r="LM66" s="100"/>
      <c r="LN66" s="100"/>
      <c r="LO66" s="100"/>
      <c r="LP66" s="100"/>
      <c r="LQ66" s="100"/>
      <c r="LR66" s="100"/>
      <c r="LS66" s="100"/>
      <c r="LT66" s="100"/>
      <c r="LU66" s="100"/>
      <c r="LV66" s="100"/>
      <c r="LW66" s="100"/>
      <c r="LX66" s="100"/>
      <c r="LY66" s="100"/>
      <c r="LZ66" s="100"/>
      <c r="MA66" s="100"/>
      <c r="MB66" s="100"/>
      <c r="MC66" s="100"/>
      <c r="MD66" s="100"/>
      <c r="ME66" s="100"/>
      <c r="MF66" s="100"/>
      <c r="MG66" s="100"/>
      <c r="MH66" s="100"/>
      <c r="MI66" s="100"/>
      <c r="MJ66" s="100"/>
      <c r="MK66" s="100"/>
      <c r="ML66" s="100"/>
      <c r="MM66" s="100"/>
      <c r="MN66" s="100"/>
      <c r="MO66" s="100"/>
      <c r="MP66" s="100"/>
      <c r="MQ66" s="100"/>
      <c r="MR66" s="100"/>
      <c r="MS66" s="100"/>
      <c r="MT66" s="100"/>
      <c r="MU66" s="100"/>
      <c r="MV66" s="100"/>
      <c r="MW66" s="100"/>
      <c r="MX66" s="100"/>
      <c r="MY66" s="100"/>
      <c r="MZ66" s="100"/>
      <c r="NA66" s="100"/>
      <c r="NB66" s="100"/>
      <c r="NC66" s="100"/>
      <c r="ND66" s="100"/>
      <c r="NE66" s="100"/>
      <c r="NF66" s="100"/>
      <c r="NG66" s="100"/>
      <c r="NH66" s="100"/>
      <c r="NI66" s="100"/>
      <c r="NJ66" s="100"/>
      <c r="NK66" s="100"/>
      <c r="NL66" s="100"/>
      <c r="NM66" s="100"/>
      <c r="NN66" s="100"/>
      <c r="NO66" s="100"/>
      <c r="NP66" s="100"/>
      <c r="NQ66" s="100"/>
      <c r="NR66" s="100"/>
      <c r="NS66" s="100"/>
      <c r="NT66" s="100"/>
      <c r="NU66" s="100"/>
      <c r="NV66" s="100"/>
      <c r="NW66" s="100"/>
      <c r="NX66" s="100"/>
      <c r="NY66" s="100"/>
      <c r="NZ66" s="100"/>
      <c r="OA66" s="100"/>
      <c r="OB66" s="100"/>
      <c r="OC66" s="100"/>
      <c r="OD66" s="33"/>
      <c r="OE66" s="100"/>
      <c r="OF66" s="100"/>
      <c r="OG66" s="100"/>
      <c r="OH66" s="100"/>
      <c r="OI66" s="100"/>
      <c r="OJ66" s="100"/>
      <c r="OK66" s="100"/>
      <c r="OL66" s="100"/>
      <c r="OM66" s="100"/>
      <c r="ON66" s="100"/>
      <c r="OO66" s="100"/>
      <c r="OP66" s="100"/>
      <c r="OQ66" s="100"/>
      <c r="OR66" s="100"/>
      <c r="OS66" s="100"/>
      <c r="OT66" s="100"/>
      <c r="OU66" s="100"/>
      <c r="OV66" s="100"/>
      <c r="OW66" s="100"/>
      <c r="OX66" s="100"/>
      <c r="OY66" s="100"/>
      <c r="OZ66" s="100"/>
      <c r="PA66" s="100"/>
      <c r="PB66" s="100"/>
      <c r="PC66" s="100"/>
      <c r="PD66" s="100"/>
      <c r="PE66" s="100"/>
      <c r="PF66" s="100"/>
      <c r="PG66" s="33"/>
      <c r="PH66" s="33"/>
      <c r="PI66" s="33"/>
      <c r="PJ66" s="33"/>
      <c r="PK66" s="33"/>
      <c r="PL66" s="33"/>
      <c r="PM66" s="33"/>
      <c r="PN66" s="33"/>
      <c r="PO66" s="33"/>
      <c r="PP66" s="33"/>
      <c r="PQ66" s="33"/>
    </row>
    <row r="67" spans="1:433" ht="14.25" customHeight="1">
      <c r="A67" s="31" t="s">
        <v>142</v>
      </c>
      <c r="B67" s="31" t="s">
        <v>3141</v>
      </c>
      <c r="C67" s="164" t="s">
        <v>3142</v>
      </c>
      <c r="D67" s="33" t="s">
        <v>3143</v>
      </c>
      <c r="E67" s="33" t="s">
        <v>1100</v>
      </c>
      <c r="F67" s="32" t="s">
        <v>1088</v>
      </c>
      <c r="G67" s="32">
        <v>1</v>
      </c>
      <c r="H67" s="32">
        <v>1</v>
      </c>
      <c r="J67" s="32">
        <v>1</v>
      </c>
      <c r="K67" s="32">
        <v>0</v>
      </c>
      <c r="L67" s="32">
        <v>0</v>
      </c>
      <c r="M67" s="32">
        <v>0</v>
      </c>
      <c r="N67" s="32">
        <v>0</v>
      </c>
      <c r="P67" s="32">
        <v>105</v>
      </c>
      <c r="Q67" s="32">
        <v>53</v>
      </c>
      <c r="R67" s="32">
        <v>70</v>
      </c>
      <c r="S67" s="32">
        <v>6</v>
      </c>
      <c r="T67" s="32">
        <v>0</v>
      </c>
      <c r="U67" s="32">
        <v>0</v>
      </c>
      <c r="X67" s="32">
        <v>1</v>
      </c>
      <c r="Y67" s="32">
        <v>0</v>
      </c>
      <c r="Z67" s="32">
        <v>1</v>
      </c>
      <c r="AA67" s="32">
        <v>13</v>
      </c>
      <c r="AB67" s="32">
        <v>7</v>
      </c>
      <c r="AC67" s="32">
        <v>11</v>
      </c>
      <c r="AD67" s="32">
        <v>0</v>
      </c>
      <c r="AF67" s="32">
        <v>0</v>
      </c>
      <c r="AG67" s="32">
        <v>0</v>
      </c>
      <c r="AJ67" s="32">
        <v>0</v>
      </c>
      <c r="AM67" s="32">
        <v>1</v>
      </c>
      <c r="AN67" s="32">
        <v>34</v>
      </c>
      <c r="AO67" s="32">
        <v>15</v>
      </c>
      <c r="AP67" s="32">
        <v>38</v>
      </c>
      <c r="AQ67" s="32">
        <f t="shared" si="0"/>
        <v>10.2714</v>
      </c>
      <c r="AR67" s="32">
        <v>10</v>
      </c>
      <c r="AS67" s="32">
        <v>1</v>
      </c>
      <c r="AT67" s="117">
        <v>1</v>
      </c>
      <c r="AW67" s="32">
        <v>1</v>
      </c>
      <c r="AX67" s="32">
        <v>0</v>
      </c>
      <c r="AY67" s="32">
        <v>0</v>
      </c>
      <c r="AZ67" s="32">
        <v>0</v>
      </c>
      <c r="BA67" s="32">
        <v>0</v>
      </c>
      <c r="BC67" s="32">
        <v>0</v>
      </c>
      <c r="BE67" s="32">
        <v>0</v>
      </c>
      <c r="BF67" s="32">
        <v>0</v>
      </c>
      <c r="BG67" s="32">
        <v>0</v>
      </c>
      <c r="BI67" s="32">
        <v>0</v>
      </c>
      <c r="BJ67" s="32">
        <v>0</v>
      </c>
      <c r="BL67" s="32">
        <v>0</v>
      </c>
      <c r="BM67" s="32">
        <v>0</v>
      </c>
      <c r="BN67" s="32">
        <v>1</v>
      </c>
      <c r="BO67" s="32">
        <v>23</v>
      </c>
      <c r="BP67" s="32">
        <v>13</v>
      </c>
      <c r="BQ67" s="32">
        <v>28</v>
      </c>
      <c r="BR67" s="32">
        <f t="shared" si="1"/>
        <v>4.4371600000000004</v>
      </c>
      <c r="BS67" s="32">
        <v>5</v>
      </c>
      <c r="BT67" s="32">
        <v>0</v>
      </c>
      <c r="BU67" s="32">
        <v>0</v>
      </c>
      <c r="BW67" s="32">
        <v>1</v>
      </c>
      <c r="BX67" s="32">
        <v>0</v>
      </c>
      <c r="BY67" s="32">
        <v>0</v>
      </c>
      <c r="BZ67" s="32">
        <v>0</v>
      </c>
      <c r="CA67" s="32">
        <v>0</v>
      </c>
      <c r="CC67" s="32">
        <v>0</v>
      </c>
      <c r="CE67" s="32">
        <v>0</v>
      </c>
      <c r="CF67" s="32">
        <v>0</v>
      </c>
      <c r="CG67" s="32">
        <v>0</v>
      </c>
      <c r="CI67" s="32">
        <v>0</v>
      </c>
      <c r="CJ67" s="32">
        <v>0</v>
      </c>
      <c r="CL67" s="32">
        <v>0</v>
      </c>
      <c r="CM67" s="32">
        <v>0</v>
      </c>
      <c r="CO67" s="32">
        <v>0</v>
      </c>
      <c r="CP67" s="32">
        <v>0</v>
      </c>
      <c r="CR67" s="32">
        <v>0</v>
      </c>
      <c r="CT67" s="32">
        <v>0</v>
      </c>
      <c r="CW67" s="32">
        <v>0</v>
      </c>
      <c r="CY67" s="32">
        <v>0</v>
      </c>
      <c r="DC67" s="32">
        <v>0</v>
      </c>
      <c r="DD67" s="32">
        <v>0</v>
      </c>
      <c r="DE67" s="32">
        <v>0</v>
      </c>
      <c r="DG67" s="32">
        <v>0</v>
      </c>
      <c r="DI67" s="32">
        <v>0</v>
      </c>
      <c r="DK67" s="32">
        <v>0</v>
      </c>
      <c r="DL67" s="32">
        <v>0</v>
      </c>
      <c r="DM67" s="32">
        <v>0</v>
      </c>
      <c r="DN67" s="32">
        <v>0</v>
      </c>
      <c r="DP67" s="32">
        <v>0</v>
      </c>
      <c r="DQ67" s="32">
        <v>0</v>
      </c>
      <c r="DR67" s="32">
        <v>0</v>
      </c>
      <c r="DS67" s="98"/>
      <c r="DT67" s="98"/>
      <c r="DU67" s="32">
        <v>0</v>
      </c>
      <c r="DV67" s="32">
        <v>0</v>
      </c>
      <c r="DW67" s="32">
        <v>0</v>
      </c>
      <c r="DY67" s="32">
        <v>0</v>
      </c>
      <c r="DZ67" s="32">
        <v>0</v>
      </c>
      <c r="EB67" s="32">
        <v>0</v>
      </c>
      <c r="ED67" s="32">
        <v>0</v>
      </c>
      <c r="EF67" s="32">
        <v>0</v>
      </c>
      <c r="EG67" s="32">
        <v>0</v>
      </c>
      <c r="EH67" s="32">
        <v>0</v>
      </c>
      <c r="EI67" s="32">
        <v>0</v>
      </c>
      <c r="EJ67" s="32">
        <v>0</v>
      </c>
      <c r="EL67" s="32">
        <v>0</v>
      </c>
      <c r="EM67" s="32">
        <v>0</v>
      </c>
      <c r="EO67" s="32">
        <v>0</v>
      </c>
      <c r="EP67" s="32">
        <v>0</v>
      </c>
      <c r="EQ67" s="32">
        <v>0</v>
      </c>
      <c r="ER67" s="32">
        <v>0</v>
      </c>
      <c r="ES67" s="32">
        <v>0</v>
      </c>
      <c r="ET67" s="32">
        <v>0</v>
      </c>
      <c r="EU67" s="32">
        <v>0</v>
      </c>
      <c r="EV67" s="32">
        <v>0</v>
      </c>
      <c r="EX67" s="32">
        <v>0</v>
      </c>
      <c r="EY67" s="32">
        <v>0</v>
      </c>
      <c r="FB67" s="32">
        <v>0</v>
      </c>
      <c r="FE67" s="122"/>
      <c r="FF67" s="32"/>
      <c r="FG67" s="100"/>
      <c r="FH67" s="100"/>
      <c r="FI67" s="100"/>
      <c r="FJ67" s="33"/>
      <c r="FK67" s="100"/>
      <c r="FL67" s="100"/>
      <c r="FM67" s="100"/>
      <c r="FN67" s="98"/>
      <c r="FO67" s="98"/>
      <c r="FP67" s="98"/>
      <c r="FQ67" s="98"/>
      <c r="FR67" s="98"/>
      <c r="FS67" s="98"/>
      <c r="FT67" s="98"/>
      <c r="FU67" s="98"/>
      <c r="FV67" s="98"/>
      <c r="FW67" s="98"/>
      <c r="FX67" s="98"/>
      <c r="FY67" s="98"/>
      <c r="FZ67" s="98"/>
      <c r="GA67" s="98"/>
      <c r="GB67" s="100"/>
      <c r="GC67" s="100"/>
      <c r="GD67" s="100"/>
      <c r="GE67" s="100"/>
      <c r="GF67" s="100"/>
      <c r="GG67" s="100"/>
      <c r="GH67" s="100"/>
      <c r="GI67" s="100"/>
      <c r="GJ67" s="100"/>
      <c r="GK67" s="100"/>
      <c r="GL67" s="100"/>
      <c r="GM67" s="100"/>
      <c r="GN67" s="100"/>
      <c r="GO67" s="100"/>
      <c r="GP67" s="100"/>
      <c r="GQ67" s="100"/>
      <c r="GR67" s="100"/>
      <c r="GS67" s="100"/>
      <c r="GT67" s="100"/>
      <c r="GU67" s="100"/>
      <c r="GV67" s="100"/>
      <c r="GW67" s="100"/>
      <c r="GX67" s="100"/>
      <c r="GY67" s="100"/>
      <c r="GZ67" s="100"/>
      <c r="HA67" s="100"/>
      <c r="HB67" s="100"/>
      <c r="HC67" s="100"/>
      <c r="HD67" s="100"/>
      <c r="HE67" s="100"/>
      <c r="HF67" s="100"/>
      <c r="HG67" s="100"/>
      <c r="HH67" s="100"/>
      <c r="HI67" s="100"/>
      <c r="HJ67" s="100"/>
      <c r="HK67" s="100"/>
      <c r="HL67" s="100"/>
      <c r="HM67" s="100"/>
      <c r="HN67" s="100"/>
      <c r="HO67" s="100"/>
      <c r="HP67" s="100"/>
      <c r="HQ67" s="100"/>
      <c r="HR67" s="100"/>
      <c r="HS67" s="100"/>
      <c r="HT67" s="100"/>
      <c r="HU67" s="100"/>
      <c r="HV67" s="100"/>
      <c r="HW67" s="100"/>
      <c r="HX67" s="100"/>
      <c r="HY67" s="100"/>
      <c r="HZ67" s="100"/>
      <c r="IA67" s="100"/>
      <c r="IB67" s="100"/>
      <c r="IC67" s="100"/>
      <c r="ID67" s="100"/>
      <c r="IE67" s="100"/>
      <c r="IF67" s="100"/>
      <c r="IG67" s="100"/>
      <c r="IH67" s="100"/>
      <c r="II67" s="100"/>
      <c r="IJ67" s="100"/>
      <c r="IK67" s="100"/>
      <c r="IL67" s="100"/>
      <c r="IM67" s="100"/>
      <c r="IN67" s="100"/>
      <c r="IO67" s="100"/>
      <c r="IP67" s="100"/>
      <c r="IQ67" s="100"/>
      <c r="IR67" s="100"/>
      <c r="IS67" s="100"/>
      <c r="IT67" s="100"/>
      <c r="IU67" s="100"/>
      <c r="IV67" s="100"/>
      <c r="IW67" s="100"/>
      <c r="IX67" s="100"/>
      <c r="IY67" s="100"/>
      <c r="IZ67" s="100"/>
      <c r="JA67" s="100"/>
      <c r="JB67" s="100"/>
      <c r="JC67" s="100"/>
      <c r="JD67" s="100"/>
      <c r="JE67" s="100"/>
      <c r="JF67" s="100"/>
      <c r="JG67" s="100"/>
      <c r="JH67" s="100"/>
      <c r="JI67" s="100"/>
      <c r="JJ67" s="100"/>
      <c r="JK67" s="100"/>
      <c r="JL67" s="100"/>
      <c r="JM67" s="100"/>
      <c r="JN67" s="100"/>
      <c r="JO67" s="100"/>
      <c r="JP67" s="100"/>
      <c r="JQ67" s="100"/>
      <c r="JR67" s="100"/>
      <c r="JS67" s="100"/>
      <c r="JT67" s="100"/>
      <c r="JU67" s="100"/>
      <c r="JV67" s="100"/>
      <c r="JW67" s="100"/>
      <c r="JX67" s="100"/>
      <c r="JY67" s="100"/>
      <c r="JZ67" s="100"/>
      <c r="KA67" s="100"/>
      <c r="KB67" s="100"/>
      <c r="KC67" s="100"/>
      <c r="KD67" s="100"/>
      <c r="KE67" s="100"/>
      <c r="KF67" s="100"/>
      <c r="KG67" s="100"/>
      <c r="KH67" s="100"/>
      <c r="KI67" s="100"/>
      <c r="KJ67" s="100"/>
      <c r="KK67" s="100"/>
      <c r="KL67" s="100"/>
      <c r="KM67" s="100"/>
      <c r="KN67" s="100"/>
      <c r="KO67" s="100"/>
      <c r="KP67" s="100"/>
      <c r="KQ67" s="100"/>
      <c r="KR67" s="100"/>
      <c r="KS67" s="100"/>
      <c r="KT67" s="100"/>
      <c r="KU67" s="100"/>
      <c r="KV67" s="100"/>
      <c r="KW67" s="100"/>
      <c r="KX67" s="100"/>
      <c r="KY67" s="100"/>
      <c r="KZ67" s="100"/>
      <c r="LA67" s="100"/>
      <c r="LB67" s="100"/>
      <c r="LC67" s="100"/>
      <c r="LD67" s="100"/>
      <c r="LE67" s="100"/>
      <c r="LF67" s="100"/>
      <c r="LG67" s="100"/>
      <c r="LH67" s="100"/>
      <c r="LI67" s="100"/>
      <c r="LJ67" s="100"/>
      <c r="LK67" s="100"/>
      <c r="LL67" s="100"/>
      <c r="LM67" s="100"/>
      <c r="LN67" s="100"/>
      <c r="LO67" s="100"/>
      <c r="LP67" s="100"/>
      <c r="LQ67" s="100"/>
      <c r="LR67" s="100"/>
      <c r="LS67" s="100"/>
      <c r="LT67" s="100"/>
      <c r="LU67" s="100"/>
      <c r="LV67" s="100"/>
      <c r="LW67" s="100"/>
      <c r="LX67" s="100"/>
      <c r="LY67" s="100"/>
      <c r="LZ67" s="100"/>
      <c r="MA67" s="100"/>
      <c r="MB67" s="100"/>
      <c r="MC67" s="100"/>
      <c r="MD67" s="100"/>
      <c r="ME67" s="100"/>
      <c r="MF67" s="100"/>
      <c r="MG67" s="100"/>
      <c r="MH67" s="100"/>
      <c r="MI67" s="100"/>
      <c r="MJ67" s="100"/>
      <c r="MK67" s="100"/>
      <c r="ML67" s="100"/>
      <c r="MM67" s="100"/>
      <c r="MN67" s="100"/>
      <c r="MO67" s="100"/>
      <c r="MP67" s="100"/>
      <c r="MQ67" s="100"/>
      <c r="MR67" s="100"/>
      <c r="MS67" s="100"/>
      <c r="MT67" s="100"/>
      <c r="MU67" s="100"/>
      <c r="MV67" s="100"/>
      <c r="MW67" s="100"/>
      <c r="MX67" s="100"/>
      <c r="MY67" s="100"/>
      <c r="MZ67" s="100"/>
      <c r="NA67" s="100"/>
      <c r="NB67" s="100"/>
      <c r="NC67" s="100"/>
      <c r="ND67" s="100"/>
      <c r="NE67" s="100"/>
      <c r="NF67" s="100"/>
      <c r="NG67" s="100"/>
      <c r="NH67" s="100"/>
      <c r="NI67" s="100"/>
      <c r="NJ67" s="100"/>
      <c r="NK67" s="100"/>
      <c r="NL67" s="100"/>
      <c r="NM67" s="100"/>
      <c r="NN67" s="100"/>
      <c r="NO67" s="100"/>
      <c r="NP67" s="100"/>
      <c r="NQ67" s="100"/>
      <c r="NR67" s="100"/>
      <c r="NS67" s="100"/>
      <c r="NT67" s="100"/>
      <c r="NU67" s="100"/>
      <c r="NV67" s="100"/>
      <c r="NW67" s="100"/>
      <c r="NX67" s="100"/>
      <c r="NY67" s="100"/>
      <c r="NZ67" s="100"/>
      <c r="OA67" s="100"/>
      <c r="OB67" s="100"/>
      <c r="OC67" s="100"/>
      <c r="OD67" s="33"/>
      <c r="OE67" s="100"/>
      <c r="OF67" s="100"/>
      <c r="OG67" s="100"/>
      <c r="OH67" s="100"/>
      <c r="OI67" s="100"/>
      <c r="OJ67" s="100"/>
      <c r="OK67" s="100"/>
      <c r="OL67" s="100"/>
      <c r="OM67" s="100"/>
      <c r="ON67" s="100"/>
      <c r="OO67" s="100"/>
      <c r="OP67" s="100"/>
      <c r="OQ67" s="100"/>
      <c r="OR67" s="100"/>
      <c r="OS67" s="100"/>
      <c r="OT67" s="100"/>
      <c r="OU67" s="100"/>
      <c r="OV67" s="100"/>
      <c r="OW67" s="100"/>
      <c r="OX67" s="100"/>
      <c r="OY67" s="100"/>
      <c r="OZ67" s="100"/>
      <c r="PA67" s="100"/>
      <c r="PB67" s="100"/>
      <c r="PC67" s="100"/>
      <c r="PD67" s="100"/>
      <c r="PE67" s="100"/>
      <c r="PF67" s="100"/>
      <c r="PG67" s="33"/>
      <c r="PH67" s="33"/>
      <c r="PI67" s="33"/>
      <c r="PJ67" s="33"/>
      <c r="PK67" s="33"/>
      <c r="PL67" s="33"/>
      <c r="PM67" s="33"/>
      <c r="PN67" s="33"/>
      <c r="PO67" s="33"/>
      <c r="PP67" s="33"/>
      <c r="PQ67" s="33"/>
    </row>
    <row r="68" spans="1:433" ht="14.25" customHeight="1">
      <c r="A68" s="31" t="s">
        <v>143</v>
      </c>
      <c r="B68" s="31" t="s">
        <v>3141</v>
      </c>
      <c r="C68" s="164" t="s">
        <v>3142</v>
      </c>
      <c r="D68" s="33" t="s">
        <v>3143</v>
      </c>
      <c r="E68" s="33" t="s">
        <v>1100</v>
      </c>
      <c r="F68" s="32" t="s">
        <v>1088</v>
      </c>
      <c r="G68" s="32">
        <v>1</v>
      </c>
      <c r="H68" s="32">
        <v>1</v>
      </c>
      <c r="J68" s="32">
        <v>1</v>
      </c>
      <c r="K68" s="32">
        <v>1</v>
      </c>
      <c r="L68" s="32">
        <v>0</v>
      </c>
      <c r="M68" s="32">
        <v>0</v>
      </c>
      <c r="N68" s="32">
        <v>0</v>
      </c>
      <c r="P68" s="32">
        <v>73</v>
      </c>
      <c r="Q68" s="32">
        <v>51</v>
      </c>
      <c r="R68" s="32">
        <v>47</v>
      </c>
      <c r="S68" s="32">
        <v>7</v>
      </c>
      <c r="T68" s="32">
        <v>0</v>
      </c>
      <c r="U68" s="32">
        <v>0</v>
      </c>
      <c r="X68" s="32">
        <v>0</v>
      </c>
      <c r="Y68" s="32">
        <v>0</v>
      </c>
      <c r="Z68" s="32">
        <v>0</v>
      </c>
      <c r="AD68" s="32">
        <v>0</v>
      </c>
      <c r="AF68" s="32">
        <v>1</v>
      </c>
      <c r="AG68" s="32">
        <v>4</v>
      </c>
      <c r="AI68" s="117" t="s">
        <v>3270</v>
      </c>
      <c r="AJ68" s="32">
        <v>1</v>
      </c>
      <c r="AK68" s="32" t="s">
        <v>3271</v>
      </c>
      <c r="AM68" s="32">
        <v>1</v>
      </c>
      <c r="AN68" s="32">
        <v>28</v>
      </c>
      <c r="AO68" s="32">
        <v>20</v>
      </c>
      <c r="AP68" s="32">
        <v>23</v>
      </c>
      <c r="AQ68" s="32">
        <f t="shared" ref="AQ68:AQ131" si="2">(((AN68*AO68*AP68)/1000)*0.53)</f>
        <v>6.8264000000000005</v>
      </c>
      <c r="AR68" s="32">
        <v>4</v>
      </c>
      <c r="AS68" s="32">
        <v>1</v>
      </c>
      <c r="AT68" s="32">
        <v>1</v>
      </c>
      <c r="AU68" s="32">
        <v>17</v>
      </c>
      <c r="AW68" s="32">
        <v>1</v>
      </c>
      <c r="AX68" s="32">
        <v>0</v>
      </c>
      <c r="AY68" s="32">
        <v>0</v>
      </c>
      <c r="AZ68" s="32">
        <v>0</v>
      </c>
      <c r="BA68" s="32">
        <v>0</v>
      </c>
      <c r="BC68" s="32">
        <v>0</v>
      </c>
      <c r="BE68" s="32">
        <v>0</v>
      </c>
      <c r="BF68" s="32">
        <v>0</v>
      </c>
      <c r="BG68" s="32">
        <v>0</v>
      </c>
      <c r="BI68" s="32">
        <v>0</v>
      </c>
      <c r="BJ68" s="32">
        <v>0</v>
      </c>
      <c r="BL68" s="32">
        <v>0</v>
      </c>
      <c r="BM68" s="32">
        <v>0</v>
      </c>
      <c r="BN68" s="32">
        <v>1</v>
      </c>
      <c r="BO68" s="32">
        <v>38</v>
      </c>
      <c r="BP68" s="32">
        <v>24</v>
      </c>
      <c r="BQ68" s="32">
        <v>24</v>
      </c>
      <c r="BR68" s="32">
        <f t="shared" ref="BR68:BR131" si="3" xml:space="preserve"> (((BO68*BP68*BQ68)/1000)*0.53)</f>
        <v>11.600640000000002</v>
      </c>
      <c r="BS68" s="32">
        <v>18</v>
      </c>
      <c r="BT68" s="32">
        <v>1</v>
      </c>
      <c r="BU68" s="32">
        <v>1</v>
      </c>
      <c r="BV68" s="32">
        <v>13</v>
      </c>
      <c r="BW68" s="32">
        <v>1</v>
      </c>
      <c r="BX68" s="32">
        <v>0</v>
      </c>
      <c r="BY68" s="32">
        <v>0</v>
      </c>
      <c r="BZ68" s="32">
        <v>0</v>
      </c>
      <c r="CA68" s="32">
        <v>0</v>
      </c>
      <c r="CC68" s="32">
        <v>1</v>
      </c>
      <c r="CD68" s="32" t="s">
        <v>3272</v>
      </c>
      <c r="CE68" s="32">
        <v>1</v>
      </c>
      <c r="CF68" s="32">
        <v>1</v>
      </c>
      <c r="CG68" s="32">
        <v>0</v>
      </c>
      <c r="CH68" s="32" t="s">
        <v>3247</v>
      </c>
      <c r="CI68" s="32">
        <v>0</v>
      </c>
      <c r="CJ68" s="32">
        <v>0</v>
      </c>
      <c r="CL68" s="32">
        <v>0</v>
      </c>
      <c r="CM68" s="32">
        <v>0</v>
      </c>
      <c r="CO68" s="32">
        <v>0</v>
      </c>
      <c r="CP68" s="32">
        <v>0</v>
      </c>
      <c r="CR68" s="32">
        <v>0</v>
      </c>
      <c r="CT68" s="32">
        <v>0</v>
      </c>
      <c r="CW68" s="32">
        <v>0</v>
      </c>
      <c r="CY68" s="32">
        <v>0</v>
      </c>
      <c r="DC68" s="32">
        <v>0</v>
      </c>
      <c r="DD68" s="32">
        <v>0</v>
      </c>
      <c r="DE68" s="32">
        <v>0</v>
      </c>
      <c r="DG68" s="32">
        <v>0</v>
      </c>
      <c r="DI68" s="32">
        <v>0</v>
      </c>
      <c r="DK68" s="32">
        <v>0</v>
      </c>
      <c r="DL68" s="32">
        <v>0</v>
      </c>
      <c r="DM68" s="32">
        <v>0</v>
      </c>
      <c r="DN68" s="32">
        <v>0</v>
      </c>
      <c r="DP68" s="32">
        <v>0</v>
      </c>
      <c r="DQ68" s="32">
        <v>0</v>
      </c>
      <c r="DR68" s="32">
        <v>0</v>
      </c>
      <c r="DS68" s="98"/>
      <c r="DT68" s="98"/>
      <c r="DU68" s="32">
        <v>0</v>
      </c>
      <c r="DV68" s="32">
        <v>0</v>
      </c>
      <c r="DW68" s="32">
        <v>0</v>
      </c>
      <c r="DY68" s="32">
        <v>0</v>
      </c>
      <c r="DZ68" s="32">
        <v>0</v>
      </c>
      <c r="EB68" s="32">
        <v>0</v>
      </c>
      <c r="ED68" s="32">
        <v>0</v>
      </c>
      <c r="EF68" s="32">
        <v>0</v>
      </c>
      <c r="EG68" s="32">
        <v>0</v>
      </c>
      <c r="EH68" s="32">
        <v>0</v>
      </c>
      <c r="EI68" s="32">
        <v>0</v>
      </c>
      <c r="EJ68" s="32">
        <v>0</v>
      </c>
      <c r="EL68" s="32">
        <v>0</v>
      </c>
      <c r="EM68" s="32">
        <v>0</v>
      </c>
      <c r="EO68" s="32">
        <v>0</v>
      </c>
      <c r="EP68" s="32">
        <v>0</v>
      </c>
      <c r="EQ68" s="32">
        <v>0</v>
      </c>
      <c r="ER68" s="32">
        <v>0</v>
      </c>
      <c r="ES68" s="32">
        <v>0</v>
      </c>
      <c r="ET68" s="32">
        <v>0</v>
      </c>
      <c r="EU68" s="32">
        <v>0</v>
      </c>
      <c r="EV68" s="32">
        <v>0</v>
      </c>
      <c r="EX68" s="32">
        <v>0</v>
      </c>
      <c r="EY68" s="32">
        <v>0</v>
      </c>
      <c r="FB68" s="32">
        <v>0</v>
      </c>
      <c r="FE68" s="122"/>
      <c r="FF68" s="32"/>
      <c r="FG68" s="100"/>
      <c r="FH68" s="100"/>
      <c r="FI68" s="100"/>
      <c r="FJ68" s="33"/>
      <c r="FK68" s="100"/>
      <c r="FL68" s="100"/>
      <c r="FM68" s="100"/>
      <c r="FN68" s="98"/>
      <c r="FO68" s="98"/>
      <c r="FP68" s="98"/>
      <c r="FQ68" s="98"/>
      <c r="FR68" s="98"/>
      <c r="FS68" s="98"/>
      <c r="FT68" s="98"/>
      <c r="FU68" s="98"/>
      <c r="FV68" s="98"/>
      <c r="FW68" s="98"/>
      <c r="FX68" s="98"/>
      <c r="FY68" s="98"/>
      <c r="FZ68" s="98"/>
      <c r="GA68" s="98"/>
      <c r="GB68" s="100"/>
      <c r="GC68" s="100"/>
      <c r="GD68" s="100"/>
      <c r="GE68" s="100"/>
      <c r="GF68" s="100"/>
      <c r="GG68" s="100"/>
      <c r="GH68" s="100"/>
      <c r="GI68" s="100"/>
      <c r="GJ68" s="100"/>
      <c r="GK68" s="100"/>
      <c r="GL68" s="100"/>
      <c r="GM68" s="100"/>
      <c r="GN68" s="100"/>
      <c r="GO68" s="100"/>
      <c r="GP68" s="100"/>
      <c r="GQ68" s="100"/>
      <c r="GR68" s="100"/>
      <c r="GS68" s="100"/>
      <c r="GT68" s="100"/>
      <c r="GU68" s="100"/>
      <c r="GV68" s="100"/>
      <c r="GW68" s="100"/>
      <c r="GX68" s="100"/>
      <c r="GY68" s="100"/>
      <c r="GZ68" s="100"/>
      <c r="HA68" s="100"/>
      <c r="HB68" s="100"/>
      <c r="HC68" s="100"/>
      <c r="HD68" s="100"/>
      <c r="HE68" s="100"/>
      <c r="HF68" s="100"/>
      <c r="HG68" s="100"/>
      <c r="HH68" s="100"/>
      <c r="HI68" s="100"/>
      <c r="HJ68" s="100"/>
      <c r="HK68" s="100"/>
      <c r="HL68" s="100"/>
      <c r="HM68" s="100"/>
      <c r="HN68" s="100"/>
      <c r="HO68" s="100"/>
      <c r="HP68" s="100"/>
      <c r="HQ68" s="100"/>
      <c r="HR68" s="100"/>
      <c r="HS68" s="100"/>
      <c r="HT68" s="100"/>
      <c r="HU68" s="100"/>
      <c r="HV68" s="100"/>
      <c r="HW68" s="100"/>
      <c r="HX68" s="100"/>
      <c r="HY68" s="100"/>
      <c r="HZ68" s="100"/>
      <c r="IA68" s="100"/>
      <c r="IB68" s="100"/>
      <c r="IC68" s="100"/>
      <c r="ID68" s="100"/>
      <c r="IE68" s="100"/>
      <c r="IF68" s="100"/>
      <c r="IG68" s="100"/>
      <c r="IH68" s="100"/>
      <c r="II68" s="100"/>
      <c r="IJ68" s="100"/>
      <c r="IK68" s="100"/>
      <c r="IL68" s="100"/>
      <c r="IM68" s="100"/>
      <c r="IN68" s="100"/>
      <c r="IO68" s="100"/>
      <c r="IP68" s="100"/>
      <c r="IQ68" s="100"/>
      <c r="IR68" s="100"/>
      <c r="IS68" s="100"/>
      <c r="IT68" s="100"/>
      <c r="IU68" s="100"/>
      <c r="IV68" s="100"/>
      <c r="IW68" s="100"/>
      <c r="IX68" s="100"/>
      <c r="IY68" s="100"/>
      <c r="IZ68" s="100"/>
      <c r="JA68" s="100"/>
      <c r="JB68" s="100"/>
      <c r="JC68" s="100"/>
      <c r="JD68" s="100"/>
      <c r="JE68" s="100"/>
      <c r="JF68" s="100"/>
      <c r="JG68" s="100"/>
      <c r="JH68" s="100"/>
      <c r="JI68" s="100"/>
      <c r="JJ68" s="100"/>
      <c r="JK68" s="100"/>
      <c r="JL68" s="100"/>
      <c r="JM68" s="100"/>
      <c r="JN68" s="100"/>
      <c r="JO68" s="100"/>
      <c r="JP68" s="100"/>
      <c r="JQ68" s="100"/>
      <c r="JR68" s="100"/>
      <c r="JS68" s="100"/>
      <c r="JT68" s="100"/>
      <c r="JU68" s="100"/>
      <c r="JV68" s="100"/>
      <c r="JW68" s="100"/>
      <c r="JX68" s="100"/>
      <c r="JY68" s="100"/>
      <c r="JZ68" s="100"/>
      <c r="KA68" s="100"/>
      <c r="KB68" s="100"/>
      <c r="KC68" s="100"/>
      <c r="KD68" s="100"/>
      <c r="KE68" s="100"/>
      <c r="KF68" s="100"/>
      <c r="KG68" s="100"/>
      <c r="KH68" s="100"/>
      <c r="KI68" s="100"/>
      <c r="KJ68" s="100"/>
      <c r="KK68" s="100"/>
      <c r="KL68" s="100"/>
      <c r="KM68" s="100"/>
      <c r="KN68" s="100"/>
      <c r="KO68" s="100"/>
      <c r="KP68" s="100"/>
      <c r="KQ68" s="100"/>
      <c r="KR68" s="100"/>
      <c r="KS68" s="100"/>
      <c r="KT68" s="100"/>
      <c r="KU68" s="100"/>
      <c r="KV68" s="100"/>
      <c r="KW68" s="100"/>
      <c r="KX68" s="100"/>
      <c r="KY68" s="100"/>
      <c r="KZ68" s="100"/>
      <c r="LA68" s="100"/>
      <c r="LB68" s="100"/>
      <c r="LC68" s="100"/>
      <c r="LD68" s="100"/>
      <c r="LE68" s="100"/>
      <c r="LF68" s="100"/>
      <c r="LG68" s="100"/>
      <c r="LH68" s="100"/>
      <c r="LI68" s="100"/>
      <c r="LJ68" s="100"/>
      <c r="LK68" s="100"/>
      <c r="LL68" s="100"/>
      <c r="LM68" s="100"/>
      <c r="LN68" s="100"/>
      <c r="LO68" s="100"/>
      <c r="LP68" s="100"/>
      <c r="LQ68" s="100"/>
      <c r="LR68" s="100"/>
      <c r="LS68" s="100"/>
      <c r="LT68" s="100"/>
      <c r="LU68" s="100"/>
      <c r="LV68" s="100"/>
      <c r="LW68" s="100"/>
      <c r="LX68" s="100"/>
      <c r="LY68" s="100"/>
      <c r="LZ68" s="100"/>
      <c r="MA68" s="100"/>
      <c r="MB68" s="100"/>
      <c r="MC68" s="100"/>
      <c r="MD68" s="100"/>
      <c r="ME68" s="100"/>
      <c r="MF68" s="100"/>
      <c r="MG68" s="100"/>
      <c r="MH68" s="100"/>
      <c r="MI68" s="100"/>
      <c r="MJ68" s="100"/>
      <c r="MK68" s="100"/>
      <c r="ML68" s="100"/>
      <c r="MM68" s="100"/>
      <c r="MN68" s="100"/>
      <c r="MO68" s="100"/>
      <c r="MP68" s="100"/>
      <c r="MQ68" s="100"/>
      <c r="MR68" s="100"/>
      <c r="MS68" s="100"/>
      <c r="MT68" s="100"/>
      <c r="MU68" s="100"/>
      <c r="MV68" s="100"/>
      <c r="MW68" s="100"/>
      <c r="MX68" s="100"/>
      <c r="MY68" s="100"/>
      <c r="MZ68" s="100"/>
      <c r="NA68" s="100"/>
      <c r="NB68" s="100"/>
      <c r="NC68" s="100"/>
      <c r="ND68" s="100"/>
      <c r="NE68" s="100"/>
      <c r="NF68" s="100"/>
      <c r="NG68" s="100"/>
      <c r="NH68" s="100"/>
      <c r="NI68" s="100"/>
      <c r="NJ68" s="100"/>
      <c r="NK68" s="100"/>
      <c r="NL68" s="100"/>
      <c r="NM68" s="100"/>
      <c r="NN68" s="100"/>
      <c r="NO68" s="100"/>
      <c r="NP68" s="100"/>
      <c r="NQ68" s="100"/>
      <c r="NR68" s="100"/>
      <c r="NS68" s="100"/>
      <c r="NT68" s="100"/>
      <c r="NU68" s="100"/>
      <c r="NV68" s="100"/>
      <c r="NW68" s="100"/>
      <c r="NX68" s="100"/>
      <c r="NY68" s="100"/>
      <c r="NZ68" s="100"/>
      <c r="OA68" s="100"/>
      <c r="OB68" s="100"/>
      <c r="OC68" s="100"/>
      <c r="OD68" s="33"/>
      <c r="OE68" s="100"/>
      <c r="OF68" s="100"/>
      <c r="OG68" s="100"/>
      <c r="OH68" s="100"/>
      <c r="OI68" s="100"/>
      <c r="OJ68" s="100"/>
      <c r="OK68" s="100"/>
      <c r="OL68" s="100"/>
      <c r="OM68" s="100"/>
      <c r="ON68" s="100"/>
      <c r="OO68" s="100"/>
      <c r="OP68" s="100"/>
      <c r="OQ68" s="100"/>
      <c r="OR68" s="100"/>
      <c r="OS68" s="100"/>
      <c r="OT68" s="100"/>
      <c r="OU68" s="100"/>
      <c r="OV68" s="100"/>
      <c r="OW68" s="100"/>
      <c r="OX68" s="100"/>
      <c r="OY68" s="100"/>
      <c r="OZ68" s="100"/>
      <c r="PA68" s="100"/>
      <c r="PB68" s="100"/>
      <c r="PC68" s="100"/>
      <c r="PD68" s="100"/>
      <c r="PE68" s="100"/>
      <c r="PF68" s="100"/>
      <c r="PG68" s="33"/>
      <c r="PH68" s="33"/>
      <c r="PI68" s="33"/>
      <c r="PJ68" s="33"/>
      <c r="PK68" s="33"/>
      <c r="PL68" s="33"/>
      <c r="PM68" s="33"/>
      <c r="PN68" s="33"/>
      <c r="PO68" s="33"/>
      <c r="PP68" s="33"/>
      <c r="PQ68" s="33"/>
    </row>
    <row r="69" spans="1:433" ht="14.25" customHeight="1">
      <c r="A69" s="31" t="s">
        <v>144</v>
      </c>
      <c r="B69" s="31" t="s">
        <v>3141</v>
      </c>
      <c r="C69" s="164" t="s">
        <v>3142</v>
      </c>
      <c r="D69" s="33" t="s">
        <v>3143</v>
      </c>
      <c r="E69" s="33" t="s">
        <v>1100</v>
      </c>
      <c r="F69" s="32" t="s">
        <v>1088</v>
      </c>
      <c r="G69" s="32">
        <v>1</v>
      </c>
      <c r="H69" s="32">
        <v>2</v>
      </c>
      <c r="J69" s="32">
        <v>1</v>
      </c>
      <c r="K69" s="32">
        <v>0</v>
      </c>
      <c r="L69" s="32">
        <v>0</v>
      </c>
      <c r="M69" s="32">
        <v>0</v>
      </c>
      <c r="N69" s="32">
        <v>0</v>
      </c>
      <c r="P69" s="32">
        <v>80</v>
      </c>
      <c r="Q69" s="32">
        <v>41</v>
      </c>
      <c r="R69" s="32">
        <v>45</v>
      </c>
      <c r="S69" s="32">
        <v>8</v>
      </c>
      <c r="T69" s="32">
        <v>0</v>
      </c>
      <c r="U69" s="32">
        <v>0</v>
      </c>
      <c r="X69" s="32">
        <v>0</v>
      </c>
      <c r="Y69" s="32">
        <v>0</v>
      </c>
      <c r="Z69" s="32">
        <v>0</v>
      </c>
      <c r="AD69" s="32">
        <v>0</v>
      </c>
      <c r="AF69" s="32">
        <v>0</v>
      </c>
      <c r="AG69" s="32">
        <v>0</v>
      </c>
      <c r="AJ69" s="32">
        <v>0</v>
      </c>
      <c r="AM69" s="32">
        <v>1</v>
      </c>
      <c r="AN69" s="32">
        <v>25</v>
      </c>
      <c r="AO69" s="32">
        <v>25</v>
      </c>
      <c r="AP69" s="32">
        <v>37</v>
      </c>
      <c r="AQ69" s="32">
        <f t="shared" si="2"/>
        <v>12.256250000000001</v>
      </c>
      <c r="AR69" s="32">
        <v>20</v>
      </c>
      <c r="AS69" s="32">
        <v>1</v>
      </c>
      <c r="AT69" s="32">
        <v>1</v>
      </c>
      <c r="AU69" s="32">
        <v>37</v>
      </c>
      <c r="AW69" s="32">
        <v>1</v>
      </c>
      <c r="AX69" s="32">
        <v>0</v>
      </c>
      <c r="AY69" s="32">
        <v>0</v>
      </c>
      <c r="AZ69" s="32">
        <v>0</v>
      </c>
      <c r="BA69" s="32">
        <v>0</v>
      </c>
      <c r="BC69" s="32">
        <v>0</v>
      </c>
      <c r="BE69" s="32">
        <v>0</v>
      </c>
      <c r="BF69" s="32">
        <v>0</v>
      </c>
      <c r="BG69" s="32">
        <v>0</v>
      </c>
      <c r="BI69" s="32">
        <v>0</v>
      </c>
      <c r="BJ69" s="32">
        <v>0</v>
      </c>
      <c r="BL69" s="32">
        <v>0</v>
      </c>
      <c r="BM69" s="32">
        <v>0</v>
      </c>
      <c r="BN69" s="32">
        <v>1</v>
      </c>
      <c r="BO69" s="32">
        <v>31</v>
      </c>
      <c r="BP69" s="32">
        <v>17</v>
      </c>
      <c r="BQ69" s="32">
        <v>27</v>
      </c>
      <c r="BR69" s="32">
        <f t="shared" si="3"/>
        <v>7.5413699999999997</v>
      </c>
      <c r="BS69" s="32">
        <v>20</v>
      </c>
      <c r="BT69" s="32">
        <v>2</v>
      </c>
      <c r="BU69" s="32">
        <v>1</v>
      </c>
      <c r="BW69" s="32">
        <v>1</v>
      </c>
      <c r="BX69" s="32">
        <v>0</v>
      </c>
      <c r="BY69" s="32">
        <v>0</v>
      </c>
      <c r="BZ69" s="32">
        <v>0</v>
      </c>
      <c r="CA69" s="32">
        <v>0</v>
      </c>
      <c r="CC69" s="32">
        <v>0</v>
      </c>
      <c r="CE69" s="32">
        <v>0</v>
      </c>
      <c r="CF69" s="32">
        <v>0</v>
      </c>
      <c r="CG69" s="32">
        <v>0</v>
      </c>
      <c r="CI69" s="32">
        <v>0</v>
      </c>
      <c r="CJ69" s="32">
        <v>0</v>
      </c>
      <c r="CL69" s="32">
        <v>0</v>
      </c>
      <c r="CM69" s="32">
        <v>0</v>
      </c>
      <c r="CO69" s="32">
        <v>0</v>
      </c>
      <c r="CP69" s="32">
        <v>0</v>
      </c>
      <c r="CR69" s="32">
        <v>0</v>
      </c>
      <c r="CT69" s="32">
        <v>0</v>
      </c>
      <c r="CW69" s="32">
        <v>0</v>
      </c>
      <c r="CY69" s="32">
        <v>0</v>
      </c>
      <c r="DC69" s="32">
        <v>0</v>
      </c>
      <c r="DD69" s="32">
        <v>0</v>
      </c>
      <c r="DE69" s="32">
        <v>0</v>
      </c>
      <c r="DG69" s="32">
        <v>0</v>
      </c>
      <c r="DI69" s="32">
        <v>0</v>
      </c>
      <c r="DK69" s="32">
        <v>0</v>
      </c>
      <c r="DL69" s="32">
        <v>0</v>
      </c>
      <c r="DM69" s="32">
        <v>0</v>
      </c>
      <c r="DN69" s="32">
        <v>0</v>
      </c>
      <c r="DP69" s="32">
        <v>0</v>
      </c>
      <c r="DQ69" s="32">
        <v>0</v>
      </c>
      <c r="DR69" s="32">
        <v>0</v>
      </c>
      <c r="DS69" s="98"/>
      <c r="DT69" s="98"/>
      <c r="DU69" s="32">
        <v>0</v>
      </c>
      <c r="DV69" s="32">
        <v>0</v>
      </c>
      <c r="DW69" s="32">
        <v>0</v>
      </c>
      <c r="DY69" s="32">
        <v>0</v>
      </c>
      <c r="DZ69" s="32">
        <v>0</v>
      </c>
      <c r="EB69" s="32">
        <v>0</v>
      </c>
      <c r="ED69" s="32">
        <v>0</v>
      </c>
      <c r="EF69" s="32">
        <v>0</v>
      </c>
      <c r="EG69" s="32">
        <v>0</v>
      </c>
      <c r="EH69" s="32">
        <v>0</v>
      </c>
      <c r="EI69" s="32">
        <v>0</v>
      </c>
      <c r="EJ69" s="32">
        <v>0</v>
      </c>
      <c r="EL69" s="32">
        <v>0</v>
      </c>
      <c r="EM69" s="32">
        <v>0</v>
      </c>
      <c r="EO69" s="32">
        <v>0</v>
      </c>
      <c r="EP69" s="32">
        <v>0</v>
      </c>
      <c r="EQ69" s="32">
        <v>0</v>
      </c>
      <c r="ER69" s="32">
        <v>0</v>
      </c>
      <c r="ES69" s="32">
        <v>0</v>
      </c>
      <c r="ET69" s="32">
        <v>0</v>
      </c>
      <c r="EU69" s="32">
        <v>0</v>
      </c>
      <c r="EV69" s="32">
        <v>0</v>
      </c>
      <c r="EX69" s="32">
        <v>0</v>
      </c>
      <c r="EY69" s="32">
        <v>0</v>
      </c>
      <c r="FB69" s="32">
        <v>0</v>
      </c>
      <c r="FE69" s="122"/>
      <c r="FF69" s="32"/>
      <c r="FG69" s="100"/>
      <c r="FH69" s="100"/>
      <c r="FI69" s="100"/>
      <c r="FJ69" s="33"/>
      <c r="FK69" s="100"/>
      <c r="FL69" s="100"/>
      <c r="FM69" s="100"/>
      <c r="FN69" s="98"/>
      <c r="FO69" s="98"/>
      <c r="FP69" s="98"/>
      <c r="FQ69" s="98"/>
      <c r="FR69" s="98"/>
      <c r="FS69" s="98"/>
      <c r="FT69" s="98"/>
      <c r="FU69" s="98"/>
      <c r="FV69" s="98"/>
      <c r="FW69" s="98"/>
      <c r="FX69" s="98"/>
      <c r="FY69" s="98"/>
      <c r="FZ69" s="98"/>
      <c r="GA69" s="98"/>
      <c r="GB69" s="100"/>
      <c r="GC69" s="100"/>
      <c r="GD69" s="100"/>
      <c r="GE69" s="100"/>
      <c r="GF69" s="100"/>
      <c r="GG69" s="100"/>
      <c r="GH69" s="100"/>
      <c r="GI69" s="100"/>
      <c r="GJ69" s="100"/>
      <c r="GK69" s="100"/>
      <c r="GL69" s="100"/>
      <c r="GM69" s="100"/>
      <c r="GN69" s="100"/>
      <c r="GO69" s="100"/>
      <c r="GP69" s="100"/>
      <c r="GQ69" s="100"/>
      <c r="GR69" s="100"/>
      <c r="GS69" s="100"/>
      <c r="GT69" s="100"/>
      <c r="GU69" s="100"/>
      <c r="GV69" s="100"/>
      <c r="GW69" s="100"/>
      <c r="GX69" s="100"/>
      <c r="GY69" s="100"/>
      <c r="GZ69" s="100"/>
      <c r="HA69" s="100"/>
      <c r="HB69" s="100"/>
      <c r="HC69" s="100"/>
      <c r="HD69" s="100"/>
      <c r="HE69" s="100"/>
      <c r="HF69" s="100"/>
      <c r="HG69" s="100"/>
      <c r="HH69" s="100"/>
      <c r="HI69" s="100"/>
      <c r="HJ69" s="100"/>
      <c r="HK69" s="100"/>
      <c r="HL69" s="100"/>
      <c r="HM69" s="100"/>
      <c r="HN69" s="100"/>
      <c r="HO69" s="100"/>
      <c r="HP69" s="100"/>
      <c r="HQ69" s="100"/>
      <c r="HR69" s="100"/>
      <c r="HS69" s="100"/>
      <c r="HT69" s="100"/>
      <c r="HU69" s="100"/>
      <c r="HV69" s="100"/>
      <c r="HW69" s="100"/>
      <c r="HX69" s="100"/>
      <c r="HY69" s="100"/>
      <c r="HZ69" s="100"/>
      <c r="IA69" s="100"/>
      <c r="IB69" s="100"/>
      <c r="IC69" s="100"/>
      <c r="ID69" s="100"/>
      <c r="IE69" s="100"/>
      <c r="IF69" s="100"/>
      <c r="IG69" s="100"/>
      <c r="IH69" s="100"/>
      <c r="II69" s="100"/>
      <c r="IJ69" s="100"/>
      <c r="IK69" s="100"/>
      <c r="IL69" s="100"/>
      <c r="IM69" s="100"/>
      <c r="IN69" s="100"/>
      <c r="IO69" s="100"/>
      <c r="IP69" s="100"/>
      <c r="IQ69" s="100"/>
      <c r="IR69" s="100"/>
      <c r="IS69" s="100"/>
      <c r="IT69" s="100"/>
      <c r="IU69" s="100"/>
      <c r="IV69" s="100"/>
      <c r="IW69" s="100"/>
      <c r="IX69" s="100"/>
      <c r="IY69" s="100"/>
      <c r="IZ69" s="100"/>
      <c r="JA69" s="100"/>
      <c r="JB69" s="100"/>
      <c r="JC69" s="100"/>
      <c r="JD69" s="100"/>
      <c r="JE69" s="100"/>
      <c r="JF69" s="100"/>
      <c r="JG69" s="100"/>
      <c r="JH69" s="100"/>
      <c r="JI69" s="100"/>
      <c r="JJ69" s="100"/>
      <c r="JK69" s="100"/>
      <c r="JL69" s="100"/>
      <c r="JM69" s="100"/>
      <c r="JN69" s="100"/>
      <c r="JO69" s="100"/>
      <c r="JP69" s="100"/>
      <c r="JQ69" s="100"/>
      <c r="JR69" s="100"/>
      <c r="JS69" s="100"/>
      <c r="JT69" s="100"/>
      <c r="JU69" s="100"/>
      <c r="JV69" s="100"/>
      <c r="JW69" s="100"/>
      <c r="JX69" s="100"/>
      <c r="JY69" s="100"/>
      <c r="JZ69" s="100"/>
      <c r="KA69" s="100"/>
      <c r="KB69" s="100"/>
      <c r="KC69" s="100"/>
      <c r="KD69" s="100"/>
      <c r="KE69" s="100"/>
      <c r="KF69" s="100"/>
      <c r="KG69" s="100"/>
      <c r="KH69" s="100"/>
      <c r="KI69" s="100"/>
      <c r="KJ69" s="100"/>
      <c r="KK69" s="100"/>
      <c r="KL69" s="100"/>
      <c r="KM69" s="100"/>
      <c r="KN69" s="100"/>
      <c r="KO69" s="100"/>
      <c r="KP69" s="100"/>
      <c r="KQ69" s="100"/>
      <c r="KR69" s="100"/>
      <c r="KS69" s="100"/>
      <c r="KT69" s="100"/>
      <c r="KU69" s="100"/>
      <c r="KV69" s="100"/>
      <c r="KW69" s="100"/>
      <c r="KX69" s="100"/>
      <c r="KY69" s="100"/>
      <c r="KZ69" s="100"/>
      <c r="LA69" s="100"/>
      <c r="LB69" s="100"/>
      <c r="LC69" s="100"/>
      <c r="LD69" s="100"/>
      <c r="LE69" s="100"/>
      <c r="LF69" s="100"/>
      <c r="LG69" s="100"/>
      <c r="LH69" s="100"/>
      <c r="LI69" s="100"/>
      <c r="LJ69" s="100"/>
      <c r="LK69" s="100"/>
      <c r="LL69" s="100"/>
      <c r="LM69" s="100"/>
      <c r="LN69" s="100"/>
      <c r="LO69" s="100"/>
      <c r="LP69" s="100"/>
      <c r="LQ69" s="100"/>
      <c r="LR69" s="100"/>
      <c r="LS69" s="100"/>
      <c r="LT69" s="100"/>
      <c r="LU69" s="100"/>
      <c r="LV69" s="100"/>
      <c r="LW69" s="100"/>
      <c r="LX69" s="100"/>
      <c r="LY69" s="100"/>
      <c r="LZ69" s="100"/>
      <c r="MA69" s="100"/>
      <c r="MB69" s="100"/>
      <c r="MC69" s="100"/>
      <c r="MD69" s="100"/>
      <c r="ME69" s="100"/>
      <c r="MF69" s="100"/>
      <c r="MG69" s="100"/>
      <c r="MH69" s="100"/>
      <c r="MI69" s="100"/>
      <c r="MJ69" s="100"/>
      <c r="MK69" s="100"/>
      <c r="ML69" s="100"/>
      <c r="MM69" s="100"/>
      <c r="MN69" s="100"/>
      <c r="MO69" s="100"/>
      <c r="MP69" s="100"/>
      <c r="MQ69" s="100"/>
      <c r="MR69" s="100"/>
      <c r="MS69" s="100"/>
      <c r="MT69" s="100"/>
      <c r="MU69" s="100"/>
      <c r="MV69" s="100"/>
      <c r="MW69" s="100"/>
      <c r="MX69" s="100"/>
      <c r="MY69" s="100"/>
      <c r="MZ69" s="100"/>
      <c r="NA69" s="100"/>
      <c r="NB69" s="100"/>
      <c r="NC69" s="100"/>
      <c r="ND69" s="100"/>
      <c r="NE69" s="100"/>
      <c r="NF69" s="100"/>
      <c r="NG69" s="100"/>
      <c r="NH69" s="100"/>
      <c r="NI69" s="100"/>
      <c r="NJ69" s="100"/>
      <c r="NK69" s="100"/>
      <c r="NL69" s="100"/>
      <c r="NM69" s="100"/>
      <c r="NN69" s="100"/>
      <c r="NO69" s="100"/>
      <c r="NP69" s="100"/>
      <c r="NQ69" s="100"/>
      <c r="NR69" s="100"/>
      <c r="NS69" s="100"/>
      <c r="NT69" s="100"/>
      <c r="NU69" s="100"/>
      <c r="NV69" s="100"/>
      <c r="NW69" s="100"/>
      <c r="NX69" s="100"/>
      <c r="NY69" s="100"/>
      <c r="NZ69" s="100"/>
      <c r="OA69" s="100"/>
      <c r="OB69" s="100"/>
      <c r="OC69" s="100"/>
      <c r="OD69" s="33"/>
      <c r="OE69" s="100"/>
      <c r="OF69" s="100"/>
      <c r="OG69" s="100"/>
      <c r="OH69" s="100"/>
      <c r="OI69" s="100"/>
      <c r="OJ69" s="100"/>
      <c r="OK69" s="100"/>
      <c r="OL69" s="100"/>
      <c r="OM69" s="100"/>
      <c r="ON69" s="100"/>
      <c r="OO69" s="100"/>
      <c r="OP69" s="100"/>
      <c r="OQ69" s="100"/>
      <c r="OR69" s="100"/>
      <c r="OS69" s="100"/>
      <c r="OT69" s="100"/>
      <c r="OU69" s="100"/>
      <c r="OV69" s="100"/>
      <c r="OW69" s="100"/>
      <c r="OX69" s="100"/>
      <c r="OY69" s="100"/>
      <c r="OZ69" s="100"/>
      <c r="PA69" s="100"/>
      <c r="PB69" s="100"/>
      <c r="PC69" s="100"/>
      <c r="PD69" s="100"/>
      <c r="PE69" s="100"/>
      <c r="PF69" s="100"/>
      <c r="PG69" s="33"/>
      <c r="PH69" s="33"/>
      <c r="PI69" s="33"/>
      <c r="PJ69" s="33"/>
      <c r="PK69" s="33"/>
      <c r="PL69" s="33"/>
      <c r="PM69" s="33"/>
      <c r="PN69" s="33"/>
      <c r="PO69" s="33"/>
      <c r="PP69" s="33"/>
      <c r="PQ69" s="33"/>
    </row>
    <row r="70" spans="1:433" ht="14.25" customHeight="1">
      <c r="A70" s="31" t="s">
        <v>145</v>
      </c>
      <c r="B70" s="31" t="s">
        <v>3141</v>
      </c>
      <c r="C70" s="164" t="s">
        <v>3142</v>
      </c>
      <c r="D70" s="33" t="s">
        <v>3143</v>
      </c>
      <c r="E70" s="33" t="s">
        <v>1100</v>
      </c>
      <c r="F70" s="32" t="s">
        <v>1088</v>
      </c>
      <c r="G70" s="32">
        <v>1</v>
      </c>
      <c r="H70" s="32">
        <v>1</v>
      </c>
      <c r="J70" s="32">
        <v>1</v>
      </c>
      <c r="K70" s="32">
        <v>1</v>
      </c>
      <c r="L70" s="32">
        <v>0</v>
      </c>
      <c r="M70" s="32">
        <v>0</v>
      </c>
      <c r="N70" s="32">
        <v>0</v>
      </c>
      <c r="P70" s="32">
        <v>81</v>
      </c>
      <c r="Q70" s="32">
        <v>41</v>
      </c>
      <c r="R70" s="32">
        <v>41</v>
      </c>
      <c r="S70" s="32">
        <v>6</v>
      </c>
      <c r="T70" s="32">
        <v>0</v>
      </c>
      <c r="U70" s="32">
        <v>0</v>
      </c>
      <c r="X70" s="32">
        <v>1</v>
      </c>
      <c r="Y70" s="32">
        <v>1</v>
      </c>
      <c r="Z70" s="32">
        <v>1</v>
      </c>
      <c r="AA70" s="32">
        <v>10</v>
      </c>
      <c r="AB70" s="32">
        <v>9</v>
      </c>
      <c r="AC70" s="32">
        <v>13</v>
      </c>
      <c r="AD70" s="32">
        <v>0</v>
      </c>
      <c r="AF70" s="32">
        <v>0</v>
      </c>
      <c r="AG70" s="32">
        <v>0</v>
      </c>
      <c r="AJ70" s="32">
        <v>0</v>
      </c>
      <c r="AM70" s="32">
        <v>1</v>
      </c>
      <c r="AN70" s="32">
        <v>33</v>
      </c>
      <c r="AO70" s="32">
        <v>31</v>
      </c>
      <c r="AP70" s="32">
        <v>40</v>
      </c>
      <c r="AQ70" s="32">
        <f t="shared" si="2"/>
        <v>21.687600000000003</v>
      </c>
      <c r="AR70" s="32" t="s">
        <v>3186</v>
      </c>
      <c r="AS70" s="32">
        <v>1</v>
      </c>
      <c r="AT70" s="32">
        <v>1</v>
      </c>
      <c r="AU70" s="32">
        <v>19</v>
      </c>
      <c r="AW70" s="32">
        <v>1</v>
      </c>
      <c r="AX70" s="32">
        <v>0</v>
      </c>
      <c r="AY70" s="32">
        <v>0</v>
      </c>
      <c r="AZ70" s="32">
        <v>0</v>
      </c>
      <c r="BA70" s="32">
        <v>0</v>
      </c>
      <c r="BC70" s="32">
        <v>0</v>
      </c>
      <c r="BE70" s="32">
        <v>0</v>
      </c>
      <c r="BF70" s="32">
        <v>0</v>
      </c>
      <c r="BG70" s="32">
        <v>0</v>
      </c>
      <c r="BI70" s="32">
        <v>0</v>
      </c>
      <c r="BJ70" s="32">
        <v>0</v>
      </c>
      <c r="BL70" s="32">
        <v>0</v>
      </c>
      <c r="BM70" s="32">
        <v>0</v>
      </c>
      <c r="BN70" s="32">
        <v>1</v>
      </c>
      <c r="BO70" s="32">
        <v>28</v>
      </c>
      <c r="BP70" s="32">
        <v>21</v>
      </c>
      <c r="BQ70" s="32">
        <v>37</v>
      </c>
      <c r="BR70" s="32">
        <f t="shared" si="3"/>
        <v>11.53068</v>
      </c>
      <c r="BS70" s="32" t="s">
        <v>3186</v>
      </c>
      <c r="BT70" s="32">
        <v>0</v>
      </c>
      <c r="BU70" s="32">
        <v>0</v>
      </c>
      <c r="BW70" s="32">
        <v>1</v>
      </c>
      <c r="BX70" s="32">
        <v>0</v>
      </c>
      <c r="BY70" s="32">
        <v>0</v>
      </c>
      <c r="BZ70" s="32">
        <v>0</v>
      </c>
      <c r="CA70" s="32">
        <v>0</v>
      </c>
      <c r="CC70" s="32">
        <v>0</v>
      </c>
      <c r="CE70" s="32">
        <v>0</v>
      </c>
      <c r="CF70" s="32">
        <v>0</v>
      </c>
      <c r="CG70" s="32">
        <v>0</v>
      </c>
      <c r="CI70" s="32">
        <v>0</v>
      </c>
      <c r="CJ70" s="32">
        <v>0</v>
      </c>
      <c r="CL70" s="32">
        <v>0</v>
      </c>
      <c r="CM70" s="32">
        <v>0</v>
      </c>
      <c r="CO70" s="32">
        <v>0</v>
      </c>
      <c r="CP70" s="32">
        <v>0</v>
      </c>
      <c r="CR70" s="32">
        <v>0</v>
      </c>
      <c r="CT70" s="32">
        <v>0</v>
      </c>
      <c r="CW70" s="32">
        <v>0</v>
      </c>
      <c r="CY70" s="32">
        <v>0</v>
      </c>
      <c r="DC70" s="32">
        <v>0</v>
      </c>
      <c r="DD70" s="32">
        <v>0</v>
      </c>
      <c r="DE70" s="32">
        <v>0</v>
      </c>
      <c r="DG70" s="32">
        <v>0</v>
      </c>
      <c r="DI70" s="32">
        <v>0</v>
      </c>
      <c r="DK70" s="32">
        <v>0</v>
      </c>
      <c r="DL70" s="32">
        <v>0</v>
      </c>
      <c r="DM70" s="32">
        <v>0</v>
      </c>
      <c r="DN70" s="32">
        <v>0</v>
      </c>
      <c r="DP70" s="32">
        <v>0</v>
      </c>
      <c r="DQ70" s="32">
        <v>0</v>
      </c>
      <c r="DR70" s="32">
        <v>0</v>
      </c>
      <c r="DS70" s="98"/>
      <c r="DT70" s="98"/>
      <c r="DU70" s="32">
        <v>0</v>
      </c>
      <c r="DV70" s="32">
        <v>0</v>
      </c>
      <c r="DW70" s="32">
        <v>0</v>
      </c>
      <c r="DY70" s="32">
        <v>0</v>
      </c>
      <c r="DZ70" s="32">
        <v>0</v>
      </c>
      <c r="EB70" s="32">
        <v>0</v>
      </c>
      <c r="ED70" s="32">
        <v>0</v>
      </c>
      <c r="EF70" s="32">
        <v>0</v>
      </c>
      <c r="EG70" s="32">
        <v>0</v>
      </c>
      <c r="EH70" s="32">
        <v>0</v>
      </c>
      <c r="EI70" s="32">
        <v>0</v>
      </c>
      <c r="EJ70" s="32">
        <v>0</v>
      </c>
      <c r="EL70" s="32">
        <v>0</v>
      </c>
      <c r="EM70" s="32">
        <v>0</v>
      </c>
      <c r="EO70" s="32">
        <v>0</v>
      </c>
      <c r="EP70" s="32">
        <v>0</v>
      </c>
      <c r="EQ70" s="32">
        <v>0</v>
      </c>
      <c r="ER70" s="32">
        <v>0</v>
      </c>
      <c r="ES70" s="32">
        <v>0</v>
      </c>
      <c r="ET70" s="32">
        <v>0</v>
      </c>
      <c r="EU70" s="32">
        <v>0</v>
      </c>
      <c r="EV70" s="32">
        <v>0</v>
      </c>
      <c r="EX70" s="32">
        <v>0</v>
      </c>
      <c r="EY70" s="32">
        <v>0</v>
      </c>
      <c r="FB70" s="32">
        <v>1</v>
      </c>
      <c r="FC70" s="34" t="s">
        <v>3273</v>
      </c>
      <c r="FE70" s="122"/>
      <c r="FF70" s="32"/>
      <c r="FG70" s="100"/>
      <c r="FH70" s="100"/>
      <c r="FI70" s="100"/>
      <c r="FJ70" s="33"/>
      <c r="FK70" s="100"/>
      <c r="FL70" s="100"/>
      <c r="FM70" s="100"/>
      <c r="FN70" s="98"/>
      <c r="FO70" s="98"/>
      <c r="FP70" s="98"/>
      <c r="FQ70" s="98"/>
      <c r="FR70" s="98"/>
      <c r="FS70" s="98"/>
      <c r="FT70" s="98"/>
      <c r="FU70" s="98"/>
      <c r="FV70" s="98"/>
      <c r="FW70" s="98"/>
      <c r="FX70" s="98"/>
      <c r="FY70" s="98"/>
      <c r="FZ70" s="98"/>
      <c r="GA70" s="98"/>
      <c r="GB70" s="100"/>
      <c r="GC70" s="100"/>
      <c r="GD70" s="100"/>
      <c r="GE70" s="100"/>
      <c r="GF70" s="100"/>
      <c r="GG70" s="100"/>
      <c r="GH70" s="100"/>
      <c r="GI70" s="100"/>
      <c r="GJ70" s="100"/>
      <c r="GK70" s="100"/>
      <c r="GL70" s="100"/>
      <c r="GM70" s="100"/>
      <c r="GN70" s="100"/>
      <c r="GO70" s="100"/>
      <c r="GP70" s="100"/>
      <c r="GQ70" s="100"/>
      <c r="GR70" s="100"/>
      <c r="GS70" s="100"/>
      <c r="GT70" s="100"/>
      <c r="GU70" s="100"/>
      <c r="GV70" s="100"/>
      <c r="GW70" s="100"/>
      <c r="GX70" s="100"/>
      <c r="GY70" s="100"/>
      <c r="GZ70" s="100"/>
      <c r="HA70" s="100"/>
      <c r="HB70" s="100"/>
      <c r="HC70" s="100"/>
      <c r="HD70" s="100"/>
      <c r="HE70" s="100"/>
      <c r="HF70" s="100"/>
      <c r="HG70" s="100"/>
      <c r="HH70" s="100"/>
      <c r="HI70" s="100"/>
      <c r="HJ70" s="100"/>
      <c r="HK70" s="100"/>
      <c r="HL70" s="100"/>
      <c r="HM70" s="100"/>
      <c r="HN70" s="100"/>
      <c r="HO70" s="100"/>
      <c r="HP70" s="100"/>
      <c r="HQ70" s="100"/>
      <c r="HR70" s="100"/>
      <c r="HS70" s="100"/>
      <c r="HT70" s="100"/>
      <c r="HU70" s="100"/>
      <c r="HV70" s="100"/>
      <c r="HW70" s="100"/>
      <c r="HX70" s="100"/>
      <c r="HY70" s="100"/>
      <c r="HZ70" s="100"/>
      <c r="IA70" s="100"/>
      <c r="IB70" s="100"/>
      <c r="IC70" s="100"/>
      <c r="ID70" s="100"/>
      <c r="IE70" s="100"/>
      <c r="IF70" s="100"/>
      <c r="IG70" s="100"/>
      <c r="IH70" s="100"/>
      <c r="II70" s="100"/>
      <c r="IJ70" s="100"/>
      <c r="IK70" s="100"/>
      <c r="IL70" s="100"/>
      <c r="IM70" s="100"/>
      <c r="IN70" s="100"/>
      <c r="IO70" s="100"/>
      <c r="IP70" s="100"/>
      <c r="IQ70" s="100"/>
      <c r="IR70" s="100"/>
      <c r="IS70" s="100"/>
      <c r="IT70" s="100"/>
      <c r="IU70" s="100"/>
      <c r="IV70" s="100"/>
      <c r="IW70" s="100"/>
      <c r="IX70" s="100"/>
      <c r="IY70" s="100"/>
      <c r="IZ70" s="100"/>
      <c r="JA70" s="100"/>
      <c r="JB70" s="100"/>
      <c r="JC70" s="100"/>
      <c r="JD70" s="100"/>
      <c r="JE70" s="100"/>
      <c r="JF70" s="100"/>
      <c r="JG70" s="100"/>
      <c r="JH70" s="100"/>
      <c r="JI70" s="100"/>
      <c r="JJ70" s="100"/>
      <c r="JK70" s="100"/>
      <c r="JL70" s="100"/>
      <c r="JM70" s="100"/>
      <c r="JN70" s="100"/>
      <c r="JO70" s="100"/>
      <c r="JP70" s="100"/>
      <c r="JQ70" s="100"/>
      <c r="JR70" s="100"/>
      <c r="JS70" s="100"/>
      <c r="JT70" s="100"/>
      <c r="JU70" s="100"/>
      <c r="JV70" s="100"/>
      <c r="JW70" s="100"/>
      <c r="JX70" s="100"/>
      <c r="JY70" s="100"/>
      <c r="JZ70" s="100"/>
      <c r="KA70" s="100"/>
      <c r="KB70" s="100"/>
      <c r="KC70" s="100"/>
      <c r="KD70" s="100"/>
      <c r="KE70" s="100"/>
      <c r="KF70" s="100"/>
      <c r="KG70" s="100"/>
      <c r="KH70" s="100"/>
      <c r="KI70" s="100"/>
      <c r="KJ70" s="100"/>
      <c r="KK70" s="100"/>
      <c r="KL70" s="100"/>
      <c r="KM70" s="100"/>
      <c r="KN70" s="100"/>
      <c r="KO70" s="100"/>
      <c r="KP70" s="100"/>
      <c r="KQ70" s="100"/>
      <c r="KR70" s="100"/>
      <c r="KS70" s="100"/>
      <c r="KT70" s="100"/>
      <c r="KU70" s="100"/>
      <c r="KV70" s="100"/>
      <c r="KW70" s="100"/>
      <c r="KX70" s="100"/>
      <c r="KY70" s="100"/>
      <c r="KZ70" s="100"/>
      <c r="LA70" s="100"/>
      <c r="LB70" s="100"/>
      <c r="LC70" s="100"/>
      <c r="LD70" s="100"/>
      <c r="LE70" s="100"/>
      <c r="LF70" s="100"/>
      <c r="LG70" s="100"/>
      <c r="LH70" s="100"/>
      <c r="LI70" s="100"/>
      <c r="LJ70" s="100"/>
      <c r="LK70" s="100"/>
      <c r="LL70" s="100"/>
      <c r="LM70" s="100"/>
      <c r="LN70" s="100"/>
      <c r="LO70" s="100"/>
      <c r="LP70" s="100"/>
      <c r="LQ70" s="100"/>
      <c r="LR70" s="100"/>
      <c r="LS70" s="100"/>
      <c r="LT70" s="100"/>
      <c r="LU70" s="100"/>
      <c r="LV70" s="100"/>
      <c r="LW70" s="100"/>
      <c r="LX70" s="100"/>
      <c r="LY70" s="100"/>
      <c r="LZ70" s="100"/>
      <c r="MA70" s="100"/>
      <c r="MB70" s="100"/>
      <c r="MC70" s="100"/>
      <c r="MD70" s="100"/>
      <c r="ME70" s="100"/>
      <c r="MF70" s="100"/>
      <c r="MG70" s="100"/>
      <c r="MH70" s="100"/>
      <c r="MI70" s="100"/>
      <c r="MJ70" s="100"/>
      <c r="MK70" s="100"/>
      <c r="ML70" s="100"/>
      <c r="MM70" s="100"/>
      <c r="MN70" s="100"/>
      <c r="MO70" s="100"/>
      <c r="MP70" s="100"/>
      <c r="MQ70" s="100"/>
      <c r="MR70" s="100"/>
      <c r="MS70" s="100"/>
      <c r="MT70" s="100"/>
      <c r="MU70" s="100"/>
      <c r="MV70" s="100"/>
      <c r="MW70" s="100"/>
      <c r="MX70" s="100"/>
      <c r="MY70" s="100"/>
      <c r="MZ70" s="100"/>
      <c r="NA70" s="100"/>
      <c r="NB70" s="100"/>
      <c r="NC70" s="100"/>
      <c r="ND70" s="100"/>
      <c r="NE70" s="100"/>
      <c r="NF70" s="100"/>
      <c r="NG70" s="100"/>
      <c r="NH70" s="100"/>
      <c r="NI70" s="100"/>
      <c r="NJ70" s="100"/>
      <c r="NK70" s="100"/>
      <c r="NL70" s="100"/>
      <c r="NM70" s="100"/>
      <c r="NN70" s="100"/>
      <c r="NO70" s="100"/>
      <c r="NP70" s="100"/>
      <c r="NQ70" s="100"/>
      <c r="NR70" s="100"/>
      <c r="NS70" s="100"/>
      <c r="NT70" s="100"/>
      <c r="NU70" s="100"/>
      <c r="NV70" s="100"/>
      <c r="NW70" s="100"/>
      <c r="NX70" s="100"/>
      <c r="NY70" s="100"/>
      <c r="NZ70" s="100"/>
      <c r="OA70" s="100"/>
      <c r="OB70" s="100"/>
      <c r="OC70" s="100"/>
      <c r="OD70" s="33"/>
      <c r="OE70" s="100"/>
      <c r="OF70" s="100"/>
      <c r="OG70" s="100"/>
      <c r="OH70" s="100"/>
      <c r="OI70" s="100"/>
      <c r="OJ70" s="100"/>
      <c r="OK70" s="100"/>
      <c r="OL70" s="100"/>
      <c r="OM70" s="100"/>
      <c r="ON70" s="100"/>
      <c r="OO70" s="100"/>
      <c r="OP70" s="100"/>
      <c r="OQ70" s="100"/>
      <c r="OR70" s="100"/>
      <c r="OS70" s="100"/>
      <c r="OT70" s="100"/>
      <c r="OU70" s="100"/>
      <c r="OV70" s="100"/>
      <c r="OW70" s="100"/>
      <c r="OX70" s="100"/>
      <c r="OY70" s="100"/>
      <c r="OZ70" s="100"/>
      <c r="PA70" s="100"/>
      <c r="PB70" s="100"/>
      <c r="PC70" s="100"/>
      <c r="PD70" s="100"/>
      <c r="PE70" s="100"/>
      <c r="PF70" s="100"/>
      <c r="PG70" s="33"/>
      <c r="PH70" s="33"/>
      <c r="PI70" s="33"/>
      <c r="PJ70" s="33"/>
      <c r="PK70" s="33"/>
      <c r="PL70" s="33"/>
      <c r="PM70" s="33"/>
      <c r="PN70" s="33"/>
      <c r="PO70" s="33"/>
      <c r="PP70" s="33"/>
      <c r="PQ70" s="33"/>
    </row>
    <row r="71" spans="1:433" ht="14.25" customHeight="1">
      <c r="A71" s="31" t="s">
        <v>146</v>
      </c>
      <c r="B71" s="31" t="s">
        <v>3141</v>
      </c>
      <c r="C71" s="164" t="s">
        <v>3142</v>
      </c>
      <c r="D71" s="33" t="s">
        <v>3143</v>
      </c>
      <c r="E71" s="33" t="s">
        <v>1100</v>
      </c>
      <c r="F71" s="32" t="s">
        <v>1088</v>
      </c>
      <c r="G71" s="32">
        <v>1</v>
      </c>
      <c r="H71" s="32">
        <v>2</v>
      </c>
      <c r="J71" s="32">
        <v>1</v>
      </c>
      <c r="K71" s="32">
        <v>1</v>
      </c>
      <c r="L71" s="32">
        <v>0</v>
      </c>
      <c r="M71" s="32">
        <v>0</v>
      </c>
      <c r="N71" s="32">
        <v>0</v>
      </c>
      <c r="P71" s="32">
        <v>48</v>
      </c>
      <c r="Q71" s="32">
        <v>89</v>
      </c>
      <c r="R71" s="32">
        <v>56</v>
      </c>
      <c r="S71" s="32">
        <v>6</v>
      </c>
      <c r="T71" s="32">
        <v>0</v>
      </c>
      <c r="U71" s="32">
        <v>0</v>
      </c>
      <c r="X71" s="32">
        <v>0</v>
      </c>
      <c r="Y71" s="32">
        <v>0</v>
      </c>
      <c r="Z71" s="32">
        <v>0</v>
      </c>
      <c r="AD71" s="32">
        <v>0</v>
      </c>
      <c r="AF71" s="32">
        <v>1</v>
      </c>
      <c r="AG71" s="32">
        <v>2</v>
      </c>
      <c r="AH71" s="32" t="s">
        <v>3274</v>
      </c>
      <c r="AI71" s="32" t="s">
        <v>3275</v>
      </c>
      <c r="AJ71" s="32">
        <v>0</v>
      </c>
      <c r="AM71" s="32">
        <v>1</v>
      </c>
      <c r="AN71" s="32">
        <v>24</v>
      </c>
      <c r="AO71" s="32">
        <v>19</v>
      </c>
      <c r="AP71" s="32">
        <v>18</v>
      </c>
      <c r="AQ71" s="32">
        <f t="shared" si="2"/>
        <v>4.3502400000000003</v>
      </c>
      <c r="AR71" s="32">
        <v>4</v>
      </c>
      <c r="AS71" s="32">
        <v>0</v>
      </c>
      <c r="AT71" s="32">
        <v>0</v>
      </c>
      <c r="AW71" s="32">
        <v>3</v>
      </c>
      <c r="AX71" s="32">
        <v>0</v>
      </c>
      <c r="AY71" s="32">
        <v>1</v>
      </c>
      <c r="AZ71" s="32">
        <v>0</v>
      </c>
      <c r="BA71" s="32">
        <v>0</v>
      </c>
      <c r="BC71" s="32">
        <v>1</v>
      </c>
      <c r="BD71" s="32" t="s">
        <v>3276</v>
      </c>
      <c r="BE71" s="32">
        <v>1</v>
      </c>
      <c r="BF71" s="32">
        <v>1</v>
      </c>
      <c r="BG71" s="32">
        <v>0</v>
      </c>
      <c r="BH71" s="32" t="s">
        <v>3244</v>
      </c>
      <c r="BI71" s="32">
        <v>0</v>
      </c>
      <c r="BJ71" s="32">
        <v>0</v>
      </c>
      <c r="BL71" s="32">
        <v>0</v>
      </c>
      <c r="BM71" s="32">
        <v>0</v>
      </c>
      <c r="BN71" s="32">
        <v>1</v>
      </c>
      <c r="BO71" s="32">
        <v>31</v>
      </c>
      <c r="BP71" s="32">
        <v>28</v>
      </c>
      <c r="BQ71" s="32">
        <v>25</v>
      </c>
      <c r="BR71" s="32">
        <f t="shared" si="3"/>
        <v>11.500999999999999</v>
      </c>
      <c r="BS71" s="32">
        <v>4</v>
      </c>
      <c r="BT71" s="32">
        <v>2</v>
      </c>
      <c r="BU71" s="32">
        <v>1</v>
      </c>
      <c r="BV71" s="32">
        <v>19</v>
      </c>
      <c r="BW71" s="32">
        <v>1</v>
      </c>
      <c r="BX71" s="32">
        <v>0</v>
      </c>
      <c r="BY71" s="32">
        <v>0</v>
      </c>
      <c r="BZ71" s="32">
        <v>0</v>
      </c>
      <c r="CA71" s="32">
        <v>0</v>
      </c>
      <c r="CC71" s="32">
        <v>0</v>
      </c>
      <c r="CE71" s="32">
        <v>0</v>
      </c>
      <c r="CF71" s="32">
        <v>0</v>
      </c>
      <c r="CG71" s="32">
        <v>0</v>
      </c>
      <c r="CI71" s="32">
        <v>0</v>
      </c>
      <c r="CJ71" s="32">
        <v>0</v>
      </c>
      <c r="CL71" s="32">
        <v>0</v>
      </c>
      <c r="CM71" s="32">
        <v>0</v>
      </c>
      <c r="CO71" s="32">
        <v>0</v>
      </c>
      <c r="CP71" s="32">
        <v>0</v>
      </c>
      <c r="CR71" s="32">
        <v>0</v>
      </c>
      <c r="CT71" s="32">
        <v>0</v>
      </c>
      <c r="CW71" s="32">
        <v>0</v>
      </c>
      <c r="CY71" s="32">
        <v>0</v>
      </c>
      <c r="DC71" s="32">
        <v>1</v>
      </c>
      <c r="DD71" s="32">
        <v>1</v>
      </c>
      <c r="DE71" s="32">
        <v>0</v>
      </c>
      <c r="DG71" s="32">
        <v>0</v>
      </c>
      <c r="DI71" s="32">
        <v>0</v>
      </c>
      <c r="DK71" s="32">
        <v>0</v>
      </c>
      <c r="DL71" s="32">
        <v>0</v>
      </c>
      <c r="DM71" s="32">
        <v>0</v>
      </c>
      <c r="DN71" s="32">
        <v>0</v>
      </c>
      <c r="DP71" s="32">
        <v>0</v>
      </c>
      <c r="DQ71" s="32">
        <v>0</v>
      </c>
      <c r="DR71" s="32">
        <v>0</v>
      </c>
      <c r="DS71" s="98"/>
      <c r="DT71" s="98"/>
      <c r="DU71" s="32">
        <v>0</v>
      </c>
      <c r="DV71" s="32">
        <v>0</v>
      </c>
      <c r="DW71" s="32">
        <v>0</v>
      </c>
      <c r="DY71" s="32">
        <v>0</v>
      </c>
      <c r="DZ71" s="32">
        <v>0</v>
      </c>
      <c r="EB71" s="32">
        <v>0</v>
      </c>
      <c r="ED71" s="32">
        <v>0</v>
      </c>
      <c r="EF71" s="32">
        <v>0</v>
      </c>
      <c r="EG71" s="32">
        <v>0</v>
      </c>
      <c r="EH71" s="32">
        <v>0</v>
      </c>
      <c r="EI71" s="32">
        <v>0</v>
      </c>
      <c r="EJ71" s="32">
        <v>0</v>
      </c>
      <c r="EL71" s="32">
        <v>0</v>
      </c>
      <c r="EM71" s="32">
        <v>0</v>
      </c>
      <c r="EO71" s="32">
        <v>0</v>
      </c>
      <c r="EP71" s="32">
        <v>0</v>
      </c>
      <c r="EQ71" s="32">
        <v>0</v>
      </c>
      <c r="ER71" s="32">
        <v>0</v>
      </c>
      <c r="ES71" s="32">
        <v>0</v>
      </c>
      <c r="ET71" s="32">
        <v>0</v>
      </c>
      <c r="EU71" s="32">
        <v>0</v>
      </c>
      <c r="EV71" s="32">
        <v>0</v>
      </c>
      <c r="EX71" s="32">
        <v>0</v>
      </c>
      <c r="EY71" s="32">
        <v>0</v>
      </c>
      <c r="FB71" s="32">
        <v>0</v>
      </c>
      <c r="FE71" s="122"/>
      <c r="FF71" s="32"/>
      <c r="FG71" s="100"/>
      <c r="FH71" s="100"/>
      <c r="FI71" s="100"/>
      <c r="FJ71" s="33"/>
      <c r="FK71" s="100"/>
      <c r="FL71" s="100"/>
      <c r="FM71" s="100"/>
      <c r="FN71" s="98"/>
      <c r="FO71" s="98"/>
      <c r="FP71" s="98"/>
      <c r="FQ71" s="98"/>
      <c r="FR71" s="98"/>
      <c r="FS71" s="98"/>
      <c r="FT71" s="98"/>
      <c r="FU71" s="98"/>
      <c r="FV71" s="98"/>
      <c r="FW71" s="98"/>
      <c r="FX71" s="98"/>
      <c r="FY71" s="98"/>
      <c r="FZ71" s="98"/>
      <c r="GA71" s="98"/>
      <c r="GB71" s="100"/>
      <c r="GC71" s="100"/>
      <c r="GD71" s="100"/>
      <c r="GE71" s="100"/>
      <c r="GF71" s="100"/>
      <c r="GG71" s="100"/>
      <c r="GH71" s="100"/>
      <c r="GI71" s="100"/>
      <c r="GJ71" s="100"/>
      <c r="GK71" s="100"/>
      <c r="GL71" s="100"/>
      <c r="GM71" s="100"/>
      <c r="GN71" s="100"/>
      <c r="GO71" s="100"/>
      <c r="GP71" s="100"/>
      <c r="GQ71" s="100"/>
      <c r="GR71" s="100"/>
      <c r="GS71" s="100"/>
      <c r="GT71" s="100"/>
      <c r="GU71" s="100"/>
      <c r="GV71" s="100"/>
      <c r="GW71" s="100"/>
      <c r="GX71" s="100"/>
      <c r="GY71" s="100"/>
      <c r="GZ71" s="100"/>
      <c r="HA71" s="100"/>
      <c r="HB71" s="100"/>
      <c r="HC71" s="100"/>
      <c r="HD71" s="100"/>
      <c r="HE71" s="100"/>
      <c r="HF71" s="100"/>
      <c r="HG71" s="100"/>
      <c r="HH71" s="100"/>
      <c r="HI71" s="100"/>
      <c r="HJ71" s="100"/>
      <c r="HK71" s="100"/>
      <c r="HL71" s="100"/>
      <c r="HM71" s="100"/>
      <c r="HN71" s="100"/>
      <c r="HO71" s="100"/>
      <c r="HP71" s="100"/>
      <c r="HQ71" s="100"/>
      <c r="HR71" s="100"/>
      <c r="HS71" s="100"/>
      <c r="HT71" s="100"/>
      <c r="HU71" s="100"/>
      <c r="HV71" s="100"/>
      <c r="HW71" s="100"/>
      <c r="HX71" s="100"/>
      <c r="HY71" s="100"/>
      <c r="HZ71" s="100"/>
      <c r="IA71" s="100"/>
      <c r="IB71" s="100"/>
      <c r="IC71" s="100"/>
      <c r="ID71" s="100"/>
      <c r="IE71" s="100"/>
      <c r="IF71" s="100"/>
      <c r="IG71" s="100"/>
      <c r="IH71" s="100"/>
      <c r="II71" s="100"/>
      <c r="IJ71" s="100"/>
      <c r="IK71" s="100"/>
      <c r="IL71" s="100"/>
      <c r="IM71" s="100"/>
      <c r="IN71" s="100"/>
      <c r="IO71" s="100"/>
      <c r="IP71" s="100"/>
      <c r="IQ71" s="100"/>
      <c r="IR71" s="100"/>
      <c r="IS71" s="100"/>
      <c r="IT71" s="100"/>
      <c r="IU71" s="100"/>
      <c r="IV71" s="100"/>
      <c r="IW71" s="100"/>
      <c r="IX71" s="100"/>
      <c r="IY71" s="100"/>
      <c r="IZ71" s="100"/>
      <c r="JA71" s="100"/>
      <c r="JB71" s="100"/>
      <c r="JC71" s="100"/>
      <c r="JD71" s="100"/>
      <c r="JE71" s="100"/>
      <c r="JF71" s="100"/>
      <c r="JG71" s="100"/>
      <c r="JH71" s="100"/>
      <c r="JI71" s="100"/>
      <c r="JJ71" s="100"/>
      <c r="JK71" s="100"/>
      <c r="JL71" s="100"/>
      <c r="JM71" s="100"/>
      <c r="JN71" s="100"/>
      <c r="JO71" s="100"/>
      <c r="JP71" s="100"/>
      <c r="JQ71" s="100"/>
      <c r="JR71" s="100"/>
      <c r="JS71" s="100"/>
      <c r="JT71" s="100"/>
      <c r="JU71" s="100"/>
      <c r="JV71" s="100"/>
      <c r="JW71" s="100"/>
      <c r="JX71" s="100"/>
      <c r="JY71" s="100"/>
      <c r="JZ71" s="100"/>
      <c r="KA71" s="100"/>
      <c r="KB71" s="100"/>
      <c r="KC71" s="100"/>
      <c r="KD71" s="100"/>
      <c r="KE71" s="100"/>
      <c r="KF71" s="100"/>
      <c r="KG71" s="100"/>
      <c r="KH71" s="100"/>
      <c r="KI71" s="100"/>
      <c r="KJ71" s="100"/>
      <c r="KK71" s="100"/>
      <c r="KL71" s="100"/>
      <c r="KM71" s="100"/>
      <c r="KN71" s="100"/>
      <c r="KO71" s="100"/>
      <c r="KP71" s="100"/>
      <c r="KQ71" s="100"/>
      <c r="KR71" s="100"/>
      <c r="KS71" s="100"/>
      <c r="KT71" s="100"/>
      <c r="KU71" s="100"/>
      <c r="KV71" s="100"/>
      <c r="KW71" s="100"/>
      <c r="KX71" s="100"/>
      <c r="KY71" s="100"/>
      <c r="KZ71" s="100"/>
      <c r="LA71" s="100"/>
      <c r="LB71" s="100"/>
      <c r="LC71" s="100"/>
      <c r="LD71" s="100"/>
      <c r="LE71" s="100"/>
      <c r="LF71" s="100"/>
      <c r="LG71" s="100"/>
      <c r="LH71" s="100"/>
      <c r="LI71" s="100"/>
      <c r="LJ71" s="100"/>
      <c r="LK71" s="100"/>
      <c r="LL71" s="100"/>
      <c r="LM71" s="100"/>
      <c r="LN71" s="100"/>
      <c r="LO71" s="100"/>
      <c r="LP71" s="100"/>
      <c r="LQ71" s="100"/>
      <c r="LR71" s="100"/>
      <c r="LS71" s="100"/>
      <c r="LT71" s="100"/>
      <c r="LU71" s="100"/>
      <c r="LV71" s="100"/>
      <c r="LW71" s="100"/>
      <c r="LX71" s="100"/>
      <c r="LY71" s="100"/>
      <c r="LZ71" s="100"/>
      <c r="MA71" s="100"/>
      <c r="MB71" s="100"/>
      <c r="MC71" s="100"/>
      <c r="MD71" s="100"/>
      <c r="ME71" s="100"/>
      <c r="MF71" s="100"/>
      <c r="MG71" s="100"/>
      <c r="MH71" s="100"/>
      <c r="MI71" s="100"/>
      <c r="MJ71" s="100"/>
      <c r="MK71" s="100"/>
      <c r="ML71" s="100"/>
      <c r="MM71" s="100"/>
      <c r="MN71" s="100"/>
      <c r="MO71" s="100"/>
      <c r="MP71" s="100"/>
      <c r="MQ71" s="100"/>
      <c r="MR71" s="100"/>
      <c r="MS71" s="100"/>
      <c r="MT71" s="100"/>
      <c r="MU71" s="100"/>
      <c r="MV71" s="100"/>
      <c r="MW71" s="100"/>
      <c r="MX71" s="100"/>
      <c r="MY71" s="100"/>
      <c r="MZ71" s="100"/>
      <c r="NA71" s="100"/>
      <c r="NB71" s="100"/>
      <c r="NC71" s="100"/>
      <c r="ND71" s="100"/>
      <c r="NE71" s="100"/>
      <c r="NF71" s="100"/>
      <c r="NG71" s="100"/>
      <c r="NH71" s="100"/>
      <c r="NI71" s="100"/>
      <c r="NJ71" s="100"/>
      <c r="NK71" s="100"/>
      <c r="NL71" s="100"/>
      <c r="NM71" s="100"/>
      <c r="NN71" s="100"/>
      <c r="NO71" s="100"/>
      <c r="NP71" s="100"/>
      <c r="NQ71" s="100"/>
      <c r="NR71" s="100"/>
      <c r="NS71" s="100"/>
      <c r="NT71" s="100"/>
      <c r="NU71" s="100"/>
      <c r="NV71" s="100"/>
      <c r="NW71" s="100"/>
      <c r="NX71" s="100"/>
      <c r="NY71" s="100"/>
      <c r="NZ71" s="100"/>
      <c r="OA71" s="100"/>
      <c r="OB71" s="100"/>
      <c r="OC71" s="100"/>
      <c r="OD71" s="33"/>
      <c r="OE71" s="100"/>
      <c r="OF71" s="100"/>
      <c r="OG71" s="100"/>
      <c r="OH71" s="100"/>
      <c r="OI71" s="100"/>
      <c r="OJ71" s="100"/>
      <c r="OK71" s="100"/>
      <c r="OL71" s="100"/>
      <c r="OM71" s="100"/>
      <c r="ON71" s="100"/>
      <c r="OO71" s="100"/>
      <c r="OP71" s="100"/>
      <c r="OQ71" s="100"/>
      <c r="OR71" s="100"/>
      <c r="OS71" s="100"/>
      <c r="OT71" s="100"/>
      <c r="OU71" s="100"/>
      <c r="OV71" s="100"/>
      <c r="OW71" s="100"/>
      <c r="OX71" s="100"/>
      <c r="OY71" s="100"/>
      <c r="OZ71" s="100"/>
      <c r="PA71" s="100"/>
      <c r="PB71" s="100"/>
      <c r="PC71" s="100"/>
      <c r="PD71" s="100"/>
      <c r="PE71" s="100"/>
      <c r="PF71" s="100"/>
      <c r="PG71" s="33"/>
      <c r="PH71" s="33"/>
      <c r="PI71" s="33"/>
      <c r="PJ71" s="33"/>
      <c r="PK71" s="33"/>
      <c r="PL71" s="33"/>
      <c r="PM71" s="33"/>
      <c r="PN71" s="33"/>
      <c r="PO71" s="33"/>
      <c r="PP71" s="33"/>
      <c r="PQ71" s="33"/>
    </row>
    <row r="72" spans="1:433" ht="14.25" customHeight="1">
      <c r="A72" s="31" t="s">
        <v>148</v>
      </c>
      <c r="B72" s="31" t="s">
        <v>3141</v>
      </c>
      <c r="C72" s="164" t="s">
        <v>3142</v>
      </c>
      <c r="D72" s="33" t="s">
        <v>3143</v>
      </c>
      <c r="E72" s="33" t="s">
        <v>1100</v>
      </c>
      <c r="F72" s="32" t="s">
        <v>1088</v>
      </c>
      <c r="G72" s="32">
        <v>1</v>
      </c>
      <c r="H72" s="32">
        <v>1</v>
      </c>
      <c r="J72" s="32">
        <v>0</v>
      </c>
      <c r="K72" s="32">
        <v>1</v>
      </c>
      <c r="L72" s="32">
        <v>1</v>
      </c>
      <c r="M72" s="32">
        <v>0</v>
      </c>
      <c r="N72" s="32">
        <v>0</v>
      </c>
      <c r="P72" s="32">
        <v>53</v>
      </c>
      <c r="Q72" s="32">
        <v>32</v>
      </c>
      <c r="R72" s="32">
        <v>38</v>
      </c>
      <c r="S72" s="32">
        <v>3</v>
      </c>
      <c r="T72" s="32">
        <v>0</v>
      </c>
      <c r="U72" s="32">
        <v>0</v>
      </c>
      <c r="X72" s="32">
        <v>0</v>
      </c>
      <c r="Y72" s="32">
        <v>0</v>
      </c>
      <c r="Z72" s="32">
        <v>0</v>
      </c>
      <c r="AD72" s="32">
        <v>0</v>
      </c>
      <c r="AF72" s="32">
        <v>0</v>
      </c>
      <c r="AG72" s="32">
        <v>0</v>
      </c>
      <c r="AJ72" s="32">
        <v>0</v>
      </c>
      <c r="AM72" s="32">
        <v>1</v>
      </c>
      <c r="AN72" s="32">
        <v>20</v>
      </c>
      <c r="AO72" s="32">
        <v>18</v>
      </c>
      <c r="AP72" s="32">
        <v>19</v>
      </c>
      <c r="AQ72" s="32">
        <f t="shared" si="2"/>
        <v>3.6252</v>
      </c>
      <c r="AR72" s="32">
        <v>8</v>
      </c>
      <c r="AS72" s="32">
        <v>0</v>
      </c>
      <c r="AT72" s="32">
        <v>0</v>
      </c>
      <c r="AW72" s="32">
        <v>1</v>
      </c>
      <c r="AX72" s="32">
        <v>0</v>
      </c>
      <c r="AY72" s="32">
        <v>0</v>
      </c>
      <c r="AZ72" s="32">
        <v>0</v>
      </c>
      <c r="BA72" s="32">
        <v>0</v>
      </c>
      <c r="BC72" s="32">
        <v>0</v>
      </c>
      <c r="BE72" s="32">
        <v>0</v>
      </c>
      <c r="BF72" s="32">
        <v>0</v>
      </c>
      <c r="BG72" s="32">
        <v>0</v>
      </c>
      <c r="BI72" s="32">
        <v>0</v>
      </c>
      <c r="BJ72" s="32">
        <v>0</v>
      </c>
      <c r="BL72" s="32">
        <v>0</v>
      </c>
      <c r="BM72" s="32">
        <v>0</v>
      </c>
      <c r="BN72" s="32">
        <v>1</v>
      </c>
      <c r="BO72" s="32">
        <v>28</v>
      </c>
      <c r="BP72" s="32">
        <v>13</v>
      </c>
      <c r="BQ72" s="32">
        <v>15</v>
      </c>
      <c r="BR72" s="32">
        <f t="shared" si="3"/>
        <v>2.8938000000000001</v>
      </c>
      <c r="BS72" s="32">
        <v>8</v>
      </c>
      <c r="BT72" s="32">
        <v>0</v>
      </c>
      <c r="BU72" s="32">
        <v>0</v>
      </c>
      <c r="BW72" s="32">
        <v>3</v>
      </c>
      <c r="BX72" s="32">
        <v>1</v>
      </c>
      <c r="BY72" s="32">
        <v>0</v>
      </c>
      <c r="BZ72" s="32">
        <v>0</v>
      </c>
      <c r="CA72" s="32">
        <v>1</v>
      </c>
      <c r="CC72" s="32">
        <v>0</v>
      </c>
      <c r="CE72" s="32">
        <v>0</v>
      </c>
      <c r="CF72" s="32">
        <v>0</v>
      </c>
      <c r="CG72" s="32">
        <v>0</v>
      </c>
      <c r="CI72" s="32">
        <v>0</v>
      </c>
      <c r="CJ72" s="32">
        <v>0</v>
      </c>
      <c r="CL72" s="32">
        <v>0</v>
      </c>
      <c r="CM72" s="32">
        <v>0</v>
      </c>
      <c r="CO72" s="32">
        <v>0</v>
      </c>
      <c r="CP72" s="32">
        <v>0</v>
      </c>
      <c r="CR72" s="32">
        <v>0</v>
      </c>
      <c r="CT72" s="32">
        <v>0</v>
      </c>
      <c r="CW72" s="32">
        <v>1</v>
      </c>
      <c r="CX72" s="32" t="s">
        <v>3277</v>
      </c>
      <c r="CY72" s="32">
        <v>0</v>
      </c>
      <c r="DC72" s="32">
        <v>1</v>
      </c>
      <c r="DD72" s="32">
        <v>2</v>
      </c>
      <c r="DE72" s="32">
        <v>0</v>
      </c>
      <c r="DG72" s="32">
        <v>0</v>
      </c>
      <c r="DI72" s="32">
        <v>0</v>
      </c>
      <c r="DK72" s="32">
        <v>0</v>
      </c>
      <c r="DL72" s="32">
        <v>1</v>
      </c>
      <c r="DM72" s="32">
        <v>2</v>
      </c>
      <c r="DN72" s="32">
        <v>1</v>
      </c>
      <c r="DO72" s="32">
        <v>9</v>
      </c>
      <c r="DP72" s="32">
        <v>2</v>
      </c>
      <c r="DQ72" s="32">
        <v>1</v>
      </c>
      <c r="DR72" s="32">
        <v>0</v>
      </c>
      <c r="DS72" s="98"/>
      <c r="DT72" s="98"/>
      <c r="DU72" s="32">
        <v>0</v>
      </c>
      <c r="DV72" s="32">
        <v>2</v>
      </c>
      <c r="DW72" s="32">
        <v>0</v>
      </c>
      <c r="DY72" s="32">
        <v>0</v>
      </c>
      <c r="DZ72" s="32">
        <v>0</v>
      </c>
      <c r="EB72" s="32">
        <v>0</v>
      </c>
      <c r="ED72" s="32">
        <v>0</v>
      </c>
      <c r="EF72" s="32">
        <v>0</v>
      </c>
      <c r="EG72" s="32">
        <v>0</v>
      </c>
      <c r="EH72" s="32">
        <v>0</v>
      </c>
      <c r="EI72" s="32">
        <v>0</v>
      </c>
      <c r="EJ72" s="32">
        <v>0</v>
      </c>
      <c r="EL72" s="32">
        <v>0</v>
      </c>
      <c r="EM72" s="32">
        <v>0</v>
      </c>
      <c r="EO72" s="32">
        <v>1</v>
      </c>
      <c r="EP72" s="32">
        <v>1</v>
      </c>
      <c r="EQ72" s="32">
        <v>0</v>
      </c>
      <c r="ER72" s="32">
        <v>1</v>
      </c>
      <c r="ES72" s="32">
        <v>0</v>
      </c>
      <c r="ET72" s="32">
        <v>0</v>
      </c>
      <c r="EU72" s="32">
        <v>0</v>
      </c>
      <c r="EV72" s="32">
        <v>0</v>
      </c>
      <c r="EX72" s="32">
        <v>0</v>
      </c>
      <c r="EY72" s="32">
        <v>0</v>
      </c>
      <c r="FB72" s="32">
        <v>0</v>
      </c>
      <c r="FE72" s="122"/>
      <c r="FF72" s="32"/>
      <c r="FG72" s="100"/>
      <c r="FH72" s="100"/>
      <c r="FI72" s="100"/>
      <c r="FJ72" s="33"/>
      <c r="FK72" s="100"/>
      <c r="FL72" s="100"/>
      <c r="FM72" s="100"/>
      <c r="FN72" s="98"/>
      <c r="FO72" s="98"/>
      <c r="FP72" s="98"/>
      <c r="FQ72" s="98"/>
      <c r="FR72" s="98"/>
      <c r="FS72" s="98"/>
      <c r="FT72" s="98"/>
      <c r="FU72" s="98"/>
      <c r="FV72" s="98"/>
      <c r="FW72" s="98"/>
      <c r="FX72" s="98"/>
      <c r="FY72" s="98"/>
      <c r="FZ72" s="98"/>
      <c r="GA72" s="98"/>
      <c r="GB72" s="100"/>
      <c r="GC72" s="100"/>
      <c r="GD72" s="100"/>
      <c r="GE72" s="100"/>
      <c r="GF72" s="100"/>
      <c r="GG72" s="100"/>
      <c r="GH72" s="100"/>
      <c r="GI72" s="100"/>
      <c r="GJ72" s="100"/>
      <c r="GK72" s="100"/>
      <c r="GL72" s="100"/>
      <c r="GM72" s="100"/>
      <c r="GN72" s="100"/>
      <c r="GO72" s="100"/>
      <c r="GP72" s="100"/>
      <c r="GQ72" s="100"/>
      <c r="GR72" s="100"/>
      <c r="GS72" s="100"/>
      <c r="GT72" s="100"/>
      <c r="GU72" s="100"/>
      <c r="GV72" s="100"/>
      <c r="GW72" s="100"/>
      <c r="GX72" s="100"/>
      <c r="GY72" s="100"/>
      <c r="GZ72" s="100"/>
      <c r="HA72" s="100"/>
      <c r="HB72" s="100"/>
      <c r="HC72" s="100"/>
      <c r="HD72" s="100"/>
      <c r="HE72" s="100"/>
      <c r="HF72" s="100"/>
      <c r="HG72" s="100"/>
      <c r="HH72" s="100"/>
      <c r="HI72" s="100"/>
      <c r="HJ72" s="100"/>
      <c r="HK72" s="100"/>
      <c r="HL72" s="100"/>
      <c r="HM72" s="100"/>
      <c r="HN72" s="100"/>
      <c r="HO72" s="100"/>
      <c r="HP72" s="100"/>
      <c r="HQ72" s="100"/>
      <c r="HR72" s="100"/>
      <c r="HS72" s="100"/>
      <c r="HT72" s="100"/>
      <c r="HU72" s="100"/>
      <c r="HV72" s="100"/>
      <c r="HW72" s="100"/>
      <c r="HX72" s="100"/>
      <c r="HY72" s="100"/>
      <c r="HZ72" s="100"/>
      <c r="IA72" s="100"/>
      <c r="IB72" s="100"/>
      <c r="IC72" s="100"/>
      <c r="ID72" s="100"/>
      <c r="IE72" s="100"/>
      <c r="IF72" s="100"/>
      <c r="IG72" s="100"/>
      <c r="IH72" s="100"/>
      <c r="II72" s="100"/>
      <c r="IJ72" s="100"/>
      <c r="IK72" s="100"/>
      <c r="IL72" s="100"/>
      <c r="IM72" s="100"/>
      <c r="IN72" s="100"/>
      <c r="IO72" s="100"/>
      <c r="IP72" s="100"/>
      <c r="IQ72" s="100"/>
      <c r="IR72" s="100"/>
      <c r="IS72" s="100"/>
      <c r="IT72" s="100"/>
      <c r="IU72" s="100"/>
      <c r="IV72" s="100"/>
      <c r="IW72" s="100"/>
      <c r="IX72" s="100"/>
      <c r="IY72" s="100"/>
      <c r="IZ72" s="100"/>
      <c r="JA72" s="100"/>
      <c r="JB72" s="100"/>
      <c r="JC72" s="100"/>
      <c r="JD72" s="100"/>
      <c r="JE72" s="100"/>
      <c r="JF72" s="100"/>
      <c r="JG72" s="100"/>
      <c r="JH72" s="100"/>
      <c r="JI72" s="100"/>
      <c r="JJ72" s="100"/>
      <c r="JK72" s="100"/>
      <c r="JL72" s="100"/>
      <c r="JM72" s="100"/>
      <c r="JN72" s="100"/>
      <c r="JO72" s="100"/>
      <c r="JP72" s="100"/>
      <c r="JQ72" s="100"/>
      <c r="JR72" s="100"/>
      <c r="JS72" s="100"/>
      <c r="JT72" s="100"/>
      <c r="JU72" s="100"/>
      <c r="JV72" s="100"/>
      <c r="JW72" s="100"/>
      <c r="JX72" s="100"/>
      <c r="JY72" s="100"/>
      <c r="JZ72" s="100"/>
      <c r="KA72" s="100"/>
      <c r="KB72" s="100"/>
      <c r="KC72" s="100"/>
      <c r="KD72" s="100"/>
      <c r="KE72" s="100"/>
      <c r="KF72" s="100"/>
      <c r="KG72" s="100"/>
      <c r="KH72" s="100"/>
      <c r="KI72" s="100"/>
      <c r="KJ72" s="100"/>
      <c r="KK72" s="100"/>
      <c r="KL72" s="100"/>
      <c r="KM72" s="100"/>
      <c r="KN72" s="100"/>
      <c r="KO72" s="100"/>
      <c r="KP72" s="100"/>
      <c r="KQ72" s="100"/>
      <c r="KR72" s="100"/>
      <c r="KS72" s="100"/>
      <c r="KT72" s="100"/>
      <c r="KU72" s="100"/>
      <c r="KV72" s="100"/>
      <c r="KW72" s="100"/>
      <c r="KX72" s="100"/>
      <c r="KY72" s="100"/>
      <c r="KZ72" s="100"/>
      <c r="LA72" s="100"/>
      <c r="LB72" s="100"/>
      <c r="LC72" s="100"/>
      <c r="LD72" s="100"/>
      <c r="LE72" s="100"/>
      <c r="LF72" s="100"/>
      <c r="LG72" s="100"/>
      <c r="LH72" s="100"/>
      <c r="LI72" s="100"/>
      <c r="LJ72" s="100"/>
      <c r="LK72" s="100"/>
      <c r="LL72" s="100"/>
      <c r="LM72" s="100"/>
      <c r="LN72" s="100"/>
      <c r="LO72" s="100"/>
      <c r="LP72" s="100"/>
      <c r="LQ72" s="100"/>
      <c r="LR72" s="100"/>
      <c r="LS72" s="100"/>
      <c r="LT72" s="100"/>
      <c r="LU72" s="100"/>
      <c r="LV72" s="100"/>
      <c r="LW72" s="100"/>
      <c r="LX72" s="100"/>
      <c r="LY72" s="100"/>
      <c r="LZ72" s="100"/>
      <c r="MA72" s="100"/>
      <c r="MB72" s="100"/>
      <c r="MC72" s="100"/>
      <c r="MD72" s="100"/>
      <c r="ME72" s="100"/>
      <c r="MF72" s="100"/>
      <c r="MG72" s="100"/>
      <c r="MH72" s="100"/>
      <c r="MI72" s="100"/>
      <c r="MJ72" s="100"/>
      <c r="MK72" s="100"/>
      <c r="ML72" s="100"/>
      <c r="MM72" s="100"/>
      <c r="MN72" s="100"/>
      <c r="MO72" s="100"/>
      <c r="MP72" s="100"/>
      <c r="MQ72" s="100"/>
      <c r="MR72" s="100"/>
      <c r="MS72" s="100"/>
      <c r="MT72" s="100"/>
      <c r="MU72" s="100"/>
      <c r="MV72" s="100"/>
      <c r="MW72" s="100"/>
      <c r="MX72" s="100"/>
      <c r="MY72" s="100"/>
      <c r="MZ72" s="100"/>
      <c r="NA72" s="100"/>
      <c r="NB72" s="100"/>
      <c r="NC72" s="100"/>
      <c r="ND72" s="100"/>
      <c r="NE72" s="100"/>
      <c r="NF72" s="100"/>
      <c r="NG72" s="100"/>
      <c r="NH72" s="100"/>
      <c r="NI72" s="100"/>
      <c r="NJ72" s="100"/>
      <c r="NK72" s="100"/>
      <c r="NL72" s="100"/>
      <c r="NM72" s="100"/>
      <c r="NN72" s="100"/>
      <c r="NO72" s="100"/>
      <c r="NP72" s="100"/>
      <c r="NQ72" s="100"/>
      <c r="NR72" s="100"/>
      <c r="NS72" s="100"/>
      <c r="NT72" s="100"/>
      <c r="NU72" s="100"/>
      <c r="NV72" s="100"/>
      <c r="NW72" s="100"/>
      <c r="NX72" s="100"/>
      <c r="NY72" s="100"/>
      <c r="NZ72" s="100"/>
      <c r="OA72" s="100"/>
      <c r="OB72" s="100"/>
      <c r="OC72" s="100"/>
      <c r="OD72" s="33"/>
      <c r="OE72" s="100"/>
      <c r="OF72" s="100"/>
      <c r="OG72" s="100"/>
      <c r="OH72" s="100"/>
      <c r="OI72" s="100"/>
      <c r="OJ72" s="100"/>
      <c r="OK72" s="100"/>
      <c r="OL72" s="100"/>
      <c r="OM72" s="100"/>
      <c r="ON72" s="100"/>
      <c r="OO72" s="100"/>
      <c r="OP72" s="100"/>
      <c r="OQ72" s="100"/>
      <c r="OR72" s="100"/>
      <c r="OS72" s="100"/>
      <c r="OT72" s="100"/>
      <c r="OU72" s="100"/>
      <c r="OV72" s="100"/>
      <c r="OW72" s="100"/>
      <c r="OX72" s="100"/>
      <c r="OY72" s="100"/>
      <c r="OZ72" s="100"/>
      <c r="PA72" s="100"/>
      <c r="PB72" s="100"/>
      <c r="PC72" s="100"/>
      <c r="PD72" s="100"/>
      <c r="PE72" s="100"/>
      <c r="PF72" s="100"/>
      <c r="PG72" s="33"/>
      <c r="PH72" s="33"/>
      <c r="PI72" s="33"/>
      <c r="PJ72" s="33"/>
      <c r="PK72" s="33"/>
      <c r="PL72" s="33"/>
      <c r="PM72" s="33"/>
      <c r="PN72" s="33"/>
      <c r="PO72" s="33"/>
      <c r="PP72" s="33"/>
      <c r="PQ72" s="33"/>
    </row>
    <row r="73" spans="1:433" ht="14.25" customHeight="1">
      <c r="A73" s="31" t="s">
        <v>150</v>
      </c>
      <c r="B73" s="31" t="s">
        <v>3141</v>
      </c>
      <c r="C73" s="164" t="s">
        <v>3142</v>
      </c>
      <c r="D73" s="33" t="s">
        <v>3143</v>
      </c>
      <c r="E73" s="33" t="s">
        <v>1100</v>
      </c>
      <c r="F73" s="32" t="s">
        <v>1088</v>
      </c>
      <c r="G73" s="32">
        <v>1</v>
      </c>
      <c r="H73" s="32">
        <v>1</v>
      </c>
      <c r="J73" s="32">
        <v>1</v>
      </c>
      <c r="K73" s="32">
        <v>1</v>
      </c>
      <c r="L73" s="32">
        <v>0</v>
      </c>
      <c r="M73" s="32">
        <v>0</v>
      </c>
      <c r="N73" s="32">
        <v>0</v>
      </c>
      <c r="P73" s="32">
        <v>72</v>
      </c>
      <c r="Q73" s="32">
        <v>45</v>
      </c>
      <c r="R73" s="32">
        <v>58</v>
      </c>
      <c r="S73" s="32">
        <v>5</v>
      </c>
      <c r="T73" s="32">
        <v>0</v>
      </c>
      <c r="U73" s="32">
        <v>0</v>
      </c>
      <c r="X73" s="32">
        <v>0</v>
      </c>
      <c r="Y73" s="32">
        <v>0</v>
      </c>
      <c r="Z73" s="32">
        <v>0</v>
      </c>
      <c r="AD73" s="32">
        <v>0</v>
      </c>
      <c r="AF73" s="32">
        <v>0</v>
      </c>
      <c r="AG73" s="32">
        <v>0</v>
      </c>
      <c r="AJ73" s="32">
        <v>0</v>
      </c>
      <c r="AM73" s="32">
        <v>1</v>
      </c>
      <c r="AN73" s="32">
        <v>57</v>
      </c>
      <c r="AO73" s="32">
        <v>45</v>
      </c>
      <c r="AP73" s="32">
        <v>45</v>
      </c>
      <c r="AQ73" s="32">
        <f t="shared" si="2"/>
        <v>61.175249999999998</v>
      </c>
      <c r="AR73" s="32">
        <v>0</v>
      </c>
      <c r="AS73" s="32">
        <v>0</v>
      </c>
      <c r="AT73" s="32">
        <v>0</v>
      </c>
      <c r="AW73" s="32">
        <v>3</v>
      </c>
      <c r="AX73" s="32">
        <v>1</v>
      </c>
      <c r="AY73" s="32">
        <v>0</v>
      </c>
      <c r="AZ73" s="32">
        <v>0</v>
      </c>
      <c r="BA73" s="32">
        <v>0</v>
      </c>
      <c r="BC73" s="32">
        <v>1</v>
      </c>
      <c r="BD73" s="32">
        <v>57</v>
      </c>
      <c r="BE73" s="32">
        <v>1</v>
      </c>
      <c r="BF73" s="32">
        <v>1</v>
      </c>
      <c r="BG73" s="32">
        <v>0</v>
      </c>
      <c r="BI73" s="32">
        <v>0</v>
      </c>
      <c r="BJ73" s="32">
        <v>0</v>
      </c>
      <c r="BL73" s="32">
        <v>0</v>
      </c>
      <c r="BM73" s="32">
        <v>0</v>
      </c>
      <c r="BN73" s="32">
        <v>1</v>
      </c>
      <c r="BO73" s="32">
        <v>15</v>
      </c>
      <c r="BP73" s="32">
        <v>12</v>
      </c>
      <c r="BQ73" s="32">
        <v>20</v>
      </c>
      <c r="BR73" s="32">
        <f t="shared" si="3"/>
        <v>1.9080000000000001</v>
      </c>
      <c r="BS73" s="32">
        <v>8</v>
      </c>
      <c r="BT73" s="32">
        <v>0</v>
      </c>
      <c r="BU73" s="32">
        <v>0</v>
      </c>
      <c r="BW73" s="32">
        <v>1</v>
      </c>
      <c r="BX73" s="32">
        <v>0</v>
      </c>
      <c r="BY73" s="32">
        <v>0</v>
      </c>
      <c r="BZ73" s="32">
        <v>0</v>
      </c>
      <c r="CA73" s="32">
        <v>0</v>
      </c>
      <c r="CC73" s="32">
        <v>0</v>
      </c>
      <c r="CE73" s="32">
        <v>0</v>
      </c>
      <c r="CF73" s="32">
        <v>0</v>
      </c>
      <c r="CG73" s="32">
        <v>0</v>
      </c>
      <c r="CI73" s="32">
        <v>0</v>
      </c>
      <c r="CJ73" s="32">
        <v>0</v>
      </c>
      <c r="CL73" s="32">
        <v>0</v>
      </c>
      <c r="CM73" s="32">
        <v>0</v>
      </c>
      <c r="CO73" s="32">
        <v>0</v>
      </c>
      <c r="CP73" s="32">
        <v>0</v>
      </c>
      <c r="CR73" s="32">
        <v>0</v>
      </c>
      <c r="CT73" s="32">
        <v>0</v>
      </c>
      <c r="CW73" s="32">
        <v>0</v>
      </c>
      <c r="CY73" s="32">
        <v>0</v>
      </c>
      <c r="DC73" s="32">
        <v>1</v>
      </c>
      <c r="DD73" s="32">
        <v>2</v>
      </c>
      <c r="DE73" s="32">
        <v>0</v>
      </c>
      <c r="DG73" s="32">
        <v>0</v>
      </c>
      <c r="DI73" s="32">
        <v>0</v>
      </c>
      <c r="DK73" s="32">
        <v>0</v>
      </c>
      <c r="DL73" s="32">
        <v>0</v>
      </c>
      <c r="DM73" s="32">
        <v>0</v>
      </c>
      <c r="DN73" s="32">
        <v>0</v>
      </c>
      <c r="DP73" s="32">
        <v>0</v>
      </c>
      <c r="DQ73" s="32">
        <v>0</v>
      </c>
      <c r="DR73" s="32">
        <v>0</v>
      </c>
      <c r="DS73" s="98"/>
      <c r="DT73" s="98"/>
      <c r="DU73" s="32">
        <v>0</v>
      </c>
      <c r="DV73" s="32">
        <v>0</v>
      </c>
      <c r="DW73" s="32">
        <v>0</v>
      </c>
      <c r="DY73" s="32">
        <v>0</v>
      </c>
      <c r="DZ73" s="32">
        <v>0</v>
      </c>
      <c r="EB73" s="32">
        <v>0</v>
      </c>
      <c r="ED73" s="32">
        <v>0</v>
      </c>
      <c r="EF73" s="32">
        <v>0</v>
      </c>
      <c r="EG73" s="32">
        <v>0</v>
      </c>
      <c r="EH73" s="32">
        <v>0</v>
      </c>
      <c r="EI73" s="32">
        <v>0</v>
      </c>
      <c r="EJ73" s="32">
        <v>0</v>
      </c>
      <c r="EL73" s="32">
        <v>0</v>
      </c>
      <c r="EM73" s="32">
        <v>0</v>
      </c>
      <c r="EO73" s="32">
        <v>0</v>
      </c>
      <c r="EP73" s="32">
        <v>0</v>
      </c>
      <c r="EQ73" s="32">
        <v>0</v>
      </c>
      <c r="ER73" s="32">
        <v>0</v>
      </c>
      <c r="ES73" s="32">
        <v>0</v>
      </c>
      <c r="ET73" s="32">
        <v>0</v>
      </c>
      <c r="EU73" s="32">
        <v>0</v>
      </c>
      <c r="EV73" s="32">
        <v>0</v>
      </c>
      <c r="EX73" s="32">
        <v>0</v>
      </c>
      <c r="EY73" s="32">
        <v>0</v>
      </c>
      <c r="FB73" s="32">
        <v>0</v>
      </c>
      <c r="FE73" s="122"/>
      <c r="FF73" s="32"/>
      <c r="FG73" s="100"/>
      <c r="FH73" s="100"/>
      <c r="FI73" s="100"/>
      <c r="FJ73" s="33"/>
      <c r="FK73" s="100"/>
      <c r="FL73" s="100"/>
      <c r="FM73" s="100"/>
      <c r="FN73" s="98"/>
      <c r="FO73" s="98"/>
      <c r="FP73" s="98"/>
      <c r="FQ73" s="98"/>
      <c r="FR73" s="98"/>
      <c r="FS73" s="98"/>
      <c r="FT73" s="98"/>
      <c r="FU73" s="98"/>
      <c r="FV73" s="98"/>
      <c r="FW73" s="98"/>
      <c r="FX73" s="98"/>
      <c r="FY73" s="98"/>
      <c r="FZ73" s="98"/>
      <c r="GA73" s="98"/>
      <c r="GB73" s="100"/>
      <c r="GC73" s="100"/>
      <c r="GD73" s="100"/>
      <c r="GE73" s="100"/>
      <c r="GF73" s="100"/>
      <c r="GG73" s="100"/>
      <c r="GH73" s="100"/>
      <c r="GI73" s="100"/>
      <c r="GJ73" s="100"/>
      <c r="GK73" s="100"/>
      <c r="GL73" s="100"/>
      <c r="GM73" s="100"/>
      <c r="GN73" s="100"/>
      <c r="GO73" s="100"/>
      <c r="GP73" s="100"/>
      <c r="GQ73" s="100"/>
      <c r="GR73" s="100"/>
      <c r="GS73" s="100"/>
      <c r="GT73" s="100"/>
      <c r="GU73" s="100"/>
      <c r="GV73" s="100"/>
      <c r="GW73" s="100"/>
      <c r="GX73" s="100"/>
      <c r="GY73" s="100"/>
      <c r="GZ73" s="100"/>
      <c r="HA73" s="100"/>
      <c r="HB73" s="100"/>
      <c r="HC73" s="100"/>
      <c r="HD73" s="100"/>
      <c r="HE73" s="100"/>
      <c r="HF73" s="100"/>
      <c r="HG73" s="100"/>
      <c r="HH73" s="100"/>
      <c r="HI73" s="100"/>
      <c r="HJ73" s="100"/>
      <c r="HK73" s="100"/>
      <c r="HL73" s="100"/>
      <c r="HM73" s="100"/>
      <c r="HN73" s="100"/>
      <c r="HO73" s="100"/>
      <c r="HP73" s="100"/>
      <c r="HQ73" s="100"/>
      <c r="HR73" s="100"/>
      <c r="HS73" s="100"/>
      <c r="HT73" s="100"/>
      <c r="HU73" s="100"/>
      <c r="HV73" s="100"/>
      <c r="HW73" s="100"/>
      <c r="HX73" s="100"/>
      <c r="HY73" s="100"/>
      <c r="HZ73" s="100"/>
      <c r="IA73" s="100"/>
      <c r="IB73" s="100"/>
      <c r="IC73" s="100"/>
      <c r="ID73" s="100"/>
      <c r="IE73" s="100"/>
      <c r="IF73" s="100"/>
      <c r="IG73" s="100"/>
      <c r="IH73" s="100"/>
      <c r="II73" s="100"/>
      <c r="IJ73" s="100"/>
      <c r="IK73" s="100"/>
      <c r="IL73" s="100"/>
      <c r="IM73" s="100"/>
      <c r="IN73" s="100"/>
      <c r="IO73" s="100"/>
      <c r="IP73" s="100"/>
      <c r="IQ73" s="100"/>
      <c r="IR73" s="100"/>
      <c r="IS73" s="100"/>
      <c r="IT73" s="100"/>
      <c r="IU73" s="100"/>
      <c r="IV73" s="100"/>
      <c r="IW73" s="100"/>
      <c r="IX73" s="100"/>
      <c r="IY73" s="100"/>
      <c r="IZ73" s="100"/>
      <c r="JA73" s="100"/>
      <c r="JB73" s="100"/>
      <c r="JC73" s="100"/>
      <c r="JD73" s="100"/>
      <c r="JE73" s="100"/>
      <c r="JF73" s="100"/>
      <c r="JG73" s="100"/>
      <c r="JH73" s="100"/>
      <c r="JI73" s="100"/>
      <c r="JJ73" s="100"/>
      <c r="JK73" s="100"/>
      <c r="JL73" s="100"/>
      <c r="JM73" s="100"/>
      <c r="JN73" s="100"/>
      <c r="JO73" s="100"/>
      <c r="JP73" s="100"/>
      <c r="JQ73" s="100"/>
      <c r="JR73" s="100"/>
      <c r="JS73" s="100"/>
      <c r="JT73" s="100"/>
      <c r="JU73" s="100"/>
      <c r="JV73" s="100"/>
      <c r="JW73" s="100"/>
      <c r="JX73" s="100"/>
      <c r="JY73" s="100"/>
      <c r="JZ73" s="100"/>
      <c r="KA73" s="100"/>
      <c r="KB73" s="100"/>
      <c r="KC73" s="100"/>
      <c r="KD73" s="100"/>
      <c r="KE73" s="100"/>
      <c r="KF73" s="100"/>
      <c r="KG73" s="100"/>
      <c r="KH73" s="100"/>
      <c r="KI73" s="100"/>
      <c r="KJ73" s="100"/>
      <c r="KK73" s="100"/>
      <c r="KL73" s="100"/>
      <c r="KM73" s="100"/>
      <c r="KN73" s="100"/>
      <c r="KO73" s="100"/>
      <c r="KP73" s="100"/>
      <c r="KQ73" s="100"/>
      <c r="KR73" s="100"/>
      <c r="KS73" s="100"/>
      <c r="KT73" s="100"/>
      <c r="KU73" s="100"/>
      <c r="KV73" s="100"/>
      <c r="KW73" s="100"/>
      <c r="KX73" s="100"/>
      <c r="KY73" s="100"/>
      <c r="KZ73" s="100"/>
      <c r="LA73" s="100"/>
      <c r="LB73" s="100"/>
      <c r="LC73" s="100"/>
      <c r="LD73" s="100"/>
      <c r="LE73" s="100"/>
      <c r="LF73" s="100"/>
      <c r="LG73" s="100"/>
      <c r="LH73" s="100"/>
      <c r="LI73" s="100"/>
      <c r="LJ73" s="100"/>
      <c r="LK73" s="100"/>
      <c r="LL73" s="100"/>
      <c r="LM73" s="100"/>
      <c r="LN73" s="100"/>
      <c r="LO73" s="100"/>
      <c r="LP73" s="100"/>
      <c r="LQ73" s="100"/>
      <c r="LR73" s="100"/>
      <c r="LS73" s="100"/>
      <c r="LT73" s="100"/>
      <c r="LU73" s="100"/>
      <c r="LV73" s="100"/>
      <c r="LW73" s="100"/>
      <c r="LX73" s="100"/>
      <c r="LY73" s="100"/>
      <c r="LZ73" s="100"/>
      <c r="MA73" s="100"/>
      <c r="MB73" s="100"/>
      <c r="MC73" s="100"/>
      <c r="MD73" s="100"/>
      <c r="ME73" s="100"/>
      <c r="MF73" s="100"/>
      <c r="MG73" s="100"/>
      <c r="MH73" s="100"/>
      <c r="MI73" s="100"/>
      <c r="MJ73" s="100"/>
      <c r="MK73" s="100"/>
      <c r="ML73" s="100"/>
      <c r="MM73" s="100"/>
      <c r="MN73" s="100"/>
      <c r="MO73" s="100"/>
      <c r="MP73" s="100"/>
      <c r="MQ73" s="100"/>
      <c r="MR73" s="100"/>
      <c r="MS73" s="100"/>
      <c r="MT73" s="100"/>
      <c r="MU73" s="100"/>
      <c r="MV73" s="100"/>
      <c r="MW73" s="100"/>
      <c r="MX73" s="100"/>
      <c r="MY73" s="100"/>
      <c r="MZ73" s="100"/>
      <c r="NA73" s="100"/>
      <c r="NB73" s="100"/>
      <c r="NC73" s="100"/>
      <c r="ND73" s="100"/>
      <c r="NE73" s="100"/>
      <c r="NF73" s="100"/>
      <c r="NG73" s="100"/>
      <c r="NH73" s="100"/>
      <c r="NI73" s="100"/>
      <c r="NJ73" s="100"/>
      <c r="NK73" s="100"/>
      <c r="NL73" s="100"/>
      <c r="NM73" s="100"/>
      <c r="NN73" s="100"/>
      <c r="NO73" s="100"/>
      <c r="NP73" s="100"/>
      <c r="NQ73" s="100"/>
      <c r="NR73" s="100"/>
      <c r="NS73" s="100"/>
      <c r="NT73" s="100"/>
      <c r="NU73" s="100"/>
      <c r="NV73" s="100"/>
      <c r="NW73" s="100"/>
      <c r="NX73" s="100"/>
      <c r="NY73" s="100"/>
      <c r="NZ73" s="100"/>
      <c r="OA73" s="100"/>
      <c r="OB73" s="100"/>
      <c r="OC73" s="100"/>
      <c r="OD73" s="33"/>
      <c r="OE73" s="100"/>
      <c r="OF73" s="100"/>
      <c r="OG73" s="100"/>
      <c r="OH73" s="100"/>
      <c r="OI73" s="100"/>
      <c r="OJ73" s="100"/>
      <c r="OK73" s="100"/>
      <c r="OL73" s="100"/>
      <c r="OM73" s="100"/>
      <c r="ON73" s="100"/>
      <c r="OO73" s="100"/>
      <c r="OP73" s="100"/>
      <c r="OQ73" s="100"/>
      <c r="OR73" s="100"/>
      <c r="OS73" s="100"/>
      <c r="OT73" s="100"/>
      <c r="OU73" s="100"/>
      <c r="OV73" s="100"/>
      <c r="OW73" s="100"/>
      <c r="OX73" s="100"/>
      <c r="OY73" s="100"/>
      <c r="OZ73" s="100"/>
      <c r="PA73" s="100"/>
      <c r="PB73" s="100"/>
      <c r="PC73" s="100"/>
      <c r="PD73" s="100"/>
      <c r="PE73" s="100"/>
      <c r="PF73" s="100"/>
      <c r="PG73" s="33"/>
      <c r="PH73" s="33"/>
      <c r="PI73" s="33"/>
      <c r="PJ73" s="33"/>
      <c r="PK73" s="33"/>
      <c r="PL73" s="33"/>
      <c r="PM73" s="33"/>
      <c r="PN73" s="33"/>
      <c r="PO73" s="33"/>
      <c r="PP73" s="33"/>
      <c r="PQ73" s="33"/>
    </row>
    <row r="74" spans="1:433" ht="14.25" customHeight="1">
      <c r="A74" s="31" t="s">
        <v>151</v>
      </c>
      <c r="B74" s="31" t="s">
        <v>3141</v>
      </c>
      <c r="C74" s="164" t="s">
        <v>3142</v>
      </c>
      <c r="D74" s="33" t="s">
        <v>3143</v>
      </c>
      <c r="E74" s="33" t="s">
        <v>1100</v>
      </c>
      <c r="F74" s="32" t="s">
        <v>1088</v>
      </c>
      <c r="G74" s="32">
        <v>1</v>
      </c>
      <c r="H74" s="32">
        <v>2</v>
      </c>
      <c r="J74" s="32">
        <v>1</v>
      </c>
      <c r="K74" s="32">
        <v>0</v>
      </c>
      <c r="L74" s="32">
        <v>0</v>
      </c>
      <c r="M74" s="32">
        <v>0</v>
      </c>
      <c r="N74" s="32">
        <v>0</v>
      </c>
      <c r="O74" s="32" t="s">
        <v>3278</v>
      </c>
      <c r="P74" s="32">
        <v>82</v>
      </c>
      <c r="Q74" s="32">
        <v>49</v>
      </c>
      <c r="R74" s="32">
        <v>40</v>
      </c>
      <c r="S74" s="32">
        <v>7</v>
      </c>
      <c r="T74" s="32">
        <v>0</v>
      </c>
      <c r="U74" s="32">
        <v>0</v>
      </c>
      <c r="X74" s="32">
        <v>1</v>
      </c>
      <c r="Y74" s="32">
        <v>1</v>
      </c>
      <c r="Z74" s="117">
        <v>1</v>
      </c>
      <c r="AA74" s="32">
        <v>10</v>
      </c>
      <c r="AB74" s="32">
        <v>5</v>
      </c>
      <c r="AC74" s="32">
        <v>12</v>
      </c>
      <c r="AD74" s="32">
        <v>0</v>
      </c>
      <c r="AF74" s="32">
        <v>0</v>
      </c>
      <c r="AG74" s="32">
        <v>0</v>
      </c>
      <c r="AJ74" s="32">
        <v>0</v>
      </c>
      <c r="AM74" s="32">
        <v>1</v>
      </c>
      <c r="AN74" s="32">
        <v>38</v>
      </c>
      <c r="AO74" s="32">
        <v>45</v>
      </c>
      <c r="AP74" s="32">
        <v>48</v>
      </c>
      <c r="AQ74" s="32">
        <f t="shared" si="2"/>
        <v>43.502400000000002</v>
      </c>
      <c r="AR74" s="32">
        <v>3</v>
      </c>
      <c r="AS74" s="32">
        <v>1</v>
      </c>
      <c r="AT74" s="32">
        <v>0</v>
      </c>
      <c r="AW74" s="32">
        <v>3</v>
      </c>
      <c r="AX74" s="32">
        <v>1</v>
      </c>
      <c r="AY74" s="32">
        <v>1</v>
      </c>
      <c r="AZ74" s="32">
        <v>0</v>
      </c>
      <c r="BA74" s="32">
        <v>1</v>
      </c>
      <c r="BC74" s="32">
        <v>1</v>
      </c>
      <c r="BD74" s="32">
        <v>32</v>
      </c>
      <c r="BE74" s="32">
        <v>1</v>
      </c>
      <c r="BF74" s="32">
        <v>1</v>
      </c>
      <c r="BG74" s="32">
        <v>1</v>
      </c>
      <c r="BH74" s="32" t="s">
        <v>3279</v>
      </c>
      <c r="BI74" s="32">
        <v>2</v>
      </c>
      <c r="BJ74" s="32">
        <v>0</v>
      </c>
      <c r="BL74" s="32">
        <v>0</v>
      </c>
      <c r="BM74" s="32">
        <v>0</v>
      </c>
      <c r="BN74" s="32">
        <v>1</v>
      </c>
      <c r="BO74" s="32">
        <v>32</v>
      </c>
      <c r="BP74" s="32">
        <v>28</v>
      </c>
      <c r="BQ74" s="32">
        <v>20</v>
      </c>
      <c r="BR74" s="32">
        <f t="shared" si="3"/>
        <v>9.497600000000002</v>
      </c>
      <c r="BS74" s="32">
        <v>3</v>
      </c>
      <c r="BT74" s="32">
        <v>1</v>
      </c>
      <c r="BU74" s="32">
        <v>0</v>
      </c>
      <c r="BW74" s="32">
        <v>3</v>
      </c>
      <c r="BX74" s="32">
        <v>1</v>
      </c>
      <c r="BY74" s="32">
        <v>1</v>
      </c>
      <c r="BZ74" s="32">
        <v>0</v>
      </c>
      <c r="CA74" s="32">
        <v>1</v>
      </c>
      <c r="CC74" s="32">
        <v>0</v>
      </c>
      <c r="CE74" s="32">
        <v>0</v>
      </c>
      <c r="CF74" s="32">
        <v>0</v>
      </c>
      <c r="CG74" s="32">
        <v>0</v>
      </c>
      <c r="CI74" s="32">
        <v>2</v>
      </c>
      <c r="CJ74" s="32">
        <v>0</v>
      </c>
      <c r="CL74" s="32">
        <v>0</v>
      </c>
      <c r="CM74" s="32">
        <v>0</v>
      </c>
      <c r="CO74" s="32">
        <v>0</v>
      </c>
      <c r="CP74" s="32">
        <v>0</v>
      </c>
      <c r="CR74" s="32">
        <v>0</v>
      </c>
      <c r="CT74" s="32">
        <v>0</v>
      </c>
      <c r="CW74" s="32">
        <v>0</v>
      </c>
      <c r="CY74" s="32">
        <v>0</v>
      </c>
      <c r="DC74" s="32">
        <v>2</v>
      </c>
      <c r="DD74" s="32">
        <v>0</v>
      </c>
      <c r="DE74" s="32">
        <v>1</v>
      </c>
      <c r="DG74" s="32">
        <v>0</v>
      </c>
      <c r="DI74" s="32">
        <v>0</v>
      </c>
      <c r="DK74" s="32">
        <v>0</v>
      </c>
      <c r="DL74" s="32">
        <v>1</v>
      </c>
      <c r="DM74" s="32">
        <v>3</v>
      </c>
      <c r="DN74" s="32">
        <v>0</v>
      </c>
      <c r="DP74" s="32">
        <v>0</v>
      </c>
      <c r="DQ74" s="32">
        <v>1</v>
      </c>
      <c r="DR74" s="32">
        <v>0</v>
      </c>
      <c r="DS74" s="98"/>
      <c r="DT74" s="98"/>
      <c r="DU74" s="32">
        <v>0</v>
      </c>
      <c r="DV74" s="32">
        <v>3</v>
      </c>
      <c r="DW74" s="32">
        <v>1</v>
      </c>
      <c r="DX74" s="32">
        <v>14</v>
      </c>
      <c r="DY74" s="32">
        <v>2</v>
      </c>
      <c r="DZ74" s="32">
        <v>1</v>
      </c>
      <c r="EA74" s="32">
        <v>160</v>
      </c>
      <c r="EB74" s="32">
        <v>1</v>
      </c>
      <c r="ED74" s="32">
        <v>3</v>
      </c>
      <c r="EF74" s="32">
        <v>1</v>
      </c>
      <c r="EG74" s="32">
        <v>0</v>
      </c>
      <c r="EH74" s="32">
        <v>1</v>
      </c>
      <c r="EI74" s="32">
        <v>0</v>
      </c>
      <c r="EJ74" s="32">
        <v>1</v>
      </c>
      <c r="EK74" s="32" t="s">
        <v>3280</v>
      </c>
      <c r="EL74" s="32">
        <v>1</v>
      </c>
      <c r="EM74" s="32">
        <v>1</v>
      </c>
      <c r="EO74" s="32">
        <v>1</v>
      </c>
      <c r="EP74" s="32">
        <v>1</v>
      </c>
      <c r="EQ74" s="32">
        <v>1</v>
      </c>
      <c r="ER74" s="32">
        <v>0</v>
      </c>
      <c r="ES74" s="32">
        <v>0</v>
      </c>
      <c r="ET74" s="32">
        <v>0</v>
      </c>
      <c r="EU74" s="32">
        <v>0</v>
      </c>
      <c r="EV74" s="32">
        <v>0</v>
      </c>
      <c r="EX74" s="32">
        <v>0</v>
      </c>
      <c r="EY74" s="32">
        <v>0</v>
      </c>
      <c r="FB74" s="32">
        <v>0</v>
      </c>
      <c r="FE74" s="122"/>
      <c r="FF74" s="32"/>
      <c r="FG74" s="100"/>
      <c r="FH74" s="100"/>
      <c r="FI74" s="100"/>
      <c r="FJ74" s="33"/>
      <c r="FK74" s="100"/>
      <c r="FL74" s="100"/>
      <c r="FM74" s="100"/>
      <c r="FN74" s="98"/>
      <c r="FO74" s="98"/>
      <c r="FP74" s="98"/>
      <c r="FQ74" s="98"/>
      <c r="FR74" s="98"/>
      <c r="FS74" s="98"/>
      <c r="FT74" s="98"/>
      <c r="FU74" s="98"/>
      <c r="FV74" s="98"/>
      <c r="FW74" s="98"/>
      <c r="FX74" s="98"/>
      <c r="FY74" s="98"/>
      <c r="FZ74" s="98"/>
      <c r="GA74" s="98"/>
      <c r="GB74" s="100"/>
      <c r="GC74" s="100"/>
      <c r="GD74" s="100"/>
      <c r="GE74" s="100"/>
      <c r="GF74" s="100"/>
      <c r="GG74" s="100"/>
      <c r="GH74" s="100"/>
      <c r="GI74" s="100"/>
      <c r="GJ74" s="100"/>
      <c r="GK74" s="100"/>
      <c r="GL74" s="100"/>
      <c r="GM74" s="100"/>
      <c r="GN74" s="100"/>
      <c r="GO74" s="100"/>
      <c r="GP74" s="100"/>
      <c r="GQ74" s="100"/>
      <c r="GR74" s="100"/>
      <c r="GS74" s="100"/>
      <c r="GT74" s="100"/>
      <c r="GU74" s="100"/>
      <c r="GV74" s="100"/>
      <c r="GW74" s="100"/>
      <c r="GX74" s="100"/>
      <c r="GY74" s="100"/>
      <c r="GZ74" s="100"/>
      <c r="HA74" s="100"/>
      <c r="HB74" s="100"/>
      <c r="HC74" s="100"/>
      <c r="HD74" s="100"/>
      <c r="HE74" s="100"/>
      <c r="HF74" s="100"/>
      <c r="HG74" s="100"/>
      <c r="HH74" s="100"/>
      <c r="HI74" s="100"/>
      <c r="HJ74" s="100"/>
      <c r="HK74" s="100"/>
      <c r="HL74" s="100"/>
      <c r="HM74" s="100"/>
      <c r="HN74" s="100"/>
      <c r="HO74" s="100"/>
      <c r="HP74" s="100"/>
      <c r="HQ74" s="100"/>
      <c r="HR74" s="100"/>
      <c r="HS74" s="100"/>
      <c r="HT74" s="100"/>
      <c r="HU74" s="100"/>
      <c r="HV74" s="100"/>
      <c r="HW74" s="100"/>
      <c r="HX74" s="100"/>
      <c r="HY74" s="100"/>
      <c r="HZ74" s="100"/>
      <c r="IA74" s="100"/>
      <c r="IB74" s="100"/>
      <c r="IC74" s="100"/>
      <c r="ID74" s="100"/>
      <c r="IE74" s="100"/>
      <c r="IF74" s="100"/>
      <c r="IG74" s="100"/>
      <c r="IH74" s="100"/>
      <c r="II74" s="100"/>
      <c r="IJ74" s="100"/>
      <c r="IK74" s="100"/>
      <c r="IL74" s="100"/>
      <c r="IM74" s="100"/>
      <c r="IN74" s="100"/>
      <c r="IO74" s="100"/>
      <c r="IP74" s="100"/>
      <c r="IQ74" s="100"/>
      <c r="IR74" s="100"/>
      <c r="IS74" s="100"/>
      <c r="IT74" s="100"/>
      <c r="IU74" s="100"/>
      <c r="IV74" s="100"/>
      <c r="IW74" s="100"/>
      <c r="IX74" s="100"/>
      <c r="IY74" s="100"/>
      <c r="IZ74" s="100"/>
      <c r="JA74" s="100"/>
      <c r="JB74" s="100"/>
      <c r="JC74" s="100"/>
      <c r="JD74" s="100"/>
      <c r="JE74" s="100"/>
      <c r="JF74" s="100"/>
      <c r="JG74" s="100"/>
      <c r="JH74" s="100"/>
      <c r="JI74" s="100"/>
      <c r="JJ74" s="100"/>
      <c r="JK74" s="100"/>
      <c r="JL74" s="100"/>
      <c r="JM74" s="100"/>
      <c r="JN74" s="100"/>
      <c r="JO74" s="100"/>
      <c r="JP74" s="100"/>
      <c r="JQ74" s="100"/>
      <c r="JR74" s="100"/>
      <c r="JS74" s="100"/>
      <c r="JT74" s="100"/>
      <c r="JU74" s="100"/>
      <c r="JV74" s="100"/>
      <c r="JW74" s="100"/>
      <c r="JX74" s="100"/>
      <c r="JY74" s="100"/>
      <c r="JZ74" s="100"/>
      <c r="KA74" s="100"/>
      <c r="KB74" s="100"/>
      <c r="KC74" s="100"/>
      <c r="KD74" s="100"/>
      <c r="KE74" s="100"/>
      <c r="KF74" s="100"/>
      <c r="KG74" s="100"/>
      <c r="KH74" s="100"/>
      <c r="KI74" s="100"/>
      <c r="KJ74" s="100"/>
      <c r="KK74" s="100"/>
      <c r="KL74" s="100"/>
      <c r="KM74" s="100"/>
      <c r="KN74" s="100"/>
      <c r="KO74" s="100"/>
      <c r="KP74" s="100"/>
      <c r="KQ74" s="100"/>
      <c r="KR74" s="100"/>
      <c r="KS74" s="100"/>
      <c r="KT74" s="100"/>
      <c r="KU74" s="100"/>
      <c r="KV74" s="100"/>
      <c r="KW74" s="100"/>
      <c r="KX74" s="100"/>
      <c r="KY74" s="100"/>
      <c r="KZ74" s="100"/>
      <c r="LA74" s="100"/>
      <c r="LB74" s="100"/>
      <c r="LC74" s="100"/>
      <c r="LD74" s="100"/>
      <c r="LE74" s="100"/>
      <c r="LF74" s="100"/>
      <c r="LG74" s="100"/>
      <c r="LH74" s="100"/>
      <c r="LI74" s="100"/>
      <c r="LJ74" s="100"/>
      <c r="LK74" s="100"/>
      <c r="LL74" s="100"/>
      <c r="LM74" s="100"/>
      <c r="LN74" s="100"/>
      <c r="LO74" s="100"/>
      <c r="LP74" s="100"/>
      <c r="LQ74" s="100"/>
      <c r="LR74" s="100"/>
      <c r="LS74" s="100"/>
      <c r="LT74" s="100"/>
      <c r="LU74" s="100"/>
      <c r="LV74" s="100"/>
      <c r="LW74" s="100"/>
      <c r="LX74" s="100"/>
      <c r="LY74" s="100"/>
      <c r="LZ74" s="100"/>
      <c r="MA74" s="100"/>
      <c r="MB74" s="100"/>
      <c r="MC74" s="100"/>
      <c r="MD74" s="100"/>
      <c r="ME74" s="100"/>
      <c r="MF74" s="100"/>
      <c r="MG74" s="100"/>
      <c r="MH74" s="100"/>
      <c r="MI74" s="100"/>
      <c r="MJ74" s="100"/>
      <c r="MK74" s="100"/>
      <c r="ML74" s="100"/>
      <c r="MM74" s="100"/>
      <c r="MN74" s="100"/>
      <c r="MO74" s="100"/>
      <c r="MP74" s="100"/>
      <c r="MQ74" s="100"/>
      <c r="MR74" s="100"/>
      <c r="MS74" s="100"/>
      <c r="MT74" s="100"/>
      <c r="MU74" s="100"/>
      <c r="MV74" s="100"/>
      <c r="MW74" s="100"/>
      <c r="MX74" s="100"/>
      <c r="MY74" s="100"/>
      <c r="MZ74" s="100"/>
      <c r="NA74" s="100"/>
      <c r="NB74" s="100"/>
      <c r="NC74" s="100"/>
      <c r="ND74" s="100"/>
      <c r="NE74" s="100"/>
      <c r="NF74" s="100"/>
      <c r="NG74" s="100"/>
      <c r="NH74" s="100"/>
      <c r="NI74" s="100"/>
      <c r="NJ74" s="100"/>
      <c r="NK74" s="100"/>
      <c r="NL74" s="100"/>
      <c r="NM74" s="100"/>
      <c r="NN74" s="100"/>
      <c r="NO74" s="100"/>
      <c r="NP74" s="100"/>
      <c r="NQ74" s="100"/>
      <c r="NR74" s="100"/>
      <c r="NS74" s="100"/>
      <c r="NT74" s="100"/>
      <c r="NU74" s="100"/>
      <c r="NV74" s="100"/>
      <c r="NW74" s="100"/>
      <c r="NX74" s="100"/>
      <c r="NY74" s="100"/>
      <c r="NZ74" s="100"/>
      <c r="OA74" s="100"/>
      <c r="OB74" s="100"/>
      <c r="OC74" s="100"/>
      <c r="OD74" s="33"/>
      <c r="OE74" s="100"/>
      <c r="OF74" s="100"/>
      <c r="OG74" s="100"/>
      <c r="OH74" s="100"/>
      <c r="OI74" s="100"/>
      <c r="OJ74" s="100"/>
      <c r="OK74" s="100"/>
      <c r="OL74" s="100"/>
      <c r="OM74" s="100"/>
      <c r="ON74" s="100"/>
      <c r="OO74" s="100"/>
      <c r="OP74" s="100"/>
      <c r="OQ74" s="100"/>
      <c r="OR74" s="100"/>
      <c r="OS74" s="100"/>
      <c r="OT74" s="100"/>
      <c r="OU74" s="100"/>
      <c r="OV74" s="100"/>
      <c r="OW74" s="100"/>
      <c r="OX74" s="100"/>
      <c r="OY74" s="100"/>
      <c r="OZ74" s="100"/>
      <c r="PA74" s="100"/>
      <c r="PB74" s="100"/>
      <c r="PC74" s="100"/>
      <c r="PD74" s="100"/>
      <c r="PE74" s="100"/>
      <c r="PF74" s="100"/>
      <c r="PG74" s="33"/>
      <c r="PH74" s="33"/>
      <c r="PI74" s="33"/>
      <c r="PJ74" s="33"/>
      <c r="PK74" s="33"/>
      <c r="PL74" s="33"/>
      <c r="PM74" s="33"/>
      <c r="PN74" s="33"/>
      <c r="PO74" s="33"/>
      <c r="PP74" s="33"/>
      <c r="PQ74" s="33"/>
    </row>
    <row r="75" spans="1:433" ht="14.25" customHeight="1">
      <c r="A75" s="31" t="s">
        <v>152</v>
      </c>
      <c r="B75" s="31" t="s">
        <v>3141</v>
      </c>
      <c r="C75" s="164" t="s">
        <v>3142</v>
      </c>
      <c r="D75" s="33" t="s">
        <v>3190</v>
      </c>
      <c r="E75" s="33" t="s">
        <v>1100</v>
      </c>
      <c r="F75" s="32" t="s">
        <v>1088</v>
      </c>
      <c r="G75" s="32">
        <v>1</v>
      </c>
      <c r="H75" s="32">
        <v>1</v>
      </c>
      <c r="J75" s="32">
        <v>0</v>
      </c>
      <c r="K75" s="32">
        <v>0</v>
      </c>
      <c r="L75" s="32">
        <v>0</v>
      </c>
      <c r="M75" s="32">
        <v>0</v>
      </c>
      <c r="N75" s="32">
        <v>1</v>
      </c>
      <c r="P75" s="32">
        <v>82</v>
      </c>
      <c r="Q75" s="32">
        <v>50</v>
      </c>
      <c r="R75" s="32">
        <v>47</v>
      </c>
      <c r="S75" s="32">
        <v>9</v>
      </c>
      <c r="T75" s="32">
        <v>0</v>
      </c>
      <c r="U75" s="32">
        <v>0</v>
      </c>
      <c r="X75" s="32">
        <v>0</v>
      </c>
      <c r="Y75" s="32">
        <v>0</v>
      </c>
      <c r="Z75" s="32">
        <v>0</v>
      </c>
      <c r="AD75" s="32">
        <v>0</v>
      </c>
      <c r="AF75" s="32">
        <v>0</v>
      </c>
      <c r="AG75" s="32">
        <v>0</v>
      </c>
      <c r="AJ75" s="32">
        <v>0</v>
      </c>
      <c r="AM75" s="32">
        <v>1</v>
      </c>
      <c r="AN75" s="32">
        <v>32</v>
      </c>
      <c r="AO75" s="32">
        <v>19</v>
      </c>
      <c r="AP75" s="32">
        <v>38</v>
      </c>
      <c r="AQ75" s="32">
        <f t="shared" si="2"/>
        <v>12.24512</v>
      </c>
      <c r="AR75" s="32">
        <v>15</v>
      </c>
      <c r="AS75" s="32">
        <v>0</v>
      </c>
      <c r="AT75" s="32">
        <v>0</v>
      </c>
      <c r="AW75" s="32">
        <v>1</v>
      </c>
      <c r="AX75" s="32">
        <v>0</v>
      </c>
      <c r="AY75" s="32">
        <v>0</v>
      </c>
      <c r="AZ75" s="32">
        <v>0</v>
      </c>
      <c r="BA75" s="32">
        <v>0</v>
      </c>
      <c r="BC75" s="32">
        <v>0</v>
      </c>
      <c r="BE75" s="32">
        <v>0</v>
      </c>
      <c r="BF75" s="32">
        <v>0</v>
      </c>
      <c r="BG75" s="32">
        <v>0</v>
      </c>
      <c r="BI75" s="32">
        <v>2</v>
      </c>
      <c r="BJ75" s="32">
        <v>0</v>
      </c>
      <c r="BL75" s="32">
        <v>0</v>
      </c>
      <c r="BM75" s="32">
        <v>0</v>
      </c>
      <c r="BN75" s="32">
        <v>1</v>
      </c>
      <c r="BO75" s="32">
        <v>40</v>
      </c>
      <c r="BP75" s="32">
        <v>21</v>
      </c>
      <c r="BQ75" s="32">
        <v>31</v>
      </c>
      <c r="BR75" s="32">
        <f t="shared" si="3"/>
        <v>13.8012</v>
      </c>
      <c r="BS75" s="32">
        <v>16</v>
      </c>
      <c r="BT75" s="32">
        <v>0</v>
      </c>
      <c r="BU75" s="32">
        <v>0</v>
      </c>
      <c r="BW75" s="32">
        <v>1</v>
      </c>
      <c r="BX75" s="32">
        <v>0</v>
      </c>
      <c r="BY75" s="32">
        <v>0</v>
      </c>
      <c r="BZ75" s="32">
        <v>0</v>
      </c>
      <c r="CA75" s="32">
        <v>0</v>
      </c>
      <c r="CC75" s="32">
        <v>0</v>
      </c>
      <c r="CE75" s="32">
        <v>0</v>
      </c>
      <c r="CF75" s="32">
        <v>0</v>
      </c>
      <c r="CG75" s="32">
        <v>0</v>
      </c>
      <c r="CI75" s="32">
        <v>2</v>
      </c>
      <c r="CJ75" s="32">
        <v>0</v>
      </c>
      <c r="CL75" s="32">
        <v>0</v>
      </c>
      <c r="CM75" s="32">
        <v>0</v>
      </c>
      <c r="CO75" s="32">
        <v>0</v>
      </c>
      <c r="CP75" s="32">
        <v>0</v>
      </c>
      <c r="CR75" s="32">
        <v>0</v>
      </c>
      <c r="CT75" s="32">
        <v>0</v>
      </c>
      <c r="CW75" s="32">
        <v>0</v>
      </c>
      <c r="CY75" s="32">
        <v>0</v>
      </c>
      <c r="DC75" s="32">
        <v>0</v>
      </c>
      <c r="DD75" s="32">
        <v>0</v>
      </c>
      <c r="DE75" s="32">
        <v>0</v>
      </c>
      <c r="DG75" s="32">
        <v>0</v>
      </c>
      <c r="DI75" s="32">
        <v>0</v>
      </c>
      <c r="DK75" s="32">
        <v>0</v>
      </c>
      <c r="DL75" s="32">
        <v>1</v>
      </c>
      <c r="DM75" s="32">
        <v>3</v>
      </c>
      <c r="DN75" s="32">
        <v>0</v>
      </c>
      <c r="DP75" s="32">
        <v>0</v>
      </c>
      <c r="DQ75" s="32">
        <v>1</v>
      </c>
      <c r="DR75" s="32">
        <v>0</v>
      </c>
      <c r="DS75" s="98"/>
      <c r="DT75" s="98"/>
      <c r="DU75" s="32">
        <v>0</v>
      </c>
      <c r="DV75" s="32">
        <v>2</v>
      </c>
      <c r="DW75" s="32">
        <v>0</v>
      </c>
      <c r="DY75" s="32">
        <v>0</v>
      </c>
      <c r="DZ75" s="32">
        <v>0</v>
      </c>
      <c r="EB75" s="32">
        <v>0</v>
      </c>
      <c r="ED75" s="32">
        <v>0</v>
      </c>
      <c r="EF75" s="32">
        <v>0</v>
      </c>
      <c r="EG75" s="32">
        <v>0</v>
      </c>
      <c r="EH75" s="32">
        <v>0</v>
      </c>
      <c r="EI75" s="32">
        <v>0</v>
      </c>
      <c r="EJ75" s="32">
        <v>0</v>
      </c>
      <c r="EL75" s="32">
        <v>0</v>
      </c>
      <c r="EM75" s="32">
        <v>0</v>
      </c>
      <c r="EO75" s="32">
        <v>0</v>
      </c>
      <c r="EP75" s="32">
        <v>0</v>
      </c>
      <c r="EQ75" s="32">
        <v>0</v>
      </c>
      <c r="ER75" s="32">
        <v>0</v>
      </c>
      <c r="ES75" s="32">
        <v>0</v>
      </c>
      <c r="ET75" s="32">
        <v>0</v>
      </c>
      <c r="EU75" s="32">
        <v>0</v>
      </c>
      <c r="EV75" s="32">
        <v>0</v>
      </c>
      <c r="EX75" s="32">
        <v>0</v>
      </c>
      <c r="EY75" s="32">
        <v>0</v>
      </c>
      <c r="FB75" s="32">
        <v>0</v>
      </c>
      <c r="FE75" s="122"/>
      <c r="FF75" s="32"/>
      <c r="FG75" s="100"/>
      <c r="FH75" s="100"/>
      <c r="FI75" s="100"/>
      <c r="FJ75" s="33"/>
      <c r="FK75" s="100"/>
      <c r="FL75" s="100"/>
      <c r="FM75" s="100"/>
      <c r="FN75" s="98"/>
      <c r="FO75" s="98"/>
      <c r="FP75" s="98"/>
      <c r="FQ75" s="98"/>
      <c r="FR75" s="98"/>
      <c r="FS75" s="98"/>
      <c r="FT75" s="98"/>
      <c r="FU75" s="98"/>
      <c r="FV75" s="98"/>
      <c r="FW75" s="98"/>
      <c r="FX75" s="98"/>
      <c r="FY75" s="98"/>
      <c r="FZ75" s="98"/>
      <c r="GA75" s="98"/>
      <c r="GB75" s="100"/>
      <c r="GC75" s="100"/>
      <c r="GD75" s="100"/>
      <c r="GE75" s="100"/>
      <c r="GF75" s="100"/>
      <c r="GG75" s="100"/>
      <c r="GH75" s="100"/>
      <c r="GI75" s="100"/>
      <c r="GJ75" s="100"/>
      <c r="GK75" s="100"/>
      <c r="GL75" s="100"/>
      <c r="GM75" s="100"/>
      <c r="GN75" s="100"/>
      <c r="GO75" s="100"/>
      <c r="GP75" s="100"/>
      <c r="GQ75" s="100"/>
      <c r="GR75" s="100"/>
      <c r="GS75" s="100"/>
      <c r="GT75" s="100"/>
      <c r="GU75" s="100"/>
      <c r="GV75" s="100"/>
      <c r="GW75" s="100"/>
      <c r="GX75" s="100"/>
      <c r="GY75" s="100"/>
      <c r="GZ75" s="100"/>
      <c r="HA75" s="100"/>
      <c r="HB75" s="100"/>
      <c r="HC75" s="100"/>
      <c r="HD75" s="100"/>
      <c r="HE75" s="100"/>
      <c r="HF75" s="100"/>
      <c r="HG75" s="100"/>
      <c r="HH75" s="100"/>
      <c r="HI75" s="100"/>
      <c r="HJ75" s="100"/>
      <c r="HK75" s="100"/>
      <c r="HL75" s="100"/>
      <c r="HM75" s="100"/>
      <c r="HN75" s="100"/>
      <c r="HO75" s="100"/>
      <c r="HP75" s="100"/>
      <c r="HQ75" s="100"/>
      <c r="HR75" s="100"/>
      <c r="HS75" s="100"/>
      <c r="HT75" s="100"/>
      <c r="HU75" s="100"/>
      <c r="HV75" s="100"/>
      <c r="HW75" s="100"/>
      <c r="HX75" s="100"/>
      <c r="HY75" s="100"/>
      <c r="HZ75" s="100"/>
      <c r="IA75" s="100"/>
      <c r="IB75" s="100"/>
      <c r="IC75" s="100"/>
      <c r="ID75" s="100"/>
      <c r="IE75" s="100"/>
      <c r="IF75" s="100"/>
      <c r="IG75" s="100"/>
      <c r="IH75" s="100"/>
      <c r="II75" s="100"/>
      <c r="IJ75" s="100"/>
      <c r="IK75" s="100"/>
      <c r="IL75" s="100"/>
      <c r="IM75" s="100"/>
      <c r="IN75" s="100"/>
      <c r="IO75" s="100"/>
      <c r="IP75" s="100"/>
      <c r="IQ75" s="100"/>
      <c r="IR75" s="100"/>
      <c r="IS75" s="100"/>
      <c r="IT75" s="100"/>
      <c r="IU75" s="100"/>
      <c r="IV75" s="100"/>
      <c r="IW75" s="100"/>
      <c r="IX75" s="100"/>
      <c r="IY75" s="100"/>
      <c r="IZ75" s="100"/>
      <c r="JA75" s="100"/>
      <c r="JB75" s="100"/>
      <c r="JC75" s="100"/>
      <c r="JD75" s="100"/>
      <c r="JE75" s="100"/>
      <c r="JF75" s="100"/>
      <c r="JG75" s="100"/>
      <c r="JH75" s="100"/>
      <c r="JI75" s="100"/>
      <c r="JJ75" s="100"/>
      <c r="JK75" s="100"/>
      <c r="JL75" s="100"/>
      <c r="JM75" s="100"/>
      <c r="JN75" s="100"/>
      <c r="JO75" s="100"/>
      <c r="JP75" s="100"/>
      <c r="JQ75" s="100"/>
      <c r="JR75" s="100"/>
      <c r="JS75" s="100"/>
      <c r="JT75" s="100"/>
      <c r="JU75" s="100"/>
      <c r="JV75" s="100"/>
      <c r="JW75" s="100"/>
      <c r="JX75" s="100"/>
      <c r="JY75" s="100"/>
      <c r="JZ75" s="100"/>
      <c r="KA75" s="100"/>
      <c r="KB75" s="100"/>
      <c r="KC75" s="100"/>
      <c r="KD75" s="100"/>
      <c r="KE75" s="100"/>
      <c r="KF75" s="100"/>
      <c r="KG75" s="100"/>
      <c r="KH75" s="100"/>
      <c r="KI75" s="100"/>
      <c r="KJ75" s="100"/>
      <c r="KK75" s="100"/>
      <c r="KL75" s="100"/>
      <c r="KM75" s="100"/>
      <c r="KN75" s="100"/>
      <c r="KO75" s="100"/>
      <c r="KP75" s="100"/>
      <c r="KQ75" s="100"/>
      <c r="KR75" s="100"/>
      <c r="KS75" s="100"/>
      <c r="KT75" s="100"/>
      <c r="KU75" s="100"/>
      <c r="KV75" s="100"/>
      <c r="KW75" s="100"/>
      <c r="KX75" s="100"/>
      <c r="KY75" s="100"/>
      <c r="KZ75" s="100"/>
      <c r="LA75" s="100"/>
      <c r="LB75" s="100"/>
      <c r="LC75" s="100"/>
      <c r="LD75" s="100"/>
      <c r="LE75" s="100"/>
      <c r="LF75" s="100"/>
      <c r="LG75" s="100"/>
      <c r="LH75" s="100"/>
      <c r="LI75" s="100"/>
      <c r="LJ75" s="100"/>
      <c r="LK75" s="100"/>
      <c r="LL75" s="100"/>
      <c r="LM75" s="100"/>
      <c r="LN75" s="100"/>
      <c r="LO75" s="100"/>
      <c r="LP75" s="100"/>
      <c r="LQ75" s="100"/>
      <c r="LR75" s="100"/>
      <c r="LS75" s="100"/>
      <c r="LT75" s="100"/>
      <c r="LU75" s="100"/>
      <c r="LV75" s="100"/>
      <c r="LW75" s="100"/>
      <c r="LX75" s="100"/>
      <c r="LY75" s="100"/>
      <c r="LZ75" s="100"/>
      <c r="MA75" s="100"/>
      <c r="MB75" s="100"/>
      <c r="MC75" s="100"/>
      <c r="MD75" s="100"/>
      <c r="ME75" s="100"/>
      <c r="MF75" s="100"/>
      <c r="MG75" s="100"/>
      <c r="MH75" s="100"/>
      <c r="MI75" s="100"/>
      <c r="MJ75" s="100"/>
      <c r="MK75" s="100"/>
      <c r="ML75" s="100"/>
      <c r="MM75" s="100"/>
      <c r="MN75" s="100"/>
      <c r="MO75" s="100"/>
      <c r="MP75" s="100"/>
      <c r="MQ75" s="100"/>
      <c r="MR75" s="100"/>
      <c r="MS75" s="100"/>
      <c r="MT75" s="100"/>
      <c r="MU75" s="100"/>
      <c r="MV75" s="100"/>
      <c r="MW75" s="100"/>
      <c r="MX75" s="100"/>
      <c r="MY75" s="100"/>
      <c r="MZ75" s="100"/>
      <c r="NA75" s="100"/>
      <c r="NB75" s="100"/>
      <c r="NC75" s="100"/>
      <c r="ND75" s="100"/>
      <c r="NE75" s="100"/>
      <c r="NF75" s="100"/>
      <c r="NG75" s="100"/>
      <c r="NH75" s="100"/>
      <c r="NI75" s="100"/>
      <c r="NJ75" s="100"/>
      <c r="NK75" s="100"/>
      <c r="NL75" s="100"/>
      <c r="NM75" s="100"/>
      <c r="NN75" s="100"/>
      <c r="NO75" s="100"/>
      <c r="NP75" s="100"/>
      <c r="NQ75" s="100"/>
      <c r="NR75" s="100"/>
      <c r="NS75" s="100"/>
      <c r="NT75" s="100"/>
      <c r="NU75" s="100"/>
      <c r="NV75" s="100"/>
      <c r="NW75" s="100"/>
      <c r="NX75" s="100"/>
      <c r="NY75" s="100"/>
      <c r="NZ75" s="100"/>
      <c r="OA75" s="100"/>
      <c r="OB75" s="100"/>
      <c r="OC75" s="100"/>
      <c r="OD75" s="33"/>
      <c r="OE75" s="100"/>
      <c r="OF75" s="100"/>
      <c r="OG75" s="100"/>
      <c r="OH75" s="100"/>
      <c r="OI75" s="100"/>
      <c r="OJ75" s="100"/>
      <c r="OK75" s="100"/>
      <c r="OL75" s="100"/>
      <c r="OM75" s="100"/>
      <c r="ON75" s="100"/>
      <c r="OO75" s="100"/>
      <c r="OP75" s="100"/>
      <c r="OQ75" s="100"/>
      <c r="OR75" s="100"/>
      <c r="OS75" s="100"/>
      <c r="OT75" s="100"/>
      <c r="OU75" s="100"/>
      <c r="OV75" s="100"/>
      <c r="OW75" s="100"/>
      <c r="OX75" s="100"/>
      <c r="OY75" s="100"/>
      <c r="OZ75" s="100"/>
      <c r="PA75" s="100"/>
      <c r="PB75" s="100"/>
      <c r="PC75" s="100"/>
      <c r="PD75" s="100"/>
      <c r="PE75" s="100"/>
      <c r="PF75" s="100"/>
      <c r="PG75" s="33"/>
      <c r="PH75" s="33"/>
      <c r="PI75" s="33"/>
      <c r="PJ75" s="33"/>
      <c r="PK75" s="33"/>
      <c r="PL75" s="33"/>
      <c r="PM75" s="33"/>
      <c r="PN75" s="33"/>
      <c r="PO75" s="33"/>
      <c r="PP75" s="33"/>
      <c r="PQ75" s="33"/>
    </row>
    <row r="76" spans="1:433" ht="14.25" customHeight="1">
      <c r="A76" s="31" t="s">
        <v>153</v>
      </c>
      <c r="B76" s="31" t="s">
        <v>3141</v>
      </c>
      <c r="C76" s="164" t="s">
        <v>3142</v>
      </c>
      <c r="D76" s="33" t="s">
        <v>3190</v>
      </c>
      <c r="E76" s="33" t="s">
        <v>1100</v>
      </c>
      <c r="F76" s="32" t="s">
        <v>1088</v>
      </c>
      <c r="G76" s="32">
        <v>1</v>
      </c>
      <c r="H76" s="32">
        <v>2</v>
      </c>
      <c r="J76" s="32">
        <v>1</v>
      </c>
      <c r="K76" s="32">
        <v>0</v>
      </c>
      <c r="L76" s="32">
        <v>0</v>
      </c>
      <c r="M76" s="32">
        <v>1</v>
      </c>
      <c r="N76" s="32">
        <v>0</v>
      </c>
      <c r="P76" s="32">
        <v>82</v>
      </c>
      <c r="Q76" s="32">
        <v>51</v>
      </c>
      <c r="R76" s="32">
        <v>50</v>
      </c>
      <c r="S76" s="32">
        <v>16</v>
      </c>
      <c r="T76" s="32">
        <v>1</v>
      </c>
      <c r="U76" s="32">
        <v>1</v>
      </c>
      <c r="V76" s="32">
        <v>26</v>
      </c>
      <c r="W76" s="32" t="s">
        <v>3281</v>
      </c>
      <c r="X76" s="32">
        <v>0</v>
      </c>
      <c r="Y76" s="32">
        <v>0</v>
      </c>
      <c r="Z76" s="32">
        <v>0</v>
      </c>
      <c r="AD76" s="32">
        <v>0</v>
      </c>
      <c r="AF76" s="32">
        <v>0</v>
      </c>
      <c r="AG76" s="32">
        <v>0</v>
      </c>
      <c r="AJ76" s="32">
        <v>0</v>
      </c>
      <c r="AM76" s="32">
        <v>1</v>
      </c>
      <c r="AN76" s="32">
        <v>33</v>
      </c>
      <c r="AO76" s="32">
        <v>14</v>
      </c>
      <c r="AP76" s="32">
        <v>23</v>
      </c>
      <c r="AQ76" s="32">
        <f t="shared" si="2"/>
        <v>5.63178</v>
      </c>
      <c r="AR76" s="32">
        <v>19</v>
      </c>
      <c r="AS76" s="32">
        <v>0</v>
      </c>
      <c r="AT76" s="32">
        <v>0</v>
      </c>
      <c r="AW76" s="32">
        <v>1</v>
      </c>
      <c r="AX76" s="32">
        <v>0</v>
      </c>
      <c r="AY76" s="32">
        <v>0</v>
      </c>
      <c r="AZ76" s="32">
        <v>0</v>
      </c>
      <c r="BA76" s="32">
        <v>0</v>
      </c>
      <c r="BC76" s="32">
        <v>0</v>
      </c>
      <c r="BE76" s="32">
        <v>0</v>
      </c>
      <c r="BF76" s="32">
        <v>0</v>
      </c>
      <c r="BG76" s="32">
        <v>0</v>
      </c>
      <c r="BI76" s="32">
        <v>2</v>
      </c>
      <c r="BJ76" s="32">
        <v>0</v>
      </c>
      <c r="BL76" s="32">
        <v>0</v>
      </c>
      <c r="BM76" s="32">
        <v>0</v>
      </c>
      <c r="BN76" s="32">
        <v>1</v>
      </c>
      <c r="BO76" s="32">
        <v>28</v>
      </c>
      <c r="BP76" s="32">
        <v>23</v>
      </c>
      <c r="BQ76" s="32">
        <v>36</v>
      </c>
      <c r="BR76" s="32">
        <f t="shared" si="3"/>
        <v>12.287520000000001</v>
      </c>
      <c r="BS76" s="32">
        <v>25</v>
      </c>
      <c r="BT76" s="32">
        <v>1</v>
      </c>
      <c r="BU76" s="32">
        <v>1</v>
      </c>
      <c r="BW76" s="32">
        <v>1</v>
      </c>
      <c r="BX76" s="32">
        <v>0</v>
      </c>
      <c r="BY76" s="32">
        <v>0</v>
      </c>
      <c r="BZ76" s="32">
        <v>0</v>
      </c>
      <c r="CA76" s="32">
        <v>0</v>
      </c>
      <c r="CC76" s="32">
        <v>0</v>
      </c>
      <c r="CE76" s="32">
        <v>0</v>
      </c>
      <c r="CF76" s="32">
        <v>0</v>
      </c>
      <c r="CG76" s="32">
        <v>0</v>
      </c>
      <c r="CI76" s="32">
        <v>2</v>
      </c>
      <c r="CJ76" s="32">
        <v>0</v>
      </c>
      <c r="CL76" s="32">
        <v>0</v>
      </c>
      <c r="CM76" s="32">
        <v>0</v>
      </c>
      <c r="CO76" s="32">
        <v>0</v>
      </c>
      <c r="CP76" s="32">
        <v>0</v>
      </c>
      <c r="CR76" s="32">
        <v>0</v>
      </c>
      <c r="CT76" s="32">
        <v>0</v>
      </c>
      <c r="CW76" s="32">
        <v>0</v>
      </c>
      <c r="CY76" s="32">
        <v>0</v>
      </c>
      <c r="DC76" s="32">
        <v>0</v>
      </c>
      <c r="DD76" s="32">
        <v>0</v>
      </c>
      <c r="DE76" s="32">
        <v>0</v>
      </c>
      <c r="DG76" s="32">
        <v>0</v>
      </c>
      <c r="DI76" s="32">
        <v>0</v>
      </c>
      <c r="DK76" s="32">
        <v>0</v>
      </c>
      <c r="DL76" s="32">
        <v>0</v>
      </c>
      <c r="DM76" s="32">
        <v>0</v>
      </c>
      <c r="DN76" s="32">
        <v>0</v>
      </c>
      <c r="DP76" s="32">
        <v>0</v>
      </c>
      <c r="DQ76" s="32">
        <v>0</v>
      </c>
      <c r="DR76" s="32">
        <v>0</v>
      </c>
      <c r="DS76" s="98"/>
      <c r="DT76" s="98"/>
      <c r="DU76" s="32">
        <v>0</v>
      </c>
      <c r="DV76" s="32">
        <v>0</v>
      </c>
      <c r="DW76" s="32">
        <v>0</v>
      </c>
      <c r="DY76" s="32">
        <v>0</v>
      </c>
      <c r="DZ76" s="32">
        <v>0</v>
      </c>
      <c r="EB76" s="32">
        <v>0</v>
      </c>
      <c r="ED76" s="32">
        <v>0</v>
      </c>
      <c r="EF76" s="32">
        <v>0</v>
      </c>
      <c r="EG76" s="32">
        <v>0</v>
      </c>
      <c r="EH76" s="32">
        <v>0</v>
      </c>
      <c r="EI76" s="32">
        <v>0</v>
      </c>
      <c r="EJ76" s="32">
        <v>0</v>
      </c>
      <c r="EL76" s="32">
        <v>0</v>
      </c>
      <c r="EM76" s="32">
        <v>0</v>
      </c>
      <c r="EO76" s="32">
        <v>0</v>
      </c>
      <c r="EP76" s="32">
        <v>0</v>
      </c>
      <c r="EQ76" s="32">
        <v>0</v>
      </c>
      <c r="ER76" s="32">
        <v>0</v>
      </c>
      <c r="ES76" s="32">
        <v>0</v>
      </c>
      <c r="ET76" s="32">
        <v>0</v>
      </c>
      <c r="EU76" s="32">
        <v>0</v>
      </c>
      <c r="EV76" s="32">
        <v>0</v>
      </c>
      <c r="EX76" s="32">
        <v>0</v>
      </c>
      <c r="EY76" s="32">
        <v>0</v>
      </c>
      <c r="FB76" s="32">
        <v>0</v>
      </c>
      <c r="FE76" s="122"/>
      <c r="FF76" s="32"/>
      <c r="FG76" s="100"/>
      <c r="FH76" s="100"/>
      <c r="FI76" s="100"/>
      <c r="FJ76" s="33"/>
      <c r="FK76" s="100"/>
      <c r="FL76" s="100"/>
      <c r="FM76" s="100"/>
      <c r="FN76" s="98"/>
      <c r="FO76" s="98"/>
      <c r="FP76" s="98"/>
      <c r="FQ76" s="98"/>
      <c r="FR76" s="98"/>
      <c r="FS76" s="98"/>
      <c r="FT76" s="98"/>
      <c r="FU76" s="98"/>
      <c r="FV76" s="98"/>
      <c r="FW76" s="98"/>
      <c r="FX76" s="98"/>
      <c r="FY76" s="98"/>
      <c r="FZ76" s="98"/>
      <c r="GA76" s="98"/>
      <c r="GB76" s="100"/>
      <c r="GC76" s="100"/>
      <c r="GD76" s="100"/>
      <c r="GE76" s="100"/>
      <c r="GF76" s="100"/>
      <c r="GG76" s="100"/>
      <c r="GH76" s="100"/>
      <c r="GI76" s="100"/>
      <c r="GJ76" s="100"/>
      <c r="GK76" s="100"/>
      <c r="GL76" s="100"/>
      <c r="GM76" s="100"/>
      <c r="GN76" s="100"/>
      <c r="GO76" s="100"/>
      <c r="GP76" s="100"/>
      <c r="GQ76" s="100"/>
      <c r="GR76" s="100"/>
      <c r="GS76" s="100"/>
      <c r="GT76" s="100"/>
      <c r="GU76" s="100"/>
      <c r="GV76" s="100"/>
      <c r="GW76" s="100"/>
      <c r="GX76" s="100"/>
      <c r="GY76" s="100"/>
      <c r="GZ76" s="100"/>
      <c r="HA76" s="100"/>
      <c r="HB76" s="100"/>
      <c r="HC76" s="100"/>
      <c r="HD76" s="100"/>
      <c r="HE76" s="100"/>
      <c r="HF76" s="100"/>
      <c r="HG76" s="100"/>
      <c r="HH76" s="100"/>
      <c r="HI76" s="100"/>
      <c r="HJ76" s="100"/>
      <c r="HK76" s="100"/>
      <c r="HL76" s="100"/>
      <c r="HM76" s="100"/>
      <c r="HN76" s="100"/>
      <c r="HO76" s="100"/>
      <c r="HP76" s="100"/>
      <c r="HQ76" s="100"/>
      <c r="HR76" s="100"/>
      <c r="HS76" s="100"/>
      <c r="HT76" s="100"/>
      <c r="HU76" s="100"/>
      <c r="HV76" s="100"/>
      <c r="HW76" s="100"/>
      <c r="HX76" s="100"/>
      <c r="HY76" s="100"/>
      <c r="HZ76" s="100"/>
      <c r="IA76" s="100"/>
      <c r="IB76" s="100"/>
      <c r="IC76" s="100"/>
      <c r="ID76" s="100"/>
      <c r="IE76" s="100"/>
      <c r="IF76" s="100"/>
      <c r="IG76" s="100"/>
      <c r="IH76" s="100"/>
      <c r="II76" s="100"/>
      <c r="IJ76" s="100"/>
      <c r="IK76" s="100"/>
      <c r="IL76" s="100"/>
      <c r="IM76" s="100"/>
      <c r="IN76" s="100"/>
      <c r="IO76" s="100"/>
      <c r="IP76" s="100"/>
      <c r="IQ76" s="100"/>
      <c r="IR76" s="100"/>
      <c r="IS76" s="100"/>
      <c r="IT76" s="100"/>
      <c r="IU76" s="100"/>
      <c r="IV76" s="100"/>
      <c r="IW76" s="100"/>
      <c r="IX76" s="100"/>
      <c r="IY76" s="100"/>
      <c r="IZ76" s="100"/>
      <c r="JA76" s="100"/>
      <c r="JB76" s="100"/>
      <c r="JC76" s="100"/>
      <c r="JD76" s="100"/>
      <c r="JE76" s="100"/>
      <c r="JF76" s="100"/>
      <c r="JG76" s="100"/>
      <c r="JH76" s="100"/>
      <c r="JI76" s="100"/>
      <c r="JJ76" s="100"/>
      <c r="JK76" s="100"/>
      <c r="JL76" s="100"/>
      <c r="JM76" s="100"/>
      <c r="JN76" s="100"/>
      <c r="JO76" s="100"/>
      <c r="JP76" s="100"/>
      <c r="JQ76" s="100"/>
      <c r="JR76" s="100"/>
      <c r="JS76" s="100"/>
      <c r="JT76" s="100"/>
      <c r="JU76" s="100"/>
      <c r="JV76" s="100"/>
      <c r="JW76" s="100"/>
      <c r="JX76" s="100"/>
      <c r="JY76" s="100"/>
      <c r="JZ76" s="100"/>
      <c r="KA76" s="100"/>
      <c r="KB76" s="100"/>
      <c r="KC76" s="100"/>
      <c r="KD76" s="100"/>
      <c r="KE76" s="100"/>
      <c r="KF76" s="100"/>
      <c r="KG76" s="100"/>
      <c r="KH76" s="100"/>
      <c r="KI76" s="100"/>
      <c r="KJ76" s="100"/>
      <c r="KK76" s="100"/>
      <c r="KL76" s="100"/>
      <c r="KM76" s="100"/>
      <c r="KN76" s="100"/>
      <c r="KO76" s="100"/>
      <c r="KP76" s="100"/>
      <c r="KQ76" s="100"/>
      <c r="KR76" s="100"/>
      <c r="KS76" s="100"/>
      <c r="KT76" s="100"/>
      <c r="KU76" s="100"/>
      <c r="KV76" s="100"/>
      <c r="KW76" s="100"/>
      <c r="KX76" s="100"/>
      <c r="KY76" s="100"/>
      <c r="KZ76" s="100"/>
      <c r="LA76" s="100"/>
      <c r="LB76" s="100"/>
      <c r="LC76" s="100"/>
      <c r="LD76" s="100"/>
      <c r="LE76" s="100"/>
      <c r="LF76" s="100"/>
      <c r="LG76" s="100"/>
      <c r="LH76" s="100"/>
      <c r="LI76" s="100"/>
      <c r="LJ76" s="100"/>
      <c r="LK76" s="100"/>
      <c r="LL76" s="100"/>
      <c r="LM76" s="100"/>
      <c r="LN76" s="100"/>
      <c r="LO76" s="100"/>
      <c r="LP76" s="100"/>
      <c r="LQ76" s="100"/>
      <c r="LR76" s="100"/>
      <c r="LS76" s="100"/>
      <c r="LT76" s="100"/>
      <c r="LU76" s="100"/>
      <c r="LV76" s="100"/>
      <c r="LW76" s="100"/>
      <c r="LX76" s="100"/>
      <c r="LY76" s="100"/>
      <c r="LZ76" s="100"/>
      <c r="MA76" s="100"/>
      <c r="MB76" s="100"/>
      <c r="MC76" s="100"/>
      <c r="MD76" s="100"/>
      <c r="ME76" s="100"/>
      <c r="MF76" s="100"/>
      <c r="MG76" s="100"/>
      <c r="MH76" s="100"/>
      <c r="MI76" s="100"/>
      <c r="MJ76" s="100"/>
      <c r="MK76" s="100"/>
      <c r="ML76" s="100"/>
      <c r="MM76" s="100"/>
      <c r="MN76" s="100"/>
      <c r="MO76" s="100"/>
      <c r="MP76" s="100"/>
      <c r="MQ76" s="100"/>
      <c r="MR76" s="100"/>
      <c r="MS76" s="100"/>
      <c r="MT76" s="100"/>
      <c r="MU76" s="100"/>
      <c r="MV76" s="100"/>
      <c r="MW76" s="100"/>
      <c r="MX76" s="100"/>
      <c r="MY76" s="100"/>
      <c r="MZ76" s="100"/>
      <c r="NA76" s="100"/>
      <c r="NB76" s="100"/>
      <c r="NC76" s="100"/>
      <c r="ND76" s="100"/>
      <c r="NE76" s="100"/>
      <c r="NF76" s="100"/>
      <c r="NG76" s="100"/>
      <c r="NH76" s="100"/>
      <c r="NI76" s="100"/>
      <c r="NJ76" s="100"/>
      <c r="NK76" s="100"/>
      <c r="NL76" s="100"/>
      <c r="NM76" s="100"/>
      <c r="NN76" s="100"/>
      <c r="NO76" s="100"/>
      <c r="NP76" s="100"/>
      <c r="NQ76" s="100"/>
      <c r="NR76" s="100"/>
      <c r="NS76" s="100"/>
      <c r="NT76" s="100"/>
      <c r="NU76" s="100"/>
      <c r="NV76" s="100"/>
      <c r="NW76" s="100"/>
      <c r="NX76" s="100"/>
      <c r="NY76" s="100"/>
      <c r="NZ76" s="100"/>
      <c r="OA76" s="100"/>
      <c r="OB76" s="100"/>
      <c r="OC76" s="100"/>
      <c r="OD76" s="33"/>
      <c r="OE76" s="100"/>
      <c r="OF76" s="100"/>
      <c r="OG76" s="100"/>
      <c r="OH76" s="100"/>
      <c r="OI76" s="100"/>
      <c r="OJ76" s="100"/>
      <c r="OK76" s="100"/>
      <c r="OL76" s="100"/>
      <c r="OM76" s="100"/>
      <c r="ON76" s="100"/>
      <c r="OO76" s="100"/>
      <c r="OP76" s="100"/>
      <c r="OQ76" s="100"/>
      <c r="OR76" s="100"/>
      <c r="OS76" s="100"/>
      <c r="OT76" s="100"/>
      <c r="OU76" s="100"/>
      <c r="OV76" s="100"/>
      <c r="OW76" s="100"/>
      <c r="OX76" s="100"/>
      <c r="OY76" s="100"/>
      <c r="OZ76" s="100"/>
      <c r="PA76" s="100"/>
      <c r="PB76" s="100"/>
      <c r="PC76" s="100"/>
      <c r="PD76" s="100"/>
      <c r="PE76" s="100"/>
      <c r="PF76" s="100"/>
      <c r="PG76" s="33"/>
      <c r="PH76" s="33"/>
      <c r="PI76" s="33"/>
      <c r="PJ76" s="33"/>
      <c r="PK76" s="33"/>
      <c r="PL76" s="33"/>
      <c r="PM76" s="33"/>
      <c r="PN76" s="33"/>
      <c r="PO76" s="33"/>
      <c r="PP76" s="33"/>
      <c r="PQ76" s="33"/>
    </row>
    <row r="77" spans="1:433" ht="14.25" customHeight="1">
      <c r="A77" s="31" t="s">
        <v>154</v>
      </c>
      <c r="B77" s="31" t="s">
        <v>3141</v>
      </c>
      <c r="C77" s="164" t="s">
        <v>3142</v>
      </c>
      <c r="D77" s="33" t="s">
        <v>3190</v>
      </c>
      <c r="E77" s="33" t="s">
        <v>1100</v>
      </c>
      <c r="F77" s="32" t="s">
        <v>1088</v>
      </c>
      <c r="G77" s="32">
        <v>1</v>
      </c>
      <c r="H77" s="32">
        <v>1</v>
      </c>
      <c r="J77" s="32">
        <v>1</v>
      </c>
      <c r="K77" s="32">
        <v>1</v>
      </c>
      <c r="L77" s="32">
        <v>0</v>
      </c>
      <c r="M77" s="32">
        <v>0</v>
      </c>
      <c r="N77" s="32">
        <v>0</v>
      </c>
      <c r="P77" s="32">
        <v>91</v>
      </c>
      <c r="Q77" s="32">
        <v>52</v>
      </c>
      <c r="R77" s="32">
        <v>43</v>
      </c>
      <c r="S77" s="32">
        <v>11</v>
      </c>
      <c r="T77" s="32">
        <v>0</v>
      </c>
      <c r="U77" s="32">
        <v>0</v>
      </c>
      <c r="X77" s="32">
        <v>1</v>
      </c>
      <c r="Y77" s="32">
        <v>1</v>
      </c>
      <c r="Z77" s="32">
        <v>1</v>
      </c>
      <c r="AA77" s="32">
        <v>8</v>
      </c>
      <c r="AB77" s="32">
        <v>9</v>
      </c>
      <c r="AC77" s="32">
        <v>11</v>
      </c>
      <c r="AD77" s="32">
        <v>0</v>
      </c>
      <c r="AF77" s="32">
        <v>0</v>
      </c>
      <c r="AG77" s="32">
        <v>0</v>
      </c>
      <c r="AJ77" s="32">
        <v>0</v>
      </c>
      <c r="AM77" s="32">
        <v>1</v>
      </c>
      <c r="AN77" s="32">
        <v>44</v>
      </c>
      <c r="AO77" s="32">
        <v>18</v>
      </c>
      <c r="AP77" s="32">
        <v>19</v>
      </c>
      <c r="AQ77" s="32">
        <f t="shared" si="2"/>
        <v>7.9754400000000008</v>
      </c>
      <c r="AR77" s="32">
        <v>6</v>
      </c>
      <c r="AS77" s="32">
        <v>2</v>
      </c>
      <c r="AT77" s="32">
        <v>0</v>
      </c>
      <c r="AW77" s="32">
        <v>1</v>
      </c>
      <c r="AX77" s="32">
        <v>0</v>
      </c>
      <c r="AY77" s="32">
        <v>0</v>
      </c>
      <c r="AZ77" s="32">
        <v>0</v>
      </c>
      <c r="BA77" s="32">
        <v>0</v>
      </c>
      <c r="BC77" s="32">
        <v>0</v>
      </c>
      <c r="BE77" s="32">
        <v>0</v>
      </c>
      <c r="BF77" s="32">
        <v>0</v>
      </c>
      <c r="BG77" s="32">
        <v>0</v>
      </c>
      <c r="BI77" s="32">
        <v>2</v>
      </c>
      <c r="BJ77" s="32">
        <v>0</v>
      </c>
      <c r="BL77" s="32">
        <v>0</v>
      </c>
      <c r="BM77" s="32">
        <v>0</v>
      </c>
      <c r="BN77" s="32">
        <v>1</v>
      </c>
      <c r="BO77" s="32">
        <v>24</v>
      </c>
      <c r="BP77" s="32">
        <v>14</v>
      </c>
      <c r="BQ77" s="32">
        <v>12</v>
      </c>
      <c r="BR77" s="32">
        <f t="shared" si="3"/>
        <v>2.1369600000000002</v>
      </c>
      <c r="BS77" s="32">
        <v>8</v>
      </c>
      <c r="BT77" s="32">
        <v>0</v>
      </c>
      <c r="BU77" s="32">
        <v>0</v>
      </c>
      <c r="BW77" s="32">
        <v>3</v>
      </c>
      <c r="BX77" s="32">
        <v>0</v>
      </c>
      <c r="BY77" s="32">
        <v>1</v>
      </c>
      <c r="BZ77" s="32">
        <v>0</v>
      </c>
      <c r="CA77" s="32">
        <v>0</v>
      </c>
      <c r="CC77" s="32">
        <v>1</v>
      </c>
      <c r="CD77" s="32">
        <v>6</v>
      </c>
      <c r="CE77" s="32">
        <v>1</v>
      </c>
      <c r="CF77" s="32">
        <v>0</v>
      </c>
      <c r="CG77" s="32">
        <v>0</v>
      </c>
      <c r="CI77" s="32">
        <v>2</v>
      </c>
      <c r="CJ77" s="32">
        <v>0</v>
      </c>
      <c r="CL77" s="32">
        <v>0</v>
      </c>
      <c r="CM77" s="32">
        <v>0</v>
      </c>
      <c r="CO77" s="32">
        <v>0</v>
      </c>
      <c r="CP77" s="32">
        <v>0</v>
      </c>
      <c r="CR77" s="32">
        <v>0</v>
      </c>
      <c r="CT77" s="32">
        <v>0</v>
      </c>
      <c r="CW77" s="32">
        <v>0</v>
      </c>
      <c r="CY77" s="32">
        <v>0</v>
      </c>
      <c r="DC77" s="32">
        <v>2</v>
      </c>
      <c r="DD77" s="32">
        <v>0</v>
      </c>
      <c r="DE77" s="32">
        <v>1</v>
      </c>
      <c r="DG77" s="32">
        <v>0</v>
      </c>
      <c r="DI77" s="32">
        <v>0</v>
      </c>
      <c r="DK77" s="32">
        <v>0</v>
      </c>
      <c r="DL77" s="32">
        <v>0</v>
      </c>
      <c r="DM77" s="32">
        <v>0</v>
      </c>
      <c r="DN77" s="32">
        <v>0</v>
      </c>
      <c r="DP77" s="32">
        <v>0</v>
      </c>
      <c r="DQ77" s="32">
        <v>0</v>
      </c>
      <c r="DR77" s="32">
        <v>0</v>
      </c>
      <c r="DS77" s="98"/>
      <c r="DT77" s="98"/>
      <c r="DU77" s="32">
        <v>0</v>
      </c>
      <c r="DV77" s="32">
        <v>0</v>
      </c>
      <c r="DW77" s="32">
        <v>0</v>
      </c>
      <c r="DY77" s="32">
        <v>0</v>
      </c>
      <c r="DZ77" s="32">
        <v>0</v>
      </c>
      <c r="EB77" s="32">
        <v>0</v>
      </c>
      <c r="ED77" s="32">
        <v>0</v>
      </c>
      <c r="EF77" s="32">
        <v>0</v>
      </c>
      <c r="EG77" s="32">
        <v>0</v>
      </c>
      <c r="EH77" s="32">
        <v>0</v>
      </c>
      <c r="EI77" s="32">
        <v>0</v>
      </c>
      <c r="EJ77" s="32">
        <v>0</v>
      </c>
      <c r="EL77" s="32">
        <v>0</v>
      </c>
      <c r="EM77" s="32">
        <v>0</v>
      </c>
      <c r="EO77" s="32">
        <v>0</v>
      </c>
      <c r="EP77" s="32">
        <v>0</v>
      </c>
      <c r="EQ77" s="32">
        <v>0</v>
      </c>
      <c r="ER77" s="32">
        <v>0</v>
      </c>
      <c r="ES77" s="32">
        <v>0</v>
      </c>
      <c r="ET77" s="32">
        <v>0</v>
      </c>
      <c r="EU77" s="32">
        <v>0</v>
      </c>
      <c r="EV77" s="32">
        <v>0</v>
      </c>
      <c r="EX77" s="32">
        <v>0</v>
      </c>
      <c r="EY77" s="32">
        <v>0</v>
      </c>
      <c r="FB77" s="32">
        <v>1</v>
      </c>
      <c r="FC77" s="34" t="s">
        <v>3282</v>
      </c>
      <c r="FE77" s="122"/>
      <c r="FF77" s="32"/>
      <c r="FG77" s="100"/>
      <c r="FH77" s="100"/>
      <c r="FI77" s="100"/>
      <c r="FJ77" s="33"/>
      <c r="FK77" s="100"/>
      <c r="FL77" s="100"/>
      <c r="FM77" s="100"/>
      <c r="FN77" s="98"/>
      <c r="FO77" s="98"/>
      <c r="FP77" s="98"/>
      <c r="FQ77" s="98"/>
      <c r="FR77" s="98"/>
      <c r="FS77" s="98"/>
      <c r="FT77" s="98"/>
      <c r="FU77" s="98"/>
      <c r="FV77" s="98"/>
      <c r="FW77" s="98"/>
      <c r="FX77" s="98"/>
      <c r="FY77" s="98"/>
      <c r="FZ77" s="98"/>
      <c r="GA77" s="98"/>
      <c r="GB77" s="100"/>
      <c r="GC77" s="100"/>
      <c r="GD77" s="100"/>
      <c r="GE77" s="100"/>
      <c r="GF77" s="100"/>
      <c r="GG77" s="100"/>
      <c r="GH77" s="100"/>
      <c r="GI77" s="100"/>
      <c r="GJ77" s="100"/>
      <c r="GK77" s="100"/>
      <c r="GL77" s="100"/>
      <c r="GM77" s="100"/>
      <c r="GN77" s="100"/>
      <c r="GO77" s="100"/>
      <c r="GP77" s="100"/>
      <c r="GQ77" s="100"/>
      <c r="GR77" s="100"/>
      <c r="GS77" s="100"/>
      <c r="GT77" s="100"/>
      <c r="GU77" s="100"/>
      <c r="GV77" s="100"/>
      <c r="GW77" s="100"/>
      <c r="GX77" s="100"/>
      <c r="GY77" s="100"/>
      <c r="GZ77" s="100"/>
      <c r="HA77" s="100"/>
      <c r="HB77" s="100"/>
      <c r="HC77" s="100"/>
      <c r="HD77" s="100"/>
      <c r="HE77" s="100"/>
      <c r="HF77" s="100"/>
      <c r="HG77" s="100"/>
      <c r="HH77" s="100"/>
      <c r="HI77" s="100"/>
      <c r="HJ77" s="100"/>
      <c r="HK77" s="100"/>
      <c r="HL77" s="100"/>
      <c r="HM77" s="100"/>
      <c r="HN77" s="100"/>
      <c r="HO77" s="100"/>
      <c r="HP77" s="100"/>
      <c r="HQ77" s="100"/>
      <c r="HR77" s="100"/>
      <c r="HS77" s="100"/>
      <c r="HT77" s="100"/>
      <c r="HU77" s="100"/>
      <c r="HV77" s="100"/>
      <c r="HW77" s="100"/>
      <c r="HX77" s="100"/>
      <c r="HY77" s="100"/>
      <c r="HZ77" s="100"/>
      <c r="IA77" s="100"/>
      <c r="IB77" s="100"/>
      <c r="IC77" s="100"/>
      <c r="ID77" s="100"/>
      <c r="IE77" s="100"/>
      <c r="IF77" s="100"/>
      <c r="IG77" s="100"/>
      <c r="IH77" s="100"/>
      <c r="II77" s="100"/>
      <c r="IJ77" s="100"/>
      <c r="IK77" s="100"/>
      <c r="IL77" s="100"/>
      <c r="IM77" s="100"/>
      <c r="IN77" s="100"/>
      <c r="IO77" s="100"/>
      <c r="IP77" s="100"/>
      <c r="IQ77" s="100"/>
      <c r="IR77" s="100"/>
      <c r="IS77" s="100"/>
      <c r="IT77" s="100"/>
      <c r="IU77" s="100"/>
      <c r="IV77" s="100"/>
      <c r="IW77" s="100"/>
      <c r="IX77" s="100"/>
      <c r="IY77" s="100"/>
      <c r="IZ77" s="100"/>
      <c r="JA77" s="100"/>
      <c r="JB77" s="100"/>
      <c r="JC77" s="100"/>
      <c r="JD77" s="100"/>
      <c r="JE77" s="100"/>
      <c r="JF77" s="100"/>
      <c r="JG77" s="100"/>
      <c r="JH77" s="100"/>
      <c r="JI77" s="100"/>
      <c r="JJ77" s="100"/>
      <c r="JK77" s="100"/>
      <c r="JL77" s="100"/>
      <c r="JM77" s="100"/>
      <c r="JN77" s="100"/>
      <c r="JO77" s="100"/>
      <c r="JP77" s="100"/>
      <c r="JQ77" s="100"/>
      <c r="JR77" s="100"/>
      <c r="JS77" s="100"/>
      <c r="JT77" s="100"/>
      <c r="JU77" s="100"/>
      <c r="JV77" s="100"/>
      <c r="JW77" s="100"/>
      <c r="JX77" s="100"/>
      <c r="JY77" s="100"/>
      <c r="JZ77" s="100"/>
      <c r="KA77" s="100"/>
      <c r="KB77" s="100"/>
      <c r="KC77" s="100"/>
      <c r="KD77" s="100"/>
      <c r="KE77" s="100"/>
      <c r="KF77" s="100"/>
      <c r="KG77" s="100"/>
      <c r="KH77" s="100"/>
      <c r="KI77" s="100"/>
      <c r="KJ77" s="100"/>
      <c r="KK77" s="100"/>
      <c r="KL77" s="100"/>
      <c r="KM77" s="100"/>
      <c r="KN77" s="100"/>
      <c r="KO77" s="100"/>
      <c r="KP77" s="100"/>
      <c r="KQ77" s="100"/>
      <c r="KR77" s="100"/>
      <c r="KS77" s="100"/>
      <c r="KT77" s="100"/>
      <c r="KU77" s="100"/>
      <c r="KV77" s="100"/>
      <c r="KW77" s="100"/>
      <c r="KX77" s="100"/>
      <c r="KY77" s="100"/>
      <c r="KZ77" s="100"/>
      <c r="LA77" s="100"/>
      <c r="LB77" s="100"/>
      <c r="LC77" s="100"/>
      <c r="LD77" s="100"/>
      <c r="LE77" s="100"/>
      <c r="LF77" s="100"/>
      <c r="LG77" s="100"/>
      <c r="LH77" s="100"/>
      <c r="LI77" s="100"/>
      <c r="LJ77" s="100"/>
      <c r="LK77" s="100"/>
      <c r="LL77" s="100"/>
      <c r="LM77" s="100"/>
      <c r="LN77" s="100"/>
      <c r="LO77" s="100"/>
      <c r="LP77" s="100"/>
      <c r="LQ77" s="100"/>
      <c r="LR77" s="100"/>
      <c r="LS77" s="100"/>
      <c r="LT77" s="100"/>
      <c r="LU77" s="100"/>
      <c r="LV77" s="100"/>
      <c r="LW77" s="100"/>
      <c r="LX77" s="100"/>
      <c r="LY77" s="100"/>
      <c r="LZ77" s="100"/>
      <c r="MA77" s="100"/>
      <c r="MB77" s="100"/>
      <c r="MC77" s="100"/>
      <c r="MD77" s="100"/>
      <c r="ME77" s="100"/>
      <c r="MF77" s="100"/>
      <c r="MG77" s="100"/>
      <c r="MH77" s="100"/>
      <c r="MI77" s="100"/>
      <c r="MJ77" s="100"/>
      <c r="MK77" s="100"/>
      <c r="ML77" s="100"/>
      <c r="MM77" s="100"/>
      <c r="MN77" s="100"/>
      <c r="MO77" s="100"/>
      <c r="MP77" s="100"/>
      <c r="MQ77" s="100"/>
      <c r="MR77" s="100"/>
      <c r="MS77" s="100"/>
      <c r="MT77" s="100"/>
      <c r="MU77" s="100"/>
      <c r="MV77" s="100"/>
      <c r="MW77" s="100"/>
      <c r="MX77" s="100"/>
      <c r="MY77" s="100"/>
      <c r="MZ77" s="100"/>
      <c r="NA77" s="100"/>
      <c r="NB77" s="100"/>
      <c r="NC77" s="100"/>
      <c r="ND77" s="100"/>
      <c r="NE77" s="100"/>
      <c r="NF77" s="100"/>
      <c r="NG77" s="100"/>
      <c r="NH77" s="100"/>
      <c r="NI77" s="100"/>
      <c r="NJ77" s="100"/>
      <c r="NK77" s="100"/>
      <c r="NL77" s="100"/>
      <c r="NM77" s="100"/>
      <c r="NN77" s="100"/>
      <c r="NO77" s="100"/>
      <c r="NP77" s="100"/>
      <c r="NQ77" s="100"/>
      <c r="NR77" s="100"/>
      <c r="NS77" s="100"/>
      <c r="NT77" s="100"/>
      <c r="NU77" s="100"/>
      <c r="NV77" s="100"/>
      <c r="NW77" s="100"/>
      <c r="NX77" s="100"/>
      <c r="NY77" s="100"/>
      <c r="NZ77" s="100"/>
      <c r="OA77" s="100"/>
      <c r="OB77" s="100"/>
      <c r="OC77" s="100"/>
      <c r="OD77" s="33"/>
      <c r="OE77" s="100"/>
      <c r="OF77" s="100"/>
      <c r="OG77" s="100"/>
      <c r="OH77" s="100"/>
      <c r="OI77" s="100"/>
      <c r="OJ77" s="100"/>
      <c r="OK77" s="100"/>
      <c r="OL77" s="100"/>
      <c r="OM77" s="100"/>
      <c r="ON77" s="100"/>
      <c r="OO77" s="100"/>
      <c r="OP77" s="100"/>
      <c r="OQ77" s="100"/>
      <c r="OR77" s="100"/>
      <c r="OS77" s="100"/>
      <c r="OT77" s="100"/>
      <c r="OU77" s="100"/>
      <c r="OV77" s="100"/>
      <c r="OW77" s="100"/>
      <c r="OX77" s="100"/>
      <c r="OY77" s="100"/>
      <c r="OZ77" s="100"/>
      <c r="PA77" s="100"/>
      <c r="PB77" s="100"/>
      <c r="PC77" s="100"/>
      <c r="PD77" s="100"/>
      <c r="PE77" s="100"/>
      <c r="PF77" s="100"/>
      <c r="PG77" s="33"/>
      <c r="PH77" s="33"/>
      <c r="PI77" s="33"/>
      <c r="PJ77" s="33"/>
      <c r="PK77" s="33"/>
      <c r="PL77" s="33"/>
      <c r="PM77" s="33"/>
      <c r="PN77" s="33"/>
      <c r="PO77" s="33"/>
      <c r="PP77" s="33"/>
      <c r="PQ77" s="33"/>
    </row>
    <row r="78" spans="1:433" ht="14.25" customHeight="1">
      <c r="A78" s="31" t="s">
        <v>155</v>
      </c>
      <c r="B78" s="31" t="s">
        <v>3141</v>
      </c>
      <c r="C78" s="164" t="s">
        <v>3142</v>
      </c>
      <c r="D78" s="33" t="s">
        <v>3190</v>
      </c>
      <c r="E78" s="33" t="s">
        <v>1100</v>
      </c>
      <c r="F78" s="32" t="s">
        <v>1088</v>
      </c>
      <c r="G78" s="32">
        <v>1</v>
      </c>
      <c r="H78" s="32">
        <v>1</v>
      </c>
      <c r="J78" s="32">
        <v>1</v>
      </c>
      <c r="K78" s="32">
        <v>0</v>
      </c>
      <c r="L78" s="32">
        <v>0</v>
      </c>
      <c r="M78" s="32">
        <v>1</v>
      </c>
      <c r="N78" s="32">
        <v>0</v>
      </c>
      <c r="P78" s="32">
        <v>89</v>
      </c>
      <c r="Q78" s="32">
        <v>66</v>
      </c>
      <c r="R78" s="32">
        <v>48</v>
      </c>
      <c r="S78" s="32">
        <v>13</v>
      </c>
      <c r="T78" s="32">
        <v>0</v>
      </c>
      <c r="U78" s="32">
        <v>0</v>
      </c>
      <c r="X78" s="32">
        <v>0</v>
      </c>
      <c r="Y78" s="32">
        <v>0</v>
      </c>
      <c r="Z78" s="32">
        <v>0</v>
      </c>
      <c r="AD78" s="32">
        <v>0</v>
      </c>
      <c r="AF78" s="32">
        <v>0</v>
      </c>
      <c r="AG78" s="32">
        <v>0</v>
      </c>
      <c r="AJ78" s="32">
        <v>0</v>
      </c>
      <c r="AM78" s="32">
        <v>1</v>
      </c>
      <c r="AN78" s="32">
        <v>34</v>
      </c>
      <c r="AO78" s="32">
        <v>20</v>
      </c>
      <c r="AP78" s="32">
        <v>12</v>
      </c>
      <c r="AQ78" s="32">
        <f t="shared" si="2"/>
        <v>4.3248000000000006</v>
      </c>
      <c r="AR78" s="32">
        <v>5</v>
      </c>
      <c r="AS78" s="32">
        <v>2</v>
      </c>
      <c r="AT78" s="32">
        <v>0</v>
      </c>
      <c r="AW78" s="32">
        <v>1</v>
      </c>
      <c r="AX78" s="32">
        <v>0</v>
      </c>
      <c r="AY78" s="32">
        <v>0</v>
      </c>
      <c r="AZ78" s="32">
        <v>0</v>
      </c>
      <c r="BA78" s="32">
        <v>0</v>
      </c>
      <c r="BC78" s="32">
        <v>1</v>
      </c>
      <c r="BD78" s="32">
        <v>3</v>
      </c>
      <c r="BE78" s="32">
        <v>1</v>
      </c>
      <c r="BF78" s="32">
        <v>1</v>
      </c>
      <c r="BG78" s="32">
        <v>0</v>
      </c>
      <c r="BI78" s="32">
        <v>2</v>
      </c>
      <c r="BJ78" s="32">
        <v>0</v>
      </c>
      <c r="BL78" s="32">
        <v>0</v>
      </c>
      <c r="BM78" s="32">
        <v>0</v>
      </c>
      <c r="BN78" s="32">
        <v>1</v>
      </c>
      <c r="BO78" s="32">
        <v>41</v>
      </c>
      <c r="BP78" s="32">
        <v>18</v>
      </c>
      <c r="BQ78" s="32">
        <v>12</v>
      </c>
      <c r="BR78" s="32">
        <f t="shared" si="3"/>
        <v>4.6936800000000005</v>
      </c>
      <c r="BS78" s="32">
        <v>6</v>
      </c>
      <c r="BT78" s="32">
        <v>0</v>
      </c>
      <c r="BU78" s="32">
        <v>0</v>
      </c>
      <c r="BW78" s="32">
        <v>1</v>
      </c>
      <c r="BX78" s="32">
        <v>0</v>
      </c>
      <c r="BY78" s="32">
        <v>0</v>
      </c>
      <c r="BZ78" s="32">
        <v>0</v>
      </c>
      <c r="CA78" s="32">
        <v>0</v>
      </c>
      <c r="CC78" s="32">
        <v>0</v>
      </c>
      <c r="CE78" s="32">
        <v>0</v>
      </c>
      <c r="CF78" s="32">
        <v>0</v>
      </c>
      <c r="CG78" s="32">
        <v>0</v>
      </c>
      <c r="CI78" s="32">
        <v>2</v>
      </c>
      <c r="CJ78" s="32">
        <v>0</v>
      </c>
      <c r="CL78" s="32">
        <v>0</v>
      </c>
      <c r="CM78" s="32">
        <v>0</v>
      </c>
      <c r="CO78" s="32">
        <v>0</v>
      </c>
      <c r="CP78" s="32">
        <v>0</v>
      </c>
      <c r="CR78" s="32">
        <v>0</v>
      </c>
      <c r="CT78" s="32">
        <v>0</v>
      </c>
      <c r="CW78" s="32">
        <v>0</v>
      </c>
      <c r="CY78" s="32">
        <v>0</v>
      </c>
      <c r="DC78" s="32">
        <v>2</v>
      </c>
      <c r="DD78" s="32">
        <v>0</v>
      </c>
      <c r="DE78" s="32">
        <v>1</v>
      </c>
      <c r="DG78" s="32">
        <v>0</v>
      </c>
      <c r="DI78" s="32">
        <v>0</v>
      </c>
      <c r="DK78" s="32">
        <v>0</v>
      </c>
      <c r="DL78" s="32">
        <v>0</v>
      </c>
      <c r="DM78" s="32">
        <v>0</v>
      </c>
      <c r="DN78" s="32">
        <v>0</v>
      </c>
      <c r="DP78" s="32">
        <v>0</v>
      </c>
      <c r="DQ78" s="32">
        <v>0</v>
      </c>
      <c r="DR78" s="32">
        <v>0</v>
      </c>
      <c r="DS78" s="98"/>
      <c r="DT78" s="98"/>
      <c r="DU78" s="32">
        <v>0</v>
      </c>
      <c r="DV78" s="32">
        <v>0</v>
      </c>
      <c r="DW78" s="32">
        <v>0</v>
      </c>
      <c r="DY78" s="32">
        <v>0</v>
      </c>
      <c r="DZ78" s="32">
        <v>0</v>
      </c>
      <c r="EB78" s="32">
        <v>0</v>
      </c>
      <c r="ED78" s="32">
        <v>0</v>
      </c>
      <c r="EF78" s="32">
        <v>0</v>
      </c>
      <c r="EG78" s="32">
        <v>0</v>
      </c>
      <c r="EH78" s="32">
        <v>0</v>
      </c>
      <c r="EI78" s="32">
        <v>0</v>
      </c>
      <c r="EJ78" s="32">
        <v>0</v>
      </c>
      <c r="EL78" s="32">
        <v>0</v>
      </c>
      <c r="EM78" s="32">
        <v>0</v>
      </c>
      <c r="EO78" s="32">
        <v>0</v>
      </c>
      <c r="EP78" s="32">
        <v>0</v>
      </c>
      <c r="EQ78" s="32">
        <v>0</v>
      </c>
      <c r="ER78" s="32">
        <v>0</v>
      </c>
      <c r="ES78" s="32">
        <v>0</v>
      </c>
      <c r="ET78" s="32">
        <v>0</v>
      </c>
      <c r="EU78" s="32">
        <v>0</v>
      </c>
      <c r="EV78" s="32">
        <v>0</v>
      </c>
      <c r="EX78" s="32">
        <v>0</v>
      </c>
      <c r="EY78" s="32">
        <v>0</v>
      </c>
      <c r="FB78" s="32">
        <v>0</v>
      </c>
      <c r="FE78" s="122"/>
      <c r="FF78" s="32"/>
      <c r="FG78" s="100"/>
      <c r="FH78" s="100"/>
      <c r="FI78" s="100"/>
      <c r="FJ78" s="33"/>
      <c r="FK78" s="100"/>
      <c r="FL78" s="100"/>
      <c r="FM78" s="100"/>
      <c r="FN78" s="98"/>
      <c r="FO78" s="98"/>
      <c r="FP78" s="98"/>
      <c r="FQ78" s="98"/>
      <c r="FR78" s="98"/>
      <c r="FS78" s="98"/>
      <c r="FT78" s="98"/>
      <c r="FU78" s="98"/>
      <c r="FV78" s="98"/>
      <c r="FW78" s="98"/>
      <c r="FX78" s="98"/>
      <c r="FY78" s="98"/>
      <c r="FZ78" s="98"/>
      <c r="GA78" s="98"/>
      <c r="GB78" s="100"/>
      <c r="GC78" s="100"/>
      <c r="GD78" s="100"/>
      <c r="GE78" s="100"/>
      <c r="GF78" s="100"/>
      <c r="GG78" s="100"/>
      <c r="GH78" s="100"/>
      <c r="GI78" s="100"/>
      <c r="GJ78" s="100"/>
      <c r="GK78" s="100"/>
      <c r="GL78" s="100"/>
      <c r="GM78" s="100"/>
      <c r="GN78" s="100"/>
      <c r="GO78" s="100"/>
      <c r="GP78" s="100"/>
      <c r="GQ78" s="100"/>
      <c r="GR78" s="100"/>
      <c r="GS78" s="100"/>
      <c r="GT78" s="100"/>
      <c r="GU78" s="100"/>
      <c r="GV78" s="100"/>
      <c r="GW78" s="100"/>
      <c r="GX78" s="100"/>
      <c r="GY78" s="100"/>
      <c r="GZ78" s="100"/>
      <c r="HA78" s="100"/>
      <c r="HB78" s="100"/>
      <c r="HC78" s="100"/>
      <c r="HD78" s="100"/>
      <c r="HE78" s="100"/>
      <c r="HF78" s="100"/>
      <c r="HG78" s="100"/>
      <c r="HH78" s="100"/>
      <c r="HI78" s="100"/>
      <c r="HJ78" s="100"/>
      <c r="HK78" s="100"/>
      <c r="HL78" s="100"/>
      <c r="HM78" s="100"/>
      <c r="HN78" s="100"/>
      <c r="HO78" s="100"/>
      <c r="HP78" s="100"/>
      <c r="HQ78" s="100"/>
      <c r="HR78" s="100"/>
      <c r="HS78" s="100"/>
      <c r="HT78" s="100"/>
      <c r="HU78" s="100"/>
      <c r="HV78" s="100"/>
      <c r="HW78" s="100"/>
      <c r="HX78" s="100"/>
      <c r="HY78" s="100"/>
      <c r="HZ78" s="100"/>
      <c r="IA78" s="100"/>
      <c r="IB78" s="100"/>
      <c r="IC78" s="100"/>
      <c r="ID78" s="100"/>
      <c r="IE78" s="100"/>
      <c r="IF78" s="100"/>
      <c r="IG78" s="100"/>
      <c r="IH78" s="100"/>
      <c r="II78" s="100"/>
      <c r="IJ78" s="100"/>
      <c r="IK78" s="100"/>
      <c r="IL78" s="100"/>
      <c r="IM78" s="100"/>
      <c r="IN78" s="100"/>
      <c r="IO78" s="100"/>
      <c r="IP78" s="100"/>
      <c r="IQ78" s="100"/>
      <c r="IR78" s="100"/>
      <c r="IS78" s="100"/>
      <c r="IT78" s="100"/>
      <c r="IU78" s="100"/>
      <c r="IV78" s="100"/>
      <c r="IW78" s="100"/>
      <c r="IX78" s="100"/>
      <c r="IY78" s="100"/>
      <c r="IZ78" s="100"/>
      <c r="JA78" s="100"/>
      <c r="JB78" s="100"/>
      <c r="JC78" s="100"/>
      <c r="JD78" s="100"/>
      <c r="JE78" s="100"/>
      <c r="JF78" s="100"/>
      <c r="JG78" s="100"/>
      <c r="JH78" s="100"/>
      <c r="JI78" s="100"/>
      <c r="JJ78" s="100"/>
      <c r="JK78" s="100"/>
      <c r="JL78" s="100"/>
      <c r="JM78" s="100"/>
      <c r="JN78" s="100"/>
      <c r="JO78" s="100"/>
      <c r="JP78" s="100"/>
      <c r="JQ78" s="100"/>
      <c r="JR78" s="100"/>
      <c r="JS78" s="100"/>
      <c r="JT78" s="100"/>
      <c r="JU78" s="100"/>
      <c r="JV78" s="100"/>
      <c r="JW78" s="100"/>
      <c r="JX78" s="100"/>
      <c r="JY78" s="100"/>
      <c r="JZ78" s="100"/>
      <c r="KA78" s="100"/>
      <c r="KB78" s="100"/>
      <c r="KC78" s="100"/>
      <c r="KD78" s="100"/>
      <c r="KE78" s="100"/>
      <c r="KF78" s="100"/>
      <c r="KG78" s="100"/>
      <c r="KH78" s="100"/>
      <c r="KI78" s="100"/>
      <c r="KJ78" s="100"/>
      <c r="KK78" s="100"/>
      <c r="KL78" s="100"/>
      <c r="KM78" s="100"/>
      <c r="KN78" s="100"/>
      <c r="KO78" s="100"/>
      <c r="KP78" s="100"/>
      <c r="KQ78" s="100"/>
      <c r="KR78" s="100"/>
      <c r="KS78" s="100"/>
      <c r="KT78" s="100"/>
      <c r="KU78" s="100"/>
      <c r="KV78" s="100"/>
      <c r="KW78" s="100"/>
      <c r="KX78" s="100"/>
      <c r="KY78" s="100"/>
      <c r="KZ78" s="100"/>
      <c r="LA78" s="100"/>
      <c r="LB78" s="100"/>
      <c r="LC78" s="100"/>
      <c r="LD78" s="100"/>
      <c r="LE78" s="100"/>
      <c r="LF78" s="100"/>
      <c r="LG78" s="100"/>
      <c r="LH78" s="100"/>
      <c r="LI78" s="100"/>
      <c r="LJ78" s="100"/>
      <c r="LK78" s="100"/>
      <c r="LL78" s="100"/>
      <c r="LM78" s="100"/>
      <c r="LN78" s="100"/>
      <c r="LO78" s="100"/>
      <c r="LP78" s="100"/>
      <c r="LQ78" s="100"/>
      <c r="LR78" s="100"/>
      <c r="LS78" s="100"/>
      <c r="LT78" s="100"/>
      <c r="LU78" s="100"/>
      <c r="LV78" s="100"/>
      <c r="LW78" s="100"/>
      <c r="LX78" s="100"/>
      <c r="LY78" s="100"/>
      <c r="LZ78" s="100"/>
      <c r="MA78" s="100"/>
      <c r="MB78" s="100"/>
      <c r="MC78" s="100"/>
      <c r="MD78" s="100"/>
      <c r="ME78" s="100"/>
      <c r="MF78" s="100"/>
      <c r="MG78" s="100"/>
      <c r="MH78" s="100"/>
      <c r="MI78" s="100"/>
      <c r="MJ78" s="100"/>
      <c r="MK78" s="100"/>
      <c r="ML78" s="100"/>
      <c r="MM78" s="100"/>
      <c r="MN78" s="100"/>
      <c r="MO78" s="100"/>
      <c r="MP78" s="100"/>
      <c r="MQ78" s="100"/>
      <c r="MR78" s="100"/>
      <c r="MS78" s="100"/>
      <c r="MT78" s="100"/>
      <c r="MU78" s="100"/>
      <c r="MV78" s="100"/>
      <c r="MW78" s="100"/>
      <c r="MX78" s="100"/>
      <c r="MY78" s="100"/>
      <c r="MZ78" s="100"/>
      <c r="NA78" s="100"/>
      <c r="NB78" s="100"/>
      <c r="NC78" s="100"/>
      <c r="ND78" s="100"/>
      <c r="NE78" s="100"/>
      <c r="NF78" s="100"/>
      <c r="NG78" s="100"/>
      <c r="NH78" s="100"/>
      <c r="NI78" s="100"/>
      <c r="NJ78" s="100"/>
      <c r="NK78" s="100"/>
      <c r="NL78" s="100"/>
      <c r="NM78" s="100"/>
      <c r="NN78" s="100"/>
      <c r="NO78" s="100"/>
      <c r="NP78" s="100"/>
      <c r="NQ78" s="100"/>
      <c r="NR78" s="100"/>
      <c r="NS78" s="100"/>
      <c r="NT78" s="100"/>
      <c r="NU78" s="100"/>
      <c r="NV78" s="100"/>
      <c r="NW78" s="100"/>
      <c r="NX78" s="100"/>
      <c r="NY78" s="100"/>
      <c r="NZ78" s="100"/>
      <c r="OA78" s="100"/>
      <c r="OB78" s="100"/>
      <c r="OC78" s="100"/>
      <c r="OD78" s="33"/>
      <c r="OE78" s="100"/>
      <c r="OF78" s="100"/>
      <c r="OG78" s="100"/>
      <c r="OH78" s="100"/>
      <c r="OI78" s="100"/>
      <c r="OJ78" s="100"/>
      <c r="OK78" s="100"/>
      <c r="OL78" s="100"/>
      <c r="OM78" s="100"/>
      <c r="ON78" s="100"/>
      <c r="OO78" s="100"/>
      <c r="OP78" s="100"/>
      <c r="OQ78" s="100"/>
      <c r="OR78" s="100"/>
      <c r="OS78" s="100"/>
      <c r="OT78" s="100"/>
      <c r="OU78" s="100"/>
      <c r="OV78" s="100"/>
      <c r="OW78" s="100"/>
      <c r="OX78" s="100"/>
      <c r="OY78" s="100"/>
      <c r="OZ78" s="100"/>
      <c r="PA78" s="100"/>
      <c r="PB78" s="100"/>
      <c r="PC78" s="100"/>
      <c r="PD78" s="100"/>
      <c r="PE78" s="100"/>
      <c r="PF78" s="100"/>
      <c r="PG78" s="33"/>
      <c r="PH78" s="33"/>
      <c r="PI78" s="33"/>
      <c r="PJ78" s="33"/>
      <c r="PK78" s="33"/>
      <c r="PL78" s="33"/>
      <c r="PM78" s="33"/>
      <c r="PN78" s="33"/>
      <c r="PO78" s="33"/>
      <c r="PP78" s="33"/>
      <c r="PQ78" s="33"/>
    </row>
    <row r="79" spans="1:433" ht="14.25" customHeight="1">
      <c r="A79" s="31" t="s">
        <v>156</v>
      </c>
      <c r="B79" s="31" t="s">
        <v>3141</v>
      </c>
      <c r="C79" s="164" t="s">
        <v>3142</v>
      </c>
      <c r="D79" s="33" t="s">
        <v>3190</v>
      </c>
      <c r="E79" s="33" t="s">
        <v>1100</v>
      </c>
      <c r="F79" s="32" t="s">
        <v>1088</v>
      </c>
      <c r="G79" s="32">
        <v>1</v>
      </c>
      <c r="H79" s="32">
        <v>2</v>
      </c>
      <c r="J79" s="32">
        <v>1</v>
      </c>
      <c r="K79" s="32">
        <v>1</v>
      </c>
      <c r="L79" s="32">
        <v>0</v>
      </c>
      <c r="M79" s="32">
        <v>0</v>
      </c>
      <c r="N79" s="32">
        <v>0</v>
      </c>
      <c r="P79" s="32">
        <v>83</v>
      </c>
      <c r="Q79" s="32">
        <v>55</v>
      </c>
      <c r="R79" s="32">
        <v>38</v>
      </c>
      <c r="S79" s="32">
        <v>11</v>
      </c>
      <c r="T79" s="32">
        <v>0</v>
      </c>
      <c r="U79" s="32">
        <v>0</v>
      </c>
      <c r="X79" s="32">
        <v>0</v>
      </c>
      <c r="Y79" s="32">
        <v>0</v>
      </c>
      <c r="Z79" s="32">
        <v>0</v>
      </c>
      <c r="AD79" s="32">
        <v>0</v>
      </c>
      <c r="AF79" s="32">
        <v>0</v>
      </c>
      <c r="AG79" s="32">
        <v>0</v>
      </c>
      <c r="AJ79" s="32">
        <v>0</v>
      </c>
      <c r="AM79" s="32">
        <v>1</v>
      </c>
      <c r="AN79" s="32">
        <v>34</v>
      </c>
      <c r="AO79" s="32">
        <v>19</v>
      </c>
      <c r="AP79" s="32">
        <v>23</v>
      </c>
      <c r="AQ79" s="32">
        <f t="shared" si="2"/>
        <v>7.874740000000001</v>
      </c>
      <c r="AR79" s="32">
        <v>15</v>
      </c>
      <c r="AS79" s="32">
        <v>0</v>
      </c>
      <c r="AT79" s="32">
        <v>0</v>
      </c>
      <c r="AW79" s="32">
        <v>1</v>
      </c>
      <c r="AX79" s="32">
        <v>0</v>
      </c>
      <c r="AY79" s="32">
        <v>0</v>
      </c>
      <c r="AZ79" s="32">
        <v>0</v>
      </c>
      <c r="BA79" s="32">
        <v>0</v>
      </c>
      <c r="BC79" s="32">
        <v>0</v>
      </c>
      <c r="BE79" s="32">
        <v>0</v>
      </c>
      <c r="BF79" s="32">
        <v>0</v>
      </c>
      <c r="BG79" s="32">
        <v>0</v>
      </c>
      <c r="BI79" s="32">
        <v>2</v>
      </c>
      <c r="BJ79" s="32">
        <v>0</v>
      </c>
      <c r="BL79" s="32">
        <v>0</v>
      </c>
      <c r="BM79" s="32">
        <v>0</v>
      </c>
      <c r="BN79" s="32">
        <v>1</v>
      </c>
      <c r="BO79" s="32">
        <v>36</v>
      </c>
      <c r="BP79" s="32">
        <v>21</v>
      </c>
      <c r="BQ79" s="32">
        <v>32</v>
      </c>
      <c r="BR79" s="32">
        <f t="shared" si="3"/>
        <v>12.821760000000001</v>
      </c>
      <c r="BS79" s="32">
        <v>13</v>
      </c>
      <c r="BT79" s="32">
        <v>1</v>
      </c>
      <c r="BU79" s="32">
        <v>1</v>
      </c>
      <c r="BW79" s="32">
        <v>1</v>
      </c>
      <c r="BX79" s="32">
        <v>0</v>
      </c>
      <c r="BY79" s="32">
        <v>0</v>
      </c>
      <c r="BZ79" s="32">
        <v>0</v>
      </c>
      <c r="CA79" s="32">
        <v>0</v>
      </c>
      <c r="CC79" s="32">
        <v>0</v>
      </c>
      <c r="CE79" s="32">
        <v>0</v>
      </c>
      <c r="CF79" s="32">
        <v>0</v>
      </c>
      <c r="CG79" s="32">
        <v>0</v>
      </c>
      <c r="CI79" s="32">
        <v>2</v>
      </c>
      <c r="CJ79" s="32">
        <v>0</v>
      </c>
      <c r="CL79" s="32">
        <v>0</v>
      </c>
      <c r="CM79" s="32">
        <v>0</v>
      </c>
      <c r="CO79" s="32">
        <v>0</v>
      </c>
      <c r="CP79" s="32">
        <v>0</v>
      </c>
      <c r="CR79" s="32">
        <v>0</v>
      </c>
      <c r="CT79" s="32">
        <v>0</v>
      </c>
      <c r="CW79" s="32">
        <v>0</v>
      </c>
      <c r="CY79" s="32">
        <v>0</v>
      </c>
      <c r="DC79" s="32">
        <v>0</v>
      </c>
      <c r="DD79" s="32">
        <v>0</v>
      </c>
      <c r="DE79" s="32">
        <v>0</v>
      </c>
      <c r="DG79" s="32">
        <v>0</v>
      </c>
      <c r="DI79" s="32">
        <v>0</v>
      </c>
      <c r="DK79" s="32">
        <v>0</v>
      </c>
      <c r="DL79" s="32">
        <v>0</v>
      </c>
      <c r="DM79" s="32">
        <v>0</v>
      </c>
      <c r="DN79" s="32">
        <v>0</v>
      </c>
      <c r="DP79" s="32">
        <v>0</v>
      </c>
      <c r="DQ79" s="32">
        <v>0</v>
      </c>
      <c r="DR79" s="32">
        <v>0</v>
      </c>
      <c r="DS79" s="98"/>
      <c r="DT79" s="98"/>
      <c r="DU79" s="32">
        <v>0</v>
      </c>
      <c r="DV79" s="32">
        <v>0</v>
      </c>
      <c r="DW79" s="32">
        <v>0</v>
      </c>
      <c r="DY79" s="32">
        <v>0</v>
      </c>
      <c r="DZ79" s="32">
        <v>0</v>
      </c>
      <c r="EB79" s="32">
        <v>0</v>
      </c>
      <c r="ED79" s="32">
        <v>0</v>
      </c>
      <c r="EF79" s="32">
        <v>0</v>
      </c>
      <c r="EG79" s="32">
        <v>0</v>
      </c>
      <c r="EH79" s="32">
        <v>0</v>
      </c>
      <c r="EI79" s="32">
        <v>0</v>
      </c>
      <c r="EJ79" s="32">
        <v>0</v>
      </c>
      <c r="EL79" s="32">
        <v>0</v>
      </c>
      <c r="EM79" s="32">
        <v>0</v>
      </c>
      <c r="EO79" s="32">
        <v>0</v>
      </c>
      <c r="EP79" s="32">
        <v>0</v>
      </c>
      <c r="EQ79" s="32">
        <v>0</v>
      </c>
      <c r="ER79" s="32">
        <v>0</v>
      </c>
      <c r="ES79" s="32">
        <v>0</v>
      </c>
      <c r="ET79" s="32">
        <v>0</v>
      </c>
      <c r="EU79" s="32">
        <v>0</v>
      </c>
      <c r="EV79" s="32">
        <v>0</v>
      </c>
      <c r="EX79" s="32">
        <v>0</v>
      </c>
      <c r="EY79" s="32">
        <v>0</v>
      </c>
      <c r="FB79" s="32">
        <v>0</v>
      </c>
      <c r="FE79" s="122"/>
      <c r="FF79" s="32"/>
      <c r="FG79" s="100"/>
      <c r="FH79" s="100"/>
      <c r="FI79" s="100"/>
      <c r="FJ79" s="33"/>
      <c r="FK79" s="100"/>
      <c r="FL79" s="100"/>
      <c r="FM79" s="100"/>
      <c r="FN79" s="98"/>
      <c r="FO79" s="98"/>
      <c r="FP79" s="98"/>
      <c r="FQ79" s="98"/>
      <c r="FR79" s="98"/>
      <c r="FS79" s="98"/>
      <c r="FT79" s="98"/>
      <c r="FU79" s="98"/>
      <c r="FV79" s="98"/>
      <c r="FW79" s="98"/>
      <c r="FX79" s="98"/>
      <c r="FY79" s="98"/>
      <c r="FZ79" s="98"/>
      <c r="GA79" s="98"/>
      <c r="GB79" s="100"/>
      <c r="GC79" s="100"/>
      <c r="GD79" s="100"/>
      <c r="GE79" s="100"/>
      <c r="GF79" s="100"/>
      <c r="GG79" s="100"/>
      <c r="GH79" s="100"/>
      <c r="GI79" s="100"/>
      <c r="GJ79" s="100"/>
      <c r="GK79" s="100"/>
      <c r="GL79" s="100"/>
      <c r="GM79" s="100"/>
      <c r="GN79" s="100"/>
      <c r="GO79" s="100"/>
      <c r="GP79" s="100"/>
      <c r="GQ79" s="100"/>
      <c r="GR79" s="100"/>
      <c r="GS79" s="100"/>
      <c r="GT79" s="100"/>
      <c r="GU79" s="100"/>
      <c r="GV79" s="100"/>
      <c r="GW79" s="100"/>
      <c r="GX79" s="100"/>
      <c r="GY79" s="100"/>
      <c r="GZ79" s="100"/>
      <c r="HA79" s="100"/>
      <c r="HB79" s="100"/>
      <c r="HC79" s="100"/>
      <c r="HD79" s="100"/>
      <c r="HE79" s="100"/>
      <c r="HF79" s="100"/>
      <c r="HG79" s="100"/>
      <c r="HH79" s="100"/>
      <c r="HI79" s="100"/>
      <c r="HJ79" s="100"/>
      <c r="HK79" s="100"/>
      <c r="HL79" s="100"/>
      <c r="HM79" s="100"/>
      <c r="HN79" s="100"/>
      <c r="HO79" s="100"/>
      <c r="HP79" s="100"/>
      <c r="HQ79" s="100"/>
      <c r="HR79" s="100"/>
      <c r="HS79" s="100"/>
      <c r="HT79" s="100"/>
      <c r="HU79" s="100"/>
      <c r="HV79" s="100"/>
      <c r="HW79" s="100"/>
      <c r="HX79" s="100"/>
      <c r="HY79" s="100"/>
      <c r="HZ79" s="100"/>
      <c r="IA79" s="100"/>
      <c r="IB79" s="100"/>
      <c r="IC79" s="100"/>
      <c r="ID79" s="100"/>
      <c r="IE79" s="100"/>
      <c r="IF79" s="100"/>
      <c r="IG79" s="100"/>
      <c r="IH79" s="100"/>
      <c r="II79" s="100"/>
      <c r="IJ79" s="100"/>
      <c r="IK79" s="100"/>
      <c r="IL79" s="100"/>
      <c r="IM79" s="100"/>
      <c r="IN79" s="100"/>
      <c r="IO79" s="100"/>
      <c r="IP79" s="100"/>
      <c r="IQ79" s="100"/>
      <c r="IR79" s="100"/>
      <c r="IS79" s="100"/>
      <c r="IT79" s="100"/>
      <c r="IU79" s="100"/>
      <c r="IV79" s="100"/>
      <c r="IW79" s="100"/>
      <c r="IX79" s="100"/>
      <c r="IY79" s="100"/>
      <c r="IZ79" s="100"/>
      <c r="JA79" s="100"/>
      <c r="JB79" s="100"/>
      <c r="JC79" s="100"/>
      <c r="JD79" s="100"/>
      <c r="JE79" s="100"/>
      <c r="JF79" s="100"/>
      <c r="JG79" s="100"/>
      <c r="JH79" s="100"/>
      <c r="JI79" s="100"/>
      <c r="JJ79" s="100"/>
      <c r="JK79" s="100"/>
      <c r="JL79" s="100"/>
      <c r="JM79" s="100"/>
      <c r="JN79" s="100"/>
      <c r="JO79" s="100"/>
      <c r="JP79" s="100"/>
      <c r="JQ79" s="100"/>
      <c r="JR79" s="100"/>
      <c r="JS79" s="100"/>
      <c r="JT79" s="100"/>
      <c r="JU79" s="100"/>
      <c r="JV79" s="100"/>
      <c r="JW79" s="100"/>
      <c r="JX79" s="100"/>
      <c r="JY79" s="100"/>
      <c r="JZ79" s="100"/>
      <c r="KA79" s="100"/>
      <c r="KB79" s="100"/>
      <c r="KC79" s="100"/>
      <c r="KD79" s="100"/>
      <c r="KE79" s="100"/>
      <c r="KF79" s="100"/>
      <c r="KG79" s="100"/>
      <c r="KH79" s="100"/>
      <c r="KI79" s="100"/>
      <c r="KJ79" s="100"/>
      <c r="KK79" s="100"/>
      <c r="KL79" s="100"/>
      <c r="KM79" s="100"/>
      <c r="KN79" s="100"/>
      <c r="KO79" s="100"/>
      <c r="KP79" s="100"/>
      <c r="KQ79" s="100"/>
      <c r="KR79" s="100"/>
      <c r="KS79" s="100"/>
      <c r="KT79" s="100"/>
      <c r="KU79" s="100"/>
      <c r="KV79" s="100"/>
      <c r="KW79" s="100"/>
      <c r="KX79" s="100"/>
      <c r="KY79" s="100"/>
      <c r="KZ79" s="100"/>
      <c r="LA79" s="100"/>
      <c r="LB79" s="100"/>
      <c r="LC79" s="100"/>
      <c r="LD79" s="100"/>
      <c r="LE79" s="100"/>
      <c r="LF79" s="100"/>
      <c r="LG79" s="100"/>
      <c r="LH79" s="100"/>
      <c r="LI79" s="100"/>
      <c r="LJ79" s="100"/>
      <c r="LK79" s="100"/>
      <c r="LL79" s="100"/>
      <c r="LM79" s="100"/>
      <c r="LN79" s="100"/>
      <c r="LO79" s="100"/>
      <c r="LP79" s="100"/>
      <c r="LQ79" s="100"/>
      <c r="LR79" s="100"/>
      <c r="LS79" s="100"/>
      <c r="LT79" s="100"/>
      <c r="LU79" s="100"/>
      <c r="LV79" s="100"/>
      <c r="LW79" s="100"/>
      <c r="LX79" s="100"/>
      <c r="LY79" s="100"/>
      <c r="LZ79" s="100"/>
      <c r="MA79" s="100"/>
      <c r="MB79" s="100"/>
      <c r="MC79" s="100"/>
      <c r="MD79" s="100"/>
      <c r="ME79" s="100"/>
      <c r="MF79" s="100"/>
      <c r="MG79" s="100"/>
      <c r="MH79" s="100"/>
      <c r="MI79" s="100"/>
      <c r="MJ79" s="100"/>
      <c r="MK79" s="100"/>
      <c r="ML79" s="100"/>
      <c r="MM79" s="100"/>
      <c r="MN79" s="100"/>
      <c r="MO79" s="100"/>
      <c r="MP79" s="100"/>
      <c r="MQ79" s="100"/>
      <c r="MR79" s="100"/>
      <c r="MS79" s="100"/>
      <c r="MT79" s="100"/>
      <c r="MU79" s="100"/>
      <c r="MV79" s="100"/>
      <c r="MW79" s="100"/>
      <c r="MX79" s="100"/>
      <c r="MY79" s="100"/>
      <c r="MZ79" s="100"/>
      <c r="NA79" s="100"/>
      <c r="NB79" s="100"/>
      <c r="NC79" s="100"/>
      <c r="ND79" s="100"/>
      <c r="NE79" s="100"/>
      <c r="NF79" s="100"/>
      <c r="NG79" s="100"/>
      <c r="NH79" s="100"/>
      <c r="NI79" s="100"/>
      <c r="NJ79" s="100"/>
      <c r="NK79" s="100"/>
      <c r="NL79" s="100"/>
      <c r="NM79" s="100"/>
      <c r="NN79" s="100"/>
      <c r="NO79" s="100"/>
      <c r="NP79" s="100"/>
      <c r="NQ79" s="100"/>
      <c r="NR79" s="100"/>
      <c r="NS79" s="100"/>
      <c r="NT79" s="100"/>
      <c r="NU79" s="100"/>
      <c r="NV79" s="100"/>
      <c r="NW79" s="100"/>
      <c r="NX79" s="100"/>
      <c r="NY79" s="100"/>
      <c r="NZ79" s="100"/>
      <c r="OA79" s="100"/>
      <c r="OB79" s="100"/>
      <c r="OC79" s="100"/>
      <c r="OD79" s="33"/>
      <c r="OE79" s="100"/>
      <c r="OF79" s="100"/>
      <c r="OG79" s="100"/>
      <c r="OH79" s="100"/>
      <c r="OI79" s="100"/>
      <c r="OJ79" s="100"/>
      <c r="OK79" s="100"/>
      <c r="OL79" s="100"/>
      <c r="OM79" s="100"/>
      <c r="ON79" s="100"/>
      <c r="OO79" s="100"/>
      <c r="OP79" s="100"/>
      <c r="OQ79" s="100"/>
      <c r="OR79" s="100"/>
      <c r="OS79" s="100"/>
      <c r="OT79" s="100"/>
      <c r="OU79" s="100"/>
      <c r="OV79" s="100"/>
      <c r="OW79" s="100"/>
      <c r="OX79" s="100"/>
      <c r="OY79" s="100"/>
      <c r="OZ79" s="100"/>
      <c r="PA79" s="100"/>
      <c r="PB79" s="100"/>
      <c r="PC79" s="100"/>
      <c r="PD79" s="100"/>
      <c r="PE79" s="100"/>
      <c r="PF79" s="100"/>
      <c r="PG79" s="33"/>
      <c r="PH79" s="33"/>
      <c r="PI79" s="33"/>
      <c r="PJ79" s="33"/>
      <c r="PK79" s="33"/>
      <c r="PL79" s="33"/>
      <c r="PM79" s="33"/>
      <c r="PN79" s="33"/>
      <c r="PO79" s="33"/>
      <c r="PP79" s="33"/>
      <c r="PQ79" s="33"/>
    </row>
    <row r="80" spans="1:433" ht="14.25" customHeight="1">
      <c r="A80" s="31" t="s">
        <v>157</v>
      </c>
      <c r="B80" s="31" t="s">
        <v>3141</v>
      </c>
      <c r="C80" s="164" t="s">
        <v>3142</v>
      </c>
      <c r="D80" s="33" t="s">
        <v>3190</v>
      </c>
      <c r="E80" s="33" t="s">
        <v>1100</v>
      </c>
      <c r="F80" s="32" t="s">
        <v>1088</v>
      </c>
      <c r="G80" s="32">
        <v>0</v>
      </c>
      <c r="H80" s="32">
        <v>0</v>
      </c>
      <c r="J80" s="32">
        <v>0</v>
      </c>
      <c r="K80" s="32">
        <v>0</v>
      </c>
      <c r="L80" s="32">
        <v>0</v>
      </c>
      <c r="M80" s="32">
        <v>0</v>
      </c>
      <c r="N80" s="32">
        <v>0</v>
      </c>
      <c r="T80" s="32">
        <v>0</v>
      </c>
      <c r="U80" s="32">
        <v>0</v>
      </c>
      <c r="X80" s="32">
        <v>0</v>
      </c>
      <c r="Y80" s="32">
        <v>0</v>
      </c>
      <c r="Z80" s="32">
        <v>0</v>
      </c>
      <c r="AD80" s="32">
        <v>0</v>
      </c>
      <c r="AF80" s="32">
        <v>0</v>
      </c>
      <c r="AG80" s="32">
        <v>0</v>
      </c>
      <c r="AJ80" s="32">
        <v>0</v>
      </c>
      <c r="AM80" s="32">
        <v>0</v>
      </c>
      <c r="AQ80" s="32">
        <v>0</v>
      </c>
      <c r="AR80" s="32">
        <v>0</v>
      </c>
      <c r="AS80" s="32">
        <v>0</v>
      </c>
      <c r="AT80" s="32">
        <v>0</v>
      </c>
      <c r="AW80" s="32">
        <v>0</v>
      </c>
      <c r="AX80" s="32">
        <v>0</v>
      </c>
      <c r="AY80" s="32">
        <v>0</v>
      </c>
      <c r="AZ80" s="32">
        <v>0</v>
      </c>
      <c r="BA80" s="32">
        <v>0</v>
      </c>
      <c r="BC80" s="32">
        <v>0</v>
      </c>
      <c r="BE80" s="32">
        <v>0</v>
      </c>
      <c r="BF80" s="32">
        <v>0</v>
      </c>
      <c r="BG80" s="32">
        <v>0</v>
      </c>
      <c r="BI80" s="32">
        <v>0</v>
      </c>
      <c r="BJ80" s="32">
        <v>0</v>
      </c>
      <c r="BL80" s="32">
        <v>0</v>
      </c>
      <c r="BM80" s="32">
        <v>0</v>
      </c>
      <c r="BN80" s="32">
        <v>0</v>
      </c>
      <c r="BR80" s="32">
        <f t="shared" si="3"/>
        <v>0</v>
      </c>
      <c r="BS80" s="32">
        <v>0</v>
      </c>
      <c r="BT80" s="32">
        <v>0</v>
      </c>
      <c r="BU80" s="32">
        <v>0</v>
      </c>
      <c r="BW80" s="32">
        <v>0</v>
      </c>
      <c r="BX80" s="32">
        <v>0</v>
      </c>
      <c r="BY80" s="32">
        <v>0</v>
      </c>
      <c r="BZ80" s="32">
        <v>0</v>
      </c>
      <c r="CA80" s="32">
        <v>0</v>
      </c>
      <c r="CC80" s="32">
        <v>0</v>
      </c>
      <c r="CE80" s="32">
        <v>0</v>
      </c>
      <c r="CF80" s="32">
        <v>0</v>
      </c>
      <c r="CG80" s="32">
        <v>0</v>
      </c>
      <c r="CI80" s="32">
        <v>0</v>
      </c>
      <c r="CJ80" s="32">
        <v>0</v>
      </c>
      <c r="CL80" s="32">
        <v>0</v>
      </c>
      <c r="CM80" s="32">
        <v>0</v>
      </c>
      <c r="CO80" s="32">
        <v>0</v>
      </c>
      <c r="CP80" s="32">
        <v>0</v>
      </c>
      <c r="CR80" s="32">
        <v>0</v>
      </c>
      <c r="CT80" s="32">
        <v>0</v>
      </c>
      <c r="CW80" s="32">
        <v>1</v>
      </c>
      <c r="CY80" s="32">
        <v>0</v>
      </c>
      <c r="DC80" s="32">
        <v>2</v>
      </c>
      <c r="DD80" s="32">
        <v>0</v>
      </c>
      <c r="DE80" s="32">
        <v>2</v>
      </c>
      <c r="DG80" s="32">
        <v>0</v>
      </c>
      <c r="DI80" s="32">
        <v>0</v>
      </c>
      <c r="DK80" s="32">
        <v>0</v>
      </c>
      <c r="DL80" s="32">
        <v>0</v>
      </c>
      <c r="DM80" s="32">
        <v>0</v>
      </c>
      <c r="DN80" s="32">
        <v>0</v>
      </c>
      <c r="DP80" s="32">
        <v>0</v>
      </c>
      <c r="DQ80" s="32">
        <v>1</v>
      </c>
      <c r="DR80" s="32">
        <v>2</v>
      </c>
      <c r="DS80" s="98"/>
      <c r="DT80" s="33">
        <v>14</v>
      </c>
      <c r="DU80" s="32">
        <v>2</v>
      </c>
      <c r="DV80" s="32">
        <v>2</v>
      </c>
      <c r="DW80" s="32">
        <v>0</v>
      </c>
      <c r="DY80" s="32">
        <v>0</v>
      </c>
      <c r="DZ80" s="32">
        <v>1</v>
      </c>
      <c r="EA80" s="32">
        <v>100</v>
      </c>
      <c r="EB80" s="32">
        <v>2</v>
      </c>
      <c r="EC80" s="32" t="s">
        <v>3283</v>
      </c>
      <c r="ED80" s="32">
        <v>1</v>
      </c>
      <c r="EF80" s="32">
        <v>1</v>
      </c>
      <c r="EG80" s="32">
        <v>1</v>
      </c>
      <c r="EH80" s="32">
        <v>0</v>
      </c>
      <c r="EI80" s="32">
        <v>1</v>
      </c>
      <c r="EJ80" s="32">
        <v>0</v>
      </c>
      <c r="EK80" s="139" t="s">
        <v>3284</v>
      </c>
      <c r="EL80" s="32">
        <v>2</v>
      </c>
      <c r="EM80" s="32">
        <v>0</v>
      </c>
      <c r="EO80" s="32">
        <v>1</v>
      </c>
      <c r="EP80" s="32">
        <v>0</v>
      </c>
      <c r="EQ80" s="32">
        <v>0</v>
      </c>
      <c r="ER80" s="32">
        <v>0</v>
      </c>
      <c r="ES80" s="32">
        <v>0</v>
      </c>
      <c r="ET80" s="32">
        <v>1</v>
      </c>
      <c r="EU80" s="32">
        <v>0</v>
      </c>
      <c r="EV80" s="32">
        <v>1</v>
      </c>
      <c r="EX80" s="32">
        <v>0</v>
      </c>
      <c r="EY80" s="32">
        <v>0</v>
      </c>
      <c r="FB80" s="32">
        <v>0</v>
      </c>
      <c r="FE80" s="122"/>
      <c r="FF80" s="32"/>
      <c r="FG80" s="100"/>
      <c r="FH80" s="100"/>
      <c r="FI80" s="100"/>
      <c r="FJ80" s="33"/>
      <c r="FK80" s="100"/>
      <c r="FL80" s="100"/>
      <c r="FM80" s="100"/>
      <c r="FN80" s="98"/>
      <c r="FO80" s="98"/>
      <c r="FP80" s="98"/>
      <c r="FQ80" s="98"/>
      <c r="FR80" s="98"/>
      <c r="FS80" s="98"/>
      <c r="FT80" s="98"/>
      <c r="FU80" s="98"/>
      <c r="FV80" s="98"/>
      <c r="FW80" s="98"/>
      <c r="FX80" s="98"/>
      <c r="FY80" s="98"/>
      <c r="FZ80" s="98"/>
      <c r="GA80" s="98"/>
      <c r="GB80" s="100"/>
      <c r="GC80" s="100"/>
      <c r="GD80" s="100"/>
      <c r="GE80" s="100"/>
      <c r="GF80" s="100"/>
      <c r="GG80" s="100"/>
      <c r="GH80" s="100"/>
      <c r="GI80" s="100"/>
      <c r="GJ80" s="100"/>
      <c r="GK80" s="100"/>
      <c r="GL80" s="100"/>
      <c r="GM80" s="100"/>
      <c r="GN80" s="100"/>
      <c r="GO80" s="100"/>
      <c r="GP80" s="100"/>
      <c r="GQ80" s="100"/>
      <c r="GR80" s="100"/>
      <c r="GS80" s="100"/>
      <c r="GT80" s="100"/>
      <c r="GU80" s="100"/>
      <c r="GV80" s="100"/>
      <c r="GW80" s="100"/>
      <c r="GX80" s="100"/>
      <c r="GY80" s="100"/>
      <c r="GZ80" s="100"/>
      <c r="HA80" s="100"/>
      <c r="HB80" s="100"/>
      <c r="HC80" s="100"/>
      <c r="HD80" s="100"/>
      <c r="HE80" s="100"/>
      <c r="HF80" s="100"/>
      <c r="HG80" s="100"/>
      <c r="HH80" s="100"/>
      <c r="HI80" s="100"/>
      <c r="HJ80" s="100"/>
      <c r="HK80" s="100"/>
      <c r="HL80" s="100"/>
      <c r="HM80" s="100"/>
      <c r="HN80" s="100"/>
      <c r="HO80" s="100"/>
      <c r="HP80" s="100"/>
      <c r="HQ80" s="100"/>
      <c r="HR80" s="100"/>
      <c r="HS80" s="100"/>
      <c r="HT80" s="100"/>
      <c r="HU80" s="100"/>
      <c r="HV80" s="100"/>
      <c r="HW80" s="100"/>
      <c r="HX80" s="100"/>
      <c r="HY80" s="100"/>
      <c r="HZ80" s="100"/>
      <c r="IA80" s="100"/>
      <c r="IB80" s="100"/>
      <c r="IC80" s="100"/>
      <c r="ID80" s="100"/>
      <c r="IE80" s="100"/>
      <c r="IF80" s="100"/>
      <c r="IG80" s="100"/>
      <c r="IH80" s="100"/>
      <c r="II80" s="100"/>
      <c r="IJ80" s="100"/>
      <c r="IK80" s="100"/>
      <c r="IL80" s="100"/>
      <c r="IM80" s="100"/>
      <c r="IN80" s="100"/>
      <c r="IO80" s="100"/>
      <c r="IP80" s="100"/>
      <c r="IQ80" s="100"/>
      <c r="IR80" s="100"/>
      <c r="IS80" s="100"/>
      <c r="IT80" s="100"/>
      <c r="IU80" s="100"/>
      <c r="IV80" s="100"/>
      <c r="IW80" s="100"/>
      <c r="IX80" s="100"/>
      <c r="IY80" s="100"/>
      <c r="IZ80" s="100"/>
      <c r="JA80" s="100"/>
      <c r="JB80" s="100"/>
      <c r="JC80" s="100"/>
      <c r="JD80" s="100"/>
      <c r="JE80" s="100"/>
      <c r="JF80" s="100"/>
      <c r="JG80" s="100"/>
      <c r="JH80" s="100"/>
      <c r="JI80" s="100"/>
      <c r="JJ80" s="100"/>
      <c r="JK80" s="100"/>
      <c r="JL80" s="100"/>
      <c r="JM80" s="100"/>
      <c r="JN80" s="100"/>
      <c r="JO80" s="100"/>
      <c r="JP80" s="100"/>
      <c r="JQ80" s="100"/>
      <c r="JR80" s="100"/>
      <c r="JS80" s="100"/>
      <c r="JT80" s="100"/>
      <c r="JU80" s="100"/>
      <c r="JV80" s="100"/>
      <c r="JW80" s="100"/>
      <c r="JX80" s="100"/>
      <c r="JY80" s="100"/>
      <c r="JZ80" s="100"/>
      <c r="KA80" s="100"/>
      <c r="KB80" s="100"/>
      <c r="KC80" s="100"/>
      <c r="KD80" s="100"/>
      <c r="KE80" s="100"/>
      <c r="KF80" s="100"/>
      <c r="KG80" s="100"/>
      <c r="KH80" s="100"/>
      <c r="KI80" s="100"/>
      <c r="KJ80" s="100"/>
      <c r="KK80" s="100"/>
      <c r="KL80" s="100"/>
      <c r="KM80" s="100"/>
      <c r="KN80" s="100"/>
      <c r="KO80" s="100"/>
      <c r="KP80" s="100"/>
      <c r="KQ80" s="100"/>
      <c r="KR80" s="100"/>
      <c r="KS80" s="100"/>
      <c r="KT80" s="100"/>
      <c r="KU80" s="100"/>
      <c r="KV80" s="100"/>
      <c r="KW80" s="100"/>
      <c r="KX80" s="100"/>
      <c r="KY80" s="100"/>
      <c r="KZ80" s="100"/>
      <c r="LA80" s="100"/>
      <c r="LB80" s="100"/>
      <c r="LC80" s="100"/>
      <c r="LD80" s="100"/>
      <c r="LE80" s="100"/>
      <c r="LF80" s="100"/>
      <c r="LG80" s="100"/>
      <c r="LH80" s="100"/>
      <c r="LI80" s="100"/>
      <c r="LJ80" s="100"/>
      <c r="LK80" s="100"/>
      <c r="LL80" s="100"/>
      <c r="LM80" s="100"/>
      <c r="LN80" s="100"/>
      <c r="LO80" s="100"/>
      <c r="LP80" s="100"/>
      <c r="LQ80" s="100"/>
      <c r="LR80" s="100"/>
      <c r="LS80" s="100"/>
      <c r="LT80" s="100"/>
      <c r="LU80" s="100"/>
      <c r="LV80" s="100"/>
      <c r="LW80" s="100"/>
      <c r="LX80" s="100"/>
      <c r="LY80" s="100"/>
      <c r="LZ80" s="100"/>
      <c r="MA80" s="100"/>
      <c r="MB80" s="100"/>
      <c r="MC80" s="100"/>
      <c r="MD80" s="100"/>
      <c r="ME80" s="100"/>
      <c r="MF80" s="100"/>
      <c r="MG80" s="100"/>
      <c r="MH80" s="100"/>
      <c r="MI80" s="100"/>
      <c r="MJ80" s="100"/>
      <c r="MK80" s="100"/>
      <c r="ML80" s="100"/>
      <c r="MM80" s="100"/>
      <c r="MN80" s="100"/>
      <c r="MO80" s="100"/>
      <c r="MP80" s="100"/>
      <c r="MQ80" s="100"/>
      <c r="MR80" s="100"/>
      <c r="MS80" s="100"/>
      <c r="MT80" s="100"/>
      <c r="MU80" s="100"/>
      <c r="MV80" s="100"/>
      <c r="MW80" s="100"/>
      <c r="MX80" s="100"/>
      <c r="MY80" s="100"/>
      <c r="MZ80" s="100"/>
      <c r="NA80" s="100"/>
      <c r="NB80" s="100"/>
      <c r="NC80" s="100"/>
      <c r="ND80" s="100"/>
      <c r="NE80" s="100"/>
      <c r="NF80" s="100"/>
      <c r="NG80" s="100"/>
      <c r="NH80" s="100"/>
      <c r="NI80" s="100"/>
      <c r="NJ80" s="100"/>
      <c r="NK80" s="100"/>
      <c r="NL80" s="100"/>
      <c r="NM80" s="100"/>
      <c r="NN80" s="100"/>
      <c r="NO80" s="100"/>
      <c r="NP80" s="100"/>
      <c r="NQ80" s="100"/>
      <c r="NR80" s="100"/>
      <c r="NS80" s="100"/>
      <c r="NT80" s="100"/>
      <c r="NU80" s="100"/>
      <c r="NV80" s="100"/>
      <c r="NW80" s="100"/>
      <c r="NX80" s="100"/>
      <c r="NY80" s="100"/>
      <c r="NZ80" s="100"/>
      <c r="OA80" s="100"/>
      <c r="OB80" s="100"/>
      <c r="OC80" s="100"/>
      <c r="OD80" s="33"/>
      <c r="OE80" s="100"/>
      <c r="OF80" s="100"/>
      <c r="OG80" s="100"/>
      <c r="OH80" s="100"/>
      <c r="OI80" s="100"/>
      <c r="OJ80" s="100"/>
      <c r="OK80" s="100"/>
      <c r="OL80" s="100"/>
      <c r="OM80" s="100"/>
      <c r="ON80" s="100"/>
      <c r="OO80" s="100"/>
      <c r="OP80" s="100"/>
      <c r="OQ80" s="100"/>
      <c r="OR80" s="100"/>
      <c r="OS80" s="100"/>
      <c r="OT80" s="100"/>
      <c r="OU80" s="100"/>
      <c r="OV80" s="100"/>
      <c r="OW80" s="100"/>
      <c r="OX80" s="100"/>
      <c r="OY80" s="100"/>
      <c r="OZ80" s="100"/>
      <c r="PA80" s="100"/>
      <c r="PB80" s="100"/>
      <c r="PC80" s="100"/>
      <c r="PD80" s="100"/>
      <c r="PE80" s="100"/>
      <c r="PF80" s="100"/>
      <c r="PG80" s="33"/>
      <c r="PH80" s="33"/>
      <c r="PI80" s="33"/>
      <c r="PJ80" s="33"/>
      <c r="PK80" s="33"/>
      <c r="PL80" s="33"/>
      <c r="PM80" s="33"/>
      <c r="PN80" s="33"/>
      <c r="PO80" s="33"/>
      <c r="PP80" s="33"/>
      <c r="PQ80" s="33"/>
    </row>
    <row r="81" spans="1:433" ht="14.25" customHeight="1">
      <c r="A81" s="31" t="s">
        <v>158</v>
      </c>
      <c r="B81" s="31" t="s">
        <v>3141</v>
      </c>
      <c r="C81" s="164" t="s">
        <v>3142</v>
      </c>
      <c r="D81" s="33" t="s">
        <v>3190</v>
      </c>
      <c r="E81" s="33" t="s">
        <v>1100</v>
      </c>
      <c r="F81" s="32" t="s">
        <v>1088</v>
      </c>
      <c r="G81" s="32">
        <v>1</v>
      </c>
      <c r="H81" s="32">
        <v>1</v>
      </c>
      <c r="J81" s="32">
        <v>1</v>
      </c>
      <c r="K81" s="32">
        <v>1</v>
      </c>
      <c r="L81" s="32">
        <v>0</v>
      </c>
      <c r="M81" s="32">
        <v>0</v>
      </c>
      <c r="N81" s="32">
        <v>0</v>
      </c>
      <c r="P81" s="32">
        <v>81</v>
      </c>
      <c r="Q81" s="32">
        <v>63</v>
      </c>
      <c r="R81" s="32">
        <v>46</v>
      </c>
      <c r="S81" s="32">
        <v>11</v>
      </c>
      <c r="T81" s="32">
        <v>1</v>
      </c>
      <c r="U81" s="32" t="s">
        <v>3285</v>
      </c>
      <c r="W81" s="32" t="s">
        <v>3286</v>
      </c>
      <c r="X81" s="32">
        <v>1</v>
      </c>
      <c r="Y81" s="32">
        <v>1</v>
      </c>
      <c r="Z81" s="32">
        <v>1</v>
      </c>
      <c r="AA81" s="32">
        <v>7</v>
      </c>
      <c r="AB81" s="32">
        <v>4</v>
      </c>
      <c r="AC81" s="32">
        <v>4</v>
      </c>
      <c r="AD81" s="32">
        <v>0</v>
      </c>
      <c r="AF81" s="32">
        <v>0</v>
      </c>
      <c r="AG81" s="32">
        <v>0</v>
      </c>
      <c r="AJ81" s="32">
        <v>0</v>
      </c>
      <c r="AM81" s="32">
        <v>1</v>
      </c>
      <c r="AN81" s="32">
        <v>31</v>
      </c>
      <c r="AO81" s="32">
        <v>19</v>
      </c>
      <c r="AP81" s="32">
        <v>23</v>
      </c>
      <c r="AQ81" s="32">
        <f t="shared" si="2"/>
        <v>7.1799100000000005</v>
      </c>
      <c r="AR81" s="32">
        <v>18</v>
      </c>
      <c r="AS81" s="32">
        <v>0</v>
      </c>
      <c r="AT81" s="32">
        <v>0</v>
      </c>
      <c r="AW81" s="32">
        <v>1</v>
      </c>
      <c r="AX81" s="32">
        <v>0</v>
      </c>
      <c r="AY81" s="32">
        <v>0</v>
      </c>
      <c r="AZ81" s="32">
        <v>0</v>
      </c>
      <c r="BA81" s="32">
        <v>0</v>
      </c>
      <c r="BC81" s="32">
        <v>0</v>
      </c>
      <c r="BE81" s="32">
        <v>0</v>
      </c>
      <c r="BF81" s="32">
        <v>0</v>
      </c>
      <c r="BG81" s="32">
        <v>0</v>
      </c>
      <c r="BI81" s="32">
        <v>2</v>
      </c>
      <c r="BJ81" s="32">
        <v>0</v>
      </c>
      <c r="BL81" s="32">
        <v>0</v>
      </c>
      <c r="BM81" s="32">
        <v>0</v>
      </c>
      <c r="BN81" s="32">
        <v>1</v>
      </c>
      <c r="BO81" s="32">
        <v>35</v>
      </c>
      <c r="BP81" s="32">
        <v>21</v>
      </c>
      <c r="BQ81" s="32">
        <v>30</v>
      </c>
      <c r="BR81" s="32">
        <f t="shared" si="3"/>
        <v>11.686500000000001</v>
      </c>
      <c r="BS81" s="32">
        <v>16</v>
      </c>
      <c r="BT81" s="32">
        <v>0</v>
      </c>
      <c r="BU81" s="32">
        <v>0</v>
      </c>
      <c r="BW81" s="32">
        <v>1</v>
      </c>
      <c r="BX81" s="32">
        <v>0</v>
      </c>
      <c r="BY81" s="32">
        <v>0</v>
      </c>
      <c r="BZ81" s="32">
        <v>0</v>
      </c>
      <c r="CA81" s="32">
        <v>0</v>
      </c>
      <c r="CC81" s="32">
        <v>1</v>
      </c>
      <c r="CD81" s="32">
        <v>15</v>
      </c>
      <c r="CE81" s="32">
        <v>1</v>
      </c>
      <c r="CF81" s="32">
        <v>0</v>
      </c>
      <c r="CG81" s="32">
        <v>0</v>
      </c>
      <c r="CI81" s="32">
        <v>2</v>
      </c>
      <c r="CJ81" s="32">
        <v>0</v>
      </c>
      <c r="CL81" s="32">
        <v>0</v>
      </c>
      <c r="CM81" s="32">
        <v>0</v>
      </c>
      <c r="CO81" s="32">
        <v>0</v>
      </c>
      <c r="CP81" s="32">
        <v>0</v>
      </c>
      <c r="CR81" s="32">
        <v>0</v>
      </c>
      <c r="CT81" s="32">
        <v>0</v>
      </c>
      <c r="CW81" s="32">
        <v>0</v>
      </c>
      <c r="CY81" s="32">
        <v>0</v>
      </c>
      <c r="DC81" s="32">
        <v>0</v>
      </c>
      <c r="DD81" s="32">
        <v>0</v>
      </c>
      <c r="DE81" s="32">
        <v>0</v>
      </c>
      <c r="DG81" s="32">
        <v>0</v>
      </c>
      <c r="DI81" s="32">
        <v>0</v>
      </c>
      <c r="DK81" s="32">
        <v>0</v>
      </c>
      <c r="DL81" s="32">
        <v>0</v>
      </c>
      <c r="DM81" s="32">
        <v>0</v>
      </c>
      <c r="DN81" s="32">
        <v>0</v>
      </c>
      <c r="DP81" s="32">
        <v>0</v>
      </c>
      <c r="DQ81" s="32">
        <v>1</v>
      </c>
      <c r="DR81" s="32">
        <v>3</v>
      </c>
      <c r="DS81" s="33">
        <v>14</v>
      </c>
      <c r="DT81" s="33">
        <v>6</v>
      </c>
      <c r="DU81" s="32">
        <v>2</v>
      </c>
      <c r="DV81" s="32">
        <v>0</v>
      </c>
      <c r="DW81" s="32">
        <v>1</v>
      </c>
      <c r="DX81" s="32">
        <v>37</v>
      </c>
      <c r="DY81" s="32">
        <v>2</v>
      </c>
      <c r="DZ81" s="32">
        <v>0</v>
      </c>
      <c r="EB81" s="32">
        <v>0</v>
      </c>
      <c r="ED81" s="32">
        <v>0</v>
      </c>
      <c r="EF81" s="32">
        <v>0</v>
      </c>
      <c r="EG81" s="32">
        <v>0</v>
      </c>
      <c r="EH81" s="32">
        <v>0</v>
      </c>
      <c r="EI81" s="32">
        <v>0</v>
      </c>
      <c r="EJ81" s="32">
        <v>0</v>
      </c>
      <c r="EL81" s="32">
        <v>0</v>
      </c>
      <c r="EM81" s="32">
        <v>0</v>
      </c>
      <c r="EO81" s="32">
        <v>1</v>
      </c>
      <c r="EP81" s="32">
        <v>0</v>
      </c>
      <c r="EQ81" s="32">
        <v>0</v>
      </c>
      <c r="ER81" s="32">
        <v>0</v>
      </c>
      <c r="ES81" s="32">
        <v>0</v>
      </c>
      <c r="ET81" s="32">
        <v>1</v>
      </c>
      <c r="EU81" s="32">
        <v>0</v>
      </c>
      <c r="EV81" s="32">
        <v>0</v>
      </c>
      <c r="EX81" s="32">
        <v>0</v>
      </c>
      <c r="EY81" s="32">
        <v>0</v>
      </c>
      <c r="FB81" s="32">
        <v>0</v>
      </c>
      <c r="FE81" s="122"/>
      <c r="FF81" s="32"/>
      <c r="FG81" s="100"/>
      <c r="FH81" s="100"/>
      <c r="FI81" s="100"/>
      <c r="FJ81" s="33"/>
      <c r="FK81" s="100"/>
      <c r="FL81" s="100"/>
      <c r="FM81" s="100"/>
      <c r="FN81" s="98"/>
      <c r="FO81" s="98"/>
      <c r="FP81" s="98"/>
      <c r="FQ81" s="98"/>
      <c r="FR81" s="98"/>
      <c r="FS81" s="98"/>
      <c r="FT81" s="98"/>
      <c r="FU81" s="98"/>
      <c r="FV81" s="98"/>
      <c r="FW81" s="98"/>
      <c r="FX81" s="98"/>
      <c r="FY81" s="98"/>
      <c r="FZ81" s="98"/>
      <c r="GA81" s="98"/>
      <c r="GB81" s="100"/>
      <c r="GC81" s="100"/>
      <c r="GD81" s="100"/>
      <c r="GE81" s="100"/>
      <c r="GF81" s="100"/>
      <c r="GG81" s="100"/>
      <c r="GH81" s="100"/>
      <c r="GI81" s="100"/>
      <c r="GJ81" s="100"/>
      <c r="GK81" s="100"/>
      <c r="GL81" s="100"/>
      <c r="GM81" s="100"/>
      <c r="GN81" s="100"/>
      <c r="GO81" s="100"/>
      <c r="GP81" s="100"/>
      <c r="GQ81" s="100"/>
      <c r="GR81" s="100"/>
      <c r="GS81" s="100"/>
      <c r="GT81" s="100"/>
      <c r="GU81" s="100"/>
      <c r="GV81" s="100"/>
      <c r="GW81" s="100"/>
      <c r="GX81" s="100"/>
      <c r="GY81" s="100"/>
      <c r="GZ81" s="100"/>
      <c r="HA81" s="100"/>
      <c r="HB81" s="100"/>
      <c r="HC81" s="100"/>
      <c r="HD81" s="100"/>
      <c r="HE81" s="100"/>
      <c r="HF81" s="100"/>
      <c r="HG81" s="100"/>
      <c r="HH81" s="100"/>
      <c r="HI81" s="100"/>
      <c r="HJ81" s="100"/>
      <c r="HK81" s="100"/>
      <c r="HL81" s="100"/>
      <c r="HM81" s="100"/>
      <c r="HN81" s="100"/>
      <c r="HO81" s="100"/>
      <c r="HP81" s="100"/>
      <c r="HQ81" s="100"/>
      <c r="HR81" s="100"/>
      <c r="HS81" s="100"/>
      <c r="HT81" s="100"/>
      <c r="HU81" s="100"/>
      <c r="HV81" s="100"/>
      <c r="HW81" s="100"/>
      <c r="HX81" s="100"/>
      <c r="HY81" s="100"/>
      <c r="HZ81" s="100"/>
      <c r="IA81" s="100"/>
      <c r="IB81" s="100"/>
      <c r="IC81" s="100"/>
      <c r="ID81" s="100"/>
      <c r="IE81" s="100"/>
      <c r="IF81" s="100"/>
      <c r="IG81" s="100"/>
      <c r="IH81" s="100"/>
      <c r="II81" s="100"/>
      <c r="IJ81" s="100"/>
      <c r="IK81" s="100"/>
      <c r="IL81" s="100"/>
      <c r="IM81" s="100"/>
      <c r="IN81" s="100"/>
      <c r="IO81" s="100"/>
      <c r="IP81" s="100"/>
      <c r="IQ81" s="100"/>
      <c r="IR81" s="100"/>
      <c r="IS81" s="100"/>
      <c r="IT81" s="100"/>
      <c r="IU81" s="100"/>
      <c r="IV81" s="100"/>
      <c r="IW81" s="100"/>
      <c r="IX81" s="100"/>
      <c r="IY81" s="100"/>
      <c r="IZ81" s="100"/>
      <c r="JA81" s="100"/>
      <c r="JB81" s="100"/>
      <c r="JC81" s="100"/>
      <c r="JD81" s="100"/>
      <c r="JE81" s="100"/>
      <c r="JF81" s="100"/>
      <c r="JG81" s="100"/>
      <c r="JH81" s="100"/>
      <c r="JI81" s="100"/>
      <c r="JJ81" s="100"/>
      <c r="JK81" s="100"/>
      <c r="JL81" s="100"/>
      <c r="JM81" s="100"/>
      <c r="JN81" s="100"/>
      <c r="JO81" s="100"/>
      <c r="JP81" s="100"/>
      <c r="JQ81" s="100"/>
      <c r="JR81" s="100"/>
      <c r="JS81" s="100"/>
      <c r="JT81" s="100"/>
      <c r="JU81" s="100"/>
      <c r="JV81" s="100"/>
      <c r="JW81" s="100"/>
      <c r="JX81" s="100"/>
      <c r="JY81" s="100"/>
      <c r="JZ81" s="100"/>
      <c r="KA81" s="100"/>
      <c r="KB81" s="100"/>
      <c r="KC81" s="100"/>
      <c r="KD81" s="100"/>
      <c r="KE81" s="100"/>
      <c r="KF81" s="100"/>
      <c r="KG81" s="100"/>
      <c r="KH81" s="100"/>
      <c r="KI81" s="100"/>
      <c r="KJ81" s="100"/>
      <c r="KK81" s="100"/>
      <c r="KL81" s="100"/>
      <c r="KM81" s="100"/>
      <c r="KN81" s="100"/>
      <c r="KO81" s="100"/>
      <c r="KP81" s="100"/>
      <c r="KQ81" s="100"/>
      <c r="KR81" s="100"/>
      <c r="KS81" s="100"/>
      <c r="KT81" s="100"/>
      <c r="KU81" s="100"/>
      <c r="KV81" s="100"/>
      <c r="KW81" s="100"/>
      <c r="KX81" s="100"/>
      <c r="KY81" s="100"/>
      <c r="KZ81" s="100"/>
      <c r="LA81" s="100"/>
      <c r="LB81" s="100"/>
      <c r="LC81" s="100"/>
      <c r="LD81" s="100"/>
      <c r="LE81" s="100"/>
      <c r="LF81" s="100"/>
      <c r="LG81" s="100"/>
      <c r="LH81" s="100"/>
      <c r="LI81" s="100"/>
      <c r="LJ81" s="100"/>
      <c r="LK81" s="100"/>
      <c r="LL81" s="100"/>
      <c r="LM81" s="100"/>
      <c r="LN81" s="100"/>
      <c r="LO81" s="100"/>
      <c r="LP81" s="100"/>
      <c r="LQ81" s="100"/>
      <c r="LR81" s="100"/>
      <c r="LS81" s="100"/>
      <c r="LT81" s="100"/>
      <c r="LU81" s="100"/>
      <c r="LV81" s="100"/>
      <c r="LW81" s="100"/>
      <c r="LX81" s="100"/>
      <c r="LY81" s="100"/>
      <c r="LZ81" s="100"/>
      <c r="MA81" s="100"/>
      <c r="MB81" s="100"/>
      <c r="MC81" s="100"/>
      <c r="MD81" s="100"/>
      <c r="ME81" s="100"/>
      <c r="MF81" s="100"/>
      <c r="MG81" s="100"/>
      <c r="MH81" s="100"/>
      <c r="MI81" s="100"/>
      <c r="MJ81" s="100"/>
      <c r="MK81" s="100"/>
      <c r="ML81" s="100"/>
      <c r="MM81" s="100"/>
      <c r="MN81" s="100"/>
      <c r="MO81" s="100"/>
      <c r="MP81" s="100"/>
      <c r="MQ81" s="100"/>
      <c r="MR81" s="100"/>
      <c r="MS81" s="100"/>
      <c r="MT81" s="100"/>
      <c r="MU81" s="100"/>
      <c r="MV81" s="100"/>
      <c r="MW81" s="100"/>
      <c r="MX81" s="100"/>
      <c r="MY81" s="100"/>
      <c r="MZ81" s="100"/>
      <c r="NA81" s="100"/>
      <c r="NB81" s="100"/>
      <c r="NC81" s="100"/>
      <c r="ND81" s="100"/>
      <c r="NE81" s="100"/>
      <c r="NF81" s="100"/>
      <c r="NG81" s="100"/>
      <c r="NH81" s="100"/>
      <c r="NI81" s="100"/>
      <c r="NJ81" s="100"/>
      <c r="NK81" s="100"/>
      <c r="NL81" s="100"/>
      <c r="NM81" s="100"/>
      <c r="NN81" s="100"/>
      <c r="NO81" s="100"/>
      <c r="NP81" s="100"/>
      <c r="NQ81" s="100"/>
      <c r="NR81" s="100"/>
      <c r="NS81" s="100"/>
      <c r="NT81" s="100"/>
      <c r="NU81" s="100"/>
      <c r="NV81" s="100"/>
      <c r="NW81" s="100"/>
      <c r="NX81" s="100"/>
      <c r="NY81" s="100"/>
      <c r="NZ81" s="100"/>
      <c r="OA81" s="100"/>
      <c r="OB81" s="100"/>
      <c r="OC81" s="100"/>
      <c r="OD81" s="33"/>
      <c r="OE81" s="100"/>
      <c r="OF81" s="100"/>
      <c r="OG81" s="100"/>
      <c r="OH81" s="100"/>
      <c r="OI81" s="100"/>
      <c r="OJ81" s="100"/>
      <c r="OK81" s="100"/>
      <c r="OL81" s="100"/>
      <c r="OM81" s="100"/>
      <c r="ON81" s="100"/>
      <c r="OO81" s="100"/>
      <c r="OP81" s="100"/>
      <c r="OQ81" s="100"/>
      <c r="OR81" s="100"/>
      <c r="OS81" s="100"/>
      <c r="OT81" s="100"/>
      <c r="OU81" s="100"/>
      <c r="OV81" s="100"/>
      <c r="OW81" s="100"/>
      <c r="OX81" s="100"/>
      <c r="OY81" s="100"/>
      <c r="OZ81" s="100"/>
      <c r="PA81" s="100"/>
      <c r="PB81" s="100"/>
      <c r="PC81" s="100"/>
      <c r="PD81" s="100"/>
      <c r="PE81" s="100"/>
      <c r="PF81" s="100"/>
      <c r="PG81" s="33"/>
      <c r="PH81" s="33"/>
      <c r="PI81" s="33"/>
      <c r="PJ81" s="33"/>
      <c r="PK81" s="33"/>
      <c r="PL81" s="33"/>
      <c r="PM81" s="33"/>
      <c r="PN81" s="33"/>
      <c r="PO81" s="33"/>
      <c r="PP81" s="33"/>
      <c r="PQ81" s="33"/>
    </row>
    <row r="82" spans="1:433" ht="14.25" customHeight="1">
      <c r="A82" s="31" t="s">
        <v>159</v>
      </c>
      <c r="B82" s="31" t="s">
        <v>3141</v>
      </c>
      <c r="C82" s="164" t="s">
        <v>3142</v>
      </c>
      <c r="D82" s="33" t="s">
        <v>3190</v>
      </c>
      <c r="E82" s="33" t="s">
        <v>1100</v>
      </c>
      <c r="F82" s="32" t="s">
        <v>1088</v>
      </c>
      <c r="G82" s="32">
        <v>1</v>
      </c>
      <c r="H82" s="32">
        <v>1</v>
      </c>
      <c r="J82" s="32">
        <v>1</v>
      </c>
      <c r="K82" s="32">
        <v>0</v>
      </c>
      <c r="L82" s="32">
        <v>0</v>
      </c>
      <c r="M82" s="32">
        <v>0</v>
      </c>
      <c r="N82" s="32">
        <v>0</v>
      </c>
      <c r="P82" s="32">
        <v>85</v>
      </c>
      <c r="Q82" s="32">
        <v>53</v>
      </c>
      <c r="R82" s="32">
        <v>47</v>
      </c>
      <c r="S82" s="32">
        <v>10</v>
      </c>
      <c r="T82" s="32">
        <v>0</v>
      </c>
      <c r="U82" s="32">
        <v>0</v>
      </c>
      <c r="X82" s="32">
        <v>0</v>
      </c>
      <c r="Y82" s="32">
        <v>0</v>
      </c>
      <c r="Z82" s="32">
        <v>0</v>
      </c>
      <c r="AD82" s="32">
        <v>0</v>
      </c>
      <c r="AF82" s="32">
        <v>0</v>
      </c>
      <c r="AG82" s="32">
        <v>0</v>
      </c>
      <c r="AJ82" s="32">
        <v>0</v>
      </c>
      <c r="AM82" s="32">
        <v>1</v>
      </c>
      <c r="AN82" s="32">
        <v>29</v>
      </c>
      <c r="AO82" s="32">
        <v>21</v>
      </c>
      <c r="AP82" s="32">
        <v>31</v>
      </c>
      <c r="AQ82" s="32">
        <f t="shared" si="2"/>
        <v>10.005870000000002</v>
      </c>
      <c r="AR82" s="32">
        <v>16</v>
      </c>
      <c r="AS82" s="32">
        <v>1</v>
      </c>
      <c r="AT82" s="32">
        <v>0</v>
      </c>
      <c r="AW82" s="32">
        <v>1</v>
      </c>
      <c r="AX82" s="32">
        <v>0</v>
      </c>
      <c r="AY82" s="32">
        <v>0</v>
      </c>
      <c r="AZ82" s="32">
        <v>0</v>
      </c>
      <c r="BA82" s="32">
        <v>0</v>
      </c>
      <c r="BC82" s="32">
        <v>0</v>
      </c>
      <c r="BE82" s="32">
        <v>0</v>
      </c>
      <c r="BF82" s="32">
        <v>0</v>
      </c>
      <c r="BG82" s="32">
        <v>0</v>
      </c>
      <c r="BI82" s="32">
        <v>2</v>
      </c>
      <c r="BJ82" s="32">
        <v>0</v>
      </c>
      <c r="BL82" s="32">
        <v>0</v>
      </c>
      <c r="BM82" s="32">
        <v>0</v>
      </c>
      <c r="BN82" s="32">
        <v>1</v>
      </c>
      <c r="BO82" s="32">
        <v>33</v>
      </c>
      <c r="BP82" s="32">
        <v>21</v>
      </c>
      <c r="BQ82" s="32">
        <v>30</v>
      </c>
      <c r="BR82" s="32">
        <f t="shared" si="3"/>
        <v>11.018700000000001</v>
      </c>
      <c r="BS82" s="32">
        <v>20</v>
      </c>
      <c r="BT82" s="32">
        <v>0</v>
      </c>
      <c r="BU82" s="32">
        <v>0</v>
      </c>
      <c r="BW82" s="32">
        <v>1</v>
      </c>
      <c r="BX82" s="32">
        <v>0</v>
      </c>
      <c r="BY82" s="32">
        <v>0</v>
      </c>
      <c r="BZ82" s="32">
        <v>0</v>
      </c>
      <c r="CA82" s="32">
        <v>0</v>
      </c>
      <c r="CC82" s="32">
        <v>1</v>
      </c>
      <c r="CD82" s="32">
        <v>11</v>
      </c>
      <c r="CE82" s="32">
        <v>1</v>
      </c>
      <c r="CF82" s="32">
        <v>1</v>
      </c>
      <c r="CG82" s="32">
        <v>0</v>
      </c>
      <c r="CI82" s="32">
        <v>2</v>
      </c>
      <c r="CJ82" s="32">
        <v>0</v>
      </c>
      <c r="CL82" s="32">
        <v>0</v>
      </c>
      <c r="CM82" s="32">
        <v>0</v>
      </c>
      <c r="CO82" s="32">
        <v>0</v>
      </c>
      <c r="CP82" s="32">
        <v>0</v>
      </c>
      <c r="CR82" s="32">
        <v>0</v>
      </c>
      <c r="CT82" s="32">
        <v>0</v>
      </c>
      <c r="CW82" s="32">
        <v>0</v>
      </c>
      <c r="CY82" s="32">
        <v>0</v>
      </c>
      <c r="DC82" s="32">
        <v>1</v>
      </c>
      <c r="DD82" s="32">
        <v>2</v>
      </c>
      <c r="DE82" s="32">
        <v>0</v>
      </c>
      <c r="DG82" s="32">
        <v>0</v>
      </c>
      <c r="DI82" s="32">
        <v>0</v>
      </c>
      <c r="DK82" s="32">
        <v>0</v>
      </c>
      <c r="DL82" s="32">
        <v>0</v>
      </c>
      <c r="DM82" s="32">
        <v>0</v>
      </c>
      <c r="DN82" s="32">
        <v>0</v>
      </c>
      <c r="DP82" s="32">
        <v>0</v>
      </c>
      <c r="DQ82" s="32">
        <v>0</v>
      </c>
      <c r="DR82" s="32">
        <v>0</v>
      </c>
      <c r="DS82" s="98"/>
      <c r="DT82" s="98"/>
      <c r="DU82" s="32">
        <v>0</v>
      </c>
      <c r="DV82" s="32">
        <v>0</v>
      </c>
      <c r="DW82" s="32">
        <v>0</v>
      </c>
      <c r="DY82" s="32">
        <v>0</v>
      </c>
      <c r="DZ82" s="32">
        <v>0</v>
      </c>
      <c r="EB82" s="32">
        <v>0</v>
      </c>
      <c r="ED82" s="32">
        <v>0</v>
      </c>
      <c r="EF82" s="32">
        <v>0</v>
      </c>
      <c r="EG82" s="32">
        <v>0</v>
      </c>
      <c r="EH82" s="32">
        <v>0</v>
      </c>
      <c r="EI82" s="32">
        <v>0</v>
      </c>
      <c r="EJ82" s="32">
        <v>0</v>
      </c>
      <c r="EL82" s="32">
        <v>0</v>
      </c>
      <c r="EM82" s="32">
        <v>0</v>
      </c>
      <c r="EO82" s="32">
        <v>0</v>
      </c>
      <c r="EP82" s="32">
        <v>0</v>
      </c>
      <c r="EQ82" s="32">
        <v>0</v>
      </c>
      <c r="ER82" s="32">
        <v>0</v>
      </c>
      <c r="ES82" s="32">
        <v>0</v>
      </c>
      <c r="ET82" s="32">
        <v>0</v>
      </c>
      <c r="EU82" s="32">
        <v>0</v>
      </c>
      <c r="EV82" s="32">
        <v>0</v>
      </c>
      <c r="EX82" s="32">
        <v>0</v>
      </c>
      <c r="EY82" s="32">
        <v>0</v>
      </c>
      <c r="FB82" s="32">
        <v>0</v>
      </c>
      <c r="FE82" s="122"/>
      <c r="FF82" s="32"/>
      <c r="FG82" s="100"/>
      <c r="FH82" s="100"/>
      <c r="FI82" s="100"/>
      <c r="FJ82" s="33"/>
      <c r="FK82" s="100"/>
      <c r="FL82" s="100"/>
      <c r="FM82" s="100"/>
      <c r="FN82" s="98"/>
      <c r="FO82" s="98"/>
      <c r="FP82" s="98"/>
      <c r="FQ82" s="98"/>
      <c r="FR82" s="98"/>
      <c r="FS82" s="98"/>
      <c r="FT82" s="98"/>
      <c r="FU82" s="98"/>
      <c r="FV82" s="98"/>
      <c r="FW82" s="98"/>
      <c r="FX82" s="98"/>
      <c r="FY82" s="98"/>
      <c r="FZ82" s="98"/>
      <c r="GA82" s="98"/>
      <c r="GB82" s="100"/>
      <c r="GC82" s="100"/>
      <c r="GD82" s="100"/>
      <c r="GE82" s="100"/>
      <c r="GF82" s="100"/>
      <c r="GG82" s="100"/>
      <c r="GH82" s="100"/>
      <c r="GI82" s="100"/>
      <c r="GJ82" s="100"/>
      <c r="GK82" s="100"/>
      <c r="GL82" s="100"/>
      <c r="GM82" s="100"/>
      <c r="GN82" s="100"/>
      <c r="GO82" s="100"/>
      <c r="GP82" s="100"/>
      <c r="GQ82" s="100"/>
      <c r="GR82" s="100"/>
      <c r="GS82" s="100"/>
      <c r="GT82" s="100"/>
      <c r="GU82" s="100"/>
      <c r="GV82" s="100"/>
      <c r="GW82" s="100"/>
      <c r="GX82" s="100"/>
      <c r="GY82" s="100"/>
      <c r="GZ82" s="100"/>
      <c r="HA82" s="100"/>
      <c r="HB82" s="100"/>
      <c r="HC82" s="100"/>
      <c r="HD82" s="100"/>
      <c r="HE82" s="100"/>
      <c r="HF82" s="100"/>
      <c r="HG82" s="100"/>
      <c r="HH82" s="100"/>
      <c r="HI82" s="100"/>
      <c r="HJ82" s="100"/>
      <c r="HK82" s="100"/>
      <c r="HL82" s="100"/>
      <c r="HM82" s="100"/>
      <c r="HN82" s="100"/>
      <c r="HO82" s="100"/>
      <c r="HP82" s="100"/>
      <c r="HQ82" s="100"/>
      <c r="HR82" s="100"/>
      <c r="HS82" s="100"/>
      <c r="HT82" s="100"/>
      <c r="HU82" s="100"/>
      <c r="HV82" s="100"/>
      <c r="HW82" s="100"/>
      <c r="HX82" s="100"/>
      <c r="HY82" s="100"/>
      <c r="HZ82" s="100"/>
      <c r="IA82" s="100"/>
      <c r="IB82" s="100"/>
      <c r="IC82" s="100"/>
      <c r="ID82" s="100"/>
      <c r="IE82" s="100"/>
      <c r="IF82" s="100"/>
      <c r="IG82" s="100"/>
      <c r="IH82" s="100"/>
      <c r="II82" s="100"/>
      <c r="IJ82" s="100"/>
      <c r="IK82" s="100"/>
      <c r="IL82" s="100"/>
      <c r="IM82" s="100"/>
      <c r="IN82" s="100"/>
      <c r="IO82" s="100"/>
      <c r="IP82" s="100"/>
      <c r="IQ82" s="100"/>
      <c r="IR82" s="100"/>
      <c r="IS82" s="100"/>
      <c r="IT82" s="100"/>
      <c r="IU82" s="100"/>
      <c r="IV82" s="100"/>
      <c r="IW82" s="100"/>
      <c r="IX82" s="100"/>
      <c r="IY82" s="100"/>
      <c r="IZ82" s="100"/>
      <c r="JA82" s="100"/>
      <c r="JB82" s="100"/>
      <c r="JC82" s="100"/>
      <c r="JD82" s="100"/>
      <c r="JE82" s="100"/>
      <c r="JF82" s="100"/>
      <c r="JG82" s="100"/>
      <c r="JH82" s="100"/>
      <c r="JI82" s="100"/>
      <c r="JJ82" s="100"/>
      <c r="JK82" s="100"/>
      <c r="JL82" s="100"/>
      <c r="JM82" s="100"/>
      <c r="JN82" s="100"/>
      <c r="JO82" s="100"/>
      <c r="JP82" s="100"/>
      <c r="JQ82" s="100"/>
      <c r="JR82" s="100"/>
      <c r="JS82" s="100"/>
      <c r="JT82" s="100"/>
      <c r="JU82" s="100"/>
      <c r="JV82" s="100"/>
      <c r="JW82" s="100"/>
      <c r="JX82" s="100"/>
      <c r="JY82" s="100"/>
      <c r="JZ82" s="100"/>
      <c r="KA82" s="100"/>
      <c r="KB82" s="100"/>
      <c r="KC82" s="100"/>
      <c r="KD82" s="100"/>
      <c r="KE82" s="100"/>
      <c r="KF82" s="100"/>
      <c r="KG82" s="100"/>
      <c r="KH82" s="100"/>
      <c r="KI82" s="100"/>
      <c r="KJ82" s="100"/>
      <c r="KK82" s="100"/>
      <c r="KL82" s="100"/>
      <c r="KM82" s="100"/>
      <c r="KN82" s="100"/>
      <c r="KO82" s="100"/>
      <c r="KP82" s="100"/>
      <c r="KQ82" s="100"/>
      <c r="KR82" s="100"/>
      <c r="KS82" s="100"/>
      <c r="KT82" s="100"/>
      <c r="KU82" s="100"/>
      <c r="KV82" s="100"/>
      <c r="KW82" s="100"/>
      <c r="KX82" s="100"/>
      <c r="KY82" s="100"/>
      <c r="KZ82" s="100"/>
      <c r="LA82" s="100"/>
      <c r="LB82" s="100"/>
      <c r="LC82" s="100"/>
      <c r="LD82" s="100"/>
      <c r="LE82" s="100"/>
      <c r="LF82" s="100"/>
      <c r="LG82" s="100"/>
      <c r="LH82" s="100"/>
      <c r="LI82" s="100"/>
      <c r="LJ82" s="100"/>
      <c r="LK82" s="100"/>
      <c r="LL82" s="100"/>
      <c r="LM82" s="100"/>
      <c r="LN82" s="100"/>
      <c r="LO82" s="100"/>
      <c r="LP82" s="100"/>
      <c r="LQ82" s="100"/>
      <c r="LR82" s="100"/>
      <c r="LS82" s="100"/>
      <c r="LT82" s="100"/>
      <c r="LU82" s="100"/>
      <c r="LV82" s="100"/>
      <c r="LW82" s="100"/>
      <c r="LX82" s="100"/>
      <c r="LY82" s="100"/>
      <c r="LZ82" s="100"/>
      <c r="MA82" s="100"/>
      <c r="MB82" s="100"/>
      <c r="MC82" s="100"/>
      <c r="MD82" s="100"/>
      <c r="ME82" s="100"/>
      <c r="MF82" s="100"/>
      <c r="MG82" s="100"/>
      <c r="MH82" s="100"/>
      <c r="MI82" s="100"/>
      <c r="MJ82" s="100"/>
      <c r="MK82" s="100"/>
      <c r="ML82" s="100"/>
      <c r="MM82" s="100"/>
      <c r="MN82" s="100"/>
      <c r="MO82" s="100"/>
      <c r="MP82" s="100"/>
      <c r="MQ82" s="100"/>
      <c r="MR82" s="100"/>
      <c r="MS82" s="100"/>
      <c r="MT82" s="100"/>
      <c r="MU82" s="100"/>
      <c r="MV82" s="100"/>
      <c r="MW82" s="100"/>
      <c r="MX82" s="100"/>
      <c r="MY82" s="100"/>
      <c r="MZ82" s="100"/>
      <c r="NA82" s="100"/>
      <c r="NB82" s="100"/>
      <c r="NC82" s="100"/>
      <c r="ND82" s="100"/>
      <c r="NE82" s="100"/>
      <c r="NF82" s="100"/>
      <c r="NG82" s="100"/>
      <c r="NH82" s="100"/>
      <c r="NI82" s="100"/>
      <c r="NJ82" s="100"/>
      <c r="NK82" s="100"/>
      <c r="NL82" s="100"/>
      <c r="NM82" s="100"/>
      <c r="NN82" s="100"/>
      <c r="NO82" s="100"/>
      <c r="NP82" s="100"/>
      <c r="NQ82" s="100"/>
      <c r="NR82" s="100"/>
      <c r="NS82" s="100"/>
      <c r="NT82" s="100"/>
      <c r="NU82" s="100"/>
      <c r="NV82" s="100"/>
      <c r="NW82" s="100"/>
      <c r="NX82" s="100"/>
      <c r="NY82" s="100"/>
      <c r="NZ82" s="100"/>
      <c r="OA82" s="100"/>
      <c r="OB82" s="100"/>
      <c r="OC82" s="100"/>
      <c r="OD82" s="33"/>
      <c r="OE82" s="100"/>
      <c r="OF82" s="100"/>
      <c r="OG82" s="100"/>
      <c r="OH82" s="100"/>
      <c r="OI82" s="100"/>
      <c r="OJ82" s="100"/>
      <c r="OK82" s="100"/>
      <c r="OL82" s="100"/>
      <c r="OM82" s="100"/>
      <c r="ON82" s="100"/>
      <c r="OO82" s="100"/>
      <c r="OP82" s="100"/>
      <c r="OQ82" s="100"/>
      <c r="OR82" s="100"/>
      <c r="OS82" s="100"/>
      <c r="OT82" s="100"/>
      <c r="OU82" s="100"/>
      <c r="OV82" s="100"/>
      <c r="OW82" s="100"/>
      <c r="OX82" s="100"/>
      <c r="OY82" s="100"/>
      <c r="OZ82" s="100"/>
      <c r="PA82" s="100"/>
      <c r="PB82" s="100"/>
      <c r="PC82" s="100"/>
      <c r="PD82" s="100"/>
      <c r="PE82" s="100"/>
      <c r="PF82" s="100"/>
      <c r="PG82" s="33"/>
      <c r="PH82" s="33"/>
      <c r="PI82" s="33"/>
      <c r="PJ82" s="33"/>
      <c r="PK82" s="33"/>
      <c r="PL82" s="33"/>
      <c r="PM82" s="33"/>
      <c r="PN82" s="33"/>
      <c r="PO82" s="33"/>
      <c r="PP82" s="33"/>
      <c r="PQ82" s="33"/>
    </row>
    <row r="83" spans="1:433" ht="14.25" customHeight="1">
      <c r="A83" s="31" t="s">
        <v>160</v>
      </c>
      <c r="B83" s="31" t="s">
        <v>3141</v>
      </c>
      <c r="C83" s="164" t="s">
        <v>3142</v>
      </c>
      <c r="D83" s="33" t="s">
        <v>3190</v>
      </c>
      <c r="E83" s="33" t="s">
        <v>1100</v>
      </c>
      <c r="F83" s="32" t="s">
        <v>1088</v>
      </c>
      <c r="G83" s="32">
        <v>1</v>
      </c>
      <c r="H83" s="32">
        <v>2</v>
      </c>
      <c r="J83" s="32">
        <v>1</v>
      </c>
      <c r="K83" s="32">
        <v>1</v>
      </c>
      <c r="L83" s="32">
        <v>0</v>
      </c>
      <c r="M83" s="32">
        <v>0</v>
      </c>
      <c r="N83" s="32">
        <v>0</v>
      </c>
      <c r="P83" s="32">
        <v>86</v>
      </c>
      <c r="Q83" s="32">
        <v>43</v>
      </c>
      <c r="R83" s="32">
        <v>32</v>
      </c>
      <c r="S83" s="32">
        <v>7</v>
      </c>
      <c r="T83" s="32">
        <v>0</v>
      </c>
      <c r="U83" s="32">
        <v>0</v>
      </c>
      <c r="X83" s="32">
        <v>0</v>
      </c>
      <c r="Y83" s="32">
        <v>0</v>
      </c>
      <c r="Z83" s="32">
        <v>0</v>
      </c>
      <c r="AD83" s="32">
        <v>0</v>
      </c>
      <c r="AF83" s="32">
        <v>1</v>
      </c>
      <c r="AG83" s="32">
        <v>1</v>
      </c>
      <c r="AI83" s="32" t="s">
        <v>3287</v>
      </c>
      <c r="AJ83" s="32">
        <v>0</v>
      </c>
      <c r="AM83" s="32">
        <v>1</v>
      </c>
      <c r="AN83" s="32">
        <v>37</v>
      </c>
      <c r="AO83" s="32">
        <v>26</v>
      </c>
      <c r="AP83" s="32">
        <v>33</v>
      </c>
      <c r="AQ83" s="32">
        <f t="shared" si="2"/>
        <v>16.825379999999999</v>
      </c>
      <c r="AR83" s="32">
        <v>13</v>
      </c>
      <c r="AS83" s="32">
        <v>1</v>
      </c>
      <c r="AT83" s="32">
        <v>1</v>
      </c>
      <c r="AW83" s="32">
        <v>1</v>
      </c>
      <c r="AX83" s="32">
        <v>0</v>
      </c>
      <c r="AY83" s="32">
        <v>0</v>
      </c>
      <c r="AZ83" s="32">
        <v>0</v>
      </c>
      <c r="BA83" s="32">
        <v>0</v>
      </c>
      <c r="BC83" s="32">
        <v>1</v>
      </c>
      <c r="BD83" s="32">
        <v>6</v>
      </c>
      <c r="BE83" s="32">
        <v>1</v>
      </c>
      <c r="BF83" s="32">
        <v>1</v>
      </c>
      <c r="BG83" s="32">
        <v>0</v>
      </c>
      <c r="BI83" s="32">
        <v>2</v>
      </c>
      <c r="BJ83" s="32">
        <v>0</v>
      </c>
      <c r="BL83" s="32">
        <v>0</v>
      </c>
      <c r="BM83" s="32">
        <v>0</v>
      </c>
      <c r="BN83" s="32">
        <v>1</v>
      </c>
      <c r="BO83" s="32">
        <v>31</v>
      </c>
      <c r="BP83" s="32">
        <v>21</v>
      </c>
      <c r="BQ83" s="32">
        <v>26</v>
      </c>
      <c r="BR83" s="32">
        <f t="shared" si="3"/>
        <v>8.9707799999999995</v>
      </c>
      <c r="BS83" s="32">
        <v>13</v>
      </c>
      <c r="BT83" s="32">
        <v>1</v>
      </c>
      <c r="BU83" s="32">
        <v>0</v>
      </c>
      <c r="BW83" s="32">
        <v>1</v>
      </c>
      <c r="BX83" s="32">
        <v>0</v>
      </c>
      <c r="BY83" s="32">
        <v>0</v>
      </c>
      <c r="BZ83" s="32">
        <v>0</v>
      </c>
      <c r="CA83" s="32">
        <v>0</v>
      </c>
      <c r="CC83" s="32">
        <v>1</v>
      </c>
      <c r="CD83" s="32" t="s">
        <v>3288</v>
      </c>
      <c r="CE83" s="32">
        <v>1</v>
      </c>
      <c r="CF83" s="32">
        <v>1</v>
      </c>
      <c r="CG83" s="32">
        <v>0</v>
      </c>
      <c r="CH83" s="32" t="s">
        <v>3289</v>
      </c>
      <c r="CI83" s="32">
        <v>2</v>
      </c>
      <c r="CJ83" s="32">
        <v>0</v>
      </c>
      <c r="CL83" s="32">
        <v>0</v>
      </c>
      <c r="CM83" s="32">
        <v>0</v>
      </c>
      <c r="CO83" s="32">
        <v>0</v>
      </c>
      <c r="CP83" s="32">
        <v>0</v>
      </c>
      <c r="CR83" s="32">
        <v>0</v>
      </c>
      <c r="CT83" s="32">
        <v>0</v>
      </c>
      <c r="CW83" s="32">
        <v>0</v>
      </c>
      <c r="CY83" s="32">
        <v>0</v>
      </c>
      <c r="DC83" s="32">
        <v>1</v>
      </c>
      <c r="DD83" s="32">
        <v>2</v>
      </c>
      <c r="DE83" s="32">
        <v>0</v>
      </c>
      <c r="DG83" s="32">
        <v>0</v>
      </c>
      <c r="DI83" s="32">
        <v>0</v>
      </c>
      <c r="DK83" s="32">
        <v>0</v>
      </c>
      <c r="DL83" s="32">
        <v>0</v>
      </c>
      <c r="DM83" s="32">
        <v>0</v>
      </c>
      <c r="DN83" s="32">
        <v>0</v>
      </c>
      <c r="DP83" s="32">
        <v>0</v>
      </c>
      <c r="DQ83" s="32">
        <v>1</v>
      </c>
      <c r="DR83" s="32">
        <v>0</v>
      </c>
      <c r="DS83" s="98"/>
      <c r="DT83" s="98"/>
      <c r="DU83" s="32">
        <v>0</v>
      </c>
      <c r="DV83" s="32">
        <v>2</v>
      </c>
      <c r="DW83" s="32">
        <v>0</v>
      </c>
      <c r="DY83" s="32">
        <v>0</v>
      </c>
      <c r="DZ83" s="32">
        <v>0</v>
      </c>
      <c r="EB83" s="32">
        <v>0</v>
      </c>
      <c r="ED83" s="32">
        <v>0</v>
      </c>
      <c r="EF83" s="32">
        <v>0</v>
      </c>
      <c r="EG83" s="32">
        <v>0</v>
      </c>
      <c r="EH83" s="32">
        <v>0</v>
      </c>
      <c r="EI83" s="32">
        <v>0</v>
      </c>
      <c r="EJ83" s="32">
        <v>0</v>
      </c>
      <c r="EL83" s="32">
        <v>0</v>
      </c>
      <c r="EM83" s="32">
        <v>0</v>
      </c>
      <c r="EO83" s="32">
        <v>1</v>
      </c>
      <c r="EP83" s="32">
        <v>0</v>
      </c>
      <c r="EQ83" s="32">
        <v>0</v>
      </c>
      <c r="ER83" s="32">
        <v>0</v>
      </c>
      <c r="ES83" s="32">
        <v>0</v>
      </c>
      <c r="ET83" s="181">
        <v>0</v>
      </c>
      <c r="EU83" s="32">
        <v>0</v>
      </c>
      <c r="EV83" s="32">
        <v>0</v>
      </c>
      <c r="EW83" s="109" t="s">
        <v>3290</v>
      </c>
      <c r="EX83" s="32">
        <v>0</v>
      </c>
      <c r="EY83" s="32">
        <v>0</v>
      </c>
      <c r="FB83" s="32">
        <v>0</v>
      </c>
      <c r="FE83" s="122"/>
      <c r="FF83" s="32"/>
      <c r="FG83" s="100"/>
      <c r="FH83" s="100"/>
      <c r="FI83" s="100"/>
      <c r="FJ83" s="33"/>
      <c r="FK83" s="100"/>
      <c r="FL83" s="100"/>
      <c r="FM83" s="100"/>
      <c r="FN83" s="98"/>
      <c r="FO83" s="98"/>
      <c r="FP83" s="98"/>
      <c r="FQ83" s="98"/>
      <c r="FR83" s="98"/>
      <c r="FS83" s="98"/>
      <c r="FT83" s="98"/>
      <c r="FU83" s="98"/>
      <c r="FV83" s="98"/>
      <c r="FW83" s="98"/>
      <c r="FX83" s="98"/>
      <c r="FY83" s="98"/>
      <c r="FZ83" s="98"/>
      <c r="GA83" s="98"/>
      <c r="GB83" s="100"/>
      <c r="GC83" s="100"/>
      <c r="GD83" s="100"/>
      <c r="GE83" s="100"/>
      <c r="GF83" s="100"/>
      <c r="GG83" s="100"/>
      <c r="GH83" s="100"/>
      <c r="GI83" s="100"/>
      <c r="GJ83" s="100"/>
      <c r="GK83" s="100"/>
      <c r="GL83" s="100"/>
      <c r="GM83" s="100"/>
      <c r="GN83" s="100"/>
      <c r="GO83" s="100"/>
      <c r="GP83" s="100"/>
      <c r="GQ83" s="100"/>
      <c r="GR83" s="100"/>
      <c r="GS83" s="100"/>
      <c r="GT83" s="100"/>
      <c r="GU83" s="100"/>
      <c r="GV83" s="100"/>
      <c r="GW83" s="100"/>
      <c r="GX83" s="100"/>
      <c r="GY83" s="100"/>
      <c r="GZ83" s="100"/>
      <c r="HA83" s="100"/>
      <c r="HB83" s="100"/>
      <c r="HC83" s="100"/>
      <c r="HD83" s="100"/>
      <c r="HE83" s="100"/>
      <c r="HF83" s="100"/>
      <c r="HG83" s="100"/>
      <c r="HH83" s="100"/>
      <c r="HI83" s="100"/>
      <c r="HJ83" s="100"/>
      <c r="HK83" s="100"/>
      <c r="HL83" s="100"/>
      <c r="HM83" s="100"/>
      <c r="HN83" s="100"/>
      <c r="HO83" s="100"/>
      <c r="HP83" s="100"/>
      <c r="HQ83" s="100"/>
      <c r="HR83" s="100"/>
      <c r="HS83" s="100"/>
      <c r="HT83" s="100"/>
      <c r="HU83" s="100"/>
      <c r="HV83" s="100"/>
      <c r="HW83" s="100"/>
      <c r="HX83" s="100"/>
      <c r="HY83" s="100"/>
      <c r="HZ83" s="100"/>
      <c r="IA83" s="100"/>
      <c r="IB83" s="100"/>
      <c r="IC83" s="100"/>
      <c r="ID83" s="100"/>
      <c r="IE83" s="100"/>
      <c r="IF83" s="100"/>
      <c r="IG83" s="100"/>
      <c r="IH83" s="100"/>
      <c r="II83" s="100"/>
      <c r="IJ83" s="100"/>
      <c r="IK83" s="100"/>
      <c r="IL83" s="100"/>
      <c r="IM83" s="100"/>
      <c r="IN83" s="100"/>
      <c r="IO83" s="100"/>
      <c r="IP83" s="100"/>
      <c r="IQ83" s="100"/>
      <c r="IR83" s="100"/>
      <c r="IS83" s="100"/>
      <c r="IT83" s="100"/>
      <c r="IU83" s="100"/>
      <c r="IV83" s="100"/>
      <c r="IW83" s="100"/>
      <c r="IX83" s="100"/>
      <c r="IY83" s="100"/>
      <c r="IZ83" s="100"/>
      <c r="JA83" s="100"/>
      <c r="JB83" s="100"/>
      <c r="JC83" s="100"/>
      <c r="JD83" s="100"/>
      <c r="JE83" s="100"/>
      <c r="JF83" s="100"/>
      <c r="JG83" s="100"/>
      <c r="JH83" s="100"/>
      <c r="JI83" s="100"/>
      <c r="JJ83" s="100"/>
      <c r="JK83" s="100"/>
      <c r="JL83" s="100"/>
      <c r="JM83" s="100"/>
      <c r="JN83" s="100"/>
      <c r="JO83" s="100"/>
      <c r="JP83" s="100"/>
      <c r="JQ83" s="100"/>
      <c r="JR83" s="100"/>
      <c r="JS83" s="100"/>
      <c r="JT83" s="100"/>
      <c r="JU83" s="100"/>
      <c r="JV83" s="100"/>
      <c r="JW83" s="100"/>
      <c r="JX83" s="100"/>
      <c r="JY83" s="100"/>
      <c r="JZ83" s="100"/>
      <c r="KA83" s="100"/>
      <c r="KB83" s="100"/>
      <c r="KC83" s="100"/>
      <c r="KD83" s="100"/>
      <c r="KE83" s="100"/>
      <c r="KF83" s="100"/>
      <c r="KG83" s="100"/>
      <c r="KH83" s="100"/>
      <c r="KI83" s="100"/>
      <c r="KJ83" s="100"/>
      <c r="KK83" s="100"/>
      <c r="KL83" s="100"/>
      <c r="KM83" s="100"/>
      <c r="KN83" s="100"/>
      <c r="KO83" s="100"/>
      <c r="KP83" s="100"/>
      <c r="KQ83" s="100"/>
      <c r="KR83" s="100"/>
      <c r="KS83" s="100"/>
      <c r="KT83" s="100"/>
      <c r="KU83" s="100"/>
      <c r="KV83" s="100"/>
      <c r="KW83" s="100"/>
      <c r="KX83" s="100"/>
      <c r="KY83" s="100"/>
      <c r="KZ83" s="100"/>
      <c r="LA83" s="100"/>
      <c r="LB83" s="100"/>
      <c r="LC83" s="100"/>
      <c r="LD83" s="100"/>
      <c r="LE83" s="100"/>
      <c r="LF83" s="100"/>
      <c r="LG83" s="100"/>
      <c r="LH83" s="100"/>
      <c r="LI83" s="100"/>
      <c r="LJ83" s="100"/>
      <c r="LK83" s="100"/>
      <c r="LL83" s="100"/>
      <c r="LM83" s="100"/>
      <c r="LN83" s="100"/>
      <c r="LO83" s="100"/>
      <c r="LP83" s="100"/>
      <c r="LQ83" s="100"/>
      <c r="LR83" s="100"/>
      <c r="LS83" s="100"/>
      <c r="LT83" s="100"/>
      <c r="LU83" s="100"/>
      <c r="LV83" s="100"/>
      <c r="LW83" s="100"/>
      <c r="LX83" s="100"/>
      <c r="LY83" s="100"/>
      <c r="LZ83" s="100"/>
      <c r="MA83" s="100"/>
      <c r="MB83" s="100"/>
      <c r="MC83" s="100"/>
      <c r="MD83" s="100"/>
      <c r="ME83" s="100"/>
      <c r="MF83" s="100"/>
      <c r="MG83" s="100"/>
      <c r="MH83" s="100"/>
      <c r="MI83" s="100"/>
      <c r="MJ83" s="100"/>
      <c r="MK83" s="100"/>
      <c r="ML83" s="100"/>
      <c r="MM83" s="100"/>
      <c r="MN83" s="100"/>
      <c r="MO83" s="100"/>
      <c r="MP83" s="100"/>
      <c r="MQ83" s="100"/>
      <c r="MR83" s="100"/>
      <c r="MS83" s="100"/>
      <c r="MT83" s="100"/>
      <c r="MU83" s="100"/>
      <c r="MV83" s="100"/>
      <c r="MW83" s="100"/>
      <c r="MX83" s="100"/>
      <c r="MY83" s="100"/>
      <c r="MZ83" s="100"/>
      <c r="NA83" s="100"/>
      <c r="NB83" s="100"/>
      <c r="NC83" s="100"/>
      <c r="ND83" s="100"/>
      <c r="NE83" s="100"/>
      <c r="NF83" s="100"/>
      <c r="NG83" s="100"/>
      <c r="NH83" s="100"/>
      <c r="NI83" s="100"/>
      <c r="NJ83" s="100"/>
      <c r="NK83" s="100"/>
      <c r="NL83" s="100"/>
      <c r="NM83" s="100"/>
      <c r="NN83" s="100"/>
      <c r="NO83" s="100"/>
      <c r="NP83" s="100"/>
      <c r="NQ83" s="100"/>
      <c r="NR83" s="100"/>
      <c r="NS83" s="100"/>
      <c r="NT83" s="100"/>
      <c r="NU83" s="100"/>
      <c r="NV83" s="100"/>
      <c r="NW83" s="100"/>
      <c r="NX83" s="100"/>
      <c r="NY83" s="100"/>
      <c r="NZ83" s="100"/>
      <c r="OA83" s="100"/>
      <c r="OB83" s="100"/>
      <c r="OC83" s="100"/>
      <c r="OD83" s="33"/>
      <c r="OE83" s="100"/>
      <c r="OF83" s="100"/>
      <c r="OG83" s="100"/>
      <c r="OH83" s="100"/>
      <c r="OI83" s="100"/>
      <c r="OJ83" s="100"/>
      <c r="OK83" s="100"/>
      <c r="OL83" s="100"/>
      <c r="OM83" s="100"/>
      <c r="ON83" s="100"/>
      <c r="OO83" s="100"/>
      <c r="OP83" s="100"/>
      <c r="OQ83" s="100"/>
      <c r="OR83" s="100"/>
      <c r="OS83" s="100"/>
      <c r="OT83" s="100"/>
      <c r="OU83" s="100"/>
      <c r="OV83" s="100"/>
      <c r="OW83" s="100"/>
      <c r="OX83" s="100"/>
      <c r="OY83" s="100"/>
      <c r="OZ83" s="100"/>
      <c r="PA83" s="100"/>
      <c r="PB83" s="100"/>
      <c r="PC83" s="100"/>
      <c r="PD83" s="100"/>
      <c r="PE83" s="100"/>
      <c r="PF83" s="100"/>
      <c r="PG83" s="33"/>
      <c r="PH83" s="33"/>
      <c r="PI83" s="33"/>
      <c r="PJ83" s="33"/>
      <c r="PK83" s="33"/>
      <c r="PL83" s="33"/>
      <c r="PM83" s="33"/>
      <c r="PN83" s="33"/>
      <c r="PO83" s="33"/>
      <c r="PP83" s="33"/>
      <c r="PQ83" s="33"/>
    </row>
    <row r="84" spans="1:433" ht="14.25" customHeight="1">
      <c r="A84" s="31" t="s">
        <v>161</v>
      </c>
      <c r="B84" s="31" t="s">
        <v>3141</v>
      </c>
      <c r="C84" s="164" t="s">
        <v>3142</v>
      </c>
      <c r="D84" s="33" t="s">
        <v>3204</v>
      </c>
      <c r="E84" s="33" t="s">
        <v>1100</v>
      </c>
      <c r="F84" s="32" t="s">
        <v>1088</v>
      </c>
      <c r="G84" s="32">
        <v>1</v>
      </c>
      <c r="H84" s="32">
        <v>1</v>
      </c>
      <c r="J84" s="32">
        <v>0</v>
      </c>
      <c r="K84" s="32">
        <v>0</v>
      </c>
      <c r="L84" s="32">
        <v>1</v>
      </c>
      <c r="M84" s="32">
        <v>0</v>
      </c>
      <c r="N84" s="32">
        <v>0</v>
      </c>
      <c r="P84" s="32">
        <v>87</v>
      </c>
      <c r="Q84" s="32">
        <v>48</v>
      </c>
      <c r="R84" s="32">
        <v>49</v>
      </c>
      <c r="S84" s="32">
        <v>8</v>
      </c>
      <c r="T84" s="32">
        <v>0</v>
      </c>
      <c r="U84" s="32">
        <v>0</v>
      </c>
      <c r="X84" s="32">
        <v>0</v>
      </c>
      <c r="Y84" s="32">
        <v>0</v>
      </c>
      <c r="Z84" s="32">
        <v>0</v>
      </c>
      <c r="AD84" s="32">
        <v>0</v>
      </c>
      <c r="AF84" s="32">
        <v>0</v>
      </c>
      <c r="AG84" s="32">
        <v>0</v>
      </c>
      <c r="AJ84" s="32">
        <v>0</v>
      </c>
      <c r="AM84" s="32">
        <v>1</v>
      </c>
      <c r="AN84" s="32">
        <v>36</v>
      </c>
      <c r="AO84" s="32">
        <v>30</v>
      </c>
      <c r="AP84" s="32">
        <v>29</v>
      </c>
      <c r="AQ84" s="32">
        <f t="shared" si="2"/>
        <v>16.599600000000002</v>
      </c>
      <c r="AR84" s="32">
        <v>7</v>
      </c>
      <c r="AS84" s="32">
        <v>1</v>
      </c>
      <c r="AT84" s="32">
        <v>0</v>
      </c>
      <c r="AW84" s="32">
        <v>1</v>
      </c>
      <c r="AX84" s="32">
        <v>0</v>
      </c>
      <c r="AY84" s="32">
        <v>0</v>
      </c>
      <c r="AZ84" s="32">
        <v>0</v>
      </c>
      <c r="BA84" s="32">
        <v>0</v>
      </c>
      <c r="BC84" s="32">
        <v>0</v>
      </c>
      <c r="BE84" s="32">
        <v>0</v>
      </c>
      <c r="BF84" s="32">
        <v>0</v>
      </c>
      <c r="BG84" s="32">
        <v>0</v>
      </c>
      <c r="BI84" s="32">
        <v>2</v>
      </c>
      <c r="BJ84" s="32">
        <v>0</v>
      </c>
      <c r="BL84" s="32">
        <v>0</v>
      </c>
      <c r="BM84" s="32">
        <v>0</v>
      </c>
      <c r="BN84" s="32">
        <v>1</v>
      </c>
      <c r="BO84" s="32">
        <v>28</v>
      </c>
      <c r="BP84" s="32">
        <v>15</v>
      </c>
      <c r="BQ84" s="32">
        <v>18</v>
      </c>
      <c r="BR84" s="32">
        <f t="shared" si="3"/>
        <v>4.0068000000000001</v>
      </c>
      <c r="BS84" s="32">
        <v>7</v>
      </c>
      <c r="BT84" s="32">
        <v>0</v>
      </c>
      <c r="BU84" s="32">
        <v>0</v>
      </c>
      <c r="BW84" s="32">
        <v>1</v>
      </c>
      <c r="BX84" s="32">
        <v>0</v>
      </c>
      <c r="BY84" s="32">
        <v>0</v>
      </c>
      <c r="BZ84" s="32">
        <v>0</v>
      </c>
      <c r="CA84" s="32">
        <v>0</v>
      </c>
      <c r="CC84" s="32">
        <v>0</v>
      </c>
      <c r="CE84" s="32">
        <v>0</v>
      </c>
      <c r="CF84" s="32">
        <v>0</v>
      </c>
      <c r="CG84" s="32">
        <v>0</v>
      </c>
      <c r="CI84" s="32">
        <v>2</v>
      </c>
      <c r="CJ84" s="32">
        <v>0</v>
      </c>
      <c r="CL84" s="32">
        <v>0</v>
      </c>
      <c r="CM84" s="32">
        <v>0</v>
      </c>
      <c r="CO84" s="32">
        <v>0</v>
      </c>
      <c r="CP84" s="32">
        <v>0</v>
      </c>
      <c r="CR84" s="32">
        <v>0</v>
      </c>
      <c r="CT84" s="32">
        <v>0</v>
      </c>
      <c r="CW84" s="32">
        <v>0</v>
      </c>
      <c r="CY84" s="32">
        <v>0</v>
      </c>
      <c r="DC84" s="32">
        <v>0</v>
      </c>
      <c r="DD84" s="32">
        <v>0</v>
      </c>
      <c r="DE84" s="32">
        <v>0</v>
      </c>
      <c r="DG84" s="32">
        <v>0</v>
      </c>
      <c r="DI84" s="32">
        <v>0</v>
      </c>
      <c r="DK84" s="32">
        <v>0</v>
      </c>
      <c r="DL84" s="32">
        <v>0</v>
      </c>
      <c r="DM84" s="32">
        <v>0</v>
      </c>
      <c r="DN84" s="32">
        <v>0</v>
      </c>
      <c r="DP84" s="32">
        <v>0</v>
      </c>
      <c r="DQ84" s="32">
        <v>1</v>
      </c>
      <c r="DR84" s="32">
        <v>0</v>
      </c>
      <c r="DS84" s="98"/>
      <c r="DT84" s="98"/>
      <c r="DU84" s="32">
        <v>0</v>
      </c>
      <c r="DV84" s="32">
        <v>1</v>
      </c>
      <c r="DW84" s="32">
        <v>0</v>
      </c>
      <c r="DY84" s="32">
        <v>0</v>
      </c>
      <c r="DZ84" s="32">
        <v>0</v>
      </c>
      <c r="EB84" s="32">
        <v>0</v>
      </c>
      <c r="ED84" s="32">
        <v>0</v>
      </c>
      <c r="EF84" s="32">
        <v>0</v>
      </c>
      <c r="EG84" s="32">
        <v>0</v>
      </c>
      <c r="EH84" s="32">
        <v>0</v>
      </c>
      <c r="EI84" s="32">
        <v>0</v>
      </c>
      <c r="EJ84" s="32">
        <v>0</v>
      </c>
      <c r="EL84" s="32">
        <v>0</v>
      </c>
      <c r="EM84" s="32">
        <v>0</v>
      </c>
      <c r="EO84" s="32">
        <v>0</v>
      </c>
      <c r="EP84" s="32">
        <v>0</v>
      </c>
      <c r="EQ84" s="32">
        <v>0</v>
      </c>
      <c r="ER84" s="32">
        <v>0</v>
      </c>
      <c r="ES84" s="32">
        <v>0</v>
      </c>
      <c r="ET84" s="32">
        <v>0</v>
      </c>
      <c r="EU84" s="32">
        <v>0</v>
      </c>
      <c r="EV84" s="32">
        <v>0</v>
      </c>
      <c r="EX84" s="32">
        <v>0</v>
      </c>
      <c r="EY84" s="32">
        <v>0</v>
      </c>
      <c r="FB84" s="32">
        <v>1</v>
      </c>
      <c r="FC84" s="34" t="s">
        <v>3291</v>
      </c>
      <c r="FE84" s="122"/>
      <c r="FF84" s="32"/>
      <c r="FG84" s="100"/>
      <c r="FH84" s="100"/>
      <c r="FI84" s="100"/>
      <c r="FJ84" s="33"/>
      <c r="FK84" s="100"/>
      <c r="FL84" s="100"/>
      <c r="FM84" s="100"/>
      <c r="FN84" s="98"/>
      <c r="FO84" s="98"/>
      <c r="FP84" s="98"/>
      <c r="FQ84" s="98"/>
      <c r="FR84" s="98"/>
      <c r="FS84" s="98"/>
      <c r="FT84" s="98"/>
      <c r="FU84" s="98"/>
      <c r="FV84" s="98"/>
      <c r="FW84" s="98"/>
      <c r="FX84" s="98"/>
      <c r="FY84" s="98"/>
      <c r="FZ84" s="98"/>
      <c r="GA84" s="98"/>
      <c r="GB84" s="100"/>
      <c r="GC84" s="100"/>
      <c r="GD84" s="100"/>
      <c r="GE84" s="100"/>
      <c r="GF84" s="100"/>
      <c r="GG84" s="100"/>
      <c r="GH84" s="100"/>
      <c r="GI84" s="100"/>
      <c r="GJ84" s="100"/>
      <c r="GK84" s="100"/>
      <c r="GL84" s="100"/>
      <c r="GM84" s="100"/>
      <c r="GN84" s="100"/>
      <c r="GO84" s="100"/>
      <c r="GP84" s="100"/>
      <c r="GQ84" s="100"/>
      <c r="GR84" s="100"/>
      <c r="GS84" s="100"/>
      <c r="GT84" s="100"/>
      <c r="GU84" s="100"/>
      <c r="GV84" s="100"/>
      <c r="GW84" s="100"/>
      <c r="GX84" s="100"/>
      <c r="GY84" s="100"/>
      <c r="GZ84" s="100"/>
      <c r="HA84" s="100"/>
      <c r="HB84" s="100"/>
      <c r="HC84" s="100"/>
      <c r="HD84" s="100"/>
      <c r="HE84" s="100"/>
      <c r="HF84" s="100"/>
      <c r="HG84" s="100"/>
      <c r="HH84" s="100"/>
      <c r="HI84" s="100"/>
      <c r="HJ84" s="100"/>
      <c r="HK84" s="100"/>
      <c r="HL84" s="100"/>
      <c r="HM84" s="100"/>
      <c r="HN84" s="100"/>
      <c r="HO84" s="100"/>
      <c r="HP84" s="100"/>
      <c r="HQ84" s="100"/>
      <c r="HR84" s="100"/>
      <c r="HS84" s="100"/>
      <c r="HT84" s="100"/>
      <c r="HU84" s="100"/>
      <c r="HV84" s="100"/>
      <c r="HW84" s="100"/>
      <c r="HX84" s="100"/>
      <c r="HY84" s="100"/>
      <c r="HZ84" s="100"/>
      <c r="IA84" s="100"/>
      <c r="IB84" s="100"/>
      <c r="IC84" s="100"/>
      <c r="ID84" s="100"/>
      <c r="IE84" s="100"/>
      <c r="IF84" s="100"/>
      <c r="IG84" s="100"/>
      <c r="IH84" s="100"/>
      <c r="II84" s="100"/>
      <c r="IJ84" s="100"/>
      <c r="IK84" s="100"/>
      <c r="IL84" s="100"/>
      <c r="IM84" s="100"/>
      <c r="IN84" s="100"/>
      <c r="IO84" s="100"/>
      <c r="IP84" s="100"/>
      <c r="IQ84" s="100"/>
      <c r="IR84" s="100"/>
      <c r="IS84" s="100"/>
      <c r="IT84" s="100"/>
      <c r="IU84" s="100"/>
      <c r="IV84" s="100"/>
      <c r="IW84" s="100"/>
      <c r="IX84" s="100"/>
      <c r="IY84" s="100"/>
      <c r="IZ84" s="100"/>
      <c r="JA84" s="100"/>
      <c r="JB84" s="100"/>
      <c r="JC84" s="100"/>
      <c r="JD84" s="100"/>
      <c r="JE84" s="100"/>
      <c r="JF84" s="100"/>
      <c r="JG84" s="100"/>
      <c r="JH84" s="100"/>
      <c r="JI84" s="100"/>
      <c r="JJ84" s="100"/>
      <c r="JK84" s="100"/>
      <c r="JL84" s="100"/>
      <c r="JM84" s="100"/>
      <c r="JN84" s="100"/>
      <c r="JO84" s="100"/>
      <c r="JP84" s="100"/>
      <c r="JQ84" s="100"/>
      <c r="JR84" s="100"/>
      <c r="JS84" s="100"/>
      <c r="JT84" s="100"/>
      <c r="JU84" s="100"/>
      <c r="JV84" s="100"/>
      <c r="JW84" s="100"/>
      <c r="JX84" s="100"/>
      <c r="JY84" s="100"/>
      <c r="JZ84" s="100"/>
      <c r="KA84" s="100"/>
      <c r="KB84" s="100"/>
      <c r="KC84" s="100"/>
      <c r="KD84" s="100"/>
      <c r="KE84" s="100"/>
      <c r="KF84" s="100"/>
      <c r="KG84" s="100"/>
      <c r="KH84" s="100"/>
      <c r="KI84" s="100"/>
      <c r="KJ84" s="100"/>
      <c r="KK84" s="100"/>
      <c r="KL84" s="100"/>
      <c r="KM84" s="100"/>
      <c r="KN84" s="100"/>
      <c r="KO84" s="100"/>
      <c r="KP84" s="100"/>
      <c r="KQ84" s="100"/>
      <c r="KR84" s="100"/>
      <c r="KS84" s="100"/>
      <c r="KT84" s="100"/>
      <c r="KU84" s="100"/>
      <c r="KV84" s="100"/>
      <c r="KW84" s="100"/>
      <c r="KX84" s="100"/>
      <c r="KY84" s="100"/>
      <c r="KZ84" s="100"/>
      <c r="LA84" s="100"/>
      <c r="LB84" s="100"/>
      <c r="LC84" s="100"/>
      <c r="LD84" s="100"/>
      <c r="LE84" s="100"/>
      <c r="LF84" s="100"/>
      <c r="LG84" s="100"/>
      <c r="LH84" s="100"/>
      <c r="LI84" s="100"/>
      <c r="LJ84" s="100"/>
      <c r="LK84" s="100"/>
      <c r="LL84" s="100"/>
      <c r="LM84" s="100"/>
      <c r="LN84" s="100"/>
      <c r="LO84" s="100"/>
      <c r="LP84" s="100"/>
      <c r="LQ84" s="100"/>
      <c r="LR84" s="100"/>
      <c r="LS84" s="100"/>
      <c r="LT84" s="100"/>
      <c r="LU84" s="100"/>
      <c r="LV84" s="100"/>
      <c r="LW84" s="100"/>
      <c r="LX84" s="100"/>
      <c r="LY84" s="100"/>
      <c r="LZ84" s="100"/>
      <c r="MA84" s="100"/>
      <c r="MB84" s="100"/>
      <c r="MC84" s="100"/>
      <c r="MD84" s="100"/>
      <c r="ME84" s="100"/>
      <c r="MF84" s="100"/>
      <c r="MG84" s="100"/>
      <c r="MH84" s="100"/>
      <c r="MI84" s="100"/>
      <c r="MJ84" s="100"/>
      <c r="MK84" s="100"/>
      <c r="ML84" s="100"/>
      <c r="MM84" s="100"/>
      <c r="MN84" s="100"/>
      <c r="MO84" s="100"/>
      <c r="MP84" s="100"/>
      <c r="MQ84" s="100"/>
      <c r="MR84" s="100"/>
      <c r="MS84" s="100"/>
      <c r="MT84" s="100"/>
      <c r="MU84" s="100"/>
      <c r="MV84" s="100"/>
      <c r="MW84" s="100"/>
      <c r="MX84" s="100"/>
      <c r="MY84" s="100"/>
      <c r="MZ84" s="100"/>
      <c r="NA84" s="100"/>
      <c r="NB84" s="100"/>
      <c r="NC84" s="100"/>
      <c r="ND84" s="100"/>
      <c r="NE84" s="100"/>
      <c r="NF84" s="100"/>
      <c r="NG84" s="100"/>
      <c r="NH84" s="100"/>
      <c r="NI84" s="100"/>
      <c r="NJ84" s="100"/>
      <c r="NK84" s="100"/>
      <c r="NL84" s="100"/>
      <c r="NM84" s="100"/>
      <c r="NN84" s="100"/>
      <c r="NO84" s="100"/>
      <c r="NP84" s="100"/>
      <c r="NQ84" s="100"/>
      <c r="NR84" s="100"/>
      <c r="NS84" s="100"/>
      <c r="NT84" s="100"/>
      <c r="NU84" s="100"/>
      <c r="NV84" s="100"/>
      <c r="NW84" s="100"/>
      <c r="NX84" s="100"/>
      <c r="NY84" s="100"/>
      <c r="NZ84" s="100"/>
      <c r="OA84" s="100"/>
      <c r="OB84" s="100"/>
      <c r="OC84" s="100"/>
      <c r="OD84" s="33"/>
      <c r="OE84" s="100"/>
      <c r="OF84" s="100"/>
      <c r="OG84" s="100"/>
      <c r="OH84" s="100"/>
      <c r="OI84" s="100"/>
      <c r="OJ84" s="100"/>
      <c r="OK84" s="100"/>
      <c r="OL84" s="100"/>
      <c r="OM84" s="100"/>
      <c r="ON84" s="100"/>
      <c r="OO84" s="100"/>
      <c r="OP84" s="100"/>
      <c r="OQ84" s="100"/>
      <c r="OR84" s="100"/>
      <c r="OS84" s="100"/>
      <c r="OT84" s="100"/>
      <c r="OU84" s="100"/>
      <c r="OV84" s="100"/>
      <c r="OW84" s="100"/>
      <c r="OX84" s="100"/>
      <c r="OY84" s="100"/>
      <c r="OZ84" s="100"/>
      <c r="PA84" s="100"/>
      <c r="PB84" s="100"/>
      <c r="PC84" s="100"/>
      <c r="PD84" s="100"/>
      <c r="PE84" s="100"/>
      <c r="PF84" s="100"/>
      <c r="PG84" s="33"/>
      <c r="PH84" s="33"/>
      <c r="PI84" s="33"/>
      <c r="PJ84" s="33"/>
      <c r="PK84" s="33"/>
      <c r="PL84" s="33"/>
      <c r="PM84" s="33"/>
      <c r="PN84" s="33"/>
      <c r="PO84" s="33"/>
      <c r="PP84" s="33"/>
      <c r="PQ84" s="33"/>
    </row>
    <row r="85" spans="1:433" ht="14.25" customHeight="1">
      <c r="A85" s="31" t="s">
        <v>162</v>
      </c>
      <c r="B85" s="31" t="s">
        <v>3141</v>
      </c>
      <c r="C85" s="164" t="s">
        <v>3142</v>
      </c>
      <c r="D85" s="33" t="s">
        <v>3204</v>
      </c>
      <c r="E85" s="33" t="s">
        <v>1100</v>
      </c>
      <c r="F85" s="32" t="s">
        <v>1088</v>
      </c>
      <c r="G85" s="32">
        <v>1</v>
      </c>
      <c r="H85" s="32">
        <v>1</v>
      </c>
      <c r="J85" s="32">
        <v>0</v>
      </c>
      <c r="K85" s="32">
        <v>1</v>
      </c>
      <c r="L85" s="32">
        <v>1</v>
      </c>
      <c r="M85" s="32">
        <v>0</v>
      </c>
      <c r="N85" s="32">
        <v>0</v>
      </c>
      <c r="P85" s="32">
        <v>78</v>
      </c>
      <c r="Q85" s="32">
        <v>51</v>
      </c>
      <c r="R85" s="32">
        <v>57</v>
      </c>
      <c r="S85" s="32">
        <v>9</v>
      </c>
      <c r="T85" s="32">
        <v>0</v>
      </c>
      <c r="U85" s="32">
        <v>0</v>
      </c>
      <c r="X85" s="32">
        <v>0</v>
      </c>
      <c r="Y85" s="32">
        <v>0</v>
      </c>
      <c r="Z85" s="32">
        <v>0</v>
      </c>
      <c r="AD85" s="32">
        <v>0</v>
      </c>
      <c r="AF85" s="32">
        <v>0</v>
      </c>
      <c r="AG85" s="32">
        <v>0</v>
      </c>
      <c r="AJ85" s="32">
        <v>0</v>
      </c>
      <c r="AM85" s="32">
        <v>1</v>
      </c>
      <c r="AN85" s="32">
        <v>21</v>
      </c>
      <c r="AO85" s="32">
        <v>14</v>
      </c>
      <c r="AP85" s="32">
        <v>17</v>
      </c>
      <c r="AQ85" s="32">
        <f t="shared" si="2"/>
        <v>2.6489400000000001</v>
      </c>
      <c r="AR85" s="32">
        <v>4</v>
      </c>
      <c r="AS85" s="32">
        <v>0</v>
      </c>
      <c r="AT85" s="32">
        <v>0</v>
      </c>
      <c r="AW85" s="32">
        <v>1</v>
      </c>
      <c r="AX85" s="32">
        <v>0</v>
      </c>
      <c r="AY85" s="32">
        <v>0</v>
      </c>
      <c r="AZ85" s="32">
        <v>0</v>
      </c>
      <c r="BA85" s="32">
        <v>0</v>
      </c>
      <c r="BC85" s="32">
        <v>0</v>
      </c>
      <c r="BE85" s="32">
        <v>0</v>
      </c>
      <c r="BF85" s="32">
        <v>0</v>
      </c>
      <c r="BG85" s="32">
        <v>0</v>
      </c>
      <c r="BI85" s="32">
        <v>2</v>
      </c>
      <c r="BJ85" s="32">
        <v>0</v>
      </c>
      <c r="BL85" s="32">
        <v>0</v>
      </c>
      <c r="BM85" s="32">
        <v>0</v>
      </c>
      <c r="BN85" s="32">
        <v>1</v>
      </c>
      <c r="BO85" s="32">
        <v>32</v>
      </c>
      <c r="BP85" s="32">
        <v>20</v>
      </c>
      <c r="BQ85" s="32">
        <v>22</v>
      </c>
      <c r="BR85" s="32">
        <f t="shared" si="3"/>
        <v>7.4624000000000006</v>
      </c>
      <c r="BS85" s="32">
        <v>4</v>
      </c>
      <c r="BT85" s="32">
        <v>0</v>
      </c>
      <c r="BU85" s="32">
        <v>0</v>
      </c>
      <c r="BW85" s="32">
        <v>1</v>
      </c>
      <c r="BX85" s="32">
        <v>0</v>
      </c>
      <c r="BY85" s="32">
        <v>0</v>
      </c>
      <c r="BZ85" s="32">
        <v>0</v>
      </c>
      <c r="CA85" s="32">
        <v>0</v>
      </c>
      <c r="CC85" s="32">
        <v>0</v>
      </c>
      <c r="CE85" s="32">
        <v>0</v>
      </c>
      <c r="CF85" s="32">
        <v>0</v>
      </c>
      <c r="CG85" s="32">
        <v>0</v>
      </c>
      <c r="CI85" s="32">
        <v>2</v>
      </c>
      <c r="CJ85" s="32">
        <v>0</v>
      </c>
      <c r="CL85" s="32">
        <v>0</v>
      </c>
      <c r="CM85" s="32">
        <v>0</v>
      </c>
      <c r="CO85" s="32">
        <v>0</v>
      </c>
      <c r="CP85" s="32">
        <v>0</v>
      </c>
      <c r="CR85" s="32">
        <v>0</v>
      </c>
      <c r="CT85" s="32">
        <v>0</v>
      </c>
      <c r="CW85" s="32">
        <v>0</v>
      </c>
      <c r="CY85" s="32">
        <v>0</v>
      </c>
      <c r="DC85" s="32">
        <v>2</v>
      </c>
      <c r="DD85" s="32">
        <v>0</v>
      </c>
      <c r="DE85" s="32">
        <v>1</v>
      </c>
      <c r="DG85" s="32">
        <v>0</v>
      </c>
      <c r="DI85" s="32">
        <v>0</v>
      </c>
      <c r="DK85" s="32">
        <v>0</v>
      </c>
      <c r="DL85" s="32">
        <v>1</v>
      </c>
      <c r="DM85" s="32">
        <v>4</v>
      </c>
      <c r="DN85" s="32">
        <v>0</v>
      </c>
      <c r="DP85" s="32">
        <v>0</v>
      </c>
      <c r="DQ85" s="32">
        <v>1</v>
      </c>
      <c r="DR85" s="32">
        <v>0</v>
      </c>
      <c r="DS85" s="98"/>
      <c r="DT85" s="98"/>
      <c r="DU85" s="32">
        <v>0</v>
      </c>
      <c r="DV85" s="32">
        <v>2</v>
      </c>
      <c r="DW85" s="32">
        <v>1</v>
      </c>
      <c r="DX85" s="32">
        <v>15</v>
      </c>
      <c r="DY85" s="32">
        <v>1</v>
      </c>
      <c r="DZ85" s="32">
        <v>1</v>
      </c>
      <c r="EA85" s="32">
        <v>110</v>
      </c>
      <c r="EB85" s="32">
        <v>1</v>
      </c>
      <c r="ED85" s="32">
        <v>1</v>
      </c>
      <c r="EE85" s="109">
        <v>4</v>
      </c>
      <c r="EF85" s="32">
        <v>1</v>
      </c>
      <c r="EG85" s="32">
        <v>0</v>
      </c>
      <c r="EH85" s="32">
        <v>1</v>
      </c>
      <c r="EI85" s="32">
        <v>0</v>
      </c>
      <c r="EJ85" s="32">
        <v>0</v>
      </c>
      <c r="EK85" s="139" t="s">
        <v>3292</v>
      </c>
      <c r="EL85" s="32">
        <v>1</v>
      </c>
      <c r="EM85" s="32">
        <v>0</v>
      </c>
      <c r="EO85" s="32">
        <v>1</v>
      </c>
      <c r="EP85" s="32">
        <v>1</v>
      </c>
      <c r="EQ85" s="32">
        <v>0</v>
      </c>
      <c r="ER85" s="32">
        <v>0</v>
      </c>
      <c r="ES85" s="32">
        <v>0</v>
      </c>
      <c r="ET85" s="32">
        <v>0</v>
      </c>
      <c r="EU85" s="32">
        <v>0</v>
      </c>
      <c r="EV85" s="32">
        <v>0</v>
      </c>
      <c r="EX85" s="32">
        <v>0</v>
      </c>
      <c r="EY85" s="32">
        <v>0</v>
      </c>
      <c r="FB85" s="32">
        <v>0</v>
      </c>
      <c r="FE85" s="122"/>
      <c r="FF85" s="32"/>
      <c r="FG85" s="100"/>
      <c r="FH85" s="100"/>
      <c r="FI85" s="100"/>
      <c r="FJ85" s="33"/>
      <c r="FK85" s="100"/>
      <c r="FL85" s="100"/>
      <c r="FM85" s="100"/>
      <c r="FN85" s="98"/>
      <c r="FO85" s="98"/>
      <c r="FP85" s="98"/>
      <c r="FQ85" s="98"/>
      <c r="FR85" s="98"/>
      <c r="FS85" s="98"/>
      <c r="FT85" s="98"/>
      <c r="FU85" s="98"/>
      <c r="FV85" s="98"/>
      <c r="FW85" s="98"/>
      <c r="FX85" s="98"/>
      <c r="FY85" s="98"/>
      <c r="FZ85" s="98"/>
      <c r="GA85" s="98"/>
      <c r="GB85" s="100"/>
      <c r="GC85" s="100"/>
      <c r="GD85" s="100"/>
      <c r="GE85" s="100"/>
      <c r="GF85" s="100"/>
      <c r="GG85" s="100"/>
      <c r="GH85" s="100"/>
      <c r="GI85" s="100"/>
      <c r="GJ85" s="100"/>
      <c r="GK85" s="100"/>
      <c r="GL85" s="100"/>
      <c r="GM85" s="100"/>
      <c r="GN85" s="100"/>
      <c r="GO85" s="100"/>
      <c r="GP85" s="100"/>
      <c r="GQ85" s="100"/>
      <c r="GR85" s="100"/>
      <c r="GS85" s="100"/>
      <c r="GT85" s="100"/>
      <c r="GU85" s="100"/>
      <c r="GV85" s="100"/>
      <c r="GW85" s="100"/>
      <c r="GX85" s="100"/>
      <c r="GY85" s="100"/>
      <c r="GZ85" s="100"/>
      <c r="HA85" s="100"/>
      <c r="HB85" s="100"/>
      <c r="HC85" s="100"/>
      <c r="HD85" s="100"/>
      <c r="HE85" s="100"/>
      <c r="HF85" s="100"/>
      <c r="HG85" s="100"/>
      <c r="HH85" s="100"/>
      <c r="HI85" s="100"/>
      <c r="HJ85" s="100"/>
      <c r="HK85" s="100"/>
      <c r="HL85" s="100"/>
      <c r="HM85" s="100"/>
      <c r="HN85" s="100"/>
      <c r="HO85" s="100"/>
      <c r="HP85" s="100"/>
      <c r="HQ85" s="100"/>
      <c r="HR85" s="100"/>
      <c r="HS85" s="100"/>
      <c r="HT85" s="100"/>
      <c r="HU85" s="100"/>
      <c r="HV85" s="100"/>
      <c r="HW85" s="100"/>
      <c r="HX85" s="100"/>
      <c r="HY85" s="100"/>
      <c r="HZ85" s="100"/>
      <c r="IA85" s="100"/>
      <c r="IB85" s="100"/>
      <c r="IC85" s="100"/>
      <c r="ID85" s="100"/>
      <c r="IE85" s="100"/>
      <c r="IF85" s="100"/>
      <c r="IG85" s="100"/>
      <c r="IH85" s="100"/>
      <c r="II85" s="100"/>
      <c r="IJ85" s="100"/>
      <c r="IK85" s="100"/>
      <c r="IL85" s="100"/>
      <c r="IM85" s="100"/>
      <c r="IN85" s="100"/>
      <c r="IO85" s="100"/>
      <c r="IP85" s="100"/>
      <c r="IQ85" s="100"/>
      <c r="IR85" s="100"/>
      <c r="IS85" s="100"/>
      <c r="IT85" s="100"/>
      <c r="IU85" s="100"/>
      <c r="IV85" s="100"/>
      <c r="IW85" s="100"/>
      <c r="IX85" s="100"/>
      <c r="IY85" s="100"/>
      <c r="IZ85" s="100"/>
      <c r="JA85" s="100"/>
      <c r="JB85" s="100"/>
      <c r="JC85" s="100"/>
      <c r="JD85" s="100"/>
      <c r="JE85" s="100"/>
      <c r="JF85" s="100"/>
      <c r="JG85" s="100"/>
      <c r="JH85" s="100"/>
      <c r="JI85" s="100"/>
      <c r="JJ85" s="100"/>
      <c r="JK85" s="100"/>
      <c r="JL85" s="100"/>
      <c r="JM85" s="100"/>
      <c r="JN85" s="100"/>
      <c r="JO85" s="100"/>
      <c r="JP85" s="100"/>
      <c r="JQ85" s="100"/>
      <c r="JR85" s="100"/>
      <c r="JS85" s="100"/>
      <c r="JT85" s="100"/>
      <c r="JU85" s="100"/>
      <c r="JV85" s="100"/>
      <c r="JW85" s="100"/>
      <c r="JX85" s="100"/>
      <c r="JY85" s="100"/>
      <c r="JZ85" s="100"/>
      <c r="KA85" s="100"/>
      <c r="KB85" s="100"/>
      <c r="KC85" s="100"/>
      <c r="KD85" s="100"/>
      <c r="KE85" s="100"/>
      <c r="KF85" s="100"/>
      <c r="KG85" s="100"/>
      <c r="KH85" s="100"/>
      <c r="KI85" s="100"/>
      <c r="KJ85" s="100"/>
      <c r="KK85" s="100"/>
      <c r="KL85" s="100"/>
      <c r="KM85" s="100"/>
      <c r="KN85" s="100"/>
      <c r="KO85" s="100"/>
      <c r="KP85" s="100"/>
      <c r="KQ85" s="100"/>
      <c r="KR85" s="100"/>
      <c r="KS85" s="100"/>
      <c r="KT85" s="100"/>
      <c r="KU85" s="100"/>
      <c r="KV85" s="100"/>
      <c r="KW85" s="100"/>
      <c r="KX85" s="100"/>
      <c r="KY85" s="100"/>
      <c r="KZ85" s="100"/>
      <c r="LA85" s="100"/>
      <c r="LB85" s="100"/>
      <c r="LC85" s="100"/>
      <c r="LD85" s="100"/>
      <c r="LE85" s="100"/>
      <c r="LF85" s="100"/>
      <c r="LG85" s="100"/>
      <c r="LH85" s="100"/>
      <c r="LI85" s="100"/>
      <c r="LJ85" s="100"/>
      <c r="LK85" s="100"/>
      <c r="LL85" s="100"/>
      <c r="LM85" s="100"/>
      <c r="LN85" s="100"/>
      <c r="LO85" s="100"/>
      <c r="LP85" s="100"/>
      <c r="LQ85" s="100"/>
      <c r="LR85" s="100"/>
      <c r="LS85" s="100"/>
      <c r="LT85" s="100"/>
      <c r="LU85" s="100"/>
      <c r="LV85" s="100"/>
      <c r="LW85" s="100"/>
      <c r="LX85" s="100"/>
      <c r="LY85" s="100"/>
      <c r="LZ85" s="100"/>
      <c r="MA85" s="100"/>
      <c r="MB85" s="100"/>
      <c r="MC85" s="100"/>
      <c r="MD85" s="100"/>
      <c r="ME85" s="100"/>
      <c r="MF85" s="100"/>
      <c r="MG85" s="100"/>
      <c r="MH85" s="100"/>
      <c r="MI85" s="100"/>
      <c r="MJ85" s="100"/>
      <c r="MK85" s="100"/>
      <c r="ML85" s="100"/>
      <c r="MM85" s="100"/>
      <c r="MN85" s="100"/>
      <c r="MO85" s="100"/>
      <c r="MP85" s="100"/>
      <c r="MQ85" s="100"/>
      <c r="MR85" s="100"/>
      <c r="MS85" s="100"/>
      <c r="MT85" s="100"/>
      <c r="MU85" s="100"/>
      <c r="MV85" s="100"/>
      <c r="MW85" s="100"/>
      <c r="MX85" s="100"/>
      <c r="MY85" s="100"/>
      <c r="MZ85" s="100"/>
      <c r="NA85" s="100"/>
      <c r="NB85" s="100"/>
      <c r="NC85" s="100"/>
      <c r="ND85" s="100"/>
      <c r="NE85" s="100"/>
      <c r="NF85" s="100"/>
      <c r="NG85" s="100"/>
      <c r="NH85" s="100"/>
      <c r="NI85" s="100"/>
      <c r="NJ85" s="100"/>
      <c r="NK85" s="100"/>
      <c r="NL85" s="100"/>
      <c r="NM85" s="100"/>
      <c r="NN85" s="100"/>
      <c r="NO85" s="100"/>
      <c r="NP85" s="100"/>
      <c r="NQ85" s="100"/>
      <c r="NR85" s="100"/>
      <c r="NS85" s="100"/>
      <c r="NT85" s="100"/>
      <c r="NU85" s="100"/>
      <c r="NV85" s="100"/>
      <c r="NW85" s="100"/>
      <c r="NX85" s="100"/>
      <c r="NY85" s="100"/>
      <c r="NZ85" s="100"/>
      <c r="OA85" s="100"/>
      <c r="OB85" s="100"/>
      <c r="OC85" s="100"/>
      <c r="OD85" s="33"/>
      <c r="OE85" s="100"/>
      <c r="OF85" s="100"/>
      <c r="OG85" s="100"/>
      <c r="OH85" s="100"/>
      <c r="OI85" s="100"/>
      <c r="OJ85" s="100"/>
      <c r="OK85" s="100"/>
      <c r="OL85" s="100"/>
      <c r="OM85" s="100"/>
      <c r="ON85" s="100"/>
      <c r="OO85" s="100"/>
      <c r="OP85" s="100"/>
      <c r="OQ85" s="100"/>
      <c r="OR85" s="100"/>
      <c r="OS85" s="100"/>
      <c r="OT85" s="100"/>
      <c r="OU85" s="100"/>
      <c r="OV85" s="100"/>
      <c r="OW85" s="100"/>
      <c r="OX85" s="100"/>
      <c r="OY85" s="100"/>
      <c r="OZ85" s="100"/>
      <c r="PA85" s="100"/>
      <c r="PB85" s="100"/>
      <c r="PC85" s="100"/>
      <c r="PD85" s="100"/>
      <c r="PE85" s="100"/>
      <c r="PF85" s="100"/>
      <c r="PG85" s="33"/>
      <c r="PH85" s="33"/>
      <c r="PI85" s="33"/>
      <c r="PJ85" s="33"/>
      <c r="PK85" s="33"/>
      <c r="PL85" s="33"/>
      <c r="PM85" s="33"/>
      <c r="PN85" s="33"/>
      <c r="PO85" s="33"/>
      <c r="PP85" s="33"/>
      <c r="PQ85" s="33"/>
    </row>
    <row r="86" spans="1:433" ht="14.25" customHeight="1">
      <c r="A86" s="31" t="s">
        <v>163</v>
      </c>
      <c r="B86" s="31" t="s">
        <v>3141</v>
      </c>
      <c r="C86" s="164" t="s">
        <v>3142</v>
      </c>
      <c r="D86" s="33" t="s">
        <v>3204</v>
      </c>
      <c r="E86" s="33" t="s">
        <v>1100</v>
      </c>
      <c r="F86" s="32" t="s">
        <v>1088</v>
      </c>
      <c r="G86" s="32">
        <v>1</v>
      </c>
      <c r="H86" s="32">
        <v>1</v>
      </c>
      <c r="J86" s="32">
        <v>0</v>
      </c>
      <c r="K86" s="32">
        <v>0</v>
      </c>
      <c r="L86" s="32">
        <v>1</v>
      </c>
      <c r="M86" s="32">
        <v>0</v>
      </c>
      <c r="N86" s="32">
        <v>0</v>
      </c>
      <c r="S86" s="32">
        <v>7</v>
      </c>
      <c r="T86" s="32">
        <v>0</v>
      </c>
      <c r="U86" s="32">
        <v>0</v>
      </c>
      <c r="X86" s="32">
        <v>0</v>
      </c>
      <c r="Y86" s="32">
        <v>0</v>
      </c>
      <c r="Z86" s="32">
        <v>0</v>
      </c>
      <c r="AD86" s="32">
        <v>0</v>
      </c>
      <c r="AF86" s="32">
        <v>0</v>
      </c>
      <c r="AG86" s="32">
        <v>0</v>
      </c>
      <c r="AJ86" s="32">
        <v>0</v>
      </c>
      <c r="AM86" s="32">
        <v>1</v>
      </c>
      <c r="AN86" s="32">
        <v>38</v>
      </c>
      <c r="AO86" s="32">
        <v>16</v>
      </c>
      <c r="AP86" s="32">
        <v>21</v>
      </c>
      <c r="AQ86" s="32">
        <f t="shared" si="2"/>
        <v>6.7670400000000006</v>
      </c>
      <c r="AR86" s="32">
        <v>17</v>
      </c>
      <c r="AS86" s="32">
        <v>0</v>
      </c>
      <c r="AT86" s="32">
        <v>0</v>
      </c>
      <c r="AW86" s="32">
        <v>3</v>
      </c>
      <c r="AX86" s="32">
        <v>1</v>
      </c>
      <c r="AY86" s="32">
        <v>0</v>
      </c>
      <c r="AZ86" s="32">
        <v>0</v>
      </c>
      <c r="BA86" s="32">
        <v>0</v>
      </c>
      <c r="BC86" s="32">
        <v>1</v>
      </c>
      <c r="BD86" s="32">
        <v>5</v>
      </c>
      <c r="BE86" s="32">
        <v>1</v>
      </c>
      <c r="BF86" s="32">
        <v>1</v>
      </c>
      <c r="BG86" s="32">
        <v>0</v>
      </c>
      <c r="BI86" s="32">
        <v>2</v>
      </c>
      <c r="BJ86" s="32">
        <v>0</v>
      </c>
      <c r="BL86" s="32">
        <v>0</v>
      </c>
      <c r="BM86" s="32">
        <v>0</v>
      </c>
      <c r="BN86" s="32">
        <v>1</v>
      </c>
      <c r="BO86" s="32">
        <v>23</v>
      </c>
      <c r="BP86" s="32">
        <v>22</v>
      </c>
      <c r="BQ86" s="32">
        <v>16</v>
      </c>
      <c r="BR86" s="32">
        <f t="shared" si="3"/>
        <v>4.2908800000000005</v>
      </c>
      <c r="BS86" s="32">
        <v>13</v>
      </c>
      <c r="BT86" s="32">
        <v>0</v>
      </c>
      <c r="BU86" s="32">
        <v>0</v>
      </c>
      <c r="BW86" s="32">
        <v>1</v>
      </c>
      <c r="BX86" s="32">
        <v>0</v>
      </c>
      <c r="BY86" s="32">
        <v>0</v>
      </c>
      <c r="BZ86" s="32">
        <v>0</v>
      </c>
      <c r="CA86" s="32">
        <v>0</v>
      </c>
      <c r="CC86" s="32">
        <v>0</v>
      </c>
      <c r="CE86" s="32">
        <v>0</v>
      </c>
      <c r="CF86" s="32">
        <v>0</v>
      </c>
      <c r="CG86" s="32">
        <v>0</v>
      </c>
      <c r="CI86" s="32">
        <v>2</v>
      </c>
      <c r="CJ86" s="32">
        <v>0</v>
      </c>
      <c r="CL86" s="32">
        <v>0</v>
      </c>
      <c r="CM86" s="32">
        <v>0</v>
      </c>
      <c r="CO86" s="32">
        <v>0</v>
      </c>
      <c r="CP86" s="32">
        <v>0</v>
      </c>
      <c r="CR86" s="32">
        <v>0</v>
      </c>
      <c r="CT86" s="32">
        <v>0</v>
      </c>
      <c r="CW86" s="32">
        <v>0</v>
      </c>
      <c r="CY86" s="32">
        <v>0</v>
      </c>
      <c r="DC86" s="32">
        <v>2</v>
      </c>
      <c r="DD86" s="32">
        <v>0</v>
      </c>
      <c r="DE86" s="32">
        <v>1</v>
      </c>
      <c r="DG86" s="32">
        <v>0</v>
      </c>
      <c r="DI86" s="32">
        <v>0</v>
      </c>
      <c r="DK86" s="32">
        <v>0</v>
      </c>
      <c r="DL86" s="32">
        <v>1</v>
      </c>
      <c r="DM86" s="32">
        <v>4</v>
      </c>
      <c r="DN86" s="32">
        <v>1</v>
      </c>
      <c r="DO86" s="32">
        <v>6</v>
      </c>
      <c r="DP86" s="32">
        <v>2</v>
      </c>
      <c r="DQ86" s="32">
        <v>0</v>
      </c>
      <c r="DR86" s="32">
        <v>0</v>
      </c>
      <c r="DS86" s="98"/>
      <c r="DT86" s="98"/>
      <c r="DU86" s="32">
        <v>0</v>
      </c>
      <c r="DV86" s="32">
        <v>0</v>
      </c>
      <c r="DW86" s="32">
        <v>1</v>
      </c>
      <c r="DX86" s="32">
        <v>7</v>
      </c>
      <c r="DY86" s="32">
        <v>2</v>
      </c>
      <c r="DZ86" s="32">
        <v>1</v>
      </c>
      <c r="EA86" s="32">
        <v>100</v>
      </c>
      <c r="EB86" s="32">
        <v>1</v>
      </c>
      <c r="ED86" s="32">
        <v>3</v>
      </c>
      <c r="EE86" s="32">
        <v>14</v>
      </c>
      <c r="EF86" s="32">
        <v>1</v>
      </c>
      <c r="EG86" s="32">
        <v>0</v>
      </c>
      <c r="EH86" s="32">
        <v>1</v>
      </c>
      <c r="EI86" s="32">
        <v>0</v>
      </c>
      <c r="EJ86" s="32">
        <v>0</v>
      </c>
      <c r="EK86" s="32" t="s">
        <v>3293</v>
      </c>
      <c r="EL86" s="32">
        <v>1</v>
      </c>
      <c r="EM86" s="32">
        <v>1</v>
      </c>
      <c r="EO86" s="32">
        <v>0</v>
      </c>
      <c r="EP86" s="32">
        <v>0</v>
      </c>
      <c r="EQ86" s="32">
        <v>0</v>
      </c>
      <c r="ER86" s="32">
        <v>0</v>
      </c>
      <c r="ES86" s="32">
        <v>0</v>
      </c>
      <c r="ET86" s="32">
        <v>0</v>
      </c>
      <c r="EU86" s="32">
        <v>0</v>
      </c>
      <c r="EV86" s="32">
        <v>0</v>
      </c>
      <c r="EW86" s="32" t="s">
        <v>3294</v>
      </c>
      <c r="EX86" s="32">
        <v>0</v>
      </c>
      <c r="EY86" s="32">
        <v>0</v>
      </c>
      <c r="FB86" s="32">
        <v>0</v>
      </c>
      <c r="FE86" s="122"/>
      <c r="FF86" s="32"/>
      <c r="FG86" s="100"/>
      <c r="FH86" s="100"/>
      <c r="FI86" s="100"/>
      <c r="FJ86" s="33"/>
      <c r="FK86" s="100"/>
      <c r="FL86" s="100"/>
      <c r="FM86" s="100"/>
      <c r="FN86" s="98"/>
      <c r="FO86" s="98"/>
      <c r="FP86" s="98"/>
      <c r="FQ86" s="98"/>
      <c r="FR86" s="98"/>
      <c r="FS86" s="98"/>
      <c r="FT86" s="98"/>
      <c r="FU86" s="98"/>
      <c r="FV86" s="98"/>
      <c r="FW86" s="98"/>
      <c r="FX86" s="98"/>
      <c r="FY86" s="98"/>
      <c r="FZ86" s="98"/>
      <c r="GA86" s="98"/>
      <c r="GB86" s="100"/>
      <c r="GC86" s="100"/>
      <c r="GD86" s="100"/>
      <c r="GE86" s="100"/>
      <c r="GF86" s="100"/>
      <c r="GG86" s="100"/>
      <c r="GH86" s="100"/>
      <c r="GI86" s="100"/>
      <c r="GJ86" s="100"/>
      <c r="GK86" s="100"/>
      <c r="GL86" s="100"/>
      <c r="GM86" s="100"/>
      <c r="GN86" s="100"/>
      <c r="GO86" s="100"/>
      <c r="GP86" s="100"/>
      <c r="GQ86" s="100"/>
      <c r="GR86" s="100"/>
      <c r="GS86" s="100"/>
      <c r="GT86" s="100"/>
      <c r="GU86" s="100"/>
      <c r="GV86" s="100"/>
      <c r="GW86" s="100"/>
      <c r="GX86" s="100"/>
      <c r="GY86" s="100"/>
      <c r="GZ86" s="100"/>
      <c r="HA86" s="100"/>
      <c r="HB86" s="100"/>
      <c r="HC86" s="100"/>
      <c r="HD86" s="100"/>
      <c r="HE86" s="100"/>
      <c r="HF86" s="100"/>
      <c r="HG86" s="100"/>
      <c r="HH86" s="100"/>
      <c r="HI86" s="100"/>
      <c r="HJ86" s="100"/>
      <c r="HK86" s="100"/>
      <c r="HL86" s="100"/>
      <c r="HM86" s="100"/>
      <c r="HN86" s="100"/>
      <c r="HO86" s="100"/>
      <c r="HP86" s="100"/>
      <c r="HQ86" s="100"/>
      <c r="HR86" s="100"/>
      <c r="HS86" s="100"/>
      <c r="HT86" s="100"/>
      <c r="HU86" s="100"/>
      <c r="HV86" s="100"/>
      <c r="HW86" s="100"/>
      <c r="HX86" s="100"/>
      <c r="HY86" s="100"/>
      <c r="HZ86" s="100"/>
      <c r="IA86" s="100"/>
      <c r="IB86" s="100"/>
      <c r="IC86" s="100"/>
      <c r="ID86" s="100"/>
      <c r="IE86" s="100"/>
      <c r="IF86" s="100"/>
      <c r="IG86" s="100"/>
      <c r="IH86" s="100"/>
      <c r="II86" s="100"/>
      <c r="IJ86" s="100"/>
      <c r="IK86" s="100"/>
      <c r="IL86" s="100"/>
      <c r="IM86" s="100"/>
      <c r="IN86" s="100"/>
      <c r="IO86" s="100"/>
      <c r="IP86" s="100"/>
      <c r="IQ86" s="100"/>
      <c r="IR86" s="100"/>
      <c r="IS86" s="100"/>
      <c r="IT86" s="100"/>
      <c r="IU86" s="100"/>
      <c r="IV86" s="100"/>
      <c r="IW86" s="100"/>
      <c r="IX86" s="100"/>
      <c r="IY86" s="100"/>
      <c r="IZ86" s="100"/>
      <c r="JA86" s="100"/>
      <c r="JB86" s="100"/>
      <c r="JC86" s="100"/>
      <c r="JD86" s="100"/>
      <c r="JE86" s="100"/>
      <c r="JF86" s="100"/>
      <c r="JG86" s="100"/>
      <c r="JH86" s="100"/>
      <c r="JI86" s="100"/>
      <c r="JJ86" s="100"/>
      <c r="JK86" s="100"/>
      <c r="JL86" s="100"/>
      <c r="JM86" s="100"/>
      <c r="JN86" s="100"/>
      <c r="JO86" s="100"/>
      <c r="JP86" s="100"/>
      <c r="JQ86" s="100"/>
      <c r="JR86" s="100"/>
      <c r="JS86" s="100"/>
      <c r="JT86" s="100"/>
      <c r="JU86" s="100"/>
      <c r="JV86" s="100"/>
      <c r="JW86" s="100"/>
      <c r="JX86" s="100"/>
      <c r="JY86" s="100"/>
      <c r="JZ86" s="100"/>
      <c r="KA86" s="100"/>
      <c r="KB86" s="100"/>
      <c r="KC86" s="100"/>
      <c r="KD86" s="100"/>
      <c r="KE86" s="100"/>
      <c r="KF86" s="100"/>
      <c r="KG86" s="100"/>
      <c r="KH86" s="100"/>
      <c r="KI86" s="100"/>
      <c r="KJ86" s="100"/>
      <c r="KK86" s="100"/>
      <c r="KL86" s="100"/>
      <c r="KM86" s="100"/>
      <c r="KN86" s="100"/>
      <c r="KO86" s="100"/>
      <c r="KP86" s="100"/>
      <c r="KQ86" s="100"/>
      <c r="KR86" s="100"/>
      <c r="KS86" s="100"/>
      <c r="KT86" s="100"/>
      <c r="KU86" s="100"/>
      <c r="KV86" s="100"/>
      <c r="KW86" s="100"/>
      <c r="KX86" s="100"/>
      <c r="KY86" s="100"/>
      <c r="KZ86" s="100"/>
      <c r="LA86" s="100"/>
      <c r="LB86" s="100"/>
      <c r="LC86" s="100"/>
      <c r="LD86" s="100"/>
      <c r="LE86" s="100"/>
      <c r="LF86" s="100"/>
      <c r="LG86" s="100"/>
      <c r="LH86" s="100"/>
      <c r="LI86" s="100"/>
      <c r="LJ86" s="100"/>
      <c r="LK86" s="100"/>
      <c r="LL86" s="100"/>
      <c r="LM86" s="100"/>
      <c r="LN86" s="100"/>
      <c r="LO86" s="100"/>
      <c r="LP86" s="100"/>
      <c r="LQ86" s="100"/>
      <c r="LR86" s="100"/>
      <c r="LS86" s="100"/>
      <c r="LT86" s="100"/>
      <c r="LU86" s="100"/>
      <c r="LV86" s="100"/>
      <c r="LW86" s="100"/>
      <c r="LX86" s="100"/>
      <c r="LY86" s="100"/>
      <c r="LZ86" s="100"/>
      <c r="MA86" s="100"/>
      <c r="MB86" s="100"/>
      <c r="MC86" s="100"/>
      <c r="MD86" s="100"/>
      <c r="ME86" s="100"/>
      <c r="MF86" s="100"/>
      <c r="MG86" s="100"/>
      <c r="MH86" s="100"/>
      <c r="MI86" s="100"/>
      <c r="MJ86" s="100"/>
      <c r="MK86" s="100"/>
      <c r="ML86" s="100"/>
      <c r="MM86" s="100"/>
      <c r="MN86" s="100"/>
      <c r="MO86" s="100"/>
      <c r="MP86" s="100"/>
      <c r="MQ86" s="100"/>
      <c r="MR86" s="100"/>
      <c r="MS86" s="100"/>
      <c r="MT86" s="100"/>
      <c r="MU86" s="100"/>
      <c r="MV86" s="100"/>
      <c r="MW86" s="100"/>
      <c r="MX86" s="100"/>
      <c r="MY86" s="100"/>
      <c r="MZ86" s="100"/>
      <c r="NA86" s="100"/>
      <c r="NB86" s="100"/>
      <c r="NC86" s="100"/>
      <c r="ND86" s="100"/>
      <c r="NE86" s="100"/>
      <c r="NF86" s="100"/>
      <c r="NG86" s="100"/>
      <c r="NH86" s="100"/>
      <c r="NI86" s="100"/>
      <c r="NJ86" s="100"/>
      <c r="NK86" s="100"/>
      <c r="NL86" s="100"/>
      <c r="NM86" s="100"/>
      <c r="NN86" s="100"/>
      <c r="NO86" s="100"/>
      <c r="NP86" s="100"/>
      <c r="NQ86" s="100"/>
      <c r="NR86" s="100"/>
      <c r="NS86" s="100"/>
      <c r="NT86" s="100"/>
      <c r="NU86" s="100"/>
      <c r="NV86" s="100"/>
      <c r="NW86" s="100"/>
      <c r="NX86" s="100"/>
      <c r="NY86" s="100"/>
      <c r="NZ86" s="100"/>
      <c r="OA86" s="100"/>
      <c r="OB86" s="100"/>
      <c r="OC86" s="100"/>
      <c r="OD86" s="33"/>
      <c r="OE86" s="100"/>
      <c r="OF86" s="100"/>
      <c r="OG86" s="100"/>
      <c r="OH86" s="100"/>
      <c r="OI86" s="100"/>
      <c r="OJ86" s="100"/>
      <c r="OK86" s="100"/>
      <c r="OL86" s="100"/>
      <c r="OM86" s="100"/>
      <c r="ON86" s="100"/>
      <c r="OO86" s="100"/>
      <c r="OP86" s="100"/>
      <c r="OQ86" s="100"/>
      <c r="OR86" s="100"/>
      <c r="OS86" s="100"/>
      <c r="OT86" s="100"/>
      <c r="OU86" s="100"/>
      <c r="OV86" s="100"/>
      <c r="OW86" s="100"/>
      <c r="OX86" s="100"/>
      <c r="OY86" s="100"/>
      <c r="OZ86" s="100"/>
      <c r="PA86" s="100"/>
      <c r="PB86" s="100"/>
      <c r="PC86" s="100"/>
      <c r="PD86" s="100"/>
      <c r="PE86" s="100"/>
      <c r="PF86" s="100"/>
      <c r="PG86" s="33"/>
      <c r="PH86" s="33"/>
      <c r="PI86" s="33"/>
      <c r="PJ86" s="33"/>
      <c r="PK86" s="33"/>
      <c r="PL86" s="33"/>
      <c r="PM86" s="33"/>
      <c r="PN86" s="33"/>
      <c r="PO86" s="33"/>
      <c r="PP86" s="33"/>
      <c r="PQ86" s="33"/>
    </row>
    <row r="87" spans="1:433" s="33" customFormat="1" ht="14.25" customHeight="1">
      <c r="A87" s="31" t="s">
        <v>164</v>
      </c>
      <c r="B87" s="31" t="s">
        <v>3141</v>
      </c>
      <c r="C87" s="180" t="s">
        <v>3142</v>
      </c>
      <c r="D87" s="33" t="s">
        <v>3204</v>
      </c>
      <c r="E87" s="33" t="s">
        <v>1100</v>
      </c>
      <c r="F87" s="33" t="s">
        <v>1088</v>
      </c>
      <c r="G87" s="33">
        <v>1</v>
      </c>
      <c r="H87" s="33">
        <v>1</v>
      </c>
      <c r="I87" s="340"/>
      <c r="J87" s="33">
        <v>0</v>
      </c>
      <c r="K87" s="33">
        <v>0</v>
      </c>
      <c r="L87" s="33">
        <v>0</v>
      </c>
      <c r="M87" s="33">
        <v>1</v>
      </c>
      <c r="N87" s="33">
        <v>0</v>
      </c>
      <c r="P87" s="33">
        <v>78</v>
      </c>
      <c r="Q87" s="33">
        <v>44</v>
      </c>
      <c r="R87" s="33">
        <v>48</v>
      </c>
      <c r="S87" s="33">
        <v>8</v>
      </c>
      <c r="T87" s="33">
        <v>0</v>
      </c>
      <c r="U87" s="33">
        <v>0</v>
      </c>
      <c r="X87" s="33">
        <v>1</v>
      </c>
      <c r="Y87" s="33">
        <v>1</v>
      </c>
      <c r="Z87" s="33">
        <v>1</v>
      </c>
      <c r="AA87" s="33">
        <v>12</v>
      </c>
      <c r="AD87" s="33">
        <v>0</v>
      </c>
      <c r="AF87" s="33">
        <v>0</v>
      </c>
      <c r="AG87" s="33">
        <v>0</v>
      </c>
      <c r="AJ87" s="33">
        <v>0</v>
      </c>
      <c r="AM87" s="33">
        <v>1</v>
      </c>
      <c r="AN87" s="33">
        <v>40</v>
      </c>
      <c r="AO87" s="33">
        <v>36</v>
      </c>
      <c r="AP87" s="33">
        <v>32</v>
      </c>
      <c r="AQ87" s="33">
        <f t="shared" si="2"/>
        <v>24.4224</v>
      </c>
      <c r="AR87" s="33">
        <v>5</v>
      </c>
      <c r="AS87" s="33">
        <v>2</v>
      </c>
      <c r="AT87" s="33">
        <v>1</v>
      </c>
      <c r="AV87" s="33" t="s">
        <v>3295</v>
      </c>
      <c r="AW87" s="33">
        <v>1</v>
      </c>
      <c r="AX87" s="33">
        <v>0</v>
      </c>
      <c r="AY87" s="33">
        <v>0</v>
      </c>
      <c r="AZ87" s="33">
        <v>0</v>
      </c>
      <c r="BA87" s="33">
        <v>0</v>
      </c>
      <c r="BC87" s="33">
        <v>0</v>
      </c>
      <c r="BE87" s="33">
        <v>0</v>
      </c>
      <c r="BF87" s="33">
        <v>0</v>
      </c>
      <c r="BG87" s="33">
        <v>0</v>
      </c>
      <c r="BI87" s="33">
        <v>2</v>
      </c>
      <c r="BJ87" s="33">
        <v>0</v>
      </c>
      <c r="BL87" s="33">
        <v>0</v>
      </c>
      <c r="BM87" s="33">
        <v>0</v>
      </c>
      <c r="BN87" s="33">
        <v>1</v>
      </c>
      <c r="BO87" s="33">
        <v>26</v>
      </c>
      <c r="BP87" s="33">
        <v>20</v>
      </c>
      <c r="BQ87" s="33">
        <v>27</v>
      </c>
      <c r="BR87" s="33">
        <f t="shared" si="3"/>
        <v>7.4412000000000003</v>
      </c>
      <c r="BS87" s="33">
        <v>2</v>
      </c>
      <c r="BT87" s="33">
        <v>1</v>
      </c>
      <c r="BU87" s="33">
        <v>0</v>
      </c>
      <c r="BV87" s="33" t="s">
        <v>3296</v>
      </c>
      <c r="BW87" s="33">
        <v>1</v>
      </c>
      <c r="BX87" s="33">
        <v>0</v>
      </c>
      <c r="BY87" s="33">
        <v>0</v>
      </c>
      <c r="BZ87" s="33">
        <v>0</v>
      </c>
      <c r="CA87" s="33">
        <v>0</v>
      </c>
      <c r="CC87" s="33">
        <v>0</v>
      </c>
      <c r="CE87" s="33">
        <v>0</v>
      </c>
      <c r="CF87" s="33">
        <v>0</v>
      </c>
      <c r="CG87" s="33">
        <v>0</v>
      </c>
      <c r="CI87" s="33">
        <v>2</v>
      </c>
      <c r="CJ87" s="33">
        <v>0</v>
      </c>
      <c r="CL87" s="33">
        <v>0</v>
      </c>
      <c r="CM87" s="33">
        <v>0</v>
      </c>
      <c r="CO87" s="33">
        <v>0</v>
      </c>
      <c r="CP87" s="33">
        <v>0</v>
      </c>
      <c r="CR87" s="33">
        <v>0</v>
      </c>
      <c r="CT87" s="33">
        <v>0</v>
      </c>
      <c r="CW87" s="33">
        <v>0</v>
      </c>
      <c r="CY87" s="33">
        <v>0</v>
      </c>
      <c r="DC87" s="33">
        <v>0</v>
      </c>
      <c r="DD87" s="33">
        <v>0</v>
      </c>
      <c r="DE87" s="33">
        <v>0</v>
      </c>
      <c r="DG87" s="33">
        <v>0</v>
      </c>
      <c r="DI87" s="33">
        <v>0</v>
      </c>
      <c r="DK87" s="33">
        <v>0</v>
      </c>
      <c r="DL87" s="33">
        <v>1</v>
      </c>
      <c r="DM87" s="33">
        <v>3</v>
      </c>
      <c r="DN87" s="33">
        <v>0</v>
      </c>
      <c r="DP87" s="33">
        <v>0</v>
      </c>
      <c r="DQ87" s="33">
        <v>1</v>
      </c>
      <c r="DR87" s="33">
        <v>0</v>
      </c>
      <c r="DU87" s="33">
        <v>0</v>
      </c>
      <c r="DV87" s="33">
        <v>2</v>
      </c>
      <c r="DW87" s="33">
        <v>0</v>
      </c>
      <c r="DY87" s="33">
        <v>0</v>
      </c>
      <c r="DZ87" s="33">
        <v>0</v>
      </c>
      <c r="EB87" s="33">
        <v>0</v>
      </c>
      <c r="ED87" s="33">
        <v>0</v>
      </c>
      <c r="EF87" s="33">
        <v>0</v>
      </c>
      <c r="EG87" s="33">
        <v>0</v>
      </c>
      <c r="EH87" s="33">
        <v>0</v>
      </c>
      <c r="EI87" s="33">
        <v>0</v>
      </c>
      <c r="EJ87" s="33">
        <v>0</v>
      </c>
      <c r="EL87" s="33">
        <v>0</v>
      </c>
      <c r="EM87" s="33">
        <v>0</v>
      </c>
      <c r="EO87" s="33">
        <v>0</v>
      </c>
      <c r="EP87" s="33">
        <v>0</v>
      </c>
      <c r="EQ87" s="33">
        <v>0</v>
      </c>
      <c r="ER87" s="33">
        <v>0</v>
      </c>
      <c r="ES87" s="33">
        <v>0</v>
      </c>
      <c r="ET87" s="33">
        <v>0</v>
      </c>
      <c r="EU87" s="33">
        <v>0</v>
      </c>
      <c r="EV87" s="33">
        <v>0</v>
      </c>
      <c r="EX87" s="33">
        <v>0</v>
      </c>
      <c r="EY87" s="33">
        <v>0</v>
      </c>
      <c r="FB87" s="33">
        <v>0</v>
      </c>
      <c r="FC87" s="97"/>
      <c r="FE87" s="124"/>
    </row>
    <row r="88" spans="1:433" s="33" customFormat="1" ht="14.25" customHeight="1">
      <c r="A88" s="31" t="s">
        <v>165</v>
      </c>
      <c r="B88" s="31" t="s">
        <v>3141</v>
      </c>
      <c r="C88" s="180" t="s">
        <v>3142</v>
      </c>
      <c r="D88" s="33" t="s">
        <v>3204</v>
      </c>
      <c r="E88" s="33" t="s">
        <v>1100</v>
      </c>
      <c r="F88" s="33" t="s">
        <v>1088</v>
      </c>
      <c r="G88" s="33">
        <v>1</v>
      </c>
      <c r="H88" s="33">
        <v>1</v>
      </c>
      <c r="I88" s="340"/>
      <c r="J88" s="33">
        <v>1</v>
      </c>
      <c r="K88" s="33">
        <v>0</v>
      </c>
      <c r="L88" s="33">
        <v>0</v>
      </c>
      <c r="M88" s="33">
        <v>1</v>
      </c>
      <c r="N88" s="33">
        <v>0</v>
      </c>
      <c r="P88" s="33">
        <v>46</v>
      </c>
      <c r="Q88" s="33">
        <v>64</v>
      </c>
      <c r="R88" s="33">
        <v>38</v>
      </c>
      <c r="S88" s="33">
        <v>9</v>
      </c>
      <c r="T88" s="33">
        <v>1</v>
      </c>
      <c r="U88" s="33">
        <v>1</v>
      </c>
      <c r="V88" s="33" t="s">
        <v>3297</v>
      </c>
      <c r="X88" s="33">
        <v>0</v>
      </c>
      <c r="Y88" s="33">
        <v>0</v>
      </c>
      <c r="Z88" s="33">
        <v>0</v>
      </c>
      <c r="AD88" s="33">
        <v>0</v>
      </c>
      <c r="AF88" s="33">
        <v>1</v>
      </c>
      <c r="AG88" s="33">
        <v>3</v>
      </c>
      <c r="AI88" s="133" t="s">
        <v>3298</v>
      </c>
      <c r="AJ88" s="33">
        <v>0</v>
      </c>
      <c r="AM88" s="33">
        <v>1</v>
      </c>
      <c r="AN88" s="33">
        <v>33</v>
      </c>
      <c r="AO88" s="33">
        <v>14</v>
      </c>
      <c r="AP88" s="33">
        <v>45</v>
      </c>
      <c r="AQ88" s="33">
        <f t="shared" si="2"/>
        <v>11.018700000000001</v>
      </c>
      <c r="AR88" s="33">
        <v>20</v>
      </c>
      <c r="AS88" s="33">
        <v>0</v>
      </c>
      <c r="AT88" s="33">
        <v>0</v>
      </c>
      <c r="AW88" s="33">
        <v>1</v>
      </c>
      <c r="AX88" s="33">
        <v>0</v>
      </c>
      <c r="AY88" s="33">
        <v>0</v>
      </c>
      <c r="AZ88" s="33">
        <v>0</v>
      </c>
      <c r="BA88" s="33">
        <v>0</v>
      </c>
      <c r="BC88" s="33">
        <v>0</v>
      </c>
      <c r="BE88" s="33">
        <v>0</v>
      </c>
      <c r="BF88" s="33">
        <v>0</v>
      </c>
      <c r="BG88" s="33">
        <v>0</v>
      </c>
      <c r="BI88" s="33">
        <v>2</v>
      </c>
      <c r="BJ88" s="33">
        <v>0</v>
      </c>
      <c r="BL88" s="33">
        <v>0</v>
      </c>
      <c r="BM88" s="33">
        <v>0</v>
      </c>
      <c r="BN88" s="33">
        <v>1</v>
      </c>
      <c r="BO88" s="33">
        <v>28</v>
      </c>
      <c r="BP88" s="33">
        <v>14</v>
      </c>
      <c r="BQ88" s="33">
        <v>29</v>
      </c>
      <c r="BR88" s="33">
        <f t="shared" si="3"/>
        <v>6.0250400000000006</v>
      </c>
      <c r="BS88" s="33">
        <v>25</v>
      </c>
      <c r="BT88" s="33">
        <v>0</v>
      </c>
      <c r="BU88" s="33">
        <v>0</v>
      </c>
      <c r="BW88" s="33">
        <v>1</v>
      </c>
      <c r="BX88" s="33">
        <v>0</v>
      </c>
      <c r="BY88" s="33">
        <v>0</v>
      </c>
      <c r="BZ88" s="33">
        <v>0</v>
      </c>
      <c r="CA88" s="33">
        <v>0</v>
      </c>
      <c r="CC88" s="33">
        <v>0</v>
      </c>
      <c r="CE88" s="33">
        <v>0</v>
      </c>
      <c r="CF88" s="33">
        <v>0</v>
      </c>
      <c r="CG88" s="33">
        <v>0</v>
      </c>
      <c r="CI88" s="33">
        <v>2</v>
      </c>
      <c r="CJ88" s="33">
        <v>0</v>
      </c>
      <c r="CL88" s="33">
        <v>0</v>
      </c>
      <c r="CM88" s="33">
        <v>0</v>
      </c>
      <c r="CO88" s="33">
        <v>0</v>
      </c>
      <c r="CP88" s="33">
        <v>0</v>
      </c>
      <c r="CR88" s="33">
        <v>0</v>
      </c>
      <c r="CT88" s="33">
        <v>0</v>
      </c>
      <c r="CW88" s="33">
        <v>0</v>
      </c>
      <c r="CY88" s="33">
        <v>0</v>
      </c>
      <c r="DC88" s="33">
        <v>0</v>
      </c>
      <c r="DD88" s="33">
        <v>0</v>
      </c>
      <c r="DE88" s="33">
        <v>0</v>
      </c>
      <c r="DG88" s="33">
        <v>0</v>
      </c>
      <c r="DI88" s="33">
        <v>0</v>
      </c>
      <c r="DK88" s="33">
        <v>0</v>
      </c>
      <c r="DL88" s="33">
        <v>0</v>
      </c>
      <c r="DM88" s="33">
        <v>0</v>
      </c>
      <c r="DN88" s="33">
        <v>0</v>
      </c>
      <c r="DP88" s="33">
        <v>0</v>
      </c>
      <c r="DQ88" s="33">
        <v>0</v>
      </c>
      <c r="DR88" s="33">
        <v>0</v>
      </c>
      <c r="DU88" s="33">
        <v>0</v>
      </c>
      <c r="DV88" s="33">
        <v>0</v>
      </c>
      <c r="DW88" s="33">
        <v>0</v>
      </c>
      <c r="DY88" s="33">
        <v>0</v>
      </c>
      <c r="DZ88" s="33">
        <v>0</v>
      </c>
      <c r="EB88" s="33">
        <v>0</v>
      </c>
      <c r="ED88" s="33">
        <v>0</v>
      </c>
      <c r="EF88" s="33">
        <v>0</v>
      </c>
      <c r="EG88" s="33">
        <v>0</v>
      </c>
      <c r="EH88" s="33">
        <v>0</v>
      </c>
      <c r="EI88" s="33">
        <v>0</v>
      </c>
      <c r="EJ88" s="33">
        <v>0</v>
      </c>
      <c r="EL88" s="33">
        <v>0</v>
      </c>
      <c r="EM88" s="33">
        <v>0</v>
      </c>
      <c r="EO88" s="33">
        <v>0</v>
      </c>
      <c r="EP88" s="33">
        <v>0</v>
      </c>
      <c r="EQ88" s="33">
        <v>0</v>
      </c>
      <c r="ER88" s="33">
        <v>0</v>
      </c>
      <c r="ES88" s="33">
        <v>0</v>
      </c>
      <c r="ET88" s="33">
        <v>0</v>
      </c>
      <c r="EU88" s="33">
        <v>0</v>
      </c>
      <c r="EV88" s="33">
        <v>0</v>
      </c>
      <c r="EX88" s="33">
        <v>0</v>
      </c>
      <c r="EY88" s="33">
        <v>0</v>
      </c>
      <c r="FB88" s="33">
        <v>0</v>
      </c>
      <c r="FC88" s="97"/>
      <c r="FE88" s="124"/>
    </row>
    <row r="89" spans="1:433" s="33" customFormat="1" ht="14.25" customHeight="1">
      <c r="A89" s="31" t="s">
        <v>167</v>
      </c>
      <c r="B89" s="31" t="s">
        <v>3299</v>
      </c>
      <c r="C89" s="135" t="s">
        <v>3142</v>
      </c>
      <c r="D89" s="33" t="s">
        <v>3204</v>
      </c>
      <c r="E89" s="33" t="s">
        <v>1100</v>
      </c>
      <c r="F89" s="33" t="s">
        <v>1088</v>
      </c>
      <c r="G89" s="33">
        <v>1</v>
      </c>
      <c r="H89" s="33">
        <v>1</v>
      </c>
      <c r="I89" s="340"/>
      <c r="J89" s="33">
        <v>1</v>
      </c>
      <c r="K89" s="33">
        <v>0</v>
      </c>
      <c r="L89" s="33">
        <v>0</v>
      </c>
      <c r="M89" s="33">
        <v>0</v>
      </c>
      <c r="N89" s="33">
        <v>0</v>
      </c>
      <c r="P89" s="33">
        <v>84</v>
      </c>
      <c r="Q89" s="33">
        <v>35</v>
      </c>
      <c r="R89" s="33">
        <v>48</v>
      </c>
      <c r="S89" s="33">
        <v>6</v>
      </c>
      <c r="T89" s="33">
        <v>0</v>
      </c>
      <c r="U89" s="33">
        <v>0</v>
      </c>
      <c r="X89" s="33">
        <v>1</v>
      </c>
      <c r="Y89" s="33">
        <v>0</v>
      </c>
      <c r="Z89" s="33">
        <v>1</v>
      </c>
      <c r="AA89" s="33">
        <v>9</v>
      </c>
      <c r="AB89" s="33">
        <v>11</v>
      </c>
      <c r="AC89" s="33">
        <v>11</v>
      </c>
      <c r="AD89" s="33">
        <v>0</v>
      </c>
      <c r="AF89" s="33">
        <v>0</v>
      </c>
      <c r="AG89" s="33">
        <v>0</v>
      </c>
      <c r="AJ89" s="33">
        <v>0</v>
      </c>
      <c r="AM89" s="33">
        <v>1</v>
      </c>
      <c r="AN89" s="33">
        <v>21</v>
      </c>
      <c r="AO89" s="33">
        <v>20</v>
      </c>
      <c r="AP89" s="33">
        <v>27</v>
      </c>
      <c r="AQ89" s="33">
        <f t="shared" si="2"/>
        <v>6.0102000000000002</v>
      </c>
      <c r="AR89" s="33">
        <v>5</v>
      </c>
      <c r="AS89" s="33">
        <v>1</v>
      </c>
      <c r="AT89" s="33">
        <v>1</v>
      </c>
      <c r="AW89" s="33">
        <v>1</v>
      </c>
      <c r="AX89" s="33">
        <v>0</v>
      </c>
      <c r="AY89" s="33">
        <v>0</v>
      </c>
      <c r="AZ89" s="33">
        <v>0</v>
      </c>
      <c r="BA89" s="33">
        <v>0</v>
      </c>
      <c r="BC89" s="33">
        <v>0</v>
      </c>
      <c r="BE89" s="33">
        <v>0</v>
      </c>
      <c r="BF89" s="33">
        <v>0</v>
      </c>
      <c r="BG89" s="33">
        <v>0</v>
      </c>
      <c r="BI89" s="33">
        <v>2</v>
      </c>
      <c r="BJ89" s="33">
        <v>0</v>
      </c>
      <c r="BL89" s="33">
        <v>0</v>
      </c>
      <c r="BM89" s="33">
        <v>0</v>
      </c>
      <c r="BN89" s="33">
        <v>1</v>
      </c>
      <c r="BO89" s="33">
        <v>29</v>
      </c>
      <c r="BP89" s="33">
        <v>28</v>
      </c>
      <c r="BQ89" s="33">
        <v>20</v>
      </c>
      <c r="BR89" s="33">
        <f t="shared" si="3"/>
        <v>8.6071999999999989</v>
      </c>
      <c r="BS89" s="33">
        <v>14</v>
      </c>
      <c r="BT89" s="33">
        <v>1</v>
      </c>
      <c r="BU89" s="33">
        <v>0</v>
      </c>
      <c r="BW89" s="33">
        <v>1</v>
      </c>
      <c r="BX89" s="33">
        <v>0</v>
      </c>
      <c r="BY89" s="33">
        <v>0</v>
      </c>
      <c r="BZ89" s="33">
        <v>0</v>
      </c>
      <c r="CA89" s="33">
        <v>0</v>
      </c>
      <c r="CC89" s="33">
        <v>0</v>
      </c>
      <c r="CE89" s="33">
        <v>0</v>
      </c>
      <c r="CF89" s="33">
        <v>0</v>
      </c>
      <c r="CG89" s="33">
        <v>0</v>
      </c>
      <c r="CI89" s="33">
        <v>2</v>
      </c>
      <c r="CJ89" s="33">
        <v>0</v>
      </c>
      <c r="CL89" s="33">
        <v>0</v>
      </c>
      <c r="CM89" s="33">
        <v>0</v>
      </c>
      <c r="CO89" s="33">
        <v>0</v>
      </c>
      <c r="CP89" s="33">
        <v>0</v>
      </c>
      <c r="CR89" s="33">
        <v>0</v>
      </c>
      <c r="CT89" s="33">
        <v>0</v>
      </c>
      <c r="CW89" s="33">
        <v>0</v>
      </c>
      <c r="CY89" s="33">
        <v>0</v>
      </c>
      <c r="DC89" s="33">
        <v>0</v>
      </c>
      <c r="DD89" s="33">
        <v>0</v>
      </c>
      <c r="DE89" s="33">
        <v>0</v>
      </c>
      <c r="DG89" s="33">
        <v>0</v>
      </c>
      <c r="DI89" s="33">
        <v>0</v>
      </c>
      <c r="DK89" s="33">
        <v>0</v>
      </c>
      <c r="DL89" s="33">
        <v>0</v>
      </c>
      <c r="DM89" s="33">
        <v>0</v>
      </c>
      <c r="DN89" s="33">
        <v>0</v>
      </c>
      <c r="DP89" s="33">
        <v>0</v>
      </c>
      <c r="DQ89" s="33">
        <v>0</v>
      </c>
      <c r="DR89" s="33">
        <v>0</v>
      </c>
      <c r="DU89" s="33">
        <v>0</v>
      </c>
      <c r="DV89" s="33">
        <v>0</v>
      </c>
      <c r="DW89" s="33">
        <v>0</v>
      </c>
      <c r="DY89" s="33">
        <v>0</v>
      </c>
      <c r="DZ89" s="33">
        <v>0</v>
      </c>
      <c r="EB89" s="33">
        <v>0</v>
      </c>
      <c r="ED89" s="33">
        <v>0</v>
      </c>
      <c r="EF89" s="33">
        <v>0</v>
      </c>
      <c r="EG89" s="33">
        <v>0</v>
      </c>
      <c r="EH89" s="33">
        <v>0</v>
      </c>
      <c r="EI89" s="33">
        <v>0</v>
      </c>
      <c r="EJ89" s="33">
        <v>0</v>
      </c>
      <c r="EL89" s="33">
        <v>0</v>
      </c>
      <c r="EM89" s="33">
        <v>0</v>
      </c>
      <c r="EO89" s="33">
        <v>0</v>
      </c>
      <c r="EP89" s="33">
        <v>0</v>
      </c>
      <c r="EQ89" s="33">
        <v>0</v>
      </c>
      <c r="ER89" s="33">
        <v>0</v>
      </c>
      <c r="ES89" s="33">
        <v>0</v>
      </c>
      <c r="ET89" s="33">
        <v>0</v>
      </c>
      <c r="EU89" s="33">
        <v>0</v>
      </c>
      <c r="EV89" s="33">
        <v>0</v>
      </c>
      <c r="EX89" s="33">
        <v>0</v>
      </c>
      <c r="EY89" s="33">
        <v>0</v>
      </c>
      <c r="FB89" s="33">
        <v>0</v>
      </c>
      <c r="FC89" s="97"/>
      <c r="FE89" s="124"/>
    </row>
    <row r="90" spans="1:433" s="33" customFormat="1" ht="14.25" customHeight="1">
      <c r="A90" s="31" t="s">
        <v>169</v>
      </c>
      <c r="B90" s="31" t="s">
        <v>3141</v>
      </c>
      <c r="C90" s="180" t="s">
        <v>3142</v>
      </c>
      <c r="D90" s="33" t="s">
        <v>3204</v>
      </c>
      <c r="E90" s="33" t="s">
        <v>1100</v>
      </c>
      <c r="F90" s="33" t="s">
        <v>1088</v>
      </c>
      <c r="G90" s="33">
        <v>1</v>
      </c>
      <c r="H90" s="33">
        <v>1</v>
      </c>
      <c r="I90" s="340"/>
      <c r="J90" s="33">
        <v>1</v>
      </c>
      <c r="K90" s="33">
        <v>0</v>
      </c>
      <c r="L90" s="33">
        <v>0</v>
      </c>
      <c r="M90" s="33">
        <v>0</v>
      </c>
      <c r="N90" s="33">
        <v>0</v>
      </c>
      <c r="P90" s="33">
        <v>82</v>
      </c>
      <c r="Q90" s="33">
        <v>41</v>
      </c>
      <c r="R90" s="33">
        <v>55</v>
      </c>
      <c r="S90" s="33">
        <v>7</v>
      </c>
      <c r="T90" s="33">
        <v>0</v>
      </c>
      <c r="U90" s="33">
        <v>0</v>
      </c>
      <c r="X90" s="33">
        <v>0</v>
      </c>
      <c r="Y90" s="33">
        <v>0</v>
      </c>
      <c r="Z90" s="33">
        <v>0</v>
      </c>
      <c r="AD90" s="33">
        <v>0</v>
      </c>
      <c r="AF90" s="33">
        <v>0</v>
      </c>
      <c r="AG90" s="33">
        <v>0</v>
      </c>
      <c r="AJ90" s="33">
        <v>0</v>
      </c>
      <c r="AM90" s="33">
        <v>1</v>
      </c>
      <c r="AN90" s="33">
        <v>28</v>
      </c>
      <c r="AO90" s="33">
        <v>16</v>
      </c>
      <c r="AP90" s="33">
        <v>31</v>
      </c>
      <c r="AQ90" s="33">
        <f t="shared" si="2"/>
        <v>7.3606400000000001</v>
      </c>
      <c r="AR90" s="33">
        <v>23</v>
      </c>
      <c r="AS90" s="33">
        <v>0</v>
      </c>
      <c r="AT90" s="33">
        <v>0</v>
      </c>
      <c r="AW90" s="33">
        <v>1</v>
      </c>
      <c r="AX90" s="33">
        <v>0</v>
      </c>
      <c r="AY90" s="33">
        <v>0</v>
      </c>
      <c r="AZ90" s="33">
        <v>0</v>
      </c>
      <c r="BA90" s="33">
        <v>0</v>
      </c>
      <c r="BC90" s="33">
        <v>0</v>
      </c>
      <c r="BE90" s="33">
        <v>0</v>
      </c>
      <c r="BF90" s="33">
        <v>0</v>
      </c>
      <c r="BG90" s="33">
        <v>0</v>
      </c>
      <c r="BI90" s="33">
        <v>2</v>
      </c>
      <c r="BJ90" s="33">
        <v>0</v>
      </c>
      <c r="BL90" s="33">
        <v>0</v>
      </c>
      <c r="BM90" s="33">
        <v>0</v>
      </c>
      <c r="BN90" s="33">
        <v>1</v>
      </c>
      <c r="BO90" s="33">
        <v>27</v>
      </c>
      <c r="BP90" s="33">
        <v>18</v>
      </c>
      <c r="BQ90" s="33">
        <v>47</v>
      </c>
      <c r="BR90" s="33">
        <f t="shared" si="3"/>
        <v>12.106260000000001</v>
      </c>
      <c r="BS90" s="33">
        <v>19</v>
      </c>
      <c r="BT90" s="33">
        <v>0</v>
      </c>
      <c r="BU90" s="33">
        <v>0</v>
      </c>
      <c r="BW90" s="33">
        <v>1</v>
      </c>
      <c r="BX90" s="33">
        <v>0</v>
      </c>
      <c r="BY90" s="33">
        <v>0</v>
      </c>
      <c r="BZ90" s="33">
        <v>0</v>
      </c>
      <c r="CA90" s="33">
        <v>0</v>
      </c>
      <c r="CC90" s="33">
        <v>0</v>
      </c>
      <c r="CE90" s="33">
        <v>0</v>
      </c>
      <c r="CF90" s="33">
        <v>0</v>
      </c>
      <c r="CG90" s="33">
        <v>0</v>
      </c>
      <c r="CI90" s="33">
        <v>2</v>
      </c>
      <c r="CJ90" s="33">
        <v>0</v>
      </c>
      <c r="CL90" s="33">
        <v>0</v>
      </c>
      <c r="CM90" s="33">
        <v>0</v>
      </c>
      <c r="CO90" s="33">
        <v>0</v>
      </c>
      <c r="CP90" s="33">
        <v>0</v>
      </c>
      <c r="CR90" s="33">
        <v>0</v>
      </c>
      <c r="CT90" s="33">
        <v>0</v>
      </c>
      <c r="CW90" s="33">
        <v>0</v>
      </c>
      <c r="CY90" s="33">
        <v>0</v>
      </c>
      <c r="DC90" s="33">
        <v>0</v>
      </c>
      <c r="DD90" s="33">
        <v>0</v>
      </c>
      <c r="DE90" s="33">
        <v>0</v>
      </c>
      <c r="DG90" s="33">
        <v>0</v>
      </c>
      <c r="DI90" s="33">
        <v>0</v>
      </c>
      <c r="DK90" s="33">
        <v>0</v>
      </c>
      <c r="DL90" s="33">
        <v>0</v>
      </c>
      <c r="DM90" s="33">
        <v>0</v>
      </c>
      <c r="DN90" s="33">
        <v>0</v>
      </c>
      <c r="DP90" s="33">
        <v>0</v>
      </c>
      <c r="DQ90" s="33">
        <v>0</v>
      </c>
      <c r="DR90" s="33">
        <v>0</v>
      </c>
      <c r="DU90" s="33">
        <v>0</v>
      </c>
      <c r="DV90" s="33">
        <v>0</v>
      </c>
      <c r="DW90" s="33">
        <v>0</v>
      </c>
      <c r="DY90" s="33">
        <v>0</v>
      </c>
      <c r="DZ90" s="33">
        <v>0</v>
      </c>
      <c r="EB90" s="33">
        <v>0</v>
      </c>
      <c r="ED90" s="33">
        <v>0</v>
      </c>
      <c r="EF90" s="33">
        <v>0</v>
      </c>
      <c r="EG90" s="33">
        <v>0</v>
      </c>
      <c r="EH90" s="33">
        <v>0</v>
      </c>
      <c r="EI90" s="33">
        <v>0</v>
      </c>
      <c r="EJ90" s="33">
        <v>0</v>
      </c>
      <c r="EL90" s="33">
        <v>0</v>
      </c>
      <c r="EM90" s="33">
        <v>0</v>
      </c>
      <c r="EO90" s="33">
        <v>0</v>
      </c>
      <c r="EP90" s="33">
        <v>0</v>
      </c>
      <c r="EQ90" s="33">
        <v>0</v>
      </c>
      <c r="ER90" s="33">
        <v>0</v>
      </c>
      <c r="ES90" s="33">
        <v>0</v>
      </c>
      <c r="ET90" s="33">
        <v>0</v>
      </c>
      <c r="EU90" s="33">
        <v>0</v>
      </c>
      <c r="EV90" s="33">
        <v>0</v>
      </c>
      <c r="EX90" s="33">
        <v>0</v>
      </c>
      <c r="EY90" s="33">
        <v>0</v>
      </c>
      <c r="FB90" s="33">
        <v>1</v>
      </c>
      <c r="FC90" s="97" t="s">
        <v>3300</v>
      </c>
      <c r="FE90" s="124"/>
      <c r="FF90" s="137"/>
    </row>
    <row r="91" spans="1:433" s="33" customFormat="1" ht="14.25" customHeight="1">
      <c r="A91" s="31" t="s">
        <v>170</v>
      </c>
      <c r="B91" s="31" t="s">
        <v>3141</v>
      </c>
      <c r="C91" s="180" t="s">
        <v>3142</v>
      </c>
      <c r="D91" s="33" t="s">
        <v>3204</v>
      </c>
      <c r="E91" s="33" t="s">
        <v>1100</v>
      </c>
      <c r="F91" s="33" t="s">
        <v>1088</v>
      </c>
      <c r="G91" s="33">
        <v>1</v>
      </c>
      <c r="H91" s="33">
        <v>1</v>
      </c>
      <c r="I91" s="340"/>
      <c r="J91" s="33">
        <v>1</v>
      </c>
      <c r="K91" s="33">
        <v>0</v>
      </c>
      <c r="L91" s="33">
        <v>0</v>
      </c>
      <c r="M91" s="33">
        <v>0</v>
      </c>
      <c r="N91" s="33">
        <v>0</v>
      </c>
      <c r="P91" s="33">
        <v>101</v>
      </c>
      <c r="Q91" s="33">
        <v>46</v>
      </c>
      <c r="R91" s="33">
        <v>64</v>
      </c>
      <c r="S91" s="33">
        <v>6</v>
      </c>
      <c r="T91" s="33">
        <v>0</v>
      </c>
      <c r="U91" s="63">
        <v>0</v>
      </c>
      <c r="X91" s="33">
        <v>1</v>
      </c>
      <c r="Y91" s="33">
        <v>1</v>
      </c>
      <c r="Z91" s="33">
        <v>0</v>
      </c>
      <c r="AD91" s="33">
        <v>0</v>
      </c>
      <c r="AF91" s="33">
        <v>0</v>
      </c>
      <c r="AG91" s="33">
        <v>0</v>
      </c>
      <c r="AJ91" s="33">
        <v>0</v>
      </c>
      <c r="AM91" s="33">
        <v>1</v>
      </c>
      <c r="AN91" s="33">
        <v>33</v>
      </c>
      <c r="AO91" s="33">
        <v>19</v>
      </c>
      <c r="AP91" s="33">
        <v>18</v>
      </c>
      <c r="AQ91" s="33">
        <f t="shared" si="2"/>
        <v>5.9815800000000001</v>
      </c>
      <c r="AR91" s="33" t="s">
        <v>3301</v>
      </c>
      <c r="AS91" s="33">
        <v>0</v>
      </c>
      <c r="AT91" s="33">
        <v>0</v>
      </c>
      <c r="AW91" s="33">
        <v>1</v>
      </c>
      <c r="AX91" s="33">
        <v>0</v>
      </c>
      <c r="AY91" s="33">
        <v>0</v>
      </c>
      <c r="AZ91" s="33">
        <v>0</v>
      </c>
      <c r="BA91" s="33">
        <v>0</v>
      </c>
      <c r="BC91" s="33">
        <v>0</v>
      </c>
      <c r="BE91" s="33">
        <v>0</v>
      </c>
      <c r="BF91" s="33">
        <v>0</v>
      </c>
      <c r="BG91" s="33">
        <v>0</v>
      </c>
      <c r="BI91" s="33">
        <v>2</v>
      </c>
      <c r="BJ91" s="33">
        <v>0</v>
      </c>
      <c r="BL91" s="33">
        <v>0</v>
      </c>
      <c r="BM91" s="33">
        <v>0</v>
      </c>
      <c r="BN91" s="33">
        <v>1</v>
      </c>
      <c r="BO91" s="33">
        <v>29</v>
      </c>
      <c r="BP91" s="33">
        <v>24</v>
      </c>
      <c r="BQ91" s="33">
        <v>28</v>
      </c>
      <c r="BR91" s="33">
        <f t="shared" si="3"/>
        <v>10.32864</v>
      </c>
      <c r="BS91" s="33" t="s">
        <v>3302</v>
      </c>
      <c r="BT91" s="33">
        <v>0</v>
      </c>
      <c r="BU91" s="33">
        <v>0</v>
      </c>
      <c r="BW91" s="33">
        <v>1</v>
      </c>
      <c r="BX91" s="33">
        <v>0</v>
      </c>
      <c r="BY91" s="33">
        <v>0</v>
      </c>
      <c r="BZ91" s="33">
        <v>0</v>
      </c>
      <c r="CA91" s="33">
        <v>0</v>
      </c>
      <c r="CC91" s="33">
        <v>0</v>
      </c>
      <c r="CE91" s="33">
        <v>0</v>
      </c>
      <c r="CF91" s="33">
        <v>0</v>
      </c>
      <c r="CG91" s="33">
        <v>0</v>
      </c>
      <c r="CI91" s="33">
        <v>2</v>
      </c>
      <c r="CJ91" s="33">
        <v>0</v>
      </c>
      <c r="CL91" s="33">
        <v>0</v>
      </c>
      <c r="CM91" s="33">
        <v>0</v>
      </c>
      <c r="CO91" s="33">
        <v>0</v>
      </c>
      <c r="CP91" s="33">
        <v>0</v>
      </c>
      <c r="CR91" s="33">
        <v>0</v>
      </c>
      <c r="CT91" s="33">
        <v>0</v>
      </c>
      <c r="CW91" s="33">
        <v>0</v>
      </c>
      <c r="CY91" s="33">
        <v>0</v>
      </c>
      <c r="DC91" s="33">
        <v>0</v>
      </c>
      <c r="DD91" s="33">
        <v>0</v>
      </c>
      <c r="DE91" s="33">
        <v>0</v>
      </c>
      <c r="DG91" s="33">
        <v>0</v>
      </c>
      <c r="DI91" s="33">
        <v>0</v>
      </c>
      <c r="DK91" s="33">
        <v>0</v>
      </c>
      <c r="DL91" s="33">
        <v>0</v>
      </c>
      <c r="DM91" s="33">
        <v>0</v>
      </c>
      <c r="DN91" s="33">
        <v>0</v>
      </c>
      <c r="DP91" s="33">
        <v>0</v>
      </c>
      <c r="DQ91" s="33">
        <v>0</v>
      </c>
      <c r="DR91" s="33">
        <v>0</v>
      </c>
      <c r="DU91" s="33">
        <v>0</v>
      </c>
      <c r="DV91" s="33">
        <v>0</v>
      </c>
      <c r="DW91" s="33">
        <v>0</v>
      </c>
      <c r="DY91" s="33">
        <v>0</v>
      </c>
      <c r="DZ91" s="33">
        <v>0</v>
      </c>
      <c r="EB91" s="33">
        <v>0</v>
      </c>
      <c r="ED91" s="33">
        <v>0</v>
      </c>
      <c r="EF91" s="33">
        <v>0</v>
      </c>
      <c r="EG91" s="33">
        <v>0</v>
      </c>
      <c r="EH91" s="33">
        <v>0</v>
      </c>
      <c r="EI91" s="33">
        <v>0</v>
      </c>
      <c r="EJ91" s="33">
        <v>0</v>
      </c>
      <c r="EL91" s="33">
        <v>0</v>
      </c>
      <c r="EM91" s="33">
        <v>0</v>
      </c>
      <c r="EO91" s="33">
        <v>0</v>
      </c>
      <c r="EP91" s="33">
        <v>0</v>
      </c>
      <c r="EQ91" s="33">
        <v>0</v>
      </c>
      <c r="ER91" s="33">
        <v>0</v>
      </c>
      <c r="ES91" s="33">
        <v>0</v>
      </c>
      <c r="ET91" s="33">
        <v>0</v>
      </c>
      <c r="EU91" s="33">
        <v>0</v>
      </c>
      <c r="EV91" s="33">
        <v>0</v>
      </c>
      <c r="EX91" s="33">
        <v>0</v>
      </c>
      <c r="EY91" s="33">
        <v>0</v>
      </c>
      <c r="FB91" s="33">
        <v>1</v>
      </c>
      <c r="FC91" s="97" t="s">
        <v>3303</v>
      </c>
    </row>
    <row r="92" spans="1:433" s="33" customFormat="1" ht="14.25" customHeight="1">
      <c r="A92" s="31" t="s">
        <v>171</v>
      </c>
      <c r="B92" s="31" t="s">
        <v>3141</v>
      </c>
      <c r="C92" s="180" t="s">
        <v>3142</v>
      </c>
      <c r="D92" s="33" t="s">
        <v>3204</v>
      </c>
      <c r="E92" s="33" t="s">
        <v>1100</v>
      </c>
      <c r="F92" s="33" t="s">
        <v>1088</v>
      </c>
      <c r="G92" s="33">
        <v>1</v>
      </c>
      <c r="H92" s="33">
        <v>1</v>
      </c>
      <c r="I92" s="340"/>
      <c r="J92" s="33">
        <v>1</v>
      </c>
      <c r="K92" s="33">
        <v>0</v>
      </c>
      <c r="L92" s="33">
        <v>0</v>
      </c>
      <c r="M92" s="33">
        <v>0</v>
      </c>
      <c r="N92" s="33">
        <v>0</v>
      </c>
      <c r="P92" s="33">
        <v>83</v>
      </c>
      <c r="Q92" s="33">
        <v>50</v>
      </c>
      <c r="R92" s="33">
        <v>53</v>
      </c>
      <c r="S92" s="33">
        <v>4</v>
      </c>
      <c r="T92" s="33">
        <v>0</v>
      </c>
      <c r="U92" s="63">
        <v>0</v>
      </c>
      <c r="X92" s="33">
        <v>1</v>
      </c>
      <c r="Y92" s="33">
        <v>1</v>
      </c>
      <c r="Z92" s="33">
        <v>0</v>
      </c>
      <c r="AD92" s="33">
        <v>0</v>
      </c>
      <c r="AF92" s="33">
        <v>0</v>
      </c>
      <c r="AG92" s="33">
        <v>0</v>
      </c>
      <c r="AJ92" s="33">
        <v>0</v>
      </c>
      <c r="AM92" s="33">
        <v>1</v>
      </c>
      <c r="AN92" s="33">
        <v>22</v>
      </c>
      <c r="AO92" s="33">
        <v>16</v>
      </c>
      <c r="AP92" s="33">
        <v>21</v>
      </c>
      <c r="AQ92" s="33">
        <f t="shared" si="2"/>
        <v>3.9177600000000004</v>
      </c>
      <c r="AR92" s="33">
        <v>9</v>
      </c>
      <c r="AS92" s="33">
        <v>0</v>
      </c>
      <c r="AT92" s="33">
        <v>0</v>
      </c>
      <c r="AW92" s="33">
        <v>1</v>
      </c>
      <c r="AX92" s="33">
        <v>0</v>
      </c>
      <c r="AY92" s="33">
        <v>0</v>
      </c>
      <c r="AZ92" s="33">
        <v>0</v>
      </c>
      <c r="BA92" s="33">
        <v>0</v>
      </c>
      <c r="BC92" s="33">
        <v>0</v>
      </c>
      <c r="BE92" s="33">
        <v>0</v>
      </c>
      <c r="BF92" s="33">
        <v>0</v>
      </c>
      <c r="BG92" s="33">
        <v>0</v>
      </c>
      <c r="BI92" s="33">
        <v>2</v>
      </c>
      <c r="BJ92" s="33">
        <v>0</v>
      </c>
      <c r="BL92" s="33">
        <v>0</v>
      </c>
      <c r="BM92" s="33">
        <v>0</v>
      </c>
      <c r="BN92" s="33">
        <v>1</v>
      </c>
      <c r="BO92" s="33">
        <v>36</v>
      </c>
      <c r="BP92" s="33">
        <v>27</v>
      </c>
      <c r="BQ92" s="33">
        <v>28</v>
      </c>
      <c r="BR92" s="33">
        <f t="shared" si="3"/>
        <v>14.424480000000001</v>
      </c>
      <c r="BS92" s="33">
        <v>3</v>
      </c>
      <c r="BT92" s="33">
        <v>0</v>
      </c>
      <c r="BU92" s="33">
        <v>0</v>
      </c>
      <c r="BW92" s="33">
        <v>1</v>
      </c>
      <c r="BX92" s="33">
        <v>0</v>
      </c>
      <c r="BY92" s="33">
        <v>0</v>
      </c>
      <c r="BZ92" s="33">
        <v>0</v>
      </c>
      <c r="CA92" s="33">
        <v>0</v>
      </c>
      <c r="CC92" s="33">
        <v>0</v>
      </c>
      <c r="CE92" s="33">
        <v>0</v>
      </c>
      <c r="CF92" s="33">
        <v>0</v>
      </c>
      <c r="CG92" s="33">
        <v>0</v>
      </c>
      <c r="CI92" s="33">
        <v>1</v>
      </c>
      <c r="CJ92" s="33">
        <v>1</v>
      </c>
      <c r="CK92" s="33">
        <v>31</v>
      </c>
      <c r="CL92" s="33">
        <v>0</v>
      </c>
      <c r="CM92" s="33">
        <v>0</v>
      </c>
      <c r="CO92" s="33">
        <v>0</v>
      </c>
      <c r="CP92" s="33">
        <v>0</v>
      </c>
      <c r="CR92" s="33">
        <v>0</v>
      </c>
      <c r="CT92" s="33">
        <v>0</v>
      </c>
      <c r="CW92" s="33">
        <v>0</v>
      </c>
      <c r="CY92" s="33">
        <v>0</v>
      </c>
      <c r="DC92" s="33">
        <v>0</v>
      </c>
      <c r="DD92" s="33">
        <v>0</v>
      </c>
      <c r="DE92" s="33">
        <v>0</v>
      </c>
      <c r="DG92" s="33">
        <v>0</v>
      </c>
      <c r="DI92" s="33">
        <v>0</v>
      </c>
      <c r="DK92" s="33">
        <v>0</v>
      </c>
      <c r="DL92" s="33">
        <v>0</v>
      </c>
      <c r="DM92" s="33">
        <v>0</v>
      </c>
      <c r="DN92" s="33">
        <v>0</v>
      </c>
      <c r="DP92" s="33">
        <v>0</v>
      </c>
      <c r="DQ92" s="33">
        <v>0</v>
      </c>
      <c r="DR92" s="33">
        <v>0</v>
      </c>
      <c r="DU92" s="33">
        <v>0</v>
      </c>
      <c r="DV92" s="33">
        <v>0</v>
      </c>
      <c r="DW92" s="33">
        <v>0</v>
      </c>
      <c r="DY92" s="33">
        <v>0</v>
      </c>
      <c r="DZ92" s="33">
        <v>0</v>
      </c>
      <c r="EB92" s="33">
        <v>0</v>
      </c>
      <c r="ED92" s="33">
        <v>0</v>
      </c>
      <c r="EF92" s="33">
        <v>0</v>
      </c>
      <c r="EG92" s="33">
        <v>0</v>
      </c>
      <c r="EH92" s="33">
        <v>0</v>
      </c>
      <c r="EI92" s="33">
        <v>0</v>
      </c>
      <c r="EJ92" s="33">
        <v>0</v>
      </c>
      <c r="EL92" s="33">
        <v>0</v>
      </c>
      <c r="EM92" s="33">
        <v>0</v>
      </c>
      <c r="EO92" s="33">
        <v>0</v>
      </c>
      <c r="EP92" s="33">
        <v>0</v>
      </c>
      <c r="EQ92" s="33">
        <v>0</v>
      </c>
      <c r="ER92" s="33">
        <v>0</v>
      </c>
      <c r="ES92" s="33">
        <v>0</v>
      </c>
      <c r="ET92" s="33">
        <v>0</v>
      </c>
      <c r="EU92" s="33">
        <v>0</v>
      </c>
      <c r="EV92" s="33">
        <v>0</v>
      </c>
      <c r="EX92" s="33">
        <v>0</v>
      </c>
      <c r="EY92" s="33">
        <v>0</v>
      </c>
      <c r="FB92" s="33">
        <v>0</v>
      </c>
      <c r="FC92" s="97"/>
      <c r="FE92" s="124"/>
    </row>
    <row r="93" spans="1:433" s="33" customFormat="1" ht="14.25" customHeight="1">
      <c r="A93" s="31" t="s">
        <v>173</v>
      </c>
      <c r="B93" s="31" t="s">
        <v>3141</v>
      </c>
      <c r="C93" s="180" t="s">
        <v>3142</v>
      </c>
      <c r="D93" s="33" t="s">
        <v>3204</v>
      </c>
      <c r="E93" s="33" t="s">
        <v>1100</v>
      </c>
      <c r="F93" s="33" t="s">
        <v>1088</v>
      </c>
      <c r="G93" s="33">
        <v>1</v>
      </c>
      <c r="H93" s="33">
        <v>1</v>
      </c>
      <c r="I93" s="340"/>
      <c r="J93" s="33">
        <v>1</v>
      </c>
      <c r="K93" s="33">
        <v>0</v>
      </c>
      <c r="L93" s="33">
        <v>0</v>
      </c>
      <c r="M93" s="33">
        <v>0</v>
      </c>
      <c r="N93" s="33">
        <v>0</v>
      </c>
      <c r="P93" s="33">
        <v>93</v>
      </c>
      <c r="Q93" s="33">
        <v>94</v>
      </c>
      <c r="R93" s="33">
        <v>80</v>
      </c>
      <c r="S93" s="33">
        <v>7</v>
      </c>
      <c r="T93" s="33">
        <v>0</v>
      </c>
      <c r="U93" s="63">
        <v>0</v>
      </c>
      <c r="X93" s="33">
        <v>1</v>
      </c>
      <c r="Y93" s="33">
        <v>1</v>
      </c>
      <c r="Z93" s="33">
        <v>0</v>
      </c>
      <c r="AD93" s="33">
        <v>0</v>
      </c>
      <c r="AF93" s="33">
        <v>1</v>
      </c>
      <c r="AG93" s="33">
        <v>6</v>
      </c>
      <c r="AI93" s="33" t="s">
        <v>3304</v>
      </c>
      <c r="AJ93" s="33">
        <v>0</v>
      </c>
      <c r="AM93" s="33">
        <v>1</v>
      </c>
      <c r="AN93" s="33">
        <v>31</v>
      </c>
      <c r="AO93" s="33">
        <v>19</v>
      </c>
      <c r="AP93" s="33">
        <v>26</v>
      </c>
      <c r="AQ93" s="33">
        <f t="shared" si="2"/>
        <v>8.1164199999999997</v>
      </c>
      <c r="AR93" s="33">
        <v>4</v>
      </c>
      <c r="AS93" s="33">
        <v>1</v>
      </c>
      <c r="AT93" s="33">
        <v>1</v>
      </c>
      <c r="AW93" s="33">
        <v>1</v>
      </c>
      <c r="AX93" s="33">
        <v>0</v>
      </c>
      <c r="AY93" s="33">
        <v>0</v>
      </c>
      <c r="AZ93" s="33">
        <v>0</v>
      </c>
      <c r="BA93" s="33">
        <v>0</v>
      </c>
      <c r="BC93" s="33">
        <v>0</v>
      </c>
      <c r="BE93" s="33">
        <v>0</v>
      </c>
      <c r="BF93" s="33">
        <v>0</v>
      </c>
      <c r="BG93" s="33">
        <v>0</v>
      </c>
      <c r="BI93" s="33">
        <v>2</v>
      </c>
      <c r="BJ93" s="33">
        <v>0</v>
      </c>
      <c r="BL93" s="33">
        <v>0</v>
      </c>
      <c r="BM93" s="33">
        <v>0</v>
      </c>
      <c r="BN93" s="33">
        <v>1</v>
      </c>
      <c r="BO93" s="33">
        <v>51</v>
      </c>
      <c r="BP93" s="33">
        <v>41</v>
      </c>
      <c r="BQ93" s="33">
        <v>45</v>
      </c>
      <c r="BR93" s="33">
        <f t="shared" si="3"/>
        <v>49.870350000000002</v>
      </c>
      <c r="BS93" s="33">
        <v>1</v>
      </c>
      <c r="BT93" s="33">
        <v>0</v>
      </c>
      <c r="BU93" s="33">
        <v>0</v>
      </c>
      <c r="BW93" s="33">
        <v>1</v>
      </c>
      <c r="BX93" s="33">
        <v>0</v>
      </c>
      <c r="BY93" s="33">
        <v>0</v>
      </c>
      <c r="BZ93" s="33">
        <v>0</v>
      </c>
      <c r="CA93" s="33">
        <v>0</v>
      </c>
      <c r="CC93" s="33">
        <v>1</v>
      </c>
      <c r="CD93" s="33" t="s">
        <v>3305</v>
      </c>
      <c r="CE93" s="33">
        <v>1</v>
      </c>
      <c r="CF93" s="33">
        <v>1</v>
      </c>
      <c r="CG93" s="33">
        <v>0</v>
      </c>
      <c r="CH93" s="33" t="s">
        <v>3306</v>
      </c>
      <c r="CI93" s="33">
        <v>1</v>
      </c>
      <c r="CJ93" s="33">
        <v>1</v>
      </c>
      <c r="CK93" s="33">
        <v>40</v>
      </c>
      <c r="CL93" s="33">
        <v>0</v>
      </c>
      <c r="CM93" s="33">
        <v>0</v>
      </c>
      <c r="CO93" s="33">
        <v>0</v>
      </c>
      <c r="CP93" s="33">
        <v>0</v>
      </c>
      <c r="CR93" s="33">
        <v>0</v>
      </c>
      <c r="CT93" s="33">
        <v>0</v>
      </c>
      <c r="CW93" s="33">
        <v>0</v>
      </c>
      <c r="CY93" s="33">
        <v>0</v>
      </c>
      <c r="DC93" s="33">
        <v>0</v>
      </c>
      <c r="DD93" s="33">
        <v>0</v>
      </c>
      <c r="DE93" s="33">
        <v>0</v>
      </c>
      <c r="DG93" s="33">
        <v>0</v>
      </c>
      <c r="DI93" s="33">
        <v>0</v>
      </c>
      <c r="DK93" s="33">
        <v>0</v>
      </c>
      <c r="DL93" s="33">
        <v>0</v>
      </c>
      <c r="DM93" s="33">
        <v>0</v>
      </c>
      <c r="DN93" s="33">
        <v>0</v>
      </c>
      <c r="DP93" s="33">
        <v>0</v>
      </c>
      <c r="DQ93" s="33">
        <v>0</v>
      </c>
      <c r="DR93" s="33">
        <v>0</v>
      </c>
      <c r="DU93" s="33">
        <v>0</v>
      </c>
      <c r="DV93" s="33">
        <v>0</v>
      </c>
      <c r="DW93" s="33">
        <v>0</v>
      </c>
      <c r="DY93" s="33">
        <v>0</v>
      </c>
      <c r="DZ93" s="33">
        <v>0</v>
      </c>
      <c r="EB93" s="33">
        <v>0</v>
      </c>
      <c r="ED93" s="33">
        <v>0</v>
      </c>
      <c r="EF93" s="33">
        <v>0</v>
      </c>
      <c r="EG93" s="33">
        <v>0</v>
      </c>
      <c r="EH93" s="33">
        <v>0</v>
      </c>
      <c r="EI93" s="33">
        <v>0</v>
      </c>
      <c r="EJ93" s="33">
        <v>0</v>
      </c>
      <c r="EL93" s="33">
        <v>0</v>
      </c>
      <c r="EM93" s="33">
        <v>0</v>
      </c>
      <c r="EO93" s="33">
        <v>0</v>
      </c>
      <c r="EP93" s="33">
        <v>0</v>
      </c>
      <c r="EQ93" s="33">
        <v>0</v>
      </c>
      <c r="ER93" s="33">
        <v>0</v>
      </c>
      <c r="ES93" s="33">
        <v>0</v>
      </c>
      <c r="ET93" s="33">
        <v>0</v>
      </c>
      <c r="EU93" s="33">
        <v>0</v>
      </c>
      <c r="EV93" s="33">
        <v>0</v>
      </c>
      <c r="EX93" s="33">
        <v>0</v>
      </c>
      <c r="EY93" s="33">
        <v>0</v>
      </c>
      <c r="FB93" s="33">
        <v>1</v>
      </c>
      <c r="FC93" s="97" t="s">
        <v>3307</v>
      </c>
      <c r="FE93" s="124"/>
    </row>
    <row r="94" spans="1:433" s="33" customFormat="1" ht="14.25" customHeight="1">
      <c r="A94" s="31" t="s">
        <v>174</v>
      </c>
      <c r="B94" s="31" t="s">
        <v>3141</v>
      </c>
      <c r="C94" s="180" t="s">
        <v>3142</v>
      </c>
      <c r="D94" s="33" t="s">
        <v>3143</v>
      </c>
      <c r="E94" s="33" t="s">
        <v>1090</v>
      </c>
      <c r="F94" s="33" t="s">
        <v>1088</v>
      </c>
      <c r="G94" s="33">
        <v>1</v>
      </c>
      <c r="H94" s="33">
        <v>1</v>
      </c>
      <c r="I94" s="340"/>
      <c r="J94" s="33">
        <v>1</v>
      </c>
      <c r="K94" s="33">
        <v>0</v>
      </c>
      <c r="L94" s="33">
        <v>0</v>
      </c>
      <c r="M94" s="33">
        <v>1</v>
      </c>
      <c r="N94" s="33">
        <v>0</v>
      </c>
      <c r="P94" s="33">
        <v>91</v>
      </c>
      <c r="Q94" s="33">
        <v>51</v>
      </c>
      <c r="R94" s="33">
        <v>57</v>
      </c>
      <c r="S94" s="33">
        <v>4</v>
      </c>
      <c r="T94" s="33">
        <v>0</v>
      </c>
      <c r="U94" s="63">
        <v>0</v>
      </c>
      <c r="X94" s="33">
        <v>0</v>
      </c>
      <c r="Y94" s="33">
        <v>0</v>
      </c>
      <c r="Z94" s="33">
        <v>0</v>
      </c>
      <c r="AD94" s="33">
        <v>0</v>
      </c>
      <c r="AF94" s="33">
        <v>1</v>
      </c>
      <c r="AG94" s="33">
        <v>3</v>
      </c>
      <c r="AH94" s="33" t="s">
        <v>3308</v>
      </c>
      <c r="AI94" s="33" t="s">
        <v>3309</v>
      </c>
      <c r="AJ94" s="33">
        <v>1</v>
      </c>
      <c r="AK94" s="33" t="s">
        <v>3310</v>
      </c>
      <c r="AL94" s="33">
        <v>17</v>
      </c>
      <c r="AM94" s="33">
        <v>1</v>
      </c>
      <c r="AN94" s="33">
        <v>37</v>
      </c>
      <c r="AO94" s="33">
        <v>19</v>
      </c>
      <c r="AP94" s="33">
        <v>30</v>
      </c>
      <c r="AQ94" s="33">
        <f t="shared" si="2"/>
        <v>11.1777</v>
      </c>
      <c r="AR94" s="33">
        <v>8</v>
      </c>
      <c r="AS94" s="33">
        <v>1</v>
      </c>
      <c r="AT94" s="33">
        <v>1</v>
      </c>
      <c r="AU94" s="33">
        <v>13</v>
      </c>
      <c r="AW94" s="33">
        <v>1</v>
      </c>
      <c r="AX94" s="33">
        <v>0</v>
      </c>
      <c r="AY94" s="33">
        <v>0</v>
      </c>
      <c r="AZ94" s="33">
        <v>0</v>
      </c>
      <c r="BA94" s="33">
        <v>0</v>
      </c>
      <c r="BC94" s="33">
        <v>0</v>
      </c>
      <c r="BE94" s="33">
        <v>0</v>
      </c>
      <c r="BF94" s="33">
        <v>0</v>
      </c>
      <c r="BG94" s="33">
        <v>0</v>
      </c>
      <c r="BI94" s="33">
        <v>0</v>
      </c>
      <c r="BJ94" s="33">
        <v>0</v>
      </c>
      <c r="BL94" s="33">
        <v>0</v>
      </c>
      <c r="BM94" s="33">
        <v>0</v>
      </c>
      <c r="BN94" s="33">
        <v>1</v>
      </c>
      <c r="BO94" s="33">
        <v>36</v>
      </c>
      <c r="BP94" s="33">
        <v>14</v>
      </c>
      <c r="BQ94" s="33">
        <v>23</v>
      </c>
      <c r="BR94" s="33">
        <f t="shared" si="3"/>
        <v>6.1437600000000003</v>
      </c>
      <c r="BS94" s="33">
        <v>3</v>
      </c>
      <c r="BT94" s="33">
        <v>0</v>
      </c>
      <c r="BU94" s="33">
        <v>0</v>
      </c>
      <c r="BW94" s="33">
        <v>1</v>
      </c>
      <c r="BX94" s="33">
        <v>0</v>
      </c>
      <c r="BY94" s="33">
        <v>0</v>
      </c>
      <c r="BZ94" s="33">
        <v>0</v>
      </c>
      <c r="CA94" s="33">
        <v>0</v>
      </c>
      <c r="CC94" s="33">
        <v>0</v>
      </c>
      <c r="CE94" s="33">
        <v>0</v>
      </c>
      <c r="CF94" s="33">
        <v>0</v>
      </c>
      <c r="CG94" s="33">
        <v>0</v>
      </c>
      <c r="CI94" s="33">
        <v>0</v>
      </c>
      <c r="CJ94" s="33">
        <v>0</v>
      </c>
      <c r="CL94" s="33">
        <v>0</v>
      </c>
      <c r="CM94" s="33">
        <v>0</v>
      </c>
      <c r="CO94" s="33">
        <v>0</v>
      </c>
      <c r="CP94" s="33">
        <v>0</v>
      </c>
      <c r="CR94" s="33">
        <v>0</v>
      </c>
      <c r="CT94" s="33">
        <v>0</v>
      </c>
      <c r="CW94" s="33">
        <v>1</v>
      </c>
      <c r="CX94" s="33" t="s">
        <v>3311</v>
      </c>
      <c r="CY94" s="33">
        <v>0</v>
      </c>
      <c r="DC94" s="33">
        <v>1</v>
      </c>
      <c r="DD94" s="33">
        <v>2</v>
      </c>
      <c r="DE94" s="33">
        <v>0</v>
      </c>
      <c r="DG94" s="33">
        <v>0</v>
      </c>
      <c r="DI94" s="33">
        <v>0</v>
      </c>
      <c r="DK94" s="33">
        <v>0</v>
      </c>
      <c r="DL94" s="33">
        <v>0</v>
      </c>
      <c r="DM94" s="33">
        <v>0</v>
      </c>
      <c r="DN94" s="33">
        <v>0</v>
      </c>
      <c r="DP94" s="33">
        <v>0</v>
      </c>
      <c r="DQ94" s="33">
        <v>0</v>
      </c>
      <c r="DR94" s="33">
        <v>0</v>
      </c>
      <c r="DU94" s="33">
        <v>0</v>
      </c>
      <c r="DV94" s="33">
        <v>0</v>
      </c>
      <c r="DW94" s="33">
        <v>0</v>
      </c>
      <c r="DY94" s="33">
        <v>0</v>
      </c>
      <c r="DZ94" s="33">
        <v>0</v>
      </c>
      <c r="EB94" s="33">
        <v>0</v>
      </c>
      <c r="ED94" s="33">
        <v>0</v>
      </c>
      <c r="EF94" s="33">
        <v>0</v>
      </c>
      <c r="EG94" s="33">
        <v>0</v>
      </c>
      <c r="EH94" s="33">
        <v>0</v>
      </c>
      <c r="EI94" s="33">
        <v>0</v>
      </c>
      <c r="EJ94" s="33">
        <v>0</v>
      </c>
      <c r="EL94" s="33">
        <v>0</v>
      </c>
      <c r="EM94" s="33">
        <v>0</v>
      </c>
      <c r="EO94" s="33">
        <v>0</v>
      </c>
      <c r="EP94" s="33">
        <v>0</v>
      </c>
      <c r="EQ94" s="33">
        <v>0</v>
      </c>
      <c r="ER94" s="33">
        <v>0</v>
      </c>
      <c r="ES94" s="33">
        <v>0</v>
      </c>
      <c r="ET94" s="33">
        <v>0</v>
      </c>
      <c r="EU94" s="33">
        <v>0</v>
      </c>
      <c r="EV94" s="33">
        <v>0</v>
      </c>
      <c r="EX94" s="33">
        <v>0</v>
      </c>
      <c r="EY94" s="33">
        <v>0</v>
      </c>
      <c r="FB94" s="33">
        <v>0</v>
      </c>
      <c r="FC94" s="97"/>
      <c r="FE94" s="124"/>
    </row>
    <row r="95" spans="1:433" s="33" customFormat="1" ht="14.25" customHeight="1">
      <c r="A95" s="31" t="s">
        <v>175</v>
      </c>
      <c r="B95" s="31" t="s">
        <v>3141</v>
      </c>
      <c r="C95" s="180" t="s">
        <v>3142</v>
      </c>
      <c r="D95" s="33" t="s">
        <v>3143</v>
      </c>
      <c r="E95" s="33" t="s">
        <v>1090</v>
      </c>
      <c r="F95" s="33" t="s">
        <v>1088</v>
      </c>
      <c r="G95" s="33">
        <v>1</v>
      </c>
      <c r="H95" s="33">
        <v>1</v>
      </c>
      <c r="I95" s="340"/>
      <c r="J95" s="33">
        <v>1</v>
      </c>
      <c r="K95" s="33">
        <v>1</v>
      </c>
      <c r="L95" s="33">
        <v>0</v>
      </c>
      <c r="M95" s="33">
        <v>0</v>
      </c>
      <c r="N95" s="33">
        <v>0</v>
      </c>
      <c r="P95" s="33">
        <v>87</v>
      </c>
      <c r="Q95" s="33">
        <v>40</v>
      </c>
      <c r="R95" s="33">
        <v>55</v>
      </c>
      <c r="S95" s="33">
        <v>5</v>
      </c>
      <c r="T95" s="33">
        <v>0</v>
      </c>
      <c r="U95" s="63">
        <v>0</v>
      </c>
      <c r="X95" s="33">
        <v>0</v>
      </c>
      <c r="Y95" s="33">
        <v>0</v>
      </c>
      <c r="Z95" s="33">
        <v>0</v>
      </c>
      <c r="AD95" s="33">
        <v>0</v>
      </c>
      <c r="AF95" s="33">
        <v>1</v>
      </c>
      <c r="AG95" s="33">
        <v>1</v>
      </c>
      <c r="AI95" s="33" t="s">
        <v>3312</v>
      </c>
      <c r="AJ95" s="33">
        <v>0</v>
      </c>
      <c r="AM95" s="33">
        <v>1</v>
      </c>
      <c r="AN95" s="33">
        <v>31</v>
      </c>
      <c r="AO95" s="33">
        <v>20</v>
      </c>
      <c r="AP95" s="33">
        <v>14</v>
      </c>
      <c r="AQ95" s="33">
        <f t="shared" si="2"/>
        <v>4.6004000000000005</v>
      </c>
      <c r="AR95" s="33">
        <v>20</v>
      </c>
      <c r="AS95" s="33">
        <v>0</v>
      </c>
      <c r="AT95" s="33">
        <v>0</v>
      </c>
      <c r="AW95" s="33">
        <v>1</v>
      </c>
      <c r="AX95" s="33">
        <v>0</v>
      </c>
      <c r="AY95" s="33">
        <v>0</v>
      </c>
      <c r="AZ95" s="33">
        <v>0</v>
      </c>
      <c r="BA95" s="33">
        <v>0</v>
      </c>
      <c r="BC95" s="33">
        <v>1</v>
      </c>
      <c r="BD95" s="33">
        <v>12</v>
      </c>
      <c r="BE95" s="33">
        <v>1</v>
      </c>
      <c r="BF95" s="33">
        <v>1</v>
      </c>
      <c r="BG95" s="33">
        <v>0</v>
      </c>
      <c r="BI95" s="33">
        <v>0</v>
      </c>
      <c r="BJ95" s="33">
        <v>0</v>
      </c>
      <c r="BL95" s="33">
        <v>0</v>
      </c>
      <c r="BM95" s="33">
        <v>0</v>
      </c>
      <c r="BN95" s="33">
        <v>1</v>
      </c>
      <c r="BO95" s="33">
        <v>32</v>
      </c>
      <c r="BP95" s="33">
        <v>32</v>
      </c>
      <c r="BQ95" s="33">
        <v>26</v>
      </c>
      <c r="BR95" s="33">
        <f t="shared" si="3"/>
        <v>14.110720000000001</v>
      </c>
      <c r="BS95" s="33">
        <v>8</v>
      </c>
      <c r="BT95" s="33">
        <v>1</v>
      </c>
      <c r="BU95" s="33">
        <v>1</v>
      </c>
      <c r="BV95" s="33">
        <v>26</v>
      </c>
      <c r="BW95" s="33">
        <v>1</v>
      </c>
      <c r="BX95" s="33">
        <v>0</v>
      </c>
      <c r="BY95" s="33">
        <v>0</v>
      </c>
      <c r="BZ95" s="33">
        <v>0</v>
      </c>
      <c r="CA95" s="33">
        <v>0</v>
      </c>
      <c r="CC95" s="33">
        <v>0</v>
      </c>
      <c r="CE95" s="33">
        <v>0</v>
      </c>
      <c r="CF95" s="33">
        <v>0</v>
      </c>
      <c r="CG95" s="33">
        <v>0</v>
      </c>
      <c r="CI95" s="33">
        <v>0</v>
      </c>
      <c r="CJ95" s="33">
        <v>0</v>
      </c>
      <c r="CL95" s="33">
        <v>0</v>
      </c>
      <c r="CM95" s="33">
        <v>0</v>
      </c>
      <c r="CO95" s="33">
        <v>0</v>
      </c>
      <c r="CP95" s="33">
        <v>0</v>
      </c>
      <c r="CR95" s="33">
        <v>0</v>
      </c>
      <c r="CT95" s="33">
        <v>0</v>
      </c>
      <c r="CW95" s="33">
        <v>0</v>
      </c>
      <c r="CY95" s="33">
        <v>0</v>
      </c>
      <c r="DC95" s="33">
        <v>1</v>
      </c>
      <c r="DD95" s="33">
        <v>1</v>
      </c>
      <c r="DE95" s="33">
        <v>0</v>
      </c>
      <c r="DG95" s="33">
        <v>0</v>
      </c>
      <c r="DI95" s="33">
        <v>0</v>
      </c>
      <c r="DK95" s="33">
        <v>0</v>
      </c>
      <c r="DL95" s="33">
        <v>0</v>
      </c>
      <c r="DM95" s="33">
        <v>0</v>
      </c>
      <c r="DN95" s="33">
        <v>0</v>
      </c>
      <c r="DP95" s="33">
        <v>0</v>
      </c>
      <c r="DQ95" s="33">
        <v>1</v>
      </c>
      <c r="DR95" s="33">
        <v>0</v>
      </c>
      <c r="DU95" s="33">
        <v>0</v>
      </c>
      <c r="DV95" s="33">
        <v>1</v>
      </c>
      <c r="DW95" s="33">
        <v>0</v>
      </c>
      <c r="DY95" s="33">
        <v>0</v>
      </c>
      <c r="DZ95" s="33">
        <v>0</v>
      </c>
      <c r="EB95" s="33">
        <v>0</v>
      </c>
      <c r="ED95" s="33">
        <v>0</v>
      </c>
      <c r="EF95" s="33">
        <v>0</v>
      </c>
      <c r="EG95" s="33">
        <v>0</v>
      </c>
      <c r="EH95" s="33">
        <v>0</v>
      </c>
      <c r="EI95" s="33">
        <v>0</v>
      </c>
      <c r="EJ95" s="33">
        <v>0</v>
      </c>
      <c r="EL95" s="33">
        <v>0</v>
      </c>
      <c r="EM95" s="33">
        <v>0</v>
      </c>
      <c r="EO95" s="33">
        <v>1</v>
      </c>
      <c r="EP95" s="33">
        <v>0</v>
      </c>
      <c r="EQ95" s="33">
        <v>1</v>
      </c>
      <c r="ER95" s="33">
        <v>0</v>
      </c>
      <c r="ES95" s="33">
        <v>0</v>
      </c>
      <c r="ET95" s="33">
        <v>0</v>
      </c>
      <c r="EU95" s="33">
        <v>0</v>
      </c>
      <c r="EV95" s="33">
        <v>0</v>
      </c>
      <c r="EX95" s="33">
        <v>0</v>
      </c>
      <c r="EY95" s="33">
        <v>0</v>
      </c>
      <c r="FB95" s="33">
        <v>0</v>
      </c>
      <c r="FC95" s="97"/>
    </row>
    <row r="96" spans="1:433" s="33" customFormat="1" ht="14.25" customHeight="1">
      <c r="A96" s="31" t="s">
        <v>176</v>
      </c>
      <c r="B96" s="31" t="s">
        <v>3141</v>
      </c>
      <c r="C96" s="180" t="s">
        <v>3142</v>
      </c>
      <c r="D96" s="33" t="s">
        <v>3143</v>
      </c>
      <c r="E96" s="33" t="s">
        <v>1090</v>
      </c>
      <c r="F96" s="33" t="s">
        <v>1088</v>
      </c>
      <c r="G96" s="33">
        <v>1</v>
      </c>
      <c r="H96" s="33">
        <v>1</v>
      </c>
      <c r="I96" s="340"/>
      <c r="J96" s="33">
        <v>0</v>
      </c>
      <c r="K96" s="33">
        <v>1</v>
      </c>
      <c r="L96" s="33">
        <v>1</v>
      </c>
      <c r="M96" s="33">
        <v>0</v>
      </c>
      <c r="N96" s="33">
        <v>0</v>
      </c>
      <c r="P96" s="33">
        <v>105</v>
      </c>
      <c r="Q96" s="33">
        <v>63</v>
      </c>
      <c r="R96" s="33">
        <v>68</v>
      </c>
      <c r="S96" s="33">
        <v>5</v>
      </c>
      <c r="T96" s="33">
        <v>0</v>
      </c>
      <c r="U96" s="63">
        <v>0</v>
      </c>
      <c r="X96" s="33">
        <v>0</v>
      </c>
      <c r="Y96" s="33">
        <v>0</v>
      </c>
      <c r="Z96" s="33">
        <v>0</v>
      </c>
      <c r="AD96" s="33">
        <v>0</v>
      </c>
      <c r="AF96" s="33">
        <v>0</v>
      </c>
      <c r="AJ96" s="33">
        <v>0</v>
      </c>
      <c r="AM96" s="33">
        <v>1</v>
      </c>
      <c r="AN96" s="33">
        <v>26</v>
      </c>
      <c r="AO96" s="33">
        <v>18</v>
      </c>
      <c r="AP96" s="33">
        <v>29</v>
      </c>
      <c r="AQ96" s="33">
        <f t="shared" si="2"/>
        <v>7.1931599999999998</v>
      </c>
      <c r="AR96" s="33">
        <v>5</v>
      </c>
      <c r="AS96" s="33">
        <v>1</v>
      </c>
      <c r="AT96" s="33">
        <v>1</v>
      </c>
      <c r="AW96" s="33">
        <v>2</v>
      </c>
      <c r="AX96" s="33">
        <v>0</v>
      </c>
      <c r="AY96" s="33">
        <v>0</v>
      </c>
      <c r="AZ96" s="33">
        <v>0</v>
      </c>
      <c r="BA96" s="33">
        <v>0</v>
      </c>
      <c r="BC96" s="33">
        <v>0</v>
      </c>
      <c r="BE96" s="33">
        <v>0</v>
      </c>
      <c r="BF96" s="33">
        <v>0</v>
      </c>
      <c r="BG96" s="33">
        <v>0</v>
      </c>
      <c r="BI96" s="33">
        <v>0</v>
      </c>
      <c r="BJ96" s="33">
        <v>0</v>
      </c>
      <c r="BL96" s="33">
        <v>0</v>
      </c>
      <c r="BM96" s="33">
        <v>0</v>
      </c>
      <c r="BN96" s="33">
        <v>1</v>
      </c>
      <c r="BO96" s="33">
        <v>40</v>
      </c>
      <c r="BP96" s="33">
        <v>31</v>
      </c>
      <c r="BQ96" s="33">
        <v>37</v>
      </c>
      <c r="BR96" s="33">
        <f t="shared" si="3"/>
        <v>24.316400000000002</v>
      </c>
      <c r="BS96" s="33">
        <v>5</v>
      </c>
      <c r="BT96" s="33">
        <v>1</v>
      </c>
      <c r="BU96" s="33">
        <v>1</v>
      </c>
      <c r="BV96" s="33">
        <v>32</v>
      </c>
      <c r="BW96" s="33">
        <v>1</v>
      </c>
      <c r="BX96" s="33">
        <v>0</v>
      </c>
      <c r="BY96" s="33">
        <v>0</v>
      </c>
      <c r="BZ96" s="33">
        <v>0</v>
      </c>
      <c r="CA96" s="33">
        <v>0</v>
      </c>
      <c r="CC96" s="33">
        <v>0</v>
      </c>
      <c r="CE96" s="33">
        <v>0</v>
      </c>
      <c r="CF96" s="33">
        <v>0</v>
      </c>
      <c r="CG96" s="33">
        <v>0</v>
      </c>
      <c r="CI96" s="33">
        <v>0</v>
      </c>
      <c r="CJ96" s="33">
        <v>0</v>
      </c>
      <c r="CL96" s="33">
        <v>0</v>
      </c>
      <c r="CM96" s="33">
        <v>0</v>
      </c>
      <c r="CO96" s="33">
        <v>0</v>
      </c>
      <c r="CP96" s="33">
        <v>0</v>
      </c>
      <c r="CR96" s="33">
        <v>0</v>
      </c>
      <c r="CT96" s="33">
        <v>0</v>
      </c>
      <c r="CW96" s="33">
        <v>1</v>
      </c>
      <c r="CX96" s="33" t="s">
        <v>3313</v>
      </c>
      <c r="CY96" s="33">
        <v>0</v>
      </c>
      <c r="DC96" s="33">
        <v>0</v>
      </c>
      <c r="DD96" s="33">
        <v>0</v>
      </c>
      <c r="DE96" s="33">
        <v>0</v>
      </c>
      <c r="DG96" s="33">
        <v>0</v>
      </c>
      <c r="DI96" s="33">
        <v>0</v>
      </c>
      <c r="DK96" s="33">
        <v>0</v>
      </c>
      <c r="DL96" s="33">
        <v>0</v>
      </c>
      <c r="DM96" s="33">
        <v>0</v>
      </c>
      <c r="DN96" s="33">
        <v>0</v>
      </c>
      <c r="DP96" s="33">
        <v>0</v>
      </c>
      <c r="DQ96" s="33">
        <v>0</v>
      </c>
      <c r="DR96" s="33">
        <v>0</v>
      </c>
      <c r="DU96" s="33">
        <v>0</v>
      </c>
      <c r="DV96" s="33">
        <v>0</v>
      </c>
      <c r="DW96" s="33">
        <v>0</v>
      </c>
      <c r="DY96" s="33">
        <v>0</v>
      </c>
      <c r="DZ96" s="33">
        <v>0</v>
      </c>
      <c r="EB96" s="33">
        <v>0</v>
      </c>
      <c r="ED96" s="33">
        <v>0</v>
      </c>
      <c r="EF96" s="33">
        <v>0</v>
      </c>
      <c r="EG96" s="33">
        <v>0</v>
      </c>
      <c r="EH96" s="33">
        <v>0</v>
      </c>
      <c r="EI96" s="33">
        <v>0</v>
      </c>
      <c r="EJ96" s="33">
        <v>0</v>
      </c>
      <c r="EL96" s="33">
        <v>0</v>
      </c>
      <c r="EM96" s="33">
        <v>0</v>
      </c>
      <c r="EO96" s="33">
        <v>0</v>
      </c>
      <c r="EP96" s="33">
        <v>0</v>
      </c>
      <c r="EQ96" s="33">
        <v>0</v>
      </c>
      <c r="ER96" s="33">
        <v>0</v>
      </c>
      <c r="ES96" s="33">
        <v>0</v>
      </c>
      <c r="ET96" s="33">
        <v>0</v>
      </c>
      <c r="EU96" s="33">
        <v>0</v>
      </c>
      <c r="EV96" s="33">
        <v>0</v>
      </c>
      <c r="EX96" s="33">
        <v>0</v>
      </c>
      <c r="EY96" s="33">
        <v>0</v>
      </c>
      <c r="FB96" s="33">
        <v>0</v>
      </c>
      <c r="FC96" s="97"/>
    </row>
    <row r="97" spans="1:433" s="33" customFormat="1" ht="14.25" customHeight="1">
      <c r="A97" s="31" t="s">
        <v>177</v>
      </c>
      <c r="B97" s="31" t="s">
        <v>3141</v>
      </c>
      <c r="C97" s="180" t="s">
        <v>3142</v>
      </c>
      <c r="D97" s="33" t="s">
        <v>3143</v>
      </c>
      <c r="E97" s="33" t="s">
        <v>1090</v>
      </c>
      <c r="F97" s="33" t="s">
        <v>1088</v>
      </c>
      <c r="G97" s="33">
        <v>1</v>
      </c>
      <c r="H97" s="33">
        <v>1</v>
      </c>
      <c r="I97" s="340"/>
      <c r="J97" s="33">
        <v>1</v>
      </c>
      <c r="K97" s="33">
        <v>0</v>
      </c>
      <c r="L97" s="33">
        <v>0</v>
      </c>
      <c r="M97" s="33">
        <v>0</v>
      </c>
      <c r="N97" s="33">
        <v>0</v>
      </c>
      <c r="P97" s="33">
        <v>88</v>
      </c>
      <c r="Q97" s="33">
        <v>42</v>
      </c>
      <c r="R97" s="33">
        <v>51</v>
      </c>
      <c r="S97" s="33">
        <v>4</v>
      </c>
      <c r="T97" s="33">
        <v>0</v>
      </c>
      <c r="U97" s="63">
        <v>0</v>
      </c>
      <c r="X97" s="33">
        <v>0</v>
      </c>
      <c r="Y97" s="33">
        <v>0</v>
      </c>
      <c r="Z97" s="33">
        <v>0</v>
      </c>
      <c r="AD97" s="33">
        <v>0</v>
      </c>
      <c r="AF97" s="33">
        <v>0</v>
      </c>
      <c r="AJ97" s="33">
        <v>0</v>
      </c>
      <c r="AM97" s="33">
        <v>1</v>
      </c>
      <c r="AN97" s="33">
        <v>43</v>
      </c>
      <c r="AO97" s="33">
        <v>41</v>
      </c>
      <c r="AP97" s="33">
        <v>39</v>
      </c>
      <c r="AQ97" s="33">
        <f t="shared" si="2"/>
        <v>36.441210000000005</v>
      </c>
      <c r="AR97" s="33" t="s">
        <v>3186</v>
      </c>
      <c r="AS97" s="33">
        <v>1</v>
      </c>
      <c r="AT97" s="33">
        <v>1</v>
      </c>
      <c r="AU97" s="33">
        <v>34</v>
      </c>
      <c r="AW97" s="33">
        <v>1</v>
      </c>
      <c r="AX97" s="33">
        <v>0</v>
      </c>
      <c r="AY97" s="33">
        <v>0</v>
      </c>
      <c r="AZ97" s="33">
        <v>0</v>
      </c>
      <c r="BA97" s="33">
        <v>0</v>
      </c>
      <c r="BC97" s="33">
        <v>0</v>
      </c>
      <c r="BE97" s="33">
        <v>0</v>
      </c>
      <c r="BF97" s="33">
        <v>0</v>
      </c>
      <c r="BG97" s="33">
        <v>0</v>
      </c>
      <c r="BI97" s="33">
        <v>0</v>
      </c>
      <c r="BJ97" s="33">
        <v>0</v>
      </c>
      <c r="BL97" s="33">
        <v>0</v>
      </c>
      <c r="BM97" s="33">
        <v>0</v>
      </c>
      <c r="BN97" s="33">
        <v>1</v>
      </c>
      <c r="BO97" s="33">
        <v>46</v>
      </c>
      <c r="BP97" s="33">
        <v>24</v>
      </c>
      <c r="BQ97" s="33">
        <v>22</v>
      </c>
      <c r="BR97" s="33">
        <f t="shared" si="3"/>
        <v>12.872640000000001</v>
      </c>
      <c r="BS97" s="33" t="s">
        <v>3186</v>
      </c>
      <c r="BT97" s="33">
        <v>1</v>
      </c>
      <c r="BU97" s="33">
        <v>1</v>
      </c>
      <c r="BV97" s="33">
        <v>18</v>
      </c>
      <c r="BW97" s="33">
        <v>1</v>
      </c>
      <c r="BX97" s="33">
        <v>0</v>
      </c>
      <c r="BY97" s="33">
        <v>0</v>
      </c>
      <c r="BZ97" s="33">
        <v>0</v>
      </c>
      <c r="CA97" s="33">
        <v>0</v>
      </c>
      <c r="CC97" s="33">
        <v>0</v>
      </c>
      <c r="CE97" s="33">
        <v>0</v>
      </c>
      <c r="CF97" s="33">
        <v>0</v>
      </c>
      <c r="CG97" s="33">
        <v>0</v>
      </c>
      <c r="CI97" s="33">
        <v>0</v>
      </c>
      <c r="CJ97" s="33">
        <v>0</v>
      </c>
      <c r="CL97" s="33">
        <v>0</v>
      </c>
      <c r="CM97" s="33">
        <v>0</v>
      </c>
      <c r="CO97" s="33">
        <v>0</v>
      </c>
      <c r="CP97" s="33">
        <v>0</v>
      </c>
      <c r="CR97" s="33">
        <v>0</v>
      </c>
      <c r="CT97" s="33">
        <v>0</v>
      </c>
      <c r="CW97" s="33">
        <v>0</v>
      </c>
      <c r="CY97" s="33">
        <v>0</v>
      </c>
      <c r="DC97" s="33">
        <v>0</v>
      </c>
      <c r="DD97" s="33">
        <v>0</v>
      </c>
      <c r="DE97" s="33">
        <v>0</v>
      </c>
      <c r="DG97" s="33">
        <v>0</v>
      </c>
      <c r="DI97" s="33">
        <v>0</v>
      </c>
      <c r="DK97" s="33">
        <v>0</v>
      </c>
      <c r="DL97" s="33">
        <v>0</v>
      </c>
      <c r="DM97" s="33">
        <v>0</v>
      </c>
      <c r="DN97" s="33">
        <v>0</v>
      </c>
      <c r="DP97" s="33">
        <v>0</v>
      </c>
      <c r="DQ97" s="33">
        <v>0</v>
      </c>
      <c r="DR97" s="33">
        <v>0</v>
      </c>
      <c r="DU97" s="33">
        <v>0</v>
      </c>
      <c r="DV97" s="33">
        <v>0</v>
      </c>
      <c r="DW97" s="33">
        <v>0</v>
      </c>
      <c r="DY97" s="33">
        <v>0</v>
      </c>
      <c r="DZ97" s="33">
        <v>0</v>
      </c>
      <c r="EB97" s="33">
        <v>0</v>
      </c>
      <c r="ED97" s="33">
        <v>0</v>
      </c>
      <c r="EF97" s="33">
        <v>0</v>
      </c>
      <c r="EG97" s="33">
        <v>0</v>
      </c>
      <c r="EH97" s="33">
        <v>0</v>
      </c>
      <c r="EI97" s="33">
        <v>0</v>
      </c>
      <c r="EJ97" s="33">
        <v>0</v>
      </c>
      <c r="EL97" s="33">
        <v>0</v>
      </c>
      <c r="EM97" s="33">
        <v>0</v>
      </c>
      <c r="EO97" s="33">
        <v>0</v>
      </c>
      <c r="EP97" s="33">
        <v>0</v>
      </c>
      <c r="EQ97" s="33">
        <v>0</v>
      </c>
      <c r="ER97" s="33">
        <v>0</v>
      </c>
      <c r="ES97" s="33">
        <v>0</v>
      </c>
      <c r="ET97" s="33">
        <v>0</v>
      </c>
      <c r="EU97" s="33">
        <v>0</v>
      </c>
      <c r="EV97" s="33">
        <v>0</v>
      </c>
      <c r="EX97" s="33">
        <v>0</v>
      </c>
      <c r="EY97" s="33">
        <v>0</v>
      </c>
      <c r="FB97" s="33">
        <v>1</v>
      </c>
      <c r="FC97" s="97" t="s">
        <v>3314</v>
      </c>
      <c r="FE97" s="124"/>
    </row>
    <row r="98" spans="1:433" s="33" customFormat="1" ht="14.25" customHeight="1">
      <c r="A98" s="31" t="s">
        <v>178</v>
      </c>
      <c r="B98" s="31" t="s">
        <v>3141</v>
      </c>
      <c r="C98" s="180" t="s">
        <v>3142</v>
      </c>
      <c r="D98" s="33" t="s">
        <v>3143</v>
      </c>
      <c r="E98" s="33" t="s">
        <v>1090</v>
      </c>
      <c r="F98" s="33" t="s">
        <v>1088</v>
      </c>
      <c r="G98" s="33">
        <v>1</v>
      </c>
      <c r="H98" s="33">
        <v>1</v>
      </c>
      <c r="I98" s="340"/>
      <c r="J98" s="33">
        <v>1</v>
      </c>
      <c r="K98" s="33">
        <v>0</v>
      </c>
      <c r="L98" s="33">
        <v>0</v>
      </c>
      <c r="M98" s="33">
        <v>1</v>
      </c>
      <c r="N98" s="33">
        <v>0</v>
      </c>
      <c r="P98" s="33">
        <v>75</v>
      </c>
      <c r="Q98" s="33">
        <v>39</v>
      </c>
      <c r="R98" s="33">
        <v>46</v>
      </c>
      <c r="S98" s="33">
        <v>14</v>
      </c>
      <c r="T98" s="33">
        <v>0</v>
      </c>
      <c r="U98" s="63">
        <v>0</v>
      </c>
      <c r="X98" s="33">
        <v>0</v>
      </c>
      <c r="Y98" s="33">
        <v>0</v>
      </c>
      <c r="Z98" s="33">
        <v>0</v>
      </c>
      <c r="AD98" s="33">
        <v>0</v>
      </c>
      <c r="AF98" s="33">
        <v>0</v>
      </c>
      <c r="AJ98" s="33">
        <v>0</v>
      </c>
      <c r="AM98" s="33">
        <v>1</v>
      </c>
      <c r="AN98" s="33">
        <v>28</v>
      </c>
      <c r="AO98" s="33">
        <v>31</v>
      </c>
      <c r="AP98" s="33">
        <v>25</v>
      </c>
      <c r="AQ98" s="33">
        <f t="shared" si="2"/>
        <v>11.500999999999999</v>
      </c>
      <c r="AR98" s="33">
        <v>20</v>
      </c>
      <c r="AS98" s="33">
        <v>0</v>
      </c>
      <c r="AT98" s="33">
        <v>0</v>
      </c>
      <c r="AW98" s="33">
        <v>3</v>
      </c>
      <c r="AX98" s="33">
        <v>0</v>
      </c>
      <c r="AY98" s="33">
        <v>0</v>
      </c>
      <c r="AZ98" s="33">
        <v>0</v>
      </c>
      <c r="BA98" s="33">
        <v>1</v>
      </c>
      <c r="BC98" s="33">
        <v>1</v>
      </c>
      <c r="BD98" s="33">
        <v>11</v>
      </c>
      <c r="BE98" s="33">
        <v>1</v>
      </c>
      <c r="BF98" s="33">
        <v>1</v>
      </c>
      <c r="BG98" s="33">
        <v>0</v>
      </c>
      <c r="BI98" s="33">
        <v>0</v>
      </c>
      <c r="BJ98" s="33">
        <v>0</v>
      </c>
      <c r="BL98" s="33">
        <v>0</v>
      </c>
      <c r="BM98" s="33">
        <v>0</v>
      </c>
      <c r="BN98" s="33">
        <v>1</v>
      </c>
      <c r="BO98" s="33">
        <v>28</v>
      </c>
      <c r="BP98" s="33">
        <v>35</v>
      </c>
      <c r="BQ98" s="33">
        <v>30</v>
      </c>
      <c r="BR98" s="33">
        <f t="shared" si="3"/>
        <v>15.582000000000001</v>
      </c>
      <c r="BS98" s="33" t="s">
        <v>3315</v>
      </c>
      <c r="BT98" s="33">
        <v>0</v>
      </c>
      <c r="BU98" s="33">
        <v>0</v>
      </c>
      <c r="BW98" s="33">
        <v>3</v>
      </c>
      <c r="BX98" s="33">
        <v>0</v>
      </c>
      <c r="BY98" s="33">
        <v>0</v>
      </c>
      <c r="BZ98" s="33">
        <v>0</v>
      </c>
      <c r="CA98" s="33">
        <v>1</v>
      </c>
      <c r="CC98" s="33">
        <v>1</v>
      </c>
      <c r="CD98" s="33">
        <v>7</v>
      </c>
      <c r="CE98" s="33">
        <v>1</v>
      </c>
      <c r="CF98" s="33">
        <v>1</v>
      </c>
      <c r="CG98" s="33">
        <v>0</v>
      </c>
      <c r="CI98" s="33">
        <v>0</v>
      </c>
      <c r="CJ98" s="33">
        <v>0</v>
      </c>
      <c r="CL98" s="33">
        <v>0</v>
      </c>
      <c r="CM98" s="33">
        <v>0</v>
      </c>
      <c r="CO98" s="33">
        <v>0</v>
      </c>
      <c r="CP98" s="33">
        <v>1</v>
      </c>
      <c r="CQ98" s="33" t="s">
        <v>3316</v>
      </c>
      <c r="CR98" s="33">
        <v>1</v>
      </c>
      <c r="CT98" s="33">
        <v>0</v>
      </c>
      <c r="CW98" s="33">
        <v>0</v>
      </c>
      <c r="CY98" s="33">
        <v>0</v>
      </c>
      <c r="DC98" s="33">
        <v>2</v>
      </c>
      <c r="DD98" s="33">
        <v>0</v>
      </c>
      <c r="DE98" s="33">
        <v>0</v>
      </c>
      <c r="DG98" s="33">
        <v>0</v>
      </c>
      <c r="DI98" s="33">
        <v>0</v>
      </c>
      <c r="DK98" s="33">
        <v>0</v>
      </c>
      <c r="DL98" s="33">
        <v>0</v>
      </c>
      <c r="DM98" s="33">
        <v>0</v>
      </c>
      <c r="DN98" s="33">
        <v>0</v>
      </c>
      <c r="DP98" s="33">
        <v>0</v>
      </c>
      <c r="DQ98" s="33">
        <v>1</v>
      </c>
      <c r="DR98" s="33">
        <v>0</v>
      </c>
      <c r="DU98" s="33">
        <v>0</v>
      </c>
      <c r="DV98" s="33">
        <v>3</v>
      </c>
      <c r="DW98" s="33">
        <v>1</v>
      </c>
      <c r="DX98" s="33">
        <v>13</v>
      </c>
      <c r="DY98" s="33">
        <v>1</v>
      </c>
      <c r="DZ98" s="33">
        <v>0</v>
      </c>
      <c r="EB98" s="33">
        <v>0</v>
      </c>
      <c r="ED98" s="33">
        <v>0</v>
      </c>
      <c r="EF98" s="33">
        <v>0</v>
      </c>
      <c r="EG98" s="33">
        <v>0</v>
      </c>
      <c r="EH98" s="33">
        <v>0</v>
      </c>
      <c r="EI98" s="33">
        <v>0</v>
      </c>
      <c r="EJ98" s="33">
        <v>0</v>
      </c>
      <c r="EL98" s="33">
        <v>0</v>
      </c>
      <c r="EM98" s="33">
        <v>0</v>
      </c>
      <c r="EO98" s="33">
        <v>1</v>
      </c>
      <c r="EP98" s="33">
        <v>1</v>
      </c>
      <c r="EQ98" s="33">
        <v>1</v>
      </c>
      <c r="ER98" s="33">
        <v>1</v>
      </c>
      <c r="ES98" s="33">
        <v>0</v>
      </c>
      <c r="ET98" s="33">
        <v>0</v>
      </c>
      <c r="EU98" s="33">
        <v>0</v>
      </c>
      <c r="EV98" s="33">
        <v>0</v>
      </c>
      <c r="EX98" s="33">
        <v>0</v>
      </c>
      <c r="EY98" s="33">
        <v>0</v>
      </c>
      <c r="FB98" s="33">
        <v>0</v>
      </c>
      <c r="FC98" s="97"/>
      <c r="FE98" s="124"/>
    </row>
    <row r="99" spans="1:433" s="63" customFormat="1" ht="14.25" customHeight="1">
      <c r="A99" s="119" t="s">
        <v>179</v>
      </c>
      <c r="B99" s="119" t="s">
        <v>3141</v>
      </c>
      <c r="C99" s="215" t="s">
        <v>3142</v>
      </c>
      <c r="D99" s="63" t="s">
        <v>3143</v>
      </c>
      <c r="E99" s="63" t="s">
        <v>1090</v>
      </c>
      <c r="F99" s="63" t="s">
        <v>1088</v>
      </c>
      <c r="G99" s="63">
        <v>1</v>
      </c>
      <c r="H99" s="63">
        <v>1</v>
      </c>
      <c r="I99" s="340"/>
      <c r="J99" s="63">
        <v>1</v>
      </c>
      <c r="K99" s="63">
        <v>1</v>
      </c>
      <c r="L99" s="63">
        <v>0</v>
      </c>
      <c r="M99" s="63">
        <v>0</v>
      </c>
      <c r="N99" s="63">
        <v>0</v>
      </c>
      <c r="P99" s="63">
        <v>81</v>
      </c>
      <c r="Q99" s="63">
        <v>45</v>
      </c>
      <c r="R99" s="63">
        <v>50</v>
      </c>
      <c r="S99" s="63">
        <v>8</v>
      </c>
      <c r="T99" s="63">
        <v>0</v>
      </c>
      <c r="U99" s="63">
        <v>0</v>
      </c>
      <c r="X99" s="63">
        <v>0</v>
      </c>
      <c r="Y99" s="63">
        <v>1</v>
      </c>
      <c r="Z99" s="63">
        <v>1</v>
      </c>
      <c r="AA99" s="63">
        <v>7</v>
      </c>
      <c r="AB99" s="63">
        <v>8</v>
      </c>
      <c r="AC99" s="63">
        <v>10</v>
      </c>
      <c r="AD99" s="63">
        <v>0</v>
      </c>
      <c r="AF99" s="63">
        <v>1</v>
      </c>
      <c r="AG99" s="63">
        <v>1</v>
      </c>
      <c r="AH99" s="63" t="s">
        <v>3317</v>
      </c>
      <c r="AJ99" s="63">
        <v>0</v>
      </c>
      <c r="AM99" s="63">
        <v>1</v>
      </c>
      <c r="AN99" s="63">
        <v>22</v>
      </c>
      <c r="AO99" s="63">
        <v>22</v>
      </c>
      <c r="AP99" s="63">
        <v>20</v>
      </c>
      <c r="AQ99" s="33">
        <f t="shared" si="2"/>
        <v>5.1303999999999998</v>
      </c>
      <c r="AR99" s="63">
        <v>16</v>
      </c>
      <c r="AS99" s="63">
        <v>0</v>
      </c>
      <c r="AT99" s="63">
        <v>0</v>
      </c>
      <c r="AW99" s="63">
        <v>1</v>
      </c>
      <c r="AX99" s="63">
        <v>0</v>
      </c>
      <c r="AY99" s="63">
        <v>0</v>
      </c>
      <c r="AZ99" s="63">
        <v>0</v>
      </c>
      <c r="BA99" s="63">
        <v>0</v>
      </c>
      <c r="BC99" s="63">
        <v>0</v>
      </c>
      <c r="BE99" s="63">
        <v>0</v>
      </c>
      <c r="BF99" s="63">
        <v>0</v>
      </c>
      <c r="BG99" s="63">
        <v>0</v>
      </c>
      <c r="BI99" s="63">
        <v>0</v>
      </c>
      <c r="BJ99" s="63">
        <v>0</v>
      </c>
      <c r="BL99" s="63">
        <v>0</v>
      </c>
      <c r="BM99" s="63">
        <v>0</v>
      </c>
      <c r="BN99" s="63">
        <v>1</v>
      </c>
      <c r="BO99" s="63">
        <v>40</v>
      </c>
      <c r="BP99" s="63">
        <v>26</v>
      </c>
      <c r="BQ99" s="63">
        <v>26</v>
      </c>
      <c r="BR99" s="33">
        <f t="shared" si="3"/>
        <v>14.331200000000001</v>
      </c>
      <c r="BS99" s="63" t="s">
        <v>3315</v>
      </c>
      <c r="BT99" s="63">
        <v>1</v>
      </c>
      <c r="BU99" s="63">
        <v>1</v>
      </c>
      <c r="BV99" s="63">
        <v>17</v>
      </c>
      <c r="BW99" s="63">
        <v>1</v>
      </c>
      <c r="BX99" s="63">
        <v>0</v>
      </c>
      <c r="BY99" s="63">
        <v>0</v>
      </c>
      <c r="BZ99" s="63">
        <v>0</v>
      </c>
      <c r="CA99" s="63">
        <v>0</v>
      </c>
      <c r="CC99" s="63">
        <v>1</v>
      </c>
      <c r="CD99" s="63">
        <v>5</v>
      </c>
      <c r="CE99" s="63">
        <v>1</v>
      </c>
      <c r="CF99" s="63">
        <v>1</v>
      </c>
      <c r="CG99" s="63">
        <v>0</v>
      </c>
      <c r="CI99" s="63">
        <v>0</v>
      </c>
      <c r="CJ99" s="63">
        <v>0</v>
      </c>
      <c r="CL99" s="63">
        <v>0</v>
      </c>
      <c r="CM99" s="63">
        <v>0</v>
      </c>
      <c r="CO99" s="63">
        <v>0</v>
      </c>
      <c r="CP99" s="63">
        <v>0</v>
      </c>
      <c r="CR99" s="63">
        <v>0</v>
      </c>
      <c r="CT99" s="63">
        <v>0</v>
      </c>
      <c r="CW99" s="63">
        <v>0</v>
      </c>
      <c r="CY99" s="63">
        <v>0</v>
      </c>
      <c r="DC99" s="63">
        <v>0</v>
      </c>
      <c r="DD99" s="63">
        <v>0</v>
      </c>
      <c r="DE99" s="63">
        <v>0</v>
      </c>
      <c r="DG99" s="63">
        <v>0</v>
      </c>
      <c r="DI99" s="63">
        <v>0</v>
      </c>
      <c r="DK99" s="63">
        <v>0</v>
      </c>
      <c r="DL99" s="63">
        <v>0</v>
      </c>
      <c r="DM99" s="63">
        <v>0</v>
      </c>
      <c r="DN99" s="63">
        <v>0</v>
      </c>
      <c r="DP99" s="63">
        <v>0</v>
      </c>
      <c r="DQ99" s="63">
        <v>0</v>
      </c>
      <c r="DR99" s="63">
        <v>0</v>
      </c>
      <c r="DU99" s="63">
        <v>0</v>
      </c>
      <c r="DV99" s="63">
        <v>0</v>
      </c>
      <c r="DW99" s="63">
        <v>0</v>
      </c>
      <c r="DY99" s="63">
        <v>0</v>
      </c>
      <c r="DZ99" s="63">
        <v>0</v>
      </c>
      <c r="EB99" s="63">
        <v>0</v>
      </c>
      <c r="ED99" s="63">
        <v>0</v>
      </c>
      <c r="EF99" s="63">
        <v>0</v>
      </c>
      <c r="EG99" s="63">
        <v>0</v>
      </c>
      <c r="EH99" s="63">
        <v>0</v>
      </c>
      <c r="EI99" s="63">
        <v>0</v>
      </c>
      <c r="EJ99" s="63">
        <v>0</v>
      </c>
      <c r="EL99" s="63">
        <v>0</v>
      </c>
      <c r="EM99" s="63">
        <v>0</v>
      </c>
      <c r="EO99" s="63">
        <v>0</v>
      </c>
      <c r="EP99" s="63">
        <v>0</v>
      </c>
      <c r="EQ99" s="63">
        <v>0</v>
      </c>
      <c r="ER99" s="63">
        <v>0</v>
      </c>
      <c r="ES99" s="63">
        <v>0</v>
      </c>
      <c r="ET99" s="63">
        <v>0</v>
      </c>
      <c r="EU99" s="63">
        <v>0</v>
      </c>
      <c r="EV99" s="63">
        <v>0</v>
      </c>
      <c r="EX99" s="63">
        <v>0</v>
      </c>
      <c r="EY99" s="63">
        <v>0</v>
      </c>
      <c r="FB99" s="63">
        <v>0</v>
      </c>
      <c r="FC99" s="186"/>
      <c r="FE99" s="216"/>
    </row>
    <row r="100" spans="1:433" s="33" customFormat="1" ht="14.25" customHeight="1">
      <c r="A100" s="31" t="s">
        <v>180</v>
      </c>
      <c r="B100" s="31" t="s">
        <v>3141</v>
      </c>
      <c r="C100" s="180" t="s">
        <v>3142</v>
      </c>
      <c r="D100" s="33" t="s">
        <v>3143</v>
      </c>
      <c r="E100" s="33" t="s">
        <v>1090</v>
      </c>
      <c r="F100" s="33" t="s">
        <v>1088</v>
      </c>
      <c r="G100" s="33">
        <v>1</v>
      </c>
      <c r="H100" s="33">
        <v>1</v>
      </c>
      <c r="I100" s="340"/>
      <c r="J100" s="33">
        <v>1</v>
      </c>
      <c r="K100" s="33">
        <v>1</v>
      </c>
      <c r="L100" s="33">
        <v>0</v>
      </c>
      <c r="M100" s="33">
        <v>0</v>
      </c>
      <c r="N100" s="33">
        <v>0</v>
      </c>
      <c r="P100" s="33">
        <v>72</v>
      </c>
      <c r="Q100" s="33">
        <v>43</v>
      </c>
      <c r="R100" s="33">
        <v>51</v>
      </c>
      <c r="S100" s="33">
        <v>7</v>
      </c>
      <c r="T100" s="33">
        <v>0</v>
      </c>
      <c r="U100" s="33">
        <v>0</v>
      </c>
      <c r="X100" s="104">
        <v>1</v>
      </c>
      <c r="Y100" s="33">
        <v>1</v>
      </c>
      <c r="Z100" s="33">
        <v>1</v>
      </c>
      <c r="AA100" s="33">
        <v>10</v>
      </c>
      <c r="AB100" s="33">
        <v>5</v>
      </c>
      <c r="AC100" s="33">
        <v>13</v>
      </c>
      <c r="AD100" s="33">
        <v>0</v>
      </c>
      <c r="AF100" s="33">
        <v>0</v>
      </c>
      <c r="AJ100" s="33">
        <v>0</v>
      </c>
      <c r="AM100" s="33">
        <v>1</v>
      </c>
      <c r="AN100" s="33">
        <v>30</v>
      </c>
      <c r="AO100" s="33">
        <v>21</v>
      </c>
      <c r="AP100" s="33">
        <v>44</v>
      </c>
      <c r="AQ100" s="33">
        <f t="shared" si="2"/>
        <v>14.691599999999999</v>
      </c>
      <c r="AR100" s="33" t="s">
        <v>3318</v>
      </c>
      <c r="AS100" s="33">
        <v>1</v>
      </c>
      <c r="AT100" s="33">
        <v>1</v>
      </c>
      <c r="AU100" s="33">
        <v>14</v>
      </c>
      <c r="AW100" s="33">
        <v>1</v>
      </c>
      <c r="AX100" s="33">
        <v>0</v>
      </c>
      <c r="AY100" s="33">
        <v>0</v>
      </c>
      <c r="AZ100" s="33">
        <v>0</v>
      </c>
      <c r="BA100" s="33">
        <v>0</v>
      </c>
      <c r="BC100" s="33">
        <v>0</v>
      </c>
      <c r="BE100" s="33">
        <v>0</v>
      </c>
      <c r="BF100" s="33">
        <v>0</v>
      </c>
      <c r="BG100" s="33">
        <v>0</v>
      </c>
      <c r="BI100" s="33">
        <v>0</v>
      </c>
      <c r="BJ100" s="33">
        <v>0</v>
      </c>
      <c r="BL100" s="33">
        <v>0</v>
      </c>
      <c r="BM100" s="33">
        <v>0</v>
      </c>
      <c r="BN100" s="33">
        <v>1</v>
      </c>
      <c r="BO100" s="33">
        <v>21</v>
      </c>
      <c r="BP100" s="33">
        <v>15</v>
      </c>
      <c r="BQ100" s="33">
        <v>27</v>
      </c>
      <c r="BR100" s="33">
        <f t="shared" si="3"/>
        <v>4.5076500000000008</v>
      </c>
      <c r="BS100" s="33">
        <v>7</v>
      </c>
      <c r="BT100" s="33">
        <v>0</v>
      </c>
      <c r="BU100" s="33">
        <v>0</v>
      </c>
      <c r="BW100" s="33">
        <v>1</v>
      </c>
      <c r="BX100" s="33">
        <v>0</v>
      </c>
      <c r="BY100" s="33">
        <v>0</v>
      </c>
      <c r="BZ100" s="33">
        <v>0</v>
      </c>
      <c r="CA100" s="33">
        <v>0</v>
      </c>
      <c r="CC100" s="33">
        <v>0</v>
      </c>
      <c r="CE100" s="33">
        <v>0</v>
      </c>
      <c r="CF100" s="33">
        <v>0</v>
      </c>
      <c r="CG100" s="33">
        <v>0</v>
      </c>
      <c r="CI100" s="33">
        <v>0</v>
      </c>
      <c r="CJ100" s="33">
        <v>0</v>
      </c>
      <c r="CL100" s="33">
        <v>0</v>
      </c>
      <c r="CM100" s="33">
        <v>0</v>
      </c>
      <c r="CO100" s="33">
        <v>0</v>
      </c>
      <c r="CP100" s="33">
        <v>0</v>
      </c>
      <c r="CR100" s="33">
        <v>0</v>
      </c>
      <c r="CT100" s="33">
        <v>0</v>
      </c>
      <c r="CW100" s="33">
        <v>0</v>
      </c>
      <c r="CY100" s="33">
        <v>0</v>
      </c>
      <c r="DC100" s="33">
        <v>0</v>
      </c>
      <c r="DD100" s="33">
        <v>0</v>
      </c>
      <c r="DE100" s="33">
        <v>0</v>
      </c>
      <c r="DG100" s="33">
        <v>0</v>
      </c>
      <c r="DI100" s="33">
        <v>0</v>
      </c>
      <c r="DK100" s="33">
        <v>0</v>
      </c>
      <c r="DL100" s="33">
        <v>0</v>
      </c>
      <c r="DM100" s="33">
        <v>0</v>
      </c>
      <c r="DN100" s="33">
        <v>0</v>
      </c>
      <c r="DP100" s="33">
        <v>0</v>
      </c>
      <c r="DQ100" s="33">
        <v>0</v>
      </c>
      <c r="DR100" s="33">
        <v>0</v>
      </c>
      <c r="DU100" s="33">
        <v>0</v>
      </c>
      <c r="DV100" s="33">
        <v>0</v>
      </c>
      <c r="DW100" s="33">
        <v>0</v>
      </c>
      <c r="DY100" s="33">
        <v>0</v>
      </c>
      <c r="DZ100" s="33">
        <v>0</v>
      </c>
      <c r="EB100" s="33">
        <v>0</v>
      </c>
      <c r="ED100" s="33">
        <v>0</v>
      </c>
      <c r="EF100" s="33">
        <v>0</v>
      </c>
      <c r="EG100" s="33">
        <v>0</v>
      </c>
      <c r="EH100" s="33">
        <v>0</v>
      </c>
      <c r="EI100" s="33">
        <v>0</v>
      </c>
      <c r="EJ100" s="33">
        <v>0</v>
      </c>
      <c r="EL100" s="33">
        <v>0</v>
      </c>
      <c r="EM100" s="33">
        <v>0</v>
      </c>
      <c r="EO100" s="33">
        <v>0</v>
      </c>
      <c r="EP100" s="33">
        <v>0</v>
      </c>
      <c r="EQ100" s="33">
        <v>0</v>
      </c>
      <c r="ER100" s="33">
        <v>0</v>
      </c>
      <c r="ES100" s="33">
        <v>0</v>
      </c>
      <c r="ET100" s="33">
        <v>0</v>
      </c>
      <c r="EU100" s="33">
        <v>0</v>
      </c>
      <c r="EV100" s="33">
        <v>0</v>
      </c>
      <c r="EX100" s="33">
        <v>0</v>
      </c>
      <c r="EY100" s="33">
        <v>0</v>
      </c>
      <c r="FB100" s="33">
        <v>0</v>
      </c>
      <c r="FC100" s="97"/>
      <c r="FE100" s="124"/>
    </row>
    <row r="101" spans="1:433" s="33" customFormat="1" ht="14.25" customHeight="1">
      <c r="A101" s="31" t="s">
        <v>181</v>
      </c>
      <c r="B101" s="31" t="s">
        <v>3141</v>
      </c>
      <c r="C101" s="180" t="s">
        <v>3142</v>
      </c>
      <c r="D101" s="33" t="s">
        <v>3143</v>
      </c>
      <c r="E101" s="33" t="s">
        <v>1090</v>
      </c>
      <c r="F101" s="33" t="s">
        <v>1088</v>
      </c>
      <c r="G101" s="33">
        <v>1</v>
      </c>
      <c r="H101" s="33">
        <v>2</v>
      </c>
      <c r="I101" s="340"/>
      <c r="J101" s="33">
        <v>1</v>
      </c>
      <c r="K101" s="33">
        <v>0</v>
      </c>
      <c r="L101" s="33">
        <v>0</v>
      </c>
      <c r="M101" s="33">
        <v>1</v>
      </c>
      <c r="N101" s="33">
        <v>0</v>
      </c>
      <c r="P101" s="33">
        <v>83</v>
      </c>
      <c r="Q101" s="33">
        <v>52</v>
      </c>
      <c r="R101" s="33">
        <v>62</v>
      </c>
      <c r="S101" s="33">
        <v>7</v>
      </c>
      <c r="T101" s="33">
        <v>0</v>
      </c>
      <c r="U101" s="63">
        <v>0</v>
      </c>
      <c r="X101" s="33">
        <v>0</v>
      </c>
      <c r="Y101" s="33">
        <v>0</v>
      </c>
      <c r="Z101" s="33">
        <v>0</v>
      </c>
      <c r="AD101" s="33">
        <v>0</v>
      </c>
      <c r="AF101" s="33">
        <v>0</v>
      </c>
      <c r="AJ101" s="33">
        <v>0</v>
      </c>
      <c r="AM101" s="33">
        <v>1</v>
      </c>
      <c r="AN101" s="33">
        <v>33</v>
      </c>
      <c r="AO101" s="33">
        <v>19</v>
      </c>
      <c r="AP101" s="33">
        <v>21</v>
      </c>
      <c r="AQ101" s="33">
        <f t="shared" si="2"/>
        <v>6.97851</v>
      </c>
      <c r="AR101" s="33" t="s">
        <v>3186</v>
      </c>
      <c r="AS101" s="33">
        <v>0</v>
      </c>
      <c r="AT101" s="33">
        <v>0</v>
      </c>
      <c r="AW101" s="33">
        <v>1</v>
      </c>
      <c r="AX101" s="33">
        <v>0</v>
      </c>
      <c r="AY101" s="33">
        <v>0</v>
      </c>
      <c r="AZ101" s="33">
        <v>0</v>
      </c>
      <c r="BA101" s="33">
        <v>0</v>
      </c>
      <c r="BC101" s="33">
        <v>0</v>
      </c>
      <c r="BE101" s="33">
        <v>0</v>
      </c>
      <c r="BF101" s="33">
        <v>0</v>
      </c>
      <c r="BG101" s="33">
        <v>0</v>
      </c>
      <c r="BI101" s="33">
        <v>0</v>
      </c>
      <c r="BJ101" s="33">
        <v>0</v>
      </c>
      <c r="BL101" s="33">
        <v>0</v>
      </c>
      <c r="BM101" s="33">
        <v>0</v>
      </c>
      <c r="BN101" s="33">
        <v>1</v>
      </c>
      <c r="BO101" s="33">
        <v>29</v>
      </c>
      <c r="BP101" s="33">
        <v>21</v>
      </c>
      <c r="BQ101" s="33">
        <v>34</v>
      </c>
      <c r="BR101" s="33">
        <f t="shared" si="3"/>
        <v>10.97418</v>
      </c>
      <c r="BS101" s="33" t="s">
        <v>3319</v>
      </c>
      <c r="BT101" s="33">
        <v>1</v>
      </c>
      <c r="BU101" s="33">
        <v>1</v>
      </c>
      <c r="BV101" s="33">
        <v>16</v>
      </c>
      <c r="BW101" s="33">
        <v>1</v>
      </c>
      <c r="BX101" s="33">
        <v>0</v>
      </c>
      <c r="BY101" s="33">
        <v>0</v>
      </c>
      <c r="BZ101" s="33">
        <v>0</v>
      </c>
      <c r="CA101" s="33">
        <v>0</v>
      </c>
      <c r="CC101" s="33">
        <v>0</v>
      </c>
      <c r="CE101" s="33">
        <v>0</v>
      </c>
      <c r="CF101" s="33">
        <v>0</v>
      </c>
      <c r="CG101" s="33">
        <v>0</v>
      </c>
      <c r="CI101" s="33">
        <v>0</v>
      </c>
      <c r="CJ101" s="33">
        <v>0</v>
      </c>
      <c r="CL101" s="33">
        <v>0</v>
      </c>
      <c r="CM101" s="33">
        <v>0</v>
      </c>
      <c r="CO101" s="33">
        <v>0</v>
      </c>
      <c r="CP101" s="33">
        <v>0</v>
      </c>
      <c r="CR101" s="33">
        <v>0</v>
      </c>
      <c r="CT101" s="33">
        <v>0</v>
      </c>
      <c r="CW101" s="33">
        <v>1</v>
      </c>
      <c r="CX101" s="33" t="s">
        <v>3320</v>
      </c>
      <c r="CY101" s="33">
        <v>0</v>
      </c>
      <c r="DC101" s="33">
        <v>1</v>
      </c>
      <c r="DD101" s="33">
        <v>4</v>
      </c>
      <c r="DE101" s="33">
        <v>0</v>
      </c>
      <c r="DG101" s="33">
        <v>0</v>
      </c>
      <c r="DI101" s="33">
        <v>0</v>
      </c>
      <c r="DK101" s="33">
        <v>0</v>
      </c>
      <c r="DL101" s="33">
        <v>0</v>
      </c>
      <c r="DM101" s="33">
        <v>0</v>
      </c>
      <c r="DN101" s="33">
        <v>0</v>
      </c>
      <c r="DP101" s="33">
        <v>0</v>
      </c>
      <c r="DQ101" s="33">
        <v>1</v>
      </c>
      <c r="DR101" s="33">
        <v>0</v>
      </c>
      <c r="DU101" s="33">
        <v>0</v>
      </c>
      <c r="DV101" s="33">
        <v>2</v>
      </c>
      <c r="DW101" s="33">
        <v>0</v>
      </c>
      <c r="DY101" s="33">
        <v>0</v>
      </c>
      <c r="DZ101" s="33">
        <v>0</v>
      </c>
      <c r="EB101" s="33">
        <v>0</v>
      </c>
      <c r="ED101" s="33">
        <v>0</v>
      </c>
      <c r="EF101" s="33">
        <v>0</v>
      </c>
      <c r="EG101" s="33">
        <v>0</v>
      </c>
      <c r="EH101" s="33">
        <v>0</v>
      </c>
      <c r="EI101" s="33">
        <v>0</v>
      </c>
      <c r="EJ101" s="33">
        <v>0</v>
      </c>
      <c r="EL101" s="33">
        <v>0</v>
      </c>
      <c r="EM101" s="33">
        <v>0</v>
      </c>
      <c r="EO101" s="33">
        <v>0</v>
      </c>
      <c r="EP101" s="33">
        <v>0</v>
      </c>
      <c r="EQ101" s="33">
        <v>0</v>
      </c>
      <c r="ER101" s="33">
        <v>0</v>
      </c>
      <c r="ES101" s="33">
        <v>0</v>
      </c>
      <c r="ET101" s="33">
        <v>0</v>
      </c>
      <c r="EU101" s="33">
        <v>0</v>
      </c>
      <c r="EV101" s="33">
        <v>0</v>
      </c>
      <c r="EX101" s="33">
        <v>0</v>
      </c>
      <c r="EY101" s="33">
        <v>0</v>
      </c>
      <c r="FB101" s="33">
        <v>1</v>
      </c>
      <c r="FC101" s="97" t="s">
        <v>3321</v>
      </c>
      <c r="FE101" s="124"/>
    </row>
    <row r="102" spans="1:433" s="33" customFormat="1" ht="14.25" customHeight="1">
      <c r="A102" s="31" t="s">
        <v>182</v>
      </c>
      <c r="B102" s="31" t="s">
        <v>3141</v>
      </c>
      <c r="C102" s="180" t="s">
        <v>3142</v>
      </c>
      <c r="D102" s="33" t="s">
        <v>3143</v>
      </c>
      <c r="E102" s="33" t="s">
        <v>1090</v>
      </c>
      <c r="F102" s="33" t="s">
        <v>1088</v>
      </c>
      <c r="G102" s="33">
        <v>1</v>
      </c>
      <c r="H102" s="33">
        <v>1</v>
      </c>
      <c r="I102" s="340"/>
      <c r="J102" s="33">
        <v>1</v>
      </c>
      <c r="K102" s="33">
        <v>0</v>
      </c>
      <c r="L102" s="33">
        <v>0</v>
      </c>
      <c r="M102" s="33">
        <v>0</v>
      </c>
      <c r="N102" s="33">
        <v>0</v>
      </c>
      <c r="P102" s="33">
        <v>91</v>
      </c>
      <c r="Q102" s="33">
        <v>34</v>
      </c>
      <c r="R102" s="33">
        <v>49</v>
      </c>
      <c r="S102" s="33">
        <v>4</v>
      </c>
      <c r="T102" s="33">
        <v>0</v>
      </c>
      <c r="U102" s="63">
        <v>0</v>
      </c>
      <c r="X102" s="33">
        <v>0</v>
      </c>
      <c r="Y102" s="33">
        <v>0</v>
      </c>
      <c r="Z102" s="33">
        <v>0</v>
      </c>
      <c r="AD102" s="33">
        <v>0</v>
      </c>
      <c r="AF102" s="33">
        <v>0</v>
      </c>
      <c r="AJ102" s="33">
        <v>0</v>
      </c>
      <c r="AM102" s="33">
        <v>1</v>
      </c>
      <c r="AN102" s="33">
        <v>22</v>
      </c>
      <c r="AO102" s="33">
        <v>13</v>
      </c>
      <c r="AP102" s="33">
        <v>28</v>
      </c>
      <c r="AQ102" s="33">
        <f t="shared" si="2"/>
        <v>4.2442399999999996</v>
      </c>
      <c r="AR102" s="33">
        <v>8</v>
      </c>
      <c r="AS102" s="33">
        <v>2</v>
      </c>
      <c r="AT102" s="33">
        <v>1</v>
      </c>
      <c r="AU102" s="33">
        <v>13</v>
      </c>
      <c r="AW102" s="33">
        <v>2</v>
      </c>
      <c r="AX102" s="33">
        <v>0</v>
      </c>
      <c r="AY102" s="33">
        <v>0</v>
      </c>
      <c r="AZ102" s="33">
        <v>0</v>
      </c>
      <c r="BA102" s="33">
        <v>0</v>
      </c>
      <c r="BC102" s="33">
        <v>0</v>
      </c>
      <c r="BE102" s="33">
        <v>0</v>
      </c>
      <c r="BF102" s="33">
        <v>0</v>
      </c>
      <c r="BG102" s="33">
        <v>0</v>
      </c>
      <c r="BI102" s="33">
        <v>0</v>
      </c>
      <c r="BJ102" s="33">
        <v>0</v>
      </c>
      <c r="BL102" s="33">
        <v>0</v>
      </c>
      <c r="BM102" s="33">
        <v>0</v>
      </c>
      <c r="BN102" s="33">
        <v>1</v>
      </c>
      <c r="BO102" s="33">
        <v>16</v>
      </c>
      <c r="BP102" s="33">
        <v>13</v>
      </c>
      <c r="BQ102" s="33">
        <v>31</v>
      </c>
      <c r="BR102" s="33">
        <f t="shared" si="3"/>
        <v>3.4174400000000005</v>
      </c>
      <c r="BS102" s="33">
        <v>10</v>
      </c>
      <c r="BT102" s="33">
        <v>0</v>
      </c>
      <c r="BU102" s="33">
        <v>0</v>
      </c>
      <c r="BW102" s="33">
        <v>1</v>
      </c>
      <c r="BX102" s="33">
        <v>0</v>
      </c>
      <c r="BY102" s="33">
        <v>0</v>
      </c>
      <c r="BZ102" s="33">
        <v>0</v>
      </c>
      <c r="CA102" s="33">
        <v>0</v>
      </c>
      <c r="CC102" s="33">
        <v>0</v>
      </c>
      <c r="CE102" s="33">
        <v>0</v>
      </c>
      <c r="CF102" s="33">
        <v>0</v>
      </c>
      <c r="CG102" s="33">
        <v>0</v>
      </c>
      <c r="CI102" s="33">
        <v>0</v>
      </c>
      <c r="CJ102" s="33">
        <v>0</v>
      </c>
      <c r="CL102" s="33">
        <v>0</v>
      </c>
      <c r="CM102" s="33">
        <v>0</v>
      </c>
      <c r="CO102" s="33">
        <v>0</v>
      </c>
      <c r="CP102" s="33">
        <v>0</v>
      </c>
      <c r="CR102" s="33">
        <v>0</v>
      </c>
      <c r="CT102" s="33">
        <v>0</v>
      </c>
      <c r="CW102" s="33">
        <v>0</v>
      </c>
      <c r="CY102" s="33">
        <v>0</v>
      </c>
      <c r="DC102" s="33">
        <v>0</v>
      </c>
      <c r="DD102" s="33">
        <v>0</v>
      </c>
      <c r="DE102" s="33">
        <v>0</v>
      </c>
      <c r="DG102" s="33">
        <v>0</v>
      </c>
      <c r="DI102" s="33">
        <v>0</v>
      </c>
      <c r="DK102" s="33">
        <v>0</v>
      </c>
      <c r="DL102" s="33">
        <v>0</v>
      </c>
      <c r="DM102" s="33">
        <v>0</v>
      </c>
      <c r="DN102" s="33">
        <v>0</v>
      </c>
      <c r="DP102" s="33">
        <v>0</v>
      </c>
      <c r="DQ102" s="33">
        <v>0</v>
      </c>
      <c r="DR102" s="33">
        <v>0</v>
      </c>
      <c r="DU102" s="33">
        <v>0</v>
      </c>
      <c r="DV102" s="33">
        <v>0</v>
      </c>
      <c r="DW102" s="33">
        <v>0</v>
      </c>
      <c r="DY102" s="33">
        <v>0</v>
      </c>
      <c r="DZ102" s="33">
        <v>0</v>
      </c>
      <c r="EB102" s="33">
        <v>0</v>
      </c>
      <c r="ED102" s="33">
        <v>0</v>
      </c>
      <c r="EF102" s="33">
        <v>0</v>
      </c>
      <c r="EG102" s="33">
        <v>0</v>
      </c>
      <c r="EH102" s="33">
        <v>0</v>
      </c>
      <c r="EI102" s="33">
        <v>0</v>
      </c>
      <c r="EJ102" s="33">
        <v>0</v>
      </c>
      <c r="EL102" s="33">
        <v>0</v>
      </c>
      <c r="EM102" s="33">
        <v>0</v>
      </c>
      <c r="EO102" s="33">
        <v>0</v>
      </c>
      <c r="EP102" s="33">
        <v>0</v>
      </c>
      <c r="EQ102" s="33">
        <v>0</v>
      </c>
      <c r="ER102" s="33">
        <v>0</v>
      </c>
      <c r="ES102" s="33">
        <v>0</v>
      </c>
      <c r="ET102" s="33">
        <v>0</v>
      </c>
      <c r="EU102" s="33">
        <v>0</v>
      </c>
      <c r="EV102" s="33">
        <v>0</v>
      </c>
      <c r="EX102" s="33">
        <v>0</v>
      </c>
      <c r="EY102" s="33">
        <v>0</v>
      </c>
      <c r="FB102" s="33">
        <v>0</v>
      </c>
      <c r="FC102" s="97"/>
      <c r="FE102" s="124"/>
    </row>
    <row r="103" spans="1:433" s="33" customFormat="1" ht="14.25" customHeight="1">
      <c r="A103" s="31" t="s">
        <v>183</v>
      </c>
      <c r="B103" s="31" t="s">
        <v>3141</v>
      </c>
      <c r="C103" s="180" t="s">
        <v>3142</v>
      </c>
      <c r="D103" s="33" t="s">
        <v>3143</v>
      </c>
      <c r="E103" s="33" t="s">
        <v>1090</v>
      </c>
      <c r="F103" s="33" t="s">
        <v>1088</v>
      </c>
      <c r="G103" s="33">
        <v>1</v>
      </c>
      <c r="H103" s="33">
        <v>1</v>
      </c>
      <c r="I103" s="340"/>
      <c r="J103" s="33">
        <v>1</v>
      </c>
      <c r="K103" s="33">
        <v>1</v>
      </c>
      <c r="L103" s="33">
        <v>0</v>
      </c>
      <c r="M103" s="33">
        <v>0</v>
      </c>
      <c r="N103" s="33">
        <v>0</v>
      </c>
      <c r="P103" s="33">
        <v>83</v>
      </c>
      <c r="Q103" s="33">
        <v>43</v>
      </c>
      <c r="R103" s="33">
        <v>56</v>
      </c>
      <c r="S103" s="33">
        <v>5</v>
      </c>
      <c r="T103" s="33">
        <v>0</v>
      </c>
      <c r="U103" s="63">
        <v>0</v>
      </c>
      <c r="X103" s="33">
        <v>0</v>
      </c>
      <c r="Y103" s="33">
        <v>0</v>
      </c>
      <c r="Z103" s="33">
        <v>0</v>
      </c>
      <c r="AD103" s="33">
        <v>0</v>
      </c>
      <c r="AF103" s="33">
        <v>0</v>
      </c>
      <c r="AJ103" s="33">
        <v>0</v>
      </c>
      <c r="AM103" s="33">
        <v>1</v>
      </c>
      <c r="AN103" s="33">
        <v>21</v>
      </c>
      <c r="AO103" s="33">
        <v>16</v>
      </c>
      <c r="AP103" s="33">
        <v>9</v>
      </c>
      <c r="AQ103" s="33">
        <f t="shared" si="2"/>
        <v>1.6027200000000001</v>
      </c>
      <c r="AR103" s="33">
        <v>1</v>
      </c>
      <c r="AS103" s="33">
        <v>0</v>
      </c>
      <c r="AT103" s="33">
        <v>0</v>
      </c>
      <c r="AW103" s="33">
        <v>1</v>
      </c>
      <c r="AX103" s="33">
        <v>0</v>
      </c>
      <c r="AY103" s="33">
        <v>0</v>
      </c>
      <c r="AZ103" s="33">
        <v>0</v>
      </c>
      <c r="BA103" s="33">
        <v>0</v>
      </c>
      <c r="BC103" s="33">
        <v>0</v>
      </c>
      <c r="BE103" s="33">
        <v>0</v>
      </c>
      <c r="BF103" s="33">
        <v>0</v>
      </c>
      <c r="BG103" s="33">
        <v>0</v>
      </c>
      <c r="BI103" s="33">
        <v>0</v>
      </c>
      <c r="BJ103" s="33">
        <v>0</v>
      </c>
      <c r="BL103" s="33">
        <v>0</v>
      </c>
      <c r="BM103" s="33">
        <v>0</v>
      </c>
      <c r="BN103" s="33">
        <v>1</v>
      </c>
      <c r="BO103" s="33">
        <v>29</v>
      </c>
      <c r="BP103" s="33">
        <v>16</v>
      </c>
      <c r="BQ103" s="33">
        <v>14</v>
      </c>
      <c r="BR103" s="33">
        <f t="shared" si="3"/>
        <v>3.4428800000000006</v>
      </c>
      <c r="BS103" s="33">
        <v>3</v>
      </c>
      <c r="BT103" s="33">
        <v>0</v>
      </c>
      <c r="BU103" s="33">
        <v>0</v>
      </c>
      <c r="BW103" s="33">
        <v>1</v>
      </c>
      <c r="BX103" s="33">
        <v>0</v>
      </c>
      <c r="BY103" s="33">
        <v>0</v>
      </c>
      <c r="BZ103" s="33">
        <v>0</v>
      </c>
      <c r="CA103" s="33">
        <v>0</v>
      </c>
      <c r="CC103" s="33">
        <v>0</v>
      </c>
      <c r="CE103" s="33">
        <v>0</v>
      </c>
      <c r="CF103" s="33">
        <v>0</v>
      </c>
      <c r="CG103" s="33">
        <v>0</v>
      </c>
      <c r="CI103" s="33">
        <v>0</v>
      </c>
      <c r="CJ103" s="33">
        <v>0</v>
      </c>
      <c r="CL103" s="33">
        <v>0</v>
      </c>
      <c r="CM103" s="33">
        <v>0</v>
      </c>
      <c r="CO103" s="33">
        <v>0</v>
      </c>
      <c r="CP103" s="33">
        <v>0</v>
      </c>
      <c r="CR103" s="33">
        <v>0</v>
      </c>
      <c r="CT103" s="33">
        <v>0</v>
      </c>
      <c r="CW103" s="33">
        <v>1</v>
      </c>
      <c r="CX103" s="33" t="s">
        <v>3322</v>
      </c>
      <c r="CY103" s="33">
        <v>0</v>
      </c>
      <c r="DC103" s="33">
        <v>1</v>
      </c>
      <c r="DD103" s="33">
        <v>2</v>
      </c>
      <c r="DE103" s="33">
        <v>0</v>
      </c>
      <c r="DG103" s="33">
        <v>0</v>
      </c>
      <c r="DI103" s="33">
        <v>0</v>
      </c>
      <c r="DK103" s="33">
        <v>0</v>
      </c>
      <c r="DL103" s="33">
        <v>0</v>
      </c>
      <c r="DM103" s="33">
        <v>0</v>
      </c>
      <c r="DN103" s="33">
        <v>0</v>
      </c>
      <c r="DP103" s="33">
        <v>0</v>
      </c>
      <c r="DQ103" s="33">
        <v>1</v>
      </c>
      <c r="DR103" s="33">
        <v>0</v>
      </c>
      <c r="DU103" s="33">
        <v>0</v>
      </c>
      <c r="DV103" s="33">
        <v>2</v>
      </c>
      <c r="DW103" s="33">
        <v>0</v>
      </c>
      <c r="DY103" s="33">
        <v>0</v>
      </c>
      <c r="DZ103" s="33">
        <v>0</v>
      </c>
      <c r="EB103" s="33">
        <v>0</v>
      </c>
      <c r="ED103" s="33">
        <v>0</v>
      </c>
      <c r="EF103" s="33">
        <v>0</v>
      </c>
      <c r="EG103" s="33">
        <v>0</v>
      </c>
      <c r="EH103" s="33">
        <v>0</v>
      </c>
      <c r="EI103" s="33">
        <v>0</v>
      </c>
      <c r="EJ103" s="33">
        <v>0</v>
      </c>
      <c r="EL103" s="33">
        <v>0</v>
      </c>
      <c r="EM103" s="33">
        <v>0</v>
      </c>
      <c r="EO103" s="33">
        <v>1</v>
      </c>
      <c r="EP103" s="33">
        <v>1</v>
      </c>
      <c r="EQ103" s="33">
        <v>0</v>
      </c>
      <c r="ER103" s="33">
        <v>0</v>
      </c>
      <c r="ES103" s="33">
        <v>0</v>
      </c>
      <c r="ET103" s="33">
        <v>1</v>
      </c>
      <c r="EU103" s="33">
        <v>0</v>
      </c>
      <c r="EV103" s="33">
        <v>0</v>
      </c>
      <c r="EX103" s="33">
        <v>0</v>
      </c>
      <c r="EY103" s="33">
        <v>0</v>
      </c>
      <c r="FB103" s="33">
        <v>0</v>
      </c>
      <c r="FC103" s="97"/>
      <c r="FE103" s="124" t="s">
        <v>3323</v>
      </c>
    </row>
    <row r="104" spans="1:433" ht="14.25" customHeight="1">
      <c r="A104" s="119" t="s">
        <v>184</v>
      </c>
      <c r="B104" s="31" t="s">
        <v>3324</v>
      </c>
      <c r="C104" s="164" t="s">
        <v>3142</v>
      </c>
      <c r="D104" s="33" t="s">
        <v>3143</v>
      </c>
      <c r="E104" s="33" t="s">
        <v>1090</v>
      </c>
      <c r="F104" s="32" t="s">
        <v>1597</v>
      </c>
      <c r="G104" s="32">
        <v>1</v>
      </c>
      <c r="H104" s="32">
        <v>1</v>
      </c>
      <c r="J104" s="32">
        <v>1</v>
      </c>
      <c r="K104" s="32">
        <v>1</v>
      </c>
      <c r="L104" s="32">
        <v>0</v>
      </c>
      <c r="M104" s="32">
        <v>0</v>
      </c>
      <c r="N104" s="32">
        <v>0</v>
      </c>
      <c r="O104" s="32" t="s">
        <v>3325</v>
      </c>
      <c r="P104" s="32">
        <v>89</v>
      </c>
      <c r="Q104" s="32">
        <v>45</v>
      </c>
      <c r="R104" s="32">
        <v>52</v>
      </c>
      <c r="S104" s="32">
        <v>8</v>
      </c>
      <c r="T104" s="32">
        <v>0</v>
      </c>
      <c r="U104" s="63">
        <v>0</v>
      </c>
      <c r="X104" s="32">
        <v>0</v>
      </c>
      <c r="Y104" s="32">
        <v>0</v>
      </c>
      <c r="Z104" s="32">
        <v>0</v>
      </c>
      <c r="AD104" s="32">
        <v>0</v>
      </c>
      <c r="AF104" s="32">
        <v>1</v>
      </c>
      <c r="AG104" s="32">
        <v>1</v>
      </c>
      <c r="AI104" s="134" t="s">
        <v>3326</v>
      </c>
      <c r="AJ104" s="32">
        <v>0</v>
      </c>
      <c r="AM104" s="32">
        <v>1</v>
      </c>
      <c r="AN104" s="32">
        <v>30</v>
      </c>
      <c r="AO104" s="32">
        <v>20</v>
      </c>
      <c r="AP104" s="32">
        <v>29</v>
      </c>
      <c r="AQ104" s="32">
        <f t="shared" si="2"/>
        <v>9.2219999999999995</v>
      </c>
      <c r="AR104" s="32">
        <v>20</v>
      </c>
      <c r="AS104" s="32">
        <v>0</v>
      </c>
      <c r="AT104" s="32">
        <v>0</v>
      </c>
      <c r="AW104" s="32">
        <v>1</v>
      </c>
      <c r="AX104" s="32">
        <v>0</v>
      </c>
      <c r="AY104" s="32">
        <v>0</v>
      </c>
      <c r="AZ104" s="32">
        <v>0</v>
      </c>
      <c r="BA104" s="32">
        <v>0</v>
      </c>
      <c r="BC104" s="32">
        <v>0</v>
      </c>
      <c r="BE104" s="32">
        <v>0</v>
      </c>
      <c r="BF104" s="32">
        <v>0</v>
      </c>
      <c r="BG104" s="32">
        <v>0</v>
      </c>
      <c r="BI104" s="32">
        <v>0</v>
      </c>
      <c r="BJ104" s="32">
        <v>0</v>
      </c>
      <c r="BL104" s="32">
        <v>0</v>
      </c>
      <c r="BM104" s="32">
        <v>0</v>
      </c>
      <c r="BN104" s="32">
        <v>1</v>
      </c>
      <c r="BO104" s="32">
        <v>57</v>
      </c>
      <c r="BP104" s="32">
        <v>65</v>
      </c>
      <c r="BQ104" s="32">
        <v>67</v>
      </c>
      <c r="BR104" s="32">
        <f t="shared" si="3"/>
        <v>131.56455000000003</v>
      </c>
      <c r="BS104" s="32">
        <v>10</v>
      </c>
      <c r="BT104" s="32">
        <v>0</v>
      </c>
      <c r="BU104" s="32">
        <v>0</v>
      </c>
      <c r="BW104" s="32">
        <v>3</v>
      </c>
      <c r="BX104" s="32">
        <v>1</v>
      </c>
      <c r="BY104" s="32">
        <v>0</v>
      </c>
      <c r="BZ104" s="32">
        <v>1</v>
      </c>
      <c r="CA104" s="32">
        <v>1</v>
      </c>
      <c r="CC104" s="32">
        <v>1</v>
      </c>
      <c r="CD104" s="32">
        <v>76</v>
      </c>
      <c r="CE104" s="32">
        <v>1</v>
      </c>
      <c r="CF104" s="32">
        <v>1</v>
      </c>
      <c r="CG104" s="32">
        <v>1</v>
      </c>
      <c r="CI104" s="32">
        <v>0</v>
      </c>
      <c r="CJ104" s="32">
        <v>0</v>
      </c>
      <c r="CL104" s="32">
        <v>0</v>
      </c>
      <c r="CM104" s="32">
        <v>0</v>
      </c>
      <c r="CO104" s="32">
        <v>0</v>
      </c>
      <c r="CP104" s="32">
        <v>0</v>
      </c>
      <c r="CR104" s="32">
        <v>0</v>
      </c>
      <c r="CT104" s="32">
        <v>0</v>
      </c>
      <c r="CW104" s="32">
        <v>0</v>
      </c>
      <c r="CY104" s="32">
        <v>0</v>
      </c>
      <c r="DC104" s="32">
        <v>1</v>
      </c>
      <c r="DD104" s="32">
        <v>2</v>
      </c>
      <c r="DE104" s="32">
        <v>0</v>
      </c>
      <c r="DI104" s="32">
        <v>0</v>
      </c>
      <c r="DK104" s="32">
        <v>0</v>
      </c>
      <c r="DL104" s="32">
        <v>0</v>
      </c>
      <c r="DM104" s="32">
        <v>0</v>
      </c>
      <c r="DN104" s="32">
        <v>0</v>
      </c>
      <c r="DP104" s="32">
        <v>0</v>
      </c>
      <c r="DQ104" s="32">
        <v>1</v>
      </c>
      <c r="DR104" s="32">
        <v>2</v>
      </c>
      <c r="DT104" s="32">
        <v>8</v>
      </c>
      <c r="DU104" s="32">
        <v>0</v>
      </c>
      <c r="DV104" s="32">
        <v>2</v>
      </c>
      <c r="DW104" s="32">
        <v>0</v>
      </c>
      <c r="DY104" s="32">
        <v>0</v>
      </c>
      <c r="DZ104" s="32">
        <v>0</v>
      </c>
      <c r="EB104" s="32">
        <v>0</v>
      </c>
      <c r="ED104" s="32">
        <v>0</v>
      </c>
      <c r="EF104" s="32">
        <v>0</v>
      </c>
      <c r="EG104" s="32">
        <v>0</v>
      </c>
      <c r="EH104" s="32">
        <v>0</v>
      </c>
      <c r="EI104" s="32">
        <v>0</v>
      </c>
      <c r="EJ104" s="32">
        <v>0</v>
      </c>
      <c r="EL104" s="32">
        <v>0</v>
      </c>
      <c r="EM104" s="32">
        <v>0</v>
      </c>
      <c r="EO104" s="32">
        <v>1</v>
      </c>
      <c r="EP104" s="32">
        <v>0</v>
      </c>
      <c r="EQ104" s="32">
        <v>0</v>
      </c>
      <c r="ER104" s="32">
        <v>1</v>
      </c>
      <c r="ES104" s="32">
        <v>0</v>
      </c>
      <c r="ET104" s="32">
        <v>0</v>
      </c>
      <c r="EU104" s="32">
        <v>0</v>
      </c>
      <c r="EV104" s="32">
        <v>0</v>
      </c>
      <c r="EX104" s="32">
        <v>0</v>
      </c>
      <c r="EY104" s="32">
        <v>0</v>
      </c>
      <c r="FB104" s="32">
        <v>0</v>
      </c>
      <c r="FE104" s="122"/>
      <c r="FF104" s="32"/>
      <c r="FG104" s="100"/>
      <c r="FH104" s="100"/>
      <c r="FI104" s="100"/>
      <c r="FJ104" s="33"/>
      <c r="FK104" s="100"/>
      <c r="FL104" s="100"/>
      <c r="FM104" s="100"/>
      <c r="FN104" s="98"/>
      <c r="FO104" s="98"/>
      <c r="FP104" s="98"/>
      <c r="FQ104" s="98"/>
      <c r="FR104" s="98"/>
      <c r="FS104" s="98"/>
      <c r="FT104" s="98"/>
      <c r="FU104" s="98"/>
      <c r="FV104" s="98"/>
      <c r="FW104" s="98"/>
      <c r="FX104" s="98"/>
      <c r="FY104" s="98"/>
      <c r="FZ104" s="98"/>
      <c r="GA104" s="98"/>
      <c r="GB104" s="100"/>
      <c r="GC104" s="100"/>
      <c r="GD104" s="100"/>
      <c r="GE104" s="100"/>
      <c r="GF104" s="100"/>
      <c r="GG104" s="100"/>
      <c r="GH104" s="100"/>
      <c r="GI104" s="100"/>
      <c r="GJ104" s="100"/>
      <c r="GK104" s="100"/>
      <c r="GL104" s="100"/>
      <c r="GM104" s="100"/>
      <c r="GN104" s="100"/>
      <c r="GO104" s="100"/>
      <c r="GP104" s="100"/>
      <c r="GQ104" s="100"/>
      <c r="GR104" s="100"/>
      <c r="GS104" s="100"/>
      <c r="GT104" s="100"/>
      <c r="GU104" s="100"/>
      <c r="GV104" s="100"/>
      <c r="GW104" s="100"/>
      <c r="GX104" s="100"/>
      <c r="GY104" s="100"/>
      <c r="GZ104" s="100"/>
      <c r="HA104" s="100"/>
      <c r="HB104" s="100"/>
      <c r="HC104" s="100"/>
      <c r="HD104" s="100"/>
      <c r="HE104" s="100"/>
      <c r="HF104" s="100"/>
      <c r="HG104" s="100"/>
      <c r="HH104" s="100"/>
      <c r="HI104" s="100"/>
      <c r="HJ104" s="100"/>
      <c r="HK104" s="100"/>
      <c r="HL104" s="100"/>
      <c r="HM104" s="100"/>
      <c r="HN104" s="100"/>
      <c r="HO104" s="100"/>
      <c r="HP104" s="100"/>
      <c r="HQ104" s="100"/>
      <c r="HR104" s="100"/>
      <c r="HS104" s="100"/>
      <c r="HT104" s="100"/>
      <c r="HU104" s="100"/>
      <c r="HV104" s="100"/>
      <c r="HW104" s="100"/>
      <c r="HX104" s="100"/>
      <c r="HY104" s="100"/>
      <c r="HZ104" s="100"/>
      <c r="IA104" s="100"/>
      <c r="IB104" s="100"/>
      <c r="IC104" s="100"/>
      <c r="ID104" s="100"/>
      <c r="IE104" s="100"/>
      <c r="IF104" s="100"/>
      <c r="IG104" s="100"/>
      <c r="IH104" s="100"/>
      <c r="II104" s="100"/>
      <c r="IJ104" s="100"/>
      <c r="IK104" s="100"/>
      <c r="IL104" s="100"/>
      <c r="IM104" s="100"/>
      <c r="IN104" s="100"/>
      <c r="IO104" s="100"/>
      <c r="IP104" s="100"/>
      <c r="IQ104" s="100"/>
      <c r="IR104" s="100"/>
      <c r="IS104" s="100"/>
      <c r="IT104" s="100"/>
      <c r="IU104" s="100"/>
      <c r="IV104" s="100"/>
      <c r="IW104" s="100"/>
      <c r="IX104" s="100"/>
      <c r="IY104" s="100"/>
      <c r="IZ104" s="100"/>
      <c r="JA104" s="100"/>
      <c r="JB104" s="100"/>
      <c r="JC104" s="100"/>
      <c r="JD104" s="100"/>
      <c r="JE104" s="100"/>
      <c r="JF104" s="100"/>
      <c r="JG104" s="100"/>
      <c r="JH104" s="100"/>
      <c r="JI104" s="100"/>
      <c r="JJ104" s="100"/>
      <c r="JK104" s="100"/>
      <c r="JL104" s="100"/>
      <c r="JM104" s="100"/>
      <c r="JN104" s="100"/>
      <c r="JO104" s="100"/>
      <c r="JP104" s="100"/>
      <c r="JQ104" s="100"/>
      <c r="JR104" s="100"/>
      <c r="JS104" s="100"/>
      <c r="JT104" s="100"/>
      <c r="JU104" s="100"/>
      <c r="JV104" s="100"/>
      <c r="JW104" s="100"/>
      <c r="JX104" s="100"/>
      <c r="JY104" s="100"/>
      <c r="JZ104" s="100"/>
      <c r="KA104" s="100"/>
      <c r="KB104" s="100"/>
      <c r="KC104" s="100"/>
      <c r="KD104" s="100"/>
      <c r="KE104" s="100"/>
      <c r="KF104" s="100"/>
      <c r="KG104" s="100"/>
      <c r="KH104" s="100"/>
      <c r="KI104" s="100"/>
      <c r="KJ104" s="100"/>
      <c r="KK104" s="100"/>
      <c r="KL104" s="100"/>
      <c r="KM104" s="100"/>
      <c r="KN104" s="100"/>
      <c r="KO104" s="100"/>
      <c r="KP104" s="100"/>
      <c r="KQ104" s="100"/>
      <c r="KR104" s="100"/>
      <c r="KS104" s="100"/>
      <c r="KT104" s="100"/>
      <c r="KU104" s="100"/>
      <c r="KV104" s="100"/>
      <c r="KW104" s="100"/>
      <c r="KX104" s="100"/>
      <c r="KY104" s="100"/>
      <c r="KZ104" s="100"/>
      <c r="LA104" s="100"/>
      <c r="LB104" s="100"/>
      <c r="LC104" s="100"/>
      <c r="LD104" s="100"/>
      <c r="LE104" s="100"/>
      <c r="LF104" s="100"/>
      <c r="LG104" s="100"/>
      <c r="LH104" s="100"/>
      <c r="LI104" s="100"/>
      <c r="LJ104" s="100"/>
      <c r="LK104" s="100"/>
      <c r="LL104" s="100"/>
      <c r="LM104" s="100"/>
      <c r="LN104" s="100"/>
      <c r="LO104" s="100"/>
      <c r="LP104" s="100"/>
      <c r="LQ104" s="100"/>
      <c r="LR104" s="100"/>
      <c r="LS104" s="100"/>
      <c r="LT104" s="100"/>
      <c r="LU104" s="100"/>
      <c r="LV104" s="100"/>
      <c r="LW104" s="100"/>
      <c r="LX104" s="100"/>
      <c r="LY104" s="100"/>
      <c r="LZ104" s="100"/>
      <c r="MA104" s="100"/>
      <c r="MB104" s="100"/>
      <c r="MC104" s="100"/>
      <c r="MD104" s="100"/>
      <c r="ME104" s="100"/>
      <c r="MF104" s="100"/>
      <c r="MG104" s="100"/>
      <c r="MH104" s="100"/>
      <c r="MI104" s="100"/>
      <c r="MJ104" s="100"/>
      <c r="MK104" s="100"/>
      <c r="ML104" s="100"/>
      <c r="MM104" s="100"/>
      <c r="MN104" s="100"/>
      <c r="MO104" s="100"/>
      <c r="MP104" s="100"/>
      <c r="MQ104" s="100"/>
      <c r="MR104" s="100"/>
      <c r="MS104" s="100"/>
      <c r="MT104" s="100"/>
      <c r="MU104" s="100"/>
      <c r="MV104" s="100"/>
      <c r="MW104" s="100"/>
      <c r="MX104" s="100"/>
      <c r="MY104" s="100"/>
      <c r="MZ104" s="100"/>
      <c r="NA104" s="100"/>
      <c r="NB104" s="100"/>
      <c r="NC104" s="100"/>
      <c r="ND104" s="100"/>
      <c r="NE104" s="100"/>
      <c r="NF104" s="100"/>
      <c r="NG104" s="100"/>
      <c r="NH104" s="100"/>
      <c r="NI104" s="100"/>
      <c r="NJ104" s="100"/>
      <c r="NK104" s="100"/>
      <c r="NL104" s="100"/>
      <c r="NM104" s="100"/>
      <c r="NN104" s="100"/>
      <c r="NO104" s="100"/>
      <c r="NP104" s="100"/>
      <c r="NQ104" s="100"/>
      <c r="NR104" s="100"/>
      <c r="NS104" s="100"/>
      <c r="NT104" s="100"/>
      <c r="NU104" s="100"/>
      <c r="NV104" s="100"/>
      <c r="NW104" s="100"/>
      <c r="NX104" s="100"/>
      <c r="NY104" s="100"/>
      <c r="NZ104" s="100"/>
      <c r="OA104" s="100"/>
      <c r="OB104" s="100"/>
      <c r="OC104" s="100"/>
      <c r="OD104" s="33"/>
      <c r="OE104" s="100"/>
      <c r="OF104" s="100"/>
      <c r="OG104" s="100"/>
      <c r="OH104" s="100"/>
      <c r="OI104" s="100"/>
      <c r="OJ104" s="100"/>
      <c r="OK104" s="100"/>
      <c r="OL104" s="100"/>
      <c r="OM104" s="100"/>
      <c r="ON104" s="100"/>
      <c r="OO104" s="100"/>
      <c r="OP104" s="100"/>
      <c r="OQ104" s="100"/>
      <c r="OR104" s="100"/>
      <c r="OS104" s="100"/>
      <c r="OT104" s="100"/>
      <c r="OU104" s="100"/>
      <c r="OV104" s="100"/>
      <c r="OW104" s="100"/>
      <c r="OX104" s="100"/>
      <c r="OY104" s="100"/>
      <c r="OZ104" s="100"/>
      <c r="PA104" s="100"/>
      <c r="PB104" s="100"/>
      <c r="PC104" s="100"/>
      <c r="PD104" s="100"/>
      <c r="PE104" s="100"/>
      <c r="PF104" s="100"/>
      <c r="PG104" s="33"/>
      <c r="PH104" s="33"/>
      <c r="PI104" s="33"/>
      <c r="PJ104" s="33"/>
      <c r="PK104" s="33"/>
      <c r="PL104" s="33"/>
      <c r="PM104" s="33"/>
      <c r="PN104" s="33"/>
      <c r="PO104" s="33"/>
      <c r="PP104" s="33"/>
      <c r="PQ104" s="33"/>
    </row>
    <row r="105" spans="1:433" ht="14.25" customHeight="1">
      <c r="A105" s="119" t="s">
        <v>185</v>
      </c>
      <c r="B105" s="31" t="s">
        <v>3324</v>
      </c>
      <c r="C105" s="164" t="s">
        <v>3142</v>
      </c>
      <c r="D105" s="33" t="s">
        <v>3143</v>
      </c>
      <c r="E105" s="33" t="s">
        <v>1090</v>
      </c>
      <c r="F105" s="32" t="s">
        <v>1597</v>
      </c>
      <c r="G105" s="32">
        <v>1</v>
      </c>
      <c r="H105" s="32">
        <v>1</v>
      </c>
      <c r="J105" s="32">
        <v>1</v>
      </c>
      <c r="K105" s="32">
        <v>0</v>
      </c>
      <c r="L105" s="32">
        <v>0</v>
      </c>
      <c r="M105" s="32">
        <v>1</v>
      </c>
      <c r="N105" s="32">
        <v>0</v>
      </c>
      <c r="P105" s="32">
        <v>83</v>
      </c>
      <c r="Q105" s="32">
        <v>48</v>
      </c>
      <c r="R105" s="32">
        <v>54</v>
      </c>
      <c r="S105" s="32">
        <v>10</v>
      </c>
      <c r="T105" s="32">
        <v>1</v>
      </c>
      <c r="U105" s="32">
        <v>1</v>
      </c>
      <c r="V105" s="32">
        <v>8</v>
      </c>
      <c r="X105" s="32">
        <v>0</v>
      </c>
      <c r="Y105" s="32">
        <v>0</v>
      </c>
      <c r="Z105" s="32">
        <v>0</v>
      </c>
      <c r="AD105" s="32">
        <v>0</v>
      </c>
      <c r="AF105" s="32">
        <v>0</v>
      </c>
      <c r="AJ105" s="32">
        <v>0</v>
      </c>
      <c r="AM105" s="32">
        <v>1</v>
      </c>
      <c r="AN105" s="32">
        <v>36</v>
      </c>
      <c r="AO105" s="32">
        <v>22</v>
      </c>
      <c r="AP105" s="32">
        <v>32</v>
      </c>
      <c r="AQ105" s="32">
        <f t="shared" si="2"/>
        <v>13.432320000000001</v>
      </c>
      <c r="AR105" s="32">
        <v>2</v>
      </c>
      <c r="AS105" s="32">
        <v>1</v>
      </c>
      <c r="AT105" s="32">
        <v>1</v>
      </c>
      <c r="AW105" s="32">
        <v>1</v>
      </c>
      <c r="AX105" s="32">
        <v>0</v>
      </c>
      <c r="AY105" s="32">
        <v>0</v>
      </c>
      <c r="AZ105" s="32">
        <v>0</v>
      </c>
      <c r="BA105" s="32">
        <v>0</v>
      </c>
      <c r="BC105" s="32">
        <v>0</v>
      </c>
      <c r="BE105" s="32">
        <v>0</v>
      </c>
      <c r="BF105" s="32">
        <v>0</v>
      </c>
      <c r="BG105" s="32">
        <v>0</v>
      </c>
      <c r="BI105" s="32">
        <v>0</v>
      </c>
      <c r="BJ105" s="32">
        <v>0</v>
      </c>
      <c r="BL105" s="32">
        <v>0</v>
      </c>
      <c r="BM105" s="32">
        <v>0</v>
      </c>
      <c r="BN105" s="32">
        <v>1</v>
      </c>
      <c r="BO105" s="32">
        <v>16</v>
      </c>
      <c r="BP105" s="32">
        <v>14</v>
      </c>
      <c r="BQ105" s="32">
        <v>15</v>
      </c>
      <c r="BR105" s="32">
        <f t="shared" si="3"/>
        <v>1.7807999999999999</v>
      </c>
      <c r="BS105" s="32">
        <v>2</v>
      </c>
      <c r="BT105" s="32">
        <v>0</v>
      </c>
      <c r="BU105" s="32">
        <v>0</v>
      </c>
      <c r="BW105" s="32">
        <v>1</v>
      </c>
      <c r="BX105" s="32">
        <v>0</v>
      </c>
      <c r="BY105" s="32">
        <v>0</v>
      </c>
      <c r="BZ105" s="32">
        <v>0</v>
      </c>
      <c r="CA105" s="32">
        <v>0</v>
      </c>
      <c r="CC105" s="32">
        <v>0</v>
      </c>
      <c r="CE105" s="32">
        <v>0</v>
      </c>
      <c r="CF105" s="32">
        <v>0</v>
      </c>
      <c r="CG105" s="32">
        <v>0</v>
      </c>
      <c r="CI105" s="32">
        <v>0</v>
      </c>
      <c r="CJ105" s="32">
        <v>0</v>
      </c>
      <c r="CL105" s="32">
        <v>0</v>
      </c>
      <c r="CM105" s="32">
        <v>0</v>
      </c>
      <c r="CO105" s="32">
        <v>0</v>
      </c>
      <c r="CP105" s="32">
        <v>0</v>
      </c>
      <c r="CR105" s="32">
        <v>0</v>
      </c>
      <c r="CT105" s="32">
        <v>0</v>
      </c>
      <c r="CW105" s="32">
        <v>0</v>
      </c>
      <c r="CY105" s="32">
        <v>0</v>
      </c>
      <c r="DC105" s="32">
        <v>1</v>
      </c>
      <c r="DD105" s="32">
        <v>4</v>
      </c>
      <c r="DE105" s="32">
        <v>0</v>
      </c>
      <c r="DF105" s="32" t="s">
        <v>3327</v>
      </c>
      <c r="DH105" s="32" t="s">
        <v>3328</v>
      </c>
      <c r="DI105" s="32">
        <v>0</v>
      </c>
      <c r="DK105" s="32">
        <v>0</v>
      </c>
      <c r="DL105" s="32">
        <v>1</v>
      </c>
      <c r="DM105" s="32">
        <v>2</v>
      </c>
      <c r="DN105" s="32">
        <v>0</v>
      </c>
      <c r="DP105" s="32">
        <v>0</v>
      </c>
      <c r="DQ105" s="32">
        <v>1</v>
      </c>
      <c r="DR105" s="32">
        <v>0</v>
      </c>
      <c r="DS105" s="98"/>
      <c r="DT105" s="98"/>
      <c r="DU105" s="32">
        <v>0</v>
      </c>
      <c r="DV105" s="32">
        <v>2</v>
      </c>
      <c r="DW105" s="32">
        <v>0</v>
      </c>
      <c r="DY105" s="32">
        <v>0</v>
      </c>
      <c r="DZ105" s="32">
        <v>0</v>
      </c>
      <c r="EB105" s="32">
        <v>0</v>
      </c>
      <c r="ED105" s="32">
        <v>0</v>
      </c>
      <c r="EF105" s="32">
        <v>0</v>
      </c>
      <c r="EG105" s="32">
        <v>0</v>
      </c>
      <c r="EH105" s="32">
        <v>0</v>
      </c>
      <c r="EI105" s="32">
        <v>0</v>
      </c>
      <c r="EJ105" s="32">
        <v>0</v>
      </c>
      <c r="EL105" s="32">
        <v>0</v>
      </c>
      <c r="EM105" s="32">
        <v>0</v>
      </c>
      <c r="EO105" s="32">
        <v>0</v>
      </c>
      <c r="EP105" s="32">
        <v>0</v>
      </c>
      <c r="EQ105" s="32">
        <v>0</v>
      </c>
      <c r="ER105" s="32">
        <v>0</v>
      </c>
      <c r="ES105" s="32">
        <v>0</v>
      </c>
      <c r="ET105" s="32">
        <v>0</v>
      </c>
      <c r="EU105" s="32">
        <v>0</v>
      </c>
      <c r="EV105" s="32">
        <v>0</v>
      </c>
      <c r="EX105" s="32">
        <v>0</v>
      </c>
      <c r="EY105" s="32">
        <v>0</v>
      </c>
      <c r="FB105" s="32">
        <v>0</v>
      </c>
      <c r="FE105" s="122"/>
      <c r="FF105" s="32"/>
      <c r="FG105" s="100"/>
      <c r="FH105" s="100"/>
      <c r="FI105" s="100"/>
      <c r="FJ105" s="33"/>
      <c r="FK105" s="100"/>
      <c r="FL105" s="100"/>
      <c r="FM105" s="100"/>
      <c r="FN105" s="98"/>
      <c r="FO105" s="98"/>
      <c r="FP105" s="98"/>
      <c r="FQ105" s="98"/>
      <c r="FR105" s="98"/>
      <c r="FS105" s="98"/>
      <c r="FT105" s="98"/>
      <c r="FU105" s="98"/>
      <c r="FV105" s="98"/>
      <c r="FW105" s="98"/>
      <c r="FX105" s="98"/>
      <c r="FY105" s="98"/>
      <c r="FZ105" s="98"/>
      <c r="GA105" s="98"/>
      <c r="GB105" s="100"/>
      <c r="GC105" s="100"/>
      <c r="GD105" s="100"/>
      <c r="GE105" s="100"/>
      <c r="GF105" s="100"/>
      <c r="GG105" s="100"/>
      <c r="GH105" s="100"/>
      <c r="GI105" s="100"/>
      <c r="GJ105" s="100"/>
      <c r="GK105" s="100"/>
      <c r="GL105" s="100"/>
      <c r="GM105" s="100"/>
      <c r="GN105" s="100"/>
      <c r="GO105" s="100"/>
      <c r="GP105" s="100"/>
      <c r="GQ105" s="100"/>
      <c r="GR105" s="100"/>
      <c r="GS105" s="100"/>
      <c r="GT105" s="100"/>
      <c r="GU105" s="100"/>
      <c r="GV105" s="100"/>
      <c r="GW105" s="100"/>
      <c r="GX105" s="100"/>
      <c r="GY105" s="100"/>
      <c r="GZ105" s="100"/>
      <c r="HA105" s="100"/>
      <c r="HB105" s="100"/>
      <c r="HC105" s="100"/>
      <c r="HD105" s="100"/>
      <c r="HE105" s="100"/>
      <c r="HF105" s="100"/>
      <c r="HG105" s="100"/>
      <c r="HH105" s="100"/>
      <c r="HI105" s="100"/>
      <c r="HJ105" s="100"/>
      <c r="HK105" s="100"/>
      <c r="HL105" s="100"/>
      <c r="HM105" s="100"/>
      <c r="HN105" s="100"/>
      <c r="HO105" s="100"/>
      <c r="HP105" s="100"/>
      <c r="HQ105" s="100"/>
      <c r="HR105" s="100"/>
      <c r="HS105" s="100"/>
      <c r="HT105" s="100"/>
      <c r="HU105" s="100"/>
      <c r="HV105" s="100"/>
      <c r="HW105" s="100"/>
      <c r="HX105" s="100"/>
      <c r="HY105" s="100"/>
      <c r="HZ105" s="100"/>
      <c r="IA105" s="100"/>
      <c r="IB105" s="100"/>
      <c r="IC105" s="100"/>
      <c r="ID105" s="100"/>
      <c r="IE105" s="100"/>
      <c r="IF105" s="100"/>
      <c r="IG105" s="100"/>
      <c r="IH105" s="100"/>
      <c r="II105" s="100"/>
      <c r="IJ105" s="100"/>
      <c r="IK105" s="100"/>
      <c r="IL105" s="100"/>
      <c r="IM105" s="100"/>
      <c r="IN105" s="100"/>
      <c r="IO105" s="100"/>
      <c r="IP105" s="100"/>
      <c r="IQ105" s="100"/>
      <c r="IR105" s="100"/>
      <c r="IS105" s="100"/>
      <c r="IT105" s="100"/>
      <c r="IU105" s="100"/>
      <c r="IV105" s="100"/>
      <c r="IW105" s="100"/>
      <c r="IX105" s="100"/>
      <c r="IY105" s="100"/>
      <c r="IZ105" s="100"/>
      <c r="JA105" s="100"/>
      <c r="JB105" s="100"/>
      <c r="JC105" s="100"/>
      <c r="JD105" s="100"/>
      <c r="JE105" s="100"/>
      <c r="JF105" s="100"/>
      <c r="JG105" s="100"/>
      <c r="JH105" s="100"/>
      <c r="JI105" s="100"/>
      <c r="JJ105" s="100"/>
      <c r="JK105" s="100"/>
      <c r="JL105" s="100"/>
      <c r="JM105" s="100"/>
      <c r="JN105" s="100"/>
      <c r="JO105" s="100"/>
      <c r="JP105" s="100"/>
      <c r="JQ105" s="100"/>
      <c r="JR105" s="100"/>
      <c r="JS105" s="100"/>
      <c r="JT105" s="100"/>
      <c r="JU105" s="100"/>
      <c r="JV105" s="100"/>
      <c r="JW105" s="100"/>
      <c r="JX105" s="100"/>
      <c r="JY105" s="100"/>
      <c r="JZ105" s="100"/>
      <c r="KA105" s="100"/>
      <c r="KB105" s="100"/>
      <c r="KC105" s="100"/>
      <c r="KD105" s="100"/>
      <c r="KE105" s="100"/>
      <c r="KF105" s="100"/>
      <c r="KG105" s="100"/>
      <c r="KH105" s="100"/>
      <c r="KI105" s="100"/>
      <c r="KJ105" s="100"/>
      <c r="KK105" s="100"/>
      <c r="KL105" s="100"/>
      <c r="KM105" s="100"/>
      <c r="KN105" s="100"/>
      <c r="KO105" s="100"/>
      <c r="KP105" s="100"/>
      <c r="KQ105" s="100"/>
      <c r="KR105" s="100"/>
      <c r="KS105" s="100"/>
      <c r="KT105" s="100"/>
      <c r="KU105" s="100"/>
      <c r="KV105" s="100"/>
      <c r="KW105" s="100"/>
      <c r="KX105" s="100"/>
      <c r="KY105" s="100"/>
      <c r="KZ105" s="100"/>
      <c r="LA105" s="100"/>
      <c r="LB105" s="100"/>
      <c r="LC105" s="100"/>
      <c r="LD105" s="100"/>
      <c r="LE105" s="100"/>
      <c r="LF105" s="100"/>
      <c r="LG105" s="100"/>
      <c r="LH105" s="100"/>
      <c r="LI105" s="100"/>
      <c r="LJ105" s="100"/>
      <c r="LK105" s="100"/>
      <c r="LL105" s="100"/>
      <c r="LM105" s="100"/>
      <c r="LN105" s="100"/>
      <c r="LO105" s="100"/>
      <c r="LP105" s="100"/>
      <c r="LQ105" s="100"/>
      <c r="LR105" s="100"/>
      <c r="LS105" s="100"/>
      <c r="LT105" s="100"/>
      <c r="LU105" s="100"/>
      <c r="LV105" s="100"/>
      <c r="LW105" s="100"/>
      <c r="LX105" s="100"/>
      <c r="LY105" s="100"/>
      <c r="LZ105" s="100"/>
      <c r="MA105" s="100"/>
      <c r="MB105" s="100"/>
      <c r="MC105" s="100"/>
      <c r="MD105" s="100"/>
      <c r="ME105" s="100"/>
      <c r="MF105" s="100"/>
      <c r="MG105" s="100"/>
      <c r="MH105" s="100"/>
      <c r="MI105" s="100"/>
      <c r="MJ105" s="100"/>
      <c r="MK105" s="100"/>
      <c r="ML105" s="100"/>
      <c r="MM105" s="100"/>
      <c r="MN105" s="100"/>
      <c r="MO105" s="100"/>
      <c r="MP105" s="100"/>
      <c r="MQ105" s="100"/>
      <c r="MR105" s="100"/>
      <c r="MS105" s="100"/>
      <c r="MT105" s="100"/>
      <c r="MU105" s="100"/>
      <c r="MV105" s="100"/>
      <c r="MW105" s="100"/>
      <c r="MX105" s="100"/>
      <c r="MY105" s="100"/>
      <c r="MZ105" s="100"/>
      <c r="NA105" s="100"/>
      <c r="NB105" s="100"/>
      <c r="NC105" s="100"/>
      <c r="ND105" s="100"/>
      <c r="NE105" s="100"/>
      <c r="NF105" s="100"/>
      <c r="NG105" s="100"/>
      <c r="NH105" s="100"/>
      <c r="NI105" s="100"/>
      <c r="NJ105" s="100"/>
      <c r="NK105" s="100"/>
      <c r="NL105" s="100"/>
      <c r="NM105" s="100"/>
      <c r="NN105" s="100"/>
      <c r="NO105" s="100"/>
      <c r="NP105" s="100"/>
      <c r="NQ105" s="100"/>
      <c r="NR105" s="100"/>
      <c r="NS105" s="100"/>
      <c r="NT105" s="100"/>
      <c r="NU105" s="100"/>
      <c r="NV105" s="100"/>
      <c r="NW105" s="100"/>
      <c r="NX105" s="100"/>
      <c r="NY105" s="100"/>
      <c r="NZ105" s="100"/>
      <c r="OA105" s="100"/>
      <c r="OB105" s="100"/>
      <c r="OC105" s="100"/>
      <c r="OD105" s="33"/>
      <c r="OE105" s="100"/>
      <c r="OF105" s="100"/>
      <c r="OG105" s="100"/>
      <c r="OH105" s="100"/>
      <c r="OI105" s="100"/>
      <c r="OJ105" s="100"/>
      <c r="OK105" s="100"/>
      <c r="OL105" s="100"/>
      <c r="OM105" s="100"/>
      <c r="ON105" s="100"/>
      <c r="OO105" s="100"/>
      <c r="OP105" s="100"/>
      <c r="OQ105" s="100"/>
      <c r="OR105" s="100"/>
      <c r="OS105" s="100"/>
      <c r="OT105" s="100"/>
      <c r="OU105" s="100"/>
      <c r="OV105" s="100"/>
      <c r="OW105" s="100"/>
      <c r="OX105" s="100"/>
      <c r="OY105" s="100"/>
      <c r="OZ105" s="100"/>
      <c r="PA105" s="100"/>
      <c r="PB105" s="100"/>
      <c r="PC105" s="100"/>
      <c r="PD105" s="100"/>
      <c r="PE105" s="100"/>
      <c r="PF105" s="100"/>
      <c r="PG105" s="33"/>
      <c r="PH105" s="33"/>
      <c r="PI105" s="33"/>
      <c r="PJ105" s="33"/>
      <c r="PK105" s="33"/>
      <c r="PL105" s="33"/>
      <c r="PM105" s="33"/>
      <c r="PN105" s="33"/>
      <c r="PO105" s="33"/>
      <c r="PP105" s="33"/>
      <c r="PQ105" s="33"/>
    </row>
    <row r="106" spans="1:433" ht="14.25" customHeight="1">
      <c r="A106" s="119" t="s">
        <v>186</v>
      </c>
      <c r="B106" s="31" t="s">
        <v>3324</v>
      </c>
      <c r="C106" s="164" t="s">
        <v>3142</v>
      </c>
      <c r="D106" s="33" t="s">
        <v>3143</v>
      </c>
      <c r="E106" s="33" t="s">
        <v>1090</v>
      </c>
      <c r="F106" s="32" t="s">
        <v>1597</v>
      </c>
      <c r="G106" s="32">
        <v>1</v>
      </c>
      <c r="H106" s="32">
        <v>1</v>
      </c>
      <c r="J106" s="32">
        <v>1</v>
      </c>
      <c r="K106" s="32">
        <v>1</v>
      </c>
      <c r="L106" s="32">
        <v>0</v>
      </c>
      <c r="M106" s="32">
        <v>0</v>
      </c>
      <c r="N106" s="32">
        <v>0</v>
      </c>
      <c r="P106" s="32">
        <v>57</v>
      </c>
      <c r="Q106" s="32">
        <v>31</v>
      </c>
      <c r="R106" s="32">
        <v>39</v>
      </c>
      <c r="S106" s="32">
        <v>6</v>
      </c>
      <c r="T106" s="32">
        <v>0</v>
      </c>
      <c r="U106" s="63">
        <v>0</v>
      </c>
      <c r="X106" s="32">
        <v>0</v>
      </c>
      <c r="Y106" s="32">
        <v>0</v>
      </c>
      <c r="Z106" s="32">
        <v>0</v>
      </c>
      <c r="AD106" s="32">
        <v>0</v>
      </c>
      <c r="AF106" s="32">
        <v>0</v>
      </c>
      <c r="AJ106" s="32">
        <v>0</v>
      </c>
      <c r="AM106" s="32">
        <v>1</v>
      </c>
      <c r="AN106" s="32">
        <v>19</v>
      </c>
      <c r="AO106" s="32">
        <v>12</v>
      </c>
      <c r="AP106" s="32">
        <v>13</v>
      </c>
      <c r="AQ106" s="32">
        <f t="shared" si="2"/>
        <v>1.5709200000000001</v>
      </c>
      <c r="AR106" s="32">
        <v>2</v>
      </c>
      <c r="AS106" s="32">
        <v>0</v>
      </c>
      <c r="AT106" s="32">
        <v>0</v>
      </c>
      <c r="AW106" s="32">
        <v>3</v>
      </c>
      <c r="AX106" s="32">
        <v>1</v>
      </c>
      <c r="AY106" s="32">
        <v>0</v>
      </c>
      <c r="AZ106" s="32">
        <v>0</v>
      </c>
      <c r="BA106" s="32">
        <v>1</v>
      </c>
      <c r="BC106" s="32">
        <v>0</v>
      </c>
      <c r="BE106" s="32">
        <v>0</v>
      </c>
      <c r="BF106" s="32">
        <v>0</v>
      </c>
      <c r="BG106" s="32">
        <v>0</v>
      </c>
      <c r="BI106" s="32">
        <v>0</v>
      </c>
      <c r="BJ106" s="32">
        <v>0</v>
      </c>
      <c r="BL106" s="32">
        <v>0</v>
      </c>
      <c r="BM106" s="32">
        <v>0</v>
      </c>
      <c r="BN106" s="32">
        <v>1</v>
      </c>
      <c r="BO106" s="32">
        <v>21</v>
      </c>
      <c r="BP106" s="32">
        <v>13</v>
      </c>
      <c r="BQ106" s="32">
        <v>11</v>
      </c>
      <c r="BR106" s="32">
        <f t="shared" si="3"/>
        <v>1.5915900000000001</v>
      </c>
      <c r="BS106" s="32">
        <v>0</v>
      </c>
      <c r="BT106" s="32">
        <v>0</v>
      </c>
      <c r="BU106" s="32">
        <v>0</v>
      </c>
      <c r="BW106" s="32">
        <v>3</v>
      </c>
      <c r="BX106" s="32">
        <v>1</v>
      </c>
      <c r="BY106" s="32">
        <v>0</v>
      </c>
      <c r="BZ106" s="32">
        <v>0</v>
      </c>
      <c r="CA106" s="32">
        <v>0</v>
      </c>
      <c r="CC106" s="32">
        <v>0</v>
      </c>
      <c r="CE106" s="32">
        <v>0</v>
      </c>
      <c r="CF106" s="32">
        <v>0</v>
      </c>
      <c r="CG106" s="32">
        <v>0</v>
      </c>
      <c r="CI106" s="32">
        <v>0</v>
      </c>
      <c r="CJ106" s="32">
        <v>0</v>
      </c>
      <c r="CL106" s="32">
        <v>0</v>
      </c>
      <c r="CM106" s="32">
        <v>0</v>
      </c>
      <c r="CO106" s="32">
        <v>0</v>
      </c>
      <c r="CP106" s="32">
        <v>0</v>
      </c>
      <c r="CR106" s="32">
        <v>0</v>
      </c>
      <c r="CT106" s="32">
        <v>0</v>
      </c>
      <c r="CW106" s="32">
        <v>0</v>
      </c>
      <c r="CY106" s="32">
        <v>0</v>
      </c>
      <c r="DC106" s="32">
        <v>0</v>
      </c>
      <c r="DD106" s="32">
        <v>0</v>
      </c>
      <c r="DE106" s="32">
        <v>0</v>
      </c>
      <c r="DI106" s="32">
        <v>1</v>
      </c>
      <c r="DJ106" s="32">
        <v>4</v>
      </c>
      <c r="DK106" s="32">
        <v>2</v>
      </c>
      <c r="DL106" s="32">
        <v>0</v>
      </c>
      <c r="DM106" s="32">
        <v>0</v>
      </c>
      <c r="DN106" s="32">
        <v>0</v>
      </c>
      <c r="DP106" s="32">
        <v>0</v>
      </c>
      <c r="DQ106" s="32">
        <v>1</v>
      </c>
      <c r="DR106" s="32">
        <v>0</v>
      </c>
      <c r="DS106" s="98"/>
      <c r="DT106" s="98"/>
      <c r="DU106" s="32">
        <v>0</v>
      </c>
      <c r="DV106" s="32">
        <v>1</v>
      </c>
      <c r="DW106" s="32">
        <v>0</v>
      </c>
      <c r="DY106" s="32">
        <v>0</v>
      </c>
      <c r="DZ106" s="32">
        <v>0</v>
      </c>
      <c r="EB106" s="32">
        <v>0</v>
      </c>
      <c r="ED106" s="32">
        <v>0</v>
      </c>
      <c r="EF106" s="32">
        <v>0</v>
      </c>
      <c r="EG106" s="32">
        <v>0</v>
      </c>
      <c r="EH106" s="32">
        <v>0</v>
      </c>
      <c r="EI106" s="32">
        <v>0</v>
      </c>
      <c r="EJ106" s="32">
        <v>0</v>
      </c>
      <c r="EL106" s="32">
        <v>0</v>
      </c>
      <c r="EM106" s="32">
        <v>0</v>
      </c>
      <c r="EO106" s="32">
        <v>0</v>
      </c>
      <c r="EP106" s="32">
        <v>0</v>
      </c>
      <c r="EQ106" s="32">
        <v>0</v>
      </c>
      <c r="ER106" s="32">
        <v>0</v>
      </c>
      <c r="ES106" s="32">
        <v>0</v>
      </c>
      <c r="ET106" s="32">
        <v>0</v>
      </c>
      <c r="EU106" s="32">
        <v>0</v>
      </c>
      <c r="EV106" s="32">
        <v>0</v>
      </c>
      <c r="EX106" s="32">
        <v>0</v>
      </c>
      <c r="EY106" s="32">
        <v>0</v>
      </c>
      <c r="FB106" s="32">
        <v>1</v>
      </c>
      <c r="FC106" s="34" t="s">
        <v>3329</v>
      </c>
      <c r="FE106" s="122"/>
      <c r="FF106" s="32"/>
      <c r="FG106" s="100"/>
      <c r="FH106" s="100"/>
      <c r="FI106" s="100"/>
      <c r="FJ106" s="33"/>
      <c r="FK106" s="100"/>
      <c r="FL106" s="100"/>
      <c r="FM106" s="100"/>
      <c r="FN106" s="98"/>
      <c r="FO106" s="98"/>
      <c r="FP106" s="98"/>
      <c r="FQ106" s="98"/>
      <c r="FR106" s="98"/>
      <c r="FS106" s="98"/>
      <c r="FT106" s="98"/>
      <c r="FU106" s="98"/>
      <c r="FV106" s="98"/>
      <c r="FW106" s="98"/>
      <c r="FX106" s="98"/>
      <c r="FY106" s="98"/>
      <c r="FZ106" s="98"/>
      <c r="GA106" s="98"/>
      <c r="GB106" s="100"/>
      <c r="GC106" s="100"/>
      <c r="GD106" s="100"/>
      <c r="GE106" s="100"/>
      <c r="GF106" s="100"/>
      <c r="GG106" s="100"/>
      <c r="GH106" s="100"/>
      <c r="GI106" s="100"/>
      <c r="GJ106" s="100"/>
      <c r="GK106" s="100"/>
      <c r="GL106" s="100"/>
      <c r="GM106" s="100"/>
      <c r="GN106" s="100"/>
      <c r="GO106" s="100"/>
      <c r="GP106" s="100"/>
      <c r="GQ106" s="100"/>
      <c r="GR106" s="100"/>
      <c r="GS106" s="100"/>
      <c r="GT106" s="100"/>
      <c r="GU106" s="100"/>
      <c r="GV106" s="100"/>
      <c r="GW106" s="100"/>
      <c r="GX106" s="100"/>
      <c r="GY106" s="100"/>
      <c r="GZ106" s="100"/>
      <c r="HA106" s="100"/>
      <c r="HB106" s="100"/>
      <c r="HC106" s="100"/>
      <c r="HD106" s="100"/>
      <c r="HE106" s="100"/>
      <c r="HF106" s="100"/>
      <c r="HG106" s="100"/>
      <c r="HH106" s="100"/>
      <c r="HI106" s="100"/>
      <c r="HJ106" s="100"/>
      <c r="HK106" s="100"/>
      <c r="HL106" s="100"/>
      <c r="HM106" s="100"/>
      <c r="HN106" s="100"/>
      <c r="HO106" s="100"/>
      <c r="HP106" s="100"/>
      <c r="HQ106" s="100"/>
      <c r="HR106" s="100"/>
      <c r="HS106" s="100"/>
      <c r="HT106" s="100"/>
      <c r="HU106" s="100"/>
      <c r="HV106" s="100"/>
      <c r="HW106" s="100"/>
      <c r="HX106" s="100"/>
      <c r="HY106" s="100"/>
      <c r="HZ106" s="100"/>
      <c r="IA106" s="100"/>
      <c r="IB106" s="100"/>
      <c r="IC106" s="100"/>
      <c r="ID106" s="100"/>
      <c r="IE106" s="100"/>
      <c r="IF106" s="100"/>
      <c r="IG106" s="100"/>
      <c r="IH106" s="100"/>
      <c r="II106" s="100"/>
      <c r="IJ106" s="100"/>
      <c r="IK106" s="100"/>
      <c r="IL106" s="100"/>
      <c r="IM106" s="100"/>
      <c r="IN106" s="100"/>
      <c r="IO106" s="100"/>
      <c r="IP106" s="100"/>
      <c r="IQ106" s="100"/>
      <c r="IR106" s="100"/>
      <c r="IS106" s="100"/>
      <c r="IT106" s="100"/>
      <c r="IU106" s="100"/>
      <c r="IV106" s="100"/>
      <c r="IW106" s="100"/>
      <c r="IX106" s="100"/>
      <c r="IY106" s="100"/>
      <c r="IZ106" s="100"/>
      <c r="JA106" s="100"/>
      <c r="JB106" s="100"/>
      <c r="JC106" s="100"/>
      <c r="JD106" s="100"/>
      <c r="JE106" s="100"/>
      <c r="JF106" s="100"/>
      <c r="JG106" s="100"/>
      <c r="JH106" s="100"/>
      <c r="JI106" s="100"/>
      <c r="JJ106" s="100"/>
      <c r="JK106" s="100"/>
      <c r="JL106" s="100"/>
      <c r="JM106" s="100"/>
      <c r="JN106" s="100"/>
      <c r="JO106" s="100"/>
      <c r="JP106" s="100"/>
      <c r="JQ106" s="100"/>
      <c r="JR106" s="100"/>
      <c r="JS106" s="100"/>
      <c r="JT106" s="100"/>
      <c r="JU106" s="100"/>
      <c r="JV106" s="100"/>
      <c r="JW106" s="100"/>
      <c r="JX106" s="100"/>
      <c r="JY106" s="100"/>
      <c r="JZ106" s="100"/>
      <c r="KA106" s="100"/>
      <c r="KB106" s="100"/>
      <c r="KC106" s="100"/>
      <c r="KD106" s="100"/>
      <c r="KE106" s="100"/>
      <c r="KF106" s="100"/>
      <c r="KG106" s="100"/>
      <c r="KH106" s="100"/>
      <c r="KI106" s="100"/>
      <c r="KJ106" s="100"/>
      <c r="KK106" s="100"/>
      <c r="KL106" s="100"/>
      <c r="KM106" s="100"/>
      <c r="KN106" s="100"/>
      <c r="KO106" s="100"/>
      <c r="KP106" s="100"/>
      <c r="KQ106" s="100"/>
      <c r="KR106" s="100"/>
      <c r="KS106" s="100"/>
      <c r="KT106" s="100"/>
      <c r="KU106" s="100"/>
      <c r="KV106" s="100"/>
      <c r="KW106" s="100"/>
      <c r="KX106" s="100"/>
      <c r="KY106" s="100"/>
      <c r="KZ106" s="100"/>
      <c r="LA106" s="100"/>
      <c r="LB106" s="100"/>
      <c r="LC106" s="100"/>
      <c r="LD106" s="100"/>
      <c r="LE106" s="100"/>
      <c r="LF106" s="100"/>
      <c r="LG106" s="100"/>
      <c r="LH106" s="100"/>
      <c r="LI106" s="100"/>
      <c r="LJ106" s="100"/>
      <c r="LK106" s="100"/>
      <c r="LL106" s="100"/>
      <c r="LM106" s="100"/>
      <c r="LN106" s="100"/>
      <c r="LO106" s="100"/>
      <c r="LP106" s="100"/>
      <c r="LQ106" s="100"/>
      <c r="LR106" s="100"/>
      <c r="LS106" s="100"/>
      <c r="LT106" s="100"/>
      <c r="LU106" s="100"/>
      <c r="LV106" s="100"/>
      <c r="LW106" s="100"/>
      <c r="LX106" s="100"/>
      <c r="LY106" s="100"/>
      <c r="LZ106" s="100"/>
      <c r="MA106" s="100"/>
      <c r="MB106" s="100"/>
      <c r="MC106" s="100"/>
      <c r="MD106" s="100"/>
      <c r="ME106" s="100"/>
      <c r="MF106" s="100"/>
      <c r="MG106" s="100"/>
      <c r="MH106" s="100"/>
      <c r="MI106" s="100"/>
      <c r="MJ106" s="100"/>
      <c r="MK106" s="100"/>
      <c r="ML106" s="100"/>
      <c r="MM106" s="100"/>
      <c r="MN106" s="100"/>
      <c r="MO106" s="100"/>
      <c r="MP106" s="100"/>
      <c r="MQ106" s="100"/>
      <c r="MR106" s="100"/>
      <c r="MS106" s="100"/>
      <c r="MT106" s="100"/>
      <c r="MU106" s="100"/>
      <c r="MV106" s="100"/>
      <c r="MW106" s="100"/>
      <c r="MX106" s="100"/>
      <c r="MY106" s="100"/>
      <c r="MZ106" s="100"/>
      <c r="NA106" s="100"/>
      <c r="NB106" s="100"/>
      <c r="NC106" s="100"/>
      <c r="ND106" s="100"/>
      <c r="NE106" s="100"/>
      <c r="NF106" s="100"/>
      <c r="NG106" s="100"/>
      <c r="NH106" s="100"/>
      <c r="NI106" s="100"/>
      <c r="NJ106" s="100"/>
      <c r="NK106" s="100"/>
      <c r="NL106" s="100"/>
      <c r="NM106" s="100"/>
      <c r="NN106" s="100"/>
      <c r="NO106" s="100"/>
      <c r="NP106" s="100"/>
      <c r="NQ106" s="100"/>
      <c r="NR106" s="100"/>
      <c r="NS106" s="100"/>
      <c r="NT106" s="100"/>
      <c r="NU106" s="100"/>
      <c r="NV106" s="100"/>
      <c r="NW106" s="100"/>
      <c r="NX106" s="100"/>
      <c r="NY106" s="100"/>
      <c r="NZ106" s="100"/>
      <c r="OA106" s="100"/>
      <c r="OB106" s="100"/>
      <c r="OC106" s="100"/>
      <c r="OD106" s="33"/>
      <c r="OE106" s="100"/>
      <c r="OF106" s="100"/>
      <c r="OG106" s="100"/>
      <c r="OH106" s="100"/>
      <c r="OI106" s="100"/>
      <c r="OJ106" s="100"/>
      <c r="OK106" s="100"/>
      <c r="OL106" s="100"/>
      <c r="OM106" s="100"/>
      <c r="ON106" s="100"/>
      <c r="OO106" s="100"/>
      <c r="OP106" s="100"/>
      <c r="OQ106" s="100"/>
      <c r="OR106" s="100"/>
      <c r="OS106" s="100"/>
      <c r="OT106" s="100"/>
      <c r="OU106" s="100"/>
      <c r="OV106" s="100"/>
      <c r="OW106" s="100"/>
      <c r="OX106" s="100"/>
      <c r="OY106" s="100"/>
      <c r="OZ106" s="100"/>
      <c r="PA106" s="100"/>
      <c r="PB106" s="100"/>
      <c r="PC106" s="100"/>
      <c r="PD106" s="100"/>
      <c r="PE106" s="100"/>
      <c r="PF106" s="100"/>
      <c r="PG106" s="33"/>
      <c r="PH106" s="33"/>
      <c r="PI106" s="33"/>
      <c r="PJ106" s="33"/>
      <c r="PK106" s="33"/>
      <c r="PL106" s="33"/>
      <c r="PM106" s="33"/>
      <c r="PN106" s="33"/>
      <c r="PO106" s="33"/>
      <c r="PP106" s="33"/>
      <c r="PQ106" s="33"/>
    </row>
    <row r="107" spans="1:433" ht="14.25" customHeight="1">
      <c r="A107" s="119" t="s">
        <v>187</v>
      </c>
      <c r="B107" s="31" t="s">
        <v>3324</v>
      </c>
      <c r="C107" s="164" t="s">
        <v>3142</v>
      </c>
      <c r="D107" s="33" t="s">
        <v>3143</v>
      </c>
      <c r="E107" s="33" t="s">
        <v>1090</v>
      </c>
      <c r="F107" s="32" t="s">
        <v>1597</v>
      </c>
      <c r="G107" s="32">
        <v>1</v>
      </c>
      <c r="H107" s="32">
        <v>2</v>
      </c>
      <c r="J107" s="32">
        <v>1</v>
      </c>
      <c r="K107" s="32">
        <v>0</v>
      </c>
      <c r="L107" s="32">
        <v>0</v>
      </c>
      <c r="M107" s="32">
        <v>0</v>
      </c>
      <c r="N107" s="32">
        <v>0</v>
      </c>
      <c r="O107" s="32" t="s">
        <v>3330</v>
      </c>
      <c r="P107" s="32">
        <v>74</v>
      </c>
      <c r="Q107" s="32">
        <v>41</v>
      </c>
      <c r="R107" s="32">
        <v>49</v>
      </c>
      <c r="S107" s="32">
        <v>10</v>
      </c>
      <c r="T107" s="32">
        <v>0</v>
      </c>
      <c r="U107" s="63">
        <v>0</v>
      </c>
      <c r="X107" s="32">
        <v>0</v>
      </c>
      <c r="Y107" s="32">
        <v>1</v>
      </c>
      <c r="Z107" s="32">
        <v>0</v>
      </c>
      <c r="AD107" s="32">
        <v>0</v>
      </c>
      <c r="AF107" s="32">
        <v>0</v>
      </c>
      <c r="AJ107" s="32">
        <v>0</v>
      </c>
      <c r="AM107" s="32">
        <v>1</v>
      </c>
      <c r="AN107" s="32">
        <v>23</v>
      </c>
      <c r="AO107" s="32">
        <v>20</v>
      </c>
      <c r="AP107" s="32">
        <v>15</v>
      </c>
      <c r="AQ107" s="32">
        <f t="shared" si="2"/>
        <v>3.6570000000000005</v>
      </c>
      <c r="AR107" s="32">
        <v>5</v>
      </c>
      <c r="AS107" s="32">
        <v>1</v>
      </c>
      <c r="AT107" s="32">
        <v>1</v>
      </c>
      <c r="AW107" s="32">
        <v>1</v>
      </c>
      <c r="AX107" s="32">
        <v>0</v>
      </c>
      <c r="AY107" s="32">
        <v>0</v>
      </c>
      <c r="AZ107" s="32">
        <v>0</v>
      </c>
      <c r="BA107" s="32">
        <v>0</v>
      </c>
      <c r="BC107" s="32">
        <v>0</v>
      </c>
      <c r="BE107" s="32">
        <v>0</v>
      </c>
      <c r="BF107" s="32">
        <v>0</v>
      </c>
      <c r="BG107" s="32">
        <v>0</v>
      </c>
      <c r="BI107" s="32">
        <v>0</v>
      </c>
      <c r="BJ107" s="32">
        <v>0</v>
      </c>
      <c r="BL107" s="32">
        <v>0</v>
      </c>
      <c r="BM107" s="32">
        <v>0</v>
      </c>
      <c r="BN107" s="32">
        <v>1</v>
      </c>
      <c r="BO107" s="32">
        <v>18</v>
      </c>
      <c r="BP107" s="32">
        <v>10</v>
      </c>
      <c r="BQ107" s="32">
        <v>23</v>
      </c>
      <c r="BR107" s="32">
        <f t="shared" si="3"/>
        <v>2.1941999999999999</v>
      </c>
      <c r="BS107" s="32">
        <v>3</v>
      </c>
      <c r="BT107" s="32">
        <v>0</v>
      </c>
      <c r="BU107" s="32">
        <v>0</v>
      </c>
      <c r="BW107" s="32">
        <v>1</v>
      </c>
      <c r="BX107" s="32">
        <v>0</v>
      </c>
      <c r="BY107" s="32">
        <v>0</v>
      </c>
      <c r="BZ107" s="32">
        <v>0</v>
      </c>
      <c r="CA107" s="32">
        <v>0</v>
      </c>
      <c r="CC107" s="32">
        <v>0</v>
      </c>
      <c r="CE107" s="32">
        <v>0</v>
      </c>
      <c r="CF107" s="32">
        <v>0</v>
      </c>
      <c r="CG107" s="32">
        <v>0</v>
      </c>
      <c r="CI107" s="32">
        <v>0</v>
      </c>
      <c r="CJ107" s="32">
        <v>0</v>
      </c>
      <c r="CL107" s="32">
        <v>0</v>
      </c>
      <c r="CM107" s="32">
        <v>0</v>
      </c>
      <c r="CO107" s="32">
        <v>0</v>
      </c>
      <c r="CP107" s="32">
        <v>0</v>
      </c>
      <c r="CR107" s="32">
        <v>0</v>
      </c>
      <c r="CT107" s="32">
        <v>0</v>
      </c>
      <c r="CW107" s="32">
        <v>0</v>
      </c>
      <c r="CY107" s="32">
        <v>0</v>
      </c>
      <c r="DC107" s="32">
        <v>0</v>
      </c>
      <c r="DD107" s="32">
        <v>0</v>
      </c>
      <c r="DE107" s="32">
        <v>0</v>
      </c>
      <c r="DI107" s="32">
        <v>0</v>
      </c>
      <c r="DK107" s="32">
        <v>0</v>
      </c>
      <c r="DL107" s="32">
        <v>0</v>
      </c>
      <c r="DM107" s="32">
        <v>0</v>
      </c>
      <c r="DN107" s="32">
        <v>0</v>
      </c>
      <c r="DP107" s="32">
        <v>0</v>
      </c>
      <c r="DQ107" s="32">
        <v>0</v>
      </c>
      <c r="DR107" s="32">
        <v>0</v>
      </c>
      <c r="DS107" s="98"/>
      <c r="DT107" s="98"/>
      <c r="DU107" s="32">
        <v>0</v>
      </c>
      <c r="DV107" s="32">
        <v>0</v>
      </c>
      <c r="DW107" s="32">
        <v>0</v>
      </c>
      <c r="DY107" s="32">
        <v>0</v>
      </c>
      <c r="DZ107" s="32">
        <v>0</v>
      </c>
      <c r="EB107" s="32">
        <v>0</v>
      </c>
      <c r="ED107" s="32">
        <v>0</v>
      </c>
      <c r="EF107" s="32">
        <v>0</v>
      </c>
      <c r="EG107" s="32">
        <v>0</v>
      </c>
      <c r="EH107" s="32">
        <v>0</v>
      </c>
      <c r="EI107" s="32">
        <v>0</v>
      </c>
      <c r="EJ107" s="32">
        <v>0</v>
      </c>
      <c r="EL107" s="32">
        <v>0</v>
      </c>
      <c r="EM107" s="32">
        <v>0</v>
      </c>
      <c r="EO107" s="32">
        <v>0</v>
      </c>
      <c r="EP107" s="32">
        <v>0</v>
      </c>
      <c r="EQ107" s="32">
        <v>0</v>
      </c>
      <c r="ER107" s="32">
        <v>0</v>
      </c>
      <c r="ES107" s="32">
        <v>0</v>
      </c>
      <c r="ET107" s="32">
        <v>0</v>
      </c>
      <c r="EU107" s="32">
        <v>0</v>
      </c>
      <c r="EV107" s="32">
        <v>0</v>
      </c>
      <c r="EX107" s="32">
        <v>0</v>
      </c>
      <c r="EY107" s="32">
        <v>0</v>
      </c>
      <c r="FB107" s="32">
        <v>0</v>
      </c>
      <c r="FE107" s="122"/>
      <c r="FF107" s="32"/>
      <c r="FG107" s="100"/>
      <c r="FH107" s="100"/>
      <c r="FI107" s="100"/>
      <c r="FJ107" s="33"/>
      <c r="FK107" s="100"/>
      <c r="FL107" s="100"/>
      <c r="FM107" s="100"/>
      <c r="FN107" s="98"/>
      <c r="FO107" s="98"/>
      <c r="FP107" s="98"/>
      <c r="FQ107" s="98"/>
      <c r="FR107" s="98"/>
      <c r="FS107" s="98"/>
      <c r="FT107" s="98"/>
      <c r="FU107" s="98"/>
      <c r="FV107" s="98"/>
      <c r="FW107" s="98"/>
      <c r="FX107" s="98"/>
      <c r="FY107" s="98"/>
      <c r="FZ107" s="98"/>
      <c r="GA107" s="98"/>
      <c r="GB107" s="100"/>
      <c r="GC107" s="100"/>
      <c r="GD107" s="100"/>
      <c r="GE107" s="100"/>
      <c r="GF107" s="100"/>
      <c r="GG107" s="100"/>
      <c r="GH107" s="100"/>
      <c r="GI107" s="100"/>
      <c r="GJ107" s="100"/>
      <c r="GK107" s="100"/>
      <c r="GL107" s="100"/>
      <c r="GM107" s="100"/>
      <c r="GN107" s="100"/>
      <c r="GO107" s="100"/>
      <c r="GP107" s="100"/>
      <c r="GQ107" s="100"/>
      <c r="GR107" s="100"/>
      <c r="GS107" s="100"/>
      <c r="GT107" s="100"/>
      <c r="GU107" s="100"/>
      <c r="GV107" s="100"/>
      <c r="GW107" s="100"/>
      <c r="GX107" s="100"/>
      <c r="GY107" s="100"/>
      <c r="GZ107" s="100"/>
      <c r="HA107" s="100"/>
      <c r="HB107" s="100"/>
      <c r="HC107" s="100"/>
      <c r="HD107" s="100"/>
      <c r="HE107" s="100"/>
      <c r="HF107" s="100"/>
      <c r="HG107" s="100"/>
      <c r="HH107" s="100"/>
      <c r="HI107" s="100"/>
      <c r="HJ107" s="100"/>
      <c r="HK107" s="100"/>
      <c r="HL107" s="100"/>
      <c r="HM107" s="100"/>
      <c r="HN107" s="100"/>
      <c r="HO107" s="100"/>
      <c r="HP107" s="100"/>
      <c r="HQ107" s="100"/>
      <c r="HR107" s="100"/>
      <c r="HS107" s="100"/>
      <c r="HT107" s="100"/>
      <c r="HU107" s="100"/>
      <c r="HV107" s="100"/>
      <c r="HW107" s="100"/>
      <c r="HX107" s="100"/>
      <c r="HY107" s="100"/>
      <c r="HZ107" s="100"/>
      <c r="IA107" s="100"/>
      <c r="IB107" s="100"/>
      <c r="IC107" s="100"/>
      <c r="ID107" s="100"/>
      <c r="IE107" s="100"/>
      <c r="IF107" s="100"/>
      <c r="IG107" s="100"/>
      <c r="IH107" s="100"/>
      <c r="II107" s="100"/>
      <c r="IJ107" s="100"/>
      <c r="IK107" s="100"/>
      <c r="IL107" s="100"/>
      <c r="IM107" s="100"/>
      <c r="IN107" s="100"/>
      <c r="IO107" s="100"/>
      <c r="IP107" s="100"/>
      <c r="IQ107" s="100"/>
      <c r="IR107" s="100"/>
      <c r="IS107" s="100"/>
      <c r="IT107" s="100"/>
      <c r="IU107" s="100"/>
      <c r="IV107" s="100"/>
      <c r="IW107" s="100"/>
      <c r="IX107" s="100"/>
      <c r="IY107" s="100"/>
      <c r="IZ107" s="100"/>
      <c r="JA107" s="100"/>
      <c r="JB107" s="100"/>
      <c r="JC107" s="100"/>
      <c r="JD107" s="100"/>
      <c r="JE107" s="100"/>
      <c r="JF107" s="100"/>
      <c r="JG107" s="100"/>
      <c r="JH107" s="100"/>
      <c r="JI107" s="100"/>
      <c r="JJ107" s="100"/>
      <c r="JK107" s="100"/>
      <c r="JL107" s="100"/>
      <c r="JM107" s="100"/>
      <c r="JN107" s="100"/>
      <c r="JO107" s="100"/>
      <c r="JP107" s="100"/>
      <c r="JQ107" s="100"/>
      <c r="JR107" s="100"/>
      <c r="JS107" s="100"/>
      <c r="JT107" s="100"/>
      <c r="JU107" s="100"/>
      <c r="JV107" s="100"/>
      <c r="JW107" s="100"/>
      <c r="JX107" s="100"/>
      <c r="JY107" s="100"/>
      <c r="JZ107" s="100"/>
      <c r="KA107" s="100"/>
      <c r="KB107" s="100"/>
      <c r="KC107" s="100"/>
      <c r="KD107" s="100"/>
      <c r="KE107" s="100"/>
      <c r="KF107" s="100"/>
      <c r="KG107" s="100"/>
      <c r="KH107" s="100"/>
      <c r="KI107" s="100"/>
      <c r="KJ107" s="100"/>
      <c r="KK107" s="100"/>
      <c r="KL107" s="100"/>
      <c r="KM107" s="100"/>
      <c r="KN107" s="100"/>
      <c r="KO107" s="100"/>
      <c r="KP107" s="100"/>
      <c r="KQ107" s="100"/>
      <c r="KR107" s="100"/>
      <c r="KS107" s="100"/>
      <c r="KT107" s="100"/>
      <c r="KU107" s="100"/>
      <c r="KV107" s="100"/>
      <c r="KW107" s="100"/>
      <c r="KX107" s="100"/>
      <c r="KY107" s="100"/>
      <c r="KZ107" s="100"/>
      <c r="LA107" s="100"/>
      <c r="LB107" s="100"/>
      <c r="LC107" s="100"/>
      <c r="LD107" s="100"/>
      <c r="LE107" s="100"/>
      <c r="LF107" s="100"/>
      <c r="LG107" s="100"/>
      <c r="LH107" s="100"/>
      <c r="LI107" s="100"/>
      <c r="LJ107" s="100"/>
      <c r="LK107" s="100"/>
      <c r="LL107" s="100"/>
      <c r="LM107" s="100"/>
      <c r="LN107" s="100"/>
      <c r="LO107" s="100"/>
      <c r="LP107" s="100"/>
      <c r="LQ107" s="100"/>
      <c r="LR107" s="100"/>
      <c r="LS107" s="100"/>
      <c r="LT107" s="100"/>
      <c r="LU107" s="100"/>
      <c r="LV107" s="100"/>
      <c r="LW107" s="100"/>
      <c r="LX107" s="100"/>
      <c r="LY107" s="100"/>
      <c r="LZ107" s="100"/>
      <c r="MA107" s="100"/>
      <c r="MB107" s="100"/>
      <c r="MC107" s="100"/>
      <c r="MD107" s="100"/>
      <c r="ME107" s="100"/>
      <c r="MF107" s="100"/>
      <c r="MG107" s="100"/>
      <c r="MH107" s="100"/>
      <c r="MI107" s="100"/>
      <c r="MJ107" s="100"/>
      <c r="MK107" s="100"/>
      <c r="ML107" s="100"/>
      <c r="MM107" s="100"/>
      <c r="MN107" s="100"/>
      <c r="MO107" s="100"/>
      <c r="MP107" s="100"/>
      <c r="MQ107" s="100"/>
      <c r="MR107" s="100"/>
      <c r="MS107" s="100"/>
      <c r="MT107" s="100"/>
      <c r="MU107" s="100"/>
      <c r="MV107" s="100"/>
      <c r="MW107" s="100"/>
      <c r="MX107" s="100"/>
      <c r="MY107" s="100"/>
      <c r="MZ107" s="100"/>
      <c r="NA107" s="100"/>
      <c r="NB107" s="100"/>
      <c r="NC107" s="100"/>
      <c r="ND107" s="100"/>
      <c r="NE107" s="100"/>
      <c r="NF107" s="100"/>
      <c r="NG107" s="100"/>
      <c r="NH107" s="100"/>
      <c r="NI107" s="100"/>
      <c r="NJ107" s="100"/>
      <c r="NK107" s="100"/>
      <c r="NL107" s="100"/>
      <c r="NM107" s="100"/>
      <c r="NN107" s="100"/>
      <c r="NO107" s="100"/>
      <c r="NP107" s="100"/>
      <c r="NQ107" s="100"/>
      <c r="NR107" s="100"/>
      <c r="NS107" s="100"/>
      <c r="NT107" s="100"/>
      <c r="NU107" s="100"/>
      <c r="NV107" s="100"/>
      <c r="NW107" s="100"/>
      <c r="NX107" s="100"/>
      <c r="NY107" s="100"/>
      <c r="NZ107" s="100"/>
      <c r="OA107" s="100"/>
      <c r="OB107" s="100"/>
      <c r="OC107" s="100"/>
      <c r="OD107" s="33"/>
      <c r="OE107" s="100"/>
      <c r="OF107" s="100"/>
      <c r="OG107" s="100"/>
      <c r="OH107" s="100"/>
      <c r="OI107" s="100"/>
      <c r="OJ107" s="100"/>
      <c r="OK107" s="100"/>
      <c r="OL107" s="100"/>
      <c r="OM107" s="100"/>
      <c r="ON107" s="100"/>
      <c r="OO107" s="100"/>
      <c r="OP107" s="100"/>
      <c r="OQ107" s="100"/>
      <c r="OR107" s="100"/>
      <c r="OS107" s="100"/>
      <c r="OT107" s="100"/>
      <c r="OU107" s="100"/>
      <c r="OV107" s="100"/>
      <c r="OW107" s="100"/>
      <c r="OX107" s="100"/>
      <c r="OY107" s="100"/>
      <c r="OZ107" s="100"/>
      <c r="PA107" s="100"/>
      <c r="PB107" s="100"/>
      <c r="PC107" s="100"/>
      <c r="PD107" s="100"/>
      <c r="PE107" s="100"/>
      <c r="PF107" s="100"/>
      <c r="PG107" s="33"/>
      <c r="PH107" s="33"/>
      <c r="PI107" s="33"/>
      <c r="PJ107" s="33"/>
      <c r="PK107" s="33"/>
      <c r="PL107" s="33"/>
      <c r="PM107" s="33"/>
      <c r="PN107" s="33"/>
      <c r="PO107" s="33"/>
      <c r="PP107" s="33"/>
      <c r="PQ107" s="33"/>
    </row>
    <row r="108" spans="1:433" ht="14.25" customHeight="1">
      <c r="A108" s="119" t="s">
        <v>189</v>
      </c>
      <c r="B108" s="31" t="s">
        <v>3324</v>
      </c>
      <c r="C108" s="164" t="s">
        <v>3142</v>
      </c>
      <c r="D108" s="33" t="s">
        <v>3143</v>
      </c>
      <c r="E108" s="33" t="s">
        <v>1090</v>
      </c>
      <c r="F108" s="32" t="s">
        <v>1597</v>
      </c>
      <c r="G108" s="32">
        <v>1</v>
      </c>
      <c r="H108" s="32">
        <v>1</v>
      </c>
      <c r="J108" s="32">
        <v>1</v>
      </c>
      <c r="K108" s="32">
        <v>0</v>
      </c>
      <c r="L108" s="32">
        <v>0</v>
      </c>
      <c r="M108" s="32">
        <v>1</v>
      </c>
      <c r="N108" s="32">
        <v>0</v>
      </c>
      <c r="P108" s="32">
        <v>58</v>
      </c>
      <c r="Q108" s="32">
        <v>26</v>
      </c>
      <c r="R108" s="32">
        <v>31</v>
      </c>
      <c r="S108" s="32">
        <v>4</v>
      </c>
      <c r="T108" s="32">
        <v>0</v>
      </c>
      <c r="U108" s="63">
        <v>0</v>
      </c>
      <c r="X108" s="32">
        <v>0</v>
      </c>
      <c r="Y108" s="32">
        <v>0</v>
      </c>
      <c r="Z108" s="32">
        <v>0</v>
      </c>
      <c r="AD108" s="32">
        <v>0</v>
      </c>
      <c r="AF108" s="32">
        <v>0</v>
      </c>
      <c r="AJ108" s="32">
        <v>0</v>
      </c>
      <c r="AM108" s="32">
        <v>1</v>
      </c>
      <c r="AN108" s="32">
        <v>27</v>
      </c>
      <c r="AO108" s="32">
        <v>18</v>
      </c>
      <c r="AP108" s="32">
        <v>30</v>
      </c>
      <c r="AQ108" s="32">
        <f t="shared" si="2"/>
        <v>7.7274000000000003</v>
      </c>
      <c r="AR108" s="32" t="s">
        <v>3186</v>
      </c>
      <c r="AS108" s="32">
        <v>0</v>
      </c>
      <c r="AT108" s="32">
        <v>0</v>
      </c>
      <c r="AW108" s="32">
        <v>1</v>
      </c>
      <c r="AX108" s="32">
        <v>0</v>
      </c>
      <c r="AY108" s="32">
        <v>0</v>
      </c>
      <c r="AZ108" s="32">
        <v>0</v>
      </c>
      <c r="BA108" s="32">
        <v>0</v>
      </c>
      <c r="BC108" s="32">
        <v>0</v>
      </c>
      <c r="BE108" s="32">
        <v>0</v>
      </c>
      <c r="BF108" s="32">
        <v>0</v>
      </c>
      <c r="BG108" s="32">
        <v>0</v>
      </c>
      <c r="BI108" s="32">
        <v>0</v>
      </c>
      <c r="BJ108" s="32">
        <v>0</v>
      </c>
      <c r="BL108" s="32">
        <v>0</v>
      </c>
      <c r="BM108" s="32">
        <v>0</v>
      </c>
      <c r="BN108" s="32">
        <v>1</v>
      </c>
      <c r="BO108" s="32">
        <v>27</v>
      </c>
      <c r="BP108" s="32">
        <v>19</v>
      </c>
      <c r="BQ108" s="32">
        <v>39</v>
      </c>
      <c r="BR108" s="32">
        <f t="shared" si="3"/>
        <v>10.603710000000001</v>
      </c>
      <c r="BS108" s="32" t="s">
        <v>3186</v>
      </c>
      <c r="BT108" s="32">
        <v>1</v>
      </c>
      <c r="BU108" s="32">
        <v>1</v>
      </c>
      <c r="BW108" s="32">
        <v>1</v>
      </c>
      <c r="BX108" s="32">
        <v>0</v>
      </c>
      <c r="BY108" s="32">
        <v>0</v>
      </c>
      <c r="BZ108" s="32">
        <v>0</v>
      </c>
      <c r="CA108" s="32">
        <v>0</v>
      </c>
      <c r="CC108" s="32">
        <v>0</v>
      </c>
      <c r="CE108" s="32">
        <v>0</v>
      </c>
      <c r="CF108" s="32">
        <v>0</v>
      </c>
      <c r="CG108" s="32">
        <v>0</v>
      </c>
      <c r="CI108" s="32">
        <v>0</v>
      </c>
      <c r="CJ108" s="32">
        <v>0</v>
      </c>
      <c r="CL108" s="32">
        <v>0</v>
      </c>
      <c r="CM108" s="32">
        <v>0</v>
      </c>
      <c r="CO108" s="32">
        <v>0</v>
      </c>
      <c r="CP108" s="32">
        <v>0</v>
      </c>
      <c r="CR108" s="32">
        <v>0</v>
      </c>
      <c r="CT108" s="32">
        <v>0</v>
      </c>
      <c r="CW108" s="32">
        <v>0</v>
      </c>
      <c r="CY108" s="32">
        <v>0</v>
      </c>
      <c r="DC108" s="32">
        <v>1</v>
      </c>
      <c r="DD108" s="32">
        <v>4</v>
      </c>
      <c r="DE108" s="32">
        <v>0</v>
      </c>
      <c r="DF108" s="117" t="s">
        <v>3328</v>
      </c>
      <c r="DI108" s="32">
        <v>0</v>
      </c>
      <c r="DK108" s="32">
        <v>0</v>
      </c>
      <c r="DL108" s="32">
        <v>1</v>
      </c>
      <c r="DM108" s="32">
        <v>3</v>
      </c>
      <c r="DN108" s="32">
        <v>0</v>
      </c>
      <c r="DP108" s="32">
        <v>0</v>
      </c>
      <c r="DQ108" s="32">
        <v>1</v>
      </c>
      <c r="DR108" s="32">
        <v>0</v>
      </c>
      <c r="DS108" s="98"/>
      <c r="DT108" s="98"/>
      <c r="DU108" s="32">
        <v>0</v>
      </c>
      <c r="DV108" s="32">
        <v>3</v>
      </c>
      <c r="DW108" s="32">
        <v>0</v>
      </c>
      <c r="DY108" s="32">
        <v>0</v>
      </c>
      <c r="DZ108" s="32">
        <v>0</v>
      </c>
      <c r="EB108" s="32">
        <v>0</v>
      </c>
      <c r="ED108" s="32">
        <v>0</v>
      </c>
      <c r="EF108" s="32">
        <v>0</v>
      </c>
      <c r="EG108" s="32">
        <v>0</v>
      </c>
      <c r="EH108" s="32">
        <v>0</v>
      </c>
      <c r="EI108" s="32">
        <v>0</v>
      </c>
      <c r="EJ108" s="32">
        <v>0</v>
      </c>
      <c r="EL108" s="32">
        <v>0</v>
      </c>
      <c r="EM108" s="32">
        <v>0</v>
      </c>
      <c r="EO108" s="32">
        <v>0</v>
      </c>
      <c r="EP108" s="32">
        <v>0</v>
      </c>
      <c r="EQ108" s="32">
        <v>0</v>
      </c>
      <c r="ER108" s="32">
        <v>0</v>
      </c>
      <c r="ES108" s="32">
        <v>0</v>
      </c>
      <c r="ET108" s="32">
        <v>0</v>
      </c>
      <c r="EU108" s="32">
        <v>0</v>
      </c>
      <c r="EV108" s="32">
        <v>0</v>
      </c>
      <c r="EX108" s="32">
        <v>0</v>
      </c>
      <c r="EY108" s="32">
        <v>0</v>
      </c>
      <c r="FB108" s="32">
        <v>1</v>
      </c>
      <c r="FC108" s="34" t="s">
        <v>3331</v>
      </c>
      <c r="FE108" s="122"/>
      <c r="FF108" s="32"/>
      <c r="FG108" s="100"/>
      <c r="FH108" s="100"/>
      <c r="FI108" s="100"/>
      <c r="FJ108" s="33"/>
      <c r="FK108" s="100"/>
      <c r="FL108" s="100"/>
      <c r="FM108" s="100"/>
      <c r="FN108" s="98"/>
      <c r="FO108" s="98"/>
      <c r="FP108" s="98"/>
      <c r="FQ108" s="98"/>
      <c r="FR108" s="98"/>
      <c r="FS108" s="98"/>
      <c r="FT108" s="98"/>
      <c r="FU108" s="98"/>
      <c r="FV108" s="98"/>
      <c r="FW108" s="98"/>
      <c r="FX108" s="98"/>
      <c r="FY108" s="98"/>
      <c r="FZ108" s="98"/>
      <c r="GA108" s="98"/>
      <c r="GB108" s="100"/>
      <c r="GC108" s="100"/>
      <c r="GD108" s="100"/>
      <c r="GE108" s="100"/>
      <c r="GF108" s="100"/>
      <c r="GG108" s="100"/>
      <c r="GH108" s="100"/>
      <c r="GI108" s="100"/>
      <c r="GJ108" s="100"/>
      <c r="GK108" s="100"/>
      <c r="GL108" s="100"/>
      <c r="GM108" s="100"/>
      <c r="GN108" s="100"/>
      <c r="GO108" s="100"/>
      <c r="GP108" s="100"/>
      <c r="GQ108" s="100"/>
      <c r="GR108" s="100"/>
      <c r="GS108" s="100"/>
      <c r="GT108" s="100"/>
      <c r="GU108" s="100"/>
      <c r="GV108" s="100"/>
      <c r="GW108" s="100"/>
      <c r="GX108" s="100"/>
      <c r="GY108" s="100"/>
      <c r="GZ108" s="100"/>
      <c r="HA108" s="100"/>
      <c r="HB108" s="100"/>
      <c r="HC108" s="100"/>
      <c r="HD108" s="100"/>
      <c r="HE108" s="100"/>
      <c r="HF108" s="100"/>
      <c r="HG108" s="100"/>
      <c r="HH108" s="100"/>
      <c r="HI108" s="100"/>
      <c r="HJ108" s="100"/>
      <c r="HK108" s="100"/>
      <c r="HL108" s="100"/>
      <c r="HM108" s="100"/>
      <c r="HN108" s="100"/>
      <c r="HO108" s="100"/>
      <c r="HP108" s="100"/>
      <c r="HQ108" s="100"/>
      <c r="HR108" s="100"/>
      <c r="HS108" s="100"/>
      <c r="HT108" s="100"/>
      <c r="HU108" s="100"/>
      <c r="HV108" s="100"/>
      <c r="HW108" s="100"/>
      <c r="HX108" s="100"/>
      <c r="HY108" s="100"/>
      <c r="HZ108" s="100"/>
      <c r="IA108" s="100"/>
      <c r="IB108" s="100"/>
      <c r="IC108" s="100"/>
      <c r="ID108" s="100"/>
      <c r="IE108" s="100"/>
      <c r="IF108" s="100"/>
      <c r="IG108" s="100"/>
      <c r="IH108" s="100"/>
      <c r="II108" s="100"/>
      <c r="IJ108" s="100"/>
      <c r="IK108" s="100"/>
      <c r="IL108" s="100"/>
      <c r="IM108" s="100"/>
      <c r="IN108" s="100"/>
      <c r="IO108" s="100"/>
      <c r="IP108" s="100"/>
      <c r="IQ108" s="100"/>
      <c r="IR108" s="100"/>
      <c r="IS108" s="100"/>
      <c r="IT108" s="100"/>
      <c r="IU108" s="100"/>
      <c r="IV108" s="100"/>
      <c r="IW108" s="100"/>
      <c r="IX108" s="100"/>
      <c r="IY108" s="100"/>
      <c r="IZ108" s="100"/>
      <c r="JA108" s="100"/>
      <c r="JB108" s="100"/>
      <c r="JC108" s="100"/>
      <c r="JD108" s="100"/>
      <c r="JE108" s="100"/>
      <c r="JF108" s="100"/>
      <c r="JG108" s="100"/>
      <c r="JH108" s="100"/>
      <c r="JI108" s="100"/>
      <c r="JJ108" s="100"/>
      <c r="JK108" s="100"/>
      <c r="JL108" s="100"/>
      <c r="JM108" s="100"/>
      <c r="JN108" s="100"/>
      <c r="JO108" s="100"/>
      <c r="JP108" s="100"/>
      <c r="JQ108" s="100"/>
      <c r="JR108" s="100"/>
      <c r="JS108" s="100"/>
      <c r="JT108" s="100"/>
      <c r="JU108" s="100"/>
      <c r="JV108" s="100"/>
      <c r="JW108" s="100"/>
      <c r="JX108" s="100"/>
      <c r="JY108" s="100"/>
      <c r="JZ108" s="100"/>
      <c r="KA108" s="100"/>
      <c r="KB108" s="100"/>
      <c r="KC108" s="100"/>
      <c r="KD108" s="100"/>
      <c r="KE108" s="100"/>
      <c r="KF108" s="100"/>
      <c r="KG108" s="100"/>
      <c r="KH108" s="100"/>
      <c r="KI108" s="100"/>
      <c r="KJ108" s="100"/>
      <c r="KK108" s="100"/>
      <c r="KL108" s="100"/>
      <c r="KM108" s="100"/>
      <c r="KN108" s="100"/>
      <c r="KO108" s="100"/>
      <c r="KP108" s="100"/>
      <c r="KQ108" s="100"/>
      <c r="KR108" s="100"/>
      <c r="KS108" s="100"/>
      <c r="KT108" s="100"/>
      <c r="KU108" s="100"/>
      <c r="KV108" s="100"/>
      <c r="KW108" s="100"/>
      <c r="KX108" s="100"/>
      <c r="KY108" s="100"/>
      <c r="KZ108" s="100"/>
      <c r="LA108" s="100"/>
      <c r="LB108" s="100"/>
      <c r="LC108" s="100"/>
      <c r="LD108" s="100"/>
      <c r="LE108" s="100"/>
      <c r="LF108" s="100"/>
      <c r="LG108" s="100"/>
      <c r="LH108" s="100"/>
      <c r="LI108" s="100"/>
      <c r="LJ108" s="100"/>
      <c r="LK108" s="100"/>
      <c r="LL108" s="100"/>
      <c r="LM108" s="100"/>
      <c r="LN108" s="100"/>
      <c r="LO108" s="100"/>
      <c r="LP108" s="100"/>
      <c r="LQ108" s="100"/>
      <c r="LR108" s="100"/>
      <c r="LS108" s="100"/>
      <c r="LT108" s="100"/>
      <c r="LU108" s="100"/>
      <c r="LV108" s="100"/>
      <c r="LW108" s="100"/>
      <c r="LX108" s="100"/>
      <c r="LY108" s="100"/>
      <c r="LZ108" s="100"/>
      <c r="MA108" s="100"/>
      <c r="MB108" s="100"/>
      <c r="MC108" s="100"/>
      <c r="MD108" s="100"/>
      <c r="ME108" s="100"/>
      <c r="MF108" s="100"/>
      <c r="MG108" s="100"/>
      <c r="MH108" s="100"/>
      <c r="MI108" s="100"/>
      <c r="MJ108" s="100"/>
      <c r="MK108" s="100"/>
      <c r="ML108" s="100"/>
      <c r="MM108" s="100"/>
      <c r="MN108" s="100"/>
      <c r="MO108" s="100"/>
      <c r="MP108" s="100"/>
      <c r="MQ108" s="100"/>
      <c r="MR108" s="100"/>
      <c r="MS108" s="100"/>
      <c r="MT108" s="100"/>
      <c r="MU108" s="100"/>
      <c r="MV108" s="100"/>
      <c r="MW108" s="100"/>
      <c r="MX108" s="100"/>
      <c r="MY108" s="100"/>
      <c r="MZ108" s="100"/>
      <c r="NA108" s="100"/>
      <c r="NB108" s="100"/>
      <c r="NC108" s="100"/>
      <c r="ND108" s="100"/>
      <c r="NE108" s="100"/>
      <c r="NF108" s="100"/>
      <c r="NG108" s="100"/>
      <c r="NH108" s="100"/>
      <c r="NI108" s="100"/>
      <c r="NJ108" s="100"/>
      <c r="NK108" s="100"/>
      <c r="NL108" s="100"/>
      <c r="NM108" s="100"/>
      <c r="NN108" s="100"/>
      <c r="NO108" s="100"/>
      <c r="NP108" s="100"/>
      <c r="NQ108" s="100"/>
      <c r="NR108" s="100"/>
      <c r="NS108" s="100"/>
      <c r="NT108" s="100"/>
      <c r="NU108" s="100"/>
      <c r="NV108" s="100"/>
      <c r="NW108" s="100"/>
      <c r="NX108" s="100"/>
      <c r="NY108" s="100"/>
      <c r="NZ108" s="100"/>
      <c r="OA108" s="100"/>
      <c r="OB108" s="100"/>
      <c r="OC108" s="100"/>
      <c r="OD108" s="33"/>
      <c r="OE108" s="100"/>
      <c r="OF108" s="100"/>
      <c r="OG108" s="100"/>
      <c r="OH108" s="100"/>
      <c r="OI108" s="100"/>
      <c r="OJ108" s="100"/>
      <c r="OK108" s="100"/>
      <c r="OL108" s="100"/>
      <c r="OM108" s="100"/>
      <c r="ON108" s="100"/>
      <c r="OO108" s="100"/>
      <c r="OP108" s="100"/>
      <c r="OQ108" s="100"/>
      <c r="OR108" s="100"/>
      <c r="OS108" s="100"/>
      <c r="OT108" s="100"/>
      <c r="OU108" s="100"/>
      <c r="OV108" s="100"/>
      <c r="OW108" s="100"/>
      <c r="OX108" s="100"/>
      <c r="OY108" s="100"/>
      <c r="OZ108" s="100"/>
      <c r="PA108" s="100"/>
      <c r="PB108" s="100"/>
      <c r="PC108" s="100"/>
      <c r="PD108" s="100"/>
      <c r="PE108" s="100"/>
      <c r="PF108" s="100"/>
      <c r="PG108" s="33"/>
      <c r="PH108" s="33"/>
      <c r="PI108" s="33"/>
      <c r="PJ108" s="33"/>
      <c r="PK108" s="33"/>
      <c r="PL108" s="33"/>
      <c r="PM108" s="33"/>
      <c r="PN108" s="33"/>
      <c r="PO108" s="33"/>
      <c r="PP108" s="33"/>
      <c r="PQ108" s="33"/>
    </row>
    <row r="109" spans="1:433" ht="14.25" customHeight="1">
      <c r="A109" s="119" t="s">
        <v>190</v>
      </c>
      <c r="B109" s="31" t="s">
        <v>3324</v>
      </c>
      <c r="C109" s="164" t="s">
        <v>3142</v>
      </c>
      <c r="D109" s="33" t="s">
        <v>3143</v>
      </c>
      <c r="E109" s="33" t="s">
        <v>1090</v>
      </c>
      <c r="F109" s="32" t="s">
        <v>1597</v>
      </c>
      <c r="G109" s="32">
        <v>1</v>
      </c>
      <c r="H109" s="32">
        <v>1</v>
      </c>
      <c r="J109" s="32">
        <v>1</v>
      </c>
      <c r="K109" s="32">
        <v>0</v>
      </c>
      <c r="L109" s="32">
        <v>0</v>
      </c>
      <c r="M109" s="32">
        <v>0</v>
      </c>
      <c r="N109" s="32">
        <v>0</v>
      </c>
      <c r="P109" s="32">
        <v>81</v>
      </c>
      <c r="Q109" s="32">
        <v>37</v>
      </c>
      <c r="R109" s="32">
        <v>40</v>
      </c>
      <c r="S109" s="32">
        <v>2</v>
      </c>
      <c r="T109" s="32">
        <v>0</v>
      </c>
      <c r="U109" s="63">
        <v>0</v>
      </c>
      <c r="X109" s="32">
        <v>1</v>
      </c>
      <c r="Y109" s="32">
        <v>0</v>
      </c>
      <c r="Z109" s="32">
        <v>1</v>
      </c>
      <c r="AA109" s="32">
        <v>11</v>
      </c>
      <c r="AD109" s="32">
        <v>0</v>
      </c>
      <c r="AF109" s="32">
        <v>0</v>
      </c>
      <c r="AJ109" s="32">
        <v>0</v>
      </c>
      <c r="AM109" s="32">
        <v>1</v>
      </c>
      <c r="AN109" s="32">
        <v>26</v>
      </c>
      <c r="AO109" s="32">
        <v>17</v>
      </c>
      <c r="AP109" s="32">
        <v>36</v>
      </c>
      <c r="AQ109" s="32">
        <f t="shared" si="2"/>
        <v>8.4333600000000004</v>
      </c>
      <c r="AR109" s="32">
        <v>1</v>
      </c>
      <c r="AS109" s="32">
        <v>1</v>
      </c>
      <c r="AT109" s="32">
        <v>1</v>
      </c>
      <c r="AW109" s="32">
        <v>1</v>
      </c>
      <c r="AX109" s="32">
        <v>0</v>
      </c>
      <c r="AY109" s="32">
        <v>0</v>
      </c>
      <c r="AZ109" s="32">
        <v>0</v>
      </c>
      <c r="BA109" s="32">
        <v>0</v>
      </c>
      <c r="BC109" s="32">
        <v>0</v>
      </c>
      <c r="BE109" s="32">
        <v>0</v>
      </c>
      <c r="BF109" s="32">
        <v>0</v>
      </c>
      <c r="BG109" s="32">
        <v>0</v>
      </c>
      <c r="BI109" s="32">
        <v>0</v>
      </c>
      <c r="BJ109" s="32">
        <v>0</v>
      </c>
      <c r="BL109" s="32">
        <v>0</v>
      </c>
      <c r="BM109" s="32">
        <v>0</v>
      </c>
      <c r="BN109" s="32">
        <v>1</v>
      </c>
      <c r="BO109" s="32">
        <v>19</v>
      </c>
      <c r="BP109" s="32">
        <v>12</v>
      </c>
      <c r="BQ109" s="32">
        <v>21</v>
      </c>
      <c r="BR109" s="32">
        <f t="shared" si="3"/>
        <v>2.5376400000000001</v>
      </c>
      <c r="BS109" s="32">
        <v>4</v>
      </c>
      <c r="BT109" s="32">
        <v>0</v>
      </c>
      <c r="BU109" s="32">
        <v>0</v>
      </c>
      <c r="BW109" s="32">
        <v>1</v>
      </c>
      <c r="BX109" s="32">
        <v>0</v>
      </c>
      <c r="BY109" s="32">
        <v>0</v>
      </c>
      <c r="BZ109" s="32">
        <v>0</v>
      </c>
      <c r="CA109" s="32">
        <v>0</v>
      </c>
      <c r="CC109" s="32">
        <v>0</v>
      </c>
      <c r="CE109" s="32">
        <v>0</v>
      </c>
      <c r="CF109" s="32">
        <v>0</v>
      </c>
      <c r="CG109" s="32">
        <v>0</v>
      </c>
      <c r="CI109" s="32">
        <v>0</v>
      </c>
      <c r="CJ109" s="32">
        <v>0</v>
      </c>
      <c r="CL109" s="32">
        <v>0</v>
      </c>
      <c r="CM109" s="32">
        <v>0</v>
      </c>
      <c r="CO109" s="32">
        <v>0</v>
      </c>
      <c r="CP109" s="32">
        <v>0</v>
      </c>
      <c r="CR109" s="32">
        <v>0</v>
      </c>
      <c r="CT109" s="32">
        <v>0</v>
      </c>
      <c r="CW109" s="32">
        <v>0</v>
      </c>
      <c r="CY109" s="32">
        <v>0</v>
      </c>
      <c r="DC109" s="32">
        <v>0</v>
      </c>
      <c r="DD109" s="32">
        <v>0</v>
      </c>
      <c r="DE109" s="32">
        <v>0</v>
      </c>
      <c r="DI109" s="32">
        <v>0</v>
      </c>
      <c r="DK109" s="32">
        <v>0</v>
      </c>
      <c r="DL109" s="32">
        <v>0</v>
      </c>
      <c r="DM109" s="32">
        <v>0</v>
      </c>
      <c r="DN109" s="32">
        <v>0</v>
      </c>
      <c r="DP109" s="32">
        <v>0</v>
      </c>
      <c r="DQ109" s="32">
        <v>0</v>
      </c>
      <c r="DR109" s="32">
        <v>0</v>
      </c>
      <c r="DS109" s="98"/>
      <c r="DT109" s="98"/>
      <c r="DU109" s="32">
        <v>0</v>
      </c>
      <c r="DV109" s="32">
        <v>0</v>
      </c>
      <c r="DW109" s="32">
        <v>0</v>
      </c>
      <c r="DY109" s="32">
        <v>0</v>
      </c>
      <c r="DZ109" s="32">
        <v>0</v>
      </c>
      <c r="EB109" s="32">
        <v>0</v>
      </c>
      <c r="ED109" s="32">
        <v>0</v>
      </c>
      <c r="EF109" s="32">
        <v>0</v>
      </c>
      <c r="EG109" s="32">
        <v>0</v>
      </c>
      <c r="EH109" s="32">
        <v>0</v>
      </c>
      <c r="EI109" s="32">
        <v>0</v>
      </c>
      <c r="EJ109" s="32">
        <v>0</v>
      </c>
      <c r="EL109" s="32">
        <v>0</v>
      </c>
      <c r="EM109" s="32">
        <v>0</v>
      </c>
      <c r="EO109" s="32">
        <v>0</v>
      </c>
      <c r="EP109" s="32">
        <v>0</v>
      </c>
      <c r="EQ109" s="32">
        <v>0</v>
      </c>
      <c r="ER109" s="32">
        <v>0</v>
      </c>
      <c r="ES109" s="32">
        <v>0</v>
      </c>
      <c r="ET109" s="32">
        <v>0</v>
      </c>
      <c r="EU109" s="32">
        <v>0</v>
      </c>
      <c r="EV109" s="32">
        <v>0</v>
      </c>
      <c r="EX109" s="32">
        <v>0</v>
      </c>
      <c r="EY109" s="32">
        <v>0</v>
      </c>
      <c r="FB109" s="32">
        <v>0</v>
      </c>
      <c r="FE109" s="122"/>
      <c r="FF109" s="32"/>
      <c r="FG109" s="100"/>
      <c r="FH109" s="100"/>
      <c r="FI109" s="100"/>
      <c r="FJ109" s="33"/>
      <c r="FK109" s="100"/>
      <c r="FL109" s="100"/>
      <c r="FM109" s="100"/>
      <c r="FN109" s="98"/>
      <c r="FO109" s="98"/>
      <c r="FP109" s="98"/>
      <c r="FQ109" s="98"/>
      <c r="FR109" s="98"/>
      <c r="FS109" s="98"/>
      <c r="FT109" s="98"/>
      <c r="FU109" s="98"/>
      <c r="FV109" s="98"/>
      <c r="FW109" s="98"/>
      <c r="FX109" s="98"/>
      <c r="FY109" s="98"/>
      <c r="FZ109" s="98"/>
      <c r="GA109" s="98"/>
      <c r="GB109" s="100"/>
      <c r="GC109" s="100"/>
      <c r="GD109" s="100"/>
      <c r="GE109" s="100"/>
      <c r="GF109" s="100"/>
      <c r="GG109" s="100"/>
      <c r="GH109" s="100"/>
      <c r="GI109" s="100"/>
      <c r="GJ109" s="100"/>
      <c r="GK109" s="100"/>
      <c r="GL109" s="100"/>
      <c r="GM109" s="100"/>
      <c r="GN109" s="100"/>
      <c r="GO109" s="100"/>
      <c r="GP109" s="100"/>
      <c r="GQ109" s="100"/>
      <c r="GR109" s="100"/>
      <c r="GS109" s="100"/>
      <c r="GT109" s="100"/>
      <c r="GU109" s="100"/>
      <c r="GV109" s="100"/>
      <c r="GW109" s="100"/>
      <c r="GX109" s="100"/>
      <c r="GY109" s="100"/>
      <c r="GZ109" s="100"/>
      <c r="HA109" s="100"/>
      <c r="HB109" s="100"/>
      <c r="HC109" s="100"/>
      <c r="HD109" s="100"/>
      <c r="HE109" s="100"/>
      <c r="HF109" s="100"/>
      <c r="HG109" s="100"/>
      <c r="HH109" s="100"/>
      <c r="HI109" s="100"/>
      <c r="HJ109" s="100"/>
      <c r="HK109" s="100"/>
      <c r="HL109" s="100"/>
      <c r="HM109" s="100"/>
      <c r="HN109" s="100"/>
      <c r="HO109" s="100"/>
      <c r="HP109" s="100"/>
      <c r="HQ109" s="100"/>
      <c r="HR109" s="100"/>
      <c r="HS109" s="100"/>
      <c r="HT109" s="100"/>
      <c r="HU109" s="100"/>
      <c r="HV109" s="100"/>
      <c r="HW109" s="100"/>
      <c r="HX109" s="100"/>
      <c r="HY109" s="100"/>
      <c r="HZ109" s="100"/>
      <c r="IA109" s="100"/>
      <c r="IB109" s="100"/>
      <c r="IC109" s="100"/>
      <c r="ID109" s="100"/>
      <c r="IE109" s="100"/>
      <c r="IF109" s="100"/>
      <c r="IG109" s="100"/>
      <c r="IH109" s="100"/>
      <c r="II109" s="100"/>
      <c r="IJ109" s="100"/>
      <c r="IK109" s="100"/>
      <c r="IL109" s="100"/>
      <c r="IM109" s="100"/>
      <c r="IN109" s="100"/>
      <c r="IO109" s="100"/>
      <c r="IP109" s="100"/>
      <c r="IQ109" s="100"/>
      <c r="IR109" s="100"/>
      <c r="IS109" s="100"/>
      <c r="IT109" s="100"/>
      <c r="IU109" s="100"/>
      <c r="IV109" s="100"/>
      <c r="IW109" s="100"/>
      <c r="IX109" s="100"/>
      <c r="IY109" s="100"/>
      <c r="IZ109" s="100"/>
      <c r="JA109" s="100"/>
      <c r="JB109" s="100"/>
      <c r="JC109" s="100"/>
      <c r="JD109" s="100"/>
      <c r="JE109" s="100"/>
      <c r="JF109" s="100"/>
      <c r="JG109" s="100"/>
      <c r="JH109" s="100"/>
      <c r="JI109" s="100"/>
      <c r="JJ109" s="100"/>
      <c r="JK109" s="100"/>
      <c r="JL109" s="100"/>
      <c r="JM109" s="100"/>
      <c r="JN109" s="100"/>
      <c r="JO109" s="100"/>
      <c r="JP109" s="100"/>
      <c r="JQ109" s="100"/>
      <c r="JR109" s="100"/>
      <c r="JS109" s="100"/>
      <c r="JT109" s="100"/>
      <c r="JU109" s="100"/>
      <c r="JV109" s="100"/>
      <c r="JW109" s="100"/>
      <c r="JX109" s="100"/>
      <c r="JY109" s="100"/>
      <c r="JZ109" s="100"/>
      <c r="KA109" s="100"/>
      <c r="KB109" s="100"/>
      <c r="KC109" s="100"/>
      <c r="KD109" s="100"/>
      <c r="KE109" s="100"/>
      <c r="KF109" s="100"/>
      <c r="KG109" s="100"/>
      <c r="KH109" s="100"/>
      <c r="KI109" s="100"/>
      <c r="KJ109" s="100"/>
      <c r="KK109" s="100"/>
      <c r="KL109" s="100"/>
      <c r="KM109" s="100"/>
      <c r="KN109" s="100"/>
      <c r="KO109" s="100"/>
      <c r="KP109" s="100"/>
      <c r="KQ109" s="100"/>
      <c r="KR109" s="100"/>
      <c r="KS109" s="100"/>
      <c r="KT109" s="100"/>
      <c r="KU109" s="100"/>
      <c r="KV109" s="100"/>
      <c r="KW109" s="100"/>
      <c r="KX109" s="100"/>
      <c r="KY109" s="100"/>
      <c r="KZ109" s="100"/>
      <c r="LA109" s="100"/>
      <c r="LB109" s="100"/>
      <c r="LC109" s="100"/>
      <c r="LD109" s="100"/>
      <c r="LE109" s="100"/>
      <c r="LF109" s="100"/>
      <c r="LG109" s="100"/>
      <c r="LH109" s="100"/>
      <c r="LI109" s="100"/>
      <c r="LJ109" s="100"/>
      <c r="LK109" s="100"/>
      <c r="LL109" s="100"/>
      <c r="LM109" s="100"/>
      <c r="LN109" s="100"/>
      <c r="LO109" s="100"/>
      <c r="LP109" s="100"/>
      <c r="LQ109" s="100"/>
      <c r="LR109" s="100"/>
      <c r="LS109" s="100"/>
      <c r="LT109" s="100"/>
      <c r="LU109" s="100"/>
      <c r="LV109" s="100"/>
      <c r="LW109" s="100"/>
      <c r="LX109" s="100"/>
      <c r="LY109" s="100"/>
      <c r="LZ109" s="100"/>
      <c r="MA109" s="100"/>
      <c r="MB109" s="100"/>
      <c r="MC109" s="100"/>
      <c r="MD109" s="100"/>
      <c r="ME109" s="100"/>
      <c r="MF109" s="100"/>
      <c r="MG109" s="100"/>
      <c r="MH109" s="100"/>
      <c r="MI109" s="100"/>
      <c r="MJ109" s="100"/>
      <c r="MK109" s="100"/>
      <c r="ML109" s="100"/>
      <c r="MM109" s="100"/>
      <c r="MN109" s="100"/>
      <c r="MO109" s="100"/>
      <c r="MP109" s="100"/>
      <c r="MQ109" s="100"/>
      <c r="MR109" s="100"/>
      <c r="MS109" s="100"/>
      <c r="MT109" s="100"/>
      <c r="MU109" s="100"/>
      <c r="MV109" s="100"/>
      <c r="MW109" s="100"/>
      <c r="MX109" s="100"/>
      <c r="MY109" s="100"/>
      <c r="MZ109" s="100"/>
      <c r="NA109" s="100"/>
      <c r="NB109" s="100"/>
      <c r="NC109" s="100"/>
      <c r="ND109" s="100"/>
      <c r="NE109" s="100"/>
      <c r="NF109" s="100"/>
      <c r="NG109" s="100"/>
      <c r="NH109" s="100"/>
      <c r="NI109" s="100"/>
      <c r="NJ109" s="100"/>
      <c r="NK109" s="100"/>
      <c r="NL109" s="100"/>
      <c r="NM109" s="100"/>
      <c r="NN109" s="100"/>
      <c r="NO109" s="100"/>
      <c r="NP109" s="100"/>
      <c r="NQ109" s="100"/>
      <c r="NR109" s="100"/>
      <c r="NS109" s="100"/>
      <c r="NT109" s="100"/>
      <c r="NU109" s="100"/>
      <c r="NV109" s="100"/>
      <c r="NW109" s="100"/>
      <c r="NX109" s="100"/>
      <c r="NY109" s="100"/>
      <c r="NZ109" s="100"/>
      <c r="OA109" s="100"/>
      <c r="OB109" s="100"/>
      <c r="OC109" s="100"/>
      <c r="OD109" s="33"/>
      <c r="OE109" s="100"/>
      <c r="OF109" s="100"/>
      <c r="OG109" s="100"/>
      <c r="OH109" s="100"/>
      <c r="OI109" s="100"/>
      <c r="OJ109" s="100"/>
      <c r="OK109" s="100"/>
      <c r="OL109" s="100"/>
      <c r="OM109" s="100"/>
      <c r="ON109" s="100"/>
      <c r="OO109" s="100"/>
      <c r="OP109" s="100"/>
      <c r="OQ109" s="100"/>
      <c r="OR109" s="100"/>
      <c r="OS109" s="100"/>
      <c r="OT109" s="100"/>
      <c r="OU109" s="100"/>
      <c r="OV109" s="100"/>
      <c r="OW109" s="100"/>
      <c r="OX109" s="100"/>
      <c r="OY109" s="100"/>
      <c r="OZ109" s="100"/>
      <c r="PA109" s="100"/>
      <c r="PB109" s="100"/>
      <c r="PC109" s="100"/>
      <c r="PD109" s="100"/>
      <c r="PE109" s="100"/>
      <c r="PF109" s="100"/>
      <c r="PG109" s="33"/>
      <c r="PH109" s="33"/>
      <c r="PI109" s="33"/>
      <c r="PJ109" s="33"/>
      <c r="PK109" s="33"/>
      <c r="PL109" s="33"/>
      <c r="PM109" s="33"/>
      <c r="PN109" s="33"/>
      <c r="PO109" s="33"/>
      <c r="PP109" s="33"/>
      <c r="PQ109" s="33"/>
    </row>
    <row r="110" spans="1:433" ht="14.25" customHeight="1">
      <c r="A110" s="119" t="s">
        <v>191</v>
      </c>
      <c r="B110" s="31" t="s">
        <v>3324</v>
      </c>
      <c r="C110" s="164" t="s">
        <v>3142</v>
      </c>
      <c r="D110" s="33" t="s">
        <v>3143</v>
      </c>
      <c r="E110" s="33" t="s">
        <v>1090</v>
      </c>
      <c r="F110" s="32" t="s">
        <v>1597</v>
      </c>
      <c r="G110" s="32">
        <v>1</v>
      </c>
      <c r="H110" s="32">
        <v>2</v>
      </c>
      <c r="J110" s="32">
        <v>1</v>
      </c>
      <c r="K110" s="32">
        <v>1</v>
      </c>
      <c r="L110" s="32">
        <v>0</v>
      </c>
      <c r="M110" s="32">
        <v>0</v>
      </c>
      <c r="N110" s="32">
        <v>0</v>
      </c>
      <c r="P110" s="32">
        <v>76</v>
      </c>
      <c r="Q110" s="32">
        <v>46</v>
      </c>
      <c r="R110" s="32">
        <v>52</v>
      </c>
      <c r="S110" s="32">
        <v>9</v>
      </c>
      <c r="T110" s="32">
        <v>0</v>
      </c>
      <c r="U110" s="63">
        <v>0</v>
      </c>
      <c r="X110" s="32">
        <v>0</v>
      </c>
      <c r="Y110" s="32">
        <v>0</v>
      </c>
      <c r="Z110" s="32">
        <v>0</v>
      </c>
      <c r="AD110" s="32">
        <v>0</v>
      </c>
      <c r="AF110" s="32">
        <v>0</v>
      </c>
      <c r="AJ110" s="32">
        <v>0</v>
      </c>
      <c r="AM110" s="32">
        <v>1</v>
      </c>
      <c r="AN110" s="32">
        <v>30</v>
      </c>
      <c r="AO110" s="32">
        <v>26</v>
      </c>
      <c r="AP110" s="32">
        <v>24</v>
      </c>
      <c r="AQ110" s="32">
        <f t="shared" si="2"/>
        <v>9.9215999999999998</v>
      </c>
      <c r="AR110" s="32">
        <v>7</v>
      </c>
      <c r="AS110" s="32">
        <v>1</v>
      </c>
      <c r="AT110" s="32">
        <v>1</v>
      </c>
      <c r="AW110" s="32">
        <v>1</v>
      </c>
      <c r="AX110" s="32">
        <v>0</v>
      </c>
      <c r="AY110" s="32">
        <v>0</v>
      </c>
      <c r="AZ110" s="32">
        <v>0</v>
      </c>
      <c r="BA110" s="32">
        <v>0</v>
      </c>
      <c r="BC110" s="32">
        <v>0</v>
      </c>
      <c r="BE110" s="32">
        <v>0</v>
      </c>
      <c r="BF110" s="32">
        <v>0</v>
      </c>
      <c r="BG110" s="32">
        <v>0</v>
      </c>
      <c r="BI110" s="32">
        <v>0</v>
      </c>
      <c r="BJ110" s="32">
        <v>0</v>
      </c>
      <c r="BL110" s="32">
        <v>0</v>
      </c>
      <c r="BM110" s="32">
        <v>0</v>
      </c>
      <c r="BN110" s="32">
        <v>1</v>
      </c>
      <c r="BO110" s="32">
        <v>21</v>
      </c>
      <c r="BP110" s="32">
        <v>12</v>
      </c>
      <c r="BQ110" s="32">
        <v>30</v>
      </c>
      <c r="BR110" s="32">
        <f t="shared" si="3"/>
        <v>4.0068000000000001</v>
      </c>
      <c r="BS110" s="32">
        <v>16</v>
      </c>
      <c r="BT110" s="32">
        <v>0</v>
      </c>
      <c r="BU110" s="32">
        <v>0</v>
      </c>
      <c r="BW110" s="32">
        <v>1</v>
      </c>
      <c r="BX110" s="32">
        <v>0</v>
      </c>
      <c r="BY110" s="32">
        <v>0</v>
      </c>
      <c r="BZ110" s="32">
        <v>0</v>
      </c>
      <c r="CA110" s="32">
        <v>0</v>
      </c>
      <c r="CC110" s="32">
        <v>0</v>
      </c>
      <c r="CE110" s="32">
        <v>0</v>
      </c>
      <c r="CF110" s="32">
        <v>0</v>
      </c>
      <c r="CG110" s="32">
        <v>0</v>
      </c>
      <c r="CI110" s="32">
        <v>0</v>
      </c>
      <c r="CJ110" s="32">
        <v>0</v>
      </c>
      <c r="CL110" s="32">
        <v>0</v>
      </c>
      <c r="CM110" s="32">
        <v>0</v>
      </c>
      <c r="CO110" s="32">
        <v>0</v>
      </c>
      <c r="CP110" s="32">
        <v>0</v>
      </c>
      <c r="CR110" s="32">
        <v>0</v>
      </c>
      <c r="CT110" s="32">
        <v>0</v>
      </c>
      <c r="CW110" s="32">
        <v>0</v>
      </c>
      <c r="CY110" s="32">
        <v>0</v>
      </c>
      <c r="DC110" s="32">
        <v>0</v>
      </c>
      <c r="DD110" s="32">
        <v>0</v>
      </c>
      <c r="DE110" s="32">
        <v>0</v>
      </c>
      <c r="DI110" s="32">
        <v>0</v>
      </c>
      <c r="DK110" s="32">
        <v>0</v>
      </c>
      <c r="DL110" s="32">
        <v>0</v>
      </c>
      <c r="DM110" s="32">
        <v>0</v>
      </c>
      <c r="DN110" s="32">
        <v>0</v>
      </c>
      <c r="DP110" s="32">
        <v>0</v>
      </c>
      <c r="DQ110" s="32">
        <v>0</v>
      </c>
      <c r="DR110" s="32">
        <v>0</v>
      </c>
      <c r="DS110" s="98"/>
      <c r="DT110" s="98"/>
      <c r="DU110" s="32">
        <v>0</v>
      </c>
      <c r="DV110" s="32">
        <v>0</v>
      </c>
      <c r="DW110" s="32">
        <v>0</v>
      </c>
      <c r="DY110" s="32">
        <v>0</v>
      </c>
      <c r="DZ110" s="32">
        <v>0</v>
      </c>
      <c r="EB110" s="32">
        <v>0</v>
      </c>
      <c r="ED110" s="32">
        <v>0</v>
      </c>
      <c r="EF110" s="32">
        <v>0</v>
      </c>
      <c r="EG110" s="32">
        <v>0</v>
      </c>
      <c r="EH110" s="32">
        <v>0</v>
      </c>
      <c r="EI110" s="32">
        <v>0</v>
      </c>
      <c r="EJ110" s="32">
        <v>0</v>
      </c>
      <c r="EL110" s="32">
        <v>0</v>
      </c>
      <c r="EM110" s="32">
        <v>0</v>
      </c>
      <c r="EO110" s="32">
        <v>0</v>
      </c>
      <c r="EP110" s="32">
        <v>0</v>
      </c>
      <c r="EQ110" s="32">
        <v>0</v>
      </c>
      <c r="ER110" s="32">
        <v>0</v>
      </c>
      <c r="ES110" s="32">
        <v>0</v>
      </c>
      <c r="ET110" s="32">
        <v>0</v>
      </c>
      <c r="EU110" s="32">
        <v>0</v>
      </c>
      <c r="EV110" s="32">
        <v>0</v>
      </c>
      <c r="EX110" s="32">
        <v>0</v>
      </c>
      <c r="EY110" s="32">
        <v>0</v>
      </c>
      <c r="FB110" s="32">
        <v>0</v>
      </c>
      <c r="FE110" s="122"/>
      <c r="FF110" s="32"/>
      <c r="FG110" s="100"/>
      <c r="FH110" s="100"/>
      <c r="FI110" s="100"/>
      <c r="FJ110" s="33"/>
      <c r="FK110" s="100"/>
      <c r="FL110" s="100"/>
      <c r="FM110" s="100"/>
      <c r="FN110" s="98"/>
      <c r="FO110" s="98"/>
      <c r="FP110" s="98"/>
      <c r="FQ110" s="98"/>
      <c r="FR110" s="98"/>
      <c r="FS110" s="98"/>
      <c r="FT110" s="98"/>
      <c r="FU110" s="98"/>
      <c r="FV110" s="98"/>
      <c r="FW110" s="98"/>
      <c r="FX110" s="98"/>
      <c r="FY110" s="98"/>
      <c r="FZ110" s="98"/>
      <c r="GA110" s="98"/>
      <c r="GB110" s="100"/>
      <c r="GC110" s="100"/>
      <c r="GD110" s="100"/>
      <c r="GE110" s="100"/>
      <c r="GF110" s="100"/>
      <c r="GG110" s="100"/>
      <c r="GH110" s="100"/>
      <c r="GI110" s="100"/>
      <c r="GJ110" s="100"/>
      <c r="GK110" s="100"/>
      <c r="GL110" s="100"/>
      <c r="GM110" s="100"/>
      <c r="GN110" s="100"/>
      <c r="GO110" s="100"/>
      <c r="GP110" s="100"/>
      <c r="GQ110" s="100"/>
      <c r="GR110" s="100"/>
      <c r="GS110" s="100"/>
      <c r="GT110" s="100"/>
      <c r="GU110" s="100"/>
      <c r="GV110" s="100"/>
      <c r="GW110" s="100"/>
      <c r="GX110" s="100"/>
      <c r="GY110" s="100"/>
      <c r="GZ110" s="100"/>
      <c r="HA110" s="100"/>
      <c r="HB110" s="100"/>
      <c r="HC110" s="100"/>
      <c r="HD110" s="100"/>
      <c r="HE110" s="100"/>
      <c r="HF110" s="100"/>
      <c r="HG110" s="100"/>
      <c r="HH110" s="100"/>
      <c r="HI110" s="100"/>
      <c r="HJ110" s="100"/>
      <c r="HK110" s="100"/>
      <c r="HL110" s="100"/>
      <c r="HM110" s="100"/>
      <c r="HN110" s="100"/>
      <c r="HO110" s="100"/>
      <c r="HP110" s="100"/>
      <c r="HQ110" s="100"/>
      <c r="HR110" s="100"/>
      <c r="HS110" s="100"/>
      <c r="HT110" s="100"/>
      <c r="HU110" s="100"/>
      <c r="HV110" s="100"/>
      <c r="HW110" s="100"/>
      <c r="HX110" s="100"/>
      <c r="HY110" s="100"/>
      <c r="HZ110" s="100"/>
      <c r="IA110" s="100"/>
      <c r="IB110" s="100"/>
      <c r="IC110" s="100"/>
      <c r="ID110" s="100"/>
      <c r="IE110" s="100"/>
      <c r="IF110" s="100"/>
      <c r="IG110" s="100"/>
      <c r="IH110" s="100"/>
      <c r="II110" s="100"/>
      <c r="IJ110" s="100"/>
      <c r="IK110" s="100"/>
      <c r="IL110" s="100"/>
      <c r="IM110" s="100"/>
      <c r="IN110" s="100"/>
      <c r="IO110" s="100"/>
      <c r="IP110" s="100"/>
      <c r="IQ110" s="100"/>
      <c r="IR110" s="100"/>
      <c r="IS110" s="100"/>
      <c r="IT110" s="100"/>
      <c r="IU110" s="100"/>
      <c r="IV110" s="100"/>
      <c r="IW110" s="100"/>
      <c r="IX110" s="100"/>
      <c r="IY110" s="100"/>
      <c r="IZ110" s="100"/>
      <c r="JA110" s="100"/>
      <c r="JB110" s="100"/>
      <c r="JC110" s="100"/>
      <c r="JD110" s="100"/>
      <c r="JE110" s="100"/>
      <c r="JF110" s="100"/>
      <c r="JG110" s="100"/>
      <c r="JH110" s="100"/>
      <c r="JI110" s="100"/>
      <c r="JJ110" s="100"/>
      <c r="JK110" s="100"/>
      <c r="JL110" s="100"/>
      <c r="JM110" s="100"/>
      <c r="JN110" s="100"/>
      <c r="JO110" s="100"/>
      <c r="JP110" s="100"/>
      <c r="JQ110" s="100"/>
      <c r="JR110" s="100"/>
      <c r="JS110" s="100"/>
      <c r="JT110" s="100"/>
      <c r="JU110" s="100"/>
      <c r="JV110" s="100"/>
      <c r="JW110" s="100"/>
      <c r="JX110" s="100"/>
      <c r="JY110" s="100"/>
      <c r="JZ110" s="100"/>
      <c r="KA110" s="100"/>
      <c r="KB110" s="100"/>
      <c r="KC110" s="100"/>
      <c r="KD110" s="100"/>
      <c r="KE110" s="100"/>
      <c r="KF110" s="100"/>
      <c r="KG110" s="100"/>
      <c r="KH110" s="100"/>
      <c r="KI110" s="100"/>
      <c r="KJ110" s="100"/>
      <c r="KK110" s="100"/>
      <c r="KL110" s="100"/>
      <c r="KM110" s="100"/>
      <c r="KN110" s="100"/>
      <c r="KO110" s="100"/>
      <c r="KP110" s="100"/>
      <c r="KQ110" s="100"/>
      <c r="KR110" s="100"/>
      <c r="KS110" s="100"/>
      <c r="KT110" s="100"/>
      <c r="KU110" s="100"/>
      <c r="KV110" s="100"/>
      <c r="KW110" s="100"/>
      <c r="KX110" s="100"/>
      <c r="KY110" s="100"/>
      <c r="KZ110" s="100"/>
      <c r="LA110" s="100"/>
      <c r="LB110" s="100"/>
      <c r="LC110" s="100"/>
      <c r="LD110" s="100"/>
      <c r="LE110" s="100"/>
      <c r="LF110" s="100"/>
      <c r="LG110" s="100"/>
      <c r="LH110" s="100"/>
      <c r="LI110" s="100"/>
      <c r="LJ110" s="100"/>
      <c r="LK110" s="100"/>
      <c r="LL110" s="100"/>
      <c r="LM110" s="100"/>
      <c r="LN110" s="100"/>
      <c r="LO110" s="100"/>
      <c r="LP110" s="100"/>
      <c r="LQ110" s="100"/>
      <c r="LR110" s="100"/>
      <c r="LS110" s="100"/>
      <c r="LT110" s="100"/>
      <c r="LU110" s="100"/>
      <c r="LV110" s="100"/>
      <c r="LW110" s="100"/>
      <c r="LX110" s="100"/>
      <c r="LY110" s="100"/>
      <c r="LZ110" s="100"/>
      <c r="MA110" s="100"/>
      <c r="MB110" s="100"/>
      <c r="MC110" s="100"/>
      <c r="MD110" s="100"/>
      <c r="ME110" s="100"/>
      <c r="MF110" s="100"/>
      <c r="MG110" s="100"/>
      <c r="MH110" s="100"/>
      <c r="MI110" s="100"/>
      <c r="MJ110" s="100"/>
      <c r="MK110" s="100"/>
      <c r="ML110" s="100"/>
      <c r="MM110" s="100"/>
      <c r="MN110" s="100"/>
      <c r="MO110" s="100"/>
      <c r="MP110" s="100"/>
      <c r="MQ110" s="100"/>
      <c r="MR110" s="100"/>
      <c r="MS110" s="100"/>
      <c r="MT110" s="100"/>
      <c r="MU110" s="100"/>
      <c r="MV110" s="100"/>
      <c r="MW110" s="100"/>
      <c r="MX110" s="100"/>
      <c r="MY110" s="100"/>
      <c r="MZ110" s="100"/>
      <c r="NA110" s="100"/>
      <c r="NB110" s="100"/>
      <c r="NC110" s="100"/>
      <c r="ND110" s="100"/>
      <c r="NE110" s="100"/>
      <c r="NF110" s="100"/>
      <c r="NG110" s="100"/>
      <c r="NH110" s="100"/>
      <c r="NI110" s="100"/>
      <c r="NJ110" s="100"/>
      <c r="NK110" s="100"/>
      <c r="NL110" s="100"/>
      <c r="NM110" s="100"/>
      <c r="NN110" s="100"/>
      <c r="NO110" s="100"/>
      <c r="NP110" s="100"/>
      <c r="NQ110" s="100"/>
      <c r="NR110" s="100"/>
      <c r="NS110" s="100"/>
      <c r="NT110" s="100"/>
      <c r="NU110" s="100"/>
      <c r="NV110" s="100"/>
      <c r="NW110" s="100"/>
      <c r="NX110" s="100"/>
      <c r="NY110" s="100"/>
      <c r="NZ110" s="100"/>
      <c r="OA110" s="100"/>
      <c r="OB110" s="100"/>
      <c r="OC110" s="100"/>
      <c r="OD110" s="33"/>
      <c r="OE110" s="100"/>
      <c r="OF110" s="100"/>
      <c r="OG110" s="100"/>
      <c r="OH110" s="100"/>
      <c r="OI110" s="100"/>
      <c r="OJ110" s="100"/>
      <c r="OK110" s="100"/>
      <c r="OL110" s="100"/>
      <c r="OM110" s="100"/>
      <c r="ON110" s="100"/>
      <c r="OO110" s="100"/>
      <c r="OP110" s="100"/>
      <c r="OQ110" s="100"/>
      <c r="OR110" s="100"/>
      <c r="OS110" s="100"/>
      <c r="OT110" s="100"/>
      <c r="OU110" s="100"/>
      <c r="OV110" s="100"/>
      <c r="OW110" s="100"/>
      <c r="OX110" s="100"/>
      <c r="OY110" s="100"/>
      <c r="OZ110" s="100"/>
      <c r="PA110" s="100"/>
      <c r="PB110" s="100"/>
      <c r="PC110" s="100"/>
      <c r="PD110" s="100"/>
      <c r="PE110" s="100"/>
      <c r="PF110" s="100"/>
      <c r="PG110" s="33"/>
      <c r="PH110" s="33"/>
      <c r="PI110" s="33"/>
      <c r="PJ110" s="33"/>
      <c r="PK110" s="33"/>
      <c r="PL110" s="33"/>
      <c r="PM110" s="33"/>
      <c r="PN110" s="33"/>
      <c r="PO110" s="33"/>
      <c r="PP110" s="33"/>
      <c r="PQ110" s="33"/>
    </row>
    <row r="111" spans="1:433" ht="14.25" customHeight="1">
      <c r="A111" s="119" t="s">
        <v>192</v>
      </c>
      <c r="B111" s="31" t="s">
        <v>3324</v>
      </c>
      <c r="C111" s="164" t="s">
        <v>3142</v>
      </c>
      <c r="D111" s="33" t="s">
        <v>3143</v>
      </c>
      <c r="E111" s="33" t="s">
        <v>1090</v>
      </c>
      <c r="F111" s="32" t="s">
        <v>1597</v>
      </c>
      <c r="G111" s="32">
        <v>1</v>
      </c>
      <c r="H111" s="32">
        <v>1</v>
      </c>
      <c r="J111" s="32">
        <v>0</v>
      </c>
      <c r="K111" s="32">
        <v>1</v>
      </c>
      <c r="L111" s="32">
        <v>1</v>
      </c>
      <c r="M111" s="32">
        <v>0</v>
      </c>
      <c r="N111" s="32">
        <v>0</v>
      </c>
      <c r="P111" s="32">
        <v>189</v>
      </c>
      <c r="Q111" s="32">
        <v>82</v>
      </c>
      <c r="R111" s="32">
        <v>147</v>
      </c>
      <c r="S111" s="32">
        <v>10</v>
      </c>
      <c r="T111" s="32">
        <v>0</v>
      </c>
      <c r="U111" s="63">
        <v>0</v>
      </c>
      <c r="X111" s="32">
        <v>0</v>
      </c>
      <c r="Y111" s="32">
        <v>0</v>
      </c>
      <c r="Z111" s="32">
        <v>0</v>
      </c>
      <c r="AD111" s="32">
        <v>0</v>
      </c>
      <c r="AF111" s="32">
        <v>1</v>
      </c>
      <c r="AG111" s="32" t="s">
        <v>3332</v>
      </c>
      <c r="AI111" s="32" t="s">
        <v>3333</v>
      </c>
      <c r="AJ111" s="32">
        <v>0</v>
      </c>
      <c r="AM111" s="32">
        <v>1</v>
      </c>
      <c r="AN111" s="32">
        <v>36</v>
      </c>
      <c r="AO111" s="32">
        <v>32</v>
      </c>
      <c r="AP111" s="32">
        <v>24</v>
      </c>
      <c r="AQ111" s="32">
        <f t="shared" si="2"/>
        <v>14.65344</v>
      </c>
      <c r="AR111" s="32">
        <v>4</v>
      </c>
      <c r="AS111" s="32">
        <v>1</v>
      </c>
      <c r="AT111" s="32">
        <v>1</v>
      </c>
      <c r="AW111" s="32">
        <v>2</v>
      </c>
      <c r="AX111" s="32">
        <v>0</v>
      </c>
      <c r="AY111" s="32">
        <v>0</v>
      </c>
      <c r="AZ111" s="32">
        <v>0</v>
      </c>
      <c r="BA111" s="32">
        <v>0</v>
      </c>
      <c r="BC111" s="32">
        <v>0</v>
      </c>
      <c r="BE111" s="32">
        <v>0</v>
      </c>
      <c r="BF111" s="32">
        <v>0</v>
      </c>
      <c r="BG111" s="32">
        <v>0</v>
      </c>
      <c r="BI111" s="32">
        <v>0</v>
      </c>
      <c r="BJ111" s="32">
        <v>0</v>
      </c>
      <c r="BL111" s="32">
        <v>0</v>
      </c>
      <c r="BM111" s="32">
        <v>0</v>
      </c>
      <c r="BN111" s="32">
        <v>1</v>
      </c>
      <c r="BO111" s="32">
        <v>45</v>
      </c>
      <c r="BP111" s="32">
        <v>41</v>
      </c>
      <c r="BQ111" s="32">
        <v>36</v>
      </c>
      <c r="BR111" s="32">
        <f t="shared" si="3"/>
        <v>35.202600000000004</v>
      </c>
      <c r="BS111" s="32">
        <v>5</v>
      </c>
      <c r="BT111" s="32">
        <v>1</v>
      </c>
      <c r="BU111" s="32">
        <v>1</v>
      </c>
      <c r="BV111" s="32">
        <v>33</v>
      </c>
      <c r="BW111" s="32">
        <v>2</v>
      </c>
      <c r="BX111" s="32">
        <v>0</v>
      </c>
      <c r="BY111" s="32">
        <v>0</v>
      </c>
      <c r="BZ111" s="32">
        <v>0</v>
      </c>
      <c r="CA111" s="32">
        <v>0</v>
      </c>
      <c r="CC111" s="32">
        <v>0</v>
      </c>
      <c r="CE111" s="32">
        <v>0</v>
      </c>
      <c r="CF111" s="32">
        <v>0</v>
      </c>
      <c r="CG111" s="32">
        <v>0</v>
      </c>
      <c r="CI111" s="32">
        <v>0</v>
      </c>
      <c r="CJ111" s="32">
        <v>0</v>
      </c>
      <c r="CL111" s="32">
        <v>0</v>
      </c>
      <c r="CM111" s="32">
        <v>0</v>
      </c>
      <c r="CO111" s="32">
        <v>0</v>
      </c>
      <c r="CP111" s="32">
        <v>0</v>
      </c>
      <c r="CR111" s="32">
        <v>0</v>
      </c>
      <c r="CT111" s="32">
        <v>0</v>
      </c>
      <c r="CW111" s="32">
        <v>0</v>
      </c>
      <c r="CY111" s="32">
        <v>0</v>
      </c>
      <c r="DC111" s="32">
        <v>0</v>
      </c>
      <c r="DD111" s="32">
        <v>0</v>
      </c>
      <c r="DE111" s="32">
        <v>0</v>
      </c>
      <c r="DI111" s="32">
        <v>0</v>
      </c>
      <c r="DK111" s="32">
        <v>0</v>
      </c>
      <c r="DL111" s="32">
        <v>0</v>
      </c>
      <c r="DM111" s="32">
        <v>0</v>
      </c>
      <c r="DN111" s="32">
        <v>0</v>
      </c>
      <c r="DP111" s="32">
        <v>0</v>
      </c>
      <c r="DQ111" s="32">
        <v>0</v>
      </c>
      <c r="DR111" s="32">
        <v>0</v>
      </c>
      <c r="DS111" s="98"/>
      <c r="DT111" s="98"/>
      <c r="DU111" s="32">
        <v>0</v>
      </c>
      <c r="DV111" s="32">
        <v>0</v>
      </c>
      <c r="DW111" s="32">
        <v>0</v>
      </c>
      <c r="DY111" s="32">
        <v>0</v>
      </c>
      <c r="DZ111" s="32">
        <v>0</v>
      </c>
      <c r="EB111" s="32">
        <v>0</v>
      </c>
      <c r="ED111" s="32">
        <v>0</v>
      </c>
      <c r="EF111" s="32">
        <v>0</v>
      </c>
      <c r="EG111" s="32">
        <v>0</v>
      </c>
      <c r="EH111" s="32">
        <v>0</v>
      </c>
      <c r="EI111" s="32">
        <v>0</v>
      </c>
      <c r="EJ111" s="32">
        <v>0</v>
      </c>
      <c r="EL111" s="32">
        <v>0</v>
      </c>
      <c r="EM111" s="32">
        <v>0</v>
      </c>
      <c r="EO111" s="32">
        <v>0</v>
      </c>
      <c r="EP111" s="32">
        <v>0</v>
      </c>
      <c r="EQ111" s="32">
        <v>0</v>
      </c>
      <c r="ER111" s="32">
        <v>0</v>
      </c>
      <c r="ES111" s="32">
        <v>0</v>
      </c>
      <c r="ET111" s="32">
        <v>0</v>
      </c>
      <c r="EU111" s="32">
        <v>0</v>
      </c>
      <c r="EV111" s="32">
        <v>0</v>
      </c>
      <c r="EX111" s="32">
        <v>0</v>
      </c>
      <c r="EY111" s="32">
        <v>0</v>
      </c>
      <c r="FB111" s="32">
        <v>0</v>
      </c>
      <c r="FE111" s="122"/>
      <c r="FF111" s="32"/>
      <c r="FG111" s="100"/>
      <c r="FH111" s="100"/>
      <c r="FI111" s="100"/>
      <c r="FJ111" s="33"/>
      <c r="FK111" s="100"/>
      <c r="FL111" s="100"/>
      <c r="FM111" s="100"/>
      <c r="FN111" s="98"/>
      <c r="FO111" s="98"/>
      <c r="FP111" s="98"/>
      <c r="FQ111" s="98"/>
      <c r="FR111" s="98"/>
      <c r="FS111" s="98"/>
      <c r="FT111" s="98"/>
      <c r="FU111" s="98"/>
      <c r="FV111" s="98"/>
      <c r="FW111" s="98"/>
      <c r="FX111" s="98"/>
      <c r="FY111" s="98"/>
      <c r="FZ111" s="98"/>
      <c r="GA111" s="98"/>
      <c r="GB111" s="100"/>
      <c r="GC111" s="100"/>
      <c r="GD111" s="100"/>
      <c r="GE111" s="100"/>
      <c r="GF111" s="100"/>
      <c r="GG111" s="100"/>
      <c r="GH111" s="100"/>
      <c r="GI111" s="100"/>
      <c r="GJ111" s="100"/>
      <c r="GK111" s="100"/>
      <c r="GL111" s="100"/>
      <c r="GM111" s="100"/>
      <c r="GN111" s="100"/>
      <c r="GO111" s="100"/>
      <c r="GP111" s="100"/>
      <c r="GQ111" s="100"/>
      <c r="GR111" s="100"/>
      <c r="GS111" s="100"/>
      <c r="GT111" s="100"/>
      <c r="GU111" s="100"/>
      <c r="GV111" s="100"/>
      <c r="GW111" s="100"/>
      <c r="GX111" s="100"/>
      <c r="GY111" s="100"/>
      <c r="GZ111" s="100"/>
      <c r="HA111" s="100"/>
      <c r="HB111" s="100"/>
      <c r="HC111" s="100"/>
      <c r="HD111" s="100"/>
      <c r="HE111" s="100"/>
      <c r="HF111" s="100"/>
      <c r="HG111" s="100"/>
      <c r="HH111" s="100"/>
      <c r="HI111" s="100"/>
      <c r="HJ111" s="100"/>
      <c r="HK111" s="100"/>
      <c r="HL111" s="100"/>
      <c r="HM111" s="100"/>
      <c r="HN111" s="100"/>
      <c r="HO111" s="100"/>
      <c r="HP111" s="100"/>
      <c r="HQ111" s="100"/>
      <c r="HR111" s="100"/>
      <c r="HS111" s="100"/>
      <c r="HT111" s="100"/>
      <c r="HU111" s="100"/>
      <c r="HV111" s="100"/>
      <c r="HW111" s="100"/>
      <c r="HX111" s="100"/>
      <c r="HY111" s="100"/>
      <c r="HZ111" s="100"/>
      <c r="IA111" s="100"/>
      <c r="IB111" s="100"/>
      <c r="IC111" s="100"/>
      <c r="ID111" s="100"/>
      <c r="IE111" s="100"/>
      <c r="IF111" s="100"/>
      <c r="IG111" s="100"/>
      <c r="IH111" s="100"/>
      <c r="II111" s="100"/>
      <c r="IJ111" s="100"/>
      <c r="IK111" s="100"/>
      <c r="IL111" s="100"/>
      <c r="IM111" s="100"/>
      <c r="IN111" s="100"/>
      <c r="IO111" s="100"/>
      <c r="IP111" s="100"/>
      <c r="IQ111" s="100"/>
      <c r="IR111" s="100"/>
      <c r="IS111" s="100"/>
      <c r="IT111" s="100"/>
      <c r="IU111" s="100"/>
      <c r="IV111" s="100"/>
      <c r="IW111" s="100"/>
      <c r="IX111" s="100"/>
      <c r="IY111" s="100"/>
      <c r="IZ111" s="100"/>
      <c r="JA111" s="100"/>
      <c r="JB111" s="100"/>
      <c r="JC111" s="100"/>
      <c r="JD111" s="100"/>
      <c r="JE111" s="100"/>
      <c r="JF111" s="100"/>
      <c r="JG111" s="100"/>
      <c r="JH111" s="100"/>
      <c r="JI111" s="100"/>
      <c r="JJ111" s="100"/>
      <c r="JK111" s="100"/>
      <c r="JL111" s="100"/>
      <c r="JM111" s="100"/>
      <c r="JN111" s="100"/>
      <c r="JO111" s="100"/>
      <c r="JP111" s="100"/>
      <c r="JQ111" s="100"/>
      <c r="JR111" s="100"/>
      <c r="JS111" s="100"/>
      <c r="JT111" s="100"/>
      <c r="JU111" s="100"/>
      <c r="JV111" s="100"/>
      <c r="JW111" s="100"/>
      <c r="JX111" s="100"/>
      <c r="JY111" s="100"/>
      <c r="JZ111" s="100"/>
      <c r="KA111" s="100"/>
      <c r="KB111" s="100"/>
      <c r="KC111" s="100"/>
      <c r="KD111" s="100"/>
      <c r="KE111" s="100"/>
      <c r="KF111" s="100"/>
      <c r="KG111" s="100"/>
      <c r="KH111" s="100"/>
      <c r="KI111" s="100"/>
      <c r="KJ111" s="100"/>
      <c r="KK111" s="100"/>
      <c r="KL111" s="100"/>
      <c r="KM111" s="100"/>
      <c r="KN111" s="100"/>
      <c r="KO111" s="100"/>
      <c r="KP111" s="100"/>
      <c r="KQ111" s="100"/>
      <c r="KR111" s="100"/>
      <c r="KS111" s="100"/>
      <c r="KT111" s="100"/>
      <c r="KU111" s="100"/>
      <c r="KV111" s="100"/>
      <c r="KW111" s="100"/>
      <c r="KX111" s="100"/>
      <c r="KY111" s="100"/>
      <c r="KZ111" s="100"/>
      <c r="LA111" s="100"/>
      <c r="LB111" s="100"/>
      <c r="LC111" s="100"/>
      <c r="LD111" s="100"/>
      <c r="LE111" s="100"/>
      <c r="LF111" s="100"/>
      <c r="LG111" s="100"/>
      <c r="LH111" s="100"/>
      <c r="LI111" s="100"/>
      <c r="LJ111" s="100"/>
      <c r="LK111" s="100"/>
      <c r="LL111" s="100"/>
      <c r="LM111" s="100"/>
      <c r="LN111" s="100"/>
      <c r="LO111" s="100"/>
      <c r="LP111" s="100"/>
      <c r="LQ111" s="100"/>
      <c r="LR111" s="100"/>
      <c r="LS111" s="100"/>
      <c r="LT111" s="100"/>
      <c r="LU111" s="100"/>
      <c r="LV111" s="100"/>
      <c r="LW111" s="100"/>
      <c r="LX111" s="100"/>
      <c r="LY111" s="100"/>
      <c r="LZ111" s="100"/>
      <c r="MA111" s="100"/>
      <c r="MB111" s="100"/>
      <c r="MC111" s="100"/>
      <c r="MD111" s="100"/>
      <c r="ME111" s="100"/>
      <c r="MF111" s="100"/>
      <c r="MG111" s="100"/>
      <c r="MH111" s="100"/>
      <c r="MI111" s="100"/>
      <c r="MJ111" s="100"/>
      <c r="MK111" s="100"/>
      <c r="ML111" s="100"/>
      <c r="MM111" s="100"/>
      <c r="MN111" s="100"/>
      <c r="MO111" s="100"/>
      <c r="MP111" s="100"/>
      <c r="MQ111" s="100"/>
      <c r="MR111" s="100"/>
      <c r="MS111" s="100"/>
      <c r="MT111" s="100"/>
      <c r="MU111" s="100"/>
      <c r="MV111" s="100"/>
      <c r="MW111" s="100"/>
      <c r="MX111" s="100"/>
      <c r="MY111" s="100"/>
      <c r="MZ111" s="100"/>
      <c r="NA111" s="100"/>
      <c r="NB111" s="100"/>
      <c r="NC111" s="100"/>
      <c r="ND111" s="100"/>
      <c r="NE111" s="100"/>
      <c r="NF111" s="100"/>
      <c r="NG111" s="100"/>
      <c r="NH111" s="100"/>
      <c r="NI111" s="100"/>
      <c r="NJ111" s="100"/>
      <c r="NK111" s="100"/>
      <c r="NL111" s="100"/>
      <c r="NM111" s="100"/>
      <c r="NN111" s="100"/>
      <c r="NO111" s="100"/>
      <c r="NP111" s="100"/>
      <c r="NQ111" s="100"/>
      <c r="NR111" s="100"/>
      <c r="NS111" s="100"/>
      <c r="NT111" s="100"/>
      <c r="NU111" s="100"/>
      <c r="NV111" s="100"/>
      <c r="NW111" s="100"/>
      <c r="NX111" s="100"/>
      <c r="NY111" s="100"/>
      <c r="NZ111" s="100"/>
      <c r="OA111" s="100"/>
      <c r="OB111" s="100"/>
      <c r="OC111" s="100"/>
      <c r="OD111" s="33"/>
      <c r="OE111" s="100"/>
      <c r="OF111" s="100"/>
      <c r="OG111" s="100"/>
      <c r="OH111" s="100"/>
      <c r="OI111" s="100"/>
      <c r="OJ111" s="100"/>
      <c r="OK111" s="100"/>
      <c r="OL111" s="100"/>
      <c r="OM111" s="100"/>
      <c r="ON111" s="100"/>
      <c r="OO111" s="100"/>
      <c r="OP111" s="100"/>
      <c r="OQ111" s="100"/>
      <c r="OR111" s="100"/>
      <c r="OS111" s="100"/>
      <c r="OT111" s="100"/>
      <c r="OU111" s="100"/>
      <c r="OV111" s="100"/>
      <c r="OW111" s="100"/>
      <c r="OX111" s="100"/>
      <c r="OY111" s="100"/>
      <c r="OZ111" s="100"/>
      <c r="PA111" s="100"/>
      <c r="PB111" s="100"/>
      <c r="PC111" s="100"/>
      <c r="PD111" s="100"/>
      <c r="PE111" s="100"/>
      <c r="PF111" s="100"/>
      <c r="PG111" s="33"/>
      <c r="PH111" s="33"/>
      <c r="PI111" s="33"/>
      <c r="PJ111" s="33"/>
      <c r="PK111" s="33"/>
      <c r="PL111" s="33"/>
      <c r="PM111" s="33"/>
      <c r="PN111" s="33"/>
      <c r="PO111" s="33"/>
      <c r="PP111" s="33"/>
      <c r="PQ111" s="33"/>
    </row>
    <row r="112" spans="1:433" ht="14.25" customHeight="1">
      <c r="A112" s="119" t="s">
        <v>193</v>
      </c>
      <c r="B112" s="31" t="s">
        <v>3324</v>
      </c>
      <c r="C112" s="164" t="s">
        <v>3142</v>
      </c>
      <c r="D112" s="33" t="s">
        <v>3143</v>
      </c>
      <c r="E112" s="33" t="s">
        <v>1090</v>
      </c>
      <c r="F112" s="32" t="s">
        <v>1597</v>
      </c>
      <c r="G112" s="32">
        <v>1</v>
      </c>
      <c r="H112" s="32">
        <v>1</v>
      </c>
      <c r="J112" s="32">
        <v>1</v>
      </c>
      <c r="K112" s="32">
        <v>0</v>
      </c>
      <c r="L112" s="32">
        <v>0</v>
      </c>
      <c r="M112" s="32">
        <v>0</v>
      </c>
      <c r="N112" s="32">
        <v>0</v>
      </c>
      <c r="P112" s="32">
        <v>74</v>
      </c>
      <c r="Q112" s="32">
        <v>56</v>
      </c>
      <c r="R112" s="32">
        <v>65</v>
      </c>
      <c r="S112" s="32">
        <v>12</v>
      </c>
      <c r="T112" s="32">
        <v>1</v>
      </c>
      <c r="U112" s="32">
        <v>1</v>
      </c>
      <c r="V112" s="32" t="s">
        <v>3334</v>
      </c>
      <c r="X112" s="32">
        <v>1</v>
      </c>
      <c r="Y112" s="32">
        <v>0</v>
      </c>
      <c r="Z112" s="32">
        <v>1</v>
      </c>
      <c r="AA112" s="32">
        <v>22</v>
      </c>
      <c r="AB112" s="32">
        <v>11</v>
      </c>
      <c r="AC112" s="32">
        <v>15</v>
      </c>
      <c r="AD112" s="32">
        <v>0</v>
      </c>
      <c r="AF112" s="32">
        <v>0</v>
      </c>
      <c r="AJ112" s="32">
        <v>0</v>
      </c>
      <c r="AM112" s="32">
        <v>1</v>
      </c>
      <c r="AN112" s="32">
        <v>26</v>
      </c>
      <c r="AO112" s="32">
        <v>20</v>
      </c>
      <c r="AP112" s="32">
        <v>14</v>
      </c>
      <c r="AQ112" s="32">
        <f t="shared" si="2"/>
        <v>3.8584000000000005</v>
      </c>
      <c r="AR112" s="32">
        <v>6</v>
      </c>
      <c r="AS112" s="32">
        <v>1</v>
      </c>
      <c r="AT112" s="32">
        <v>0</v>
      </c>
      <c r="AW112" s="32">
        <v>1</v>
      </c>
      <c r="AX112" s="32">
        <v>0</v>
      </c>
      <c r="AY112" s="32">
        <v>0</v>
      </c>
      <c r="AZ112" s="32">
        <v>0</v>
      </c>
      <c r="BA112" s="32">
        <v>0</v>
      </c>
      <c r="BC112" s="32">
        <v>0</v>
      </c>
      <c r="BE112" s="32">
        <v>0</v>
      </c>
      <c r="BF112" s="32">
        <v>0</v>
      </c>
      <c r="BG112" s="32">
        <v>0</v>
      </c>
      <c r="BI112" s="32">
        <v>0</v>
      </c>
      <c r="BJ112" s="32">
        <v>0</v>
      </c>
      <c r="BL112" s="32">
        <v>0</v>
      </c>
      <c r="BM112" s="32">
        <v>0</v>
      </c>
      <c r="BN112" s="32">
        <v>1</v>
      </c>
      <c r="BO112" s="32">
        <v>23</v>
      </c>
      <c r="BP112" s="32">
        <v>17</v>
      </c>
      <c r="BQ112" s="32">
        <v>15</v>
      </c>
      <c r="BR112" s="32">
        <f t="shared" si="3"/>
        <v>3.1084500000000004</v>
      </c>
      <c r="BS112" s="32">
        <v>5</v>
      </c>
      <c r="BT112" s="32">
        <v>0</v>
      </c>
      <c r="BU112" s="32">
        <v>0</v>
      </c>
      <c r="BW112" s="32">
        <v>1</v>
      </c>
      <c r="BX112" s="32">
        <v>0</v>
      </c>
      <c r="BY112" s="32">
        <v>0</v>
      </c>
      <c r="BZ112" s="32">
        <v>0</v>
      </c>
      <c r="CA112" s="32">
        <v>0</v>
      </c>
      <c r="CC112" s="32">
        <v>0</v>
      </c>
      <c r="CE112" s="32">
        <v>0</v>
      </c>
      <c r="CF112" s="32">
        <v>0</v>
      </c>
      <c r="CG112" s="32">
        <v>0</v>
      </c>
      <c r="CI112" s="32">
        <v>0</v>
      </c>
      <c r="CJ112" s="32">
        <v>0</v>
      </c>
      <c r="CL112" s="32">
        <v>0</v>
      </c>
      <c r="CM112" s="32">
        <v>0</v>
      </c>
      <c r="CO112" s="32">
        <v>0</v>
      </c>
      <c r="CP112" s="32">
        <v>0</v>
      </c>
      <c r="CR112" s="32">
        <v>0</v>
      </c>
      <c r="CT112" s="32">
        <v>0</v>
      </c>
      <c r="CW112" s="32">
        <v>0</v>
      </c>
      <c r="CY112" s="32">
        <v>0</v>
      </c>
      <c r="DC112" s="32">
        <v>0</v>
      </c>
      <c r="DD112" s="32">
        <v>0</v>
      </c>
      <c r="DE112" s="32">
        <v>0</v>
      </c>
      <c r="DI112" s="32">
        <v>0</v>
      </c>
      <c r="DK112" s="32">
        <v>0</v>
      </c>
      <c r="DL112" s="32">
        <v>0</v>
      </c>
      <c r="DM112" s="32">
        <v>0</v>
      </c>
      <c r="DN112" s="32">
        <v>0</v>
      </c>
      <c r="DP112" s="32">
        <v>0</v>
      </c>
      <c r="DQ112" s="32">
        <v>0</v>
      </c>
      <c r="DR112" s="32">
        <v>0</v>
      </c>
      <c r="DS112" s="98"/>
      <c r="DT112" s="98"/>
      <c r="DU112" s="32">
        <v>0</v>
      </c>
      <c r="DV112" s="32">
        <v>0</v>
      </c>
      <c r="DW112" s="32">
        <v>0</v>
      </c>
      <c r="DY112" s="32">
        <v>0</v>
      </c>
      <c r="DZ112" s="32">
        <v>0</v>
      </c>
      <c r="EB112" s="32">
        <v>0</v>
      </c>
      <c r="ED112" s="32">
        <v>0</v>
      </c>
      <c r="EF112" s="32">
        <v>0</v>
      </c>
      <c r="EG112" s="32">
        <v>0</v>
      </c>
      <c r="EH112" s="32">
        <v>0</v>
      </c>
      <c r="EI112" s="32">
        <v>0</v>
      </c>
      <c r="EJ112" s="32">
        <v>0</v>
      </c>
      <c r="EL112" s="32">
        <v>0</v>
      </c>
      <c r="EM112" s="32">
        <v>0</v>
      </c>
      <c r="EO112" s="32">
        <v>0</v>
      </c>
      <c r="EP112" s="32">
        <v>0</v>
      </c>
      <c r="EQ112" s="32">
        <v>0</v>
      </c>
      <c r="ER112" s="32">
        <v>0</v>
      </c>
      <c r="ES112" s="32">
        <v>0</v>
      </c>
      <c r="ET112" s="32">
        <v>0</v>
      </c>
      <c r="EU112" s="32">
        <v>0</v>
      </c>
      <c r="EV112" s="32">
        <v>0</v>
      </c>
      <c r="EX112" s="32">
        <v>0</v>
      </c>
      <c r="EY112" s="32">
        <v>0</v>
      </c>
      <c r="FB112" s="32">
        <v>0</v>
      </c>
      <c r="FE112" s="122"/>
      <c r="FF112" s="32"/>
      <c r="FG112" s="100"/>
      <c r="FH112" s="100"/>
      <c r="FI112" s="100"/>
      <c r="FJ112" s="33"/>
      <c r="FK112" s="100"/>
      <c r="FL112" s="100"/>
      <c r="FM112" s="100"/>
      <c r="FN112" s="98"/>
      <c r="FO112" s="98"/>
      <c r="FP112" s="98"/>
      <c r="FQ112" s="98"/>
      <c r="FR112" s="98"/>
      <c r="FS112" s="98"/>
      <c r="FT112" s="98"/>
      <c r="FU112" s="98"/>
      <c r="FV112" s="98"/>
      <c r="FW112" s="98"/>
      <c r="FX112" s="98"/>
      <c r="FY112" s="98"/>
      <c r="FZ112" s="98"/>
      <c r="GA112" s="98"/>
      <c r="GB112" s="100"/>
      <c r="GC112" s="100"/>
      <c r="GD112" s="100"/>
      <c r="GE112" s="100"/>
      <c r="GF112" s="100"/>
      <c r="GG112" s="100"/>
      <c r="GH112" s="100"/>
      <c r="GI112" s="100"/>
      <c r="GJ112" s="100"/>
      <c r="GK112" s="100"/>
      <c r="GL112" s="100"/>
      <c r="GM112" s="100"/>
      <c r="GN112" s="100"/>
      <c r="GO112" s="100"/>
      <c r="GP112" s="100"/>
      <c r="GQ112" s="100"/>
      <c r="GR112" s="100"/>
      <c r="GS112" s="100"/>
      <c r="GT112" s="100"/>
      <c r="GU112" s="100"/>
      <c r="GV112" s="100"/>
      <c r="GW112" s="100"/>
      <c r="GX112" s="100"/>
      <c r="GY112" s="100"/>
      <c r="GZ112" s="100"/>
      <c r="HA112" s="100"/>
      <c r="HB112" s="100"/>
      <c r="HC112" s="100"/>
      <c r="HD112" s="100"/>
      <c r="HE112" s="100"/>
      <c r="HF112" s="100"/>
      <c r="HG112" s="100"/>
      <c r="HH112" s="100"/>
      <c r="HI112" s="100"/>
      <c r="HJ112" s="100"/>
      <c r="HK112" s="100"/>
      <c r="HL112" s="100"/>
      <c r="HM112" s="100"/>
      <c r="HN112" s="100"/>
      <c r="HO112" s="100"/>
      <c r="HP112" s="100"/>
      <c r="HQ112" s="100"/>
      <c r="HR112" s="100"/>
      <c r="HS112" s="100"/>
      <c r="HT112" s="100"/>
      <c r="HU112" s="100"/>
      <c r="HV112" s="100"/>
      <c r="HW112" s="100"/>
      <c r="HX112" s="100"/>
      <c r="HY112" s="100"/>
      <c r="HZ112" s="100"/>
      <c r="IA112" s="100"/>
      <c r="IB112" s="100"/>
      <c r="IC112" s="100"/>
      <c r="ID112" s="100"/>
      <c r="IE112" s="100"/>
      <c r="IF112" s="100"/>
      <c r="IG112" s="100"/>
      <c r="IH112" s="100"/>
      <c r="II112" s="100"/>
      <c r="IJ112" s="100"/>
      <c r="IK112" s="100"/>
      <c r="IL112" s="100"/>
      <c r="IM112" s="100"/>
      <c r="IN112" s="100"/>
      <c r="IO112" s="100"/>
      <c r="IP112" s="100"/>
      <c r="IQ112" s="100"/>
      <c r="IR112" s="100"/>
      <c r="IS112" s="100"/>
      <c r="IT112" s="100"/>
      <c r="IU112" s="100"/>
      <c r="IV112" s="100"/>
      <c r="IW112" s="100"/>
      <c r="IX112" s="100"/>
      <c r="IY112" s="100"/>
      <c r="IZ112" s="100"/>
      <c r="JA112" s="100"/>
      <c r="JB112" s="100"/>
      <c r="JC112" s="100"/>
      <c r="JD112" s="100"/>
      <c r="JE112" s="100"/>
      <c r="JF112" s="100"/>
      <c r="JG112" s="100"/>
      <c r="JH112" s="100"/>
      <c r="JI112" s="100"/>
      <c r="JJ112" s="100"/>
      <c r="JK112" s="100"/>
      <c r="JL112" s="100"/>
      <c r="JM112" s="100"/>
      <c r="JN112" s="100"/>
      <c r="JO112" s="100"/>
      <c r="JP112" s="100"/>
      <c r="JQ112" s="100"/>
      <c r="JR112" s="100"/>
      <c r="JS112" s="100"/>
      <c r="JT112" s="100"/>
      <c r="JU112" s="100"/>
      <c r="JV112" s="100"/>
      <c r="JW112" s="100"/>
      <c r="JX112" s="100"/>
      <c r="JY112" s="100"/>
      <c r="JZ112" s="100"/>
      <c r="KA112" s="100"/>
      <c r="KB112" s="100"/>
      <c r="KC112" s="100"/>
      <c r="KD112" s="100"/>
      <c r="KE112" s="100"/>
      <c r="KF112" s="100"/>
      <c r="KG112" s="100"/>
      <c r="KH112" s="100"/>
      <c r="KI112" s="100"/>
      <c r="KJ112" s="100"/>
      <c r="KK112" s="100"/>
      <c r="KL112" s="100"/>
      <c r="KM112" s="100"/>
      <c r="KN112" s="100"/>
      <c r="KO112" s="100"/>
      <c r="KP112" s="100"/>
      <c r="KQ112" s="100"/>
      <c r="KR112" s="100"/>
      <c r="KS112" s="100"/>
      <c r="KT112" s="100"/>
      <c r="KU112" s="100"/>
      <c r="KV112" s="100"/>
      <c r="KW112" s="100"/>
      <c r="KX112" s="100"/>
      <c r="KY112" s="100"/>
      <c r="KZ112" s="100"/>
      <c r="LA112" s="100"/>
      <c r="LB112" s="100"/>
      <c r="LC112" s="100"/>
      <c r="LD112" s="100"/>
      <c r="LE112" s="100"/>
      <c r="LF112" s="100"/>
      <c r="LG112" s="100"/>
      <c r="LH112" s="100"/>
      <c r="LI112" s="100"/>
      <c r="LJ112" s="100"/>
      <c r="LK112" s="100"/>
      <c r="LL112" s="100"/>
      <c r="LM112" s="100"/>
      <c r="LN112" s="100"/>
      <c r="LO112" s="100"/>
      <c r="LP112" s="100"/>
      <c r="LQ112" s="100"/>
      <c r="LR112" s="100"/>
      <c r="LS112" s="100"/>
      <c r="LT112" s="100"/>
      <c r="LU112" s="100"/>
      <c r="LV112" s="100"/>
      <c r="LW112" s="100"/>
      <c r="LX112" s="100"/>
      <c r="LY112" s="100"/>
      <c r="LZ112" s="100"/>
      <c r="MA112" s="100"/>
      <c r="MB112" s="100"/>
      <c r="MC112" s="100"/>
      <c r="MD112" s="100"/>
      <c r="ME112" s="100"/>
      <c r="MF112" s="100"/>
      <c r="MG112" s="100"/>
      <c r="MH112" s="100"/>
      <c r="MI112" s="100"/>
      <c r="MJ112" s="100"/>
      <c r="MK112" s="100"/>
      <c r="ML112" s="100"/>
      <c r="MM112" s="100"/>
      <c r="MN112" s="100"/>
      <c r="MO112" s="100"/>
      <c r="MP112" s="100"/>
      <c r="MQ112" s="100"/>
      <c r="MR112" s="100"/>
      <c r="MS112" s="100"/>
      <c r="MT112" s="100"/>
      <c r="MU112" s="100"/>
      <c r="MV112" s="100"/>
      <c r="MW112" s="100"/>
      <c r="MX112" s="100"/>
      <c r="MY112" s="100"/>
      <c r="MZ112" s="100"/>
      <c r="NA112" s="100"/>
      <c r="NB112" s="100"/>
      <c r="NC112" s="100"/>
      <c r="ND112" s="100"/>
      <c r="NE112" s="100"/>
      <c r="NF112" s="100"/>
      <c r="NG112" s="100"/>
      <c r="NH112" s="100"/>
      <c r="NI112" s="100"/>
      <c r="NJ112" s="100"/>
      <c r="NK112" s="100"/>
      <c r="NL112" s="100"/>
      <c r="NM112" s="100"/>
      <c r="NN112" s="100"/>
      <c r="NO112" s="100"/>
      <c r="NP112" s="100"/>
      <c r="NQ112" s="100"/>
      <c r="NR112" s="100"/>
      <c r="NS112" s="100"/>
      <c r="NT112" s="100"/>
      <c r="NU112" s="100"/>
      <c r="NV112" s="100"/>
      <c r="NW112" s="100"/>
      <c r="NX112" s="100"/>
      <c r="NY112" s="100"/>
      <c r="NZ112" s="100"/>
      <c r="OA112" s="100"/>
      <c r="OB112" s="100"/>
      <c r="OC112" s="100"/>
      <c r="OD112" s="33"/>
      <c r="OE112" s="100"/>
      <c r="OF112" s="100"/>
      <c r="OG112" s="100"/>
      <c r="OH112" s="100"/>
      <c r="OI112" s="100"/>
      <c r="OJ112" s="100"/>
      <c r="OK112" s="100"/>
      <c r="OL112" s="100"/>
      <c r="OM112" s="100"/>
      <c r="ON112" s="100"/>
      <c r="OO112" s="100"/>
      <c r="OP112" s="100"/>
      <c r="OQ112" s="100"/>
      <c r="OR112" s="100"/>
      <c r="OS112" s="100"/>
      <c r="OT112" s="100"/>
      <c r="OU112" s="100"/>
      <c r="OV112" s="100"/>
      <c r="OW112" s="100"/>
      <c r="OX112" s="100"/>
      <c r="OY112" s="100"/>
      <c r="OZ112" s="100"/>
      <c r="PA112" s="100"/>
      <c r="PB112" s="100"/>
      <c r="PC112" s="100"/>
      <c r="PD112" s="100"/>
      <c r="PE112" s="100"/>
      <c r="PF112" s="100"/>
      <c r="PG112" s="33"/>
      <c r="PH112" s="33"/>
      <c r="PI112" s="33"/>
      <c r="PJ112" s="33"/>
      <c r="PK112" s="33"/>
      <c r="PL112" s="33"/>
      <c r="PM112" s="33"/>
      <c r="PN112" s="33"/>
      <c r="PO112" s="33"/>
      <c r="PP112" s="33"/>
      <c r="PQ112" s="33"/>
    </row>
    <row r="113" spans="1:433" ht="14.25" customHeight="1">
      <c r="A113" s="31" t="s">
        <v>194</v>
      </c>
      <c r="B113" s="31" t="s">
        <v>3335</v>
      </c>
      <c r="C113" s="165" t="s">
        <v>3159</v>
      </c>
      <c r="D113" s="33" t="s">
        <v>3143</v>
      </c>
      <c r="E113" s="33" t="s">
        <v>1090</v>
      </c>
      <c r="F113" s="32" t="s">
        <v>1088</v>
      </c>
      <c r="G113" s="32">
        <v>1</v>
      </c>
      <c r="H113" s="32">
        <v>1</v>
      </c>
      <c r="J113" s="32">
        <v>1</v>
      </c>
      <c r="K113" s="32">
        <v>0</v>
      </c>
      <c r="L113" s="32">
        <v>0</v>
      </c>
      <c r="M113" s="32">
        <v>1</v>
      </c>
      <c r="N113" s="32">
        <v>0</v>
      </c>
      <c r="P113" s="32">
        <v>77</v>
      </c>
      <c r="Q113" s="32">
        <v>46</v>
      </c>
      <c r="R113" s="32">
        <v>50</v>
      </c>
      <c r="S113" s="32">
        <v>8</v>
      </c>
      <c r="T113" s="32">
        <v>0</v>
      </c>
      <c r="U113" s="63">
        <v>0</v>
      </c>
      <c r="X113" s="32">
        <v>0</v>
      </c>
      <c r="Y113" s="32">
        <v>0</v>
      </c>
      <c r="Z113" s="32">
        <v>0</v>
      </c>
      <c r="AD113" s="32">
        <v>0</v>
      </c>
      <c r="AF113" s="32">
        <v>0</v>
      </c>
      <c r="AJ113" s="32">
        <v>0</v>
      </c>
      <c r="AM113" s="32">
        <v>1</v>
      </c>
      <c r="AN113" s="32">
        <v>22</v>
      </c>
      <c r="AO113" s="32">
        <v>14</v>
      </c>
      <c r="AP113" s="32">
        <v>23</v>
      </c>
      <c r="AQ113" s="32">
        <f t="shared" si="2"/>
        <v>3.7545199999999999</v>
      </c>
      <c r="AR113" s="32">
        <v>16</v>
      </c>
      <c r="AS113" s="32">
        <v>1</v>
      </c>
      <c r="AT113" s="32">
        <v>1</v>
      </c>
      <c r="AU113" s="32">
        <v>16</v>
      </c>
      <c r="AW113" s="32">
        <v>3</v>
      </c>
      <c r="AX113" s="32">
        <v>1</v>
      </c>
      <c r="AY113" s="32">
        <v>0</v>
      </c>
      <c r="AZ113" s="32">
        <v>0</v>
      </c>
      <c r="BA113" s="32">
        <v>0</v>
      </c>
      <c r="BC113" s="32">
        <v>0</v>
      </c>
      <c r="BE113" s="32">
        <v>0</v>
      </c>
      <c r="BF113" s="32">
        <v>0</v>
      </c>
      <c r="BG113" s="32">
        <v>0</v>
      </c>
      <c r="BI113" s="32">
        <v>0</v>
      </c>
      <c r="BJ113" s="32">
        <v>0</v>
      </c>
      <c r="BL113" s="32">
        <v>0</v>
      </c>
      <c r="BM113" s="32">
        <v>0</v>
      </c>
      <c r="BN113" s="32">
        <v>1</v>
      </c>
      <c r="BO113" s="32">
        <v>32</v>
      </c>
      <c r="BP113" s="32">
        <v>23</v>
      </c>
      <c r="BQ113" s="32">
        <v>23</v>
      </c>
      <c r="BR113" s="32">
        <f t="shared" si="3"/>
        <v>8.9718400000000003</v>
      </c>
      <c r="BS113" s="32">
        <v>16</v>
      </c>
      <c r="BT113" s="32">
        <v>0</v>
      </c>
      <c r="BU113" s="32">
        <v>0</v>
      </c>
      <c r="BW113" s="32">
        <v>3</v>
      </c>
      <c r="BX113" s="32">
        <v>1</v>
      </c>
      <c r="BY113" s="32">
        <v>0</v>
      </c>
      <c r="BZ113" s="32">
        <v>0</v>
      </c>
      <c r="CA113" s="32">
        <v>0</v>
      </c>
      <c r="CC113" s="32">
        <v>1</v>
      </c>
      <c r="CD113" s="32">
        <v>11</v>
      </c>
      <c r="CE113" s="32">
        <v>1</v>
      </c>
      <c r="CF113" s="32">
        <v>1</v>
      </c>
      <c r="CG113" s="32">
        <v>0</v>
      </c>
      <c r="CI113" s="32">
        <v>0</v>
      </c>
      <c r="CJ113" s="32">
        <v>0</v>
      </c>
      <c r="CL113" s="32">
        <v>0</v>
      </c>
      <c r="CM113" s="32">
        <v>0</v>
      </c>
      <c r="CO113" s="32">
        <v>0</v>
      </c>
      <c r="CP113" s="32">
        <v>0</v>
      </c>
      <c r="CR113" s="32">
        <v>0</v>
      </c>
      <c r="CT113" s="32">
        <v>0</v>
      </c>
      <c r="CW113" s="32">
        <v>0</v>
      </c>
      <c r="CY113" s="32">
        <v>0</v>
      </c>
      <c r="DC113" s="32">
        <v>1</v>
      </c>
      <c r="DD113" s="32">
        <v>4</v>
      </c>
      <c r="DE113" s="32">
        <v>0</v>
      </c>
      <c r="DI113" s="32">
        <v>0</v>
      </c>
      <c r="DK113" s="32">
        <v>0</v>
      </c>
      <c r="DL113" s="32">
        <v>0</v>
      </c>
      <c r="DM113" s="32">
        <v>0</v>
      </c>
      <c r="DN113" s="32">
        <v>0</v>
      </c>
      <c r="DP113" s="32">
        <v>0</v>
      </c>
      <c r="DQ113" s="32">
        <v>1</v>
      </c>
      <c r="DR113" s="32">
        <v>0</v>
      </c>
      <c r="DS113" s="98"/>
      <c r="DT113" s="98"/>
      <c r="DU113" s="32">
        <v>0</v>
      </c>
      <c r="DV113" s="32">
        <v>3</v>
      </c>
      <c r="DW113" s="32">
        <v>1</v>
      </c>
      <c r="DX113" s="32">
        <v>4</v>
      </c>
      <c r="DY113" s="32">
        <v>0</v>
      </c>
      <c r="DZ113" s="32">
        <v>0</v>
      </c>
      <c r="EB113" s="32">
        <v>0</v>
      </c>
      <c r="ED113" s="32">
        <v>0</v>
      </c>
      <c r="EF113" s="32">
        <v>0</v>
      </c>
      <c r="EG113" s="32">
        <v>0</v>
      </c>
      <c r="EH113" s="32">
        <v>0</v>
      </c>
      <c r="EI113" s="32">
        <v>0</v>
      </c>
      <c r="EJ113" s="32">
        <v>0</v>
      </c>
      <c r="EL113" s="32">
        <v>0</v>
      </c>
      <c r="EM113" s="32">
        <v>0</v>
      </c>
      <c r="EO113" s="32">
        <v>0</v>
      </c>
      <c r="EP113" s="32">
        <v>0</v>
      </c>
      <c r="EQ113" s="32">
        <v>0</v>
      </c>
      <c r="ER113" s="32">
        <v>0</v>
      </c>
      <c r="ES113" s="32">
        <v>0</v>
      </c>
      <c r="ET113" s="32">
        <v>0</v>
      </c>
      <c r="EU113" s="32">
        <v>0</v>
      </c>
      <c r="EV113" s="32">
        <v>0</v>
      </c>
      <c r="EX113" s="32">
        <v>0</v>
      </c>
      <c r="EY113" s="32">
        <v>0</v>
      </c>
      <c r="FB113" s="32">
        <v>0</v>
      </c>
      <c r="FE113" s="122"/>
      <c r="FF113" s="32"/>
      <c r="FG113" s="100"/>
      <c r="FH113" s="100"/>
      <c r="FI113" s="100"/>
      <c r="FJ113" s="33"/>
      <c r="FK113" s="100"/>
      <c r="FL113" s="100"/>
      <c r="FM113" s="100"/>
      <c r="FN113" s="98"/>
      <c r="FO113" s="98"/>
      <c r="FP113" s="98"/>
      <c r="FQ113" s="98"/>
      <c r="FR113" s="98"/>
      <c r="FS113" s="98"/>
      <c r="FT113" s="98"/>
      <c r="FU113" s="98"/>
      <c r="FV113" s="98"/>
      <c r="FW113" s="98"/>
      <c r="FX113" s="98"/>
      <c r="FY113" s="98"/>
      <c r="FZ113" s="98"/>
      <c r="GA113" s="98"/>
      <c r="GB113" s="100"/>
      <c r="GC113" s="100"/>
      <c r="GD113" s="100"/>
      <c r="GE113" s="100"/>
      <c r="GF113" s="100"/>
      <c r="GG113" s="100"/>
      <c r="GH113" s="100"/>
      <c r="GI113" s="100"/>
      <c r="GJ113" s="100"/>
      <c r="GK113" s="100"/>
      <c r="GL113" s="100"/>
      <c r="GM113" s="100"/>
      <c r="GN113" s="100"/>
      <c r="GO113" s="100"/>
      <c r="GP113" s="100"/>
      <c r="GQ113" s="100"/>
      <c r="GR113" s="100"/>
      <c r="GS113" s="100"/>
      <c r="GT113" s="100"/>
      <c r="GU113" s="100"/>
      <c r="GV113" s="100"/>
      <c r="GW113" s="100"/>
      <c r="GX113" s="100"/>
      <c r="GY113" s="100"/>
      <c r="GZ113" s="100"/>
      <c r="HA113" s="100"/>
      <c r="HB113" s="100"/>
      <c r="HC113" s="100"/>
      <c r="HD113" s="100"/>
      <c r="HE113" s="100"/>
      <c r="HF113" s="100"/>
      <c r="HG113" s="100"/>
      <c r="HH113" s="100"/>
      <c r="HI113" s="100"/>
      <c r="HJ113" s="100"/>
      <c r="HK113" s="100"/>
      <c r="HL113" s="100"/>
      <c r="HM113" s="100"/>
      <c r="HN113" s="100"/>
      <c r="HO113" s="100"/>
      <c r="HP113" s="100"/>
      <c r="HQ113" s="100"/>
      <c r="HR113" s="100"/>
      <c r="HS113" s="100"/>
      <c r="HT113" s="100"/>
      <c r="HU113" s="100"/>
      <c r="HV113" s="100"/>
      <c r="HW113" s="100"/>
      <c r="HX113" s="100"/>
      <c r="HY113" s="100"/>
      <c r="HZ113" s="100"/>
      <c r="IA113" s="100"/>
      <c r="IB113" s="100"/>
      <c r="IC113" s="100"/>
      <c r="ID113" s="100"/>
      <c r="IE113" s="100"/>
      <c r="IF113" s="100"/>
      <c r="IG113" s="100"/>
      <c r="IH113" s="100"/>
      <c r="II113" s="100"/>
      <c r="IJ113" s="100"/>
      <c r="IK113" s="100"/>
      <c r="IL113" s="100"/>
      <c r="IM113" s="100"/>
      <c r="IN113" s="100"/>
      <c r="IO113" s="100"/>
      <c r="IP113" s="100"/>
      <c r="IQ113" s="100"/>
      <c r="IR113" s="100"/>
      <c r="IS113" s="100"/>
      <c r="IT113" s="100"/>
      <c r="IU113" s="100"/>
      <c r="IV113" s="100"/>
      <c r="IW113" s="100"/>
      <c r="IX113" s="100"/>
      <c r="IY113" s="100"/>
      <c r="IZ113" s="100"/>
      <c r="JA113" s="100"/>
      <c r="JB113" s="100"/>
      <c r="JC113" s="100"/>
      <c r="JD113" s="100"/>
      <c r="JE113" s="100"/>
      <c r="JF113" s="100"/>
      <c r="JG113" s="100"/>
      <c r="JH113" s="100"/>
      <c r="JI113" s="100"/>
      <c r="JJ113" s="100"/>
      <c r="JK113" s="100"/>
      <c r="JL113" s="100"/>
      <c r="JM113" s="100"/>
      <c r="JN113" s="100"/>
      <c r="JO113" s="100"/>
      <c r="JP113" s="100"/>
      <c r="JQ113" s="100"/>
      <c r="JR113" s="100"/>
      <c r="JS113" s="100"/>
      <c r="JT113" s="100"/>
      <c r="JU113" s="100"/>
      <c r="JV113" s="100"/>
      <c r="JW113" s="100"/>
      <c r="JX113" s="100"/>
      <c r="JY113" s="100"/>
      <c r="JZ113" s="100"/>
      <c r="KA113" s="100"/>
      <c r="KB113" s="100"/>
      <c r="KC113" s="100"/>
      <c r="KD113" s="100"/>
      <c r="KE113" s="100"/>
      <c r="KF113" s="100"/>
      <c r="KG113" s="100"/>
      <c r="KH113" s="100"/>
      <c r="KI113" s="100"/>
      <c r="KJ113" s="100"/>
      <c r="KK113" s="100"/>
      <c r="KL113" s="100"/>
      <c r="KM113" s="100"/>
      <c r="KN113" s="100"/>
      <c r="KO113" s="100"/>
      <c r="KP113" s="100"/>
      <c r="KQ113" s="100"/>
      <c r="KR113" s="100"/>
      <c r="KS113" s="100"/>
      <c r="KT113" s="100"/>
      <c r="KU113" s="100"/>
      <c r="KV113" s="100"/>
      <c r="KW113" s="100"/>
      <c r="KX113" s="100"/>
      <c r="KY113" s="100"/>
      <c r="KZ113" s="100"/>
      <c r="LA113" s="100"/>
      <c r="LB113" s="100"/>
      <c r="LC113" s="100"/>
      <c r="LD113" s="100"/>
      <c r="LE113" s="100"/>
      <c r="LF113" s="100"/>
      <c r="LG113" s="100"/>
      <c r="LH113" s="100"/>
      <c r="LI113" s="100"/>
      <c r="LJ113" s="100"/>
      <c r="LK113" s="100"/>
      <c r="LL113" s="100"/>
      <c r="LM113" s="100"/>
      <c r="LN113" s="100"/>
      <c r="LO113" s="100"/>
      <c r="LP113" s="100"/>
      <c r="LQ113" s="100"/>
      <c r="LR113" s="100"/>
      <c r="LS113" s="100"/>
      <c r="LT113" s="100"/>
      <c r="LU113" s="100"/>
      <c r="LV113" s="100"/>
      <c r="LW113" s="100"/>
      <c r="LX113" s="100"/>
      <c r="LY113" s="100"/>
      <c r="LZ113" s="100"/>
      <c r="MA113" s="100"/>
      <c r="MB113" s="100"/>
      <c r="MC113" s="100"/>
      <c r="MD113" s="100"/>
      <c r="ME113" s="100"/>
      <c r="MF113" s="100"/>
      <c r="MG113" s="100"/>
      <c r="MH113" s="100"/>
      <c r="MI113" s="100"/>
      <c r="MJ113" s="100"/>
      <c r="MK113" s="100"/>
      <c r="ML113" s="100"/>
      <c r="MM113" s="100"/>
      <c r="MN113" s="100"/>
      <c r="MO113" s="100"/>
      <c r="MP113" s="100"/>
      <c r="MQ113" s="100"/>
      <c r="MR113" s="100"/>
      <c r="MS113" s="100"/>
      <c r="MT113" s="100"/>
      <c r="MU113" s="100"/>
      <c r="MV113" s="100"/>
      <c r="MW113" s="100"/>
      <c r="MX113" s="100"/>
      <c r="MY113" s="100"/>
      <c r="MZ113" s="100"/>
      <c r="NA113" s="100"/>
      <c r="NB113" s="100"/>
      <c r="NC113" s="100"/>
      <c r="ND113" s="100"/>
      <c r="NE113" s="100"/>
      <c r="NF113" s="100"/>
      <c r="NG113" s="100"/>
      <c r="NH113" s="100"/>
      <c r="NI113" s="100"/>
      <c r="NJ113" s="100"/>
      <c r="NK113" s="100"/>
      <c r="NL113" s="100"/>
      <c r="NM113" s="100"/>
      <c r="NN113" s="100"/>
      <c r="NO113" s="100"/>
      <c r="NP113" s="100"/>
      <c r="NQ113" s="100"/>
      <c r="NR113" s="100"/>
      <c r="NS113" s="100"/>
      <c r="NT113" s="100"/>
      <c r="NU113" s="100"/>
      <c r="NV113" s="100"/>
      <c r="NW113" s="100"/>
      <c r="NX113" s="100"/>
      <c r="NY113" s="100"/>
      <c r="NZ113" s="100"/>
      <c r="OA113" s="100"/>
      <c r="OB113" s="100"/>
      <c r="OC113" s="100"/>
      <c r="OD113" s="33"/>
      <c r="OE113" s="100"/>
      <c r="OF113" s="100"/>
      <c r="OG113" s="100"/>
      <c r="OH113" s="100"/>
      <c r="OI113" s="100"/>
      <c r="OJ113" s="100"/>
      <c r="OK113" s="100"/>
      <c r="OL113" s="100"/>
      <c r="OM113" s="100"/>
      <c r="ON113" s="100"/>
      <c r="OO113" s="100"/>
      <c r="OP113" s="100"/>
      <c r="OQ113" s="100"/>
      <c r="OR113" s="100"/>
      <c r="OS113" s="100"/>
      <c r="OT113" s="100"/>
      <c r="OU113" s="100"/>
      <c r="OV113" s="100"/>
      <c r="OW113" s="100"/>
      <c r="OX113" s="100"/>
      <c r="OY113" s="100"/>
      <c r="OZ113" s="100"/>
      <c r="PA113" s="100"/>
      <c r="PB113" s="100"/>
      <c r="PC113" s="100"/>
      <c r="PD113" s="100"/>
      <c r="PE113" s="100"/>
      <c r="PF113" s="100"/>
      <c r="PG113" s="33"/>
      <c r="PH113" s="33"/>
      <c r="PI113" s="33"/>
      <c r="PJ113" s="33"/>
      <c r="PK113" s="33"/>
      <c r="PL113" s="33"/>
      <c r="PM113" s="33"/>
      <c r="PN113" s="33"/>
      <c r="PO113" s="33"/>
      <c r="PP113" s="33"/>
      <c r="PQ113" s="33"/>
    </row>
    <row r="114" spans="1:433" ht="14.25" customHeight="1">
      <c r="A114" s="119" t="s">
        <v>195</v>
      </c>
      <c r="B114" s="31" t="s">
        <v>3324</v>
      </c>
      <c r="C114" s="164" t="s">
        <v>3142</v>
      </c>
      <c r="D114" s="33" t="s">
        <v>3143</v>
      </c>
      <c r="E114" s="33" t="s">
        <v>1090</v>
      </c>
      <c r="F114" s="32" t="s">
        <v>1597</v>
      </c>
      <c r="G114" s="32">
        <v>1</v>
      </c>
      <c r="H114" s="32">
        <v>1</v>
      </c>
      <c r="J114" s="32">
        <v>0</v>
      </c>
      <c r="K114" s="32">
        <v>1</v>
      </c>
      <c r="L114" s="32">
        <v>1</v>
      </c>
      <c r="M114" s="32">
        <v>0</v>
      </c>
      <c r="N114" s="32">
        <v>0</v>
      </c>
      <c r="P114" s="32">
        <v>88</v>
      </c>
      <c r="Q114" s="32">
        <v>88</v>
      </c>
      <c r="R114" s="32">
        <v>70</v>
      </c>
      <c r="S114" s="32">
        <v>6</v>
      </c>
      <c r="T114" s="32">
        <v>1</v>
      </c>
      <c r="U114" s="32">
        <v>1</v>
      </c>
      <c r="V114" s="32">
        <v>3</v>
      </c>
      <c r="X114" s="32">
        <v>0</v>
      </c>
      <c r="Y114" s="32">
        <v>0</v>
      </c>
      <c r="Z114" s="32">
        <v>0</v>
      </c>
      <c r="AD114" s="32">
        <v>0</v>
      </c>
      <c r="AF114" s="32">
        <v>1</v>
      </c>
      <c r="AG114" s="32" t="s">
        <v>3332</v>
      </c>
      <c r="AI114" s="32" t="s">
        <v>3336</v>
      </c>
      <c r="AJ114" s="32">
        <v>0</v>
      </c>
      <c r="AM114" s="32">
        <v>1</v>
      </c>
      <c r="AN114" s="32">
        <v>34</v>
      </c>
      <c r="AO114" s="32">
        <v>32</v>
      </c>
      <c r="AP114" s="32">
        <v>43</v>
      </c>
      <c r="AQ114" s="32">
        <f t="shared" si="2"/>
        <v>24.79552</v>
      </c>
      <c r="AR114" s="32">
        <v>6</v>
      </c>
      <c r="AS114" s="32">
        <v>2</v>
      </c>
      <c r="AT114" s="32">
        <v>1</v>
      </c>
      <c r="AW114" s="32">
        <v>1</v>
      </c>
      <c r="AX114" s="32">
        <v>0</v>
      </c>
      <c r="AY114" s="32">
        <v>0</v>
      </c>
      <c r="AZ114" s="32">
        <v>0</v>
      </c>
      <c r="BA114" s="32">
        <v>0</v>
      </c>
      <c r="BC114" s="32">
        <v>0</v>
      </c>
      <c r="BE114" s="32">
        <v>0</v>
      </c>
      <c r="BF114" s="32">
        <v>0</v>
      </c>
      <c r="BG114" s="32">
        <v>0</v>
      </c>
      <c r="BI114" s="32">
        <v>0</v>
      </c>
      <c r="BJ114" s="32">
        <v>0</v>
      </c>
      <c r="BL114" s="32">
        <v>0</v>
      </c>
      <c r="BM114" s="32">
        <v>0</v>
      </c>
      <c r="BN114" s="32">
        <v>1</v>
      </c>
      <c r="BO114" s="32">
        <v>45</v>
      </c>
      <c r="BP114" s="32">
        <v>27</v>
      </c>
      <c r="BQ114" s="32">
        <v>26</v>
      </c>
      <c r="BR114" s="32">
        <f t="shared" si="3"/>
        <v>16.742699999999999</v>
      </c>
      <c r="BS114" s="32">
        <v>6</v>
      </c>
      <c r="BT114" s="32">
        <v>1</v>
      </c>
      <c r="BU114" s="32">
        <v>1</v>
      </c>
      <c r="BW114" s="32">
        <v>1</v>
      </c>
      <c r="BX114" s="32">
        <v>0</v>
      </c>
      <c r="BY114" s="32">
        <v>0</v>
      </c>
      <c r="BZ114" s="32">
        <v>0</v>
      </c>
      <c r="CA114" s="32">
        <v>0</v>
      </c>
      <c r="CC114" s="32">
        <v>1</v>
      </c>
      <c r="CD114" s="32">
        <v>9</v>
      </c>
      <c r="CE114" s="32">
        <v>0</v>
      </c>
      <c r="CF114" s="32">
        <v>1</v>
      </c>
      <c r="CG114" s="32">
        <v>0</v>
      </c>
      <c r="CI114" s="32">
        <v>0</v>
      </c>
      <c r="CJ114" s="32">
        <v>0</v>
      </c>
      <c r="CL114" s="32">
        <v>0</v>
      </c>
      <c r="CM114" s="32">
        <v>0</v>
      </c>
      <c r="CO114" s="32">
        <v>0</v>
      </c>
      <c r="CP114" s="32">
        <v>0</v>
      </c>
      <c r="CR114" s="32">
        <v>0</v>
      </c>
      <c r="CT114" s="32">
        <v>0</v>
      </c>
      <c r="CW114" s="32">
        <v>0</v>
      </c>
      <c r="CY114" s="32">
        <v>0</v>
      </c>
      <c r="DC114" s="32">
        <v>1</v>
      </c>
      <c r="DD114" s="32">
        <v>2</v>
      </c>
      <c r="DE114" s="32">
        <v>0</v>
      </c>
      <c r="DI114" s="32">
        <v>0</v>
      </c>
      <c r="DK114" s="32">
        <v>0</v>
      </c>
      <c r="DL114" s="32">
        <v>0</v>
      </c>
      <c r="DM114" s="32">
        <v>0</v>
      </c>
      <c r="DN114" s="32">
        <v>0</v>
      </c>
      <c r="DP114" s="32">
        <v>0</v>
      </c>
      <c r="DQ114" s="32">
        <v>0</v>
      </c>
      <c r="DR114" s="32">
        <v>0</v>
      </c>
      <c r="DS114" s="98"/>
      <c r="DT114" s="98"/>
      <c r="DU114" s="32">
        <v>0</v>
      </c>
      <c r="DV114" s="32">
        <v>0</v>
      </c>
      <c r="DW114" s="32">
        <v>0</v>
      </c>
      <c r="DY114" s="32">
        <v>0</v>
      </c>
      <c r="DZ114" s="32">
        <v>0</v>
      </c>
      <c r="EB114" s="32">
        <v>0</v>
      </c>
      <c r="ED114" s="32">
        <v>0</v>
      </c>
      <c r="EF114" s="32">
        <v>0</v>
      </c>
      <c r="EG114" s="32">
        <v>0</v>
      </c>
      <c r="EH114" s="32">
        <v>0</v>
      </c>
      <c r="EI114" s="32">
        <v>0</v>
      </c>
      <c r="EJ114" s="32">
        <v>0</v>
      </c>
      <c r="EL114" s="32">
        <v>0</v>
      </c>
      <c r="EM114" s="32">
        <v>0</v>
      </c>
      <c r="EO114" s="32">
        <v>0</v>
      </c>
      <c r="EP114" s="32">
        <v>0</v>
      </c>
      <c r="EQ114" s="32">
        <v>0</v>
      </c>
      <c r="ER114" s="32">
        <v>0</v>
      </c>
      <c r="ES114" s="32">
        <v>0</v>
      </c>
      <c r="ET114" s="32">
        <v>0</v>
      </c>
      <c r="EU114" s="32">
        <v>0</v>
      </c>
      <c r="EV114" s="32">
        <v>0</v>
      </c>
      <c r="EX114" s="32">
        <v>0</v>
      </c>
      <c r="EY114" s="32">
        <v>0</v>
      </c>
      <c r="FB114" s="32">
        <v>0</v>
      </c>
      <c r="FE114" s="122"/>
      <c r="FF114" s="32"/>
      <c r="FG114" s="100"/>
      <c r="FH114" s="100"/>
      <c r="FI114" s="100"/>
      <c r="FJ114" s="33"/>
      <c r="FK114" s="100"/>
      <c r="FL114" s="100"/>
      <c r="FM114" s="100"/>
      <c r="FN114" s="98"/>
      <c r="FO114" s="98"/>
      <c r="FP114" s="98"/>
      <c r="FQ114" s="98"/>
      <c r="FR114" s="98"/>
      <c r="FS114" s="98"/>
      <c r="FT114" s="98"/>
      <c r="FU114" s="98"/>
      <c r="FV114" s="98"/>
      <c r="FW114" s="98"/>
      <c r="FX114" s="98"/>
      <c r="FY114" s="98"/>
      <c r="FZ114" s="98"/>
      <c r="GA114" s="98"/>
      <c r="GB114" s="100"/>
      <c r="GC114" s="100"/>
      <c r="GD114" s="100"/>
      <c r="GE114" s="100"/>
      <c r="GF114" s="100"/>
      <c r="GG114" s="100"/>
      <c r="GH114" s="100"/>
      <c r="GI114" s="100"/>
      <c r="GJ114" s="100"/>
      <c r="GK114" s="100"/>
      <c r="GL114" s="100"/>
      <c r="GM114" s="100"/>
      <c r="GN114" s="100"/>
      <c r="GO114" s="100"/>
      <c r="GP114" s="100"/>
      <c r="GQ114" s="100"/>
      <c r="GR114" s="100"/>
      <c r="GS114" s="100"/>
      <c r="GT114" s="100"/>
      <c r="GU114" s="100"/>
      <c r="GV114" s="100"/>
      <c r="GW114" s="100"/>
      <c r="GX114" s="100"/>
      <c r="GY114" s="100"/>
      <c r="GZ114" s="100"/>
      <c r="HA114" s="100"/>
      <c r="HB114" s="100"/>
      <c r="HC114" s="100"/>
      <c r="HD114" s="100"/>
      <c r="HE114" s="100"/>
      <c r="HF114" s="100"/>
      <c r="HG114" s="100"/>
      <c r="HH114" s="100"/>
      <c r="HI114" s="100"/>
      <c r="HJ114" s="100"/>
      <c r="HK114" s="100"/>
      <c r="HL114" s="100"/>
      <c r="HM114" s="100"/>
      <c r="HN114" s="100"/>
      <c r="HO114" s="100"/>
      <c r="HP114" s="100"/>
      <c r="HQ114" s="100"/>
      <c r="HR114" s="100"/>
      <c r="HS114" s="100"/>
      <c r="HT114" s="100"/>
      <c r="HU114" s="100"/>
      <c r="HV114" s="100"/>
      <c r="HW114" s="100"/>
      <c r="HX114" s="100"/>
      <c r="HY114" s="100"/>
      <c r="HZ114" s="100"/>
      <c r="IA114" s="100"/>
      <c r="IB114" s="100"/>
      <c r="IC114" s="100"/>
      <c r="ID114" s="100"/>
      <c r="IE114" s="100"/>
      <c r="IF114" s="100"/>
      <c r="IG114" s="100"/>
      <c r="IH114" s="100"/>
      <c r="II114" s="100"/>
      <c r="IJ114" s="100"/>
      <c r="IK114" s="100"/>
      <c r="IL114" s="100"/>
      <c r="IM114" s="100"/>
      <c r="IN114" s="100"/>
      <c r="IO114" s="100"/>
      <c r="IP114" s="100"/>
      <c r="IQ114" s="100"/>
      <c r="IR114" s="100"/>
      <c r="IS114" s="100"/>
      <c r="IT114" s="100"/>
      <c r="IU114" s="100"/>
      <c r="IV114" s="100"/>
      <c r="IW114" s="100"/>
      <c r="IX114" s="100"/>
      <c r="IY114" s="100"/>
      <c r="IZ114" s="100"/>
      <c r="JA114" s="100"/>
      <c r="JB114" s="100"/>
      <c r="JC114" s="100"/>
      <c r="JD114" s="100"/>
      <c r="JE114" s="100"/>
      <c r="JF114" s="100"/>
      <c r="JG114" s="100"/>
      <c r="JH114" s="100"/>
      <c r="JI114" s="100"/>
      <c r="JJ114" s="100"/>
      <c r="JK114" s="100"/>
      <c r="JL114" s="100"/>
      <c r="JM114" s="100"/>
      <c r="JN114" s="100"/>
      <c r="JO114" s="100"/>
      <c r="JP114" s="100"/>
      <c r="JQ114" s="100"/>
      <c r="JR114" s="100"/>
      <c r="JS114" s="100"/>
      <c r="JT114" s="100"/>
      <c r="JU114" s="100"/>
      <c r="JV114" s="100"/>
      <c r="JW114" s="100"/>
      <c r="JX114" s="100"/>
      <c r="JY114" s="100"/>
      <c r="JZ114" s="100"/>
      <c r="KA114" s="100"/>
      <c r="KB114" s="100"/>
      <c r="KC114" s="100"/>
      <c r="KD114" s="100"/>
      <c r="KE114" s="100"/>
      <c r="KF114" s="100"/>
      <c r="KG114" s="100"/>
      <c r="KH114" s="100"/>
      <c r="KI114" s="100"/>
      <c r="KJ114" s="100"/>
      <c r="KK114" s="100"/>
      <c r="KL114" s="100"/>
      <c r="KM114" s="100"/>
      <c r="KN114" s="100"/>
      <c r="KO114" s="100"/>
      <c r="KP114" s="100"/>
      <c r="KQ114" s="100"/>
      <c r="KR114" s="100"/>
      <c r="KS114" s="100"/>
      <c r="KT114" s="100"/>
      <c r="KU114" s="100"/>
      <c r="KV114" s="100"/>
      <c r="KW114" s="100"/>
      <c r="KX114" s="100"/>
      <c r="KY114" s="100"/>
      <c r="KZ114" s="100"/>
      <c r="LA114" s="100"/>
      <c r="LB114" s="100"/>
      <c r="LC114" s="100"/>
      <c r="LD114" s="100"/>
      <c r="LE114" s="100"/>
      <c r="LF114" s="100"/>
      <c r="LG114" s="100"/>
      <c r="LH114" s="100"/>
      <c r="LI114" s="100"/>
      <c r="LJ114" s="100"/>
      <c r="LK114" s="100"/>
      <c r="LL114" s="100"/>
      <c r="LM114" s="100"/>
      <c r="LN114" s="100"/>
      <c r="LO114" s="100"/>
      <c r="LP114" s="100"/>
      <c r="LQ114" s="100"/>
      <c r="LR114" s="100"/>
      <c r="LS114" s="100"/>
      <c r="LT114" s="100"/>
      <c r="LU114" s="100"/>
      <c r="LV114" s="100"/>
      <c r="LW114" s="100"/>
      <c r="LX114" s="100"/>
      <c r="LY114" s="100"/>
      <c r="LZ114" s="100"/>
      <c r="MA114" s="100"/>
      <c r="MB114" s="100"/>
      <c r="MC114" s="100"/>
      <c r="MD114" s="100"/>
      <c r="ME114" s="100"/>
      <c r="MF114" s="100"/>
      <c r="MG114" s="100"/>
      <c r="MH114" s="100"/>
      <c r="MI114" s="100"/>
      <c r="MJ114" s="100"/>
      <c r="MK114" s="100"/>
      <c r="ML114" s="100"/>
      <c r="MM114" s="100"/>
      <c r="MN114" s="100"/>
      <c r="MO114" s="100"/>
      <c r="MP114" s="100"/>
      <c r="MQ114" s="100"/>
      <c r="MR114" s="100"/>
      <c r="MS114" s="100"/>
      <c r="MT114" s="100"/>
      <c r="MU114" s="100"/>
      <c r="MV114" s="100"/>
      <c r="MW114" s="100"/>
      <c r="MX114" s="100"/>
      <c r="MY114" s="100"/>
      <c r="MZ114" s="100"/>
      <c r="NA114" s="100"/>
      <c r="NB114" s="100"/>
      <c r="NC114" s="100"/>
      <c r="ND114" s="100"/>
      <c r="NE114" s="100"/>
      <c r="NF114" s="100"/>
      <c r="NG114" s="100"/>
      <c r="NH114" s="100"/>
      <c r="NI114" s="100"/>
      <c r="NJ114" s="100"/>
      <c r="NK114" s="100"/>
      <c r="NL114" s="100"/>
      <c r="NM114" s="100"/>
      <c r="NN114" s="100"/>
      <c r="NO114" s="100"/>
      <c r="NP114" s="100"/>
      <c r="NQ114" s="100"/>
      <c r="NR114" s="100"/>
      <c r="NS114" s="100"/>
      <c r="NT114" s="100"/>
      <c r="NU114" s="100"/>
      <c r="NV114" s="100"/>
      <c r="NW114" s="100"/>
      <c r="NX114" s="100"/>
      <c r="NY114" s="100"/>
      <c r="NZ114" s="100"/>
      <c r="OA114" s="100"/>
      <c r="OB114" s="100"/>
      <c r="OC114" s="100"/>
      <c r="OD114" s="33"/>
      <c r="OE114" s="100"/>
      <c r="OF114" s="100"/>
      <c r="OG114" s="100"/>
      <c r="OH114" s="100"/>
      <c r="OI114" s="100"/>
      <c r="OJ114" s="100"/>
      <c r="OK114" s="100"/>
      <c r="OL114" s="100"/>
      <c r="OM114" s="100"/>
      <c r="ON114" s="100"/>
      <c r="OO114" s="100"/>
      <c r="OP114" s="100"/>
      <c r="OQ114" s="100"/>
      <c r="OR114" s="100"/>
      <c r="OS114" s="100"/>
      <c r="OT114" s="100"/>
      <c r="OU114" s="100"/>
      <c r="OV114" s="100"/>
      <c r="OW114" s="100"/>
      <c r="OX114" s="100"/>
      <c r="OY114" s="100"/>
      <c r="OZ114" s="100"/>
      <c r="PA114" s="100"/>
      <c r="PB114" s="100"/>
      <c r="PC114" s="100"/>
      <c r="PD114" s="100"/>
      <c r="PE114" s="100"/>
      <c r="PF114" s="100"/>
      <c r="PG114" s="33"/>
      <c r="PH114" s="33"/>
      <c r="PI114" s="33"/>
      <c r="PJ114" s="33"/>
      <c r="PK114" s="33"/>
      <c r="PL114" s="33"/>
      <c r="PM114" s="33"/>
      <c r="PN114" s="33"/>
      <c r="PO114" s="33"/>
      <c r="PP114" s="33"/>
      <c r="PQ114" s="33"/>
    </row>
    <row r="115" spans="1:433" ht="14.25" customHeight="1">
      <c r="A115" s="119" t="s">
        <v>196</v>
      </c>
      <c r="B115" s="31" t="s">
        <v>3324</v>
      </c>
      <c r="C115" s="164" t="s">
        <v>3142</v>
      </c>
      <c r="D115" s="33" t="s">
        <v>3204</v>
      </c>
      <c r="E115" s="33" t="s">
        <v>1090</v>
      </c>
      <c r="F115" s="32" t="s">
        <v>1597</v>
      </c>
      <c r="G115" s="32">
        <v>1</v>
      </c>
      <c r="H115" s="32">
        <v>1</v>
      </c>
      <c r="J115" s="32">
        <v>0</v>
      </c>
      <c r="K115" s="32">
        <v>1</v>
      </c>
      <c r="L115" s="32">
        <v>1</v>
      </c>
      <c r="M115" s="32">
        <v>0</v>
      </c>
      <c r="N115" s="32">
        <v>0</v>
      </c>
      <c r="P115" s="32">
        <v>56</v>
      </c>
      <c r="Q115" s="32">
        <v>74</v>
      </c>
      <c r="R115" s="32">
        <v>47</v>
      </c>
      <c r="S115" s="32">
        <v>4</v>
      </c>
      <c r="T115" s="32">
        <v>0</v>
      </c>
      <c r="U115" s="63">
        <v>0</v>
      </c>
      <c r="X115" s="32">
        <v>1</v>
      </c>
      <c r="Y115" s="32">
        <v>1</v>
      </c>
      <c r="Z115" s="32">
        <v>0</v>
      </c>
      <c r="AD115" s="32">
        <v>0</v>
      </c>
      <c r="AE115" s="32" t="s">
        <v>3337</v>
      </c>
      <c r="AF115" s="32">
        <v>0</v>
      </c>
      <c r="AJ115" s="32">
        <v>0</v>
      </c>
      <c r="AM115" s="32">
        <v>1</v>
      </c>
      <c r="AN115" s="32">
        <v>11</v>
      </c>
      <c r="AO115" s="32">
        <v>26</v>
      </c>
      <c r="AP115" s="32">
        <v>7</v>
      </c>
      <c r="AQ115" s="32">
        <f t="shared" si="2"/>
        <v>1.0610599999999999</v>
      </c>
      <c r="AR115" s="32">
        <v>2</v>
      </c>
      <c r="AS115" s="32">
        <v>0</v>
      </c>
      <c r="AT115" s="32">
        <v>0</v>
      </c>
      <c r="AW115" s="32">
        <v>3</v>
      </c>
      <c r="AX115" s="32">
        <v>1</v>
      </c>
      <c r="AY115" s="32">
        <v>0</v>
      </c>
      <c r="AZ115" s="32">
        <v>0</v>
      </c>
      <c r="BA115" s="32">
        <v>0</v>
      </c>
      <c r="BC115" s="32">
        <v>1</v>
      </c>
      <c r="BD115" s="32">
        <v>15</v>
      </c>
      <c r="BE115" s="32">
        <v>0</v>
      </c>
      <c r="BF115" s="32">
        <v>1</v>
      </c>
      <c r="BG115" s="32">
        <v>0</v>
      </c>
      <c r="BI115" s="32">
        <v>2</v>
      </c>
      <c r="BJ115" s="32">
        <v>0</v>
      </c>
      <c r="BL115" s="32">
        <v>0</v>
      </c>
      <c r="BM115" s="32">
        <v>0</v>
      </c>
      <c r="BN115" s="32">
        <v>1</v>
      </c>
      <c r="BO115" s="32">
        <v>21</v>
      </c>
      <c r="BP115" s="32">
        <v>12</v>
      </c>
      <c r="BQ115" s="32">
        <v>13</v>
      </c>
      <c r="BR115" s="32">
        <f t="shared" si="3"/>
        <v>1.73628</v>
      </c>
      <c r="BS115" s="32">
        <v>5</v>
      </c>
      <c r="BT115" s="32">
        <v>0</v>
      </c>
      <c r="BU115" s="32">
        <v>0</v>
      </c>
      <c r="BW115" s="32">
        <v>3</v>
      </c>
      <c r="BX115" s="32">
        <v>1</v>
      </c>
      <c r="BY115" s="32">
        <v>0</v>
      </c>
      <c r="BZ115" s="32">
        <v>0</v>
      </c>
      <c r="CA115" s="32">
        <v>0</v>
      </c>
      <c r="CC115" s="32">
        <v>1</v>
      </c>
      <c r="CD115" s="32" t="s">
        <v>3338</v>
      </c>
      <c r="CE115" s="32">
        <v>0</v>
      </c>
      <c r="CF115" s="32">
        <v>1</v>
      </c>
      <c r="CG115" s="32">
        <v>0</v>
      </c>
      <c r="CI115" s="32">
        <v>2</v>
      </c>
      <c r="CJ115" s="32">
        <v>0</v>
      </c>
      <c r="CL115" s="32">
        <v>0</v>
      </c>
      <c r="CM115" s="32">
        <v>0</v>
      </c>
      <c r="CO115" s="32">
        <v>0</v>
      </c>
      <c r="CP115" s="32">
        <v>0</v>
      </c>
      <c r="CR115" s="32">
        <v>0</v>
      </c>
      <c r="CT115" s="32">
        <v>0</v>
      </c>
      <c r="CW115" s="32">
        <v>1</v>
      </c>
      <c r="CX115" s="32" t="s">
        <v>3339</v>
      </c>
      <c r="CY115" s="32">
        <v>0</v>
      </c>
      <c r="DC115" s="32">
        <v>2</v>
      </c>
      <c r="DD115" s="32">
        <v>0</v>
      </c>
      <c r="DE115" s="32">
        <v>1</v>
      </c>
      <c r="DI115" s="32">
        <v>0</v>
      </c>
      <c r="DK115" s="32">
        <v>0</v>
      </c>
      <c r="DL115" s="32">
        <v>0</v>
      </c>
      <c r="DM115" s="32">
        <v>0</v>
      </c>
      <c r="DN115" s="32">
        <v>0</v>
      </c>
      <c r="DP115" s="32">
        <v>0</v>
      </c>
      <c r="DQ115" s="32">
        <v>1</v>
      </c>
      <c r="DR115" s="32">
        <v>0</v>
      </c>
      <c r="DS115" s="98"/>
      <c r="DT115" s="98"/>
      <c r="DU115" s="32">
        <v>0</v>
      </c>
      <c r="DV115" s="32">
        <v>1</v>
      </c>
      <c r="DW115" s="32">
        <v>0</v>
      </c>
      <c r="DY115" s="32">
        <v>0</v>
      </c>
      <c r="DZ115" s="32">
        <v>1</v>
      </c>
      <c r="EA115" s="32">
        <v>148</v>
      </c>
      <c r="EB115" s="32">
        <v>1</v>
      </c>
      <c r="ED115" s="32">
        <v>2</v>
      </c>
      <c r="EF115" s="117">
        <v>1</v>
      </c>
      <c r="EG115" s="32">
        <v>0</v>
      </c>
      <c r="EH115" s="32">
        <v>1</v>
      </c>
      <c r="EI115" s="32">
        <v>0</v>
      </c>
      <c r="EJ115" s="32">
        <v>0</v>
      </c>
      <c r="EK115" s="32" t="s">
        <v>3340</v>
      </c>
      <c r="EL115" s="32">
        <v>1</v>
      </c>
      <c r="EM115" s="32">
        <v>1</v>
      </c>
      <c r="EO115" s="32">
        <v>1</v>
      </c>
      <c r="EP115" s="32">
        <v>1</v>
      </c>
      <c r="EQ115" s="32">
        <v>0</v>
      </c>
      <c r="ER115" s="32">
        <v>0</v>
      </c>
      <c r="ES115" s="32">
        <v>0</v>
      </c>
      <c r="ET115" s="32">
        <v>0</v>
      </c>
      <c r="EU115" s="32">
        <v>0</v>
      </c>
      <c r="EV115" s="32">
        <v>0</v>
      </c>
      <c r="EX115" s="32">
        <v>0</v>
      </c>
      <c r="EY115" s="32">
        <v>0</v>
      </c>
      <c r="FB115" s="32">
        <v>0</v>
      </c>
      <c r="FE115" s="122"/>
      <c r="FF115" s="32"/>
      <c r="FG115" s="100"/>
      <c r="FH115" s="100"/>
      <c r="FI115" s="100"/>
      <c r="FJ115" s="33"/>
      <c r="FK115" s="100"/>
      <c r="FL115" s="100"/>
      <c r="FM115" s="100"/>
      <c r="FN115" s="98"/>
      <c r="FO115" s="98"/>
      <c r="FP115" s="98"/>
      <c r="FQ115" s="98"/>
      <c r="FR115" s="98"/>
      <c r="FS115" s="98"/>
      <c r="FT115" s="98"/>
      <c r="FU115" s="98"/>
      <c r="FV115" s="98"/>
      <c r="FW115" s="98"/>
      <c r="FX115" s="98"/>
      <c r="FY115" s="98"/>
      <c r="FZ115" s="98"/>
      <c r="GA115" s="98"/>
      <c r="GB115" s="100"/>
      <c r="GC115" s="100"/>
      <c r="GD115" s="100"/>
      <c r="GE115" s="100"/>
      <c r="GF115" s="100"/>
      <c r="GG115" s="100"/>
      <c r="GH115" s="100"/>
      <c r="GI115" s="100"/>
      <c r="GJ115" s="100"/>
      <c r="GK115" s="100"/>
      <c r="GL115" s="100"/>
      <c r="GM115" s="100"/>
      <c r="GN115" s="100"/>
      <c r="GO115" s="100"/>
      <c r="GP115" s="100"/>
      <c r="GQ115" s="100"/>
      <c r="GR115" s="100"/>
      <c r="GS115" s="100"/>
      <c r="GT115" s="100"/>
      <c r="GU115" s="100"/>
      <c r="GV115" s="100"/>
      <c r="GW115" s="100"/>
      <c r="GX115" s="100"/>
      <c r="GY115" s="100"/>
      <c r="GZ115" s="100"/>
      <c r="HA115" s="100"/>
      <c r="HB115" s="100"/>
      <c r="HC115" s="100"/>
      <c r="HD115" s="100"/>
      <c r="HE115" s="100"/>
      <c r="HF115" s="100"/>
      <c r="HG115" s="100"/>
      <c r="HH115" s="100"/>
      <c r="HI115" s="100"/>
      <c r="HJ115" s="100"/>
      <c r="HK115" s="100"/>
      <c r="HL115" s="100"/>
      <c r="HM115" s="100"/>
      <c r="HN115" s="100"/>
      <c r="HO115" s="100"/>
      <c r="HP115" s="100"/>
      <c r="HQ115" s="100"/>
      <c r="HR115" s="100"/>
      <c r="HS115" s="100"/>
      <c r="HT115" s="100"/>
      <c r="HU115" s="100"/>
      <c r="HV115" s="100"/>
      <c r="HW115" s="100"/>
      <c r="HX115" s="100"/>
      <c r="HY115" s="100"/>
      <c r="HZ115" s="100"/>
      <c r="IA115" s="100"/>
      <c r="IB115" s="100"/>
      <c r="IC115" s="100"/>
      <c r="ID115" s="100"/>
      <c r="IE115" s="100"/>
      <c r="IF115" s="100"/>
      <c r="IG115" s="100"/>
      <c r="IH115" s="100"/>
      <c r="II115" s="100"/>
      <c r="IJ115" s="100"/>
      <c r="IK115" s="100"/>
      <c r="IL115" s="100"/>
      <c r="IM115" s="100"/>
      <c r="IN115" s="100"/>
      <c r="IO115" s="100"/>
      <c r="IP115" s="100"/>
      <c r="IQ115" s="100"/>
      <c r="IR115" s="100"/>
      <c r="IS115" s="100"/>
      <c r="IT115" s="100"/>
      <c r="IU115" s="100"/>
      <c r="IV115" s="100"/>
      <c r="IW115" s="100"/>
      <c r="IX115" s="100"/>
      <c r="IY115" s="100"/>
      <c r="IZ115" s="100"/>
      <c r="JA115" s="100"/>
      <c r="JB115" s="100"/>
      <c r="JC115" s="100"/>
      <c r="JD115" s="100"/>
      <c r="JE115" s="100"/>
      <c r="JF115" s="100"/>
      <c r="JG115" s="100"/>
      <c r="JH115" s="100"/>
      <c r="JI115" s="100"/>
      <c r="JJ115" s="100"/>
      <c r="JK115" s="100"/>
      <c r="JL115" s="100"/>
      <c r="JM115" s="100"/>
      <c r="JN115" s="100"/>
      <c r="JO115" s="100"/>
      <c r="JP115" s="100"/>
      <c r="JQ115" s="100"/>
      <c r="JR115" s="100"/>
      <c r="JS115" s="100"/>
      <c r="JT115" s="100"/>
      <c r="JU115" s="100"/>
      <c r="JV115" s="100"/>
      <c r="JW115" s="100"/>
      <c r="JX115" s="100"/>
      <c r="JY115" s="100"/>
      <c r="JZ115" s="100"/>
      <c r="KA115" s="100"/>
      <c r="KB115" s="100"/>
      <c r="KC115" s="100"/>
      <c r="KD115" s="100"/>
      <c r="KE115" s="100"/>
      <c r="KF115" s="100"/>
      <c r="KG115" s="100"/>
      <c r="KH115" s="100"/>
      <c r="KI115" s="100"/>
      <c r="KJ115" s="100"/>
      <c r="KK115" s="100"/>
      <c r="KL115" s="100"/>
      <c r="KM115" s="100"/>
      <c r="KN115" s="100"/>
      <c r="KO115" s="100"/>
      <c r="KP115" s="100"/>
      <c r="KQ115" s="100"/>
      <c r="KR115" s="100"/>
      <c r="KS115" s="100"/>
      <c r="KT115" s="100"/>
      <c r="KU115" s="100"/>
      <c r="KV115" s="100"/>
      <c r="KW115" s="100"/>
      <c r="KX115" s="100"/>
      <c r="KY115" s="100"/>
      <c r="KZ115" s="100"/>
      <c r="LA115" s="100"/>
      <c r="LB115" s="100"/>
      <c r="LC115" s="100"/>
      <c r="LD115" s="100"/>
      <c r="LE115" s="100"/>
      <c r="LF115" s="100"/>
      <c r="LG115" s="100"/>
      <c r="LH115" s="100"/>
      <c r="LI115" s="100"/>
      <c r="LJ115" s="100"/>
      <c r="LK115" s="100"/>
      <c r="LL115" s="100"/>
      <c r="LM115" s="100"/>
      <c r="LN115" s="100"/>
      <c r="LO115" s="100"/>
      <c r="LP115" s="100"/>
      <c r="LQ115" s="100"/>
      <c r="LR115" s="100"/>
      <c r="LS115" s="100"/>
      <c r="LT115" s="100"/>
      <c r="LU115" s="100"/>
      <c r="LV115" s="100"/>
      <c r="LW115" s="100"/>
      <c r="LX115" s="100"/>
      <c r="LY115" s="100"/>
      <c r="LZ115" s="100"/>
      <c r="MA115" s="100"/>
      <c r="MB115" s="100"/>
      <c r="MC115" s="100"/>
      <c r="MD115" s="100"/>
      <c r="ME115" s="100"/>
      <c r="MF115" s="100"/>
      <c r="MG115" s="100"/>
      <c r="MH115" s="100"/>
      <c r="MI115" s="100"/>
      <c r="MJ115" s="100"/>
      <c r="MK115" s="100"/>
      <c r="ML115" s="100"/>
      <c r="MM115" s="100"/>
      <c r="MN115" s="100"/>
      <c r="MO115" s="100"/>
      <c r="MP115" s="100"/>
      <c r="MQ115" s="100"/>
      <c r="MR115" s="100"/>
      <c r="MS115" s="100"/>
      <c r="MT115" s="100"/>
      <c r="MU115" s="100"/>
      <c r="MV115" s="100"/>
      <c r="MW115" s="100"/>
      <c r="MX115" s="100"/>
      <c r="MY115" s="100"/>
      <c r="MZ115" s="100"/>
      <c r="NA115" s="100"/>
      <c r="NB115" s="100"/>
      <c r="NC115" s="100"/>
      <c r="ND115" s="100"/>
      <c r="NE115" s="100"/>
      <c r="NF115" s="100"/>
      <c r="NG115" s="100"/>
      <c r="NH115" s="100"/>
      <c r="NI115" s="100"/>
      <c r="NJ115" s="100"/>
      <c r="NK115" s="100"/>
      <c r="NL115" s="100"/>
      <c r="NM115" s="100"/>
      <c r="NN115" s="100"/>
      <c r="NO115" s="100"/>
      <c r="NP115" s="100"/>
      <c r="NQ115" s="100"/>
      <c r="NR115" s="100"/>
      <c r="NS115" s="100"/>
      <c r="NT115" s="100"/>
      <c r="NU115" s="100"/>
      <c r="NV115" s="100"/>
      <c r="NW115" s="100"/>
      <c r="NX115" s="100"/>
      <c r="NY115" s="100"/>
      <c r="NZ115" s="100"/>
      <c r="OA115" s="100"/>
      <c r="OB115" s="100"/>
      <c r="OC115" s="100"/>
      <c r="OD115" s="33"/>
      <c r="OE115" s="100"/>
      <c r="OF115" s="100"/>
      <c r="OG115" s="100"/>
      <c r="OH115" s="100"/>
      <c r="OI115" s="100"/>
      <c r="OJ115" s="100"/>
      <c r="OK115" s="100"/>
      <c r="OL115" s="100"/>
      <c r="OM115" s="100"/>
      <c r="ON115" s="100"/>
      <c r="OO115" s="100"/>
      <c r="OP115" s="100"/>
      <c r="OQ115" s="100"/>
      <c r="OR115" s="100"/>
      <c r="OS115" s="100"/>
      <c r="OT115" s="100"/>
      <c r="OU115" s="100"/>
      <c r="OV115" s="100"/>
      <c r="OW115" s="100"/>
      <c r="OX115" s="100"/>
      <c r="OY115" s="100"/>
      <c r="OZ115" s="100"/>
      <c r="PA115" s="100"/>
      <c r="PB115" s="100"/>
      <c r="PC115" s="100"/>
      <c r="PD115" s="100"/>
      <c r="PE115" s="100"/>
      <c r="PF115" s="100"/>
      <c r="PG115" s="33"/>
      <c r="PH115" s="33"/>
      <c r="PI115" s="33"/>
      <c r="PJ115" s="33"/>
      <c r="PK115" s="33"/>
      <c r="PL115" s="33"/>
      <c r="PM115" s="33"/>
      <c r="PN115" s="33"/>
      <c r="PO115" s="33"/>
      <c r="PP115" s="33"/>
      <c r="PQ115" s="33"/>
    </row>
    <row r="116" spans="1:433" ht="14.25" customHeight="1">
      <c r="A116" s="119" t="s">
        <v>197</v>
      </c>
      <c r="B116" s="31" t="s">
        <v>3324</v>
      </c>
      <c r="C116" s="164" t="s">
        <v>3142</v>
      </c>
      <c r="D116" s="33" t="s">
        <v>3204</v>
      </c>
      <c r="E116" s="33" t="s">
        <v>1090</v>
      </c>
      <c r="F116" s="32" t="s">
        <v>1597</v>
      </c>
      <c r="G116" s="32">
        <v>1</v>
      </c>
      <c r="H116" s="32">
        <v>1</v>
      </c>
      <c r="J116" s="32">
        <v>0</v>
      </c>
      <c r="K116" s="32">
        <v>0</v>
      </c>
      <c r="L116" s="32">
        <v>0</v>
      </c>
      <c r="M116" s="32">
        <v>1</v>
      </c>
      <c r="N116" s="32">
        <v>1</v>
      </c>
      <c r="P116" s="32">
        <v>46</v>
      </c>
      <c r="Q116" s="32">
        <v>72</v>
      </c>
      <c r="R116" s="32">
        <v>40</v>
      </c>
      <c r="S116" s="32">
        <v>13</v>
      </c>
      <c r="T116" s="32">
        <v>0</v>
      </c>
      <c r="U116" s="63">
        <v>0</v>
      </c>
      <c r="X116" s="32">
        <v>0</v>
      </c>
      <c r="Y116" s="32">
        <v>0</v>
      </c>
      <c r="Z116" s="32">
        <v>0</v>
      </c>
      <c r="AD116" s="32">
        <v>0</v>
      </c>
      <c r="AF116" s="32">
        <v>0</v>
      </c>
      <c r="AJ116" s="32">
        <v>0</v>
      </c>
      <c r="AM116" s="32">
        <v>1</v>
      </c>
      <c r="AN116" s="32">
        <v>34</v>
      </c>
      <c r="AO116" s="32">
        <v>26</v>
      </c>
      <c r="AP116" s="32">
        <v>27</v>
      </c>
      <c r="AQ116" s="32">
        <f t="shared" si="2"/>
        <v>12.650040000000001</v>
      </c>
      <c r="AR116" s="32">
        <v>16</v>
      </c>
      <c r="AS116" s="32">
        <v>0</v>
      </c>
      <c r="AT116" s="32">
        <v>1</v>
      </c>
      <c r="AU116" s="32">
        <v>23</v>
      </c>
      <c r="AV116" s="32" t="s">
        <v>3341</v>
      </c>
      <c r="AW116" s="32">
        <v>1</v>
      </c>
      <c r="AX116" s="32">
        <v>0</v>
      </c>
      <c r="AY116" s="32">
        <v>0</v>
      </c>
      <c r="AZ116" s="32">
        <v>0</v>
      </c>
      <c r="BA116" s="32">
        <v>0</v>
      </c>
      <c r="BC116" s="32">
        <v>0</v>
      </c>
      <c r="BE116" s="32">
        <v>0</v>
      </c>
      <c r="BF116" s="32">
        <v>0</v>
      </c>
      <c r="BG116" s="32">
        <v>0</v>
      </c>
      <c r="BI116" s="32">
        <v>2</v>
      </c>
      <c r="BJ116" s="32">
        <v>0</v>
      </c>
      <c r="BL116" s="32">
        <v>0</v>
      </c>
      <c r="BM116" s="32">
        <v>0</v>
      </c>
      <c r="BN116" s="32">
        <v>1</v>
      </c>
      <c r="BO116" s="32">
        <v>21</v>
      </c>
      <c r="BP116" s="32">
        <v>22</v>
      </c>
      <c r="BQ116" s="32">
        <v>16</v>
      </c>
      <c r="BR116" s="32">
        <f t="shared" si="3"/>
        <v>3.9177600000000004</v>
      </c>
      <c r="BS116" s="32">
        <v>15</v>
      </c>
      <c r="BT116" s="32">
        <v>0</v>
      </c>
      <c r="BU116" s="32">
        <v>0</v>
      </c>
      <c r="BW116" s="32">
        <v>1</v>
      </c>
      <c r="BX116" s="32">
        <v>0</v>
      </c>
      <c r="BY116" s="32">
        <v>0</v>
      </c>
      <c r="BZ116" s="32">
        <v>0</v>
      </c>
      <c r="CA116" s="32">
        <v>0</v>
      </c>
      <c r="CC116" s="32">
        <v>0</v>
      </c>
      <c r="CE116" s="32">
        <v>0</v>
      </c>
      <c r="CF116" s="32">
        <v>0</v>
      </c>
      <c r="CG116" s="32">
        <v>0</v>
      </c>
      <c r="CI116" s="32">
        <v>2</v>
      </c>
      <c r="CJ116" s="32">
        <v>0</v>
      </c>
      <c r="CL116" s="32">
        <v>0</v>
      </c>
      <c r="CM116" s="32">
        <v>0</v>
      </c>
      <c r="CO116" s="32">
        <v>0</v>
      </c>
      <c r="CP116" s="32">
        <v>0</v>
      </c>
      <c r="CR116" s="32">
        <v>0</v>
      </c>
      <c r="CT116" s="32">
        <v>0</v>
      </c>
      <c r="CW116" s="32">
        <v>0</v>
      </c>
      <c r="CY116" s="32">
        <v>0</v>
      </c>
      <c r="DC116" s="32">
        <v>0</v>
      </c>
      <c r="DD116" s="32">
        <v>0</v>
      </c>
      <c r="DE116" s="32">
        <v>0</v>
      </c>
      <c r="DI116" s="32">
        <v>0</v>
      </c>
      <c r="DK116" s="32">
        <v>0</v>
      </c>
      <c r="DL116" s="32">
        <v>0</v>
      </c>
      <c r="DM116" s="32">
        <v>0</v>
      </c>
      <c r="DN116" s="32">
        <v>0</v>
      </c>
      <c r="DP116" s="32">
        <v>0</v>
      </c>
      <c r="DQ116" s="32">
        <v>0</v>
      </c>
      <c r="DR116" s="32">
        <v>0</v>
      </c>
      <c r="DS116" s="98"/>
      <c r="DT116" s="98"/>
      <c r="DU116" s="32">
        <v>0</v>
      </c>
      <c r="DV116" s="32">
        <v>0</v>
      </c>
      <c r="DW116" s="32">
        <v>0</v>
      </c>
      <c r="DY116" s="32">
        <v>0</v>
      </c>
      <c r="DZ116" s="32">
        <v>0</v>
      </c>
      <c r="EB116" s="32">
        <v>0</v>
      </c>
      <c r="ED116" s="32">
        <v>0</v>
      </c>
      <c r="EF116" s="32">
        <v>0</v>
      </c>
      <c r="EG116" s="32">
        <v>0</v>
      </c>
      <c r="EH116" s="32">
        <v>0</v>
      </c>
      <c r="EI116" s="32">
        <v>0</v>
      </c>
      <c r="EJ116" s="32">
        <v>0</v>
      </c>
      <c r="EL116" s="32">
        <v>0</v>
      </c>
      <c r="EM116" s="32">
        <v>0</v>
      </c>
      <c r="EO116" s="32">
        <v>0</v>
      </c>
      <c r="EP116" s="32">
        <v>0</v>
      </c>
      <c r="EQ116" s="32">
        <v>0</v>
      </c>
      <c r="ER116" s="32">
        <v>0</v>
      </c>
      <c r="ES116" s="32">
        <v>0</v>
      </c>
      <c r="ET116" s="32">
        <v>0</v>
      </c>
      <c r="EU116" s="32">
        <v>0</v>
      </c>
      <c r="EV116" s="32">
        <v>0</v>
      </c>
      <c r="EX116" s="32">
        <v>0</v>
      </c>
      <c r="EY116" s="32">
        <v>0</v>
      </c>
      <c r="FB116" s="32">
        <v>1</v>
      </c>
      <c r="FC116" s="34" t="s">
        <v>3342</v>
      </c>
      <c r="FE116" s="122"/>
      <c r="FF116" s="32"/>
      <c r="FG116" s="100"/>
      <c r="FH116" s="100"/>
      <c r="FI116" s="100"/>
      <c r="FJ116" s="33"/>
      <c r="FK116" s="100"/>
      <c r="FL116" s="100"/>
      <c r="FM116" s="100"/>
      <c r="FN116" s="98"/>
      <c r="FO116" s="98"/>
      <c r="FP116" s="98"/>
      <c r="FQ116" s="98"/>
      <c r="FR116" s="98"/>
      <c r="FS116" s="98"/>
      <c r="FT116" s="98"/>
      <c r="FU116" s="98"/>
      <c r="FV116" s="98"/>
      <c r="FW116" s="98"/>
      <c r="FX116" s="98"/>
      <c r="FY116" s="98"/>
      <c r="FZ116" s="98"/>
      <c r="GA116" s="98"/>
      <c r="GB116" s="100"/>
      <c r="GC116" s="100"/>
      <c r="GD116" s="100"/>
      <c r="GE116" s="100"/>
      <c r="GF116" s="100"/>
      <c r="GG116" s="100"/>
      <c r="GH116" s="100"/>
      <c r="GI116" s="100"/>
      <c r="GJ116" s="100"/>
      <c r="GK116" s="100"/>
      <c r="GL116" s="100"/>
      <c r="GM116" s="100"/>
      <c r="GN116" s="100"/>
      <c r="GO116" s="100"/>
      <c r="GP116" s="100"/>
      <c r="GQ116" s="100"/>
      <c r="GR116" s="100"/>
      <c r="GS116" s="100"/>
      <c r="GT116" s="100"/>
      <c r="GU116" s="100"/>
      <c r="GV116" s="100"/>
      <c r="GW116" s="100"/>
      <c r="GX116" s="100"/>
      <c r="GY116" s="100"/>
      <c r="GZ116" s="100"/>
      <c r="HA116" s="100"/>
      <c r="HB116" s="100"/>
      <c r="HC116" s="100"/>
      <c r="HD116" s="100"/>
      <c r="HE116" s="100"/>
      <c r="HF116" s="100"/>
      <c r="HG116" s="100"/>
      <c r="HH116" s="100"/>
      <c r="HI116" s="100"/>
      <c r="HJ116" s="100"/>
      <c r="HK116" s="100"/>
      <c r="HL116" s="100"/>
      <c r="HM116" s="100"/>
      <c r="HN116" s="100"/>
      <c r="HO116" s="100"/>
      <c r="HP116" s="100"/>
      <c r="HQ116" s="100"/>
      <c r="HR116" s="100"/>
      <c r="HS116" s="100"/>
      <c r="HT116" s="100"/>
      <c r="HU116" s="100"/>
      <c r="HV116" s="100"/>
      <c r="HW116" s="100"/>
      <c r="HX116" s="100"/>
      <c r="HY116" s="100"/>
      <c r="HZ116" s="100"/>
      <c r="IA116" s="100"/>
      <c r="IB116" s="100"/>
      <c r="IC116" s="100"/>
      <c r="ID116" s="100"/>
      <c r="IE116" s="100"/>
      <c r="IF116" s="100"/>
      <c r="IG116" s="100"/>
      <c r="IH116" s="100"/>
      <c r="II116" s="100"/>
      <c r="IJ116" s="100"/>
      <c r="IK116" s="100"/>
      <c r="IL116" s="100"/>
      <c r="IM116" s="100"/>
      <c r="IN116" s="100"/>
      <c r="IO116" s="100"/>
      <c r="IP116" s="100"/>
      <c r="IQ116" s="100"/>
      <c r="IR116" s="100"/>
      <c r="IS116" s="100"/>
      <c r="IT116" s="100"/>
      <c r="IU116" s="100"/>
      <c r="IV116" s="100"/>
      <c r="IW116" s="100"/>
      <c r="IX116" s="100"/>
      <c r="IY116" s="100"/>
      <c r="IZ116" s="100"/>
      <c r="JA116" s="100"/>
      <c r="JB116" s="100"/>
      <c r="JC116" s="100"/>
      <c r="JD116" s="100"/>
      <c r="JE116" s="100"/>
      <c r="JF116" s="100"/>
      <c r="JG116" s="100"/>
      <c r="JH116" s="100"/>
      <c r="JI116" s="100"/>
      <c r="JJ116" s="100"/>
      <c r="JK116" s="100"/>
      <c r="JL116" s="100"/>
      <c r="JM116" s="100"/>
      <c r="JN116" s="100"/>
      <c r="JO116" s="100"/>
      <c r="JP116" s="100"/>
      <c r="JQ116" s="100"/>
      <c r="JR116" s="100"/>
      <c r="JS116" s="100"/>
      <c r="JT116" s="100"/>
      <c r="JU116" s="100"/>
      <c r="JV116" s="100"/>
      <c r="JW116" s="100"/>
      <c r="JX116" s="100"/>
      <c r="JY116" s="100"/>
      <c r="JZ116" s="100"/>
      <c r="KA116" s="100"/>
      <c r="KB116" s="100"/>
      <c r="KC116" s="100"/>
      <c r="KD116" s="100"/>
      <c r="KE116" s="100"/>
      <c r="KF116" s="100"/>
      <c r="KG116" s="100"/>
      <c r="KH116" s="100"/>
      <c r="KI116" s="100"/>
      <c r="KJ116" s="100"/>
      <c r="KK116" s="100"/>
      <c r="KL116" s="100"/>
      <c r="KM116" s="100"/>
      <c r="KN116" s="100"/>
      <c r="KO116" s="100"/>
      <c r="KP116" s="100"/>
      <c r="KQ116" s="100"/>
      <c r="KR116" s="100"/>
      <c r="KS116" s="100"/>
      <c r="KT116" s="100"/>
      <c r="KU116" s="100"/>
      <c r="KV116" s="100"/>
      <c r="KW116" s="100"/>
      <c r="KX116" s="100"/>
      <c r="KY116" s="100"/>
      <c r="KZ116" s="100"/>
      <c r="LA116" s="100"/>
      <c r="LB116" s="100"/>
      <c r="LC116" s="100"/>
      <c r="LD116" s="100"/>
      <c r="LE116" s="100"/>
      <c r="LF116" s="100"/>
      <c r="LG116" s="100"/>
      <c r="LH116" s="100"/>
      <c r="LI116" s="100"/>
      <c r="LJ116" s="100"/>
      <c r="LK116" s="100"/>
      <c r="LL116" s="100"/>
      <c r="LM116" s="100"/>
      <c r="LN116" s="100"/>
      <c r="LO116" s="100"/>
      <c r="LP116" s="100"/>
      <c r="LQ116" s="100"/>
      <c r="LR116" s="100"/>
      <c r="LS116" s="100"/>
      <c r="LT116" s="100"/>
      <c r="LU116" s="100"/>
      <c r="LV116" s="100"/>
      <c r="LW116" s="100"/>
      <c r="LX116" s="100"/>
      <c r="LY116" s="100"/>
      <c r="LZ116" s="100"/>
      <c r="MA116" s="100"/>
      <c r="MB116" s="100"/>
      <c r="MC116" s="100"/>
      <c r="MD116" s="100"/>
      <c r="ME116" s="100"/>
      <c r="MF116" s="100"/>
      <c r="MG116" s="100"/>
      <c r="MH116" s="100"/>
      <c r="MI116" s="100"/>
      <c r="MJ116" s="100"/>
      <c r="MK116" s="100"/>
      <c r="ML116" s="100"/>
      <c r="MM116" s="100"/>
      <c r="MN116" s="100"/>
      <c r="MO116" s="100"/>
      <c r="MP116" s="100"/>
      <c r="MQ116" s="100"/>
      <c r="MR116" s="100"/>
      <c r="MS116" s="100"/>
      <c r="MT116" s="100"/>
      <c r="MU116" s="100"/>
      <c r="MV116" s="100"/>
      <c r="MW116" s="100"/>
      <c r="MX116" s="100"/>
      <c r="MY116" s="100"/>
      <c r="MZ116" s="100"/>
      <c r="NA116" s="100"/>
      <c r="NB116" s="100"/>
      <c r="NC116" s="100"/>
      <c r="ND116" s="100"/>
      <c r="NE116" s="100"/>
      <c r="NF116" s="100"/>
      <c r="NG116" s="100"/>
      <c r="NH116" s="100"/>
      <c r="NI116" s="100"/>
      <c r="NJ116" s="100"/>
      <c r="NK116" s="100"/>
      <c r="NL116" s="100"/>
      <c r="NM116" s="100"/>
      <c r="NN116" s="100"/>
      <c r="NO116" s="100"/>
      <c r="NP116" s="100"/>
      <c r="NQ116" s="100"/>
      <c r="NR116" s="100"/>
      <c r="NS116" s="100"/>
      <c r="NT116" s="100"/>
      <c r="NU116" s="100"/>
      <c r="NV116" s="100"/>
      <c r="NW116" s="100"/>
      <c r="NX116" s="100"/>
      <c r="NY116" s="100"/>
      <c r="NZ116" s="100"/>
      <c r="OA116" s="100"/>
      <c r="OB116" s="100"/>
      <c r="OC116" s="100"/>
      <c r="OD116" s="33"/>
      <c r="OE116" s="100"/>
      <c r="OF116" s="100"/>
      <c r="OG116" s="100"/>
      <c r="OH116" s="100"/>
      <c r="OI116" s="100"/>
      <c r="OJ116" s="100"/>
      <c r="OK116" s="100"/>
      <c r="OL116" s="100"/>
      <c r="OM116" s="100"/>
      <c r="ON116" s="100"/>
      <c r="OO116" s="100"/>
      <c r="OP116" s="100"/>
      <c r="OQ116" s="100"/>
      <c r="OR116" s="100"/>
      <c r="OS116" s="100"/>
      <c r="OT116" s="100"/>
      <c r="OU116" s="100"/>
      <c r="OV116" s="100"/>
      <c r="OW116" s="100"/>
      <c r="OX116" s="100"/>
      <c r="OY116" s="100"/>
      <c r="OZ116" s="100"/>
      <c r="PA116" s="100"/>
      <c r="PB116" s="100"/>
      <c r="PC116" s="100"/>
      <c r="PD116" s="100"/>
      <c r="PE116" s="100"/>
      <c r="PF116" s="100"/>
      <c r="PG116" s="33"/>
      <c r="PH116" s="33"/>
      <c r="PI116" s="33"/>
      <c r="PJ116" s="33"/>
      <c r="PK116" s="33"/>
      <c r="PL116" s="33"/>
      <c r="PM116" s="33"/>
      <c r="PN116" s="33"/>
      <c r="PO116" s="33"/>
      <c r="PP116" s="33"/>
      <c r="PQ116" s="33"/>
    </row>
    <row r="117" spans="1:433" ht="14.25" customHeight="1">
      <c r="A117" s="119" t="s">
        <v>198</v>
      </c>
      <c r="B117" s="31" t="s">
        <v>3324</v>
      </c>
      <c r="C117" s="164" t="s">
        <v>3142</v>
      </c>
      <c r="D117" s="33" t="s">
        <v>3204</v>
      </c>
      <c r="E117" s="33" t="s">
        <v>1090</v>
      </c>
      <c r="F117" s="32" t="s">
        <v>1597</v>
      </c>
      <c r="G117" s="32">
        <v>1</v>
      </c>
      <c r="H117" s="32">
        <v>1</v>
      </c>
      <c r="J117" s="32">
        <v>1</v>
      </c>
      <c r="K117" s="32">
        <v>0</v>
      </c>
      <c r="L117" s="32">
        <v>0</v>
      </c>
      <c r="M117" s="32">
        <v>0</v>
      </c>
      <c r="N117" s="32">
        <v>0</v>
      </c>
      <c r="P117" s="32">
        <v>62</v>
      </c>
      <c r="Q117" s="32">
        <v>92</v>
      </c>
      <c r="R117" s="32">
        <v>35</v>
      </c>
      <c r="S117" s="32">
        <v>8</v>
      </c>
      <c r="T117" s="32">
        <v>0</v>
      </c>
      <c r="U117" s="63">
        <v>0</v>
      </c>
      <c r="X117" s="32">
        <v>0</v>
      </c>
      <c r="Y117" s="32">
        <v>0</v>
      </c>
      <c r="Z117" s="32">
        <v>0</v>
      </c>
      <c r="AD117" s="32">
        <v>0</v>
      </c>
      <c r="AF117" s="32">
        <v>0</v>
      </c>
      <c r="AJ117" s="32">
        <v>0</v>
      </c>
      <c r="AM117" s="32">
        <v>1</v>
      </c>
      <c r="AN117" s="32">
        <v>63</v>
      </c>
      <c r="AO117" s="32">
        <v>53</v>
      </c>
      <c r="AP117" s="32">
        <v>60</v>
      </c>
      <c r="AQ117" s="32">
        <f t="shared" si="2"/>
        <v>106.18020000000001</v>
      </c>
      <c r="AR117" s="32">
        <v>9</v>
      </c>
      <c r="AS117" s="32">
        <v>1</v>
      </c>
      <c r="AT117" s="32">
        <v>0</v>
      </c>
      <c r="AW117" s="32">
        <v>3</v>
      </c>
      <c r="AX117" s="32">
        <v>1</v>
      </c>
      <c r="AY117" s="32">
        <v>0</v>
      </c>
      <c r="AZ117" s="32">
        <v>0</v>
      </c>
      <c r="BA117" s="32">
        <v>0</v>
      </c>
      <c r="BC117" s="32">
        <v>1</v>
      </c>
      <c r="BD117" s="32">
        <v>61</v>
      </c>
      <c r="BE117" s="32">
        <v>1</v>
      </c>
      <c r="BF117" s="32">
        <v>1</v>
      </c>
      <c r="BG117" s="32">
        <v>1</v>
      </c>
      <c r="BH117" s="32" t="s">
        <v>3343</v>
      </c>
      <c r="BI117" s="32">
        <v>2</v>
      </c>
      <c r="BJ117" s="32">
        <v>0</v>
      </c>
      <c r="BL117" s="32">
        <v>0</v>
      </c>
      <c r="BM117" s="32">
        <v>0</v>
      </c>
      <c r="BN117" s="32">
        <v>1</v>
      </c>
      <c r="BO117" s="32">
        <v>29</v>
      </c>
      <c r="BP117" s="32">
        <v>40</v>
      </c>
      <c r="BQ117" s="32">
        <v>34</v>
      </c>
      <c r="BR117" s="32">
        <f t="shared" si="3"/>
        <v>20.903199999999998</v>
      </c>
      <c r="BS117" s="32">
        <v>17</v>
      </c>
      <c r="BT117" s="32">
        <v>1</v>
      </c>
      <c r="BU117" s="32">
        <v>1</v>
      </c>
      <c r="BW117" s="32">
        <v>3</v>
      </c>
      <c r="BX117" s="32">
        <v>1</v>
      </c>
      <c r="BY117" s="32">
        <v>0</v>
      </c>
      <c r="BZ117" s="32">
        <v>0</v>
      </c>
      <c r="CA117" s="32">
        <v>0</v>
      </c>
      <c r="CC117" s="32">
        <v>1</v>
      </c>
      <c r="CD117" s="32" t="s">
        <v>3344</v>
      </c>
      <c r="CE117" s="32">
        <v>1</v>
      </c>
      <c r="CF117" s="32">
        <v>1</v>
      </c>
      <c r="CG117" s="32">
        <v>0</v>
      </c>
      <c r="CI117" s="32">
        <v>2</v>
      </c>
      <c r="CJ117" s="32">
        <v>0</v>
      </c>
      <c r="CL117" s="32">
        <v>0</v>
      </c>
      <c r="CM117" s="32">
        <v>0</v>
      </c>
      <c r="CO117" s="32">
        <v>0</v>
      </c>
      <c r="CP117" s="32">
        <v>0</v>
      </c>
      <c r="CR117" s="32">
        <v>1</v>
      </c>
      <c r="CT117" s="32">
        <v>0</v>
      </c>
      <c r="CW117" s="32">
        <v>0</v>
      </c>
      <c r="CY117" s="32">
        <v>0</v>
      </c>
      <c r="DC117" s="32">
        <v>2</v>
      </c>
      <c r="DD117" s="32">
        <v>0</v>
      </c>
      <c r="DE117" s="32">
        <v>1</v>
      </c>
      <c r="DI117" s="32">
        <v>0</v>
      </c>
      <c r="DK117" s="32">
        <v>0</v>
      </c>
      <c r="DL117" s="32">
        <v>0</v>
      </c>
      <c r="DM117" s="32">
        <v>0</v>
      </c>
      <c r="DN117" s="32">
        <v>0</v>
      </c>
      <c r="DP117" s="32">
        <v>0</v>
      </c>
      <c r="DQ117" s="32">
        <v>1</v>
      </c>
      <c r="DR117" s="32">
        <v>3</v>
      </c>
      <c r="DS117" s="33">
        <v>8</v>
      </c>
      <c r="DT117" s="33">
        <v>10</v>
      </c>
      <c r="DU117" s="32">
        <v>1</v>
      </c>
      <c r="DV117" s="32">
        <v>3</v>
      </c>
      <c r="DW117" s="32">
        <v>0</v>
      </c>
      <c r="DY117" s="32">
        <v>0</v>
      </c>
      <c r="DZ117" s="32">
        <v>1</v>
      </c>
      <c r="EA117" s="32">
        <v>180</v>
      </c>
      <c r="EB117" s="32">
        <v>1</v>
      </c>
      <c r="ED117" s="32">
        <v>1</v>
      </c>
      <c r="EF117" s="32">
        <v>1</v>
      </c>
      <c r="EG117" s="32">
        <v>0</v>
      </c>
      <c r="EH117" s="32">
        <v>1</v>
      </c>
      <c r="EI117" s="32">
        <v>1</v>
      </c>
      <c r="EJ117" s="32">
        <v>0</v>
      </c>
      <c r="EK117" s="32" t="s">
        <v>3345</v>
      </c>
      <c r="EL117" s="32">
        <v>1</v>
      </c>
      <c r="EM117" s="32">
        <v>0</v>
      </c>
      <c r="EO117" s="32">
        <v>1</v>
      </c>
      <c r="EP117" s="32">
        <v>1</v>
      </c>
      <c r="EQ117" s="32">
        <v>0</v>
      </c>
      <c r="ER117" s="32">
        <v>1</v>
      </c>
      <c r="ES117" s="32">
        <v>0</v>
      </c>
      <c r="ET117" s="32">
        <v>1</v>
      </c>
      <c r="EU117" s="32">
        <v>0</v>
      </c>
      <c r="EV117" s="32">
        <v>0</v>
      </c>
      <c r="EX117" s="32">
        <v>0</v>
      </c>
      <c r="EY117" s="32">
        <v>0</v>
      </c>
      <c r="FB117" s="32">
        <v>1</v>
      </c>
      <c r="FC117" s="34" t="s">
        <v>3346</v>
      </c>
      <c r="FE117" s="122"/>
      <c r="FF117" s="32"/>
      <c r="FG117" s="100"/>
      <c r="FH117" s="100"/>
      <c r="FI117" s="100"/>
      <c r="FJ117" s="33"/>
      <c r="FK117" s="100"/>
      <c r="FL117" s="100"/>
      <c r="FM117" s="100"/>
      <c r="FN117" s="98"/>
      <c r="FO117" s="98"/>
      <c r="FP117" s="98"/>
      <c r="FQ117" s="98"/>
      <c r="FR117" s="98"/>
      <c r="FS117" s="98"/>
      <c r="FT117" s="98"/>
      <c r="FU117" s="98"/>
      <c r="FV117" s="98"/>
      <c r="FW117" s="98"/>
      <c r="FX117" s="98"/>
      <c r="FY117" s="98"/>
      <c r="FZ117" s="98"/>
      <c r="GA117" s="98"/>
      <c r="GB117" s="100"/>
      <c r="GC117" s="100"/>
      <c r="GD117" s="100"/>
      <c r="GE117" s="100"/>
      <c r="GF117" s="100"/>
      <c r="GG117" s="100"/>
      <c r="GH117" s="100"/>
      <c r="GI117" s="100"/>
      <c r="GJ117" s="100"/>
      <c r="GK117" s="100"/>
      <c r="GL117" s="100"/>
      <c r="GM117" s="100"/>
      <c r="GN117" s="100"/>
      <c r="GO117" s="100"/>
      <c r="GP117" s="100"/>
      <c r="GQ117" s="100"/>
      <c r="GR117" s="100"/>
      <c r="GS117" s="100"/>
      <c r="GT117" s="100"/>
      <c r="GU117" s="100"/>
      <c r="GV117" s="100"/>
      <c r="GW117" s="100"/>
      <c r="GX117" s="100"/>
      <c r="GY117" s="100"/>
      <c r="GZ117" s="100"/>
      <c r="HA117" s="100"/>
      <c r="HB117" s="100"/>
      <c r="HC117" s="100"/>
      <c r="HD117" s="100"/>
      <c r="HE117" s="100"/>
      <c r="HF117" s="100"/>
      <c r="HG117" s="100"/>
      <c r="HH117" s="100"/>
      <c r="HI117" s="100"/>
      <c r="HJ117" s="100"/>
      <c r="HK117" s="100"/>
      <c r="HL117" s="100"/>
      <c r="HM117" s="100"/>
      <c r="HN117" s="100"/>
      <c r="HO117" s="100"/>
      <c r="HP117" s="100"/>
      <c r="HQ117" s="100"/>
      <c r="HR117" s="100"/>
      <c r="HS117" s="100"/>
      <c r="HT117" s="100"/>
      <c r="HU117" s="100"/>
      <c r="HV117" s="100"/>
      <c r="HW117" s="100"/>
      <c r="HX117" s="100"/>
      <c r="HY117" s="100"/>
      <c r="HZ117" s="100"/>
      <c r="IA117" s="100"/>
      <c r="IB117" s="100"/>
      <c r="IC117" s="100"/>
      <c r="ID117" s="100"/>
      <c r="IE117" s="100"/>
      <c r="IF117" s="100"/>
      <c r="IG117" s="100"/>
      <c r="IH117" s="100"/>
      <c r="II117" s="100"/>
      <c r="IJ117" s="100"/>
      <c r="IK117" s="100"/>
      <c r="IL117" s="100"/>
      <c r="IM117" s="100"/>
      <c r="IN117" s="100"/>
      <c r="IO117" s="100"/>
      <c r="IP117" s="100"/>
      <c r="IQ117" s="100"/>
      <c r="IR117" s="100"/>
      <c r="IS117" s="100"/>
      <c r="IT117" s="100"/>
      <c r="IU117" s="100"/>
      <c r="IV117" s="100"/>
      <c r="IW117" s="100"/>
      <c r="IX117" s="100"/>
      <c r="IY117" s="100"/>
      <c r="IZ117" s="100"/>
      <c r="JA117" s="100"/>
      <c r="JB117" s="100"/>
      <c r="JC117" s="100"/>
      <c r="JD117" s="100"/>
      <c r="JE117" s="100"/>
      <c r="JF117" s="100"/>
      <c r="JG117" s="100"/>
      <c r="JH117" s="100"/>
      <c r="JI117" s="100"/>
      <c r="JJ117" s="100"/>
      <c r="JK117" s="100"/>
      <c r="JL117" s="100"/>
      <c r="JM117" s="100"/>
      <c r="JN117" s="100"/>
      <c r="JO117" s="100"/>
      <c r="JP117" s="100"/>
      <c r="JQ117" s="100"/>
      <c r="JR117" s="100"/>
      <c r="JS117" s="100"/>
      <c r="JT117" s="100"/>
      <c r="JU117" s="100"/>
      <c r="JV117" s="100"/>
      <c r="JW117" s="100"/>
      <c r="JX117" s="100"/>
      <c r="JY117" s="100"/>
      <c r="JZ117" s="100"/>
      <c r="KA117" s="100"/>
      <c r="KB117" s="100"/>
      <c r="KC117" s="100"/>
      <c r="KD117" s="100"/>
      <c r="KE117" s="100"/>
      <c r="KF117" s="100"/>
      <c r="KG117" s="100"/>
      <c r="KH117" s="100"/>
      <c r="KI117" s="100"/>
      <c r="KJ117" s="100"/>
      <c r="KK117" s="100"/>
      <c r="KL117" s="100"/>
      <c r="KM117" s="100"/>
      <c r="KN117" s="100"/>
      <c r="KO117" s="100"/>
      <c r="KP117" s="100"/>
      <c r="KQ117" s="100"/>
      <c r="KR117" s="100"/>
      <c r="KS117" s="100"/>
      <c r="KT117" s="100"/>
      <c r="KU117" s="100"/>
      <c r="KV117" s="100"/>
      <c r="KW117" s="100"/>
      <c r="KX117" s="100"/>
      <c r="KY117" s="100"/>
      <c r="KZ117" s="100"/>
      <c r="LA117" s="100"/>
      <c r="LB117" s="100"/>
      <c r="LC117" s="100"/>
      <c r="LD117" s="100"/>
      <c r="LE117" s="100"/>
      <c r="LF117" s="100"/>
      <c r="LG117" s="100"/>
      <c r="LH117" s="100"/>
      <c r="LI117" s="100"/>
      <c r="LJ117" s="100"/>
      <c r="LK117" s="100"/>
      <c r="LL117" s="100"/>
      <c r="LM117" s="100"/>
      <c r="LN117" s="100"/>
      <c r="LO117" s="100"/>
      <c r="LP117" s="100"/>
      <c r="LQ117" s="100"/>
      <c r="LR117" s="100"/>
      <c r="LS117" s="100"/>
      <c r="LT117" s="100"/>
      <c r="LU117" s="100"/>
      <c r="LV117" s="100"/>
      <c r="LW117" s="100"/>
      <c r="LX117" s="100"/>
      <c r="LY117" s="100"/>
      <c r="LZ117" s="100"/>
      <c r="MA117" s="100"/>
      <c r="MB117" s="100"/>
      <c r="MC117" s="100"/>
      <c r="MD117" s="100"/>
      <c r="ME117" s="100"/>
      <c r="MF117" s="100"/>
      <c r="MG117" s="100"/>
      <c r="MH117" s="100"/>
      <c r="MI117" s="100"/>
      <c r="MJ117" s="100"/>
      <c r="MK117" s="100"/>
      <c r="ML117" s="100"/>
      <c r="MM117" s="100"/>
      <c r="MN117" s="100"/>
      <c r="MO117" s="100"/>
      <c r="MP117" s="100"/>
      <c r="MQ117" s="100"/>
      <c r="MR117" s="100"/>
      <c r="MS117" s="100"/>
      <c r="MT117" s="100"/>
      <c r="MU117" s="100"/>
      <c r="MV117" s="100"/>
      <c r="MW117" s="100"/>
      <c r="MX117" s="100"/>
      <c r="MY117" s="100"/>
      <c r="MZ117" s="100"/>
      <c r="NA117" s="100"/>
      <c r="NB117" s="100"/>
      <c r="NC117" s="100"/>
      <c r="ND117" s="100"/>
      <c r="NE117" s="100"/>
      <c r="NF117" s="100"/>
      <c r="NG117" s="100"/>
      <c r="NH117" s="100"/>
      <c r="NI117" s="100"/>
      <c r="NJ117" s="100"/>
      <c r="NK117" s="100"/>
      <c r="NL117" s="100"/>
      <c r="NM117" s="100"/>
      <c r="NN117" s="100"/>
      <c r="NO117" s="100"/>
      <c r="NP117" s="100"/>
      <c r="NQ117" s="100"/>
      <c r="NR117" s="100"/>
      <c r="NS117" s="100"/>
      <c r="NT117" s="100"/>
      <c r="NU117" s="100"/>
      <c r="NV117" s="100"/>
      <c r="NW117" s="100"/>
      <c r="NX117" s="100"/>
      <c r="NY117" s="100"/>
      <c r="NZ117" s="100"/>
      <c r="OA117" s="100"/>
      <c r="OB117" s="100"/>
      <c r="OC117" s="100"/>
      <c r="OD117" s="33"/>
      <c r="OE117" s="100"/>
      <c r="OF117" s="100"/>
      <c r="OG117" s="100"/>
      <c r="OH117" s="100"/>
      <c r="OI117" s="100"/>
      <c r="OJ117" s="100"/>
      <c r="OK117" s="100"/>
      <c r="OL117" s="100"/>
      <c r="OM117" s="100"/>
      <c r="ON117" s="100"/>
      <c r="OO117" s="100"/>
      <c r="OP117" s="100"/>
      <c r="OQ117" s="100"/>
      <c r="OR117" s="100"/>
      <c r="OS117" s="100"/>
      <c r="OT117" s="100"/>
      <c r="OU117" s="100"/>
      <c r="OV117" s="100"/>
      <c r="OW117" s="100"/>
      <c r="OX117" s="100"/>
      <c r="OY117" s="100"/>
      <c r="OZ117" s="100"/>
      <c r="PA117" s="100"/>
      <c r="PB117" s="100"/>
      <c r="PC117" s="100"/>
      <c r="PD117" s="100"/>
      <c r="PE117" s="100"/>
      <c r="PF117" s="100"/>
      <c r="PG117" s="33"/>
      <c r="PH117" s="33"/>
      <c r="PI117" s="33"/>
      <c r="PJ117" s="33"/>
      <c r="PK117" s="33"/>
      <c r="PL117" s="33"/>
      <c r="PM117" s="33"/>
      <c r="PN117" s="33"/>
      <c r="PO117" s="33"/>
      <c r="PP117" s="33"/>
      <c r="PQ117" s="33"/>
    </row>
    <row r="118" spans="1:433" ht="14.25" customHeight="1">
      <c r="A118" s="119" t="s">
        <v>199</v>
      </c>
      <c r="B118" s="31" t="s">
        <v>3324</v>
      </c>
      <c r="C118" s="164" t="s">
        <v>3142</v>
      </c>
      <c r="D118" s="33" t="s">
        <v>3204</v>
      </c>
      <c r="E118" s="33" t="s">
        <v>1090</v>
      </c>
      <c r="F118" s="32" t="s">
        <v>1597</v>
      </c>
      <c r="G118" s="32">
        <v>1</v>
      </c>
      <c r="H118" s="32">
        <v>1</v>
      </c>
      <c r="J118" s="32">
        <v>0</v>
      </c>
      <c r="K118" s="32">
        <v>0</v>
      </c>
      <c r="L118" s="32">
        <v>0</v>
      </c>
      <c r="M118" s="32">
        <v>1</v>
      </c>
      <c r="N118" s="32">
        <v>1</v>
      </c>
      <c r="P118" s="32">
        <v>58</v>
      </c>
      <c r="Q118" s="32">
        <v>84</v>
      </c>
      <c r="R118" s="32">
        <v>51</v>
      </c>
      <c r="S118" s="32">
        <v>9</v>
      </c>
      <c r="T118" s="32">
        <v>0</v>
      </c>
      <c r="U118" s="63">
        <v>0</v>
      </c>
      <c r="X118" s="32">
        <v>0</v>
      </c>
      <c r="Y118" s="32">
        <v>0</v>
      </c>
      <c r="Z118" s="32">
        <v>0</v>
      </c>
      <c r="AD118" s="32">
        <v>0</v>
      </c>
      <c r="AF118" s="32">
        <v>0</v>
      </c>
      <c r="AJ118" s="32">
        <v>0</v>
      </c>
      <c r="AM118" s="32">
        <v>1</v>
      </c>
      <c r="AN118" s="32">
        <v>48</v>
      </c>
      <c r="AO118" s="32">
        <v>38</v>
      </c>
      <c r="AP118" s="32">
        <v>31</v>
      </c>
      <c r="AQ118" s="32">
        <f t="shared" si="2"/>
        <v>29.968319999999999</v>
      </c>
      <c r="AR118" s="32">
        <v>13</v>
      </c>
      <c r="AS118" s="32">
        <v>2</v>
      </c>
      <c r="AT118" s="32">
        <v>1</v>
      </c>
      <c r="AW118" s="32">
        <v>1</v>
      </c>
      <c r="AX118" s="32">
        <v>0</v>
      </c>
      <c r="AY118" s="32">
        <v>0</v>
      </c>
      <c r="AZ118" s="32">
        <v>0</v>
      </c>
      <c r="BA118" s="32">
        <v>0</v>
      </c>
      <c r="BC118" s="32">
        <v>0</v>
      </c>
      <c r="BE118" s="32">
        <v>0</v>
      </c>
      <c r="BF118" s="32">
        <v>0</v>
      </c>
      <c r="BG118" s="32">
        <v>0</v>
      </c>
      <c r="BI118" s="32">
        <v>1</v>
      </c>
      <c r="BJ118" s="32">
        <v>1</v>
      </c>
      <c r="BK118" s="32" t="s">
        <v>3347</v>
      </c>
      <c r="BL118" s="32">
        <v>0</v>
      </c>
      <c r="BM118" s="32">
        <v>0</v>
      </c>
      <c r="BN118" s="32">
        <v>1</v>
      </c>
      <c r="BO118" s="32">
        <v>29</v>
      </c>
      <c r="BP118" s="32">
        <v>54</v>
      </c>
      <c r="BQ118" s="32">
        <v>34</v>
      </c>
      <c r="BR118" s="32">
        <f t="shared" si="3"/>
        <v>28.21932</v>
      </c>
      <c r="BS118" s="32">
        <v>11</v>
      </c>
      <c r="BT118" s="32">
        <v>0</v>
      </c>
      <c r="BU118" s="32">
        <v>0</v>
      </c>
      <c r="BW118" s="32">
        <v>3</v>
      </c>
      <c r="BX118" s="32">
        <v>0</v>
      </c>
      <c r="BY118" s="32">
        <v>0</v>
      </c>
      <c r="BZ118" s="32">
        <v>1</v>
      </c>
      <c r="CA118" s="32">
        <v>0</v>
      </c>
      <c r="CC118" s="32">
        <v>0</v>
      </c>
      <c r="CE118" s="32">
        <v>0</v>
      </c>
      <c r="CF118" s="32">
        <v>0</v>
      </c>
      <c r="CG118" s="32">
        <v>0</v>
      </c>
      <c r="CI118" s="32">
        <v>1</v>
      </c>
      <c r="CJ118" s="32">
        <v>1</v>
      </c>
      <c r="CK118" s="32">
        <v>40</v>
      </c>
      <c r="CL118" s="32">
        <v>0</v>
      </c>
      <c r="CM118" s="32">
        <v>0</v>
      </c>
      <c r="CO118" s="32">
        <v>0</v>
      </c>
      <c r="CP118" s="32">
        <v>0</v>
      </c>
      <c r="CQ118" s="32" t="s">
        <v>3348</v>
      </c>
      <c r="CR118" s="32">
        <v>0</v>
      </c>
      <c r="CT118" s="32">
        <v>0</v>
      </c>
      <c r="CW118" s="32">
        <v>0</v>
      </c>
      <c r="CY118" s="32">
        <v>0</v>
      </c>
      <c r="DC118" s="32">
        <v>0</v>
      </c>
      <c r="DD118" s="32">
        <v>0</v>
      </c>
      <c r="DE118" s="32">
        <v>0</v>
      </c>
      <c r="DF118" s="117" t="s">
        <v>3348</v>
      </c>
      <c r="DI118" s="32">
        <v>0</v>
      </c>
      <c r="DK118" s="32">
        <v>0</v>
      </c>
      <c r="DL118" s="32">
        <v>1</v>
      </c>
      <c r="DM118" s="32">
        <v>3</v>
      </c>
      <c r="DN118" s="32">
        <v>0</v>
      </c>
      <c r="DP118" s="32">
        <v>0</v>
      </c>
      <c r="DQ118" s="32">
        <v>1</v>
      </c>
      <c r="DR118" s="32">
        <v>0</v>
      </c>
      <c r="DS118" s="98"/>
      <c r="DT118" s="98"/>
      <c r="DU118" s="32">
        <v>0</v>
      </c>
      <c r="DV118" s="32">
        <v>3</v>
      </c>
      <c r="DW118" s="32">
        <v>0</v>
      </c>
      <c r="DY118" s="32">
        <v>0</v>
      </c>
      <c r="DZ118" s="32">
        <v>0</v>
      </c>
      <c r="EB118" s="32">
        <v>0</v>
      </c>
      <c r="ED118" s="32">
        <v>0</v>
      </c>
      <c r="EF118" s="32">
        <v>0</v>
      </c>
      <c r="EG118" s="32">
        <v>0</v>
      </c>
      <c r="EH118" s="32">
        <v>0</v>
      </c>
      <c r="EI118" s="32">
        <v>0</v>
      </c>
      <c r="EJ118" s="32">
        <v>0</v>
      </c>
      <c r="EL118" s="32">
        <v>0</v>
      </c>
      <c r="EM118" s="32">
        <v>0</v>
      </c>
      <c r="EO118" s="32">
        <v>0</v>
      </c>
      <c r="EP118" s="32">
        <v>0</v>
      </c>
      <c r="EQ118" s="32">
        <v>0</v>
      </c>
      <c r="ER118" s="32">
        <v>0</v>
      </c>
      <c r="ES118" s="32">
        <v>0</v>
      </c>
      <c r="ET118" s="32">
        <v>0</v>
      </c>
      <c r="EU118" s="32">
        <v>0</v>
      </c>
      <c r="EV118" s="32">
        <v>0</v>
      </c>
      <c r="EX118" s="32">
        <v>0</v>
      </c>
      <c r="EY118" s="32">
        <v>0</v>
      </c>
      <c r="FB118" s="32">
        <v>0</v>
      </c>
      <c r="FE118" s="122"/>
      <c r="FF118" s="32"/>
      <c r="FG118" s="100"/>
      <c r="FH118" s="100"/>
      <c r="FI118" s="100"/>
      <c r="FJ118" s="33"/>
      <c r="FK118" s="100"/>
      <c r="FL118" s="100"/>
      <c r="FM118" s="100"/>
      <c r="FN118" s="98"/>
      <c r="FO118" s="98"/>
      <c r="FP118" s="98"/>
      <c r="FQ118" s="98"/>
      <c r="FR118" s="98"/>
      <c r="FS118" s="98"/>
      <c r="FT118" s="98"/>
      <c r="FU118" s="98"/>
      <c r="FV118" s="98"/>
      <c r="FW118" s="98"/>
      <c r="FX118" s="98"/>
      <c r="FY118" s="98"/>
      <c r="FZ118" s="98"/>
      <c r="GA118" s="98"/>
      <c r="GB118" s="100"/>
      <c r="GC118" s="100"/>
      <c r="GD118" s="100"/>
      <c r="GE118" s="100"/>
      <c r="GF118" s="100"/>
      <c r="GG118" s="100"/>
      <c r="GH118" s="100"/>
      <c r="GI118" s="100"/>
      <c r="GJ118" s="100"/>
      <c r="GK118" s="100"/>
      <c r="GL118" s="100"/>
      <c r="GM118" s="100"/>
      <c r="GN118" s="100"/>
      <c r="GO118" s="100"/>
      <c r="GP118" s="100"/>
      <c r="GQ118" s="100"/>
      <c r="GR118" s="100"/>
      <c r="GS118" s="100"/>
      <c r="GT118" s="100"/>
      <c r="GU118" s="100"/>
      <c r="GV118" s="100"/>
      <c r="GW118" s="100"/>
      <c r="GX118" s="100"/>
      <c r="GY118" s="100"/>
      <c r="GZ118" s="100"/>
      <c r="HA118" s="100"/>
      <c r="HB118" s="100"/>
      <c r="HC118" s="100"/>
      <c r="HD118" s="100"/>
      <c r="HE118" s="100"/>
      <c r="HF118" s="100"/>
      <c r="HG118" s="100"/>
      <c r="HH118" s="100"/>
      <c r="HI118" s="100"/>
      <c r="HJ118" s="100"/>
      <c r="HK118" s="100"/>
      <c r="HL118" s="100"/>
      <c r="HM118" s="100"/>
      <c r="HN118" s="100"/>
      <c r="HO118" s="100"/>
      <c r="HP118" s="100"/>
      <c r="HQ118" s="100"/>
      <c r="HR118" s="100"/>
      <c r="HS118" s="100"/>
      <c r="HT118" s="100"/>
      <c r="HU118" s="100"/>
      <c r="HV118" s="100"/>
      <c r="HW118" s="100"/>
      <c r="HX118" s="100"/>
      <c r="HY118" s="100"/>
      <c r="HZ118" s="100"/>
      <c r="IA118" s="100"/>
      <c r="IB118" s="100"/>
      <c r="IC118" s="100"/>
      <c r="ID118" s="100"/>
      <c r="IE118" s="100"/>
      <c r="IF118" s="100"/>
      <c r="IG118" s="100"/>
      <c r="IH118" s="100"/>
      <c r="II118" s="100"/>
      <c r="IJ118" s="100"/>
      <c r="IK118" s="100"/>
      <c r="IL118" s="100"/>
      <c r="IM118" s="100"/>
      <c r="IN118" s="100"/>
      <c r="IO118" s="100"/>
      <c r="IP118" s="100"/>
      <c r="IQ118" s="100"/>
      <c r="IR118" s="100"/>
      <c r="IS118" s="100"/>
      <c r="IT118" s="100"/>
      <c r="IU118" s="100"/>
      <c r="IV118" s="100"/>
      <c r="IW118" s="100"/>
      <c r="IX118" s="100"/>
      <c r="IY118" s="100"/>
      <c r="IZ118" s="100"/>
      <c r="JA118" s="100"/>
      <c r="JB118" s="100"/>
      <c r="JC118" s="100"/>
      <c r="JD118" s="100"/>
      <c r="JE118" s="100"/>
      <c r="JF118" s="100"/>
      <c r="JG118" s="100"/>
      <c r="JH118" s="100"/>
      <c r="JI118" s="100"/>
      <c r="JJ118" s="100"/>
      <c r="JK118" s="100"/>
      <c r="JL118" s="100"/>
      <c r="JM118" s="100"/>
      <c r="JN118" s="100"/>
      <c r="JO118" s="100"/>
      <c r="JP118" s="100"/>
      <c r="JQ118" s="100"/>
      <c r="JR118" s="100"/>
      <c r="JS118" s="100"/>
      <c r="JT118" s="100"/>
      <c r="JU118" s="100"/>
      <c r="JV118" s="100"/>
      <c r="JW118" s="100"/>
      <c r="JX118" s="100"/>
      <c r="JY118" s="100"/>
      <c r="JZ118" s="100"/>
      <c r="KA118" s="100"/>
      <c r="KB118" s="100"/>
      <c r="KC118" s="100"/>
      <c r="KD118" s="100"/>
      <c r="KE118" s="100"/>
      <c r="KF118" s="100"/>
      <c r="KG118" s="100"/>
      <c r="KH118" s="100"/>
      <c r="KI118" s="100"/>
      <c r="KJ118" s="100"/>
      <c r="KK118" s="100"/>
      <c r="KL118" s="100"/>
      <c r="KM118" s="100"/>
      <c r="KN118" s="100"/>
      <c r="KO118" s="100"/>
      <c r="KP118" s="100"/>
      <c r="KQ118" s="100"/>
      <c r="KR118" s="100"/>
      <c r="KS118" s="100"/>
      <c r="KT118" s="100"/>
      <c r="KU118" s="100"/>
      <c r="KV118" s="100"/>
      <c r="KW118" s="100"/>
      <c r="KX118" s="100"/>
      <c r="KY118" s="100"/>
      <c r="KZ118" s="100"/>
      <c r="LA118" s="100"/>
      <c r="LB118" s="100"/>
      <c r="LC118" s="100"/>
      <c r="LD118" s="100"/>
      <c r="LE118" s="100"/>
      <c r="LF118" s="100"/>
      <c r="LG118" s="100"/>
      <c r="LH118" s="100"/>
      <c r="LI118" s="100"/>
      <c r="LJ118" s="100"/>
      <c r="LK118" s="100"/>
      <c r="LL118" s="100"/>
      <c r="LM118" s="100"/>
      <c r="LN118" s="100"/>
      <c r="LO118" s="100"/>
      <c r="LP118" s="100"/>
      <c r="LQ118" s="100"/>
      <c r="LR118" s="100"/>
      <c r="LS118" s="100"/>
      <c r="LT118" s="100"/>
      <c r="LU118" s="100"/>
      <c r="LV118" s="100"/>
      <c r="LW118" s="100"/>
      <c r="LX118" s="100"/>
      <c r="LY118" s="100"/>
      <c r="LZ118" s="100"/>
      <c r="MA118" s="100"/>
      <c r="MB118" s="100"/>
      <c r="MC118" s="100"/>
      <c r="MD118" s="100"/>
      <c r="ME118" s="100"/>
      <c r="MF118" s="100"/>
      <c r="MG118" s="100"/>
      <c r="MH118" s="100"/>
      <c r="MI118" s="100"/>
      <c r="MJ118" s="100"/>
      <c r="MK118" s="100"/>
      <c r="ML118" s="100"/>
      <c r="MM118" s="100"/>
      <c r="MN118" s="100"/>
      <c r="MO118" s="100"/>
      <c r="MP118" s="100"/>
      <c r="MQ118" s="100"/>
      <c r="MR118" s="100"/>
      <c r="MS118" s="100"/>
      <c r="MT118" s="100"/>
      <c r="MU118" s="100"/>
      <c r="MV118" s="100"/>
      <c r="MW118" s="100"/>
      <c r="MX118" s="100"/>
      <c r="MY118" s="100"/>
      <c r="MZ118" s="100"/>
      <c r="NA118" s="100"/>
      <c r="NB118" s="100"/>
      <c r="NC118" s="100"/>
      <c r="ND118" s="100"/>
      <c r="NE118" s="100"/>
      <c r="NF118" s="100"/>
      <c r="NG118" s="100"/>
      <c r="NH118" s="100"/>
      <c r="NI118" s="100"/>
      <c r="NJ118" s="100"/>
      <c r="NK118" s="100"/>
      <c r="NL118" s="100"/>
      <c r="NM118" s="100"/>
      <c r="NN118" s="100"/>
      <c r="NO118" s="100"/>
      <c r="NP118" s="100"/>
      <c r="NQ118" s="100"/>
      <c r="NR118" s="100"/>
      <c r="NS118" s="100"/>
      <c r="NT118" s="100"/>
      <c r="NU118" s="100"/>
      <c r="NV118" s="100"/>
      <c r="NW118" s="100"/>
      <c r="NX118" s="100"/>
      <c r="NY118" s="100"/>
      <c r="NZ118" s="100"/>
      <c r="OA118" s="100"/>
      <c r="OB118" s="100"/>
      <c r="OC118" s="100"/>
      <c r="OD118" s="33"/>
      <c r="OE118" s="100"/>
      <c r="OF118" s="100"/>
      <c r="OG118" s="100"/>
      <c r="OH118" s="100"/>
      <c r="OI118" s="100"/>
      <c r="OJ118" s="100"/>
      <c r="OK118" s="100"/>
      <c r="OL118" s="100"/>
      <c r="OM118" s="100"/>
      <c r="ON118" s="100"/>
      <c r="OO118" s="100"/>
      <c r="OP118" s="100"/>
      <c r="OQ118" s="100"/>
      <c r="OR118" s="100"/>
      <c r="OS118" s="100"/>
      <c r="OT118" s="100"/>
      <c r="OU118" s="100"/>
      <c r="OV118" s="100"/>
      <c r="OW118" s="100"/>
      <c r="OX118" s="100"/>
      <c r="OY118" s="100"/>
      <c r="OZ118" s="100"/>
      <c r="PA118" s="100"/>
      <c r="PB118" s="100"/>
      <c r="PC118" s="100"/>
      <c r="PD118" s="100"/>
      <c r="PE118" s="100"/>
      <c r="PF118" s="100"/>
      <c r="PG118" s="33"/>
      <c r="PH118" s="33"/>
      <c r="PI118" s="33"/>
      <c r="PJ118" s="33"/>
      <c r="PK118" s="33"/>
      <c r="PL118" s="33"/>
      <c r="PM118" s="33"/>
      <c r="PN118" s="33"/>
      <c r="PO118" s="33"/>
      <c r="PP118" s="33"/>
      <c r="PQ118" s="33"/>
    </row>
    <row r="119" spans="1:433" ht="14.25" customHeight="1">
      <c r="A119" s="119" t="s">
        <v>201</v>
      </c>
      <c r="B119" s="31" t="s">
        <v>3324</v>
      </c>
      <c r="C119" s="164" t="s">
        <v>3142</v>
      </c>
      <c r="D119" s="33" t="s">
        <v>3204</v>
      </c>
      <c r="E119" s="33" t="s">
        <v>1090</v>
      </c>
      <c r="F119" s="32" t="s">
        <v>1597</v>
      </c>
      <c r="G119" s="32">
        <v>1</v>
      </c>
      <c r="H119" s="32">
        <v>1</v>
      </c>
      <c r="J119" s="32">
        <v>1</v>
      </c>
      <c r="K119" s="32">
        <v>0</v>
      </c>
      <c r="L119" s="32">
        <v>0</v>
      </c>
      <c r="M119" s="32">
        <v>1</v>
      </c>
      <c r="N119" s="32">
        <v>0</v>
      </c>
      <c r="P119" s="32">
        <v>58</v>
      </c>
      <c r="Q119" s="32">
        <v>86</v>
      </c>
      <c r="R119" s="32">
        <v>59</v>
      </c>
      <c r="S119" s="32">
        <v>8</v>
      </c>
      <c r="T119" s="32">
        <v>0</v>
      </c>
      <c r="U119" s="63">
        <v>0</v>
      </c>
      <c r="X119" s="32">
        <v>0</v>
      </c>
      <c r="Y119" s="32">
        <v>0</v>
      </c>
      <c r="Z119" s="32">
        <v>0</v>
      </c>
      <c r="AD119" s="32">
        <v>1</v>
      </c>
      <c r="AE119" s="32" t="s">
        <v>3349</v>
      </c>
      <c r="AF119" s="32">
        <v>0</v>
      </c>
      <c r="AJ119" s="32">
        <v>0</v>
      </c>
      <c r="AM119" s="32">
        <v>1</v>
      </c>
      <c r="AN119" s="32">
        <v>33</v>
      </c>
      <c r="AO119" s="32">
        <v>66</v>
      </c>
      <c r="AP119" s="32">
        <v>31</v>
      </c>
      <c r="AQ119" s="32">
        <f t="shared" si="2"/>
        <v>35.78454</v>
      </c>
      <c r="AR119" s="32">
        <v>6</v>
      </c>
      <c r="AS119" s="32">
        <v>1</v>
      </c>
      <c r="AT119" s="32">
        <v>1</v>
      </c>
      <c r="AU119" s="32">
        <v>23</v>
      </c>
      <c r="AW119" s="32">
        <v>3</v>
      </c>
      <c r="AX119" s="32">
        <v>1</v>
      </c>
      <c r="AY119" s="32">
        <v>0</v>
      </c>
      <c r="AZ119" s="32">
        <v>0</v>
      </c>
      <c r="BA119" s="32">
        <v>0</v>
      </c>
      <c r="BC119" s="32">
        <v>1</v>
      </c>
      <c r="BD119" s="32" t="s">
        <v>3350</v>
      </c>
      <c r="BE119" s="32">
        <v>1</v>
      </c>
      <c r="BF119" s="32">
        <v>1</v>
      </c>
      <c r="BG119" s="32">
        <v>0</v>
      </c>
      <c r="BI119" s="32">
        <v>2</v>
      </c>
      <c r="BJ119" s="32">
        <v>0</v>
      </c>
      <c r="BL119" s="32">
        <v>0</v>
      </c>
      <c r="BM119" s="32">
        <v>0</v>
      </c>
      <c r="BN119" s="32">
        <v>1</v>
      </c>
      <c r="BO119" s="32">
        <v>57</v>
      </c>
      <c r="BP119" s="32">
        <v>53</v>
      </c>
      <c r="BQ119" s="32">
        <v>41</v>
      </c>
      <c r="BR119" s="32">
        <f t="shared" si="3"/>
        <v>65.646330000000006</v>
      </c>
      <c r="BS119" s="32">
        <v>7</v>
      </c>
      <c r="BT119" s="32">
        <v>1</v>
      </c>
      <c r="BU119" s="32">
        <v>0</v>
      </c>
      <c r="BW119" s="32">
        <v>1</v>
      </c>
      <c r="BX119" s="32">
        <v>0</v>
      </c>
      <c r="BY119" s="32">
        <v>0</v>
      </c>
      <c r="BZ119" s="32">
        <v>0</v>
      </c>
      <c r="CA119" s="32">
        <v>0</v>
      </c>
      <c r="CC119" s="32">
        <v>1</v>
      </c>
      <c r="CD119" s="32" t="s">
        <v>3351</v>
      </c>
      <c r="CE119" s="32">
        <v>1</v>
      </c>
      <c r="CF119" s="32">
        <v>1</v>
      </c>
      <c r="CG119" s="32">
        <v>0</v>
      </c>
      <c r="CI119" s="32">
        <v>1</v>
      </c>
      <c r="CJ119" s="32">
        <v>1</v>
      </c>
      <c r="CK119" s="32" t="s">
        <v>3352</v>
      </c>
      <c r="CL119" s="32">
        <v>0</v>
      </c>
      <c r="CM119" s="32">
        <v>0</v>
      </c>
      <c r="CO119" s="32">
        <v>0</v>
      </c>
      <c r="CP119" s="32">
        <v>0</v>
      </c>
      <c r="CR119" s="32">
        <v>0</v>
      </c>
      <c r="CT119" s="32">
        <v>0</v>
      </c>
      <c r="CW119" s="32">
        <v>0</v>
      </c>
      <c r="CY119" s="32">
        <v>0</v>
      </c>
      <c r="DC119" s="32">
        <v>2</v>
      </c>
      <c r="DD119" s="32">
        <v>0</v>
      </c>
      <c r="DE119" s="32">
        <v>1</v>
      </c>
      <c r="DI119" s="32">
        <v>0</v>
      </c>
      <c r="DK119" s="32">
        <v>0</v>
      </c>
      <c r="DL119" s="32">
        <v>1</v>
      </c>
      <c r="DM119" s="32">
        <v>3</v>
      </c>
      <c r="DN119" s="32">
        <v>0</v>
      </c>
      <c r="DP119" s="32">
        <v>0</v>
      </c>
      <c r="DQ119" s="32">
        <v>1</v>
      </c>
      <c r="DR119" s="32">
        <v>0</v>
      </c>
      <c r="DS119" s="98"/>
      <c r="DT119" s="98"/>
      <c r="DU119" s="32">
        <v>0</v>
      </c>
      <c r="DV119" s="32">
        <v>3</v>
      </c>
      <c r="DW119" s="32">
        <v>1</v>
      </c>
      <c r="DX119" s="32">
        <v>11</v>
      </c>
      <c r="DY119" s="32">
        <v>2</v>
      </c>
      <c r="DZ119" s="32">
        <v>1</v>
      </c>
      <c r="EA119" s="32">
        <v>101</v>
      </c>
      <c r="EB119" s="32">
        <v>1</v>
      </c>
      <c r="ED119" s="32">
        <v>2</v>
      </c>
      <c r="EF119" s="32">
        <v>1</v>
      </c>
      <c r="EG119" s="32">
        <v>0</v>
      </c>
      <c r="EH119" s="32">
        <v>1</v>
      </c>
      <c r="EI119" s="32">
        <v>0</v>
      </c>
      <c r="EJ119" s="32">
        <v>0</v>
      </c>
      <c r="EK119" s="32" t="s">
        <v>3340</v>
      </c>
      <c r="EL119" s="32">
        <v>2</v>
      </c>
      <c r="EM119" s="32">
        <v>0</v>
      </c>
      <c r="EO119" s="32">
        <v>1</v>
      </c>
      <c r="EP119" s="32">
        <v>1</v>
      </c>
      <c r="EQ119" s="32">
        <v>0</v>
      </c>
      <c r="ER119" s="32">
        <v>0</v>
      </c>
      <c r="ES119" s="32">
        <v>0</v>
      </c>
      <c r="ET119" s="32">
        <v>0</v>
      </c>
      <c r="EU119" s="32">
        <v>0</v>
      </c>
      <c r="EV119" s="32">
        <v>0</v>
      </c>
      <c r="EX119" s="32">
        <v>0</v>
      </c>
      <c r="EY119" s="32">
        <v>0</v>
      </c>
      <c r="FB119" s="32">
        <v>0</v>
      </c>
      <c r="FE119" s="122"/>
      <c r="FF119" s="32"/>
      <c r="FG119" s="100"/>
      <c r="FH119" s="100"/>
      <c r="FI119" s="100"/>
      <c r="FJ119" s="33"/>
      <c r="FK119" s="100"/>
      <c r="FL119" s="100"/>
      <c r="FM119" s="100"/>
      <c r="FN119" s="98"/>
      <c r="FO119" s="98"/>
      <c r="FP119" s="98"/>
      <c r="FQ119" s="98"/>
      <c r="FR119" s="98"/>
      <c r="FS119" s="98"/>
      <c r="FT119" s="98"/>
      <c r="FU119" s="98"/>
      <c r="FV119" s="98"/>
      <c r="FW119" s="98"/>
      <c r="FX119" s="98"/>
      <c r="FY119" s="98"/>
      <c r="FZ119" s="98"/>
      <c r="GA119" s="98"/>
      <c r="GB119" s="100"/>
      <c r="GC119" s="100"/>
      <c r="GD119" s="100"/>
      <c r="GE119" s="100"/>
      <c r="GF119" s="100"/>
      <c r="GG119" s="100"/>
      <c r="GH119" s="100"/>
      <c r="GI119" s="100"/>
      <c r="GJ119" s="100"/>
      <c r="GK119" s="100"/>
      <c r="GL119" s="100"/>
      <c r="GM119" s="100"/>
      <c r="GN119" s="100"/>
      <c r="GO119" s="100"/>
      <c r="GP119" s="100"/>
      <c r="GQ119" s="100"/>
      <c r="GR119" s="100"/>
      <c r="GS119" s="100"/>
      <c r="GT119" s="100"/>
      <c r="GU119" s="100"/>
      <c r="GV119" s="100"/>
      <c r="GW119" s="100"/>
      <c r="GX119" s="100"/>
      <c r="GY119" s="100"/>
      <c r="GZ119" s="100"/>
      <c r="HA119" s="100"/>
      <c r="HB119" s="100"/>
      <c r="HC119" s="100"/>
      <c r="HD119" s="100"/>
      <c r="HE119" s="100"/>
      <c r="HF119" s="100"/>
      <c r="HG119" s="100"/>
      <c r="HH119" s="100"/>
      <c r="HI119" s="100"/>
      <c r="HJ119" s="100"/>
      <c r="HK119" s="100"/>
      <c r="HL119" s="100"/>
      <c r="HM119" s="100"/>
      <c r="HN119" s="100"/>
      <c r="HO119" s="100"/>
      <c r="HP119" s="100"/>
      <c r="HQ119" s="100"/>
      <c r="HR119" s="100"/>
      <c r="HS119" s="100"/>
      <c r="HT119" s="100"/>
      <c r="HU119" s="100"/>
      <c r="HV119" s="100"/>
      <c r="HW119" s="100"/>
      <c r="HX119" s="100"/>
      <c r="HY119" s="100"/>
      <c r="HZ119" s="100"/>
      <c r="IA119" s="100"/>
      <c r="IB119" s="100"/>
      <c r="IC119" s="100"/>
      <c r="ID119" s="100"/>
      <c r="IE119" s="100"/>
      <c r="IF119" s="100"/>
      <c r="IG119" s="100"/>
      <c r="IH119" s="100"/>
      <c r="II119" s="100"/>
      <c r="IJ119" s="100"/>
      <c r="IK119" s="100"/>
      <c r="IL119" s="100"/>
      <c r="IM119" s="100"/>
      <c r="IN119" s="100"/>
      <c r="IO119" s="100"/>
      <c r="IP119" s="100"/>
      <c r="IQ119" s="100"/>
      <c r="IR119" s="100"/>
      <c r="IS119" s="100"/>
      <c r="IT119" s="100"/>
      <c r="IU119" s="100"/>
      <c r="IV119" s="100"/>
      <c r="IW119" s="100"/>
      <c r="IX119" s="100"/>
      <c r="IY119" s="100"/>
      <c r="IZ119" s="100"/>
      <c r="JA119" s="100"/>
      <c r="JB119" s="100"/>
      <c r="JC119" s="100"/>
      <c r="JD119" s="100"/>
      <c r="JE119" s="100"/>
      <c r="JF119" s="100"/>
      <c r="JG119" s="100"/>
      <c r="JH119" s="100"/>
      <c r="JI119" s="100"/>
      <c r="JJ119" s="100"/>
      <c r="JK119" s="100"/>
      <c r="JL119" s="100"/>
      <c r="JM119" s="100"/>
      <c r="JN119" s="100"/>
      <c r="JO119" s="100"/>
      <c r="JP119" s="100"/>
      <c r="JQ119" s="100"/>
      <c r="JR119" s="100"/>
      <c r="JS119" s="100"/>
      <c r="JT119" s="100"/>
      <c r="JU119" s="100"/>
      <c r="JV119" s="100"/>
      <c r="JW119" s="100"/>
      <c r="JX119" s="100"/>
      <c r="JY119" s="100"/>
      <c r="JZ119" s="100"/>
      <c r="KA119" s="100"/>
      <c r="KB119" s="100"/>
      <c r="KC119" s="100"/>
      <c r="KD119" s="100"/>
      <c r="KE119" s="100"/>
      <c r="KF119" s="100"/>
      <c r="KG119" s="100"/>
      <c r="KH119" s="100"/>
      <c r="KI119" s="100"/>
      <c r="KJ119" s="100"/>
      <c r="KK119" s="100"/>
      <c r="KL119" s="100"/>
      <c r="KM119" s="100"/>
      <c r="KN119" s="100"/>
      <c r="KO119" s="100"/>
      <c r="KP119" s="100"/>
      <c r="KQ119" s="100"/>
      <c r="KR119" s="100"/>
      <c r="KS119" s="100"/>
      <c r="KT119" s="100"/>
      <c r="KU119" s="100"/>
      <c r="KV119" s="100"/>
      <c r="KW119" s="100"/>
      <c r="KX119" s="100"/>
      <c r="KY119" s="100"/>
      <c r="KZ119" s="100"/>
      <c r="LA119" s="100"/>
      <c r="LB119" s="100"/>
      <c r="LC119" s="100"/>
      <c r="LD119" s="100"/>
      <c r="LE119" s="100"/>
      <c r="LF119" s="100"/>
      <c r="LG119" s="100"/>
      <c r="LH119" s="100"/>
      <c r="LI119" s="100"/>
      <c r="LJ119" s="100"/>
      <c r="LK119" s="100"/>
      <c r="LL119" s="100"/>
      <c r="LM119" s="100"/>
      <c r="LN119" s="100"/>
      <c r="LO119" s="100"/>
      <c r="LP119" s="100"/>
      <c r="LQ119" s="100"/>
      <c r="LR119" s="100"/>
      <c r="LS119" s="100"/>
      <c r="LT119" s="100"/>
      <c r="LU119" s="100"/>
      <c r="LV119" s="100"/>
      <c r="LW119" s="100"/>
      <c r="LX119" s="100"/>
      <c r="LY119" s="100"/>
      <c r="LZ119" s="100"/>
      <c r="MA119" s="100"/>
      <c r="MB119" s="100"/>
      <c r="MC119" s="100"/>
      <c r="MD119" s="100"/>
      <c r="ME119" s="100"/>
      <c r="MF119" s="100"/>
      <c r="MG119" s="100"/>
      <c r="MH119" s="100"/>
      <c r="MI119" s="100"/>
      <c r="MJ119" s="100"/>
      <c r="MK119" s="100"/>
      <c r="ML119" s="100"/>
      <c r="MM119" s="100"/>
      <c r="MN119" s="100"/>
      <c r="MO119" s="100"/>
      <c r="MP119" s="100"/>
      <c r="MQ119" s="100"/>
      <c r="MR119" s="100"/>
      <c r="MS119" s="100"/>
      <c r="MT119" s="100"/>
      <c r="MU119" s="100"/>
      <c r="MV119" s="100"/>
      <c r="MW119" s="100"/>
      <c r="MX119" s="100"/>
      <c r="MY119" s="100"/>
      <c r="MZ119" s="100"/>
      <c r="NA119" s="100"/>
      <c r="NB119" s="100"/>
      <c r="NC119" s="100"/>
      <c r="ND119" s="100"/>
      <c r="NE119" s="100"/>
      <c r="NF119" s="100"/>
      <c r="NG119" s="100"/>
      <c r="NH119" s="100"/>
      <c r="NI119" s="100"/>
      <c r="NJ119" s="100"/>
      <c r="NK119" s="100"/>
      <c r="NL119" s="100"/>
      <c r="NM119" s="100"/>
      <c r="NN119" s="100"/>
      <c r="NO119" s="100"/>
      <c r="NP119" s="100"/>
      <c r="NQ119" s="100"/>
      <c r="NR119" s="100"/>
      <c r="NS119" s="100"/>
      <c r="NT119" s="100"/>
      <c r="NU119" s="100"/>
      <c r="NV119" s="100"/>
      <c r="NW119" s="100"/>
      <c r="NX119" s="100"/>
      <c r="NY119" s="100"/>
      <c r="NZ119" s="100"/>
      <c r="OA119" s="100"/>
      <c r="OB119" s="100"/>
      <c r="OC119" s="100"/>
      <c r="OD119" s="33"/>
      <c r="OE119" s="100"/>
      <c r="OF119" s="100"/>
      <c r="OG119" s="100"/>
      <c r="OH119" s="100"/>
      <c r="OI119" s="100"/>
      <c r="OJ119" s="100"/>
      <c r="OK119" s="100"/>
      <c r="OL119" s="100"/>
      <c r="OM119" s="100"/>
      <c r="ON119" s="100"/>
      <c r="OO119" s="100"/>
      <c r="OP119" s="100"/>
      <c r="OQ119" s="100"/>
      <c r="OR119" s="100"/>
      <c r="OS119" s="100"/>
      <c r="OT119" s="100"/>
      <c r="OU119" s="100"/>
      <c r="OV119" s="100"/>
      <c r="OW119" s="100"/>
      <c r="OX119" s="100"/>
      <c r="OY119" s="100"/>
      <c r="OZ119" s="100"/>
      <c r="PA119" s="100"/>
      <c r="PB119" s="100"/>
      <c r="PC119" s="100"/>
      <c r="PD119" s="100"/>
      <c r="PE119" s="100"/>
      <c r="PF119" s="100"/>
      <c r="PG119" s="33"/>
      <c r="PH119" s="33"/>
      <c r="PI119" s="33"/>
      <c r="PJ119" s="33"/>
      <c r="PK119" s="33"/>
      <c r="PL119" s="33"/>
      <c r="PM119" s="33"/>
      <c r="PN119" s="33"/>
      <c r="PO119" s="33"/>
      <c r="PP119" s="33"/>
      <c r="PQ119" s="33"/>
    </row>
    <row r="120" spans="1:433" ht="14.25" customHeight="1">
      <c r="A120" s="119" t="s">
        <v>202</v>
      </c>
      <c r="B120" s="31" t="s">
        <v>3324</v>
      </c>
      <c r="C120" s="164" t="s">
        <v>3142</v>
      </c>
      <c r="D120" s="33" t="s">
        <v>3204</v>
      </c>
      <c r="E120" s="33" t="s">
        <v>1090</v>
      </c>
      <c r="F120" s="32" t="s">
        <v>1597</v>
      </c>
      <c r="G120" s="32">
        <v>1</v>
      </c>
      <c r="H120" s="32">
        <v>1</v>
      </c>
      <c r="J120" s="32">
        <v>1</v>
      </c>
      <c r="K120" s="32">
        <v>1</v>
      </c>
      <c r="L120" s="32">
        <v>0</v>
      </c>
      <c r="M120" s="32">
        <v>0</v>
      </c>
      <c r="N120" s="32">
        <v>0</v>
      </c>
      <c r="P120" s="32">
        <v>60</v>
      </c>
      <c r="Q120" s="32">
        <v>81</v>
      </c>
      <c r="R120" s="32">
        <v>40</v>
      </c>
      <c r="S120" s="32">
        <v>7</v>
      </c>
      <c r="T120" s="32">
        <v>0</v>
      </c>
      <c r="U120" s="63">
        <v>0</v>
      </c>
      <c r="X120" s="32">
        <v>0</v>
      </c>
      <c r="Y120" s="32">
        <v>0</v>
      </c>
      <c r="Z120" s="32">
        <v>0</v>
      </c>
      <c r="AD120" s="32">
        <v>0</v>
      </c>
      <c r="AF120" s="32">
        <v>0</v>
      </c>
      <c r="AJ120" s="32">
        <v>0</v>
      </c>
      <c r="AM120" s="32">
        <v>1</v>
      </c>
      <c r="AN120" s="32">
        <v>34</v>
      </c>
      <c r="AO120" s="32">
        <v>46</v>
      </c>
      <c r="AP120" s="32">
        <v>31</v>
      </c>
      <c r="AQ120" s="32">
        <f t="shared" si="2"/>
        <v>25.696520000000003</v>
      </c>
      <c r="AR120" s="32">
        <v>13</v>
      </c>
      <c r="AS120" s="32">
        <v>1</v>
      </c>
      <c r="AT120" s="32">
        <v>1</v>
      </c>
      <c r="AW120" s="32">
        <v>1</v>
      </c>
      <c r="AX120" s="32">
        <v>0</v>
      </c>
      <c r="AY120" s="32">
        <v>0</v>
      </c>
      <c r="AZ120" s="32">
        <v>0</v>
      </c>
      <c r="BA120" s="32">
        <v>0</v>
      </c>
      <c r="BC120" s="32">
        <v>1</v>
      </c>
      <c r="BD120" s="32" t="s">
        <v>3353</v>
      </c>
      <c r="BE120" s="32">
        <v>1</v>
      </c>
      <c r="BF120" s="32">
        <v>1</v>
      </c>
      <c r="BG120" s="32">
        <v>0</v>
      </c>
      <c r="BI120" s="32">
        <v>2</v>
      </c>
      <c r="BJ120" s="32">
        <v>0</v>
      </c>
      <c r="BL120" s="32">
        <v>0</v>
      </c>
      <c r="BM120" s="32">
        <v>0</v>
      </c>
      <c r="BN120" s="32">
        <v>1</v>
      </c>
      <c r="BO120" s="32">
        <v>19</v>
      </c>
      <c r="BP120" s="32">
        <v>16</v>
      </c>
      <c r="BQ120" s="32">
        <v>30</v>
      </c>
      <c r="BR120" s="32">
        <f t="shared" si="3"/>
        <v>4.8335999999999997</v>
      </c>
      <c r="BS120" s="32">
        <v>4</v>
      </c>
      <c r="BT120" s="32">
        <v>0</v>
      </c>
      <c r="BU120" s="32">
        <v>0</v>
      </c>
      <c r="BW120" s="32">
        <v>1</v>
      </c>
      <c r="BX120" s="32">
        <v>0</v>
      </c>
      <c r="BY120" s="32">
        <v>0</v>
      </c>
      <c r="BZ120" s="32">
        <v>0</v>
      </c>
      <c r="CA120" s="32">
        <v>0</v>
      </c>
      <c r="CC120" s="117">
        <v>0</v>
      </c>
      <c r="CE120" s="32">
        <v>0</v>
      </c>
      <c r="CF120" s="32">
        <v>0</v>
      </c>
      <c r="CG120" s="32">
        <v>0</v>
      </c>
      <c r="CI120" s="32">
        <v>2</v>
      </c>
      <c r="CJ120" s="32">
        <v>0</v>
      </c>
      <c r="CL120" s="32">
        <v>0</v>
      </c>
      <c r="CM120" s="32">
        <v>0</v>
      </c>
      <c r="CO120" s="32">
        <v>0</v>
      </c>
      <c r="CP120" s="32">
        <v>0</v>
      </c>
      <c r="CQ120" s="32" t="s">
        <v>3354</v>
      </c>
      <c r="CR120" s="32">
        <v>0</v>
      </c>
      <c r="CT120" s="32">
        <v>0</v>
      </c>
      <c r="CW120" s="32">
        <v>0</v>
      </c>
      <c r="CY120" s="32">
        <v>0</v>
      </c>
      <c r="DC120" s="32">
        <v>0</v>
      </c>
      <c r="DD120" s="32">
        <v>0</v>
      </c>
      <c r="DE120" s="32">
        <v>0</v>
      </c>
      <c r="DI120" s="32">
        <v>0</v>
      </c>
      <c r="DK120" s="32">
        <v>0</v>
      </c>
      <c r="DL120" s="32">
        <v>0</v>
      </c>
      <c r="DM120" s="32">
        <v>0</v>
      </c>
      <c r="DN120" s="32">
        <v>0</v>
      </c>
      <c r="DP120" s="32">
        <v>0</v>
      </c>
      <c r="DQ120" s="32">
        <v>1</v>
      </c>
      <c r="DR120" s="32">
        <v>0</v>
      </c>
      <c r="DS120" s="98"/>
      <c r="DT120" s="98"/>
      <c r="DU120" s="32">
        <v>0</v>
      </c>
      <c r="DV120" s="32">
        <v>2</v>
      </c>
      <c r="DW120" s="32">
        <v>0</v>
      </c>
      <c r="DY120" s="32">
        <v>0</v>
      </c>
      <c r="DZ120" s="32">
        <v>0</v>
      </c>
      <c r="EB120" s="32">
        <v>0</v>
      </c>
      <c r="ED120" s="32">
        <v>0</v>
      </c>
      <c r="EF120" s="32">
        <v>0</v>
      </c>
      <c r="EG120" s="32">
        <v>0</v>
      </c>
      <c r="EH120" s="32">
        <v>0</v>
      </c>
      <c r="EI120" s="32">
        <v>0</v>
      </c>
      <c r="EJ120" s="32">
        <v>0</v>
      </c>
      <c r="EL120" s="32">
        <v>0</v>
      </c>
      <c r="EM120" s="32">
        <v>0</v>
      </c>
      <c r="EO120" s="32">
        <v>0</v>
      </c>
      <c r="EP120" s="32">
        <v>0</v>
      </c>
      <c r="EQ120" s="32">
        <v>0</v>
      </c>
      <c r="ER120" s="32">
        <v>0</v>
      </c>
      <c r="ES120" s="32">
        <v>0</v>
      </c>
      <c r="ET120" s="32">
        <v>0</v>
      </c>
      <c r="EU120" s="32">
        <v>0</v>
      </c>
      <c r="EV120" s="32">
        <v>0</v>
      </c>
      <c r="EX120" s="32">
        <v>0</v>
      </c>
      <c r="EY120" s="32">
        <v>0</v>
      </c>
      <c r="FB120" s="32">
        <v>0</v>
      </c>
      <c r="FE120" s="122"/>
      <c r="FF120" s="32"/>
      <c r="FG120" s="100"/>
      <c r="FH120" s="100"/>
      <c r="FI120" s="100"/>
      <c r="FJ120" s="33"/>
      <c r="FK120" s="100"/>
      <c r="FL120" s="100"/>
      <c r="FM120" s="100"/>
      <c r="FN120" s="98"/>
      <c r="FO120" s="98"/>
      <c r="FP120" s="98"/>
      <c r="FQ120" s="98"/>
      <c r="FR120" s="98"/>
      <c r="FS120" s="98"/>
      <c r="FT120" s="98"/>
      <c r="FU120" s="98"/>
      <c r="FV120" s="98"/>
      <c r="FW120" s="98"/>
      <c r="FX120" s="98"/>
      <c r="FY120" s="98"/>
      <c r="FZ120" s="98"/>
      <c r="GA120" s="98"/>
      <c r="GB120" s="100"/>
      <c r="GC120" s="100"/>
      <c r="GD120" s="100"/>
      <c r="GE120" s="100"/>
      <c r="GF120" s="100"/>
      <c r="GG120" s="100"/>
      <c r="GH120" s="100"/>
      <c r="GI120" s="100"/>
      <c r="GJ120" s="100"/>
      <c r="GK120" s="100"/>
      <c r="GL120" s="100"/>
      <c r="GM120" s="100"/>
      <c r="GN120" s="100"/>
      <c r="GO120" s="100"/>
      <c r="GP120" s="100"/>
      <c r="GQ120" s="100"/>
      <c r="GR120" s="100"/>
      <c r="GS120" s="100"/>
      <c r="GT120" s="100"/>
      <c r="GU120" s="100"/>
      <c r="GV120" s="100"/>
      <c r="GW120" s="100"/>
      <c r="GX120" s="100"/>
      <c r="GY120" s="100"/>
      <c r="GZ120" s="100"/>
      <c r="HA120" s="100"/>
      <c r="HB120" s="100"/>
      <c r="HC120" s="100"/>
      <c r="HD120" s="100"/>
      <c r="HE120" s="100"/>
      <c r="HF120" s="100"/>
      <c r="HG120" s="100"/>
      <c r="HH120" s="100"/>
      <c r="HI120" s="100"/>
      <c r="HJ120" s="100"/>
      <c r="HK120" s="100"/>
      <c r="HL120" s="100"/>
      <c r="HM120" s="100"/>
      <c r="HN120" s="100"/>
      <c r="HO120" s="100"/>
      <c r="HP120" s="100"/>
      <c r="HQ120" s="100"/>
      <c r="HR120" s="100"/>
      <c r="HS120" s="100"/>
      <c r="HT120" s="100"/>
      <c r="HU120" s="100"/>
      <c r="HV120" s="100"/>
      <c r="HW120" s="100"/>
      <c r="HX120" s="100"/>
      <c r="HY120" s="100"/>
      <c r="HZ120" s="100"/>
      <c r="IA120" s="100"/>
      <c r="IB120" s="100"/>
      <c r="IC120" s="100"/>
      <c r="ID120" s="100"/>
      <c r="IE120" s="100"/>
      <c r="IF120" s="100"/>
      <c r="IG120" s="100"/>
      <c r="IH120" s="100"/>
      <c r="II120" s="100"/>
      <c r="IJ120" s="100"/>
      <c r="IK120" s="100"/>
      <c r="IL120" s="100"/>
      <c r="IM120" s="100"/>
      <c r="IN120" s="100"/>
      <c r="IO120" s="100"/>
      <c r="IP120" s="100"/>
      <c r="IQ120" s="100"/>
      <c r="IR120" s="100"/>
      <c r="IS120" s="100"/>
      <c r="IT120" s="100"/>
      <c r="IU120" s="100"/>
      <c r="IV120" s="100"/>
      <c r="IW120" s="100"/>
      <c r="IX120" s="100"/>
      <c r="IY120" s="100"/>
      <c r="IZ120" s="100"/>
      <c r="JA120" s="100"/>
      <c r="JB120" s="100"/>
      <c r="JC120" s="100"/>
      <c r="JD120" s="100"/>
      <c r="JE120" s="100"/>
      <c r="JF120" s="100"/>
      <c r="JG120" s="100"/>
      <c r="JH120" s="100"/>
      <c r="JI120" s="100"/>
      <c r="JJ120" s="100"/>
      <c r="JK120" s="100"/>
      <c r="JL120" s="100"/>
      <c r="JM120" s="100"/>
      <c r="JN120" s="100"/>
      <c r="JO120" s="100"/>
      <c r="JP120" s="100"/>
      <c r="JQ120" s="100"/>
      <c r="JR120" s="100"/>
      <c r="JS120" s="100"/>
      <c r="JT120" s="100"/>
      <c r="JU120" s="100"/>
      <c r="JV120" s="100"/>
      <c r="JW120" s="100"/>
      <c r="JX120" s="100"/>
      <c r="JY120" s="100"/>
      <c r="JZ120" s="100"/>
      <c r="KA120" s="100"/>
      <c r="KB120" s="100"/>
      <c r="KC120" s="100"/>
      <c r="KD120" s="100"/>
      <c r="KE120" s="100"/>
      <c r="KF120" s="100"/>
      <c r="KG120" s="100"/>
      <c r="KH120" s="100"/>
      <c r="KI120" s="100"/>
      <c r="KJ120" s="100"/>
      <c r="KK120" s="100"/>
      <c r="KL120" s="100"/>
      <c r="KM120" s="100"/>
      <c r="KN120" s="100"/>
      <c r="KO120" s="100"/>
      <c r="KP120" s="100"/>
      <c r="KQ120" s="100"/>
      <c r="KR120" s="100"/>
      <c r="KS120" s="100"/>
      <c r="KT120" s="100"/>
      <c r="KU120" s="100"/>
      <c r="KV120" s="100"/>
      <c r="KW120" s="100"/>
      <c r="KX120" s="100"/>
      <c r="KY120" s="100"/>
      <c r="KZ120" s="100"/>
      <c r="LA120" s="100"/>
      <c r="LB120" s="100"/>
      <c r="LC120" s="100"/>
      <c r="LD120" s="100"/>
      <c r="LE120" s="100"/>
      <c r="LF120" s="100"/>
      <c r="LG120" s="100"/>
      <c r="LH120" s="100"/>
      <c r="LI120" s="100"/>
      <c r="LJ120" s="100"/>
      <c r="LK120" s="100"/>
      <c r="LL120" s="100"/>
      <c r="LM120" s="100"/>
      <c r="LN120" s="100"/>
      <c r="LO120" s="100"/>
      <c r="LP120" s="100"/>
      <c r="LQ120" s="100"/>
      <c r="LR120" s="100"/>
      <c r="LS120" s="100"/>
      <c r="LT120" s="100"/>
      <c r="LU120" s="100"/>
      <c r="LV120" s="100"/>
      <c r="LW120" s="100"/>
      <c r="LX120" s="100"/>
      <c r="LY120" s="100"/>
      <c r="LZ120" s="100"/>
      <c r="MA120" s="100"/>
      <c r="MB120" s="100"/>
      <c r="MC120" s="100"/>
      <c r="MD120" s="100"/>
      <c r="ME120" s="100"/>
      <c r="MF120" s="100"/>
      <c r="MG120" s="100"/>
      <c r="MH120" s="100"/>
      <c r="MI120" s="100"/>
      <c r="MJ120" s="100"/>
      <c r="MK120" s="100"/>
      <c r="ML120" s="100"/>
      <c r="MM120" s="100"/>
      <c r="MN120" s="100"/>
      <c r="MO120" s="100"/>
      <c r="MP120" s="100"/>
      <c r="MQ120" s="100"/>
      <c r="MR120" s="100"/>
      <c r="MS120" s="100"/>
      <c r="MT120" s="100"/>
      <c r="MU120" s="100"/>
      <c r="MV120" s="100"/>
      <c r="MW120" s="100"/>
      <c r="MX120" s="100"/>
      <c r="MY120" s="100"/>
      <c r="MZ120" s="100"/>
      <c r="NA120" s="100"/>
      <c r="NB120" s="100"/>
      <c r="NC120" s="100"/>
      <c r="ND120" s="100"/>
      <c r="NE120" s="100"/>
      <c r="NF120" s="100"/>
      <c r="NG120" s="100"/>
      <c r="NH120" s="100"/>
      <c r="NI120" s="100"/>
      <c r="NJ120" s="100"/>
      <c r="NK120" s="100"/>
      <c r="NL120" s="100"/>
      <c r="NM120" s="100"/>
      <c r="NN120" s="100"/>
      <c r="NO120" s="100"/>
      <c r="NP120" s="100"/>
      <c r="NQ120" s="100"/>
      <c r="NR120" s="100"/>
      <c r="NS120" s="100"/>
      <c r="NT120" s="100"/>
      <c r="NU120" s="100"/>
      <c r="NV120" s="100"/>
      <c r="NW120" s="100"/>
      <c r="NX120" s="100"/>
      <c r="NY120" s="100"/>
      <c r="NZ120" s="100"/>
      <c r="OA120" s="100"/>
      <c r="OB120" s="100"/>
      <c r="OC120" s="100"/>
      <c r="OD120" s="33"/>
      <c r="OE120" s="100"/>
      <c r="OF120" s="100"/>
      <c r="OG120" s="100"/>
      <c r="OH120" s="100"/>
      <c r="OI120" s="100"/>
      <c r="OJ120" s="100"/>
      <c r="OK120" s="100"/>
      <c r="OL120" s="100"/>
      <c r="OM120" s="100"/>
      <c r="ON120" s="100"/>
      <c r="OO120" s="100"/>
      <c r="OP120" s="100"/>
      <c r="OQ120" s="100"/>
      <c r="OR120" s="100"/>
      <c r="OS120" s="100"/>
      <c r="OT120" s="100"/>
      <c r="OU120" s="100"/>
      <c r="OV120" s="100"/>
      <c r="OW120" s="100"/>
      <c r="OX120" s="100"/>
      <c r="OY120" s="100"/>
      <c r="OZ120" s="100"/>
      <c r="PA120" s="100"/>
      <c r="PB120" s="100"/>
      <c r="PC120" s="100"/>
      <c r="PD120" s="100"/>
      <c r="PE120" s="100"/>
      <c r="PF120" s="100"/>
      <c r="PG120" s="33"/>
      <c r="PH120" s="33"/>
      <c r="PI120" s="33"/>
      <c r="PJ120" s="33"/>
      <c r="PK120" s="33"/>
      <c r="PL120" s="33"/>
      <c r="PM120" s="33"/>
      <c r="PN120" s="33"/>
      <c r="PO120" s="33"/>
      <c r="PP120" s="33"/>
      <c r="PQ120" s="33"/>
    </row>
    <row r="121" spans="1:433" ht="14.25" customHeight="1">
      <c r="A121" s="119" t="s">
        <v>203</v>
      </c>
      <c r="B121" s="31" t="s">
        <v>3324</v>
      </c>
      <c r="C121" s="164" t="s">
        <v>3142</v>
      </c>
      <c r="D121" s="33" t="s">
        <v>3204</v>
      </c>
      <c r="E121" s="33" t="s">
        <v>1090</v>
      </c>
      <c r="F121" s="32" t="s">
        <v>1597</v>
      </c>
      <c r="G121" s="32">
        <v>1</v>
      </c>
      <c r="H121" s="32">
        <v>1</v>
      </c>
      <c r="J121" s="32">
        <v>1</v>
      </c>
      <c r="K121" s="32">
        <v>0</v>
      </c>
      <c r="L121" s="32">
        <v>0</v>
      </c>
      <c r="M121" s="32">
        <v>0</v>
      </c>
      <c r="N121" s="32">
        <v>0</v>
      </c>
      <c r="P121" s="32">
        <v>42</v>
      </c>
      <c r="Q121" s="32">
        <v>80</v>
      </c>
      <c r="R121" s="32">
        <v>30</v>
      </c>
      <c r="S121" s="32">
        <v>3</v>
      </c>
      <c r="T121" s="32">
        <v>0</v>
      </c>
      <c r="U121" s="63">
        <v>0</v>
      </c>
      <c r="X121" s="32">
        <v>0</v>
      </c>
      <c r="Y121" s="32">
        <v>0</v>
      </c>
      <c r="Z121" s="32">
        <v>0</v>
      </c>
      <c r="AD121" s="32">
        <v>0</v>
      </c>
      <c r="AF121" s="32">
        <v>1</v>
      </c>
      <c r="AG121" s="32">
        <v>1</v>
      </c>
      <c r="AH121" s="32" t="s">
        <v>3355</v>
      </c>
      <c r="AI121" s="32" t="s">
        <v>3356</v>
      </c>
      <c r="AJ121" s="32">
        <v>0</v>
      </c>
      <c r="AM121" s="32">
        <v>1</v>
      </c>
      <c r="AN121" s="32">
        <v>21</v>
      </c>
      <c r="AO121" s="32">
        <v>25</v>
      </c>
      <c r="AP121" s="32">
        <v>18</v>
      </c>
      <c r="AQ121" s="32">
        <f t="shared" si="2"/>
        <v>5.0084999999999997</v>
      </c>
      <c r="AR121" s="32" t="s">
        <v>3186</v>
      </c>
      <c r="AS121" s="32">
        <v>0</v>
      </c>
      <c r="AT121" s="32">
        <v>0</v>
      </c>
      <c r="AW121" s="32">
        <v>1</v>
      </c>
      <c r="AX121" s="32">
        <v>0</v>
      </c>
      <c r="AY121" s="32">
        <v>0</v>
      </c>
      <c r="AZ121" s="32">
        <v>0</v>
      </c>
      <c r="BA121" s="32">
        <v>0</v>
      </c>
      <c r="BC121" s="32">
        <v>0</v>
      </c>
      <c r="BE121" s="32">
        <v>0</v>
      </c>
      <c r="BF121" s="32">
        <v>0</v>
      </c>
      <c r="BG121" s="32">
        <v>0</v>
      </c>
      <c r="BI121" s="32">
        <v>2</v>
      </c>
      <c r="BJ121" s="32">
        <v>0</v>
      </c>
      <c r="BL121" s="32">
        <v>0</v>
      </c>
      <c r="BM121" s="32">
        <v>0</v>
      </c>
      <c r="BN121" s="32">
        <v>1</v>
      </c>
      <c r="BO121" s="32">
        <v>22</v>
      </c>
      <c r="BP121" s="32">
        <v>24</v>
      </c>
      <c r="BQ121" s="32">
        <v>18</v>
      </c>
      <c r="BR121" s="32">
        <f t="shared" si="3"/>
        <v>5.0371199999999998</v>
      </c>
      <c r="BS121" s="32" t="s">
        <v>3186</v>
      </c>
      <c r="BT121" s="32">
        <v>0</v>
      </c>
      <c r="BU121" s="32">
        <v>0</v>
      </c>
      <c r="BW121" s="32">
        <v>1</v>
      </c>
      <c r="BX121" s="32">
        <v>0</v>
      </c>
      <c r="BY121" s="32">
        <v>0</v>
      </c>
      <c r="BZ121" s="32">
        <v>0</v>
      </c>
      <c r="CA121" s="32">
        <v>0</v>
      </c>
      <c r="CC121" s="32">
        <v>0</v>
      </c>
      <c r="CE121" s="32">
        <v>0</v>
      </c>
      <c r="CF121" s="32">
        <v>0</v>
      </c>
      <c r="CG121" s="32">
        <v>0</v>
      </c>
      <c r="CI121" s="32">
        <v>0</v>
      </c>
      <c r="CJ121" s="32">
        <v>0</v>
      </c>
      <c r="CL121" s="32">
        <v>0</v>
      </c>
      <c r="CM121" s="32">
        <v>0</v>
      </c>
      <c r="CO121" s="32">
        <v>0</v>
      </c>
      <c r="CP121" s="32">
        <v>0</v>
      </c>
      <c r="CR121" s="32">
        <v>0</v>
      </c>
      <c r="CT121" s="32">
        <v>0</v>
      </c>
      <c r="CW121" s="32">
        <v>0</v>
      </c>
      <c r="CY121" s="32">
        <v>0</v>
      </c>
      <c r="DC121" s="32">
        <v>0</v>
      </c>
      <c r="DD121" s="32">
        <v>0</v>
      </c>
      <c r="DE121" s="32">
        <v>0</v>
      </c>
      <c r="DI121" s="32">
        <v>0</v>
      </c>
      <c r="DK121" s="32">
        <v>0</v>
      </c>
      <c r="DL121" s="32">
        <v>0</v>
      </c>
      <c r="DM121" s="32">
        <v>0</v>
      </c>
      <c r="DN121" s="32">
        <v>0</v>
      </c>
      <c r="DP121" s="32">
        <v>0</v>
      </c>
      <c r="DQ121" s="32">
        <v>0</v>
      </c>
      <c r="DR121" s="32">
        <v>0</v>
      </c>
      <c r="DS121" s="98"/>
      <c r="DT121" s="98"/>
      <c r="DU121" s="32">
        <v>0</v>
      </c>
      <c r="DV121" s="32">
        <v>0</v>
      </c>
      <c r="DW121" s="32">
        <v>0</v>
      </c>
      <c r="DY121" s="32">
        <v>0</v>
      </c>
      <c r="DZ121" s="32">
        <v>0</v>
      </c>
      <c r="EB121" s="32">
        <v>0</v>
      </c>
      <c r="ED121" s="32">
        <v>0</v>
      </c>
      <c r="EF121" s="32">
        <v>0</v>
      </c>
      <c r="EG121" s="32">
        <v>0</v>
      </c>
      <c r="EH121" s="32">
        <v>0</v>
      </c>
      <c r="EI121" s="32">
        <v>0</v>
      </c>
      <c r="EJ121" s="32">
        <v>0</v>
      </c>
      <c r="EL121" s="32">
        <v>0</v>
      </c>
      <c r="EM121" s="32">
        <v>0</v>
      </c>
      <c r="EO121" s="32">
        <v>0</v>
      </c>
      <c r="EP121" s="32">
        <v>0</v>
      </c>
      <c r="EQ121" s="32">
        <v>0</v>
      </c>
      <c r="ER121" s="32">
        <v>0</v>
      </c>
      <c r="ES121" s="32">
        <v>0</v>
      </c>
      <c r="ET121" s="32">
        <v>0</v>
      </c>
      <c r="EU121" s="32">
        <v>0</v>
      </c>
      <c r="EV121" s="32">
        <v>0</v>
      </c>
      <c r="EX121" s="32">
        <v>0</v>
      </c>
      <c r="EY121" s="32">
        <v>0</v>
      </c>
      <c r="FB121" s="32">
        <v>0</v>
      </c>
      <c r="FE121" s="122"/>
      <c r="FF121" s="32"/>
      <c r="FG121" s="100"/>
      <c r="FH121" s="100"/>
      <c r="FI121" s="100"/>
      <c r="FJ121" s="33"/>
      <c r="FK121" s="100"/>
      <c r="FL121" s="100"/>
      <c r="FM121" s="100"/>
      <c r="FN121" s="98"/>
      <c r="FO121" s="98"/>
      <c r="FP121" s="98"/>
      <c r="FQ121" s="98"/>
      <c r="FR121" s="98"/>
      <c r="FS121" s="98"/>
      <c r="FT121" s="98"/>
      <c r="FU121" s="98"/>
      <c r="FV121" s="98"/>
      <c r="FW121" s="98"/>
      <c r="FX121" s="98"/>
      <c r="FY121" s="98"/>
      <c r="FZ121" s="98"/>
      <c r="GA121" s="98"/>
      <c r="GB121" s="100"/>
      <c r="GC121" s="100"/>
      <c r="GD121" s="100"/>
      <c r="GE121" s="100"/>
      <c r="GF121" s="100"/>
      <c r="GG121" s="100"/>
      <c r="GH121" s="100"/>
      <c r="GI121" s="100"/>
      <c r="GJ121" s="100"/>
      <c r="GK121" s="100"/>
      <c r="GL121" s="100"/>
      <c r="GM121" s="100"/>
      <c r="GN121" s="100"/>
      <c r="GO121" s="100"/>
      <c r="GP121" s="100"/>
      <c r="GQ121" s="100"/>
      <c r="GR121" s="100"/>
      <c r="GS121" s="100"/>
      <c r="GT121" s="100"/>
      <c r="GU121" s="100"/>
      <c r="GV121" s="100"/>
      <c r="GW121" s="100"/>
      <c r="GX121" s="100"/>
      <c r="GY121" s="100"/>
      <c r="GZ121" s="100"/>
      <c r="HA121" s="100"/>
      <c r="HB121" s="100"/>
      <c r="HC121" s="100"/>
      <c r="HD121" s="100"/>
      <c r="HE121" s="100"/>
      <c r="HF121" s="100"/>
      <c r="HG121" s="100"/>
      <c r="HH121" s="100"/>
      <c r="HI121" s="100"/>
      <c r="HJ121" s="100"/>
      <c r="HK121" s="100"/>
      <c r="HL121" s="100"/>
      <c r="HM121" s="100"/>
      <c r="HN121" s="100"/>
      <c r="HO121" s="100"/>
      <c r="HP121" s="100"/>
      <c r="HQ121" s="100"/>
      <c r="HR121" s="100"/>
      <c r="HS121" s="100"/>
      <c r="HT121" s="100"/>
      <c r="HU121" s="100"/>
      <c r="HV121" s="100"/>
      <c r="HW121" s="100"/>
      <c r="HX121" s="100"/>
      <c r="HY121" s="100"/>
      <c r="HZ121" s="100"/>
      <c r="IA121" s="100"/>
      <c r="IB121" s="100"/>
      <c r="IC121" s="100"/>
      <c r="ID121" s="100"/>
      <c r="IE121" s="100"/>
      <c r="IF121" s="100"/>
      <c r="IG121" s="100"/>
      <c r="IH121" s="100"/>
      <c r="II121" s="100"/>
      <c r="IJ121" s="100"/>
      <c r="IK121" s="100"/>
      <c r="IL121" s="100"/>
      <c r="IM121" s="100"/>
      <c r="IN121" s="100"/>
      <c r="IO121" s="100"/>
      <c r="IP121" s="100"/>
      <c r="IQ121" s="100"/>
      <c r="IR121" s="100"/>
      <c r="IS121" s="100"/>
      <c r="IT121" s="100"/>
      <c r="IU121" s="100"/>
      <c r="IV121" s="100"/>
      <c r="IW121" s="100"/>
      <c r="IX121" s="100"/>
      <c r="IY121" s="100"/>
      <c r="IZ121" s="100"/>
      <c r="JA121" s="100"/>
      <c r="JB121" s="100"/>
      <c r="JC121" s="100"/>
      <c r="JD121" s="100"/>
      <c r="JE121" s="100"/>
      <c r="JF121" s="100"/>
      <c r="JG121" s="100"/>
      <c r="JH121" s="100"/>
      <c r="JI121" s="100"/>
      <c r="JJ121" s="100"/>
      <c r="JK121" s="100"/>
      <c r="JL121" s="100"/>
      <c r="JM121" s="100"/>
      <c r="JN121" s="100"/>
      <c r="JO121" s="100"/>
      <c r="JP121" s="100"/>
      <c r="JQ121" s="100"/>
      <c r="JR121" s="100"/>
      <c r="JS121" s="100"/>
      <c r="JT121" s="100"/>
      <c r="JU121" s="100"/>
      <c r="JV121" s="100"/>
      <c r="JW121" s="100"/>
      <c r="JX121" s="100"/>
      <c r="JY121" s="100"/>
      <c r="JZ121" s="100"/>
      <c r="KA121" s="100"/>
      <c r="KB121" s="100"/>
      <c r="KC121" s="100"/>
      <c r="KD121" s="100"/>
      <c r="KE121" s="100"/>
      <c r="KF121" s="100"/>
      <c r="KG121" s="100"/>
      <c r="KH121" s="100"/>
      <c r="KI121" s="100"/>
      <c r="KJ121" s="100"/>
      <c r="KK121" s="100"/>
      <c r="KL121" s="100"/>
      <c r="KM121" s="100"/>
      <c r="KN121" s="100"/>
      <c r="KO121" s="100"/>
      <c r="KP121" s="100"/>
      <c r="KQ121" s="100"/>
      <c r="KR121" s="100"/>
      <c r="KS121" s="100"/>
      <c r="KT121" s="100"/>
      <c r="KU121" s="100"/>
      <c r="KV121" s="100"/>
      <c r="KW121" s="100"/>
      <c r="KX121" s="100"/>
      <c r="KY121" s="100"/>
      <c r="KZ121" s="100"/>
      <c r="LA121" s="100"/>
      <c r="LB121" s="100"/>
      <c r="LC121" s="100"/>
      <c r="LD121" s="100"/>
      <c r="LE121" s="100"/>
      <c r="LF121" s="100"/>
      <c r="LG121" s="100"/>
      <c r="LH121" s="100"/>
      <c r="LI121" s="100"/>
      <c r="LJ121" s="100"/>
      <c r="LK121" s="100"/>
      <c r="LL121" s="100"/>
      <c r="LM121" s="100"/>
      <c r="LN121" s="100"/>
      <c r="LO121" s="100"/>
      <c r="LP121" s="100"/>
      <c r="LQ121" s="100"/>
      <c r="LR121" s="100"/>
      <c r="LS121" s="100"/>
      <c r="LT121" s="100"/>
      <c r="LU121" s="100"/>
      <c r="LV121" s="100"/>
      <c r="LW121" s="100"/>
      <c r="LX121" s="100"/>
      <c r="LY121" s="100"/>
      <c r="LZ121" s="100"/>
      <c r="MA121" s="100"/>
      <c r="MB121" s="100"/>
      <c r="MC121" s="100"/>
      <c r="MD121" s="100"/>
      <c r="ME121" s="100"/>
      <c r="MF121" s="100"/>
      <c r="MG121" s="100"/>
      <c r="MH121" s="100"/>
      <c r="MI121" s="100"/>
      <c r="MJ121" s="100"/>
      <c r="MK121" s="100"/>
      <c r="ML121" s="100"/>
      <c r="MM121" s="100"/>
      <c r="MN121" s="100"/>
      <c r="MO121" s="100"/>
      <c r="MP121" s="100"/>
      <c r="MQ121" s="100"/>
      <c r="MR121" s="100"/>
      <c r="MS121" s="100"/>
      <c r="MT121" s="100"/>
      <c r="MU121" s="100"/>
      <c r="MV121" s="100"/>
      <c r="MW121" s="100"/>
      <c r="MX121" s="100"/>
      <c r="MY121" s="100"/>
      <c r="MZ121" s="100"/>
      <c r="NA121" s="100"/>
      <c r="NB121" s="100"/>
      <c r="NC121" s="100"/>
      <c r="ND121" s="100"/>
      <c r="NE121" s="100"/>
      <c r="NF121" s="100"/>
      <c r="NG121" s="100"/>
      <c r="NH121" s="100"/>
      <c r="NI121" s="100"/>
      <c r="NJ121" s="100"/>
      <c r="NK121" s="100"/>
      <c r="NL121" s="100"/>
      <c r="NM121" s="100"/>
      <c r="NN121" s="100"/>
      <c r="NO121" s="100"/>
      <c r="NP121" s="100"/>
      <c r="NQ121" s="100"/>
      <c r="NR121" s="100"/>
      <c r="NS121" s="100"/>
      <c r="NT121" s="100"/>
      <c r="NU121" s="100"/>
      <c r="NV121" s="100"/>
      <c r="NW121" s="100"/>
      <c r="NX121" s="100"/>
      <c r="NY121" s="100"/>
      <c r="NZ121" s="100"/>
      <c r="OA121" s="100"/>
      <c r="OB121" s="100"/>
      <c r="OC121" s="100"/>
      <c r="OD121" s="33"/>
      <c r="OE121" s="100"/>
      <c r="OF121" s="100"/>
      <c r="OG121" s="100"/>
      <c r="OH121" s="100"/>
      <c r="OI121" s="100"/>
      <c r="OJ121" s="100"/>
      <c r="OK121" s="100"/>
      <c r="OL121" s="100"/>
      <c r="OM121" s="100"/>
      <c r="ON121" s="100"/>
      <c r="OO121" s="100"/>
      <c r="OP121" s="100"/>
      <c r="OQ121" s="100"/>
      <c r="OR121" s="100"/>
      <c r="OS121" s="100"/>
      <c r="OT121" s="100"/>
      <c r="OU121" s="100"/>
      <c r="OV121" s="100"/>
      <c r="OW121" s="100"/>
      <c r="OX121" s="100"/>
      <c r="OY121" s="100"/>
      <c r="OZ121" s="100"/>
      <c r="PA121" s="100"/>
      <c r="PB121" s="100"/>
      <c r="PC121" s="100"/>
      <c r="PD121" s="100"/>
      <c r="PE121" s="100"/>
      <c r="PF121" s="100"/>
      <c r="PG121" s="33"/>
      <c r="PH121" s="33"/>
      <c r="PI121" s="33"/>
      <c r="PJ121" s="33"/>
      <c r="PK121" s="33"/>
      <c r="PL121" s="33"/>
      <c r="PM121" s="33"/>
      <c r="PN121" s="33"/>
      <c r="PO121" s="33"/>
      <c r="PP121" s="33"/>
      <c r="PQ121" s="33"/>
    </row>
    <row r="122" spans="1:433" ht="14.25" customHeight="1">
      <c r="A122" s="119" t="s">
        <v>204</v>
      </c>
      <c r="B122" s="31" t="s">
        <v>3324</v>
      </c>
      <c r="C122" s="164" t="s">
        <v>3142</v>
      </c>
      <c r="D122" s="33" t="s">
        <v>3204</v>
      </c>
      <c r="E122" s="33" t="s">
        <v>1090</v>
      </c>
      <c r="F122" s="32" t="s">
        <v>1597</v>
      </c>
      <c r="G122" s="32">
        <v>1</v>
      </c>
      <c r="H122" s="32">
        <v>1</v>
      </c>
      <c r="J122" s="32">
        <v>1</v>
      </c>
      <c r="K122" s="32">
        <v>0</v>
      </c>
      <c r="L122" s="32">
        <v>0</v>
      </c>
      <c r="M122" s="32">
        <v>0</v>
      </c>
      <c r="N122" s="32">
        <v>0</v>
      </c>
      <c r="P122" s="32">
        <v>84</v>
      </c>
      <c r="Q122" s="32">
        <v>42</v>
      </c>
      <c r="R122" s="32">
        <v>56</v>
      </c>
      <c r="S122" s="32">
        <v>7</v>
      </c>
      <c r="T122" s="32">
        <v>0</v>
      </c>
      <c r="U122" s="63">
        <v>0</v>
      </c>
      <c r="X122" s="32">
        <v>0</v>
      </c>
      <c r="Y122" s="32">
        <v>0</v>
      </c>
      <c r="Z122" s="32">
        <v>0</v>
      </c>
      <c r="AD122" s="32">
        <v>0</v>
      </c>
      <c r="AF122" s="32">
        <v>0</v>
      </c>
      <c r="AJ122" s="32">
        <v>0</v>
      </c>
      <c r="AM122" s="32">
        <v>1</v>
      </c>
      <c r="AN122" s="32">
        <v>24</v>
      </c>
      <c r="AO122" s="32">
        <v>15</v>
      </c>
      <c r="AP122" s="32">
        <v>17</v>
      </c>
      <c r="AQ122" s="32">
        <f t="shared" si="2"/>
        <v>3.2436000000000003</v>
      </c>
      <c r="AR122" s="32">
        <v>6</v>
      </c>
      <c r="AS122" s="32">
        <v>0</v>
      </c>
      <c r="AT122" s="32">
        <v>0</v>
      </c>
      <c r="AW122" s="32">
        <v>1</v>
      </c>
      <c r="AX122" s="32">
        <v>0</v>
      </c>
      <c r="AY122" s="32">
        <v>0</v>
      </c>
      <c r="AZ122" s="32">
        <v>0</v>
      </c>
      <c r="BA122" s="32">
        <v>0</v>
      </c>
      <c r="BC122" s="32">
        <v>0</v>
      </c>
      <c r="BE122" s="32">
        <v>0</v>
      </c>
      <c r="BF122" s="32">
        <v>0</v>
      </c>
      <c r="BG122" s="32">
        <v>0</v>
      </c>
      <c r="BI122" s="32">
        <v>2</v>
      </c>
      <c r="BJ122" s="32">
        <v>0</v>
      </c>
      <c r="BL122" s="32">
        <v>0</v>
      </c>
      <c r="BM122" s="32">
        <v>0</v>
      </c>
      <c r="BN122" s="32">
        <v>1</v>
      </c>
      <c r="BO122" s="32">
        <v>27</v>
      </c>
      <c r="BP122" s="32">
        <v>22</v>
      </c>
      <c r="BQ122" s="32">
        <v>29</v>
      </c>
      <c r="BR122" s="32">
        <f t="shared" si="3"/>
        <v>9.1297800000000002</v>
      </c>
      <c r="BS122" s="32">
        <v>12</v>
      </c>
      <c r="BT122" s="32">
        <v>0</v>
      </c>
      <c r="BU122" s="32">
        <v>1</v>
      </c>
      <c r="BV122" s="32" t="s">
        <v>3357</v>
      </c>
      <c r="BW122" s="32">
        <v>1</v>
      </c>
      <c r="BX122" s="32">
        <v>0</v>
      </c>
      <c r="BY122" s="32">
        <v>0</v>
      </c>
      <c r="BZ122" s="32">
        <v>0</v>
      </c>
      <c r="CA122" s="32">
        <v>0</v>
      </c>
      <c r="CC122" s="32">
        <v>0</v>
      </c>
      <c r="CE122" s="32">
        <v>0</v>
      </c>
      <c r="CF122" s="32">
        <v>0</v>
      </c>
      <c r="CG122" s="32">
        <v>0</v>
      </c>
      <c r="CI122" s="32">
        <v>2</v>
      </c>
      <c r="CJ122" s="32">
        <v>0</v>
      </c>
      <c r="CL122" s="32">
        <v>0</v>
      </c>
      <c r="CM122" s="32">
        <v>0</v>
      </c>
      <c r="CO122" s="32">
        <v>0</v>
      </c>
      <c r="CP122" s="32">
        <v>0</v>
      </c>
      <c r="CR122" s="32">
        <v>0</v>
      </c>
      <c r="CT122" s="32">
        <v>0</v>
      </c>
      <c r="CW122" s="32">
        <v>0</v>
      </c>
      <c r="CY122" s="32">
        <v>0</v>
      </c>
      <c r="DC122" s="32">
        <v>0</v>
      </c>
      <c r="DD122" s="32">
        <v>0</v>
      </c>
      <c r="DE122" s="32">
        <v>0</v>
      </c>
      <c r="DI122" s="32">
        <v>0</v>
      </c>
      <c r="DK122" s="32">
        <v>0</v>
      </c>
      <c r="DL122" s="32">
        <v>0</v>
      </c>
      <c r="DM122" s="32">
        <v>0</v>
      </c>
      <c r="DN122" s="32">
        <v>0</v>
      </c>
      <c r="DP122" s="32">
        <v>0</v>
      </c>
      <c r="DQ122" s="32">
        <v>0</v>
      </c>
      <c r="DR122" s="32">
        <v>0</v>
      </c>
      <c r="DS122" s="98"/>
      <c r="DT122" s="98"/>
      <c r="DU122" s="32">
        <v>0</v>
      </c>
      <c r="DV122" s="32">
        <v>0</v>
      </c>
      <c r="DW122" s="32">
        <v>0</v>
      </c>
      <c r="DY122" s="32">
        <v>0</v>
      </c>
      <c r="DZ122" s="32">
        <v>0</v>
      </c>
      <c r="EB122" s="32">
        <v>0</v>
      </c>
      <c r="ED122" s="32">
        <v>0</v>
      </c>
      <c r="EF122" s="32">
        <v>0</v>
      </c>
      <c r="EG122" s="32">
        <v>0</v>
      </c>
      <c r="EH122" s="32">
        <v>0</v>
      </c>
      <c r="EI122" s="32">
        <v>0</v>
      </c>
      <c r="EJ122" s="32">
        <v>0</v>
      </c>
      <c r="EL122" s="32">
        <v>0</v>
      </c>
      <c r="EM122" s="32">
        <v>0</v>
      </c>
      <c r="EO122" s="32">
        <v>0</v>
      </c>
      <c r="EP122" s="32">
        <v>0</v>
      </c>
      <c r="EQ122" s="32">
        <v>0</v>
      </c>
      <c r="ER122" s="32">
        <v>0</v>
      </c>
      <c r="ES122" s="32">
        <v>0</v>
      </c>
      <c r="ET122" s="32">
        <v>0</v>
      </c>
      <c r="EU122" s="32">
        <v>0</v>
      </c>
      <c r="EV122" s="32">
        <v>0</v>
      </c>
      <c r="EX122" s="32">
        <v>0</v>
      </c>
      <c r="EY122" s="32">
        <v>0</v>
      </c>
      <c r="FB122" s="32">
        <v>0</v>
      </c>
      <c r="FE122" s="122"/>
      <c r="FF122" s="32"/>
      <c r="FG122" s="100"/>
      <c r="FH122" s="100"/>
      <c r="FI122" s="100"/>
      <c r="FJ122" s="33"/>
      <c r="FK122" s="100"/>
      <c r="FL122" s="100"/>
      <c r="FM122" s="100"/>
      <c r="FN122" s="98"/>
      <c r="FO122" s="98"/>
      <c r="FP122" s="98"/>
      <c r="FQ122" s="98"/>
      <c r="FR122" s="98"/>
      <c r="FS122" s="98"/>
      <c r="FT122" s="98"/>
      <c r="FU122" s="98"/>
      <c r="FV122" s="98"/>
      <c r="FW122" s="98"/>
      <c r="FX122" s="98"/>
      <c r="FY122" s="98"/>
      <c r="FZ122" s="98"/>
      <c r="GA122" s="98"/>
      <c r="GB122" s="100"/>
      <c r="GC122" s="100"/>
      <c r="GD122" s="100"/>
      <c r="GE122" s="100"/>
      <c r="GF122" s="100"/>
      <c r="GG122" s="100"/>
      <c r="GH122" s="100"/>
      <c r="GI122" s="100"/>
      <c r="GJ122" s="100"/>
      <c r="GK122" s="100"/>
      <c r="GL122" s="100"/>
      <c r="GM122" s="100"/>
      <c r="GN122" s="100"/>
      <c r="GO122" s="100"/>
      <c r="GP122" s="100"/>
      <c r="GQ122" s="100"/>
      <c r="GR122" s="100"/>
      <c r="GS122" s="100"/>
      <c r="GT122" s="100"/>
      <c r="GU122" s="100"/>
      <c r="GV122" s="100"/>
      <c r="GW122" s="100"/>
      <c r="GX122" s="100"/>
      <c r="GY122" s="100"/>
      <c r="GZ122" s="100"/>
      <c r="HA122" s="100"/>
      <c r="HB122" s="100"/>
      <c r="HC122" s="100"/>
      <c r="HD122" s="100"/>
      <c r="HE122" s="100"/>
      <c r="HF122" s="100"/>
      <c r="HG122" s="100"/>
      <c r="HH122" s="100"/>
      <c r="HI122" s="100"/>
      <c r="HJ122" s="100"/>
      <c r="HK122" s="100"/>
      <c r="HL122" s="100"/>
      <c r="HM122" s="100"/>
      <c r="HN122" s="100"/>
      <c r="HO122" s="100"/>
      <c r="HP122" s="100"/>
      <c r="HQ122" s="100"/>
      <c r="HR122" s="100"/>
      <c r="HS122" s="100"/>
      <c r="HT122" s="100"/>
      <c r="HU122" s="100"/>
      <c r="HV122" s="100"/>
      <c r="HW122" s="100"/>
      <c r="HX122" s="100"/>
      <c r="HY122" s="100"/>
      <c r="HZ122" s="100"/>
      <c r="IA122" s="100"/>
      <c r="IB122" s="100"/>
      <c r="IC122" s="100"/>
      <c r="ID122" s="100"/>
      <c r="IE122" s="100"/>
      <c r="IF122" s="100"/>
      <c r="IG122" s="100"/>
      <c r="IH122" s="100"/>
      <c r="II122" s="100"/>
      <c r="IJ122" s="100"/>
      <c r="IK122" s="100"/>
      <c r="IL122" s="100"/>
      <c r="IM122" s="100"/>
      <c r="IN122" s="100"/>
      <c r="IO122" s="100"/>
      <c r="IP122" s="100"/>
      <c r="IQ122" s="100"/>
      <c r="IR122" s="100"/>
      <c r="IS122" s="100"/>
      <c r="IT122" s="100"/>
      <c r="IU122" s="100"/>
      <c r="IV122" s="100"/>
      <c r="IW122" s="100"/>
      <c r="IX122" s="100"/>
      <c r="IY122" s="100"/>
      <c r="IZ122" s="100"/>
      <c r="JA122" s="100"/>
      <c r="JB122" s="100"/>
      <c r="JC122" s="100"/>
      <c r="JD122" s="100"/>
      <c r="JE122" s="100"/>
      <c r="JF122" s="100"/>
      <c r="JG122" s="100"/>
      <c r="JH122" s="100"/>
      <c r="JI122" s="100"/>
      <c r="JJ122" s="100"/>
      <c r="JK122" s="100"/>
      <c r="JL122" s="100"/>
      <c r="JM122" s="100"/>
      <c r="JN122" s="100"/>
      <c r="JO122" s="100"/>
      <c r="JP122" s="100"/>
      <c r="JQ122" s="100"/>
      <c r="JR122" s="100"/>
      <c r="JS122" s="100"/>
      <c r="JT122" s="100"/>
      <c r="JU122" s="100"/>
      <c r="JV122" s="100"/>
      <c r="JW122" s="100"/>
      <c r="JX122" s="100"/>
      <c r="JY122" s="100"/>
      <c r="JZ122" s="100"/>
      <c r="KA122" s="100"/>
      <c r="KB122" s="100"/>
      <c r="KC122" s="100"/>
      <c r="KD122" s="100"/>
      <c r="KE122" s="100"/>
      <c r="KF122" s="100"/>
      <c r="KG122" s="100"/>
      <c r="KH122" s="100"/>
      <c r="KI122" s="100"/>
      <c r="KJ122" s="100"/>
      <c r="KK122" s="100"/>
      <c r="KL122" s="100"/>
      <c r="KM122" s="100"/>
      <c r="KN122" s="100"/>
      <c r="KO122" s="100"/>
      <c r="KP122" s="100"/>
      <c r="KQ122" s="100"/>
      <c r="KR122" s="100"/>
      <c r="KS122" s="100"/>
      <c r="KT122" s="100"/>
      <c r="KU122" s="100"/>
      <c r="KV122" s="100"/>
      <c r="KW122" s="100"/>
      <c r="KX122" s="100"/>
      <c r="KY122" s="100"/>
      <c r="KZ122" s="100"/>
      <c r="LA122" s="100"/>
      <c r="LB122" s="100"/>
      <c r="LC122" s="100"/>
      <c r="LD122" s="100"/>
      <c r="LE122" s="100"/>
      <c r="LF122" s="100"/>
      <c r="LG122" s="100"/>
      <c r="LH122" s="100"/>
      <c r="LI122" s="100"/>
      <c r="LJ122" s="100"/>
      <c r="LK122" s="100"/>
      <c r="LL122" s="100"/>
      <c r="LM122" s="100"/>
      <c r="LN122" s="100"/>
      <c r="LO122" s="100"/>
      <c r="LP122" s="100"/>
      <c r="LQ122" s="100"/>
      <c r="LR122" s="100"/>
      <c r="LS122" s="100"/>
      <c r="LT122" s="100"/>
      <c r="LU122" s="100"/>
      <c r="LV122" s="100"/>
      <c r="LW122" s="100"/>
      <c r="LX122" s="100"/>
      <c r="LY122" s="100"/>
      <c r="LZ122" s="100"/>
      <c r="MA122" s="100"/>
      <c r="MB122" s="100"/>
      <c r="MC122" s="100"/>
      <c r="MD122" s="100"/>
      <c r="ME122" s="100"/>
      <c r="MF122" s="100"/>
      <c r="MG122" s="100"/>
      <c r="MH122" s="100"/>
      <c r="MI122" s="100"/>
      <c r="MJ122" s="100"/>
      <c r="MK122" s="100"/>
      <c r="ML122" s="100"/>
      <c r="MM122" s="100"/>
      <c r="MN122" s="100"/>
      <c r="MO122" s="100"/>
      <c r="MP122" s="100"/>
      <c r="MQ122" s="100"/>
      <c r="MR122" s="100"/>
      <c r="MS122" s="100"/>
      <c r="MT122" s="100"/>
      <c r="MU122" s="100"/>
      <c r="MV122" s="100"/>
      <c r="MW122" s="100"/>
      <c r="MX122" s="100"/>
      <c r="MY122" s="100"/>
      <c r="MZ122" s="100"/>
      <c r="NA122" s="100"/>
      <c r="NB122" s="100"/>
      <c r="NC122" s="100"/>
      <c r="ND122" s="100"/>
      <c r="NE122" s="100"/>
      <c r="NF122" s="100"/>
      <c r="NG122" s="100"/>
      <c r="NH122" s="100"/>
      <c r="NI122" s="100"/>
      <c r="NJ122" s="100"/>
      <c r="NK122" s="100"/>
      <c r="NL122" s="100"/>
      <c r="NM122" s="100"/>
      <c r="NN122" s="100"/>
      <c r="NO122" s="100"/>
      <c r="NP122" s="100"/>
      <c r="NQ122" s="100"/>
      <c r="NR122" s="100"/>
      <c r="NS122" s="100"/>
      <c r="NT122" s="100"/>
      <c r="NU122" s="100"/>
      <c r="NV122" s="100"/>
      <c r="NW122" s="100"/>
      <c r="NX122" s="100"/>
      <c r="NY122" s="100"/>
      <c r="NZ122" s="100"/>
      <c r="OA122" s="100"/>
      <c r="OB122" s="100"/>
      <c r="OC122" s="100"/>
      <c r="OD122" s="33"/>
      <c r="OE122" s="100"/>
      <c r="OF122" s="100"/>
      <c r="OG122" s="100"/>
      <c r="OH122" s="100"/>
      <c r="OI122" s="100"/>
      <c r="OJ122" s="100"/>
      <c r="OK122" s="100"/>
      <c r="OL122" s="100"/>
      <c r="OM122" s="100"/>
      <c r="ON122" s="100"/>
      <c r="OO122" s="100"/>
      <c r="OP122" s="100"/>
      <c r="OQ122" s="100"/>
      <c r="OR122" s="100"/>
      <c r="OS122" s="100"/>
      <c r="OT122" s="100"/>
      <c r="OU122" s="100"/>
      <c r="OV122" s="100"/>
      <c r="OW122" s="100"/>
      <c r="OX122" s="100"/>
      <c r="OY122" s="100"/>
      <c r="OZ122" s="100"/>
      <c r="PA122" s="100"/>
      <c r="PB122" s="100"/>
      <c r="PC122" s="100"/>
      <c r="PD122" s="100"/>
      <c r="PE122" s="100"/>
      <c r="PF122" s="100"/>
      <c r="PG122" s="33"/>
      <c r="PH122" s="33"/>
      <c r="PI122" s="33"/>
      <c r="PJ122" s="33"/>
      <c r="PK122" s="33"/>
      <c r="PL122" s="33"/>
      <c r="PM122" s="33"/>
      <c r="PN122" s="33"/>
      <c r="PO122" s="33"/>
      <c r="PP122" s="33"/>
      <c r="PQ122" s="33"/>
    </row>
    <row r="123" spans="1:433" ht="14.25" customHeight="1">
      <c r="A123" s="119" t="s">
        <v>205</v>
      </c>
      <c r="B123" s="31" t="s">
        <v>3324</v>
      </c>
      <c r="C123" s="164" t="s">
        <v>3142</v>
      </c>
      <c r="D123" s="33" t="s">
        <v>3204</v>
      </c>
      <c r="E123" s="33" t="s">
        <v>1090</v>
      </c>
      <c r="F123" s="32" t="s">
        <v>1597</v>
      </c>
      <c r="G123" s="32">
        <v>1</v>
      </c>
      <c r="H123" s="32">
        <v>1</v>
      </c>
      <c r="J123" s="32">
        <v>1</v>
      </c>
      <c r="K123" s="32">
        <v>0</v>
      </c>
      <c r="L123" s="32">
        <v>0</v>
      </c>
      <c r="M123" s="32">
        <v>1</v>
      </c>
      <c r="N123" s="32">
        <v>0</v>
      </c>
      <c r="P123" s="32">
        <v>44</v>
      </c>
      <c r="Q123" s="32">
        <v>65</v>
      </c>
      <c r="R123" s="32">
        <v>35</v>
      </c>
      <c r="S123" s="32">
        <v>5</v>
      </c>
      <c r="T123" s="32">
        <v>0</v>
      </c>
      <c r="U123" s="63">
        <v>0</v>
      </c>
      <c r="X123" s="32">
        <v>0</v>
      </c>
      <c r="Y123" s="32">
        <v>0</v>
      </c>
      <c r="Z123" s="32">
        <v>0</v>
      </c>
      <c r="AD123" s="32">
        <v>0</v>
      </c>
      <c r="AF123" s="32">
        <v>0</v>
      </c>
      <c r="AJ123" s="32">
        <v>0</v>
      </c>
      <c r="AM123" s="32">
        <v>1</v>
      </c>
      <c r="AN123" s="32">
        <v>45</v>
      </c>
      <c r="AO123" s="32">
        <v>23</v>
      </c>
      <c r="AP123" s="32">
        <v>20</v>
      </c>
      <c r="AQ123" s="32">
        <f t="shared" si="2"/>
        <v>10.971</v>
      </c>
      <c r="AR123" s="32" t="s">
        <v>3358</v>
      </c>
      <c r="AS123" s="32">
        <v>1</v>
      </c>
      <c r="AT123" s="32">
        <v>0</v>
      </c>
      <c r="AW123" s="32">
        <v>1</v>
      </c>
      <c r="AX123" s="32">
        <v>0</v>
      </c>
      <c r="AY123" s="32">
        <v>0</v>
      </c>
      <c r="AZ123" s="32">
        <v>0</v>
      </c>
      <c r="BA123" s="32">
        <v>0</v>
      </c>
      <c r="BC123" s="32">
        <v>0</v>
      </c>
      <c r="BE123" s="32">
        <v>0</v>
      </c>
      <c r="BF123" s="32">
        <v>0</v>
      </c>
      <c r="BG123" s="32">
        <v>0</v>
      </c>
      <c r="BI123" s="32">
        <v>2</v>
      </c>
      <c r="BJ123" s="32">
        <v>0</v>
      </c>
      <c r="BL123" s="32">
        <v>0</v>
      </c>
      <c r="BM123" s="32">
        <v>0</v>
      </c>
      <c r="BN123" s="32">
        <v>1</v>
      </c>
      <c r="BO123" s="32">
        <v>42</v>
      </c>
      <c r="BP123" s="32">
        <v>33</v>
      </c>
      <c r="BQ123" s="32">
        <v>24</v>
      </c>
      <c r="BR123" s="32">
        <f t="shared" si="3"/>
        <v>17.629920000000002</v>
      </c>
      <c r="BS123" s="32" t="s">
        <v>3359</v>
      </c>
      <c r="BT123" s="32">
        <v>1</v>
      </c>
      <c r="BU123" s="32">
        <v>1</v>
      </c>
      <c r="BV123" s="32" t="s">
        <v>3360</v>
      </c>
      <c r="BW123" s="32">
        <v>1</v>
      </c>
      <c r="BX123" s="32">
        <v>0</v>
      </c>
      <c r="BY123" s="32">
        <v>0</v>
      </c>
      <c r="BZ123" s="32">
        <v>0</v>
      </c>
      <c r="CA123" s="32">
        <v>0</v>
      </c>
      <c r="CC123" s="32">
        <v>0</v>
      </c>
      <c r="CE123" s="32">
        <v>0</v>
      </c>
      <c r="CF123" s="32">
        <v>0</v>
      </c>
      <c r="CG123" s="32">
        <v>0</v>
      </c>
      <c r="CI123" s="32">
        <v>2</v>
      </c>
      <c r="CJ123" s="32">
        <v>0</v>
      </c>
      <c r="CL123" s="32">
        <v>0</v>
      </c>
      <c r="CM123" s="32">
        <v>0</v>
      </c>
      <c r="CO123" s="32">
        <v>0</v>
      </c>
      <c r="CP123" s="32">
        <v>0</v>
      </c>
      <c r="CR123" s="32">
        <v>0</v>
      </c>
      <c r="CT123" s="32">
        <v>0</v>
      </c>
      <c r="CW123" s="32">
        <v>0</v>
      </c>
      <c r="CY123" s="32">
        <v>0</v>
      </c>
      <c r="DC123" s="32">
        <v>0</v>
      </c>
      <c r="DD123" s="32">
        <v>0</v>
      </c>
      <c r="DE123" s="32">
        <v>0</v>
      </c>
      <c r="DI123" s="32">
        <v>0</v>
      </c>
      <c r="DK123" s="32">
        <v>0</v>
      </c>
      <c r="DL123" s="32">
        <v>0</v>
      </c>
      <c r="DM123" s="32">
        <v>0</v>
      </c>
      <c r="DN123" s="32">
        <v>0</v>
      </c>
      <c r="DP123" s="32">
        <v>0</v>
      </c>
      <c r="DQ123" s="32">
        <v>1</v>
      </c>
      <c r="DR123" s="32">
        <v>0</v>
      </c>
      <c r="DS123" s="98"/>
      <c r="DT123" s="98"/>
      <c r="DU123" s="32">
        <v>0</v>
      </c>
      <c r="DV123" s="32">
        <v>2</v>
      </c>
      <c r="DW123" s="32">
        <v>0</v>
      </c>
      <c r="DY123" s="32">
        <v>0</v>
      </c>
      <c r="DZ123" s="32">
        <v>0</v>
      </c>
      <c r="EB123" s="32">
        <v>0</v>
      </c>
      <c r="ED123" s="32">
        <v>0</v>
      </c>
      <c r="EF123" s="32">
        <v>0</v>
      </c>
      <c r="EG123" s="32">
        <v>0</v>
      </c>
      <c r="EH123" s="32">
        <v>0</v>
      </c>
      <c r="EI123" s="32">
        <v>0</v>
      </c>
      <c r="EJ123" s="32">
        <v>0</v>
      </c>
      <c r="EL123" s="32">
        <v>0</v>
      </c>
      <c r="EM123" s="32">
        <v>0</v>
      </c>
      <c r="EO123" s="32">
        <v>0</v>
      </c>
      <c r="EP123" s="32">
        <v>0</v>
      </c>
      <c r="EQ123" s="32">
        <v>0</v>
      </c>
      <c r="ER123" s="32">
        <v>0</v>
      </c>
      <c r="ES123" s="32">
        <v>0</v>
      </c>
      <c r="ET123" s="32">
        <v>0</v>
      </c>
      <c r="EU123" s="32">
        <v>0</v>
      </c>
      <c r="EV123" s="32">
        <v>0</v>
      </c>
      <c r="EX123" s="32">
        <v>0</v>
      </c>
      <c r="EY123" s="32">
        <v>0</v>
      </c>
      <c r="FB123" s="32">
        <v>0</v>
      </c>
      <c r="FE123" s="122"/>
      <c r="FF123" s="32"/>
      <c r="FG123" s="100"/>
      <c r="FH123" s="100"/>
      <c r="FI123" s="100"/>
      <c r="FJ123" s="33"/>
      <c r="FK123" s="100"/>
      <c r="FL123" s="100"/>
      <c r="FM123" s="100"/>
      <c r="FN123" s="98"/>
      <c r="FO123" s="98"/>
      <c r="FP123" s="98"/>
      <c r="FQ123" s="98"/>
      <c r="FR123" s="98"/>
      <c r="FS123" s="98"/>
      <c r="FT123" s="98"/>
      <c r="FU123" s="98"/>
      <c r="FV123" s="98"/>
      <c r="FW123" s="98"/>
      <c r="FX123" s="98"/>
      <c r="FY123" s="98"/>
      <c r="FZ123" s="98"/>
      <c r="GA123" s="98"/>
      <c r="GB123" s="100"/>
      <c r="GC123" s="100"/>
      <c r="GD123" s="100"/>
      <c r="GE123" s="100"/>
      <c r="GF123" s="100"/>
      <c r="GG123" s="100"/>
      <c r="GH123" s="100"/>
      <c r="GI123" s="100"/>
      <c r="GJ123" s="100"/>
      <c r="GK123" s="100"/>
      <c r="GL123" s="100"/>
      <c r="GM123" s="100"/>
      <c r="GN123" s="100"/>
      <c r="GO123" s="100"/>
      <c r="GP123" s="100"/>
      <c r="GQ123" s="100"/>
      <c r="GR123" s="100"/>
      <c r="GS123" s="100"/>
      <c r="GT123" s="100"/>
      <c r="GU123" s="100"/>
      <c r="GV123" s="100"/>
      <c r="GW123" s="100"/>
      <c r="GX123" s="100"/>
      <c r="GY123" s="100"/>
      <c r="GZ123" s="100"/>
      <c r="HA123" s="100"/>
      <c r="HB123" s="100"/>
      <c r="HC123" s="100"/>
      <c r="HD123" s="100"/>
      <c r="HE123" s="100"/>
      <c r="HF123" s="100"/>
      <c r="HG123" s="100"/>
      <c r="HH123" s="100"/>
      <c r="HI123" s="100"/>
      <c r="HJ123" s="100"/>
      <c r="HK123" s="100"/>
      <c r="HL123" s="100"/>
      <c r="HM123" s="100"/>
      <c r="HN123" s="100"/>
      <c r="HO123" s="100"/>
      <c r="HP123" s="100"/>
      <c r="HQ123" s="100"/>
      <c r="HR123" s="100"/>
      <c r="HS123" s="100"/>
      <c r="HT123" s="100"/>
      <c r="HU123" s="100"/>
      <c r="HV123" s="100"/>
      <c r="HW123" s="100"/>
      <c r="HX123" s="100"/>
      <c r="HY123" s="100"/>
      <c r="HZ123" s="100"/>
      <c r="IA123" s="100"/>
      <c r="IB123" s="100"/>
      <c r="IC123" s="100"/>
      <c r="ID123" s="100"/>
      <c r="IE123" s="100"/>
      <c r="IF123" s="100"/>
      <c r="IG123" s="100"/>
      <c r="IH123" s="100"/>
      <c r="II123" s="100"/>
      <c r="IJ123" s="100"/>
      <c r="IK123" s="100"/>
      <c r="IL123" s="100"/>
      <c r="IM123" s="100"/>
      <c r="IN123" s="100"/>
      <c r="IO123" s="100"/>
      <c r="IP123" s="100"/>
      <c r="IQ123" s="100"/>
      <c r="IR123" s="100"/>
      <c r="IS123" s="100"/>
      <c r="IT123" s="100"/>
      <c r="IU123" s="100"/>
      <c r="IV123" s="100"/>
      <c r="IW123" s="100"/>
      <c r="IX123" s="100"/>
      <c r="IY123" s="100"/>
      <c r="IZ123" s="100"/>
      <c r="JA123" s="100"/>
      <c r="JB123" s="100"/>
      <c r="JC123" s="100"/>
      <c r="JD123" s="100"/>
      <c r="JE123" s="100"/>
      <c r="JF123" s="100"/>
      <c r="JG123" s="100"/>
      <c r="JH123" s="100"/>
      <c r="JI123" s="100"/>
      <c r="JJ123" s="100"/>
      <c r="JK123" s="100"/>
      <c r="JL123" s="100"/>
      <c r="JM123" s="100"/>
      <c r="JN123" s="100"/>
      <c r="JO123" s="100"/>
      <c r="JP123" s="100"/>
      <c r="JQ123" s="100"/>
      <c r="JR123" s="100"/>
      <c r="JS123" s="100"/>
      <c r="JT123" s="100"/>
      <c r="JU123" s="100"/>
      <c r="JV123" s="100"/>
      <c r="JW123" s="100"/>
      <c r="JX123" s="100"/>
      <c r="JY123" s="100"/>
      <c r="JZ123" s="100"/>
      <c r="KA123" s="100"/>
      <c r="KB123" s="100"/>
      <c r="KC123" s="100"/>
      <c r="KD123" s="100"/>
      <c r="KE123" s="100"/>
      <c r="KF123" s="100"/>
      <c r="KG123" s="100"/>
      <c r="KH123" s="100"/>
      <c r="KI123" s="100"/>
      <c r="KJ123" s="100"/>
      <c r="KK123" s="100"/>
      <c r="KL123" s="100"/>
      <c r="KM123" s="100"/>
      <c r="KN123" s="100"/>
      <c r="KO123" s="100"/>
      <c r="KP123" s="100"/>
      <c r="KQ123" s="100"/>
      <c r="KR123" s="100"/>
      <c r="KS123" s="100"/>
      <c r="KT123" s="100"/>
      <c r="KU123" s="100"/>
      <c r="KV123" s="100"/>
      <c r="KW123" s="100"/>
      <c r="KX123" s="100"/>
      <c r="KY123" s="100"/>
      <c r="KZ123" s="100"/>
      <c r="LA123" s="100"/>
      <c r="LB123" s="100"/>
      <c r="LC123" s="100"/>
      <c r="LD123" s="100"/>
      <c r="LE123" s="100"/>
      <c r="LF123" s="100"/>
      <c r="LG123" s="100"/>
      <c r="LH123" s="100"/>
      <c r="LI123" s="100"/>
      <c r="LJ123" s="100"/>
      <c r="LK123" s="100"/>
      <c r="LL123" s="100"/>
      <c r="LM123" s="100"/>
      <c r="LN123" s="100"/>
      <c r="LO123" s="100"/>
      <c r="LP123" s="100"/>
      <c r="LQ123" s="100"/>
      <c r="LR123" s="100"/>
      <c r="LS123" s="100"/>
      <c r="LT123" s="100"/>
      <c r="LU123" s="100"/>
      <c r="LV123" s="100"/>
      <c r="LW123" s="100"/>
      <c r="LX123" s="100"/>
      <c r="LY123" s="100"/>
      <c r="LZ123" s="100"/>
      <c r="MA123" s="100"/>
      <c r="MB123" s="100"/>
      <c r="MC123" s="100"/>
      <c r="MD123" s="100"/>
      <c r="ME123" s="100"/>
      <c r="MF123" s="100"/>
      <c r="MG123" s="100"/>
      <c r="MH123" s="100"/>
      <c r="MI123" s="100"/>
      <c r="MJ123" s="100"/>
      <c r="MK123" s="100"/>
      <c r="ML123" s="100"/>
      <c r="MM123" s="100"/>
      <c r="MN123" s="100"/>
      <c r="MO123" s="100"/>
      <c r="MP123" s="100"/>
      <c r="MQ123" s="100"/>
      <c r="MR123" s="100"/>
      <c r="MS123" s="100"/>
      <c r="MT123" s="100"/>
      <c r="MU123" s="100"/>
      <c r="MV123" s="100"/>
      <c r="MW123" s="100"/>
      <c r="MX123" s="100"/>
      <c r="MY123" s="100"/>
      <c r="MZ123" s="100"/>
      <c r="NA123" s="100"/>
      <c r="NB123" s="100"/>
      <c r="NC123" s="100"/>
      <c r="ND123" s="100"/>
      <c r="NE123" s="100"/>
      <c r="NF123" s="100"/>
      <c r="NG123" s="100"/>
      <c r="NH123" s="100"/>
      <c r="NI123" s="100"/>
      <c r="NJ123" s="100"/>
      <c r="NK123" s="100"/>
      <c r="NL123" s="100"/>
      <c r="NM123" s="100"/>
      <c r="NN123" s="100"/>
      <c r="NO123" s="100"/>
      <c r="NP123" s="100"/>
      <c r="NQ123" s="100"/>
      <c r="NR123" s="100"/>
      <c r="NS123" s="100"/>
      <c r="NT123" s="100"/>
      <c r="NU123" s="100"/>
      <c r="NV123" s="100"/>
      <c r="NW123" s="100"/>
      <c r="NX123" s="100"/>
      <c r="NY123" s="100"/>
      <c r="NZ123" s="100"/>
      <c r="OA123" s="100"/>
      <c r="OB123" s="100"/>
      <c r="OC123" s="100"/>
      <c r="OD123" s="33"/>
      <c r="OE123" s="100"/>
      <c r="OF123" s="100"/>
      <c r="OG123" s="100"/>
      <c r="OH123" s="100"/>
      <c r="OI123" s="100"/>
      <c r="OJ123" s="100"/>
      <c r="OK123" s="100"/>
      <c r="OL123" s="100"/>
      <c r="OM123" s="100"/>
      <c r="ON123" s="100"/>
      <c r="OO123" s="100"/>
      <c r="OP123" s="100"/>
      <c r="OQ123" s="100"/>
      <c r="OR123" s="100"/>
      <c r="OS123" s="100"/>
      <c r="OT123" s="100"/>
      <c r="OU123" s="100"/>
      <c r="OV123" s="100"/>
      <c r="OW123" s="100"/>
      <c r="OX123" s="100"/>
      <c r="OY123" s="100"/>
      <c r="OZ123" s="100"/>
      <c r="PA123" s="100"/>
      <c r="PB123" s="100"/>
      <c r="PC123" s="100"/>
      <c r="PD123" s="100"/>
      <c r="PE123" s="100"/>
      <c r="PF123" s="100"/>
      <c r="PG123" s="33"/>
      <c r="PH123" s="33"/>
      <c r="PI123" s="33"/>
      <c r="PJ123" s="33"/>
      <c r="PK123" s="33"/>
      <c r="PL123" s="33"/>
      <c r="PM123" s="33"/>
      <c r="PN123" s="33"/>
      <c r="PO123" s="33"/>
      <c r="PP123" s="33"/>
      <c r="PQ123" s="33"/>
    </row>
    <row r="124" spans="1:433" ht="14.25" customHeight="1">
      <c r="A124" s="333" t="s">
        <v>206</v>
      </c>
      <c r="B124" s="334">
        <v>3</v>
      </c>
      <c r="C124" s="220" t="s">
        <v>168</v>
      </c>
      <c r="D124" s="33" t="s">
        <v>3204</v>
      </c>
      <c r="E124" s="33" t="s">
        <v>1100</v>
      </c>
      <c r="F124" s="33" t="s">
        <v>1090</v>
      </c>
      <c r="G124" s="33">
        <v>1</v>
      </c>
      <c r="H124" s="33">
        <v>1</v>
      </c>
      <c r="I124" s="340"/>
      <c r="J124" s="33">
        <v>1</v>
      </c>
      <c r="K124" s="33">
        <v>0</v>
      </c>
      <c r="L124" s="33">
        <v>0</v>
      </c>
      <c r="M124" s="33">
        <v>0</v>
      </c>
      <c r="N124" s="33">
        <v>0</v>
      </c>
      <c r="O124" s="33"/>
      <c r="P124" s="33">
        <v>55</v>
      </c>
      <c r="Q124" s="33">
        <v>92</v>
      </c>
      <c r="R124" s="33">
        <v>44</v>
      </c>
      <c r="S124" s="33">
        <v>7</v>
      </c>
      <c r="T124" s="33">
        <v>0</v>
      </c>
      <c r="U124" s="33"/>
      <c r="V124" s="33"/>
      <c r="W124" s="33"/>
      <c r="X124" s="33">
        <v>0</v>
      </c>
      <c r="Y124" s="33">
        <v>0</v>
      </c>
      <c r="Z124" s="33">
        <v>0</v>
      </c>
      <c r="AA124" s="33"/>
      <c r="AB124" s="33"/>
      <c r="AC124" s="33"/>
      <c r="AD124" s="33">
        <v>0</v>
      </c>
      <c r="AE124" s="33"/>
      <c r="AF124" s="33">
        <v>0</v>
      </c>
      <c r="AG124" s="33"/>
      <c r="AH124" s="33"/>
      <c r="AI124" s="33"/>
      <c r="AJ124" s="33">
        <v>0</v>
      </c>
      <c r="AK124" s="33"/>
      <c r="AL124" s="33"/>
      <c r="AM124" s="33">
        <v>1</v>
      </c>
      <c r="AN124" s="33">
        <v>37</v>
      </c>
      <c r="AO124" s="33">
        <v>39</v>
      </c>
      <c r="AP124" s="33">
        <v>30</v>
      </c>
      <c r="AQ124" s="32">
        <f>(((AN124*AO124*AP124)/1000)*0.53)</f>
        <v>22.9437</v>
      </c>
      <c r="AR124" s="33">
        <v>18</v>
      </c>
      <c r="AS124" s="33">
        <v>0</v>
      </c>
      <c r="AT124" s="33">
        <v>0</v>
      </c>
      <c r="AU124" s="33"/>
      <c r="AV124" s="33"/>
      <c r="AW124" s="33">
        <v>1</v>
      </c>
      <c r="AX124" s="33">
        <v>0</v>
      </c>
      <c r="AY124" s="33">
        <v>0</v>
      </c>
      <c r="AZ124" s="33">
        <v>0</v>
      </c>
      <c r="BA124" s="33">
        <v>0</v>
      </c>
      <c r="BB124" s="33"/>
      <c r="BC124" s="33">
        <v>0</v>
      </c>
      <c r="BD124" s="33"/>
      <c r="BE124" s="33">
        <v>0</v>
      </c>
      <c r="BF124" s="33">
        <v>0</v>
      </c>
      <c r="BG124" s="33">
        <v>0</v>
      </c>
      <c r="BH124" s="33"/>
      <c r="BI124" s="33">
        <v>0</v>
      </c>
      <c r="BJ124" s="33">
        <v>0</v>
      </c>
      <c r="BK124" s="33"/>
      <c r="BL124" s="33">
        <v>0</v>
      </c>
      <c r="BM124" s="33">
        <v>0</v>
      </c>
      <c r="BN124" s="33">
        <v>1</v>
      </c>
      <c r="BO124" s="33">
        <v>22</v>
      </c>
      <c r="BP124" s="33">
        <v>14</v>
      </c>
      <c r="BQ124" s="33">
        <v>25</v>
      </c>
      <c r="BR124" s="32">
        <f xml:space="preserve"> (((BO124*BP124*BQ124)/1000)*0.53)</f>
        <v>4.0810000000000004</v>
      </c>
      <c r="BS124" s="33">
        <v>9</v>
      </c>
      <c r="BT124" s="33">
        <v>0</v>
      </c>
      <c r="BU124" s="33">
        <v>0</v>
      </c>
      <c r="BV124" s="33"/>
      <c r="BW124" s="33">
        <v>1</v>
      </c>
      <c r="BX124" s="33">
        <v>0</v>
      </c>
      <c r="BY124" s="33">
        <v>0</v>
      </c>
      <c r="BZ124" s="33">
        <v>0</v>
      </c>
      <c r="CA124" s="33">
        <v>0</v>
      </c>
      <c r="CB124" s="33"/>
      <c r="CC124" s="33">
        <v>0</v>
      </c>
      <c r="CD124" s="33"/>
      <c r="CE124" s="33">
        <v>0</v>
      </c>
      <c r="CF124" s="33">
        <v>0</v>
      </c>
      <c r="CG124" s="33">
        <v>0</v>
      </c>
      <c r="CH124" s="33"/>
      <c r="CI124" s="33">
        <v>2</v>
      </c>
      <c r="CJ124" s="33">
        <v>0</v>
      </c>
      <c r="CK124" s="33"/>
      <c r="CL124" s="33">
        <v>0</v>
      </c>
      <c r="CM124" s="33">
        <v>0</v>
      </c>
      <c r="CN124" s="33"/>
      <c r="CO124" s="33">
        <v>0</v>
      </c>
      <c r="CP124" s="33">
        <v>0</v>
      </c>
      <c r="CQ124" s="33" t="s">
        <v>3361</v>
      </c>
      <c r="CR124" s="33">
        <v>0</v>
      </c>
      <c r="CS124" s="33"/>
      <c r="CT124" s="33">
        <v>0</v>
      </c>
      <c r="CU124" s="33"/>
      <c r="CV124" s="33"/>
      <c r="CW124" s="33">
        <v>0</v>
      </c>
      <c r="CX124" s="33"/>
      <c r="CY124" s="33">
        <v>0</v>
      </c>
      <c r="CZ124" s="33"/>
      <c r="DA124" s="33"/>
      <c r="DB124" s="33"/>
      <c r="DC124" s="33">
        <v>0</v>
      </c>
      <c r="DD124" s="33">
        <v>0</v>
      </c>
      <c r="DE124" s="33">
        <v>0</v>
      </c>
      <c r="DF124" s="33"/>
      <c r="DG124" s="33"/>
      <c r="DH124" s="33"/>
      <c r="DI124" s="33">
        <v>0</v>
      </c>
      <c r="DJ124" s="33"/>
      <c r="DK124" s="33">
        <v>0</v>
      </c>
      <c r="DL124" s="33">
        <v>0</v>
      </c>
      <c r="DM124" s="33">
        <v>0</v>
      </c>
      <c r="DN124" s="33">
        <v>0</v>
      </c>
      <c r="DO124" s="33"/>
      <c r="DP124" s="33">
        <v>0</v>
      </c>
      <c r="DQ124" s="33">
        <v>0</v>
      </c>
      <c r="DR124" s="33">
        <v>0</v>
      </c>
      <c r="DS124" s="33"/>
      <c r="DT124" s="33"/>
      <c r="DU124" s="33">
        <v>0</v>
      </c>
      <c r="DV124" s="33">
        <v>0</v>
      </c>
      <c r="DW124" s="33">
        <v>0</v>
      </c>
      <c r="DX124" s="33"/>
      <c r="DY124" s="33">
        <v>0</v>
      </c>
      <c r="DZ124" s="33">
        <v>0</v>
      </c>
      <c r="EA124" s="33"/>
      <c r="EB124" s="33">
        <v>0</v>
      </c>
      <c r="EC124" s="33"/>
      <c r="ED124" s="33">
        <v>0</v>
      </c>
      <c r="EE124" s="33"/>
      <c r="EF124" s="33">
        <v>0</v>
      </c>
      <c r="EG124" s="33">
        <v>0</v>
      </c>
      <c r="EH124" s="33">
        <v>0</v>
      </c>
      <c r="EI124" s="33">
        <v>0</v>
      </c>
      <c r="EJ124" s="33">
        <v>0</v>
      </c>
      <c r="EK124" s="33"/>
      <c r="EL124" s="33">
        <v>0</v>
      </c>
      <c r="EM124" s="33">
        <v>0</v>
      </c>
      <c r="EN124" s="33"/>
      <c r="EO124" s="33">
        <v>0</v>
      </c>
      <c r="EP124" s="33">
        <v>0</v>
      </c>
      <c r="EQ124" s="33">
        <v>0</v>
      </c>
      <c r="ER124" s="33">
        <v>0</v>
      </c>
      <c r="ES124" s="33">
        <v>0</v>
      </c>
      <c r="ET124" s="33">
        <v>0</v>
      </c>
      <c r="EU124" s="33">
        <v>0</v>
      </c>
      <c r="EV124" s="33">
        <v>0</v>
      </c>
      <c r="EW124" s="33"/>
      <c r="EX124" s="32">
        <v>0</v>
      </c>
      <c r="EY124" s="32">
        <v>0</v>
      </c>
      <c r="EZ124" s="33"/>
      <c r="FA124" s="33"/>
      <c r="FB124" s="33">
        <v>0</v>
      </c>
      <c r="FC124" s="131" t="s">
        <v>3362</v>
      </c>
      <c r="FD124" s="99"/>
      <c r="FE124" s="124"/>
    </row>
    <row r="125" spans="1:433" ht="14.25" customHeight="1">
      <c r="A125" s="119" t="s">
        <v>207</v>
      </c>
      <c r="B125" s="31" t="s">
        <v>3324</v>
      </c>
      <c r="C125" s="165" t="s">
        <v>3159</v>
      </c>
      <c r="D125" s="33" t="s">
        <v>3204</v>
      </c>
      <c r="E125" s="33" t="s">
        <v>1088</v>
      </c>
      <c r="F125" s="32" t="s">
        <v>1597</v>
      </c>
      <c r="G125" s="32">
        <v>1</v>
      </c>
      <c r="H125" s="32">
        <v>2</v>
      </c>
      <c r="J125" s="32">
        <v>0</v>
      </c>
      <c r="K125" s="32">
        <v>1</v>
      </c>
      <c r="L125" s="32">
        <v>0</v>
      </c>
      <c r="M125" s="32">
        <v>0</v>
      </c>
      <c r="N125" s="32">
        <v>0</v>
      </c>
      <c r="O125" s="32" t="s">
        <v>3363</v>
      </c>
      <c r="P125" s="32">
        <v>84</v>
      </c>
      <c r="Q125" s="32">
        <v>43</v>
      </c>
      <c r="R125" s="32">
        <v>45</v>
      </c>
      <c r="S125" s="32">
        <v>9</v>
      </c>
      <c r="T125" s="32">
        <v>0</v>
      </c>
      <c r="U125" s="63">
        <v>0</v>
      </c>
      <c r="X125" s="32">
        <v>1</v>
      </c>
      <c r="Y125" s="32">
        <v>0</v>
      </c>
      <c r="Z125" s="32">
        <v>1</v>
      </c>
      <c r="AC125" s="32">
        <v>12</v>
      </c>
      <c r="AD125" s="32">
        <v>0</v>
      </c>
      <c r="AF125" s="32">
        <v>0</v>
      </c>
      <c r="AJ125" s="32">
        <v>0</v>
      </c>
      <c r="AM125" s="32">
        <v>1</v>
      </c>
      <c r="AN125" s="32">
        <v>31</v>
      </c>
      <c r="AO125" s="32">
        <v>17</v>
      </c>
      <c r="AP125" s="32">
        <v>18</v>
      </c>
      <c r="AQ125" s="32">
        <f t="shared" si="2"/>
        <v>5.0275800000000004</v>
      </c>
      <c r="AR125" s="32">
        <v>7</v>
      </c>
      <c r="AS125" s="32">
        <v>0</v>
      </c>
      <c r="AT125" s="32">
        <v>0</v>
      </c>
      <c r="AW125" s="32">
        <v>1</v>
      </c>
      <c r="AX125" s="32">
        <v>0</v>
      </c>
      <c r="AY125" s="32">
        <v>0</v>
      </c>
      <c r="AZ125" s="32">
        <v>0</v>
      </c>
      <c r="BA125" s="32">
        <v>0</v>
      </c>
      <c r="BC125" s="32">
        <v>0</v>
      </c>
      <c r="BE125" s="32">
        <v>0</v>
      </c>
      <c r="BF125" s="32">
        <v>0</v>
      </c>
      <c r="BG125" s="32">
        <v>0</v>
      </c>
      <c r="BI125" s="117">
        <v>0</v>
      </c>
      <c r="BJ125" s="32">
        <v>0</v>
      </c>
      <c r="BL125" s="32">
        <v>0</v>
      </c>
      <c r="BM125" s="32">
        <v>0</v>
      </c>
      <c r="BN125" s="32">
        <v>1</v>
      </c>
      <c r="BO125" s="32">
        <v>37</v>
      </c>
      <c r="BP125" s="32">
        <v>40</v>
      </c>
      <c r="BQ125" s="32">
        <v>19</v>
      </c>
      <c r="BR125" s="32">
        <f t="shared" si="3"/>
        <v>14.903600000000001</v>
      </c>
      <c r="BS125" s="32">
        <v>11</v>
      </c>
      <c r="BT125" s="32">
        <v>15</v>
      </c>
      <c r="BU125" s="32">
        <v>1</v>
      </c>
      <c r="BV125" s="32" t="s">
        <v>3364</v>
      </c>
      <c r="BW125" s="32">
        <v>1</v>
      </c>
      <c r="BX125" s="32">
        <v>0</v>
      </c>
      <c r="BY125" s="32">
        <v>0</v>
      </c>
      <c r="BZ125" s="32">
        <v>0</v>
      </c>
      <c r="CA125" s="32">
        <v>0</v>
      </c>
      <c r="CC125" s="32">
        <v>0</v>
      </c>
      <c r="CE125" s="32">
        <v>0</v>
      </c>
      <c r="CF125" s="32">
        <v>0</v>
      </c>
      <c r="CG125" s="32">
        <v>0</v>
      </c>
      <c r="CI125" s="117">
        <v>0</v>
      </c>
      <c r="CJ125" s="32">
        <v>0</v>
      </c>
      <c r="CL125" s="32">
        <v>0</v>
      </c>
      <c r="CM125" s="32">
        <v>0</v>
      </c>
      <c r="CO125" s="32">
        <v>0</v>
      </c>
      <c r="CP125" s="32">
        <v>0</v>
      </c>
      <c r="CR125" s="32">
        <v>0</v>
      </c>
      <c r="CT125" s="32">
        <v>0</v>
      </c>
      <c r="CW125" s="32">
        <v>0</v>
      </c>
      <c r="CY125" s="32">
        <v>0</v>
      </c>
      <c r="DC125" s="32">
        <v>0</v>
      </c>
      <c r="DD125" s="32">
        <v>0</v>
      </c>
      <c r="DE125" s="32">
        <v>0</v>
      </c>
      <c r="DI125" s="32">
        <v>0</v>
      </c>
      <c r="DK125" s="32">
        <v>0</v>
      </c>
      <c r="DL125" s="32">
        <v>0</v>
      </c>
      <c r="DM125" s="32">
        <v>0</v>
      </c>
      <c r="DN125" s="32">
        <v>0</v>
      </c>
      <c r="DP125" s="32">
        <v>0</v>
      </c>
      <c r="DQ125" s="32">
        <v>0</v>
      </c>
      <c r="DR125" s="32">
        <v>0</v>
      </c>
      <c r="DS125" s="98"/>
      <c r="DT125" s="98"/>
      <c r="DU125" s="32">
        <v>0</v>
      </c>
      <c r="DV125" s="32">
        <v>0</v>
      </c>
      <c r="DW125" s="32">
        <v>0</v>
      </c>
      <c r="DY125" s="32">
        <v>0</v>
      </c>
      <c r="DZ125" s="32">
        <v>0</v>
      </c>
      <c r="EB125" s="32">
        <v>0</v>
      </c>
      <c r="ED125" s="32">
        <v>0</v>
      </c>
      <c r="EF125" s="32">
        <v>0</v>
      </c>
      <c r="EG125" s="32">
        <v>0</v>
      </c>
      <c r="EH125" s="32">
        <v>0</v>
      </c>
      <c r="EI125" s="32">
        <v>0</v>
      </c>
      <c r="EJ125" s="32">
        <v>0</v>
      </c>
      <c r="EL125" s="32">
        <v>0</v>
      </c>
      <c r="EM125" s="32">
        <v>0</v>
      </c>
      <c r="EO125" s="32">
        <v>0</v>
      </c>
      <c r="EP125" s="32">
        <v>0</v>
      </c>
      <c r="EQ125" s="32">
        <v>0</v>
      </c>
      <c r="ER125" s="32">
        <v>0</v>
      </c>
      <c r="ES125" s="32">
        <v>0</v>
      </c>
      <c r="ET125" s="32">
        <v>0</v>
      </c>
      <c r="EU125" s="32">
        <v>0</v>
      </c>
      <c r="EV125" s="32">
        <v>0</v>
      </c>
      <c r="EX125" s="32">
        <v>0</v>
      </c>
      <c r="EY125" s="32">
        <v>0</v>
      </c>
      <c r="FB125" s="32">
        <v>0</v>
      </c>
      <c r="FE125" s="122"/>
      <c r="FF125" s="32"/>
      <c r="FG125" s="100"/>
      <c r="FH125" s="100"/>
      <c r="FI125" s="100"/>
      <c r="FJ125" s="33"/>
      <c r="FK125" s="100"/>
      <c r="FL125" s="100"/>
      <c r="FM125" s="100"/>
      <c r="FN125" s="98"/>
      <c r="FO125" s="98"/>
      <c r="FP125" s="98"/>
      <c r="FQ125" s="98"/>
      <c r="FR125" s="98"/>
      <c r="FS125" s="98"/>
      <c r="FT125" s="98"/>
      <c r="FU125" s="98"/>
      <c r="FV125" s="98"/>
      <c r="FW125" s="98"/>
      <c r="FX125" s="98"/>
      <c r="FY125" s="98"/>
      <c r="FZ125" s="98"/>
      <c r="GA125" s="98"/>
      <c r="GB125" s="100"/>
      <c r="GC125" s="100"/>
      <c r="GD125" s="100"/>
      <c r="GE125" s="100"/>
      <c r="GF125" s="100"/>
      <c r="GG125" s="100"/>
      <c r="GH125" s="100"/>
      <c r="GI125" s="100"/>
      <c r="GJ125" s="100"/>
      <c r="GK125" s="100"/>
      <c r="GL125" s="100"/>
      <c r="GM125" s="100"/>
      <c r="GN125" s="100"/>
      <c r="GO125" s="100"/>
      <c r="GP125" s="100"/>
      <c r="GQ125" s="100"/>
      <c r="GR125" s="100"/>
      <c r="GS125" s="100"/>
      <c r="GT125" s="100"/>
      <c r="GU125" s="100"/>
      <c r="GV125" s="100"/>
      <c r="GW125" s="100"/>
      <c r="GX125" s="100"/>
      <c r="GY125" s="100"/>
      <c r="GZ125" s="100"/>
      <c r="HA125" s="100"/>
      <c r="HB125" s="100"/>
      <c r="HC125" s="100"/>
      <c r="HD125" s="100"/>
      <c r="HE125" s="100"/>
      <c r="HF125" s="100"/>
      <c r="HG125" s="100"/>
      <c r="HH125" s="100"/>
      <c r="HI125" s="100"/>
      <c r="HJ125" s="100"/>
      <c r="HK125" s="100"/>
      <c r="HL125" s="100"/>
      <c r="HM125" s="100"/>
      <c r="HN125" s="100"/>
      <c r="HO125" s="100"/>
      <c r="HP125" s="100"/>
      <c r="HQ125" s="100"/>
      <c r="HR125" s="100"/>
      <c r="HS125" s="100"/>
      <c r="HT125" s="100"/>
      <c r="HU125" s="100"/>
      <c r="HV125" s="100"/>
      <c r="HW125" s="100"/>
      <c r="HX125" s="100"/>
      <c r="HY125" s="100"/>
      <c r="HZ125" s="100"/>
      <c r="IA125" s="100"/>
      <c r="IB125" s="100"/>
      <c r="IC125" s="100"/>
      <c r="ID125" s="100"/>
      <c r="IE125" s="100"/>
      <c r="IF125" s="100"/>
      <c r="IG125" s="100"/>
      <c r="IH125" s="100"/>
      <c r="II125" s="100"/>
      <c r="IJ125" s="100"/>
      <c r="IK125" s="100"/>
      <c r="IL125" s="100"/>
      <c r="IM125" s="100"/>
      <c r="IN125" s="100"/>
      <c r="IO125" s="100"/>
      <c r="IP125" s="100"/>
      <c r="IQ125" s="100"/>
      <c r="IR125" s="100"/>
      <c r="IS125" s="100"/>
      <c r="IT125" s="100"/>
      <c r="IU125" s="100"/>
      <c r="IV125" s="100"/>
      <c r="IW125" s="100"/>
      <c r="IX125" s="100"/>
      <c r="IY125" s="100"/>
      <c r="IZ125" s="100"/>
      <c r="JA125" s="100"/>
      <c r="JB125" s="100"/>
      <c r="JC125" s="100"/>
      <c r="JD125" s="100"/>
      <c r="JE125" s="100"/>
      <c r="JF125" s="100"/>
      <c r="JG125" s="100"/>
      <c r="JH125" s="100"/>
      <c r="JI125" s="100"/>
      <c r="JJ125" s="100"/>
      <c r="JK125" s="100"/>
      <c r="JL125" s="100"/>
      <c r="JM125" s="100"/>
      <c r="JN125" s="100"/>
      <c r="JO125" s="100"/>
      <c r="JP125" s="100"/>
      <c r="JQ125" s="100"/>
      <c r="JR125" s="100"/>
      <c r="JS125" s="100"/>
      <c r="JT125" s="100"/>
      <c r="JU125" s="100"/>
      <c r="JV125" s="100"/>
      <c r="JW125" s="100"/>
      <c r="JX125" s="100"/>
      <c r="JY125" s="100"/>
      <c r="JZ125" s="100"/>
      <c r="KA125" s="100"/>
      <c r="KB125" s="100"/>
      <c r="KC125" s="100"/>
      <c r="KD125" s="100"/>
      <c r="KE125" s="100"/>
      <c r="KF125" s="100"/>
      <c r="KG125" s="100"/>
      <c r="KH125" s="100"/>
      <c r="KI125" s="100"/>
      <c r="KJ125" s="100"/>
      <c r="KK125" s="100"/>
      <c r="KL125" s="100"/>
      <c r="KM125" s="100"/>
      <c r="KN125" s="100"/>
      <c r="KO125" s="100"/>
      <c r="KP125" s="100"/>
      <c r="KQ125" s="100"/>
      <c r="KR125" s="100"/>
      <c r="KS125" s="100"/>
      <c r="KT125" s="100"/>
      <c r="KU125" s="100"/>
      <c r="KV125" s="100"/>
      <c r="KW125" s="100"/>
      <c r="KX125" s="100"/>
      <c r="KY125" s="100"/>
      <c r="KZ125" s="100"/>
      <c r="LA125" s="100"/>
      <c r="LB125" s="100"/>
      <c r="LC125" s="100"/>
      <c r="LD125" s="100"/>
      <c r="LE125" s="100"/>
      <c r="LF125" s="100"/>
      <c r="LG125" s="100"/>
      <c r="LH125" s="100"/>
      <c r="LI125" s="100"/>
      <c r="LJ125" s="100"/>
      <c r="LK125" s="100"/>
      <c r="LL125" s="100"/>
      <c r="LM125" s="100"/>
      <c r="LN125" s="100"/>
      <c r="LO125" s="100"/>
      <c r="LP125" s="100"/>
      <c r="LQ125" s="100"/>
      <c r="LR125" s="100"/>
      <c r="LS125" s="100"/>
      <c r="LT125" s="100"/>
      <c r="LU125" s="100"/>
      <c r="LV125" s="100"/>
      <c r="LW125" s="100"/>
      <c r="LX125" s="100"/>
      <c r="LY125" s="100"/>
      <c r="LZ125" s="100"/>
      <c r="MA125" s="100"/>
      <c r="MB125" s="100"/>
      <c r="MC125" s="100"/>
      <c r="MD125" s="100"/>
      <c r="ME125" s="100"/>
      <c r="MF125" s="100"/>
      <c r="MG125" s="100"/>
      <c r="MH125" s="100"/>
      <c r="MI125" s="100"/>
      <c r="MJ125" s="100"/>
      <c r="MK125" s="100"/>
      <c r="ML125" s="100"/>
      <c r="MM125" s="100"/>
      <c r="MN125" s="100"/>
      <c r="MO125" s="100"/>
      <c r="MP125" s="100"/>
      <c r="MQ125" s="100"/>
      <c r="MR125" s="100"/>
      <c r="MS125" s="100"/>
      <c r="MT125" s="100"/>
      <c r="MU125" s="100"/>
      <c r="MV125" s="100"/>
      <c r="MW125" s="100"/>
      <c r="MX125" s="100"/>
      <c r="MY125" s="100"/>
      <c r="MZ125" s="100"/>
      <c r="NA125" s="100"/>
      <c r="NB125" s="100"/>
      <c r="NC125" s="100"/>
      <c r="ND125" s="100"/>
      <c r="NE125" s="100"/>
      <c r="NF125" s="100"/>
      <c r="NG125" s="100"/>
      <c r="NH125" s="100"/>
      <c r="NI125" s="100"/>
      <c r="NJ125" s="100"/>
      <c r="NK125" s="100"/>
      <c r="NL125" s="100"/>
      <c r="NM125" s="100"/>
      <c r="NN125" s="100"/>
      <c r="NO125" s="100"/>
      <c r="NP125" s="100"/>
      <c r="NQ125" s="100"/>
      <c r="NR125" s="100"/>
      <c r="NS125" s="100"/>
      <c r="NT125" s="100"/>
      <c r="NU125" s="100"/>
      <c r="NV125" s="100"/>
      <c r="NW125" s="100"/>
      <c r="NX125" s="100"/>
      <c r="NY125" s="100"/>
      <c r="NZ125" s="100"/>
      <c r="OA125" s="100"/>
      <c r="OB125" s="100"/>
      <c r="OC125" s="100"/>
      <c r="OD125" s="33"/>
      <c r="OE125" s="100"/>
      <c r="OF125" s="100"/>
      <c r="OG125" s="100"/>
      <c r="OH125" s="100"/>
      <c r="OI125" s="100"/>
      <c r="OJ125" s="100"/>
      <c r="OK125" s="100"/>
      <c r="OL125" s="100"/>
      <c r="OM125" s="100"/>
      <c r="ON125" s="100"/>
      <c r="OO125" s="100"/>
      <c r="OP125" s="100"/>
      <c r="OQ125" s="100"/>
      <c r="OR125" s="100"/>
      <c r="OS125" s="100"/>
      <c r="OT125" s="100"/>
      <c r="OU125" s="100"/>
      <c r="OV125" s="100"/>
      <c r="OW125" s="100"/>
      <c r="OX125" s="100"/>
      <c r="OY125" s="100"/>
      <c r="OZ125" s="100"/>
      <c r="PA125" s="100"/>
      <c r="PB125" s="100"/>
      <c r="PC125" s="100"/>
      <c r="PD125" s="100"/>
      <c r="PE125" s="100"/>
      <c r="PF125" s="100"/>
      <c r="PG125" s="33"/>
      <c r="PH125" s="33"/>
      <c r="PI125" s="33"/>
      <c r="PJ125" s="33"/>
      <c r="PK125" s="33"/>
      <c r="PL125" s="33"/>
      <c r="PM125" s="33"/>
      <c r="PN125" s="33"/>
      <c r="PO125" s="33"/>
      <c r="PP125" s="33"/>
      <c r="PQ125" s="33"/>
    </row>
    <row r="126" spans="1:433" ht="14.25" customHeight="1">
      <c r="A126" s="119" t="s">
        <v>209</v>
      </c>
      <c r="B126" s="31" t="s">
        <v>3324</v>
      </c>
      <c r="C126" s="164" t="s">
        <v>3142</v>
      </c>
      <c r="D126" s="33" t="s">
        <v>3190</v>
      </c>
      <c r="E126" s="33" t="s">
        <v>1090</v>
      </c>
      <c r="F126" s="32" t="s">
        <v>1597</v>
      </c>
      <c r="G126" s="32">
        <v>1</v>
      </c>
      <c r="H126" s="32">
        <v>1</v>
      </c>
      <c r="J126" s="32">
        <v>1</v>
      </c>
      <c r="K126" s="32">
        <v>0</v>
      </c>
      <c r="L126" s="32">
        <v>0</v>
      </c>
      <c r="M126" s="32">
        <v>1</v>
      </c>
      <c r="N126" s="32">
        <v>0</v>
      </c>
      <c r="P126" s="32">
        <v>69</v>
      </c>
      <c r="Q126" s="32">
        <v>48</v>
      </c>
      <c r="R126" s="32">
        <v>42</v>
      </c>
      <c r="S126" s="32">
        <v>5</v>
      </c>
      <c r="T126" s="32">
        <v>0</v>
      </c>
      <c r="U126" s="63">
        <v>0</v>
      </c>
      <c r="X126" s="32">
        <v>0</v>
      </c>
      <c r="Y126" s="32">
        <v>0</v>
      </c>
      <c r="Z126" s="32">
        <v>0</v>
      </c>
      <c r="AD126" s="32">
        <v>0</v>
      </c>
      <c r="AF126" s="32">
        <v>0</v>
      </c>
      <c r="AJ126" s="32">
        <v>0</v>
      </c>
      <c r="AM126" s="32">
        <v>1</v>
      </c>
      <c r="AN126" s="32">
        <v>37</v>
      </c>
      <c r="AO126" s="32">
        <v>45</v>
      </c>
      <c r="AP126" s="32">
        <v>40</v>
      </c>
      <c r="AQ126" s="32">
        <f t="shared" si="2"/>
        <v>35.298000000000002</v>
      </c>
      <c r="AR126" s="32">
        <v>0</v>
      </c>
      <c r="AS126" s="32">
        <v>0</v>
      </c>
      <c r="AT126" s="32">
        <v>0</v>
      </c>
      <c r="AW126" s="32">
        <v>3</v>
      </c>
      <c r="AX126" s="32">
        <v>0</v>
      </c>
      <c r="AY126" s="32">
        <v>1</v>
      </c>
      <c r="AZ126" s="32">
        <v>0</v>
      </c>
      <c r="BA126" s="32">
        <v>1</v>
      </c>
      <c r="BC126" s="32">
        <v>1</v>
      </c>
      <c r="BD126" s="32">
        <v>45</v>
      </c>
      <c r="BE126" s="32">
        <v>1</v>
      </c>
      <c r="BF126" s="32">
        <v>1</v>
      </c>
      <c r="BG126" s="32">
        <v>1</v>
      </c>
      <c r="BH126" s="32" t="s">
        <v>3365</v>
      </c>
      <c r="BI126" s="32">
        <v>2</v>
      </c>
      <c r="BJ126" s="32">
        <v>0</v>
      </c>
      <c r="BL126" s="32">
        <v>0</v>
      </c>
      <c r="BM126" s="32">
        <v>0</v>
      </c>
      <c r="BN126" s="32">
        <v>1</v>
      </c>
      <c r="BO126" s="32">
        <v>35</v>
      </c>
      <c r="BP126" s="32">
        <v>27</v>
      </c>
      <c r="BQ126" s="32">
        <v>36</v>
      </c>
      <c r="BR126" s="32">
        <f t="shared" si="3"/>
        <v>18.030600000000003</v>
      </c>
      <c r="BS126" s="32">
        <v>4</v>
      </c>
      <c r="BT126" s="32">
        <v>0</v>
      </c>
      <c r="BU126" s="32">
        <v>0</v>
      </c>
      <c r="BW126" s="32">
        <v>1</v>
      </c>
      <c r="BX126" s="32">
        <v>0</v>
      </c>
      <c r="BY126" s="32">
        <v>0</v>
      </c>
      <c r="BZ126" s="32">
        <v>0</v>
      </c>
      <c r="CA126" s="32">
        <v>0</v>
      </c>
      <c r="CC126" s="32">
        <v>1</v>
      </c>
      <c r="CD126" s="32">
        <v>24</v>
      </c>
      <c r="CE126" s="32">
        <v>1</v>
      </c>
      <c r="CF126" s="32">
        <v>1</v>
      </c>
      <c r="CG126" s="32">
        <v>0</v>
      </c>
      <c r="CI126" s="32">
        <v>2</v>
      </c>
      <c r="CJ126" s="32">
        <v>0</v>
      </c>
      <c r="CL126" s="32">
        <v>0</v>
      </c>
      <c r="CM126" s="32">
        <v>0</v>
      </c>
      <c r="CO126" s="32">
        <v>0</v>
      </c>
      <c r="CP126" s="32">
        <v>0</v>
      </c>
      <c r="CR126" s="32">
        <v>0</v>
      </c>
      <c r="CT126" s="32">
        <v>0</v>
      </c>
      <c r="CW126" s="32">
        <v>1</v>
      </c>
      <c r="CX126" s="32" t="s">
        <v>3366</v>
      </c>
      <c r="CY126" s="32">
        <v>0</v>
      </c>
      <c r="DC126" s="32">
        <v>1</v>
      </c>
      <c r="DD126" s="32">
        <v>1</v>
      </c>
      <c r="DE126" s="32">
        <v>0</v>
      </c>
      <c r="DI126" s="32">
        <v>1</v>
      </c>
      <c r="DJ126" s="32">
        <v>5</v>
      </c>
      <c r="DK126" s="32">
        <v>2</v>
      </c>
      <c r="DL126" s="32">
        <v>0</v>
      </c>
      <c r="DM126" s="32">
        <v>0</v>
      </c>
      <c r="DN126" s="32">
        <v>0</v>
      </c>
      <c r="DP126" s="32">
        <v>0</v>
      </c>
      <c r="DQ126" s="32">
        <v>0</v>
      </c>
      <c r="DR126" s="32">
        <v>0</v>
      </c>
      <c r="DS126" s="98"/>
      <c r="DT126" s="98"/>
      <c r="DU126" s="32">
        <v>0</v>
      </c>
      <c r="DV126" s="32">
        <v>0</v>
      </c>
      <c r="DW126" s="32">
        <v>0</v>
      </c>
      <c r="DY126" s="32">
        <v>0</v>
      </c>
      <c r="DZ126" s="32">
        <v>0</v>
      </c>
      <c r="EB126" s="32">
        <v>0</v>
      </c>
      <c r="ED126" s="32">
        <v>0</v>
      </c>
      <c r="EF126" s="32">
        <v>0</v>
      </c>
      <c r="EG126" s="32">
        <v>0</v>
      </c>
      <c r="EH126" s="32">
        <v>0</v>
      </c>
      <c r="EI126" s="32">
        <v>0</v>
      </c>
      <c r="EJ126" s="32">
        <v>0</v>
      </c>
      <c r="EL126" s="32">
        <v>0</v>
      </c>
      <c r="EM126" s="32">
        <v>0</v>
      </c>
      <c r="EO126" s="32">
        <v>1</v>
      </c>
      <c r="EP126" s="32">
        <v>0</v>
      </c>
      <c r="EQ126" s="32">
        <v>1</v>
      </c>
      <c r="ER126" s="32">
        <v>1</v>
      </c>
      <c r="ES126" s="32">
        <v>0</v>
      </c>
      <c r="ET126" s="32">
        <v>0</v>
      </c>
      <c r="EU126" s="32">
        <v>0</v>
      </c>
      <c r="EV126" s="32">
        <v>0</v>
      </c>
      <c r="EX126" s="32">
        <v>0</v>
      </c>
      <c r="EY126" s="32">
        <v>0</v>
      </c>
      <c r="FB126" s="32">
        <v>1</v>
      </c>
      <c r="FC126" s="34" t="s">
        <v>3367</v>
      </c>
      <c r="FE126" s="122"/>
      <c r="FF126" s="32"/>
      <c r="FG126" s="100"/>
      <c r="FH126" s="100"/>
      <c r="FI126" s="100"/>
      <c r="FJ126" s="33"/>
      <c r="FK126" s="100"/>
      <c r="FL126" s="100"/>
      <c r="FM126" s="100"/>
      <c r="FN126" s="98"/>
      <c r="FO126" s="98"/>
      <c r="FP126" s="98"/>
      <c r="FQ126" s="98"/>
      <c r="FR126" s="98"/>
      <c r="FS126" s="98"/>
      <c r="FT126" s="98"/>
      <c r="FU126" s="98"/>
      <c r="FV126" s="98"/>
      <c r="FW126" s="98"/>
      <c r="FX126" s="98"/>
      <c r="FY126" s="98"/>
      <c r="FZ126" s="98"/>
      <c r="GA126" s="98"/>
      <c r="GB126" s="100"/>
      <c r="GC126" s="100"/>
      <c r="GD126" s="100"/>
      <c r="GE126" s="100"/>
      <c r="GF126" s="100"/>
      <c r="GG126" s="100"/>
      <c r="GH126" s="100"/>
      <c r="GI126" s="100"/>
      <c r="GJ126" s="100"/>
      <c r="GK126" s="100"/>
      <c r="GL126" s="100"/>
      <c r="GM126" s="100"/>
      <c r="GN126" s="100"/>
      <c r="GO126" s="100"/>
      <c r="GP126" s="100"/>
      <c r="GQ126" s="100"/>
      <c r="GR126" s="100"/>
      <c r="GS126" s="100"/>
      <c r="GT126" s="100"/>
      <c r="GU126" s="100"/>
      <c r="GV126" s="100"/>
      <c r="GW126" s="100"/>
      <c r="GX126" s="100"/>
      <c r="GY126" s="100"/>
      <c r="GZ126" s="100"/>
      <c r="HA126" s="100"/>
      <c r="HB126" s="100"/>
      <c r="HC126" s="100"/>
      <c r="HD126" s="100"/>
      <c r="HE126" s="100"/>
      <c r="HF126" s="100"/>
      <c r="HG126" s="100"/>
      <c r="HH126" s="100"/>
      <c r="HI126" s="100"/>
      <c r="HJ126" s="100"/>
      <c r="HK126" s="100"/>
      <c r="HL126" s="100"/>
      <c r="HM126" s="100"/>
      <c r="HN126" s="100"/>
      <c r="HO126" s="100"/>
      <c r="HP126" s="100"/>
      <c r="HQ126" s="100"/>
      <c r="HR126" s="100"/>
      <c r="HS126" s="100"/>
      <c r="HT126" s="100"/>
      <c r="HU126" s="100"/>
      <c r="HV126" s="100"/>
      <c r="HW126" s="100"/>
      <c r="HX126" s="100"/>
      <c r="HY126" s="100"/>
      <c r="HZ126" s="100"/>
      <c r="IA126" s="100"/>
      <c r="IB126" s="100"/>
      <c r="IC126" s="100"/>
      <c r="ID126" s="100"/>
      <c r="IE126" s="100"/>
      <c r="IF126" s="100"/>
      <c r="IG126" s="100"/>
      <c r="IH126" s="100"/>
      <c r="II126" s="100"/>
      <c r="IJ126" s="100"/>
      <c r="IK126" s="100"/>
      <c r="IL126" s="100"/>
      <c r="IM126" s="100"/>
      <c r="IN126" s="100"/>
      <c r="IO126" s="100"/>
      <c r="IP126" s="100"/>
      <c r="IQ126" s="100"/>
      <c r="IR126" s="100"/>
      <c r="IS126" s="100"/>
      <c r="IT126" s="100"/>
      <c r="IU126" s="100"/>
      <c r="IV126" s="100"/>
      <c r="IW126" s="100"/>
      <c r="IX126" s="100"/>
      <c r="IY126" s="100"/>
      <c r="IZ126" s="100"/>
      <c r="JA126" s="100"/>
      <c r="JB126" s="100"/>
      <c r="JC126" s="100"/>
      <c r="JD126" s="100"/>
      <c r="JE126" s="100"/>
      <c r="JF126" s="100"/>
      <c r="JG126" s="100"/>
      <c r="JH126" s="100"/>
      <c r="JI126" s="100"/>
      <c r="JJ126" s="100"/>
      <c r="JK126" s="100"/>
      <c r="JL126" s="100"/>
      <c r="JM126" s="100"/>
      <c r="JN126" s="100"/>
      <c r="JO126" s="100"/>
      <c r="JP126" s="100"/>
      <c r="JQ126" s="100"/>
      <c r="JR126" s="100"/>
      <c r="JS126" s="100"/>
      <c r="JT126" s="100"/>
      <c r="JU126" s="100"/>
      <c r="JV126" s="100"/>
      <c r="JW126" s="100"/>
      <c r="JX126" s="100"/>
      <c r="JY126" s="100"/>
      <c r="JZ126" s="100"/>
      <c r="KA126" s="100"/>
      <c r="KB126" s="100"/>
      <c r="KC126" s="100"/>
      <c r="KD126" s="100"/>
      <c r="KE126" s="100"/>
      <c r="KF126" s="100"/>
      <c r="KG126" s="100"/>
      <c r="KH126" s="100"/>
      <c r="KI126" s="100"/>
      <c r="KJ126" s="100"/>
      <c r="KK126" s="100"/>
      <c r="KL126" s="100"/>
      <c r="KM126" s="100"/>
      <c r="KN126" s="100"/>
      <c r="KO126" s="100"/>
      <c r="KP126" s="100"/>
      <c r="KQ126" s="100"/>
      <c r="KR126" s="100"/>
      <c r="KS126" s="100"/>
      <c r="KT126" s="100"/>
      <c r="KU126" s="100"/>
      <c r="KV126" s="100"/>
      <c r="KW126" s="100"/>
      <c r="KX126" s="100"/>
      <c r="KY126" s="100"/>
      <c r="KZ126" s="100"/>
      <c r="LA126" s="100"/>
      <c r="LB126" s="100"/>
      <c r="LC126" s="100"/>
      <c r="LD126" s="100"/>
      <c r="LE126" s="100"/>
      <c r="LF126" s="100"/>
      <c r="LG126" s="100"/>
      <c r="LH126" s="100"/>
      <c r="LI126" s="100"/>
      <c r="LJ126" s="100"/>
      <c r="LK126" s="100"/>
      <c r="LL126" s="100"/>
      <c r="LM126" s="100"/>
      <c r="LN126" s="100"/>
      <c r="LO126" s="100"/>
      <c r="LP126" s="100"/>
      <c r="LQ126" s="100"/>
      <c r="LR126" s="100"/>
      <c r="LS126" s="100"/>
      <c r="LT126" s="100"/>
      <c r="LU126" s="100"/>
      <c r="LV126" s="100"/>
      <c r="LW126" s="100"/>
      <c r="LX126" s="100"/>
      <c r="LY126" s="100"/>
      <c r="LZ126" s="100"/>
      <c r="MA126" s="100"/>
      <c r="MB126" s="100"/>
      <c r="MC126" s="100"/>
      <c r="MD126" s="100"/>
      <c r="ME126" s="100"/>
      <c r="MF126" s="100"/>
      <c r="MG126" s="100"/>
      <c r="MH126" s="100"/>
      <c r="MI126" s="100"/>
      <c r="MJ126" s="100"/>
      <c r="MK126" s="100"/>
      <c r="ML126" s="100"/>
      <c r="MM126" s="100"/>
      <c r="MN126" s="100"/>
      <c r="MO126" s="100"/>
      <c r="MP126" s="100"/>
      <c r="MQ126" s="100"/>
      <c r="MR126" s="100"/>
      <c r="MS126" s="100"/>
      <c r="MT126" s="100"/>
      <c r="MU126" s="100"/>
      <c r="MV126" s="100"/>
      <c r="MW126" s="100"/>
      <c r="MX126" s="100"/>
      <c r="MY126" s="100"/>
      <c r="MZ126" s="100"/>
      <c r="NA126" s="100"/>
      <c r="NB126" s="100"/>
      <c r="NC126" s="100"/>
      <c r="ND126" s="100"/>
      <c r="NE126" s="100"/>
      <c r="NF126" s="100"/>
      <c r="NG126" s="100"/>
      <c r="NH126" s="100"/>
      <c r="NI126" s="100"/>
      <c r="NJ126" s="100"/>
      <c r="NK126" s="100"/>
      <c r="NL126" s="100"/>
      <c r="NM126" s="100"/>
      <c r="NN126" s="100"/>
      <c r="NO126" s="100"/>
      <c r="NP126" s="100"/>
      <c r="NQ126" s="100"/>
      <c r="NR126" s="100"/>
      <c r="NS126" s="100"/>
      <c r="NT126" s="100"/>
      <c r="NU126" s="100"/>
      <c r="NV126" s="100"/>
      <c r="NW126" s="100"/>
      <c r="NX126" s="100"/>
      <c r="NY126" s="100"/>
      <c r="NZ126" s="100"/>
      <c r="OA126" s="100"/>
      <c r="OB126" s="100"/>
      <c r="OC126" s="100"/>
      <c r="OD126" s="33"/>
      <c r="OE126" s="100"/>
      <c r="OF126" s="100"/>
      <c r="OG126" s="100"/>
      <c r="OH126" s="100"/>
      <c r="OI126" s="100"/>
      <c r="OJ126" s="100"/>
      <c r="OK126" s="100"/>
      <c r="OL126" s="100"/>
      <c r="OM126" s="100"/>
      <c r="ON126" s="100"/>
      <c r="OO126" s="100"/>
      <c r="OP126" s="100"/>
      <c r="OQ126" s="100"/>
      <c r="OR126" s="100"/>
      <c r="OS126" s="100"/>
      <c r="OT126" s="100"/>
      <c r="OU126" s="100"/>
      <c r="OV126" s="100"/>
      <c r="OW126" s="100"/>
      <c r="OX126" s="100"/>
      <c r="OY126" s="100"/>
      <c r="OZ126" s="100"/>
      <c r="PA126" s="100"/>
      <c r="PB126" s="100"/>
      <c r="PC126" s="100"/>
      <c r="PD126" s="100"/>
      <c r="PE126" s="100"/>
      <c r="PF126" s="100"/>
      <c r="PG126" s="33"/>
      <c r="PH126" s="33"/>
      <c r="PI126" s="33"/>
      <c r="PJ126" s="33"/>
      <c r="PK126" s="33"/>
      <c r="PL126" s="33"/>
      <c r="PM126" s="33"/>
      <c r="PN126" s="33"/>
      <c r="PO126" s="33"/>
      <c r="PP126" s="33"/>
      <c r="PQ126" s="33"/>
    </row>
    <row r="127" spans="1:433" s="208" customFormat="1" ht="14.25" customHeight="1">
      <c r="A127" s="204" t="s">
        <v>210</v>
      </c>
      <c r="B127" s="205" t="s">
        <v>3324</v>
      </c>
      <c r="C127" s="206" t="s">
        <v>3142</v>
      </c>
      <c r="D127" s="207" t="s">
        <v>3190</v>
      </c>
      <c r="E127" s="207" t="s">
        <v>1090</v>
      </c>
      <c r="F127" s="208" t="s">
        <v>1597</v>
      </c>
      <c r="G127" s="208">
        <v>1</v>
      </c>
      <c r="H127" s="208">
        <v>2</v>
      </c>
      <c r="I127" s="341"/>
      <c r="J127" s="208">
        <v>1</v>
      </c>
      <c r="K127" s="208">
        <v>1</v>
      </c>
      <c r="L127" s="208">
        <v>0</v>
      </c>
      <c r="M127" s="208">
        <v>0</v>
      </c>
      <c r="N127" s="208">
        <v>0</v>
      </c>
      <c r="P127" s="208">
        <v>78</v>
      </c>
      <c r="Q127" s="208">
        <v>53</v>
      </c>
      <c r="R127" s="208">
        <v>39</v>
      </c>
      <c r="S127" s="208">
        <v>5</v>
      </c>
      <c r="T127" s="208">
        <v>0</v>
      </c>
      <c r="X127" s="208">
        <v>0</v>
      </c>
      <c r="Y127" s="208">
        <v>0</v>
      </c>
      <c r="Z127" s="208">
        <v>0</v>
      </c>
      <c r="AD127" s="208">
        <v>0</v>
      </c>
      <c r="AF127" s="208">
        <v>1</v>
      </c>
      <c r="AG127" s="208">
        <v>1</v>
      </c>
      <c r="AI127" s="208" t="s">
        <v>3368</v>
      </c>
      <c r="AJ127" s="208">
        <v>0</v>
      </c>
      <c r="AM127" s="208">
        <v>1</v>
      </c>
      <c r="AN127" s="208">
        <v>26</v>
      </c>
      <c r="AO127" s="208">
        <v>15</v>
      </c>
      <c r="AP127" s="208">
        <v>24</v>
      </c>
      <c r="AQ127" s="208">
        <f t="shared" si="2"/>
        <v>4.9607999999999999</v>
      </c>
      <c r="AR127" s="208">
        <v>18</v>
      </c>
      <c r="AS127" s="208" t="s">
        <v>3369</v>
      </c>
      <c r="AT127" s="208">
        <v>1</v>
      </c>
      <c r="AW127" s="208">
        <v>1</v>
      </c>
      <c r="AX127" s="208">
        <v>0</v>
      </c>
      <c r="AY127" s="208">
        <v>0</v>
      </c>
      <c r="AZ127" s="208">
        <v>0</v>
      </c>
      <c r="BA127" s="208">
        <v>0</v>
      </c>
      <c r="BC127" s="208">
        <v>0</v>
      </c>
      <c r="BE127" s="208">
        <v>0</v>
      </c>
      <c r="BF127" s="208">
        <v>0</v>
      </c>
      <c r="BG127" s="208">
        <v>0</v>
      </c>
      <c r="BI127" s="208">
        <v>2</v>
      </c>
      <c r="BJ127" s="208">
        <v>0</v>
      </c>
      <c r="BL127" s="208">
        <v>0</v>
      </c>
      <c r="BM127" s="208">
        <v>0</v>
      </c>
      <c r="BN127" s="208">
        <v>1</v>
      </c>
      <c r="BO127" s="208">
        <v>31</v>
      </c>
      <c r="BP127" s="208">
        <v>14</v>
      </c>
      <c r="BQ127" s="208">
        <v>21</v>
      </c>
      <c r="BR127" s="208">
        <f t="shared" si="3"/>
        <v>4.830420000000001</v>
      </c>
      <c r="BS127" s="208" t="s">
        <v>3186</v>
      </c>
      <c r="BT127" s="208">
        <v>0</v>
      </c>
      <c r="BU127" s="208">
        <v>0</v>
      </c>
      <c r="BW127" s="208">
        <v>1</v>
      </c>
      <c r="BX127" s="208">
        <v>0</v>
      </c>
      <c r="BY127" s="208">
        <v>0</v>
      </c>
      <c r="BZ127" s="208">
        <v>0</v>
      </c>
      <c r="CA127" s="208">
        <v>0</v>
      </c>
      <c r="CC127" s="208">
        <v>0</v>
      </c>
      <c r="CE127" s="208">
        <v>0</v>
      </c>
      <c r="CF127" s="208">
        <v>0</v>
      </c>
      <c r="CG127" s="208">
        <v>0</v>
      </c>
      <c r="CI127" s="208">
        <v>2</v>
      </c>
      <c r="CJ127" s="208">
        <v>0</v>
      </c>
      <c r="CL127" s="208">
        <v>0</v>
      </c>
      <c r="CM127" s="208">
        <v>0</v>
      </c>
      <c r="CO127" s="208">
        <v>0</v>
      </c>
      <c r="CP127" s="208">
        <v>0</v>
      </c>
      <c r="CR127" s="208">
        <v>0</v>
      </c>
      <c r="CT127" s="208">
        <v>0</v>
      </c>
      <c r="CW127" s="208">
        <v>0</v>
      </c>
      <c r="CY127" s="208">
        <v>0</v>
      </c>
      <c r="DC127" s="208">
        <v>0</v>
      </c>
      <c r="DD127" s="208">
        <v>0</v>
      </c>
      <c r="DE127" s="208">
        <v>0</v>
      </c>
      <c r="DI127" s="208">
        <v>0</v>
      </c>
      <c r="DK127" s="208">
        <v>0</v>
      </c>
      <c r="DL127" s="208">
        <v>0</v>
      </c>
      <c r="DM127" s="208">
        <v>0</v>
      </c>
      <c r="DN127" s="208">
        <v>0</v>
      </c>
      <c r="DP127" s="208">
        <v>0</v>
      </c>
      <c r="DQ127" s="208">
        <v>0</v>
      </c>
      <c r="DR127" s="208">
        <v>0</v>
      </c>
      <c r="DS127" s="209"/>
      <c r="DT127" s="209"/>
      <c r="DU127" s="208">
        <v>0</v>
      </c>
      <c r="DV127" s="208">
        <v>0</v>
      </c>
      <c r="DW127" s="208">
        <v>0</v>
      </c>
      <c r="DY127" s="208">
        <v>0</v>
      </c>
      <c r="DZ127" s="208">
        <v>0</v>
      </c>
      <c r="EB127" s="208">
        <v>0</v>
      </c>
      <c r="ED127" s="208">
        <v>0</v>
      </c>
      <c r="EF127" s="208">
        <v>0</v>
      </c>
      <c r="EG127" s="208">
        <v>0</v>
      </c>
      <c r="EH127" s="208">
        <v>0</v>
      </c>
      <c r="EI127" s="208">
        <v>0</v>
      </c>
      <c r="EJ127" s="208">
        <v>0</v>
      </c>
      <c r="EL127" s="208">
        <v>0</v>
      </c>
      <c r="EM127" s="208">
        <v>0</v>
      </c>
      <c r="EO127" s="208">
        <v>0</v>
      </c>
      <c r="EP127" s="208">
        <v>0</v>
      </c>
      <c r="EQ127" s="208">
        <v>0</v>
      </c>
      <c r="ER127" s="208">
        <v>0</v>
      </c>
      <c r="ES127" s="208">
        <v>0</v>
      </c>
      <c r="ET127" s="208">
        <v>0</v>
      </c>
      <c r="EU127" s="208">
        <v>0</v>
      </c>
      <c r="EV127" s="208">
        <v>0</v>
      </c>
      <c r="EX127" s="208">
        <v>0</v>
      </c>
      <c r="EY127" s="208">
        <v>0</v>
      </c>
      <c r="FB127" s="208">
        <v>0</v>
      </c>
      <c r="FC127" s="210"/>
      <c r="FE127" s="211"/>
      <c r="FG127" s="212"/>
      <c r="FH127" s="212"/>
      <c r="FI127" s="212"/>
      <c r="FJ127" s="207"/>
      <c r="FK127" s="212"/>
      <c r="FL127" s="212"/>
      <c r="FM127" s="212"/>
      <c r="FN127" s="209"/>
      <c r="FO127" s="209"/>
      <c r="FP127" s="209"/>
      <c r="FQ127" s="209"/>
      <c r="FR127" s="209"/>
      <c r="FS127" s="209"/>
      <c r="FT127" s="209"/>
      <c r="FU127" s="209"/>
      <c r="FV127" s="209"/>
      <c r="FW127" s="209"/>
      <c r="FX127" s="209"/>
      <c r="FY127" s="209"/>
      <c r="FZ127" s="209"/>
      <c r="GA127" s="209"/>
      <c r="GB127" s="212"/>
      <c r="GC127" s="212"/>
      <c r="GD127" s="212"/>
      <c r="GE127" s="212"/>
      <c r="GF127" s="212"/>
      <c r="GG127" s="212"/>
      <c r="GH127" s="212"/>
      <c r="GI127" s="212"/>
      <c r="GJ127" s="212"/>
      <c r="GK127" s="212"/>
      <c r="GL127" s="212"/>
      <c r="GM127" s="212"/>
      <c r="GN127" s="212"/>
      <c r="GO127" s="212"/>
      <c r="GP127" s="212"/>
      <c r="GQ127" s="212"/>
      <c r="GR127" s="212"/>
      <c r="GS127" s="212"/>
      <c r="GT127" s="212"/>
      <c r="GU127" s="212"/>
      <c r="GV127" s="212"/>
      <c r="GW127" s="212"/>
      <c r="GX127" s="212"/>
      <c r="GY127" s="212"/>
      <c r="GZ127" s="212"/>
      <c r="HA127" s="212"/>
      <c r="HB127" s="212"/>
      <c r="HC127" s="212"/>
      <c r="HD127" s="212"/>
      <c r="HE127" s="212"/>
      <c r="HF127" s="212"/>
      <c r="HG127" s="212"/>
      <c r="HH127" s="212"/>
      <c r="HI127" s="212"/>
      <c r="HJ127" s="212"/>
      <c r="HK127" s="212"/>
      <c r="HL127" s="212"/>
      <c r="HM127" s="212"/>
      <c r="HN127" s="212"/>
      <c r="HO127" s="212"/>
      <c r="HP127" s="212"/>
      <c r="HQ127" s="212"/>
      <c r="HR127" s="212"/>
      <c r="HS127" s="212"/>
      <c r="HT127" s="212"/>
      <c r="HU127" s="212"/>
      <c r="HV127" s="212"/>
      <c r="HW127" s="212"/>
      <c r="HX127" s="212"/>
      <c r="HY127" s="212"/>
      <c r="HZ127" s="212"/>
      <c r="IA127" s="212"/>
      <c r="IB127" s="212"/>
      <c r="IC127" s="212"/>
      <c r="ID127" s="212"/>
      <c r="IE127" s="212"/>
      <c r="IF127" s="212"/>
      <c r="IG127" s="212"/>
      <c r="IH127" s="212"/>
      <c r="II127" s="212"/>
      <c r="IJ127" s="212"/>
      <c r="IK127" s="212"/>
      <c r="IL127" s="212"/>
      <c r="IM127" s="212"/>
      <c r="IN127" s="212"/>
      <c r="IO127" s="212"/>
      <c r="IP127" s="212"/>
      <c r="IQ127" s="212"/>
      <c r="IR127" s="212"/>
      <c r="IS127" s="212"/>
      <c r="IT127" s="212"/>
      <c r="IU127" s="212"/>
      <c r="IV127" s="212"/>
      <c r="IW127" s="212"/>
      <c r="IX127" s="212"/>
      <c r="IY127" s="212"/>
      <c r="IZ127" s="212"/>
      <c r="JA127" s="212"/>
      <c r="JB127" s="212"/>
      <c r="JC127" s="212"/>
      <c r="JD127" s="212"/>
      <c r="JE127" s="212"/>
      <c r="JF127" s="212"/>
      <c r="JG127" s="212"/>
      <c r="JH127" s="212"/>
      <c r="JI127" s="212"/>
      <c r="JJ127" s="212"/>
      <c r="JK127" s="212"/>
      <c r="JL127" s="212"/>
      <c r="JM127" s="212"/>
      <c r="JN127" s="212"/>
      <c r="JO127" s="212"/>
      <c r="JP127" s="212"/>
      <c r="JQ127" s="212"/>
      <c r="JR127" s="212"/>
      <c r="JS127" s="212"/>
      <c r="JT127" s="212"/>
      <c r="JU127" s="212"/>
      <c r="JV127" s="212"/>
      <c r="JW127" s="212"/>
      <c r="JX127" s="212"/>
      <c r="JY127" s="212"/>
      <c r="JZ127" s="212"/>
      <c r="KA127" s="212"/>
      <c r="KB127" s="212"/>
      <c r="KC127" s="212"/>
      <c r="KD127" s="212"/>
      <c r="KE127" s="212"/>
      <c r="KF127" s="212"/>
      <c r="KG127" s="212"/>
      <c r="KH127" s="212"/>
      <c r="KI127" s="212"/>
      <c r="KJ127" s="212"/>
      <c r="KK127" s="212"/>
      <c r="KL127" s="212"/>
      <c r="KM127" s="212"/>
      <c r="KN127" s="212"/>
      <c r="KO127" s="212"/>
      <c r="KP127" s="212"/>
      <c r="KQ127" s="212"/>
      <c r="KR127" s="212"/>
      <c r="KS127" s="212"/>
      <c r="KT127" s="212"/>
      <c r="KU127" s="212"/>
      <c r="KV127" s="212"/>
      <c r="KW127" s="212"/>
      <c r="KX127" s="212"/>
      <c r="KY127" s="212"/>
      <c r="KZ127" s="212"/>
      <c r="LA127" s="212"/>
      <c r="LB127" s="212"/>
      <c r="LC127" s="212"/>
      <c r="LD127" s="212"/>
      <c r="LE127" s="212"/>
      <c r="LF127" s="212"/>
      <c r="LG127" s="212"/>
      <c r="LH127" s="212"/>
      <c r="LI127" s="212"/>
      <c r="LJ127" s="212"/>
      <c r="LK127" s="212"/>
      <c r="LL127" s="212"/>
      <c r="LM127" s="212"/>
      <c r="LN127" s="212"/>
      <c r="LO127" s="212"/>
      <c r="LP127" s="212"/>
      <c r="LQ127" s="212"/>
      <c r="LR127" s="212"/>
      <c r="LS127" s="212"/>
      <c r="LT127" s="212"/>
      <c r="LU127" s="212"/>
      <c r="LV127" s="212"/>
      <c r="LW127" s="212"/>
      <c r="LX127" s="212"/>
      <c r="LY127" s="212"/>
      <c r="LZ127" s="212"/>
      <c r="MA127" s="212"/>
      <c r="MB127" s="212"/>
      <c r="MC127" s="212"/>
      <c r="MD127" s="212"/>
      <c r="ME127" s="212"/>
      <c r="MF127" s="212"/>
      <c r="MG127" s="212"/>
      <c r="MH127" s="212"/>
      <c r="MI127" s="212"/>
      <c r="MJ127" s="212"/>
      <c r="MK127" s="212"/>
      <c r="ML127" s="212"/>
      <c r="MM127" s="212"/>
      <c r="MN127" s="212"/>
      <c r="MO127" s="212"/>
      <c r="MP127" s="212"/>
      <c r="MQ127" s="212"/>
      <c r="MR127" s="212"/>
      <c r="MS127" s="212"/>
      <c r="MT127" s="212"/>
      <c r="MU127" s="212"/>
      <c r="MV127" s="212"/>
      <c r="MW127" s="212"/>
      <c r="MX127" s="212"/>
      <c r="MY127" s="212"/>
      <c r="MZ127" s="212"/>
      <c r="NA127" s="212"/>
      <c r="NB127" s="212"/>
      <c r="NC127" s="212"/>
      <c r="ND127" s="212"/>
      <c r="NE127" s="212"/>
      <c r="NF127" s="212"/>
      <c r="NG127" s="212"/>
      <c r="NH127" s="212"/>
      <c r="NI127" s="212"/>
      <c r="NJ127" s="212"/>
      <c r="NK127" s="212"/>
      <c r="NL127" s="212"/>
      <c r="NM127" s="212"/>
      <c r="NN127" s="212"/>
      <c r="NO127" s="212"/>
      <c r="NP127" s="212"/>
      <c r="NQ127" s="212"/>
      <c r="NR127" s="212"/>
      <c r="NS127" s="212"/>
      <c r="NT127" s="212"/>
      <c r="NU127" s="212"/>
      <c r="NV127" s="212"/>
      <c r="NW127" s="212"/>
      <c r="NX127" s="212"/>
      <c r="NY127" s="212"/>
      <c r="NZ127" s="212"/>
      <c r="OA127" s="212"/>
      <c r="OB127" s="212"/>
      <c r="OC127" s="212"/>
      <c r="OD127" s="207"/>
      <c r="OE127" s="212"/>
      <c r="OF127" s="212"/>
      <c r="OG127" s="212"/>
      <c r="OH127" s="212"/>
      <c r="OI127" s="212"/>
      <c r="OJ127" s="212"/>
      <c r="OK127" s="212"/>
      <c r="OL127" s="212"/>
      <c r="OM127" s="212"/>
      <c r="ON127" s="212"/>
      <c r="OO127" s="212"/>
      <c r="OP127" s="212"/>
      <c r="OQ127" s="212"/>
      <c r="OR127" s="212"/>
      <c r="OS127" s="212"/>
      <c r="OT127" s="212"/>
      <c r="OU127" s="212"/>
      <c r="OV127" s="212"/>
      <c r="OW127" s="212"/>
      <c r="OX127" s="212"/>
      <c r="OY127" s="212"/>
      <c r="OZ127" s="212"/>
      <c r="PA127" s="212"/>
      <c r="PB127" s="212"/>
      <c r="PC127" s="212"/>
      <c r="PD127" s="212"/>
      <c r="PE127" s="212"/>
      <c r="PF127" s="212"/>
      <c r="PG127" s="207"/>
      <c r="PH127" s="207"/>
      <c r="PI127" s="207"/>
      <c r="PJ127" s="207"/>
      <c r="PK127" s="207"/>
      <c r="PL127" s="207"/>
      <c r="PM127" s="207"/>
      <c r="PN127" s="207"/>
      <c r="PO127" s="207"/>
      <c r="PP127" s="207"/>
      <c r="PQ127" s="207"/>
    </row>
    <row r="128" spans="1:433" ht="14.25" customHeight="1">
      <c r="A128" s="119" t="s">
        <v>211</v>
      </c>
      <c r="B128" s="31" t="s">
        <v>3324</v>
      </c>
      <c r="C128" s="164" t="s">
        <v>3142</v>
      </c>
      <c r="D128" s="33" t="s">
        <v>3190</v>
      </c>
      <c r="E128" s="33" t="s">
        <v>1090</v>
      </c>
      <c r="F128" s="32" t="s">
        <v>1597</v>
      </c>
      <c r="G128" s="32">
        <v>1</v>
      </c>
      <c r="H128" s="32">
        <v>2</v>
      </c>
      <c r="J128" s="32">
        <v>1</v>
      </c>
      <c r="K128" s="32">
        <v>1</v>
      </c>
      <c r="L128" s="32">
        <v>0</v>
      </c>
      <c r="M128" s="32">
        <v>0</v>
      </c>
      <c r="N128" s="32">
        <v>0</v>
      </c>
      <c r="P128" s="32">
        <v>98</v>
      </c>
      <c r="Q128" s="32">
        <v>58</v>
      </c>
      <c r="R128" s="32">
        <v>46</v>
      </c>
      <c r="S128" s="32">
        <v>7</v>
      </c>
      <c r="T128" s="32">
        <v>0</v>
      </c>
      <c r="U128" s="63">
        <v>0</v>
      </c>
      <c r="X128" s="32">
        <v>0</v>
      </c>
      <c r="Y128" s="32">
        <v>0</v>
      </c>
      <c r="Z128" s="32">
        <v>0</v>
      </c>
      <c r="AD128" s="32">
        <v>0</v>
      </c>
      <c r="AF128" s="32">
        <v>0</v>
      </c>
      <c r="AJ128" s="32">
        <v>0</v>
      </c>
      <c r="AM128" s="32">
        <v>1</v>
      </c>
      <c r="AN128" s="32">
        <v>43</v>
      </c>
      <c r="AO128" s="32">
        <v>47</v>
      </c>
      <c r="AP128" s="32">
        <v>46</v>
      </c>
      <c r="AQ128" s="32">
        <f t="shared" si="2"/>
        <v>49.271979999999999</v>
      </c>
      <c r="AR128" s="32">
        <v>14</v>
      </c>
      <c r="AS128" s="32">
        <v>1</v>
      </c>
      <c r="AT128" s="32">
        <v>1</v>
      </c>
      <c r="AW128" s="32">
        <v>1</v>
      </c>
      <c r="AX128" s="32">
        <v>0</v>
      </c>
      <c r="AY128" s="32">
        <v>0</v>
      </c>
      <c r="AZ128" s="32">
        <v>0</v>
      </c>
      <c r="BA128" s="32">
        <v>0</v>
      </c>
      <c r="BC128" s="32">
        <v>1</v>
      </c>
      <c r="BD128" s="32">
        <v>21</v>
      </c>
      <c r="BE128" s="32">
        <v>1</v>
      </c>
      <c r="BF128" s="32">
        <v>1</v>
      </c>
      <c r="BG128" s="32">
        <v>0</v>
      </c>
      <c r="BI128" s="32">
        <v>2</v>
      </c>
      <c r="BJ128" s="32">
        <v>0</v>
      </c>
      <c r="BL128" s="32">
        <v>0</v>
      </c>
      <c r="BM128" s="32">
        <v>0</v>
      </c>
      <c r="BN128" s="32">
        <v>1</v>
      </c>
      <c r="BO128" s="32">
        <v>36</v>
      </c>
      <c r="BP128" s="32">
        <v>19</v>
      </c>
      <c r="BQ128" s="32">
        <v>31</v>
      </c>
      <c r="BR128" s="32">
        <f t="shared" si="3"/>
        <v>11.23812</v>
      </c>
      <c r="BS128" s="32">
        <v>16</v>
      </c>
      <c r="BT128" s="32">
        <v>0</v>
      </c>
      <c r="BU128" s="32">
        <v>0</v>
      </c>
      <c r="BW128" s="32">
        <v>1</v>
      </c>
      <c r="BX128" s="32">
        <v>0</v>
      </c>
      <c r="BY128" s="32">
        <v>0</v>
      </c>
      <c r="BZ128" s="32">
        <v>0</v>
      </c>
      <c r="CA128" s="32">
        <v>0</v>
      </c>
      <c r="CC128" s="32">
        <v>0</v>
      </c>
      <c r="CE128" s="32">
        <v>0</v>
      </c>
      <c r="CF128" s="32">
        <v>0</v>
      </c>
      <c r="CG128" s="32">
        <v>0</v>
      </c>
      <c r="CI128" s="32">
        <v>2</v>
      </c>
      <c r="CJ128" s="32">
        <v>0</v>
      </c>
      <c r="CL128" s="32">
        <v>0</v>
      </c>
      <c r="CM128" s="32">
        <v>0</v>
      </c>
      <c r="CO128" s="32">
        <v>0</v>
      </c>
      <c r="CP128" s="32">
        <v>0</v>
      </c>
      <c r="CR128" s="32">
        <v>0</v>
      </c>
      <c r="CT128" s="32">
        <v>0</v>
      </c>
      <c r="CW128" s="32">
        <v>0</v>
      </c>
      <c r="CY128" s="32">
        <v>0</v>
      </c>
      <c r="DC128" s="32">
        <v>2</v>
      </c>
      <c r="DD128" s="32">
        <v>0</v>
      </c>
      <c r="DE128" s="32">
        <v>1</v>
      </c>
      <c r="DI128" s="32">
        <v>0</v>
      </c>
      <c r="DK128" s="32">
        <v>0</v>
      </c>
      <c r="DL128" s="32">
        <v>0</v>
      </c>
      <c r="DM128" s="32">
        <v>0</v>
      </c>
      <c r="DN128" s="32">
        <v>0</v>
      </c>
      <c r="DP128" s="32">
        <v>0</v>
      </c>
      <c r="DQ128" s="32">
        <v>0</v>
      </c>
      <c r="DR128" s="32">
        <v>0</v>
      </c>
      <c r="DS128" s="98"/>
      <c r="DT128" s="98"/>
      <c r="DU128" s="32">
        <v>0</v>
      </c>
      <c r="DV128" s="32">
        <v>0</v>
      </c>
      <c r="DW128" s="32">
        <v>0</v>
      </c>
      <c r="DY128" s="32">
        <v>0</v>
      </c>
      <c r="DZ128" s="32">
        <v>0</v>
      </c>
      <c r="EB128" s="32">
        <v>0</v>
      </c>
      <c r="ED128" s="32">
        <v>0</v>
      </c>
      <c r="EF128" s="32">
        <v>0</v>
      </c>
      <c r="EG128" s="32">
        <v>0</v>
      </c>
      <c r="EH128" s="32">
        <v>0</v>
      </c>
      <c r="EI128" s="32">
        <v>0</v>
      </c>
      <c r="EJ128" s="32">
        <v>0</v>
      </c>
      <c r="EL128" s="32">
        <v>0</v>
      </c>
      <c r="EM128" s="32">
        <v>0</v>
      </c>
      <c r="EO128" s="32">
        <v>1</v>
      </c>
      <c r="EP128" s="32">
        <v>0</v>
      </c>
      <c r="EQ128" s="32">
        <v>0</v>
      </c>
      <c r="ER128" s="32">
        <v>0</v>
      </c>
      <c r="ES128" s="32">
        <v>0</v>
      </c>
      <c r="ET128" s="32">
        <v>0</v>
      </c>
      <c r="EU128" s="32">
        <v>0</v>
      </c>
      <c r="EV128" s="32">
        <v>0</v>
      </c>
      <c r="EW128" s="32" t="s">
        <v>3370</v>
      </c>
      <c r="EX128" s="32">
        <v>0</v>
      </c>
      <c r="EY128" s="32">
        <v>0</v>
      </c>
      <c r="FB128" s="32">
        <v>1</v>
      </c>
      <c r="FC128" s="34" t="s">
        <v>3371</v>
      </c>
      <c r="FE128" s="122"/>
      <c r="FF128" s="32"/>
      <c r="FG128" s="100"/>
      <c r="FH128" s="100"/>
      <c r="FI128" s="100"/>
      <c r="FJ128" s="33"/>
      <c r="FK128" s="100"/>
      <c r="FL128" s="100"/>
      <c r="FM128" s="100"/>
      <c r="FN128" s="98"/>
      <c r="FO128" s="98"/>
      <c r="FP128" s="98"/>
      <c r="FQ128" s="98"/>
      <c r="FR128" s="98"/>
      <c r="FS128" s="98"/>
      <c r="FT128" s="98"/>
      <c r="FU128" s="98"/>
      <c r="FV128" s="98"/>
      <c r="FW128" s="98"/>
      <c r="FX128" s="98"/>
      <c r="FY128" s="98"/>
      <c r="FZ128" s="98"/>
      <c r="GA128" s="98"/>
      <c r="GB128" s="100"/>
      <c r="GC128" s="100"/>
      <c r="GD128" s="100"/>
      <c r="GE128" s="100"/>
      <c r="GF128" s="100"/>
      <c r="GG128" s="100"/>
      <c r="GH128" s="100"/>
      <c r="GI128" s="100"/>
      <c r="GJ128" s="100"/>
      <c r="GK128" s="100"/>
      <c r="GL128" s="100"/>
      <c r="GM128" s="100"/>
      <c r="GN128" s="100"/>
      <c r="GO128" s="100"/>
      <c r="GP128" s="100"/>
      <c r="GQ128" s="100"/>
      <c r="GR128" s="100"/>
      <c r="GS128" s="100"/>
      <c r="GT128" s="100"/>
      <c r="GU128" s="100"/>
      <c r="GV128" s="100"/>
      <c r="GW128" s="100"/>
      <c r="GX128" s="100"/>
      <c r="GY128" s="100"/>
      <c r="GZ128" s="100"/>
      <c r="HA128" s="100"/>
      <c r="HB128" s="100"/>
      <c r="HC128" s="100"/>
      <c r="HD128" s="100"/>
      <c r="HE128" s="100"/>
      <c r="HF128" s="100"/>
      <c r="HG128" s="100"/>
      <c r="HH128" s="100"/>
      <c r="HI128" s="100"/>
      <c r="HJ128" s="100"/>
      <c r="HK128" s="100"/>
      <c r="HL128" s="100"/>
      <c r="HM128" s="100"/>
      <c r="HN128" s="100"/>
      <c r="HO128" s="100"/>
      <c r="HP128" s="100"/>
      <c r="HQ128" s="100"/>
      <c r="HR128" s="100"/>
      <c r="HS128" s="100"/>
      <c r="HT128" s="100"/>
      <c r="HU128" s="100"/>
      <c r="HV128" s="100"/>
      <c r="HW128" s="100"/>
      <c r="HX128" s="100"/>
      <c r="HY128" s="100"/>
      <c r="HZ128" s="100"/>
      <c r="IA128" s="100"/>
      <c r="IB128" s="100"/>
      <c r="IC128" s="100"/>
      <c r="ID128" s="100"/>
      <c r="IE128" s="100"/>
      <c r="IF128" s="100"/>
      <c r="IG128" s="100"/>
      <c r="IH128" s="100"/>
      <c r="II128" s="100"/>
      <c r="IJ128" s="100"/>
      <c r="IK128" s="100"/>
      <c r="IL128" s="100"/>
      <c r="IM128" s="100"/>
      <c r="IN128" s="100"/>
      <c r="IO128" s="100"/>
      <c r="IP128" s="100"/>
      <c r="IQ128" s="100"/>
      <c r="IR128" s="100"/>
      <c r="IS128" s="100"/>
      <c r="IT128" s="100"/>
      <c r="IU128" s="100"/>
      <c r="IV128" s="100"/>
      <c r="IW128" s="100"/>
      <c r="IX128" s="100"/>
      <c r="IY128" s="100"/>
      <c r="IZ128" s="100"/>
      <c r="JA128" s="100"/>
      <c r="JB128" s="100"/>
      <c r="JC128" s="100"/>
      <c r="JD128" s="100"/>
      <c r="JE128" s="100"/>
      <c r="JF128" s="100"/>
      <c r="JG128" s="100"/>
      <c r="JH128" s="100"/>
      <c r="JI128" s="100"/>
      <c r="JJ128" s="100"/>
      <c r="JK128" s="100"/>
      <c r="JL128" s="100"/>
      <c r="JM128" s="100"/>
      <c r="JN128" s="100"/>
      <c r="JO128" s="100"/>
      <c r="JP128" s="100"/>
      <c r="JQ128" s="100"/>
      <c r="JR128" s="100"/>
      <c r="JS128" s="100"/>
      <c r="JT128" s="100"/>
      <c r="JU128" s="100"/>
      <c r="JV128" s="100"/>
      <c r="JW128" s="100"/>
      <c r="JX128" s="100"/>
      <c r="JY128" s="100"/>
      <c r="JZ128" s="100"/>
      <c r="KA128" s="100"/>
      <c r="KB128" s="100"/>
      <c r="KC128" s="100"/>
      <c r="KD128" s="100"/>
      <c r="KE128" s="100"/>
      <c r="KF128" s="100"/>
      <c r="KG128" s="100"/>
      <c r="KH128" s="100"/>
      <c r="KI128" s="100"/>
      <c r="KJ128" s="100"/>
      <c r="KK128" s="100"/>
      <c r="KL128" s="100"/>
      <c r="KM128" s="100"/>
      <c r="KN128" s="100"/>
      <c r="KO128" s="100"/>
      <c r="KP128" s="100"/>
      <c r="KQ128" s="100"/>
      <c r="KR128" s="100"/>
      <c r="KS128" s="100"/>
      <c r="KT128" s="100"/>
      <c r="KU128" s="100"/>
      <c r="KV128" s="100"/>
      <c r="KW128" s="100"/>
      <c r="KX128" s="100"/>
      <c r="KY128" s="100"/>
      <c r="KZ128" s="100"/>
      <c r="LA128" s="100"/>
      <c r="LB128" s="100"/>
      <c r="LC128" s="100"/>
      <c r="LD128" s="100"/>
      <c r="LE128" s="100"/>
      <c r="LF128" s="100"/>
      <c r="LG128" s="100"/>
      <c r="LH128" s="100"/>
      <c r="LI128" s="100"/>
      <c r="LJ128" s="100"/>
      <c r="LK128" s="100"/>
      <c r="LL128" s="100"/>
      <c r="LM128" s="100"/>
      <c r="LN128" s="100"/>
      <c r="LO128" s="100"/>
      <c r="LP128" s="100"/>
      <c r="LQ128" s="100"/>
      <c r="LR128" s="100"/>
      <c r="LS128" s="100"/>
      <c r="LT128" s="100"/>
      <c r="LU128" s="100"/>
      <c r="LV128" s="100"/>
      <c r="LW128" s="100"/>
      <c r="LX128" s="100"/>
      <c r="LY128" s="100"/>
      <c r="LZ128" s="100"/>
      <c r="MA128" s="100"/>
      <c r="MB128" s="100"/>
      <c r="MC128" s="100"/>
      <c r="MD128" s="100"/>
      <c r="ME128" s="100"/>
      <c r="MF128" s="100"/>
      <c r="MG128" s="100"/>
      <c r="MH128" s="100"/>
      <c r="MI128" s="100"/>
      <c r="MJ128" s="100"/>
      <c r="MK128" s="100"/>
      <c r="ML128" s="100"/>
      <c r="MM128" s="100"/>
      <c r="MN128" s="100"/>
      <c r="MO128" s="100"/>
      <c r="MP128" s="100"/>
      <c r="MQ128" s="100"/>
      <c r="MR128" s="100"/>
      <c r="MS128" s="100"/>
      <c r="MT128" s="100"/>
      <c r="MU128" s="100"/>
      <c r="MV128" s="100"/>
      <c r="MW128" s="100"/>
      <c r="MX128" s="100"/>
      <c r="MY128" s="100"/>
      <c r="MZ128" s="100"/>
      <c r="NA128" s="100"/>
      <c r="NB128" s="100"/>
      <c r="NC128" s="100"/>
      <c r="ND128" s="100"/>
      <c r="NE128" s="100"/>
      <c r="NF128" s="100"/>
      <c r="NG128" s="100"/>
      <c r="NH128" s="100"/>
      <c r="NI128" s="100"/>
      <c r="NJ128" s="100"/>
      <c r="NK128" s="100"/>
      <c r="NL128" s="100"/>
      <c r="NM128" s="100"/>
      <c r="NN128" s="100"/>
      <c r="NO128" s="100"/>
      <c r="NP128" s="100"/>
      <c r="NQ128" s="100"/>
      <c r="NR128" s="100"/>
      <c r="NS128" s="100"/>
      <c r="NT128" s="100"/>
      <c r="NU128" s="100"/>
      <c r="NV128" s="100"/>
      <c r="NW128" s="100"/>
      <c r="NX128" s="100"/>
      <c r="NY128" s="100"/>
      <c r="NZ128" s="100"/>
      <c r="OA128" s="100"/>
      <c r="OB128" s="100"/>
      <c r="OC128" s="100"/>
      <c r="OD128" s="33"/>
      <c r="OE128" s="100"/>
      <c r="OF128" s="100"/>
      <c r="OG128" s="100"/>
      <c r="OH128" s="100"/>
      <c r="OI128" s="100"/>
      <c r="OJ128" s="100"/>
      <c r="OK128" s="100"/>
      <c r="OL128" s="100"/>
      <c r="OM128" s="100"/>
      <c r="ON128" s="100"/>
      <c r="OO128" s="100"/>
      <c r="OP128" s="100"/>
      <c r="OQ128" s="100"/>
      <c r="OR128" s="100"/>
      <c r="OS128" s="100"/>
      <c r="OT128" s="100"/>
      <c r="OU128" s="100"/>
      <c r="OV128" s="100"/>
      <c r="OW128" s="100"/>
      <c r="OX128" s="100"/>
      <c r="OY128" s="100"/>
      <c r="OZ128" s="100"/>
      <c r="PA128" s="100"/>
      <c r="PB128" s="100"/>
      <c r="PC128" s="100"/>
      <c r="PD128" s="100"/>
      <c r="PE128" s="100"/>
      <c r="PF128" s="100"/>
      <c r="PG128" s="33"/>
      <c r="PH128" s="33"/>
      <c r="PI128" s="33"/>
      <c r="PJ128" s="33"/>
      <c r="PK128" s="33"/>
      <c r="PL128" s="33"/>
      <c r="PM128" s="33"/>
      <c r="PN128" s="33"/>
      <c r="PO128" s="33"/>
      <c r="PP128" s="33"/>
      <c r="PQ128" s="33"/>
    </row>
    <row r="129" spans="1:433" ht="14.25" customHeight="1">
      <c r="A129" s="119" t="s">
        <v>212</v>
      </c>
      <c r="B129" s="31" t="s">
        <v>3324</v>
      </c>
      <c r="C129" s="164" t="s">
        <v>3142</v>
      </c>
      <c r="D129" s="33" t="s">
        <v>3190</v>
      </c>
      <c r="E129" s="33" t="s">
        <v>1090</v>
      </c>
      <c r="F129" s="32" t="s">
        <v>1597</v>
      </c>
      <c r="G129" s="32">
        <v>1</v>
      </c>
      <c r="H129" s="32">
        <v>2</v>
      </c>
      <c r="J129" s="32">
        <v>1</v>
      </c>
      <c r="K129" s="32">
        <v>0</v>
      </c>
      <c r="L129" s="32">
        <v>0</v>
      </c>
      <c r="M129" s="32">
        <v>1</v>
      </c>
      <c r="N129" s="32">
        <v>0</v>
      </c>
      <c r="P129" s="32">
        <v>76</v>
      </c>
      <c r="Q129" s="32">
        <v>47</v>
      </c>
      <c r="R129" s="32">
        <v>43</v>
      </c>
      <c r="S129" s="32">
        <v>4</v>
      </c>
      <c r="T129" s="32">
        <v>0</v>
      </c>
      <c r="U129" s="63">
        <v>0</v>
      </c>
      <c r="X129" s="32">
        <v>1</v>
      </c>
      <c r="Y129" s="32">
        <v>1</v>
      </c>
      <c r="Z129" s="32">
        <v>1</v>
      </c>
      <c r="AA129" s="32">
        <v>4</v>
      </c>
      <c r="AB129" s="32">
        <v>9</v>
      </c>
      <c r="AC129" s="32">
        <v>4</v>
      </c>
      <c r="AD129" s="32">
        <v>0</v>
      </c>
      <c r="AF129" s="32">
        <v>0</v>
      </c>
      <c r="AJ129" s="32">
        <v>0</v>
      </c>
      <c r="AM129" s="32">
        <v>1</v>
      </c>
      <c r="AN129" s="32">
        <v>40</v>
      </c>
      <c r="AO129" s="32">
        <v>17</v>
      </c>
      <c r="AP129" s="32">
        <v>30</v>
      </c>
      <c r="AQ129" s="32">
        <f t="shared" si="2"/>
        <v>10.811999999999999</v>
      </c>
      <c r="AR129" s="32">
        <v>14</v>
      </c>
      <c r="AS129" s="32" t="s">
        <v>3372</v>
      </c>
      <c r="AT129" s="32">
        <v>1</v>
      </c>
      <c r="AW129" s="32">
        <v>1</v>
      </c>
      <c r="AX129" s="32">
        <v>0</v>
      </c>
      <c r="AY129" s="32">
        <v>0</v>
      </c>
      <c r="AZ129" s="32">
        <v>0</v>
      </c>
      <c r="BA129" s="32">
        <v>0</v>
      </c>
      <c r="BC129" s="32">
        <v>0</v>
      </c>
      <c r="BE129" s="32">
        <v>0</v>
      </c>
      <c r="BF129" s="32">
        <v>0</v>
      </c>
      <c r="BG129" s="32">
        <v>0</v>
      </c>
      <c r="BI129" s="32">
        <v>2</v>
      </c>
      <c r="BJ129" s="32">
        <v>0</v>
      </c>
      <c r="BL129" s="32">
        <v>0</v>
      </c>
      <c r="BM129" s="32">
        <v>0</v>
      </c>
      <c r="BN129" s="32">
        <v>1</v>
      </c>
      <c r="BO129" s="32">
        <v>39</v>
      </c>
      <c r="BP129" s="32">
        <v>31</v>
      </c>
      <c r="BQ129" s="32">
        <v>18</v>
      </c>
      <c r="BR129" s="32">
        <f t="shared" si="3"/>
        <v>11.533860000000001</v>
      </c>
      <c r="BS129" s="32">
        <v>8</v>
      </c>
      <c r="BT129" s="32">
        <v>0</v>
      </c>
      <c r="BU129" s="32">
        <v>0</v>
      </c>
      <c r="BW129" s="32">
        <v>1</v>
      </c>
      <c r="BX129" s="32">
        <v>0</v>
      </c>
      <c r="BY129" s="32">
        <v>0</v>
      </c>
      <c r="BZ129" s="32">
        <v>0</v>
      </c>
      <c r="CA129" s="32">
        <v>0</v>
      </c>
      <c r="CC129" s="32">
        <v>0</v>
      </c>
      <c r="CE129" s="32">
        <v>0</v>
      </c>
      <c r="CF129" s="32">
        <v>0</v>
      </c>
      <c r="CG129" s="32">
        <v>0</v>
      </c>
      <c r="CI129" s="32">
        <v>2</v>
      </c>
      <c r="CJ129" s="32">
        <v>0</v>
      </c>
      <c r="CL129" s="32">
        <v>0</v>
      </c>
      <c r="CM129" s="32">
        <v>0</v>
      </c>
      <c r="CO129" s="32">
        <v>0</v>
      </c>
      <c r="CP129" s="32">
        <v>0</v>
      </c>
      <c r="CR129" s="32">
        <v>0</v>
      </c>
      <c r="CT129" s="32">
        <v>0</v>
      </c>
      <c r="CW129" s="32">
        <v>0</v>
      </c>
      <c r="CY129" s="32">
        <v>0</v>
      </c>
      <c r="DC129" s="32">
        <v>0</v>
      </c>
      <c r="DD129" s="32">
        <v>0</v>
      </c>
      <c r="DE129" s="32">
        <v>0</v>
      </c>
      <c r="DI129" s="32">
        <v>0</v>
      </c>
      <c r="DK129" s="32">
        <v>0</v>
      </c>
      <c r="DL129" s="32">
        <v>0</v>
      </c>
      <c r="DM129" s="32">
        <v>0</v>
      </c>
      <c r="DN129" s="32">
        <v>0</v>
      </c>
      <c r="DP129" s="32">
        <v>0</v>
      </c>
      <c r="DQ129" s="32">
        <v>0</v>
      </c>
      <c r="DR129" s="32">
        <v>0</v>
      </c>
      <c r="DS129" s="98"/>
      <c r="DT129" s="98"/>
      <c r="DU129" s="32">
        <v>0</v>
      </c>
      <c r="DV129" s="32">
        <v>0</v>
      </c>
      <c r="DW129" s="32">
        <v>0</v>
      </c>
      <c r="DY129" s="32">
        <v>0</v>
      </c>
      <c r="DZ129" s="32">
        <v>0</v>
      </c>
      <c r="EB129" s="32">
        <v>0</v>
      </c>
      <c r="ED129" s="32">
        <v>0</v>
      </c>
      <c r="EF129" s="32">
        <v>0</v>
      </c>
      <c r="EG129" s="32">
        <v>0</v>
      </c>
      <c r="EH129" s="32">
        <v>0</v>
      </c>
      <c r="EI129" s="32">
        <v>0</v>
      </c>
      <c r="EJ129" s="32">
        <v>0</v>
      </c>
      <c r="EL129" s="32">
        <v>0</v>
      </c>
      <c r="EM129" s="32">
        <v>0</v>
      </c>
      <c r="EO129" s="32">
        <v>0</v>
      </c>
      <c r="EP129" s="32">
        <v>0</v>
      </c>
      <c r="EQ129" s="32">
        <v>0</v>
      </c>
      <c r="ER129" s="32">
        <v>0</v>
      </c>
      <c r="ES129" s="32">
        <v>0</v>
      </c>
      <c r="ET129" s="32">
        <v>0</v>
      </c>
      <c r="EU129" s="32">
        <v>0</v>
      </c>
      <c r="EV129" s="32">
        <v>0</v>
      </c>
      <c r="EX129" s="32">
        <v>0</v>
      </c>
      <c r="EY129" s="32">
        <v>0</v>
      </c>
      <c r="FB129" s="32">
        <v>0</v>
      </c>
      <c r="FE129" s="122"/>
      <c r="FF129" s="32"/>
      <c r="FG129" s="100"/>
      <c r="FH129" s="100"/>
      <c r="FI129" s="100"/>
      <c r="FJ129" s="33"/>
      <c r="FK129" s="100"/>
      <c r="FL129" s="100"/>
      <c r="FM129" s="100"/>
      <c r="FN129" s="98"/>
      <c r="FO129" s="98"/>
      <c r="FP129" s="98"/>
      <c r="FQ129" s="98"/>
      <c r="FR129" s="98"/>
      <c r="FS129" s="98"/>
      <c r="FT129" s="98"/>
      <c r="FU129" s="98"/>
      <c r="FV129" s="98"/>
      <c r="FW129" s="98"/>
      <c r="FX129" s="98"/>
      <c r="FY129" s="98"/>
      <c r="FZ129" s="98"/>
      <c r="GA129" s="98"/>
      <c r="GB129" s="100"/>
      <c r="GC129" s="100"/>
      <c r="GD129" s="100"/>
      <c r="GE129" s="100"/>
      <c r="GF129" s="100"/>
      <c r="GG129" s="100"/>
      <c r="GH129" s="100"/>
      <c r="GI129" s="100"/>
      <c r="GJ129" s="100"/>
      <c r="GK129" s="100"/>
      <c r="GL129" s="100"/>
      <c r="GM129" s="100"/>
      <c r="GN129" s="100"/>
      <c r="GO129" s="100"/>
      <c r="GP129" s="100"/>
      <c r="GQ129" s="100"/>
      <c r="GR129" s="100"/>
      <c r="GS129" s="100"/>
      <c r="GT129" s="100"/>
      <c r="GU129" s="100"/>
      <c r="GV129" s="100"/>
      <c r="GW129" s="100"/>
      <c r="GX129" s="100"/>
      <c r="GY129" s="100"/>
      <c r="GZ129" s="100"/>
      <c r="HA129" s="100"/>
      <c r="HB129" s="100"/>
      <c r="HC129" s="100"/>
      <c r="HD129" s="100"/>
      <c r="HE129" s="100"/>
      <c r="HF129" s="100"/>
      <c r="HG129" s="100"/>
      <c r="HH129" s="100"/>
      <c r="HI129" s="100"/>
      <c r="HJ129" s="100"/>
      <c r="HK129" s="100"/>
      <c r="HL129" s="100"/>
      <c r="HM129" s="100"/>
      <c r="HN129" s="100"/>
      <c r="HO129" s="100"/>
      <c r="HP129" s="100"/>
      <c r="HQ129" s="100"/>
      <c r="HR129" s="100"/>
      <c r="HS129" s="100"/>
      <c r="HT129" s="100"/>
      <c r="HU129" s="100"/>
      <c r="HV129" s="100"/>
      <c r="HW129" s="100"/>
      <c r="HX129" s="100"/>
      <c r="HY129" s="100"/>
      <c r="HZ129" s="100"/>
      <c r="IA129" s="100"/>
      <c r="IB129" s="100"/>
      <c r="IC129" s="100"/>
      <c r="ID129" s="100"/>
      <c r="IE129" s="100"/>
      <c r="IF129" s="100"/>
      <c r="IG129" s="100"/>
      <c r="IH129" s="100"/>
      <c r="II129" s="100"/>
      <c r="IJ129" s="100"/>
      <c r="IK129" s="100"/>
      <c r="IL129" s="100"/>
      <c r="IM129" s="100"/>
      <c r="IN129" s="100"/>
      <c r="IO129" s="100"/>
      <c r="IP129" s="100"/>
      <c r="IQ129" s="100"/>
      <c r="IR129" s="100"/>
      <c r="IS129" s="100"/>
      <c r="IT129" s="100"/>
      <c r="IU129" s="100"/>
      <c r="IV129" s="100"/>
      <c r="IW129" s="100"/>
      <c r="IX129" s="100"/>
      <c r="IY129" s="100"/>
      <c r="IZ129" s="100"/>
      <c r="JA129" s="100"/>
      <c r="JB129" s="100"/>
      <c r="JC129" s="100"/>
      <c r="JD129" s="100"/>
      <c r="JE129" s="100"/>
      <c r="JF129" s="100"/>
      <c r="JG129" s="100"/>
      <c r="JH129" s="100"/>
      <c r="JI129" s="100"/>
      <c r="JJ129" s="100"/>
      <c r="JK129" s="100"/>
      <c r="JL129" s="100"/>
      <c r="JM129" s="100"/>
      <c r="JN129" s="100"/>
      <c r="JO129" s="100"/>
      <c r="JP129" s="100"/>
      <c r="JQ129" s="100"/>
      <c r="JR129" s="100"/>
      <c r="JS129" s="100"/>
      <c r="JT129" s="100"/>
      <c r="JU129" s="100"/>
      <c r="JV129" s="100"/>
      <c r="JW129" s="100"/>
      <c r="JX129" s="100"/>
      <c r="JY129" s="100"/>
      <c r="JZ129" s="100"/>
      <c r="KA129" s="100"/>
      <c r="KB129" s="100"/>
      <c r="KC129" s="100"/>
      <c r="KD129" s="100"/>
      <c r="KE129" s="100"/>
      <c r="KF129" s="100"/>
      <c r="KG129" s="100"/>
      <c r="KH129" s="100"/>
      <c r="KI129" s="100"/>
      <c r="KJ129" s="100"/>
      <c r="KK129" s="100"/>
      <c r="KL129" s="100"/>
      <c r="KM129" s="100"/>
      <c r="KN129" s="100"/>
      <c r="KO129" s="100"/>
      <c r="KP129" s="100"/>
      <c r="KQ129" s="100"/>
      <c r="KR129" s="100"/>
      <c r="KS129" s="100"/>
      <c r="KT129" s="100"/>
      <c r="KU129" s="100"/>
      <c r="KV129" s="100"/>
      <c r="KW129" s="100"/>
      <c r="KX129" s="100"/>
      <c r="KY129" s="100"/>
      <c r="KZ129" s="100"/>
      <c r="LA129" s="100"/>
      <c r="LB129" s="100"/>
      <c r="LC129" s="100"/>
      <c r="LD129" s="100"/>
      <c r="LE129" s="100"/>
      <c r="LF129" s="100"/>
      <c r="LG129" s="100"/>
      <c r="LH129" s="100"/>
      <c r="LI129" s="100"/>
      <c r="LJ129" s="100"/>
      <c r="LK129" s="100"/>
      <c r="LL129" s="100"/>
      <c r="LM129" s="100"/>
      <c r="LN129" s="100"/>
      <c r="LO129" s="100"/>
      <c r="LP129" s="100"/>
      <c r="LQ129" s="100"/>
      <c r="LR129" s="100"/>
      <c r="LS129" s="100"/>
      <c r="LT129" s="100"/>
      <c r="LU129" s="100"/>
      <c r="LV129" s="100"/>
      <c r="LW129" s="100"/>
      <c r="LX129" s="100"/>
      <c r="LY129" s="100"/>
      <c r="LZ129" s="100"/>
      <c r="MA129" s="100"/>
      <c r="MB129" s="100"/>
      <c r="MC129" s="100"/>
      <c r="MD129" s="100"/>
      <c r="ME129" s="100"/>
      <c r="MF129" s="100"/>
      <c r="MG129" s="100"/>
      <c r="MH129" s="100"/>
      <c r="MI129" s="100"/>
      <c r="MJ129" s="100"/>
      <c r="MK129" s="100"/>
      <c r="ML129" s="100"/>
      <c r="MM129" s="100"/>
      <c r="MN129" s="100"/>
      <c r="MO129" s="100"/>
      <c r="MP129" s="100"/>
      <c r="MQ129" s="100"/>
      <c r="MR129" s="100"/>
      <c r="MS129" s="100"/>
      <c r="MT129" s="100"/>
      <c r="MU129" s="100"/>
      <c r="MV129" s="100"/>
      <c r="MW129" s="100"/>
      <c r="MX129" s="100"/>
      <c r="MY129" s="100"/>
      <c r="MZ129" s="100"/>
      <c r="NA129" s="100"/>
      <c r="NB129" s="100"/>
      <c r="NC129" s="100"/>
      <c r="ND129" s="100"/>
      <c r="NE129" s="100"/>
      <c r="NF129" s="100"/>
      <c r="NG129" s="100"/>
      <c r="NH129" s="100"/>
      <c r="NI129" s="100"/>
      <c r="NJ129" s="100"/>
      <c r="NK129" s="100"/>
      <c r="NL129" s="100"/>
      <c r="NM129" s="100"/>
      <c r="NN129" s="100"/>
      <c r="NO129" s="100"/>
      <c r="NP129" s="100"/>
      <c r="NQ129" s="100"/>
      <c r="NR129" s="100"/>
      <c r="NS129" s="100"/>
      <c r="NT129" s="100"/>
      <c r="NU129" s="100"/>
      <c r="NV129" s="100"/>
      <c r="NW129" s="100"/>
      <c r="NX129" s="100"/>
      <c r="NY129" s="100"/>
      <c r="NZ129" s="100"/>
      <c r="OA129" s="100"/>
      <c r="OB129" s="100"/>
      <c r="OC129" s="100"/>
      <c r="OD129" s="33"/>
      <c r="OE129" s="100"/>
      <c r="OF129" s="100"/>
      <c r="OG129" s="100"/>
      <c r="OH129" s="100"/>
      <c r="OI129" s="100"/>
      <c r="OJ129" s="100"/>
      <c r="OK129" s="100"/>
      <c r="OL129" s="100"/>
      <c r="OM129" s="100"/>
      <c r="ON129" s="100"/>
      <c r="OO129" s="100"/>
      <c r="OP129" s="100"/>
      <c r="OQ129" s="100"/>
      <c r="OR129" s="100"/>
      <c r="OS129" s="100"/>
      <c r="OT129" s="100"/>
      <c r="OU129" s="100"/>
      <c r="OV129" s="100"/>
      <c r="OW129" s="100"/>
      <c r="OX129" s="100"/>
      <c r="OY129" s="100"/>
      <c r="OZ129" s="100"/>
      <c r="PA129" s="100"/>
      <c r="PB129" s="100"/>
      <c r="PC129" s="100"/>
      <c r="PD129" s="100"/>
      <c r="PE129" s="100"/>
      <c r="PF129" s="100"/>
      <c r="PG129" s="33"/>
      <c r="PH129" s="33"/>
      <c r="PI129" s="33"/>
      <c r="PJ129" s="33"/>
      <c r="PK129" s="33"/>
      <c r="PL129" s="33"/>
      <c r="PM129" s="33"/>
      <c r="PN129" s="33"/>
      <c r="PO129" s="33"/>
      <c r="PP129" s="33"/>
      <c r="PQ129" s="33"/>
    </row>
    <row r="130" spans="1:433" ht="14.25" customHeight="1">
      <c r="A130" s="119" t="s">
        <v>214</v>
      </c>
      <c r="B130" s="31" t="s">
        <v>3324</v>
      </c>
      <c r="C130" s="164" t="s">
        <v>3142</v>
      </c>
      <c r="D130" s="33" t="s">
        <v>3190</v>
      </c>
      <c r="E130" s="33" t="s">
        <v>1090</v>
      </c>
      <c r="F130" s="32" t="s">
        <v>1597</v>
      </c>
      <c r="G130" s="32">
        <v>1</v>
      </c>
      <c r="H130" s="32">
        <v>1</v>
      </c>
      <c r="J130" s="32">
        <v>1</v>
      </c>
      <c r="K130" s="32">
        <v>1</v>
      </c>
      <c r="L130" s="32">
        <v>0</v>
      </c>
      <c r="M130" s="32">
        <v>0</v>
      </c>
      <c r="N130" s="32">
        <v>0</v>
      </c>
      <c r="P130" s="32">
        <v>84</v>
      </c>
      <c r="Q130" s="32">
        <v>59</v>
      </c>
      <c r="R130" s="32">
        <v>52</v>
      </c>
      <c r="S130" s="32">
        <v>7</v>
      </c>
      <c r="T130" s="32">
        <v>0</v>
      </c>
      <c r="U130" s="63">
        <v>0</v>
      </c>
      <c r="X130" s="32">
        <v>1</v>
      </c>
      <c r="Y130" s="32">
        <v>0</v>
      </c>
      <c r="Z130" s="32">
        <v>1</v>
      </c>
      <c r="AC130" s="32">
        <v>13</v>
      </c>
      <c r="AD130" s="32">
        <v>0</v>
      </c>
      <c r="AE130" s="32" t="s">
        <v>3373</v>
      </c>
      <c r="AF130" s="32">
        <v>1</v>
      </c>
      <c r="AG130" s="32">
        <v>2</v>
      </c>
      <c r="AH130" s="32">
        <v>1</v>
      </c>
      <c r="AI130" s="103" t="s">
        <v>3374</v>
      </c>
      <c r="AJ130" s="32">
        <v>1</v>
      </c>
      <c r="AM130" s="32">
        <v>1</v>
      </c>
      <c r="AN130" s="32">
        <v>28</v>
      </c>
      <c r="AO130" s="32">
        <v>12</v>
      </c>
      <c r="AP130" s="32">
        <v>22</v>
      </c>
      <c r="AQ130" s="32">
        <f t="shared" si="2"/>
        <v>3.9177600000000004</v>
      </c>
      <c r="AR130" s="32">
        <v>11</v>
      </c>
      <c r="AS130" s="32">
        <v>0</v>
      </c>
      <c r="AT130" s="32">
        <v>0</v>
      </c>
      <c r="AW130" s="32">
        <v>1</v>
      </c>
      <c r="AX130" s="32">
        <v>0</v>
      </c>
      <c r="AY130" s="32">
        <v>0</v>
      </c>
      <c r="AZ130" s="32">
        <v>0</v>
      </c>
      <c r="BA130" s="32">
        <v>0</v>
      </c>
      <c r="BC130" s="32">
        <v>0</v>
      </c>
      <c r="BE130" s="32">
        <v>0</v>
      </c>
      <c r="BF130" s="32">
        <v>0</v>
      </c>
      <c r="BG130" s="32">
        <v>0</v>
      </c>
      <c r="BI130" s="32">
        <v>2</v>
      </c>
      <c r="BJ130" s="32">
        <v>0</v>
      </c>
      <c r="BL130" s="32">
        <v>0</v>
      </c>
      <c r="BM130" s="32">
        <v>0</v>
      </c>
      <c r="BN130" s="32">
        <v>1</v>
      </c>
      <c r="BO130" s="32">
        <v>33</v>
      </c>
      <c r="BP130" s="32">
        <v>22</v>
      </c>
      <c r="BQ130" s="32">
        <v>32</v>
      </c>
      <c r="BR130" s="32">
        <f t="shared" si="3"/>
        <v>12.31296</v>
      </c>
      <c r="BS130" s="32">
        <v>7</v>
      </c>
      <c r="BT130" s="32" t="s">
        <v>3375</v>
      </c>
      <c r="BU130" s="32">
        <v>1</v>
      </c>
      <c r="BW130" s="32">
        <v>1</v>
      </c>
      <c r="BX130" s="32">
        <v>0</v>
      </c>
      <c r="BY130" s="32">
        <v>0</v>
      </c>
      <c r="BZ130" s="32">
        <v>0</v>
      </c>
      <c r="CA130" s="32">
        <v>0</v>
      </c>
      <c r="CC130" s="32">
        <v>0</v>
      </c>
      <c r="CE130" s="32">
        <v>0</v>
      </c>
      <c r="CF130" s="32">
        <v>0</v>
      </c>
      <c r="CG130" s="32">
        <v>0</v>
      </c>
      <c r="CI130" s="32">
        <v>2</v>
      </c>
      <c r="CJ130" s="32">
        <v>0</v>
      </c>
      <c r="CL130" s="32">
        <v>0</v>
      </c>
      <c r="CM130" s="32">
        <v>0</v>
      </c>
      <c r="CO130" s="32">
        <v>0</v>
      </c>
      <c r="CP130" s="32">
        <v>0</v>
      </c>
      <c r="CR130" s="32">
        <v>0</v>
      </c>
      <c r="CT130" s="32">
        <v>0</v>
      </c>
      <c r="CW130" s="32">
        <v>0</v>
      </c>
      <c r="CY130" s="32">
        <v>0</v>
      </c>
      <c r="DC130" s="32">
        <v>0</v>
      </c>
      <c r="DD130" s="32">
        <v>0</v>
      </c>
      <c r="DE130" s="32">
        <v>0</v>
      </c>
      <c r="DI130" s="32">
        <v>0</v>
      </c>
      <c r="DK130" s="32">
        <v>0</v>
      </c>
      <c r="DL130" s="32">
        <v>0</v>
      </c>
      <c r="DM130" s="32">
        <v>0</v>
      </c>
      <c r="DN130" s="32">
        <v>0</v>
      </c>
      <c r="DP130" s="32">
        <v>0</v>
      </c>
      <c r="DQ130" s="32">
        <v>0</v>
      </c>
      <c r="DR130" s="32">
        <v>0</v>
      </c>
      <c r="DS130" s="98"/>
      <c r="DT130" s="98"/>
      <c r="DU130" s="32">
        <v>0</v>
      </c>
      <c r="DV130" s="32">
        <v>0</v>
      </c>
      <c r="DW130" s="32">
        <v>0</v>
      </c>
      <c r="DY130" s="32">
        <v>0</v>
      </c>
      <c r="DZ130" s="32">
        <v>0</v>
      </c>
      <c r="EB130" s="32">
        <v>0</v>
      </c>
      <c r="ED130" s="32">
        <v>0</v>
      </c>
      <c r="EF130" s="32">
        <v>0</v>
      </c>
      <c r="EG130" s="32">
        <v>0</v>
      </c>
      <c r="EH130" s="32">
        <v>0</v>
      </c>
      <c r="EI130" s="32">
        <v>0</v>
      </c>
      <c r="EJ130" s="32">
        <v>0</v>
      </c>
      <c r="EL130" s="32">
        <v>0</v>
      </c>
      <c r="EM130" s="32">
        <v>0</v>
      </c>
      <c r="EO130" s="32">
        <v>0</v>
      </c>
      <c r="EP130" s="32">
        <v>0</v>
      </c>
      <c r="EQ130" s="32">
        <v>0</v>
      </c>
      <c r="ER130" s="32">
        <v>0</v>
      </c>
      <c r="ES130" s="32">
        <v>0</v>
      </c>
      <c r="ET130" s="32">
        <v>0</v>
      </c>
      <c r="EU130" s="32">
        <v>0</v>
      </c>
      <c r="EV130" s="32">
        <v>0</v>
      </c>
      <c r="EX130" s="32">
        <v>0</v>
      </c>
      <c r="EY130" s="32">
        <v>0</v>
      </c>
      <c r="FB130" s="32">
        <v>0</v>
      </c>
      <c r="FE130" s="122" t="s">
        <v>3376</v>
      </c>
      <c r="FF130" s="32"/>
      <c r="FG130" s="100"/>
      <c r="FH130" s="100"/>
      <c r="FI130" s="100"/>
      <c r="FJ130" s="33"/>
      <c r="FK130" s="100"/>
      <c r="FL130" s="100"/>
      <c r="FM130" s="100"/>
      <c r="FN130" s="98"/>
      <c r="FO130" s="98"/>
      <c r="FP130" s="98"/>
      <c r="FQ130" s="98"/>
      <c r="FR130" s="98"/>
      <c r="FS130" s="98"/>
      <c r="FT130" s="98"/>
      <c r="FU130" s="98"/>
      <c r="FV130" s="98"/>
      <c r="FW130" s="98"/>
      <c r="FX130" s="98"/>
      <c r="FY130" s="98"/>
      <c r="FZ130" s="98"/>
      <c r="GA130" s="98"/>
      <c r="GB130" s="100"/>
      <c r="GC130" s="100"/>
      <c r="GD130" s="100"/>
      <c r="GE130" s="100"/>
      <c r="GF130" s="100"/>
      <c r="GG130" s="100"/>
      <c r="GH130" s="100"/>
      <c r="GI130" s="100"/>
      <c r="GJ130" s="100"/>
      <c r="GK130" s="100"/>
      <c r="GL130" s="100"/>
      <c r="GM130" s="100"/>
      <c r="GN130" s="100"/>
      <c r="GO130" s="100"/>
      <c r="GP130" s="100"/>
      <c r="GQ130" s="100"/>
      <c r="GR130" s="100"/>
      <c r="GS130" s="100"/>
      <c r="GT130" s="100"/>
      <c r="GU130" s="100"/>
      <c r="GV130" s="100"/>
      <c r="GW130" s="100"/>
      <c r="GX130" s="100"/>
      <c r="GY130" s="100"/>
      <c r="GZ130" s="100"/>
      <c r="HA130" s="100"/>
      <c r="HB130" s="100"/>
      <c r="HC130" s="100"/>
      <c r="HD130" s="100"/>
      <c r="HE130" s="100"/>
      <c r="HF130" s="100"/>
      <c r="HG130" s="100"/>
      <c r="HH130" s="100"/>
      <c r="HI130" s="100"/>
      <c r="HJ130" s="100"/>
      <c r="HK130" s="100"/>
      <c r="HL130" s="100"/>
      <c r="HM130" s="100"/>
      <c r="HN130" s="100"/>
      <c r="HO130" s="100"/>
      <c r="HP130" s="100"/>
      <c r="HQ130" s="100"/>
      <c r="HR130" s="100"/>
      <c r="HS130" s="100"/>
      <c r="HT130" s="100"/>
      <c r="HU130" s="100"/>
      <c r="HV130" s="100"/>
      <c r="HW130" s="100"/>
      <c r="HX130" s="100"/>
      <c r="HY130" s="100"/>
      <c r="HZ130" s="100"/>
      <c r="IA130" s="100"/>
      <c r="IB130" s="100"/>
      <c r="IC130" s="100"/>
      <c r="ID130" s="100"/>
      <c r="IE130" s="100"/>
      <c r="IF130" s="100"/>
      <c r="IG130" s="100"/>
      <c r="IH130" s="100"/>
      <c r="II130" s="100"/>
      <c r="IJ130" s="100"/>
      <c r="IK130" s="100"/>
      <c r="IL130" s="100"/>
      <c r="IM130" s="100"/>
      <c r="IN130" s="100"/>
      <c r="IO130" s="100"/>
      <c r="IP130" s="100"/>
      <c r="IQ130" s="100"/>
      <c r="IR130" s="100"/>
      <c r="IS130" s="100"/>
      <c r="IT130" s="100"/>
      <c r="IU130" s="100"/>
      <c r="IV130" s="100"/>
      <c r="IW130" s="100"/>
      <c r="IX130" s="100"/>
      <c r="IY130" s="100"/>
      <c r="IZ130" s="100"/>
      <c r="JA130" s="100"/>
      <c r="JB130" s="100"/>
      <c r="JC130" s="100"/>
      <c r="JD130" s="100"/>
      <c r="JE130" s="100"/>
      <c r="JF130" s="100"/>
      <c r="JG130" s="100"/>
      <c r="JH130" s="100"/>
      <c r="JI130" s="100"/>
      <c r="JJ130" s="100"/>
      <c r="JK130" s="100"/>
      <c r="JL130" s="100"/>
      <c r="JM130" s="100"/>
      <c r="JN130" s="100"/>
      <c r="JO130" s="100"/>
      <c r="JP130" s="100"/>
      <c r="JQ130" s="100"/>
      <c r="JR130" s="100"/>
      <c r="JS130" s="100"/>
      <c r="JT130" s="100"/>
      <c r="JU130" s="100"/>
      <c r="JV130" s="100"/>
      <c r="JW130" s="100"/>
      <c r="JX130" s="100"/>
      <c r="JY130" s="100"/>
      <c r="JZ130" s="100"/>
      <c r="KA130" s="100"/>
      <c r="KB130" s="100"/>
      <c r="KC130" s="100"/>
      <c r="KD130" s="100"/>
      <c r="KE130" s="100"/>
      <c r="KF130" s="100"/>
      <c r="KG130" s="100"/>
      <c r="KH130" s="100"/>
      <c r="KI130" s="100"/>
      <c r="KJ130" s="100"/>
      <c r="KK130" s="100"/>
      <c r="KL130" s="100"/>
      <c r="KM130" s="100"/>
      <c r="KN130" s="100"/>
      <c r="KO130" s="100"/>
      <c r="KP130" s="100"/>
      <c r="KQ130" s="100"/>
      <c r="KR130" s="100"/>
      <c r="KS130" s="100"/>
      <c r="KT130" s="100"/>
      <c r="KU130" s="100"/>
      <c r="KV130" s="100"/>
      <c r="KW130" s="100"/>
      <c r="KX130" s="100"/>
      <c r="KY130" s="100"/>
      <c r="KZ130" s="100"/>
      <c r="LA130" s="100"/>
      <c r="LB130" s="100"/>
      <c r="LC130" s="100"/>
      <c r="LD130" s="100"/>
      <c r="LE130" s="100"/>
      <c r="LF130" s="100"/>
      <c r="LG130" s="100"/>
      <c r="LH130" s="100"/>
      <c r="LI130" s="100"/>
      <c r="LJ130" s="100"/>
      <c r="LK130" s="100"/>
      <c r="LL130" s="100"/>
      <c r="LM130" s="100"/>
      <c r="LN130" s="100"/>
      <c r="LO130" s="100"/>
      <c r="LP130" s="100"/>
      <c r="LQ130" s="100"/>
      <c r="LR130" s="100"/>
      <c r="LS130" s="100"/>
      <c r="LT130" s="100"/>
      <c r="LU130" s="100"/>
      <c r="LV130" s="100"/>
      <c r="LW130" s="100"/>
      <c r="LX130" s="100"/>
      <c r="LY130" s="100"/>
      <c r="LZ130" s="100"/>
      <c r="MA130" s="100"/>
      <c r="MB130" s="100"/>
      <c r="MC130" s="100"/>
      <c r="MD130" s="100"/>
      <c r="ME130" s="100"/>
      <c r="MF130" s="100"/>
      <c r="MG130" s="100"/>
      <c r="MH130" s="100"/>
      <c r="MI130" s="100"/>
      <c r="MJ130" s="100"/>
      <c r="MK130" s="100"/>
      <c r="ML130" s="100"/>
      <c r="MM130" s="100"/>
      <c r="MN130" s="100"/>
      <c r="MO130" s="100"/>
      <c r="MP130" s="100"/>
      <c r="MQ130" s="100"/>
      <c r="MR130" s="100"/>
      <c r="MS130" s="100"/>
      <c r="MT130" s="100"/>
      <c r="MU130" s="100"/>
      <c r="MV130" s="100"/>
      <c r="MW130" s="100"/>
      <c r="MX130" s="100"/>
      <c r="MY130" s="100"/>
      <c r="MZ130" s="100"/>
      <c r="NA130" s="100"/>
      <c r="NB130" s="100"/>
      <c r="NC130" s="100"/>
      <c r="ND130" s="100"/>
      <c r="NE130" s="100"/>
      <c r="NF130" s="100"/>
      <c r="NG130" s="100"/>
      <c r="NH130" s="100"/>
      <c r="NI130" s="100"/>
      <c r="NJ130" s="100"/>
      <c r="NK130" s="100"/>
      <c r="NL130" s="100"/>
      <c r="NM130" s="100"/>
      <c r="NN130" s="100"/>
      <c r="NO130" s="100"/>
      <c r="NP130" s="100"/>
      <c r="NQ130" s="100"/>
      <c r="NR130" s="100"/>
      <c r="NS130" s="100"/>
      <c r="NT130" s="100"/>
      <c r="NU130" s="100"/>
      <c r="NV130" s="100"/>
      <c r="NW130" s="100"/>
      <c r="NX130" s="100"/>
      <c r="NY130" s="100"/>
      <c r="NZ130" s="100"/>
      <c r="OA130" s="100"/>
      <c r="OB130" s="100"/>
      <c r="OC130" s="100"/>
      <c r="OD130" s="33"/>
      <c r="OE130" s="100"/>
      <c r="OF130" s="100"/>
      <c r="OG130" s="100"/>
      <c r="OH130" s="100"/>
      <c r="OI130" s="100"/>
      <c r="OJ130" s="100"/>
      <c r="OK130" s="100"/>
      <c r="OL130" s="100"/>
      <c r="OM130" s="100"/>
      <c r="ON130" s="100"/>
      <c r="OO130" s="100"/>
      <c r="OP130" s="100"/>
      <c r="OQ130" s="100"/>
      <c r="OR130" s="100"/>
      <c r="OS130" s="100"/>
      <c r="OT130" s="100"/>
      <c r="OU130" s="100"/>
      <c r="OV130" s="100"/>
      <c r="OW130" s="100"/>
      <c r="OX130" s="100"/>
      <c r="OY130" s="100"/>
      <c r="OZ130" s="100"/>
      <c r="PA130" s="100"/>
      <c r="PB130" s="100"/>
      <c r="PC130" s="100"/>
      <c r="PD130" s="100"/>
      <c r="PE130" s="100"/>
      <c r="PF130" s="100"/>
      <c r="PG130" s="33"/>
      <c r="PH130" s="33"/>
      <c r="PI130" s="33"/>
      <c r="PJ130" s="33"/>
      <c r="PK130" s="33"/>
      <c r="PL130" s="33"/>
      <c r="PM130" s="33"/>
      <c r="PN130" s="33"/>
      <c r="PO130" s="33"/>
      <c r="PP130" s="33"/>
      <c r="PQ130" s="33"/>
    </row>
    <row r="131" spans="1:433" ht="14.25" customHeight="1">
      <c r="A131" s="119" t="s">
        <v>215</v>
      </c>
      <c r="B131" s="31" t="s">
        <v>3324</v>
      </c>
      <c r="C131" s="164" t="s">
        <v>3142</v>
      </c>
      <c r="D131" s="33" t="s">
        <v>3190</v>
      </c>
      <c r="E131" s="33" t="s">
        <v>1090</v>
      </c>
      <c r="F131" s="32" t="s">
        <v>1597</v>
      </c>
      <c r="G131" s="32">
        <v>1</v>
      </c>
      <c r="H131" s="32">
        <v>2</v>
      </c>
      <c r="J131" s="32">
        <v>1</v>
      </c>
      <c r="K131" s="32">
        <v>0</v>
      </c>
      <c r="L131" s="32">
        <v>0</v>
      </c>
      <c r="M131" s="32">
        <v>1</v>
      </c>
      <c r="N131" s="32">
        <v>0</v>
      </c>
      <c r="P131" s="32">
        <v>89</v>
      </c>
      <c r="Q131" s="32">
        <v>53</v>
      </c>
      <c r="R131" s="32">
        <v>47</v>
      </c>
      <c r="S131" s="32">
        <v>5</v>
      </c>
      <c r="T131" s="32">
        <v>0</v>
      </c>
      <c r="U131" s="63">
        <v>0</v>
      </c>
      <c r="X131" s="32">
        <v>1</v>
      </c>
      <c r="Y131" s="32">
        <v>1</v>
      </c>
      <c r="Z131" s="32">
        <v>1</v>
      </c>
      <c r="AA131" s="32">
        <v>17</v>
      </c>
      <c r="AB131" s="32">
        <v>6</v>
      </c>
      <c r="AC131" s="32">
        <v>12</v>
      </c>
      <c r="AD131" s="32">
        <v>0</v>
      </c>
      <c r="AF131" s="32">
        <v>0</v>
      </c>
      <c r="AJ131" s="32">
        <v>0</v>
      </c>
      <c r="AM131" s="32">
        <v>1</v>
      </c>
      <c r="AN131" s="32">
        <v>41</v>
      </c>
      <c r="AO131" s="32">
        <v>19</v>
      </c>
      <c r="AP131" s="32">
        <v>27</v>
      </c>
      <c r="AQ131" s="32">
        <f t="shared" si="2"/>
        <v>11.147490000000001</v>
      </c>
      <c r="AR131" s="32">
        <v>14</v>
      </c>
      <c r="AS131" s="32">
        <v>0</v>
      </c>
      <c r="AT131" s="32">
        <v>0</v>
      </c>
      <c r="AW131" s="32">
        <v>1</v>
      </c>
      <c r="AX131" s="32">
        <v>0</v>
      </c>
      <c r="AY131" s="32">
        <v>0</v>
      </c>
      <c r="AZ131" s="32">
        <v>0</v>
      </c>
      <c r="BA131" s="32">
        <v>0</v>
      </c>
      <c r="BC131" s="32">
        <v>1</v>
      </c>
      <c r="BD131" s="32" t="s">
        <v>3377</v>
      </c>
      <c r="BE131" s="32">
        <v>1</v>
      </c>
      <c r="BF131" s="32">
        <v>1</v>
      </c>
      <c r="BG131" s="32">
        <v>0</v>
      </c>
      <c r="BI131" s="32">
        <v>2</v>
      </c>
      <c r="BJ131" s="32">
        <v>0</v>
      </c>
      <c r="BL131" s="32">
        <v>0</v>
      </c>
      <c r="BM131" s="32">
        <v>0</v>
      </c>
      <c r="BN131" s="32">
        <v>1</v>
      </c>
      <c r="BO131" s="117">
        <v>30</v>
      </c>
      <c r="BP131" s="32">
        <v>18</v>
      </c>
      <c r="BQ131" s="32">
        <v>22</v>
      </c>
      <c r="BR131" s="32">
        <f t="shared" si="3"/>
        <v>6.2964000000000011</v>
      </c>
      <c r="BS131" s="32">
        <v>11</v>
      </c>
      <c r="BT131" s="32">
        <v>0</v>
      </c>
      <c r="BU131" s="32">
        <v>0</v>
      </c>
      <c r="BW131" s="32">
        <v>1</v>
      </c>
      <c r="BX131" s="32">
        <v>0</v>
      </c>
      <c r="BY131" s="32">
        <v>0</v>
      </c>
      <c r="BZ131" s="32">
        <v>0</v>
      </c>
      <c r="CA131" s="32">
        <v>0</v>
      </c>
      <c r="CC131" s="32">
        <v>0</v>
      </c>
      <c r="CE131" s="32">
        <v>0</v>
      </c>
      <c r="CF131" s="32">
        <v>0</v>
      </c>
      <c r="CG131" s="32">
        <v>0</v>
      </c>
      <c r="CI131" s="32">
        <v>2</v>
      </c>
      <c r="CJ131" s="32">
        <v>0</v>
      </c>
      <c r="CL131" s="32">
        <v>0</v>
      </c>
      <c r="CM131" s="32">
        <v>0</v>
      </c>
      <c r="CO131" s="32">
        <v>0</v>
      </c>
      <c r="CP131" s="32">
        <v>0</v>
      </c>
      <c r="CR131" s="32">
        <v>0</v>
      </c>
      <c r="CT131" s="32">
        <v>0</v>
      </c>
      <c r="CW131" s="32">
        <v>0</v>
      </c>
      <c r="CY131" s="32">
        <v>0</v>
      </c>
      <c r="DC131" s="32">
        <v>0</v>
      </c>
      <c r="DD131" s="32">
        <v>0</v>
      </c>
      <c r="DE131" s="32">
        <v>0</v>
      </c>
      <c r="DI131" s="32">
        <v>0</v>
      </c>
      <c r="DK131" s="32">
        <v>0</v>
      </c>
      <c r="DL131" s="32">
        <v>0</v>
      </c>
      <c r="DM131" s="32">
        <v>0</v>
      </c>
      <c r="DN131" s="32">
        <v>0</v>
      </c>
      <c r="DP131" s="32">
        <v>0</v>
      </c>
      <c r="DQ131" s="32">
        <v>0</v>
      </c>
      <c r="DR131" s="32">
        <v>0</v>
      </c>
      <c r="DS131" s="98"/>
      <c r="DT131" s="98"/>
      <c r="DU131" s="32">
        <v>0</v>
      </c>
      <c r="DV131" s="32">
        <v>0</v>
      </c>
      <c r="DW131" s="32">
        <v>0</v>
      </c>
      <c r="DY131" s="32">
        <v>0</v>
      </c>
      <c r="DZ131" s="32">
        <v>0</v>
      </c>
      <c r="EB131" s="32">
        <v>0</v>
      </c>
      <c r="ED131" s="32">
        <v>0</v>
      </c>
      <c r="EF131" s="32">
        <v>0</v>
      </c>
      <c r="EG131" s="32">
        <v>0</v>
      </c>
      <c r="EH131" s="32">
        <v>0</v>
      </c>
      <c r="EI131" s="32">
        <v>0</v>
      </c>
      <c r="EJ131" s="32">
        <v>0</v>
      </c>
      <c r="EL131" s="32">
        <v>0</v>
      </c>
      <c r="EM131" s="32">
        <v>0</v>
      </c>
      <c r="EO131" s="32">
        <v>0</v>
      </c>
      <c r="EP131" s="32">
        <v>0</v>
      </c>
      <c r="EQ131" s="32">
        <v>0</v>
      </c>
      <c r="ER131" s="32">
        <v>0</v>
      </c>
      <c r="ES131" s="32">
        <v>0</v>
      </c>
      <c r="ET131" s="32">
        <v>0</v>
      </c>
      <c r="EU131" s="32">
        <v>0</v>
      </c>
      <c r="EV131" s="32">
        <v>0</v>
      </c>
      <c r="EX131" s="32">
        <v>0</v>
      </c>
      <c r="EY131" s="32">
        <v>0</v>
      </c>
      <c r="FB131" s="32">
        <v>0</v>
      </c>
      <c r="FE131" s="122"/>
      <c r="FF131" s="103"/>
      <c r="FG131" s="106"/>
      <c r="FH131" s="106"/>
      <c r="FI131" s="106"/>
      <c r="FJ131" s="99"/>
      <c r="FK131" s="106"/>
      <c r="FL131" s="106"/>
      <c r="FM131" s="106"/>
      <c r="FN131" s="140"/>
      <c r="FO131" s="140"/>
      <c r="FP131" s="140"/>
      <c r="FQ131" s="140"/>
      <c r="FR131" s="140"/>
      <c r="FS131" s="140"/>
      <c r="FT131" s="140"/>
      <c r="FU131" s="140"/>
      <c r="FV131" s="140"/>
      <c r="FW131" s="140"/>
      <c r="FX131" s="140"/>
      <c r="FY131" s="140"/>
      <c r="FZ131" s="140"/>
      <c r="GA131" s="140"/>
      <c r="GB131" s="106"/>
      <c r="GC131" s="106"/>
      <c r="GD131" s="106"/>
      <c r="GE131" s="106"/>
      <c r="GF131" s="106"/>
      <c r="GG131" s="106"/>
      <c r="GH131" s="106"/>
      <c r="GI131" s="106"/>
      <c r="GJ131" s="106"/>
      <c r="GK131" s="106"/>
      <c r="GL131" s="106"/>
      <c r="GM131" s="106"/>
      <c r="GN131" s="106"/>
      <c r="GO131" s="106"/>
      <c r="GP131" s="106"/>
      <c r="GQ131" s="106"/>
      <c r="GR131" s="106"/>
      <c r="GS131" s="106"/>
      <c r="GT131" s="106"/>
      <c r="GU131" s="106"/>
      <c r="GV131" s="106"/>
      <c r="GW131" s="106"/>
      <c r="GX131" s="106"/>
      <c r="GY131" s="106"/>
      <c r="GZ131" s="106"/>
      <c r="HA131" s="106"/>
      <c r="HB131" s="106"/>
      <c r="HC131" s="106"/>
      <c r="HD131" s="106"/>
      <c r="HE131" s="106"/>
      <c r="HF131" s="106"/>
      <c r="HG131" s="106"/>
      <c r="HH131" s="106"/>
      <c r="HI131" s="106"/>
      <c r="HJ131" s="106"/>
      <c r="HK131" s="106"/>
      <c r="HL131" s="106"/>
      <c r="HM131" s="106"/>
      <c r="HN131" s="106"/>
      <c r="HO131" s="106"/>
      <c r="HP131" s="106"/>
      <c r="HQ131" s="106"/>
      <c r="HR131" s="106"/>
      <c r="HS131" s="106"/>
      <c r="HT131" s="106"/>
      <c r="HU131" s="106"/>
      <c r="HV131" s="106"/>
      <c r="HW131" s="106"/>
      <c r="HX131" s="106"/>
      <c r="HY131" s="106"/>
      <c r="HZ131" s="106"/>
      <c r="IA131" s="106"/>
      <c r="IB131" s="106"/>
      <c r="IC131" s="106"/>
      <c r="ID131" s="106"/>
      <c r="IE131" s="106"/>
      <c r="IF131" s="106"/>
      <c r="IG131" s="106"/>
      <c r="IH131" s="106"/>
      <c r="II131" s="106"/>
      <c r="IJ131" s="106"/>
      <c r="IK131" s="106"/>
      <c r="IL131" s="106"/>
      <c r="IM131" s="106"/>
      <c r="IN131" s="106"/>
      <c r="IO131" s="106"/>
      <c r="IP131" s="106"/>
      <c r="IQ131" s="106"/>
      <c r="IR131" s="106"/>
      <c r="IS131" s="106"/>
      <c r="IT131" s="106"/>
      <c r="IU131" s="106"/>
      <c r="IV131" s="106"/>
      <c r="IW131" s="106"/>
      <c r="IX131" s="106"/>
      <c r="IY131" s="106"/>
      <c r="IZ131" s="106"/>
      <c r="JA131" s="106"/>
      <c r="JB131" s="106"/>
      <c r="JC131" s="106"/>
      <c r="JD131" s="106"/>
      <c r="JE131" s="106"/>
      <c r="JF131" s="106"/>
      <c r="JG131" s="106"/>
      <c r="JH131" s="106"/>
      <c r="JI131" s="106"/>
      <c r="JJ131" s="106"/>
      <c r="JK131" s="106"/>
      <c r="JL131" s="106"/>
      <c r="JM131" s="106"/>
      <c r="JN131" s="106"/>
      <c r="JO131" s="106"/>
      <c r="JP131" s="106"/>
      <c r="JQ131" s="106"/>
      <c r="JR131" s="106"/>
      <c r="JS131" s="106"/>
      <c r="JT131" s="106"/>
      <c r="JU131" s="106"/>
      <c r="JV131" s="106"/>
      <c r="JW131" s="106"/>
      <c r="JX131" s="106"/>
      <c r="JY131" s="106"/>
      <c r="JZ131" s="106"/>
      <c r="KA131" s="106"/>
      <c r="KB131" s="106"/>
      <c r="KC131" s="106"/>
      <c r="KD131" s="106"/>
      <c r="KE131" s="106"/>
      <c r="KF131" s="106"/>
      <c r="KG131" s="106"/>
      <c r="KH131" s="106"/>
      <c r="KI131" s="106"/>
      <c r="KJ131" s="106"/>
      <c r="KK131" s="106"/>
      <c r="KL131" s="106"/>
      <c r="KM131" s="106"/>
      <c r="KN131" s="106"/>
      <c r="KO131" s="106"/>
      <c r="KP131" s="106"/>
      <c r="KQ131" s="106"/>
      <c r="KR131" s="106"/>
      <c r="KS131" s="106"/>
      <c r="KT131" s="106"/>
      <c r="KU131" s="106"/>
      <c r="KV131" s="106"/>
      <c r="KW131" s="106"/>
      <c r="KX131" s="106"/>
      <c r="KY131" s="106"/>
      <c r="KZ131" s="106"/>
      <c r="LA131" s="106"/>
      <c r="LB131" s="106"/>
      <c r="LC131" s="106"/>
      <c r="LD131" s="106"/>
      <c r="LE131" s="106"/>
      <c r="LF131" s="106"/>
      <c r="LG131" s="106"/>
      <c r="LH131" s="106"/>
      <c r="LI131" s="106"/>
      <c r="LJ131" s="106"/>
      <c r="LK131" s="106"/>
      <c r="LL131" s="106"/>
      <c r="LM131" s="106"/>
      <c r="LN131" s="106"/>
      <c r="LO131" s="106"/>
      <c r="LP131" s="106"/>
      <c r="LQ131" s="106"/>
      <c r="LR131" s="106"/>
      <c r="LS131" s="106"/>
      <c r="LT131" s="106"/>
      <c r="LU131" s="106"/>
      <c r="LV131" s="106"/>
      <c r="LW131" s="106"/>
      <c r="LX131" s="106"/>
      <c r="LY131" s="106"/>
      <c r="LZ131" s="106"/>
      <c r="MA131" s="106"/>
      <c r="MB131" s="106"/>
      <c r="MC131" s="106"/>
      <c r="MD131" s="106"/>
      <c r="ME131" s="106"/>
      <c r="MF131" s="106"/>
      <c r="MG131" s="106"/>
      <c r="MH131" s="106"/>
      <c r="MI131" s="106"/>
      <c r="MJ131" s="106"/>
      <c r="MK131" s="106"/>
      <c r="ML131" s="106"/>
      <c r="MM131" s="106"/>
      <c r="MN131" s="106"/>
      <c r="MO131" s="106"/>
      <c r="MP131" s="106"/>
      <c r="MQ131" s="106"/>
      <c r="MR131" s="106"/>
      <c r="MS131" s="106"/>
      <c r="MT131" s="106"/>
      <c r="MU131" s="106"/>
      <c r="MV131" s="106"/>
      <c r="MW131" s="106"/>
      <c r="MX131" s="106"/>
      <c r="MY131" s="106"/>
      <c r="MZ131" s="106"/>
      <c r="NA131" s="106"/>
      <c r="NB131" s="106"/>
      <c r="NC131" s="106"/>
      <c r="ND131" s="106"/>
      <c r="NE131" s="106"/>
      <c r="NF131" s="106"/>
      <c r="NG131" s="106"/>
      <c r="NH131" s="106"/>
      <c r="NI131" s="106"/>
      <c r="NJ131" s="106"/>
      <c r="NK131" s="106"/>
      <c r="NL131" s="106"/>
      <c r="NM131" s="106"/>
      <c r="NN131" s="106"/>
      <c r="NO131" s="106"/>
      <c r="NP131" s="106"/>
      <c r="NQ131" s="106"/>
      <c r="NR131" s="106"/>
      <c r="NS131" s="106"/>
      <c r="NT131" s="106"/>
      <c r="NU131" s="106"/>
      <c r="NV131" s="106"/>
      <c r="NW131" s="106"/>
      <c r="NX131" s="106"/>
      <c r="NY131" s="106"/>
      <c r="NZ131" s="106"/>
      <c r="OA131" s="106"/>
      <c r="OB131" s="106"/>
      <c r="OC131" s="106"/>
      <c r="OD131" s="99"/>
      <c r="OE131" s="106"/>
      <c r="OF131" s="106"/>
      <c r="OG131" s="106"/>
      <c r="OH131" s="106"/>
      <c r="OI131" s="106"/>
      <c r="OJ131" s="106"/>
      <c r="OK131" s="106"/>
      <c r="OL131" s="106"/>
      <c r="OM131" s="106"/>
      <c r="ON131" s="106"/>
      <c r="OO131" s="106"/>
      <c r="OP131" s="106"/>
      <c r="OQ131" s="106"/>
      <c r="OR131" s="106"/>
      <c r="OS131" s="106"/>
      <c r="OT131" s="106"/>
      <c r="OU131" s="106"/>
      <c r="OV131" s="106"/>
      <c r="OW131" s="106"/>
      <c r="OX131" s="106"/>
      <c r="OY131" s="106"/>
      <c r="OZ131" s="106"/>
      <c r="PA131" s="106"/>
      <c r="PB131" s="106"/>
      <c r="PC131" s="106"/>
      <c r="PD131" s="106"/>
      <c r="PE131" s="106"/>
      <c r="PF131" s="106"/>
      <c r="PG131" s="33"/>
      <c r="PH131" s="33"/>
      <c r="PI131" s="33"/>
      <c r="PJ131" s="33"/>
      <c r="PK131" s="33"/>
      <c r="PL131" s="33"/>
      <c r="PM131" s="33"/>
      <c r="PN131" s="33"/>
      <c r="PO131" s="33"/>
      <c r="PP131" s="33"/>
      <c r="PQ131" s="33"/>
    </row>
    <row r="132" spans="1:433" ht="14.25" customHeight="1">
      <c r="A132" s="119" t="s">
        <v>216</v>
      </c>
      <c r="B132" s="31" t="s">
        <v>3324</v>
      </c>
      <c r="C132" s="164" t="s">
        <v>3142</v>
      </c>
      <c r="D132" s="33" t="s">
        <v>3190</v>
      </c>
      <c r="E132" s="33" t="s">
        <v>1090</v>
      </c>
      <c r="F132" s="32" t="s">
        <v>1597</v>
      </c>
      <c r="G132" s="32">
        <v>1</v>
      </c>
      <c r="H132" s="32">
        <v>1</v>
      </c>
      <c r="J132" s="32">
        <v>1</v>
      </c>
      <c r="K132" s="32">
        <v>1</v>
      </c>
      <c r="L132" s="32">
        <v>0</v>
      </c>
      <c r="M132" s="32">
        <v>0</v>
      </c>
      <c r="N132" s="32">
        <v>0</v>
      </c>
      <c r="P132" s="32">
        <v>69</v>
      </c>
      <c r="Q132" s="32">
        <v>40</v>
      </c>
      <c r="R132" s="32">
        <v>34</v>
      </c>
      <c r="S132" s="32">
        <v>9</v>
      </c>
      <c r="T132" s="32">
        <v>0</v>
      </c>
      <c r="U132" s="63">
        <v>0</v>
      </c>
      <c r="X132" s="32">
        <v>0</v>
      </c>
      <c r="Y132" s="32">
        <v>0</v>
      </c>
      <c r="Z132" s="32">
        <v>0</v>
      </c>
      <c r="AD132" s="32">
        <v>0</v>
      </c>
      <c r="AF132" s="32">
        <v>0</v>
      </c>
      <c r="AJ132" s="32">
        <v>0</v>
      </c>
      <c r="AM132" s="32">
        <v>1</v>
      </c>
      <c r="AN132" s="32">
        <v>38</v>
      </c>
      <c r="AO132" s="32">
        <v>32</v>
      </c>
      <c r="AP132" s="32">
        <v>21</v>
      </c>
      <c r="AQ132" s="32">
        <f t="shared" ref="AQ132:AQ194" si="4">(((AN132*AO132*AP132)/1000)*0.53)</f>
        <v>13.534080000000001</v>
      </c>
      <c r="AR132" s="32">
        <v>26</v>
      </c>
      <c r="AS132" s="32">
        <v>4</v>
      </c>
      <c r="AT132" s="32">
        <v>0</v>
      </c>
      <c r="AW132" s="32">
        <v>1</v>
      </c>
      <c r="AX132" s="32">
        <v>0</v>
      </c>
      <c r="AY132" s="32">
        <v>0</v>
      </c>
      <c r="AZ132" s="32">
        <v>0</v>
      </c>
      <c r="BA132" s="32">
        <v>0</v>
      </c>
      <c r="BC132" s="32">
        <v>0</v>
      </c>
      <c r="BE132" s="32">
        <v>0</v>
      </c>
      <c r="BF132" s="32">
        <v>0</v>
      </c>
      <c r="BG132" s="32">
        <v>0</v>
      </c>
      <c r="BI132" s="32">
        <v>2</v>
      </c>
      <c r="BJ132" s="32">
        <v>0</v>
      </c>
      <c r="BL132" s="32">
        <v>0</v>
      </c>
      <c r="BM132" s="32">
        <v>0</v>
      </c>
      <c r="BN132" s="32">
        <v>1</v>
      </c>
      <c r="BO132" s="32">
        <v>29</v>
      </c>
      <c r="BP132" s="32">
        <v>22</v>
      </c>
      <c r="BQ132" s="32">
        <v>31</v>
      </c>
      <c r="BR132" s="32">
        <f t="shared" ref="BR132:BR194" si="5" xml:space="preserve"> (((BO132*BP132*BQ132)/1000)*0.53)</f>
        <v>10.482340000000001</v>
      </c>
      <c r="BS132" s="32">
        <v>15</v>
      </c>
      <c r="BT132" s="32">
        <v>2</v>
      </c>
      <c r="BU132" s="32">
        <v>0</v>
      </c>
      <c r="BW132" s="32">
        <v>1</v>
      </c>
      <c r="BX132" s="32">
        <v>0</v>
      </c>
      <c r="BY132" s="32">
        <v>0</v>
      </c>
      <c r="BZ132" s="32">
        <v>0</v>
      </c>
      <c r="CA132" s="32">
        <v>0</v>
      </c>
      <c r="CC132" s="32">
        <v>0</v>
      </c>
      <c r="CE132" s="32">
        <v>0</v>
      </c>
      <c r="CF132" s="32">
        <v>0</v>
      </c>
      <c r="CG132" s="32">
        <v>0</v>
      </c>
      <c r="CI132" s="32">
        <v>2</v>
      </c>
      <c r="CJ132" s="32">
        <v>0</v>
      </c>
      <c r="CL132" s="32">
        <v>0</v>
      </c>
      <c r="CM132" s="32">
        <v>0</v>
      </c>
      <c r="CO132" s="32">
        <v>0</v>
      </c>
      <c r="CP132" s="32">
        <v>0</v>
      </c>
      <c r="CR132" s="32">
        <v>0</v>
      </c>
      <c r="CT132" s="32">
        <v>0</v>
      </c>
      <c r="CW132" s="32">
        <v>0</v>
      </c>
      <c r="CY132" s="32">
        <v>0</v>
      </c>
      <c r="DC132" s="32">
        <v>0</v>
      </c>
      <c r="DD132" s="32">
        <v>0</v>
      </c>
      <c r="DE132" s="32">
        <v>0</v>
      </c>
      <c r="DI132" s="32">
        <v>0</v>
      </c>
      <c r="DK132" s="32">
        <v>0</v>
      </c>
      <c r="DL132" s="32">
        <v>0</v>
      </c>
      <c r="DM132" s="32">
        <v>0</v>
      </c>
      <c r="DN132" s="32">
        <v>0</v>
      </c>
      <c r="DP132" s="32">
        <v>0</v>
      </c>
      <c r="DQ132" s="32">
        <v>0</v>
      </c>
      <c r="DR132" s="32">
        <v>0</v>
      </c>
      <c r="DS132" s="98"/>
      <c r="DT132" s="98"/>
      <c r="DU132" s="32">
        <v>0</v>
      </c>
      <c r="DV132" s="32">
        <v>0</v>
      </c>
      <c r="DW132" s="32">
        <v>0</v>
      </c>
      <c r="DY132" s="32">
        <v>0</v>
      </c>
      <c r="DZ132" s="32">
        <v>0</v>
      </c>
      <c r="EB132" s="32">
        <v>0</v>
      </c>
      <c r="ED132" s="32">
        <v>0</v>
      </c>
      <c r="EF132" s="32">
        <v>0</v>
      </c>
      <c r="EG132" s="32">
        <v>0</v>
      </c>
      <c r="EH132" s="32">
        <v>0</v>
      </c>
      <c r="EI132" s="32">
        <v>0</v>
      </c>
      <c r="EJ132" s="32">
        <v>0</v>
      </c>
      <c r="EL132" s="32">
        <v>0</v>
      </c>
      <c r="EM132" s="32">
        <v>0</v>
      </c>
      <c r="EO132" s="32">
        <v>0</v>
      </c>
      <c r="EP132" s="32">
        <v>0</v>
      </c>
      <c r="EQ132" s="32">
        <v>0</v>
      </c>
      <c r="ER132" s="32">
        <v>0</v>
      </c>
      <c r="ES132" s="32">
        <v>0</v>
      </c>
      <c r="ET132" s="32">
        <v>0</v>
      </c>
      <c r="EU132" s="32">
        <v>0</v>
      </c>
      <c r="EV132" s="32">
        <v>0</v>
      </c>
      <c r="EX132" s="32">
        <v>0</v>
      </c>
      <c r="EY132" s="32">
        <v>0</v>
      </c>
      <c r="FB132" s="32">
        <v>1</v>
      </c>
      <c r="FC132" s="34" t="s">
        <v>3378</v>
      </c>
      <c r="FE132" s="122"/>
      <c r="FF132" s="32"/>
      <c r="FG132" s="100"/>
      <c r="FH132" s="100"/>
      <c r="FI132" s="100"/>
      <c r="FJ132" s="33"/>
      <c r="FK132" s="100"/>
      <c r="FL132" s="100"/>
      <c r="FM132" s="100"/>
      <c r="FN132" s="98"/>
      <c r="FO132" s="98"/>
      <c r="FP132" s="98"/>
      <c r="FQ132" s="98"/>
      <c r="FR132" s="98"/>
      <c r="FS132" s="98"/>
      <c r="FT132" s="98"/>
      <c r="FU132" s="98"/>
      <c r="FV132" s="98"/>
      <c r="FW132" s="98"/>
      <c r="FX132" s="98"/>
      <c r="FY132" s="98"/>
      <c r="FZ132" s="98"/>
      <c r="GA132" s="98"/>
      <c r="GB132" s="100"/>
      <c r="GC132" s="100"/>
      <c r="GD132" s="100"/>
      <c r="GE132" s="100"/>
      <c r="GF132" s="100"/>
      <c r="GG132" s="100"/>
      <c r="GH132" s="100"/>
      <c r="GI132" s="100"/>
      <c r="GJ132" s="100"/>
      <c r="GK132" s="100"/>
      <c r="GL132" s="100"/>
      <c r="GM132" s="100"/>
      <c r="GN132" s="100"/>
      <c r="GO132" s="100"/>
      <c r="GP132" s="100"/>
      <c r="GQ132" s="100"/>
      <c r="GR132" s="100"/>
      <c r="GS132" s="100"/>
      <c r="GT132" s="100"/>
      <c r="GU132" s="100"/>
      <c r="GV132" s="100"/>
      <c r="GW132" s="100"/>
      <c r="GX132" s="100"/>
      <c r="GY132" s="100"/>
      <c r="GZ132" s="100"/>
      <c r="HA132" s="100"/>
      <c r="HB132" s="100"/>
      <c r="HC132" s="100"/>
      <c r="HD132" s="100"/>
      <c r="HE132" s="100"/>
      <c r="HF132" s="100"/>
      <c r="HG132" s="100"/>
      <c r="HH132" s="100"/>
      <c r="HI132" s="100"/>
      <c r="HJ132" s="100"/>
      <c r="HK132" s="100"/>
      <c r="HL132" s="100"/>
      <c r="HM132" s="100"/>
      <c r="HN132" s="100"/>
      <c r="HO132" s="100"/>
      <c r="HP132" s="100"/>
      <c r="HQ132" s="100"/>
      <c r="HR132" s="100"/>
      <c r="HS132" s="100"/>
      <c r="HT132" s="100"/>
      <c r="HU132" s="100"/>
      <c r="HV132" s="100"/>
      <c r="HW132" s="100"/>
      <c r="HX132" s="100"/>
      <c r="HY132" s="100"/>
      <c r="HZ132" s="100"/>
      <c r="IA132" s="100"/>
      <c r="IB132" s="100"/>
      <c r="IC132" s="100"/>
      <c r="ID132" s="100"/>
      <c r="IE132" s="100"/>
      <c r="IF132" s="100"/>
      <c r="IG132" s="100"/>
      <c r="IH132" s="100"/>
      <c r="II132" s="100"/>
      <c r="IJ132" s="100"/>
      <c r="IK132" s="100"/>
      <c r="IL132" s="100"/>
      <c r="IM132" s="100"/>
      <c r="IN132" s="100"/>
      <c r="IO132" s="100"/>
      <c r="IP132" s="100"/>
      <c r="IQ132" s="100"/>
      <c r="IR132" s="100"/>
      <c r="IS132" s="100"/>
      <c r="IT132" s="100"/>
      <c r="IU132" s="100"/>
      <c r="IV132" s="100"/>
      <c r="IW132" s="100"/>
      <c r="IX132" s="100"/>
      <c r="IY132" s="100"/>
      <c r="IZ132" s="100"/>
      <c r="JA132" s="100"/>
      <c r="JB132" s="100"/>
      <c r="JC132" s="100"/>
      <c r="JD132" s="100"/>
      <c r="JE132" s="100"/>
      <c r="JF132" s="100"/>
      <c r="JG132" s="100"/>
      <c r="JH132" s="100"/>
      <c r="JI132" s="100"/>
      <c r="JJ132" s="100"/>
      <c r="JK132" s="100"/>
      <c r="JL132" s="100"/>
      <c r="JM132" s="100"/>
      <c r="JN132" s="100"/>
      <c r="JO132" s="100"/>
      <c r="JP132" s="100"/>
      <c r="JQ132" s="100"/>
      <c r="JR132" s="100"/>
      <c r="JS132" s="100"/>
      <c r="JT132" s="100"/>
      <c r="JU132" s="100"/>
      <c r="JV132" s="100"/>
      <c r="JW132" s="100"/>
      <c r="JX132" s="100"/>
      <c r="JY132" s="100"/>
      <c r="JZ132" s="100"/>
      <c r="KA132" s="100"/>
      <c r="KB132" s="100"/>
      <c r="KC132" s="100"/>
      <c r="KD132" s="100"/>
      <c r="KE132" s="100"/>
      <c r="KF132" s="100"/>
      <c r="KG132" s="100"/>
      <c r="KH132" s="100"/>
      <c r="KI132" s="100"/>
      <c r="KJ132" s="100"/>
      <c r="KK132" s="100"/>
      <c r="KL132" s="100"/>
      <c r="KM132" s="100"/>
      <c r="KN132" s="100"/>
      <c r="KO132" s="100"/>
      <c r="KP132" s="100"/>
      <c r="KQ132" s="100"/>
      <c r="KR132" s="100"/>
      <c r="KS132" s="100"/>
      <c r="KT132" s="100"/>
      <c r="KU132" s="100"/>
      <c r="KV132" s="100"/>
      <c r="KW132" s="100"/>
      <c r="KX132" s="100"/>
      <c r="KY132" s="100"/>
      <c r="KZ132" s="100"/>
      <c r="LA132" s="100"/>
      <c r="LB132" s="100"/>
      <c r="LC132" s="100"/>
      <c r="LD132" s="100"/>
      <c r="LE132" s="100"/>
      <c r="LF132" s="100"/>
      <c r="LG132" s="100"/>
      <c r="LH132" s="100"/>
      <c r="LI132" s="100"/>
      <c r="LJ132" s="100"/>
      <c r="LK132" s="100"/>
      <c r="LL132" s="100"/>
      <c r="LM132" s="100"/>
      <c r="LN132" s="100"/>
      <c r="LO132" s="100"/>
      <c r="LP132" s="100"/>
      <c r="LQ132" s="100"/>
      <c r="LR132" s="100"/>
      <c r="LS132" s="100"/>
      <c r="LT132" s="100"/>
      <c r="LU132" s="100"/>
      <c r="LV132" s="100"/>
      <c r="LW132" s="100"/>
      <c r="LX132" s="100"/>
      <c r="LY132" s="100"/>
      <c r="LZ132" s="100"/>
      <c r="MA132" s="100"/>
      <c r="MB132" s="100"/>
      <c r="MC132" s="100"/>
      <c r="MD132" s="100"/>
      <c r="ME132" s="100"/>
      <c r="MF132" s="100"/>
      <c r="MG132" s="100"/>
      <c r="MH132" s="100"/>
      <c r="MI132" s="100"/>
      <c r="MJ132" s="100"/>
      <c r="MK132" s="100"/>
      <c r="ML132" s="100"/>
      <c r="MM132" s="100"/>
      <c r="MN132" s="100"/>
      <c r="MO132" s="100"/>
      <c r="MP132" s="100"/>
      <c r="MQ132" s="100"/>
      <c r="MR132" s="100"/>
      <c r="MS132" s="100"/>
      <c r="MT132" s="100"/>
      <c r="MU132" s="100"/>
      <c r="MV132" s="100"/>
      <c r="MW132" s="100"/>
      <c r="MX132" s="100"/>
      <c r="MY132" s="100"/>
      <c r="MZ132" s="100"/>
      <c r="NA132" s="100"/>
      <c r="NB132" s="100"/>
      <c r="NC132" s="100"/>
      <c r="ND132" s="100"/>
      <c r="NE132" s="100"/>
      <c r="NF132" s="100"/>
      <c r="NG132" s="100"/>
      <c r="NH132" s="100"/>
      <c r="NI132" s="100"/>
      <c r="NJ132" s="100"/>
      <c r="NK132" s="100"/>
      <c r="NL132" s="100"/>
      <c r="NM132" s="100"/>
      <c r="NN132" s="100"/>
      <c r="NO132" s="100"/>
      <c r="NP132" s="100"/>
      <c r="NQ132" s="100"/>
      <c r="NR132" s="100"/>
      <c r="NS132" s="100"/>
      <c r="NT132" s="100"/>
      <c r="NU132" s="100"/>
      <c r="NV132" s="100"/>
      <c r="NW132" s="100"/>
      <c r="NX132" s="100"/>
      <c r="NY132" s="100"/>
      <c r="NZ132" s="100"/>
      <c r="OA132" s="100"/>
      <c r="OB132" s="100"/>
      <c r="OC132" s="100"/>
      <c r="OD132" s="33"/>
      <c r="OE132" s="100"/>
      <c r="OF132" s="100"/>
      <c r="OG132" s="100"/>
      <c r="OH132" s="100"/>
      <c r="OI132" s="100"/>
      <c r="OJ132" s="100"/>
      <c r="OK132" s="100"/>
      <c r="OL132" s="100"/>
      <c r="OM132" s="100"/>
      <c r="ON132" s="100"/>
      <c r="OO132" s="100"/>
      <c r="OP132" s="100"/>
      <c r="OQ132" s="100"/>
      <c r="OR132" s="100"/>
      <c r="OS132" s="100"/>
      <c r="OT132" s="100"/>
      <c r="OU132" s="100"/>
      <c r="OV132" s="100"/>
      <c r="OW132" s="100"/>
      <c r="OX132" s="100"/>
      <c r="OY132" s="100"/>
      <c r="OZ132" s="100"/>
      <c r="PA132" s="100"/>
      <c r="PB132" s="100"/>
      <c r="PC132" s="100"/>
      <c r="PD132" s="100"/>
      <c r="PE132" s="100"/>
      <c r="PF132" s="100"/>
      <c r="PG132" s="33"/>
      <c r="PH132" s="33"/>
      <c r="PI132" s="33"/>
      <c r="PJ132" s="33"/>
      <c r="PK132" s="33"/>
      <c r="PL132" s="33"/>
      <c r="PM132" s="33"/>
      <c r="PN132" s="33"/>
      <c r="PO132" s="33"/>
      <c r="PP132" s="33"/>
      <c r="PQ132" s="33"/>
    </row>
    <row r="133" spans="1:433" ht="14.25" customHeight="1">
      <c r="A133" s="119" t="s">
        <v>218</v>
      </c>
      <c r="B133" s="31" t="s">
        <v>3324</v>
      </c>
      <c r="C133" s="164" t="s">
        <v>3142</v>
      </c>
      <c r="D133" s="33" t="s">
        <v>3190</v>
      </c>
      <c r="E133" s="33" t="s">
        <v>1090</v>
      </c>
      <c r="F133" s="32" t="s">
        <v>1597</v>
      </c>
      <c r="G133" s="32">
        <v>1</v>
      </c>
      <c r="H133" s="32">
        <v>4</v>
      </c>
      <c r="J133" s="32">
        <v>1</v>
      </c>
      <c r="K133" s="32">
        <v>0</v>
      </c>
      <c r="L133" s="32">
        <v>0</v>
      </c>
      <c r="M133" s="32">
        <v>0</v>
      </c>
      <c r="N133" s="32">
        <v>0</v>
      </c>
      <c r="P133" s="32">
        <v>89</v>
      </c>
      <c r="Q133" s="32">
        <v>62</v>
      </c>
      <c r="R133" s="32">
        <v>53</v>
      </c>
      <c r="S133" s="32">
        <v>10</v>
      </c>
      <c r="T133" s="32">
        <v>0</v>
      </c>
      <c r="U133" s="63">
        <v>0</v>
      </c>
      <c r="X133" s="117">
        <v>1</v>
      </c>
      <c r="Y133" s="32">
        <v>0</v>
      </c>
      <c r="Z133" s="32">
        <v>1</v>
      </c>
      <c r="AA133" s="32">
        <v>13</v>
      </c>
      <c r="AB133" s="32">
        <v>11</v>
      </c>
      <c r="AC133" s="32">
        <v>11</v>
      </c>
      <c r="AD133" s="32">
        <v>0</v>
      </c>
      <c r="AF133" s="32">
        <v>0</v>
      </c>
      <c r="AJ133" s="32">
        <v>0</v>
      </c>
      <c r="AM133" s="32">
        <v>0</v>
      </c>
      <c r="AQ133" s="32">
        <f t="shared" si="4"/>
        <v>0</v>
      </c>
      <c r="AS133" s="32">
        <v>0</v>
      </c>
      <c r="AT133" s="32">
        <v>0</v>
      </c>
      <c r="AW133" s="32">
        <v>0</v>
      </c>
      <c r="AX133" s="32">
        <v>0</v>
      </c>
      <c r="AY133" s="32">
        <v>0</v>
      </c>
      <c r="AZ133" s="32">
        <v>0</v>
      </c>
      <c r="BA133" s="32">
        <v>0</v>
      </c>
      <c r="BC133" s="32">
        <v>0</v>
      </c>
      <c r="BE133" s="32">
        <v>0</v>
      </c>
      <c r="BF133" s="32">
        <v>0</v>
      </c>
      <c r="BG133" s="32">
        <v>0</v>
      </c>
      <c r="BI133" s="32">
        <v>0</v>
      </c>
      <c r="BJ133" s="32">
        <v>0</v>
      </c>
      <c r="BL133" s="32">
        <v>0</v>
      </c>
      <c r="BM133" s="32">
        <v>0</v>
      </c>
      <c r="BN133" s="32">
        <v>1</v>
      </c>
      <c r="BO133" s="32">
        <v>50</v>
      </c>
      <c r="BP133" s="32">
        <v>31</v>
      </c>
      <c r="BQ133" s="32">
        <v>31</v>
      </c>
      <c r="BR133" s="32">
        <f t="shared" si="5"/>
        <v>25.4665</v>
      </c>
      <c r="BS133" s="32" t="s">
        <v>3186</v>
      </c>
      <c r="BT133" s="32">
        <v>0</v>
      </c>
      <c r="BU133" s="32">
        <v>0</v>
      </c>
      <c r="BW133" s="32">
        <v>1</v>
      </c>
      <c r="BX133" s="32">
        <v>0</v>
      </c>
      <c r="BY133" s="32">
        <v>0</v>
      </c>
      <c r="BZ133" s="32">
        <v>0</v>
      </c>
      <c r="CA133" s="32">
        <v>0</v>
      </c>
      <c r="CC133" s="32">
        <v>0</v>
      </c>
      <c r="CE133" s="32">
        <v>0</v>
      </c>
      <c r="CF133" s="32">
        <v>0</v>
      </c>
      <c r="CG133" s="32">
        <v>0</v>
      </c>
      <c r="CI133" s="32">
        <v>2</v>
      </c>
      <c r="CJ133" s="32">
        <v>0</v>
      </c>
      <c r="CL133" s="32">
        <v>0</v>
      </c>
      <c r="CM133" s="32">
        <v>0</v>
      </c>
      <c r="CO133" s="32">
        <v>0</v>
      </c>
      <c r="CP133" s="32">
        <v>0</v>
      </c>
      <c r="CR133" s="32">
        <v>0</v>
      </c>
      <c r="CT133" s="32">
        <v>0</v>
      </c>
      <c r="CW133" s="32">
        <v>0</v>
      </c>
      <c r="CY133" s="32">
        <v>0</v>
      </c>
      <c r="DC133" s="32">
        <v>0</v>
      </c>
      <c r="DD133" s="32">
        <v>0</v>
      </c>
      <c r="DE133" s="32">
        <v>0</v>
      </c>
      <c r="DI133" s="32">
        <v>0</v>
      </c>
      <c r="DK133" s="32">
        <v>0</v>
      </c>
      <c r="DL133" s="32">
        <v>0</v>
      </c>
      <c r="DM133" s="32">
        <v>0</v>
      </c>
      <c r="DN133" s="32">
        <v>0</v>
      </c>
      <c r="DP133" s="32">
        <v>0</v>
      </c>
      <c r="DQ133" s="32">
        <v>0</v>
      </c>
      <c r="DR133" s="32">
        <v>0</v>
      </c>
      <c r="DS133" s="98"/>
      <c r="DT133" s="98"/>
      <c r="DU133" s="32">
        <v>0</v>
      </c>
      <c r="DV133" s="32">
        <v>0</v>
      </c>
      <c r="DW133" s="32">
        <v>0</v>
      </c>
      <c r="DY133" s="32">
        <v>0</v>
      </c>
      <c r="DZ133" s="32">
        <v>0</v>
      </c>
      <c r="EB133" s="32">
        <v>0</v>
      </c>
      <c r="ED133" s="32">
        <v>0</v>
      </c>
      <c r="EF133" s="32">
        <v>0</v>
      </c>
      <c r="EG133" s="32">
        <v>0</v>
      </c>
      <c r="EH133" s="32">
        <v>0</v>
      </c>
      <c r="EI133" s="32">
        <v>0</v>
      </c>
      <c r="EJ133" s="32">
        <v>0</v>
      </c>
      <c r="EL133" s="32">
        <v>0</v>
      </c>
      <c r="EM133" s="32">
        <v>0</v>
      </c>
      <c r="EO133" s="32">
        <v>0</v>
      </c>
      <c r="EP133" s="32">
        <v>0</v>
      </c>
      <c r="EQ133" s="32">
        <v>0</v>
      </c>
      <c r="ER133" s="32">
        <v>0</v>
      </c>
      <c r="ES133" s="32">
        <v>0</v>
      </c>
      <c r="ET133" s="32">
        <v>0</v>
      </c>
      <c r="EU133" s="32">
        <v>0</v>
      </c>
      <c r="EV133" s="32">
        <v>0</v>
      </c>
      <c r="EX133" s="32">
        <v>0</v>
      </c>
      <c r="EY133" s="32">
        <v>0</v>
      </c>
      <c r="FB133" s="32">
        <v>0</v>
      </c>
      <c r="FE133" s="122"/>
      <c r="FF133" s="32"/>
      <c r="FG133" s="100"/>
      <c r="FH133" s="100"/>
      <c r="FI133" s="100"/>
      <c r="FJ133" s="33"/>
      <c r="FK133" s="100"/>
      <c r="FL133" s="100"/>
      <c r="FM133" s="100"/>
      <c r="FN133" s="98"/>
      <c r="FO133" s="98"/>
      <c r="FP133" s="98"/>
      <c r="FQ133" s="98"/>
      <c r="FR133" s="98"/>
      <c r="FS133" s="98"/>
      <c r="FT133" s="98"/>
      <c r="FU133" s="98"/>
      <c r="FV133" s="98"/>
      <c r="FW133" s="98"/>
      <c r="FX133" s="98"/>
      <c r="FY133" s="98"/>
      <c r="FZ133" s="98"/>
      <c r="GA133" s="98"/>
      <c r="GB133" s="100"/>
      <c r="GC133" s="100"/>
      <c r="GD133" s="100"/>
      <c r="GE133" s="100"/>
      <c r="GF133" s="100"/>
      <c r="GG133" s="100"/>
      <c r="GH133" s="100"/>
      <c r="GI133" s="100"/>
      <c r="GJ133" s="100"/>
      <c r="GK133" s="100"/>
      <c r="GL133" s="100"/>
      <c r="GM133" s="100"/>
      <c r="GN133" s="100"/>
      <c r="GO133" s="100"/>
      <c r="GP133" s="100"/>
      <c r="GQ133" s="100"/>
      <c r="GR133" s="100"/>
      <c r="GS133" s="100"/>
      <c r="GT133" s="100"/>
      <c r="GU133" s="100"/>
      <c r="GV133" s="100"/>
      <c r="GW133" s="100"/>
      <c r="GX133" s="100"/>
      <c r="GY133" s="100"/>
      <c r="GZ133" s="100"/>
      <c r="HA133" s="100"/>
      <c r="HB133" s="100"/>
      <c r="HC133" s="100"/>
      <c r="HD133" s="100"/>
      <c r="HE133" s="100"/>
      <c r="HF133" s="100"/>
      <c r="HG133" s="100"/>
      <c r="HH133" s="100"/>
      <c r="HI133" s="100"/>
      <c r="HJ133" s="100"/>
      <c r="HK133" s="100"/>
      <c r="HL133" s="100"/>
      <c r="HM133" s="100"/>
      <c r="HN133" s="100"/>
      <c r="HO133" s="100"/>
      <c r="HP133" s="100"/>
      <c r="HQ133" s="100"/>
      <c r="HR133" s="100"/>
      <c r="HS133" s="100"/>
      <c r="HT133" s="100"/>
      <c r="HU133" s="100"/>
      <c r="HV133" s="100"/>
      <c r="HW133" s="100"/>
      <c r="HX133" s="100"/>
      <c r="HY133" s="100"/>
      <c r="HZ133" s="100"/>
      <c r="IA133" s="100"/>
      <c r="IB133" s="100"/>
      <c r="IC133" s="100"/>
      <c r="ID133" s="100"/>
      <c r="IE133" s="100"/>
      <c r="IF133" s="100"/>
      <c r="IG133" s="100"/>
      <c r="IH133" s="100"/>
      <c r="II133" s="100"/>
      <c r="IJ133" s="100"/>
      <c r="IK133" s="100"/>
      <c r="IL133" s="100"/>
      <c r="IM133" s="100"/>
      <c r="IN133" s="100"/>
      <c r="IO133" s="100"/>
      <c r="IP133" s="100"/>
      <c r="IQ133" s="100"/>
      <c r="IR133" s="100"/>
      <c r="IS133" s="100"/>
      <c r="IT133" s="100"/>
      <c r="IU133" s="100"/>
      <c r="IV133" s="100"/>
      <c r="IW133" s="100"/>
      <c r="IX133" s="100"/>
      <c r="IY133" s="100"/>
      <c r="IZ133" s="100"/>
      <c r="JA133" s="100"/>
      <c r="JB133" s="100"/>
      <c r="JC133" s="100"/>
      <c r="JD133" s="100"/>
      <c r="JE133" s="100"/>
      <c r="JF133" s="100"/>
      <c r="JG133" s="100"/>
      <c r="JH133" s="100"/>
      <c r="JI133" s="100"/>
      <c r="JJ133" s="100"/>
      <c r="JK133" s="100"/>
      <c r="JL133" s="100"/>
      <c r="JM133" s="100"/>
      <c r="JN133" s="100"/>
      <c r="JO133" s="100"/>
      <c r="JP133" s="100"/>
      <c r="JQ133" s="100"/>
      <c r="JR133" s="100"/>
      <c r="JS133" s="100"/>
      <c r="JT133" s="100"/>
      <c r="JU133" s="100"/>
      <c r="JV133" s="100"/>
      <c r="JW133" s="100"/>
      <c r="JX133" s="100"/>
      <c r="JY133" s="100"/>
      <c r="JZ133" s="100"/>
      <c r="KA133" s="100"/>
      <c r="KB133" s="100"/>
      <c r="KC133" s="100"/>
      <c r="KD133" s="100"/>
      <c r="KE133" s="100"/>
      <c r="KF133" s="100"/>
      <c r="KG133" s="100"/>
      <c r="KH133" s="100"/>
      <c r="KI133" s="100"/>
      <c r="KJ133" s="100"/>
      <c r="KK133" s="100"/>
      <c r="KL133" s="100"/>
      <c r="KM133" s="100"/>
      <c r="KN133" s="100"/>
      <c r="KO133" s="100"/>
      <c r="KP133" s="100"/>
      <c r="KQ133" s="100"/>
      <c r="KR133" s="100"/>
      <c r="KS133" s="100"/>
      <c r="KT133" s="100"/>
      <c r="KU133" s="100"/>
      <c r="KV133" s="100"/>
      <c r="KW133" s="100"/>
      <c r="KX133" s="100"/>
      <c r="KY133" s="100"/>
      <c r="KZ133" s="100"/>
      <c r="LA133" s="100"/>
      <c r="LB133" s="100"/>
      <c r="LC133" s="100"/>
      <c r="LD133" s="100"/>
      <c r="LE133" s="100"/>
      <c r="LF133" s="100"/>
      <c r="LG133" s="100"/>
      <c r="LH133" s="100"/>
      <c r="LI133" s="100"/>
      <c r="LJ133" s="100"/>
      <c r="LK133" s="100"/>
      <c r="LL133" s="100"/>
      <c r="LM133" s="100"/>
      <c r="LN133" s="100"/>
      <c r="LO133" s="100"/>
      <c r="LP133" s="100"/>
      <c r="LQ133" s="100"/>
      <c r="LR133" s="100"/>
      <c r="LS133" s="100"/>
      <c r="LT133" s="100"/>
      <c r="LU133" s="100"/>
      <c r="LV133" s="100"/>
      <c r="LW133" s="100"/>
      <c r="LX133" s="100"/>
      <c r="LY133" s="100"/>
      <c r="LZ133" s="100"/>
      <c r="MA133" s="100"/>
      <c r="MB133" s="100"/>
      <c r="MC133" s="100"/>
      <c r="MD133" s="100"/>
      <c r="ME133" s="100"/>
      <c r="MF133" s="100"/>
      <c r="MG133" s="100"/>
      <c r="MH133" s="100"/>
      <c r="MI133" s="100"/>
      <c r="MJ133" s="100"/>
      <c r="MK133" s="100"/>
      <c r="ML133" s="100"/>
      <c r="MM133" s="100"/>
      <c r="MN133" s="100"/>
      <c r="MO133" s="100"/>
      <c r="MP133" s="100"/>
      <c r="MQ133" s="100"/>
      <c r="MR133" s="100"/>
      <c r="MS133" s="100"/>
      <c r="MT133" s="100"/>
      <c r="MU133" s="100"/>
      <c r="MV133" s="100"/>
      <c r="MW133" s="100"/>
      <c r="MX133" s="100"/>
      <c r="MY133" s="100"/>
      <c r="MZ133" s="100"/>
      <c r="NA133" s="100"/>
      <c r="NB133" s="100"/>
      <c r="NC133" s="100"/>
      <c r="ND133" s="100"/>
      <c r="NE133" s="100"/>
      <c r="NF133" s="100"/>
      <c r="NG133" s="100"/>
      <c r="NH133" s="100"/>
      <c r="NI133" s="100"/>
      <c r="NJ133" s="100"/>
      <c r="NK133" s="100"/>
      <c r="NL133" s="100"/>
      <c r="NM133" s="100"/>
      <c r="NN133" s="100"/>
      <c r="NO133" s="100"/>
      <c r="NP133" s="100"/>
      <c r="NQ133" s="100"/>
      <c r="NR133" s="100"/>
      <c r="NS133" s="100"/>
      <c r="NT133" s="100"/>
      <c r="NU133" s="100"/>
      <c r="NV133" s="100"/>
      <c r="NW133" s="100"/>
      <c r="NX133" s="100"/>
      <c r="NY133" s="100"/>
      <c r="NZ133" s="100"/>
      <c r="OA133" s="100"/>
      <c r="OB133" s="100"/>
      <c r="OC133" s="100"/>
      <c r="OD133" s="33"/>
      <c r="OE133" s="100"/>
      <c r="OF133" s="100"/>
      <c r="OG133" s="100"/>
      <c r="OH133" s="100"/>
      <c r="OI133" s="100"/>
      <c r="OJ133" s="100"/>
      <c r="OK133" s="100"/>
      <c r="OL133" s="100"/>
      <c r="OM133" s="100"/>
      <c r="ON133" s="100"/>
      <c r="OO133" s="100"/>
      <c r="OP133" s="100"/>
      <c r="OQ133" s="100"/>
      <c r="OR133" s="100"/>
      <c r="OS133" s="100"/>
      <c r="OT133" s="100"/>
      <c r="OU133" s="100"/>
      <c r="OV133" s="100"/>
      <c r="OW133" s="100"/>
      <c r="OX133" s="100"/>
      <c r="OY133" s="100"/>
      <c r="OZ133" s="100"/>
      <c r="PA133" s="100"/>
      <c r="PB133" s="100"/>
      <c r="PC133" s="100"/>
      <c r="PD133" s="100"/>
      <c r="PE133" s="100"/>
      <c r="PF133" s="100"/>
      <c r="PG133" s="33"/>
      <c r="PH133" s="33"/>
      <c r="PI133" s="33"/>
      <c r="PJ133" s="33"/>
      <c r="PK133" s="33"/>
      <c r="PL133" s="33"/>
      <c r="PM133" s="33"/>
      <c r="PN133" s="33"/>
      <c r="PO133" s="33"/>
      <c r="PP133" s="33"/>
      <c r="PQ133" s="33"/>
    </row>
    <row r="134" spans="1:433" ht="14.25" customHeight="1">
      <c r="A134" s="59" t="s">
        <v>219</v>
      </c>
      <c r="B134" s="31" t="s">
        <v>3324</v>
      </c>
      <c r="C134" s="164" t="s">
        <v>3142</v>
      </c>
      <c r="D134" s="32" t="s">
        <v>3190</v>
      </c>
      <c r="E134" s="32" t="s">
        <v>1090</v>
      </c>
      <c r="F134" s="32" t="s">
        <v>1100</v>
      </c>
      <c r="G134" s="32">
        <v>1</v>
      </c>
      <c r="H134" s="32">
        <v>1</v>
      </c>
      <c r="J134" s="32">
        <v>1</v>
      </c>
      <c r="K134" s="32">
        <v>1</v>
      </c>
      <c r="L134" s="32">
        <v>0</v>
      </c>
      <c r="M134" s="32">
        <v>0</v>
      </c>
      <c r="N134" s="32">
        <v>0</v>
      </c>
      <c r="P134" s="32">
        <v>74</v>
      </c>
      <c r="Q134" s="32">
        <v>49</v>
      </c>
      <c r="R134" s="32">
        <v>38</v>
      </c>
      <c r="S134" s="32">
        <v>9</v>
      </c>
      <c r="T134" s="32">
        <v>0</v>
      </c>
      <c r="X134" s="32">
        <v>1</v>
      </c>
      <c r="Y134" s="32">
        <v>1</v>
      </c>
      <c r="Z134" s="32">
        <v>1</v>
      </c>
      <c r="AA134" s="32">
        <v>7</v>
      </c>
      <c r="AB134" s="32">
        <v>3</v>
      </c>
      <c r="AC134" s="32">
        <v>3</v>
      </c>
      <c r="AD134" s="32">
        <v>0</v>
      </c>
      <c r="AF134" s="32">
        <v>0</v>
      </c>
      <c r="AJ134" s="32">
        <v>0</v>
      </c>
      <c r="AM134" s="32">
        <v>1</v>
      </c>
      <c r="AN134" s="32">
        <v>34</v>
      </c>
      <c r="AO134" s="32">
        <v>29</v>
      </c>
      <c r="AP134" s="32">
        <v>22</v>
      </c>
      <c r="AQ134" s="32">
        <f>(((AN134*AO134*AP134)/1000)*0.53)</f>
        <v>11.49676</v>
      </c>
      <c r="AR134" s="32">
        <v>3</v>
      </c>
      <c r="AS134" s="32">
        <v>0</v>
      </c>
      <c r="AT134" s="32">
        <v>0</v>
      </c>
      <c r="AW134" s="32">
        <v>3</v>
      </c>
      <c r="AX134" s="32">
        <v>1</v>
      </c>
      <c r="AY134" s="32">
        <v>0</v>
      </c>
      <c r="AZ134" s="32">
        <v>1</v>
      </c>
      <c r="BA134" s="32">
        <v>1</v>
      </c>
      <c r="BC134" s="32">
        <v>1</v>
      </c>
      <c r="BD134" s="32" t="s">
        <v>3379</v>
      </c>
      <c r="BE134" s="32">
        <v>1</v>
      </c>
      <c r="BF134" s="32">
        <v>1</v>
      </c>
      <c r="BG134" s="32">
        <v>0</v>
      </c>
      <c r="BI134" s="32">
        <v>2</v>
      </c>
      <c r="BJ134" s="32">
        <v>0</v>
      </c>
      <c r="BL134" s="32">
        <v>0</v>
      </c>
      <c r="BM134" s="32">
        <v>0</v>
      </c>
      <c r="BN134" s="32">
        <v>1</v>
      </c>
      <c r="BO134" s="32">
        <v>34</v>
      </c>
      <c r="BP134" s="32">
        <v>30</v>
      </c>
      <c r="BQ134" s="32">
        <v>22</v>
      </c>
      <c r="BR134" s="32">
        <f xml:space="preserve"> (((BO134*BP134*BQ134)/1000)*0.53)</f>
        <v>11.893200000000002</v>
      </c>
      <c r="BS134" s="32">
        <v>6</v>
      </c>
      <c r="BT134" s="32">
        <v>1</v>
      </c>
      <c r="BU134" s="32">
        <v>1</v>
      </c>
      <c r="BV134" s="32" t="s">
        <v>3380</v>
      </c>
      <c r="BW134" s="32">
        <v>3</v>
      </c>
      <c r="BX134" s="32">
        <v>1</v>
      </c>
      <c r="BY134" s="32">
        <v>0</v>
      </c>
      <c r="BZ134" s="32">
        <v>1</v>
      </c>
      <c r="CA134" s="32">
        <v>1</v>
      </c>
      <c r="CC134" s="32">
        <v>1</v>
      </c>
      <c r="CD134" s="32" t="s">
        <v>3381</v>
      </c>
      <c r="CE134" s="32">
        <v>1</v>
      </c>
      <c r="CF134" s="32">
        <v>1</v>
      </c>
      <c r="CG134" s="32">
        <v>1</v>
      </c>
      <c r="CH134" s="103" t="s">
        <v>3382</v>
      </c>
      <c r="CI134" s="32">
        <v>2</v>
      </c>
      <c r="CJ134" s="32">
        <v>0</v>
      </c>
      <c r="CL134" s="32">
        <v>0</v>
      </c>
      <c r="CM134" s="32">
        <v>0</v>
      </c>
      <c r="CO134" s="32">
        <v>0</v>
      </c>
      <c r="CP134" s="32">
        <v>0</v>
      </c>
      <c r="CR134" s="32">
        <v>1</v>
      </c>
      <c r="CT134" s="32">
        <v>0</v>
      </c>
      <c r="CW134" s="32">
        <v>0</v>
      </c>
      <c r="CY134" s="32">
        <v>0</v>
      </c>
      <c r="DC134" s="32">
        <v>2</v>
      </c>
      <c r="DD134" s="32">
        <v>0</v>
      </c>
      <c r="DE134" s="32">
        <v>1</v>
      </c>
      <c r="DI134" s="32">
        <v>0</v>
      </c>
      <c r="DK134" s="32">
        <v>0</v>
      </c>
      <c r="DL134" s="32">
        <v>1</v>
      </c>
      <c r="DM134" s="32">
        <v>3</v>
      </c>
      <c r="DN134" s="32">
        <v>0</v>
      </c>
      <c r="DP134" s="32">
        <v>0</v>
      </c>
      <c r="DQ134" s="32">
        <v>1</v>
      </c>
      <c r="DR134" s="32">
        <v>3</v>
      </c>
      <c r="DS134" s="32" t="s">
        <v>3199</v>
      </c>
      <c r="DT134" s="32" t="s">
        <v>3383</v>
      </c>
      <c r="DU134" s="32">
        <v>2</v>
      </c>
      <c r="DV134" s="32">
        <v>3</v>
      </c>
      <c r="DW134" s="32">
        <v>1</v>
      </c>
      <c r="DX134" s="32" t="s">
        <v>3384</v>
      </c>
      <c r="DY134" s="32">
        <v>2</v>
      </c>
      <c r="DZ134" s="32">
        <v>1</v>
      </c>
      <c r="EA134" s="32">
        <v>140</v>
      </c>
      <c r="EB134" s="32">
        <v>4</v>
      </c>
      <c r="ED134" s="32">
        <v>3</v>
      </c>
      <c r="EF134" s="32">
        <v>1</v>
      </c>
      <c r="EG134" s="32">
        <v>0</v>
      </c>
      <c r="EH134" s="32">
        <v>1</v>
      </c>
      <c r="EI134" s="32">
        <v>1</v>
      </c>
      <c r="EJ134" s="32">
        <v>1</v>
      </c>
      <c r="EK134" s="32" t="s">
        <v>3385</v>
      </c>
      <c r="EL134" s="32">
        <v>1</v>
      </c>
      <c r="EM134" s="32">
        <v>1</v>
      </c>
      <c r="EO134" s="32">
        <v>1</v>
      </c>
      <c r="EP134" s="32">
        <v>1</v>
      </c>
      <c r="EQ134" s="32">
        <v>1</v>
      </c>
      <c r="ER134" s="32">
        <v>1</v>
      </c>
      <c r="ES134" s="32">
        <v>1</v>
      </c>
      <c r="ET134" s="32">
        <v>1</v>
      </c>
      <c r="EU134" s="32">
        <v>0</v>
      </c>
      <c r="EV134" s="32">
        <v>0</v>
      </c>
      <c r="EX134" s="32">
        <v>0</v>
      </c>
      <c r="EY134" s="32">
        <v>0</v>
      </c>
      <c r="FB134" s="32">
        <v>0</v>
      </c>
      <c r="FE134" s="122" t="s">
        <v>3386</v>
      </c>
    </row>
    <row r="135" spans="1:433" ht="14.25" customHeight="1">
      <c r="A135" s="31" t="s">
        <v>220</v>
      </c>
      <c r="B135" s="31" t="s">
        <v>3324</v>
      </c>
      <c r="C135" s="164" t="s">
        <v>3142</v>
      </c>
      <c r="D135" s="33" t="s">
        <v>3190</v>
      </c>
      <c r="E135" s="33" t="s">
        <v>1090</v>
      </c>
      <c r="F135" s="32" t="s">
        <v>1597</v>
      </c>
      <c r="G135" s="32">
        <v>1</v>
      </c>
      <c r="H135" s="32">
        <v>0</v>
      </c>
      <c r="J135" s="32">
        <v>1</v>
      </c>
      <c r="K135" s="32">
        <v>0</v>
      </c>
      <c r="L135" s="32">
        <v>0</v>
      </c>
      <c r="M135" s="32">
        <v>1</v>
      </c>
      <c r="N135" s="32">
        <v>0</v>
      </c>
      <c r="P135" s="32">
        <v>90</v>
      </c>
      <c r="Q135" s="32">
        <v>57</v>
      </c>
      <c r="R135" s="32">
        <v>52</v>
      </c>
      <c r="S135" s="32">
        <v>6</v>
      </c>
      <c r="T135" s="32">
        <v>0</v>
      </c>
      <c r="U135" s="63">
        <v>0</v>
      </c>
      <c r="X135" s="32">
        <v>0</v>
      </c>
      <c r="Y135" s="32">
        <v>0</v>
      </c>
      <c r="Z135" s="32">
        <v>0</v>
      </c>
      <c r="AD135" s="32">
        <v>0</v>
      </c>
      <c r="AF135" s="32">
        <v>0</v>
      </c>
      <c r="AJ135" s="32">
        <v>0</v>
      </c>
      <c r="AM135" s="32">
        <v>1</v>
      </c>
      <c r="AN135" s="32">
        <v>68</v>
      </c>
      <c r="AO135" s="32">
        <v>55</v>
      </c>
      <c r="AP135" s="32">
        <v>31</v>
      </c>
      <c r="AQ135" s="32">
        <f t="shared" si="4"/>
        <v>61.4482</v>
      </c>
      <c r="AR135" s="32">
        <v>10</v>
      </c>
      <c r="AS135" s="32">
        <v>0</v>
      </c>
      <c r="AT135" s="32">
        <v>0</v>
      </c>
      <c r="AW135" s="32">
        <v>3</v>
      </c>
      <c r="AX135" s="32">
        <v>1</v>
      </c>
      <c r="AY135" s="32">
        <v>0</v>
      </c>
      <c r="AZ135" s="32">
        <v>0</v>
      </c>
      <c r="BA135" s="32">
        <v>1</v>
      </c>
      <c r="BC135" s="32">
        <v>1</v>
      </c>
      <c r="BD135" s="32" t="s">
        <v>3387</v>
      </c>
      <c r="BE135" s="32">
        <v>1</v>
      </c>
      <c r="BF135" s="32">
        <v>1</v>
      </c>
      <c r="BG135" s="32">
        <v>0</v>
      </c>
      <c r="BI135" s="32">
        <v>1</v>
      </c>
      <c r="BJ135" s="32">
        <v>3</v>
      </c>
      <c r="BK135" s="32">
        <v>47</v>
      </c>
      <c r="BL135" s="32">
        <v>0</v>
      </c>
      <c r="BM135" s="32">
        <v>0</v>
      </c>
      <c r="BN135" s="32">
        <v>1</v>
      </c>
      <c r="BO135" s="32">
        <v>33</v>
      </c>
      <c r="BP135" s="32">
        <v>32</v>
      </c>
      <c r="BQ135" s="32">
        <v>14</v>
      </c>
      <c r="BR135" s="32">
        <f t="shared" si="5"/>
        <v>7.8355200000000007</v>
      </c>
      <c r="BS135" s="32">
        <v>7</v>
      </c>
      <c r="BT135" s="32">
        <v>0</v>
      </c>
      <c r="BU135" s="32">
        <v>0</v>
      </c>
      <c r="BW135" s="32">
        <v>3</v>
      </c>
      <c r="BX135" s="32">
        <v>1</v>
      </c>
      <c r="BY135" s="32">
        <v>0</v>
      </c>
      <c r="BZ135" s="32">
        <v>0</v>
      </c>
      <c r="CA135" s="32">
        <v>1</v>
      </c>
      <c r="CC135" s="32">
        <v>0</v>
      </c>
      <c r="CE135" s="32">
        <v>0</v>
      </c>
      <c r="CF135" s="32">
        <v>0</v>
      </c>
      <c r="CG135" s="32">
        <v>0</v>
      </c>
      <c r="CI135" s="32">
        <v>2</v>
      </c>
      <c r="CJ135" s="32">
        <v>0</v>
      </c>
      <c r="CL135" s="32">
        <v>0</v>
      </c>
      <c r="CM135" s="32">
        <v>0</v>
      </c>
      <c r="CO135" s="32">
        <v>1</v>
      </c>
      <c r="CP135" s="32">
        <v>0</v>
      </c>
      <c r="CR135" s="32">
        <v>1</v>
      </c>
      <c r="CT135" s="32">
        <v>0</v>
      </c>
      <c r="CW135" s="32">
        <v>0</v>
      </c>
      <c r="CY135" s="32">
        <v>0</v>
      </c>
      <c r="DC135" s="32">
        <v>1</v>
      </c>
      <c r="DD135" s="32">
        <v>2</v>
      </c>
      <c r="DE135" s="32">
        <v>0</v>
      </c>
      <c r="DI135" s="32">
        <v>1</v>
      </c>
      <c r="DJ135" s="32" t="s">
        <v>3388</v>
      </c>
      <c r="DK135" s="32">
        <v>1</v>
      </c>
      <c r="DL135" s="32">
        <v>1</v>
      </c>
      <c r="DM135" s="32">
        <v>3</v>
      </c>
      <c r="DN135" s="32">
        <v>0</v>
      </c>
      <c r="DP135" s="32">
        <v>0</v>
      </c>
      <c r="DQ135" s="32">
        <v>1</v>
      </c>
      <c r="DR135" s="32">
        <v>0</v>
      </c>
      <c r="DS135" s="98"/>
      <c r="DT135" s="98"/>
      <c r="DU135" s="32">
        <v>0</v>
      </c>
      <c r="DV135" s="32">
        <v>3</v>
      </c>
      <c r="DW135" s="32">
        <v>1</v>
      </c>
      <c r="DX135" s="32" t="s">
        <v>3389</v>
      </c>
      <c r="DY135" s="32">
        <v>1</v>
      </c>
      <c r="DZ135" s="146">
        <v>0</v>
      </c>
      <c r="EB135" s="32">
        <v>0</v>
      </c>
      <c r="ED135" s="32">
        <v>0</v>
      </c>
      <c r="EF135" s="32">
        <v>0</v>
      </c>
      <c r="EG135" s="32">
        <v>0</v>
      </c>
      <c r="EH135" s="32">
        <v>0</v>
      </c>
      <c r="EI135" s="32">
        <v>0</v>
      </c>
      <c r="EJ135" s="32">
        <v>0</v>
      </c>
      <c r="EL135" s="32">
        <v>0</v>
      </c>
      <c r="EM135" s="32">
        <v>0</v>
      </c>
      <c r="EO135" s="32">
        <v>1</v>
      </c>
      <c r="EP135" s="32">
        <v>0</v>
      </c>
      <c r="EQ135" s="32">
        <v>0</v>
      </c>
      <c r="ER135" s="32">
        <v>0</v>
      </c>
      <c r="ES135" s="32">
        <v>0</v>
      </c>
      <c r="ET135" s="32">
        <v>0</v>
      </c>
      <c r="EU135" s="32">
        <v>0</v>
      </c>
      <c r="EV135" s="32">
        <v>0</v>
      </c>
      <c r="EW135" s="117" t="s">
        <v>3390</v>
      </c>
      <c r="EX135" s="32">
        <v>0</v>
      </c>
      <c r="EY135" s="32">
        <v>0</v>
      </c>
      <c r="FB135" s="32">
        <v>0</v>
      </c>
      <c r="FE135" s="122"/>
      <c r="FF135" s="32"/>
      <c r="FG135" s="100"/>
      <c r="FH135" s="100"/>
      <c r="FI135" s="100"/>
      <c r="FJ135" s="33"/>
      <c r="FK135" s="100"/>
      <c r="FL135" s="100"/>
      <c r="FM135" s="100"/>
      <c r="FN135" s="98"/>
      <c r="FO135" s="98"/>
      <c r="FP135" s="98"/>
      <c r="FQ135" s="98"/>
      <c r="FR135" s="98"/>
      <c r="FS135" s="98"/>
      <c r="FT135" s="98"/>
      <c r="FU135" s="98"/>
      <c r="FV135" s="98"/>
      <c r="FW135" s="98"/>
      <c r="FX135" s="98"/>
      <c r="FY135" s="98"/>
      <c r="FZ135" s="98"/>
      <c r="GA135" s="98"/>
      <c r="GB135" s="100"/>
      <c r="GC135" s="100"/>
      <c r="GD135" s="100"/>
      <c r="GE135" s="100"/>
      <c r="GF135" s="100"/>
      <c r="GG135" s="100"/>
      <c r="GH135" s="100"/>
      <c r="GI135" s="100"/>
      <c r="GJ135" s="100"/>
      <c r="GK135" s="100"/>
      <c r="GL135" s="100"/>
      <c r="GM135" s="100"/>
      <c r="GN135" s="100"/>
      <c r="GO135" s="100"/>
      <c r="GP135" s="100"/>
      <c r="GQ135" s="100"/>
      <c r="GR135" s="100"/>
      <c r="GS135" s="100"/>
      <c r="GT135" s="100"/>
      <c r="GU135" s="100"/>
      <c r="GV135" s="100"/>
      <c r="GW135" s="100"/>
      <c r="GX135" s="100"/>
      <c r="GY135" s="100"/>
      <c r="GZ135" s="100"/>
      <c r="HA135" s="100"/>
      <c r="HB135" s="100"/>
      <c r="HC135" s="100"/>
      <c r="HD135" s="100"/>
      <c r="HE135" s="100"/>
      <c r="HF135" s="100"/>
      <c r="HG135" s="100"/>
      <c r="HH135" s="100"/>
      <c r="HI135" s="100"/>
      <c r="HJ135" s="100"/>
      <c r="HK135" s="100"/>
      <c r="HL135" s="100"/>
      <c r="HM135" s="100"/>
      <c r="HN135" s="100"/>
      <c r="HO135" s="100"/>
      <c r="HP135" s="100"/>
      <c r="HQ135" s="100"/>
      <c r="HR135" s="100"/>
      <c r="HS135" s="100"/>
      <c r="HT135" s="100"/>
      <c r="HU135" s="100"/>
      <c r="HV135" s="100"/>
      <c r="HW135" s="100"/>
      <c r="HX135" s="100"/>
      <c r="HY135" s="100"/>
      <c r="HZ135" s="100"/>
      <c r="IA135" s="100"/>
      <c r="IB135" s="100"/>
      <c r="IC135" s="100"/>
      <c r="ID135" s="100"/>
      <c r="IE135" s="100"/>
      <c r="IF135" s="100"/>
      <c r="IG135" s="100"/>
      <c r="IH135" s="100"/>
      <c r="II135" s="100"/>
      <c r="IJ135" s="100"/>
      <c r="IK135" s="100"/>
      <c r="IL135" s="100"/>
      <c r="IM135" s="100"/>
      <c r="IN135" s="100"/>
      <c r="IO135" s="100"/>
      <c r="IP135" s="100"/>
      <c r="IQ135" s="100"/>
      <c r="IR135" s="100"/>
      <c r="IS135" s="100"/>
      <c r="IT135" s="100"/>
      <c r="IU135" s="100"/>
      <c r="IV135" s="100"/>
      <c r="IW135" s="100"/>
      <c r="IX135" s="100"/>
      <c r="IY135" s="100"/>
      <c r="IZ135" s="100"/>
      <c r="JA135" s="100"/>
      <c r="JB135" s="100"/>
      <c r="JC135" s="100"/>
      <c r="JD135" s="100"/>
      <c r="JE135" s="100"/>
      <c r="JF135" s="100"/>
      <c r="JG135" s="100"/>
      <c r="JH135" s="100"/>
      <c r="JI135" s="100"/>
      <c r="JJ135" s="100"/>
      <c r="JK135" s="100"/>
      <c r="JL135" s="100"/>
      <c r="JM135" s="100"/>
      <c r="JN135" s="100"/>
      <c r="JO135" s="100"/>
      <c r="JP135" s="100"/>
      <c r="JQ135" s="100"/>
      <c r="JR135" s="100"/>
      <c r="JS135" s="100"/>
      <c r="JT135" s="100"/>
      <c r="JU135" s="100"/>
      <c r="JV135" s="100"/>
      <c r="JW135" s="100"/>
      <c r="JX135" s="100"/>
      <c r="JY135" s="100"/>
      <c r="JZ135" s="100"/>
      <c r="KA135" s="100"/>
      <c r="KB135" s="100"/>
      <c r="KC135" s="100"/>
      <c r="KD135" s="100"/>
      <c r="KE135" s="100"/>
      <c r="KF135" s="100"/>
      <c r="KG135" s="100"/>
      <c r="KH135" s="100"/>
      <c r="KI135" s="100"/>
      <c r="KJ135" s="100"/>
      <c r="KK135" s="100"/>
      <c r="KL135" s="100"/>
      <c r="KM135" s="100"/>
      <c r="KN135" s="100"/>
      <c r="KO135" s="100"/>
      <c r="KP135" s="100"/>
      <c r="KQ135" s="100"/>
      <c r="KR135" s="100"/>
      <c r="KS135" s="100"/>
      <c r="KT135" s="100"/>
      <c r="KU135" s="100"/>
      <c r="KV135" s="100"/>
      <c r="KW135" s="100"/>
      <c r="KX135" s="100"/>
      <c r="KY135" s="100"/>
      <c r="KZ135" s="100"/>
      <c r="LA135" s="100"/>
      <c r="LB135" s="100"/>
      <c r="LC135" s="100"/>
      <c r="LD135" s="100"/>
      <c r="LE135" s="100"/>
      <c r="LF135" s="100"/>
      <c r="LG135" s="100"/>
      <c r="LH135" s="100"/>
      <c r="LI135" s="100"/>
      <c r="LJ135" s="100"/>
      <c r="LK135" s="100"/>
      <c r="LL135" s="100"/>
      <c r="LM135" s="100"/>
      <c r="LN135" s="100"/>
      <c r="LO135" s="100"/>
      <c r="LP135" s="100"/>
      <c r="LQ135" s="100"/>
      <c r="LR135" s="100"/>
      <c r="LS135" s="100"/>
      <c r="LT135" s="100"/>
      <c r="LU135" s="100"/>
      <c r="LV135" s="100"/>
      <c r="LW135" s="100"/>
      <c r="LX135" s="100"/>
      <c r="LY135" s="100"/>
      <c r="LZ135" s="100"/>
      <c r="MA135" s="100"/>
      <c r="MB135" s="100"/>
      <c r="MC135" s="100"/>
      <c r="MD135" s="100"/>
      <c r="ME135" s="100"/>
      <c r="MF135" s="100"/>
      <c r="MG135" s="100"/>
      <c r="MH135" s="100"/>
      <c r="MI135" s="100"/>
      <c r="MJ135" s="100"/>
      <c r="MK135" s="100"/>
      <c r="ML135" s="100"/>
      <c r="MM135" s="100"/>
      <c r="MN135" s="100"/>
      <c r="MO135" s="100"/>
      <c r="MP135" s="100"/>
      <c r="MQ135" s="100"/>
      <c r="MR135" s="100"/>
      <c r="MS135" s="100"/>
      <c r="MT135" s="100"/>
      <c r="MU135" s="100"/>
      <c r="MV135" s="100"/>
      <c r="MW135" s="100"/>
      <c r="MX135" s="100"/>
      <c r="MY135" s="100"/>
      <c r="MZ135" s="100"/>
      <c r="NA135" s="100"/>
      <c r="NB135" s="100"/>
      <c r="NC135" s="100"/>
      <c r="ND135" s="100"/>
      <c r="NE135" s="100"/>
      <c r="NF135" s="100"/>
      <c r="NG135" s="100"/>
      <c r="NH135" s="100"/>
      <c r="NI135" s="100"/>
      <c r="NJ135" s="100"/>
      <c r="NK135" s="100"/>
      <c r="NL135" s="100"/>
      <c r="NM135" s="100"/>
      <c r="NN135" s="100"/>
      <c r="NO135" s="100"/>
      <c r="NP135" s="100"/>
      <c r="NQ135" s="100"/>
      <c r="NR135" s="100"/>
      <c r="NS135" s="100"/>
      <c r="NT135" s="100"/>
      <c r="NU135" s="100"/>
      <c r="NV135" s="100"/>
      <c r="NW135" s="100"/>
      <c r="NX135" s="100"/>
      <c r="NY135" s="100"/>
      <c r="NZ135" s="100"/>
      <c r="OA135" s="100"/>
      <c r="OB135" s="100"/>
      <c r="OC135" s="100"/>
      <c r="OD135" s="33"/>
      <c r="OE135" s="100"/>
      <c r="OF135" s="100"/>
      <c r="OG135" s="100"/>
      <c r="OH135" s="100"/>
      <c r="OI135" s="100"/>
      <c r="OJ135" s="100"/>
      <c r="OK135" s="100"/>
      <c r="OL135" s="100"/>
      <c r="OM135" s="100"/>
      <c r="ON135" s="100"/>
      <c r="OO135" s="100"/>
      <c r="OP135" s="100"/>
      <c r="OQ135" s="100"/>
      <c r="OR135" s="100"/>
      <c r="OS135" s="100"/>
      <c r="OT135" s="100"/>
      <c r="OU135" s="100"/>
      <c r="OV135" s="100"/>
      <c r="OW135" s="100"/>
      <c r="OX135" s="100"/>
      <c r="OY135" s="100"/>
      <c r="OZ135" s="100"/>
      <c r="PA135" s="100"/>
      <c r="PB135" s="100"/>
      <c r="PC135" s="100"/>
      <c r="PD135" s="100"/>
      <c r="PE135" s="100"/>
      <c r="PF135" s="100"/>
      <c r="PG135" s="33"/>
      <c r="PH135" s="33"/>
      <c r="PI135" s="33"/>
      <c r="PJ135" s="33"/>
      <c r="PK135" s="33"/>
      <c r="PL135" s="33"/>
      <c r="PM135" s="33"/>
      <c r="PN135" s="33"/>
      <c r="PO135" s="33"/>
      <c r="PP135" s="33"/>
      <c r="PQ135" s="33"/>
    </row>
    <row r="136" spans="1:433" ht="14.25" customHeight="1">
      <c r="A136" s="31" t="s">
        <v>221</v>
      </c>
      <c r="B136" s="31" t="s">
        <v>3335</v>
      </c>
      <c r="C136" s="165" t="s">
        <v>3159</v>
      </c>
      <c r="D136" s="33" t="s">
        <v>3143</v>
      </c>
      <c r="E136" s="33" t="s">
        <v>1090</v>
      </c>
      <c r="F136" s="32" t="s">
        <v>1088</v>
      </c>
      <c r="G136" s="32">
        <v>1</v>
      </c>
      <c r="H136" s="32">
        <v>1</v>
      </c>
      <c r="J136" s="32">
        <v>1</v>
      </c>
      <c r="K136" s="32">
        <v>0</v>
      </c>
      <c r="L136" s="32">
        <v>0</v>
      </c>
      <c r="M136" s="32">
        <v>1</v>
      </c>
      <c r="N136" s="32">
        <v>0</v>
      </c>
      <c r="P136" s="32">
        <v>79</v>
      </c>
      <c r="Q136" s="32">
        <v>41</v>
      </c>
      <c r="R136" s="32">
        <v>42</v>
      </c>
      <c r="S136" s="32">
        <v>8</v>
      </c>
      <c r="T136" s="32">
        <v>0</v>
      </c>
      <c r="U136" s="63">
        <v>0</v>
      </c>
      <c r="X136" s="32">
        <v>0</v>
      </c>
      <c r="Y136" s="32">
        <v>0</v>
      </c>
      <c r="Z136" s="32">
        <v>0</v>
      </c>
      <c r="AD136" s="32">
        <v>0</v>
      </c>
      <c r="AF136" s="32">
        <v>0</v>
      </c>
      <c r="AJ136" s="32">
        <v>0</v>
      </c>
      <c r="AM136" s="32">
        <v>1</v>
      </c>
      <c r="AN136" s="32">
        <v>22</v>
      </c>
      <c r="AO136" s="32">
        <v>16</v>
      </c>
      <c r="AP136" s="32">
        <v>13</v>
      </c>
      <c r="AQ136" s="32">
        <f t="shared" si="4"/>
        <v>2.4252799999999999</v>
      </c>
      <c r="AR136" s="32">
        <v>12</v>
      </c>
      <c r="AS136" s="32">
        <v>0</v>
      </c>
      <c r="AT136" s="32">
        <v>0</v>
      </c>
      <c r="AW136" s="32">
        <v>1</v>
      </c>
      <c r="AX136" s="32">
        <v>0</v>
      </c>
      <c r="AY136" s="32">
        <v>0</v>
      </c>
      <c r="AZ136" s="32">
        <v>0</v>
      </c>
      <c r="BA136" s="32">
        <v>0</v>
      </c>
      <c r="BC136" s="32">
        <v>0</v>
      </c>
      <c r="BE136" s="32">
        <v>0</v>
      </c>
      <c r="BF136" s="32">
        <v>0</v>
      </c>
      <c r="BG136" s="32">
        <v>0</v>
      </c>
      <c r="BI136" s="32">
        <v>0</v>
      </c>
      <c r="BJ136" s="32">
        <v>0</v>
      </c>
      <c r="BL136" s="32">
        <v>0</v>
      </c>
      <c r="BM136" s="32">
        <v>0</v>
      </c>
      <c r="BN136" s="32">
        <v>1</v>
      </c>
      <c r="BO136" s="32">
        <v>26</v>
      </c>
      <c r="BP136" s="32">
        <v>25</v>
      </c>
      <c r="BQ136" s="32">
        <v>25</v>
      </c>
      <c r="BR136" s="32">
        <f t="shared" si="5"/>
        <v>8.6125000000000007</v>
      </c>
      <c r="BS136" s="32">
        <v>10</v>
      </c>
      <c r="BT136" s="32">
        <v>1</v>
      </c>
      <c r="BU136" s="32">
        <v>1</v>
      </c>
      <c r="BW136" s="32">
        <v>1</v>
      </c>
      <c r="BX136" s="32">
        <v>0</v>
      </c>
      <c r="BY136" s="32">
        <v>0</v>
      </c>
      <c r="BZ136" s="32">
        <v>0</v>
      </c>
      <c r="CA136" s="32">
        <v>0</v>
      </c>
      <c r="CC136" s="32">
        <v>0</v>
      </c>
      <c r="CE136" s="32">
        <v>0</v>
      </c>
      <c r="CF136" s="32">
        <v>0</v>
      </c>
      <c r="CG136" s="32">
        <v>0</v>
      </c>
      <c r="CI136" s="32">
        <v>0</v>
      </c>
      <c r="CJ136" s="32">
        <v>0</v>
      </c>
      <c r="CL136" s="32">
        <v>0</v>
      </c>
      <c r="CM136" s="32">
        <v>0</v>
      </c>
      <c r="CO136" s="32">
        <v>0</v>
      </c>
      <c r="CP136" s="32">
        <v>0</v>
      </c>
      <c r="CR136" s="32">
        <v>0</v>
      </c>
      <c r="CT136" s="32">
        <v>0</v>
      </c>
      <c r="CW136" s="32">
        <v>0</v>
      </c>
      <c r="CY136" s="32">
        <v>0</v>
      </c>
      <c r="DC136" s="32">
        <v>0</v>
      </c>
      <c r="DD136" s="32">
        <v>0</v>
      </c>
      <c r="DE136" s="32">
        <v>0</v>
      </c>
      <c r="DI136" s="32">
        <v>0</v>
      </c>
      <c r="DK136" s="32">
        <v>0</v>
      </c>
      <c r="DL136" s="32">
        <v>0</v>
      </c>
      <c r="DM136" s="32">
        <v>0</v>
      </c>
      <c r="DN136" s="32">
        <v>0</v>
      </c>
      <c r="DP136" s="32">
        <v>0</v>
      </c>
      <c r="DQ136" s="32">
        <v>1</v>
      </c>
      <c r="DR136" s="32">
        <v>0</v>
      </c>
      <c r="DS136" s="98"/>
      <c r="DT136" s="98"/>
      <c r="DU136" s="32">
        <v>0</v>
      </c>
      <c r="DV136" s="32">
        <v>1</v>
      </c>
      <c r="DW136" s="32">
        <v>0</v>
      </c>
      <c r="DY136" s="32">
        <v>0</v>
      </c>
      <c r="DZ136" s="32">
        <v>0</v>
      </c>
      <c r="EB136" s="32">
        <v>0</v>
      </c>
      <c r="ED136" s="32">
        <v>0</v>
      </c>
      <c r="EF136" s="32">
        <v>0</v>
      </c>
      <c r="EG136" s="32">
        <v>0</v>
      </c>
      <c r="EH136" s="32">
        <v>0</v>
      </c>
      <c r="EI136" s="32">
        <v>0</v>
      </c>
      <c r="EJ136" s="32">
        <v>0</v>
      </c>
      <c r="EL136" s="32">
        <v>0</v>
      </c>
      <c r="EM136" s="32">
        <v>0</v>
      </c>
      <c r="EO136" s="32">
        <v>0</v>
      </c>
      <c r="EP136" s="32">
        <v>0</v>
      </c>
      <c r="EQ136" s="32">
        <v>0</v>
      </c>
      <c r="ER136" s="32">
        <v>0</v>
      </c>
      <c r="ES136" s="32">
        <v>0</v>
      </c>
      <c r="ET136" s="32">
        <v>0</v>
      </c>
      <c r="EU136" s="32">
        <v>0</v>
      </c>
      <c r="EV136" s="32">
        <v>0</v>
      </c>
      <c r="EX136" s="32">
        <v>0</v>
      </c>
      <c r="EY136" s="32">
        <v>0</v>
      </c>
      <c r="FB136" s="32">
        <v>0</v>
      </c>
      <c r="FE136" s="122"/>
      <c r="FF136" s="32"/>
      <c r="FG136" s="100"/>
      <c r="FH136" s="100"/>
      <c r="FI136" s="100"/>
      <c r="FJ136" s="33"/>
      <c r="FK136" s="100"/>
      <c r="FL136" s="100"/>
      <c r="FM136" s="100"/>
      <c r="FN136" s="98"/>
      <c r="FO136" s="98"/>
      <c r="FP136" s="98"/>
      <c r="FQ136" s="98"/>
      <c r="FR136" s="98"/>
      <c r="FS136" s="98"/>
      <c r="FT136" s="98"/>
      <c r="FU136" s="98"/>
      <c r="FV136" s="98"/>
      <c r="FW136" s="98"/>
      <c r="FX136" s="98"/>
      <c r="FY136" s="98"/>
      <c r="FZ136" s="98"/>
      <c r="GA136" s="98"/>
      <c r="GB136" s="100"/>
      <c r="GC136" s="100"/>
      <c r="GD136" s="100"/>
      <c r="GE136" s="100"/>
      <c r="GF136" s="100"/>
      <c r="GG136" s="100"/>
      <c r="GH136" s="100"/>
      <c r="GI136" s="100"/>
      <c r="GJ136" s="100"/>
      <c r="GK136" s="100"/>
      <c r="GL136" s="100"/>
      <c r="GM136" s="100"/>
      <c r="GN136" s="100"/>
      <c r="GO136" s="100"/>
      <c r="GP136" s="100"/>
      <c r="GQ136" s="100"/>
      <c r="GR136" s="100"/>
      <c r="GS136" s="100"/>
      <c r="GT136" s="100"/>
      <c r="GU136" s="100"/>
      <c r="GV136" s="100"/>
      <c r="GW136" s="100"/>
      <c r="GX136" s="100"/>
      <c r="GY136" s="100"/>
      <c r="GZ136" s="100"/>
      <c r="HA136" s="100"/>
      <c r="HB136" s="100"/>
      <c r="HC136" s="100"/>
      <c r="HD136" s="100"/>
      <c r="HE136" s="100"/>
      <c r="HF136" s="100"/>
      <c r="HG136" s="100"/>
      <c r="HH136" s="100"/>
      <c r="HI136" s="100"/>
      <c r="HJ136" s="100"/>
      <c r="HK136" s="100"/>
      <c r="HL136" s="100"/>
      <c r="HM136" s="100"/>
      <c r="HN136" s="100"/>
      <c r="HO136" s="100"/>
      <c r="HP136" s="100"/>
      <c r="HQ136" s="100"/>
      <c r="HR136" s="100"/>
      <c r="HS136" s="100"/>
      <c r="HT136" s="100"/>
      <c r="HU136" s="100"/>
      <c r="HV136" s="100"/>
      <c r="HW136" s="100"/>
      <c r="HX136" s="100"/>
      <c r="HY136" s="100"/>
      <c r="HZ136" s="100"/>
      <c r="IA136" s="100"/>
      <c r="IB136" s="100"/>
      <c r="IC136" s="100"/>
      <c r="ID136" s="100"/>
      <c r="IE136" s="100"/>
      <c r="IF136" s="100"/>
      <c r="IG136" s="100"/>
      <c r="IH136" s="100"/>
      <c r="II136" s="100"/>
      <c r="IJ136" s="100"/>
      <c r="IK136" s="100"/>
      <c r="IL136" s="100"/>
      <c r="IM136" s="100"/>
      <c r="IN136" s="100"/>
      <c r="IO136" s="100"/>
      <c r="IP136" s="100"/>
      <c r="IQ136" s="100"/>
      <c r="IR136" s="100"/>
      <c r="IS136" s="100"/>
      <c r="IT136" s="100"/>
      <c r="IU136" s="100"/>
      <c r="IV136" s="100"/>
      <c r="IW136" s="100"/>
      <c r="IX136" s="100"/>
      <c r="IY136" s="100"/>
      <c r="IZ136" s="100"/>
      <c r="JA136" s="100"/>
      <c r="JB136" s="100"/>
      <c r="JC136" s="100"/>
      <c r="JD136" s="100"/>
      <c r="JE136" s="100"/>
      <c r="JF136" s="100"/>
      <c r="JG136" s="100"/>
      <c r="JH136" s="100"/>
      <c r="JI136" s="100"/>
      <c r="JJ136" s="100"/>
      <c r="JK136" s="100"/>
      <c r="JL136" s="100"/>
      <c r="JM136" s="100"/>
      <c r="JN136" s="100"/>
      <c r="JO136" s="100"/>
      <c r="JP136" s="100"/>
      <c r="JQ136" s="100"/>
      <c r="JR136" s="100"/>
      <c r="JS136" s="100"/>
      <c r="JT136" s="100"/>
      <c r="JU136" s="100"/>
      <c r="JV136" s="100"/>
      <c r="JW136" s="100"/>
      <c r="JX136" s="100"/>
      <c r="JY136" s="100"/>
      <c r="JZ136" s="100"/>
      <c r="KA136" s="100"/>
      <c r="KB136" s="100"/>
      <c r="KC136" s="100"/>
      <c r="KD136" s="100"/>
      <c r="KE136" s="100"/>
      <c r="KF136" s="100"/>
      <c r="KG136" s="100"/>
      <c r="KH136" s="100"/>
      <c r="KI136" s="100"/>
      <c r="KJ136" s="100"/>
      <c r="KK136" s="100"/>
      <c r="KL136" s="100"/>
      <c r="KM136" s="100"/>
      <c r="KN136" s="100"/>
      <c r="KO136" s="100"/>
      <c r="KP136" s="100"/>
      <c r="KQ136" s="100"/>
      <c r="KR136" s="100"/>
      <c r="KS136" s="100"/>
      <c r="KT136" s="100"/>
      <c r="KU136" s="100"/>
      <c r="KV136" s="100"/>
      <c r="KW136" s="100"/>
      <c r="KX136" s="100"/>
      <c r="KY136" s="100"/>
      <c r="KZ136" s="100"/>
      <c r="LA136" s="100"/>
      <c r="LB136" s="100"/>
      <c r="LC136" s="100"/>
      <c r="LD136" s="100"/>
      <c r="LE136" s="100"/>
      <c r="LF136" s="100"/>
      <c r="LG136" s="100"/>
      <c r="LH136" s="100"/>
      <c r="LI136" s="100"/>
      <c r="LJ136" s="100"/>
      <c r="LK136" s="100"/>
      <c r="LL136" s="100"/>
      <c r="LM136" s="100"/>
      <c r="LN136" s="100"/>
      <c r="LO136" s="100"/>
      <c r="LP136" s="100"/>
      <c r="LQ136" s="100"/>
      <c r="LR136" s="100"/>
      <c r="LS136" s="100"/>
      <c r="LT136" s="100"/>
      <c r="LU136" s="100"/>
      <c r="LV136" s="100"/>
      <c r="LW136" s="100"/>
      <c r="LX136" s="100"/>
      <c r="LY136" s="100"/>
      <c r="LZ136" s="100"/>
      <c r="MA136" s="100"/>
      <c r="MB136" s="100"/>
      <c r="MC136" s="100"/>
      <c r="MD136" s="100"/>
      <c r="ME136" s="100"/>
      <c r="MF136" s="100"/>
      <c r="MG136" s="100"/>
      <c r="MH136" s="100"/>
      <c r="MI136" s="100"/>
      <c r="MJ136" s="100"/>
      <c r="MK136" s="100"/>
      <c r="ML136" s="100"/>
      <c r="MM136" s="100"/>
      <c r="MN136" s="100"/>
      <c r="MO136" s="100"/>
      <c r="MP136" s="100"/>
      <c r="MQ136" s="100"/>
      <c r="MR136" s="100"/>
      <c r="MS136" s="100"/>
      <c r="MT136" s="100"/>
      <c r="MU136" s="100"/>
      <c r="MV136" s="100"/>
      <c r="MW136" s="100"/>
      <c r="MX136" s="100"/>
      <c r="MY136" s="100"/>
      <c r="MZ136" s="100"/>
      <c r="NA136" s="100"/>
      <c r="NB136" s="100"/>
      <c r="NC136" s="100"/>
      <c r="ND136" s="100"/>
      <c r="NE136" s="100"/>
      <c r="NF136" s="100"/>
      <c r="NG136" s="100"/>
      <c r="NH136" s="100"/>
      <c r="NI136" s="100"/>
      <c r="NJ136" s="100"/>
      <c r="NK136" s="100"/>
      <c r="NL136" s="100"/>
      <c r="NM136" s="100"/>
      <c r="NN136" s="100"/>
      <c r="NO136" s="100"/>
      <c r="NP136" s="100"/>
      <c r="NQ136" s="100"/>
      <c r="NR136" s="100"/>
      <c r="NS136" s="100"/>
      <c r="NT136" s="100"/>
      <c r="NU136" s="100"/>
      <c r="NV136" s="100"/>
      <c r="NW136" s="100"/>
      <c r="NX136" s="100"/>
      <c r="NY136" s="100"/>
      <c r="NZ136" s="100"/>
      <c r="OA136" s="100"/>
      <c r="OB136" s="100"/>
      <c r="OC136" s="100"/>
      <c r="OD136" s="33"/>
      <c r="OE136" s="100"/>
      <c r="OF136" s="100"/>
      <c r="OG136" s="100"/>
      <c r="OH136" s="100"/>
      <c r="OI136" s="100"/>
      <c r="OJ136" s="100"/>
      <c r="OK136" s="100"/>
      <c r="OL136" s="100"/>
      <c r="OM136" s="100"/>
      <c r="ON136" s="100"/>
      <c r="OO136" s="100"/>
      <c r="OP136" s="100"/>
      <c r="OQ136" s="100"/>
      <c r="OR136" s="100"/>
      <c r="OS136" s="100"/>
      <c r="OT136" s="100"/>
      <c r="OU136" s="100"/>
      <c r="OV136" s="100"/>
      <c r="OW136" s="100"/>
      <c r="OX136" s="100"/>
      <c r="OY136" s="100"/>
      <c r="OZ136" s="100"/>
      <c r="PA136" s="100"/>
      <c r="PB136" s="100"/>
      <c r="PC136" s="100"/>
      <c r="PD136" s="100"/>
      <c r="PE136" s="100"/>
      <c r="PF136" s="100"/>
      <c r="PG136" s="33"/>
      <c r="PH136" s="33"/>
      <c r="PI136" s="33"/>
      <c r="PJ136" s="33"/>
      <c r="PK136" s="33"/>
      <c r="PL136" s="33"/>
      <c r="PM136" s="33"/>
      <c r="PN136" s="33"/>
      <c r="PO136" s="33"/>
      <c r="PP136" s="33"/>
      <c r="PQ136" s="33"/>
    </row>
    <row r="137" spans="1:433" ht="14.25" customHeight="1">
      <c r="A137" s="31" t="s">
        <v>222</v>
      </c>
      <c r="B137" s="31" t="s">
        <v>3324</v>
      </c>
      <c r="C137" s="164" t="s">
        <v>3142</v>
      </c>
      <c r="D137" s="33" t="s">
        <v>3143</v>
      </c>
      <c r="E137" s="33" t="s">
        <v>1090</v>
      </c>
      <c r="F137" s="32" t="s">
        <v>1597</v>
      </c>
      <c r="G137" s="32">
        <v>1</v>
      </c>
      <c r="H137" s="32">
        <v>1</v>
      </c>
      <c r="J137" s="32">
        <v>1</v>
      </c>
      <c r="K137" s="32">
        <v>0</v>
      </c>
      <c r="L137" s="32">
        <v>0</v>
      </c>
      <c r="M137" s="32">
        <v>0</v>
      </c>
      <c r="N137" s="32">
        <v>0</v>
      </c>
      <c r="P137" s="32">
        <v>80</v>
      </c>
      <c r="Q137" s="32">
        <v>35</v>
      </c>
      <c r="R137" s="32">
        <v>41</v>
      </c>
      <c r="S137" s="32">
        <v>9</v>
      </c>
      <c r="T137" s="32">
        <v>0</v>
      </c>
      <c r="U137" s="63">
        <v>0</v>
      </c>
      <c r="X137" s="32">
        <v>1</v>
      </c>
      <c r="Y137" s="32">
        <v>1</v>
      </c>
      <c r="Z137" s="117">
        <v>0</v>
      </c>
      <c r="AD137" s="32">
        <v>0</v>
      </c>
      <c r="AF137" s="32">
        <v>0</v>
      </c>
      <c r="AJ137" s="32">
        <v>0</v>
      </c>
      <c r="AM137" s="32">
        <v>1</v>
      </c>
      <c r="AN137" s="32">
        <v>18</v>
      </c>
      <c r="AO137" s="32">
        <v>45</v>
      </c>
      <c r="AP137" s="32">
        <v>20</v>
      </c>
      <c r="AQ137" s="32">
        <f t="shared" si="4"/>
        <v>8.5860000000000003</v>
      </c>
      <c r="AR137" s="32">
        <v>12</v>
      </c>
      <c r="AS137" s="32">
        <v>2</v>
      </c>
      <c r="AT137" s="32">
        <v>1</v>
      </c>
      <c r="AW137" s="32">
        <v>1</v>
      </c>
      <c r="AX137" s="32">
        <v>0</v>
      </c>
      <c r="AY137" s="32">
        <v>0</v>
      </c>
      <c r="AZ137" s="32">
        <v>0</v>
      </c>
      <c r="BA137" s="32">
        <v>0</v>
      </c>
      <c r="BC137" s="32">
        <v>0</v>
      </c>
      <c r="BE137" s="32">
        <v>0</v>
      </c>
      <c r="BF137" s="32">
        <v>0</v>
      </c>
      <c r="BG137" s="32">
        <v>0</v>
      </c>
      <c r="BI137" s="32">
        <v>0</v>
      </c>
      <c r="BJ137" s="32">
        <v>0</v>
      </c>
      <c r="BL137" s="32">
        <v>0</v>
      </c>
      <c r="BM137" s="32">
        <v>0</v>
      </c>
      <c r="BN137" s="32">
        <v>1</v>
      </c>
      <c r="BO137" s="32">
        <v>31</v>
      </c>
      <c r="BP137" s="32">
        <v>23</v>
      </c>
      <c r="BQ137" s="32">
        <v>14</v>
      </c>
      <c r="BR137" s="32">
        <f t="shared" si="5"/>
        <v>5.2904599999999995</v>
      </c>
      <c r="BS137" s="32">
        <v>5</v>
      </c>
      <c r="BT137" s="32">
        <v>3</v>
      </c>
      <c r="BU137" s="32">
        <v>0</v>
      </c>
      <c r="BW137" s="32">
        <v>1</v>
      </c>
      <c r="BX137" s="32">
        <v>0</v>
      </c>
      <c r="BY137" s="32">
        <v>0</v>
      </c>
      <c r="BZ137" s="32">
        <v>0</v>
      </c>
      <c r="CA137" s="32">
        <v>0</v>
      </c>
      <c r="CC137" s="32">
        <v>0</v>
      </c>
      <c r="CE137" s="32">
        <v>0</v>
      </c>
      <c r="CF137" s="32">
        <v>0</v>
      </c>
      <c r="CG137" s="32">
        <v>0</v>
      </c>
      <c r="CI137" s="32">
        <v>0</v>
      </c>
      <c r="CJ137" s="32">
        <v>0</v>
      </c>
      <c r="CL137" s="32">
        <v>0</v>
      </c>
      <c r="CM137" s="32">
        <v>0</v>
      </c>
      <c r="CO137" s="32">
        <v>0</v>
      </c>
      <c r="CP137" s="32">
        <v>0</v>
      </c>
      <c r="CR137" s="32">
        <v>0</v>
      </c>
      <c r="CT137" s="32">
        <v>0</v>
      </c>
      <c r="CW137" s="32">
        <v>0</v>
      </c>
      <c r="CY137" s="32">
        <v>0</v>
      </c>
      <c r="DC137" s="32">
        <v>0</v>
      </c>
      <c r="DD137" s="32">
        <v>0</v>
      </c>
      <c r="DE137" s="32">
        <v>0</v>
      </c>
      <c r="DI137" s="32">
        <v>0</v>
      </c>
      <c r="DK137" s="32">
        <v>0</v>
      </c>
      <c r="DL137" s="32">
        <v>0</v>
      </c>
      <c r="DM137" s="32">
        <v>0</v>
      </c>
      <c r="DN137" s="32">
        <v>0</v>
      </c>
      <c r="DP137" s="32">
        <v>0</v>
      </c>
      <c r="DQ137" s="32">
        <v>0</v>
      </c>
      <c r="DR137" s="32">
        <v>0</v>
      </c>
      <c r="DS137" s="98"/>
      <c r="DT137" s="98"/>
      <c r="DU137" s="32">
        <v>0</v>
      </c>
      <c r="DV137" s="32">
        <v>0</v>
      </c>
      <c r="DW137" s="32">
        <v>0</v>
      </c>
      <c r="DY137" s="32">
        <v>0</v>
      </c>
      <c r="DZ137" s="32">
        <v>0</v>
      </c>
      <c r="EB137" s="32">
        <v>0</v>
      </c>
      <c r="ED137" s="32">
        <v>0</v>
      </c>
      <c r="EF137" s="32">
        <v>0</v>
      </c>
      <c r="EG137" s="32">
        <v>0</v>
      </c>
      <c r="EH137" s="32">
        <v>0</v>
      </c>
      <c r="EI137" s="32">
        <v>0</v>
      </c>
      <c r="EJ137" s="32">
        <v>0</v>
      </c>
      <c r="EL137" s="32">
        <v>0</v>
      </c>
      <c r="EM137" s="32">
        <v>0</v>
      </c>
      <c r="EO137" s="32">
        <v>0</v>
      </c>
      <c r="EP137" s="32">
        <v>0</v>
      </c>
      <c r="EQ137" s="32">
        <v>0</v>
      </c>
      <c r="ER137" s="32">
        <v>0</v>
      </c>
      <c r="ES137" s="32">
        <v>0</v>
      </c>
      <c r="ET137" s="32">
        <v>0</v>
      </c>
      <c r="EU137" s="32">
        <v>0</v>
      </c>
      <c r="EV137" s="32">
        <v>0</v>
      </c>
      <c r="EX137" s="32">
        <v>0</v>
      </c>
      <c r="EY137" s="32">
        <v>0</v>
      </c>
      <c r="FB137" s="32">
        <v>0</v>
      </c>
      <c r="FE137" s="122"/>
      <c r="FF137" s="32"/>
      <c r="FG137" s="100"/>
      <c r="FH137" s="100"/>
      <c r="FI137" s="100"/>
      <c r="FJ137" s="33"/>
      <c r="FK137" s="100"/>
      <c r="FL137" s="100"/>
      <c r="FM137" s="100"/>
      <c r="FN137" s="98"/>
      <c r="FO137" s="98"/>
      <c r="FP137" s="98"/>
      <c r="FQ137" s="98"/>
      <c r="FR137" s="98"/>
      <c r="FS137" s="98"/>
      <c r="FT137" s="98"/>
      <c r="FU137" s="98"/>
      <c r="FV137" s="98"/>
      <c r="FW137" s="98"/>
      <c r="FX137" s="98"/>
      <c r="FY137" s="98"/>
      <c r="FZ137" s="98"/>
      <c r="GA137" s="98"/>
      <c r="GB137" s="100"/>
      <c r="GC137" s="100"/>
      <c r="GD137" s="100"/>
      <c r="GE137" s="100"/>
      <c r="GF137" s="100"/>
      <c r="GG137" s="100"/>
      <c r="GH137" s="100"/>
      <c r="GI137" s="100"/>
      <c r="GJ137" s="100"/>
      <c r="GK137" s="100"/>
      <c r="GL137" s="100"/>
      <c r="GM137" s="100"/>
      <c r="GN137" s="100"/>
      <c r="GO137" s="100"/>
      <c r="GP137" s="100"/>
      <c r="GQ137" s="100"/>
      <c r="GR137" s="100"/>
      <c r="GS137" s="100"/>
      <c r="GT137" s="100"/>
      <c r="GU137" s="100"/>
      <c r="GV137" s="100"/>
      <c r="GW137" s="100"/>
      <c r="GX137" s="100"/>
      <c r="GY137" s="100"/>
      <c r="GZ137" s="100"/>
      <c r="HA137" s="100"/>
      <c r="HB137" s="100"/>
      <c r="HC137" s="100"/>
      <c r="HD137" s="100"/>
      <c r="HE137" s="100"/>
      <c r="HF137" s="100"/>
      <c r="HG137" s="100"/>
      <c r="HH137" s="100"/>
      <c r="HI137" s="100"/>
      <c r="HJ137" s="100"/>
      <c r="HK137" s="100"/>
      <c r="HL137" s="100"/>
      <c r="HM137" s="100"/>
      <c r="HN137" s="100"/>
      <c r="HO137" s="100"/>
      <c r="HP137" s="100"/>
      <c r="HQ137" s="100"/>
      <c r="HR137" s="100"/>
      <c r="HS137" s="100"/>
      <c r="HT137" s="100"/>
      <c r="HU137" s="100"/>
      <c r="HV137" s="100"/>
      <c r="HW137" s="100"/>
      <c r="HX137" s="100"/>
      <c r="HY137" s="100"/>
      <c r="HZ137" s="100"/>
      <c r="IA137" s="100"/>
      <c r="IB137" s="100"/>
      <c r="IC137" s="100"/>
      <c r="ID137" s="100"/>
      <c r="IE137" s="100"/>
      <c r="IF137" s="100"/>
      <c r="IG137" s="100"/>
      <c r="IH137" s="100"/>
      <c r="II137" s="100"/>
      <c r="IJ137" s="100"/>
      <c r="IK137" s="100"/>
      <c r="IL137" s="100"/>
      <c r="IM137" s="100"/>
      <c r="IN137" s="100"/>
      <c r="IO137" s="100"/>
      <c r="IP137" s="100"/>
      <c r="IQ137" s="100"/>
      <c r="IR137" s="100"/>
      <c r="IS137" s="100"/>
      <c r="IT137" s="100"/>
      <c r="IU137" s="100"/>
      <c r="IV137" s="100"/>
      <c r="IW137" s="100"/>
      <c r="IX137" s="100"/>
      <c r="IY137" s="100"/>
      <c r="IZ137" s="100"/>
      <c r="JA137" s="100"/>
      <c r="JB137" s="100"/>
      <c r="JC137" s="100"/>
      <c r="JD137" s="100"/>
      <c r="JE137" s="100"/>
      <c r="JF137" s="100"/>
      <c r="JG137" s="100"/>
      <c r="JH137" s="100"/>
      <c r="JI137" s="100"/>
      <c r="JJ137" s="100"/>
      <c r="JK137" s="100"/>
      <c r="JL137" s="100"/>
      <c r="JM137" s="100"/>
      <c r="JN137" s="100"/>
      <c r="JO137" s="100"/>
      <c r="JP137" s="100"/>
      <c r="JQ137" s="100"/>
      <c r="JR137" s="100"/>
      <c r="JS137" s="100"/>
      <c r="JT137" s="100"/>
      <c r="JU137" s="100"/>
      <c r="JV137" s="100"/>
      <c r="JW137" s="100"/>
      <c r="JX137" s="100"/>
      <c r="JY137" s="100"/>
      <c r="JZ137" s="100"/>
      <c r="KA137" s="100"/>
      <c r="KB137" s="100"/>
      <c r="KC137" s="100"/>
      <c r="KD137" s="100"/>
      <c r="KE137" s="100"/>
      <c r="KF137" s="100"/>
      <c r="KG137" s="100"/>
      <c r="KH137" s="100"/>
      <c r="KI137" s="100"/>
      <c r="KJ137" s="100"/>
      <c r="KK137" s="100"/>
      <c r="KL137" s="100"/>
      <c r="KM137" s="100"/>
      <c r="KN137" s="100"/>
      <c r="KO137" s="100"/>
      <c r="KP137" s="100"/>
      <c r="KQ137" s="100"/>
      <c r="KR137" s="100"/>
      <c r="KS137" s="100"/>
      <c r="KT137" s="100"/>
      <c r="KU137" s="100"/>
      <c r="KV137" s="100"/>
      <c r="KW137" s="100"/>
      <c r="KX137" s="100"/>
      <c r="KY137" s="100"/>
      <c r="KZ137" s="100"/>
      <c r="LA137" s="100"/>
      <c r="LB137" s="100"/>
      <c r="LC137" s="100"/>
      <c r="LD137" s="100"/>
      <c r="LE137" s="100"/>
      <c r="LF137" s="100"/>
      <c r="LG137" s="100"/>
      <c r="LH137" s="100"/>
      <c r="LI137" s="100"/>
      <c r="LJ137" s="100"/>
      <c r="LK137" s="100"/>
      <c r="LL137" s="100"/>
      <c r="LM137" s="100"/>
      <c r="LN137" s="100"/>
      <c r="LO137" s="100"/>
      <c r="LP137" s="100"/>
      <c r="LQ137" s="100"/>
      <c r="LR137" s="100"/>
      <c r="LS137" s="100"/>
      <c r="LT137" s="100"/>
      <c r="LU137" s="100"/>
      <c r="LV137" s="100"/>
      <c r="LW137" s="100"/>
      <c r="LX137" s="100"/>
      <c r="LY137" s="100"/>
      <c r="LZ137" s="100"/>
      <c r="MA137" s="100"/>
      <c r="MB137" s="100"/>
      <c r="MC137" s="100"/>
      <c r="MD137" s="100"/>
      <c r="ME137" s="100"/>
      <c r="MF137" s="100"/>
      <c r="MG137" s="100"/>
      <c r="MH137" s="100"/>
      <c r="MI137" s="100"/>
      <c r="MJ137" s="100"/>
      <c r="MK137" s="100"/>
      <c r="ML137" s="100"/>
      <c r="MM137" s="100"/>
      <c r="MN137" s="100"/>
      <c r="MO137" s="100"/>
      <c r="MP137" s="100"/>
      <c r="MQ137" s="100"/>
      <c r="MR137" s="100"/>
      <c r="MS137" s="100"/>
      <c r="MT137" s="100"/>
      <c r="MU137" s="100"/>
      <c r="MV137" s="100"/>
      <c r="MW137" s="100"/>
      <c r="MX137" s="100"/>
      <c r="MY137" s="100"/>
      <c r="MZ137" s="100"/>
      <c r="NA137" s="100"/>
      <c r="NB137" s="100"/>
      <c r="NC137" s="100"/>
      <c r="ND137" s="100"/>
      <c r="NE137" s="100"/>
      <c r="NF137" s="100"/>
      <c r="NG137" s="100"/>
      <c r="NH137" s="100"/>
      <c r="NI137" s="100"/>
      <c r="NJ137" s="100"/>
      <c r="NK137" s="100"/>
      <c r="NL137" s="100"/>
      <c r="NM137" s="100"/>
      <c r="NN137" s="100"/>
      <c r="NO137" s="100"/>
      <c r="NP137" s="100"/>
      <c r="NQ137" s="100"/>
      <c r="NR137" s="100"/>
      <c r="NS137" s="100"/>
      <c r="NT137" s="100"/>
      <c r="NU137" s="100"/>
      <c r="NV137" s="100"/>
      <c r="NW137" s="100"/>
      <c r="NX137" s="100"/>
      <c r="NY137" s="100"/>
      <c r="NZ137" s="100"/>
      <c r="OA137" s="100"/>
      <c r="OB137" s="100"/>
      <c r="OC137" s="100"/>
      <c r="OD137" s="33"/>
      <c r="OE137" s="100"/>
      <c r="OF137" s="100"/>
      <c r="OG137" s="100"/>
      <c r="OH137" s="100"/>
      <c r="OI137" s="100"/>
      <c r="OJ137" s="100"/>
      <c r="OK137" s="100"/>
      <c r="OL137" s="100"/>
      <c r="OM137" s="100"/>
      <c r="ON137" s="100"/>
      <c r="OO137" s="100"/>
      <c r="OP137" s="100"/>
      <c r="OQ137" s="100"/>
      <c r="OR137" s="100"/>
      <c r="OS137" s="100"/>
      <c r="OT137" s="100"/>
      <c r="OU137" s="100"/>
      <c r="OV137" s="100"/>
      <c r="OW137" s="100"/>
      <c r="OX137" s="100"/>
      <c r="OY137" s="100"/>
      <c r="OZ137" s="100"/>
      <c r="PA137" s="100"/>
      <c r="PB137" s="100"/>
      <c r="PC137" s="100"/>
      <c r="PD137" s="100"/>
      <c r="PE137" s="100"/>
      <c r="PF137" s="100"/>
      <c r="PG137" s="33"/>
      <c r="PH137" s="33"/>
      <c r="PI137" s="33"/>
      <c r="PJ137" s="33"/>
      <c r="PK137" s="33"/>
      <c r="PL137" s="33"/>
      <c r="PM137" s="33"/>
      <c r="PN137" s="33"/>
      <c r="PO137" s="33"/>
      <c r="PP137" s="33"/>
      <c r="PQ137" s="33"/>
    </row>
    <row r="138" spans="1:433" ht="14.25" customHeight="1">
      <c r="A138" s="31" t="s">
        <v>223</v>
      </c>
      <c r="B138" s="31" t="s">
        <v>3335</v>
      </c>
      <c r="C138" s="165" t="s">
        <v>3159</v>
      </c>
      <c r="D138" s="63" t="s">
        <v>3143</v>
      </c>
      <c r="E138" s="63" t="s">
        <v>1090</v>
      </c>
      <c r="F138" s="32" t="s">
        <v>1088</v>
      </c>
      <c r="G138" s="32">
        <v>1</v>
      </c>
      <c r="H138" s="32">
        <v>1</v>
      </c>
      <c r="J138" s="32">
        <v>0</v>
      </c>
      <c r="K138" s="32">
        <v>0</v>
      </c>
      <c r="L138" s="32">
        <v>1</v>
      </c>
      <c r="M138" s="32">
        <v>1</v>
      </c>
      <c r="N138" s="32">
        <v>0</v>
      </c>
      <c r="P138" s="32">
        <v>63</v>
      </c>
      <c r="Q138" s="32">
        <v>42</v>
      </c>
      <c r="R138" s="32">
        <v>44</v>
      </c>
      <c r="S138" s="32">
        <v>7</v>
      </c>
      <c r="T138" s="32">
        <v>0</v>
      </c>
      <c r="U138" s="63">
        <v>0</v>
      </c>
      <c r="X138" s="32">
        <v>0</v>
      </c>
      <c r="Y138" s="32">
        <v>0</v>
      </c>
      <c r="Z138" s="32">
        <v>0</v>
      </c>
      <c r="AD138" s="32">
        <v>0</v>
      </c>
      <c r="AF138" s="32">
        <v>0</v>
      </c>
      <c r="AJ138" s="32">
        <v>0</v>
      </c>
      <c r="AM138" s="32">
        <v>1</v>
      </c>
      <c r="AN138" s="32">
        <v>16</v>
      </c>
      <c r="AO138" s="32">
        <v>12</v>
      </c>
      <c r="AP138" s="32">
        <v>17</v>
      </c>
      <c r="AQ138" s="32">
        <f t="shared" si="4"/>
        <v>1.7299199999999999</v>
      </c>
      <c r="AR138" s="32">
        <v>1</v>
      </c>
      <c r="AS138" s="32">
        <v>0</v>
      </c>
      <c r="AT138" s="32">
        <v>0</v>
      </c>
      <c r="AW138" s="32">
        <v>1</v>
      </c>
      <c r="AX138" s="32">
        <v>0</v>
      </c>
      <c r="AY138" s="32">
        <v>0</v>
      </c>
      <c r="AZ138" s="32">
        <v>0</v>
      </c>
      <c r="BA138" s="32">
        <v>0</v>
      </c>
      <c r="BC138" s="32">
        <v>0</v>
      </c>
      <c r="BE138" s="32">
        <v>0</v>
      </c>
      <c r="BF138" s="32">
        <v>0</v>
      </c>
      <c r="BG138" s="32">
        <v>0</v>
      </c>
      <c r="BI138" s="32">
        <v>0</v>
      </c>
      <c r="BJ138" s="32">
        <v>0</v>
      </c>
      <c r="BL138" s="32">
        <v>0</v>
      </c>
      <c r="BM138" s="32">
        <v>0</v>
      </c>
      <c r="BN138" s="32">
        <v>1</v>
      </c>
      <c r="BO138" s="32">
        <v>19</v>
      </c>
      <c r="BP138" s="32">
        <v>9</v>
      </c>
      <c r="BQ138" s="32">
        <v>22</v>
      </c>
      <c r="BR138" s="32">
        <f t="shared" si="5"/>
        <v>1.9938600000000002</v>
      </c>
      <c r="BS138" s="32">
        <v>1</v>
      </c>
      <c r="BT138" s="32">
        <v>0</v>
      </c>
      <c r="BU138" s="32">
        <v>0</v>
      </c>
      <c r="BW138" s="32">
        <v>1</v>
      </c>
      <c r="BX138" s="32">
        <v>0</v>
      </c>
      <c r="BY138" s="32">
        <v>0</v>
      </c>
      <c r="BZ138" s="32">
        <v>0</v>
      </c>
      <c r="CA138" s="32">
        <v>0</v>
      </c>
      <c r="CC138" s="32">
        <v>0</v>
      </c>
      <c r="CE138" s="32">
        <v>0</v>
      </c>
      <c r="CF138" s="32">
        <v>0</v>
      </c>
      <c r="CG138" s="32">
        <v>0</v>
      </c>
      <c r="CI138" s="32">
        <v>0</v>
      </c>
      <c r="CJ138" s="32">
        <v>0</v>
      </c>
      <c r="CL138" s="32">
        <v>0</v>
      </c>
      <c r="CM138" s="32">
        <v>0</v>
      </c>
      <c r="CO138" s="32">
        <v>0</v>
      </c>
      <c r="CP138" s="32">
        <v>0</v>
      </c>
      <c r="CR138" s="32">
        <v>0</v>
      </c>
      <c r="CT138" s="32">
        <v>0</v>
      </c>
      <c r="CW138" s="32">
        <v>0</v>
      </c>
      <c r="CY138" s="32">
        <v>0</v>
      </c>
      <c r="DC138" s="32">
        <v>0</v>
      </c>
      <c r="DD138" s="32">
        <v>0</v>
      </c>
      <c r="DE138" s="32">
        <v>0</v>
      </c>
      <c r="DI138" s="32">
        <v>0</v>
      </c>
      <c r="DK138" s="32">
        <v>0</v>
      </c>
      <c r="DL138" s="32">
        <v>0</v>
      </c>
      <c r="DM138" s="32">
        <v>0</v>
      </c>
      <c r="DN138" s="32">
        <v>0</v>
      </c>
      <c r="DP138" s="32">
        <v>0</v>
      </c>
      <c r="DQ138" s="32">
        <v>0</v>
      </c>
      <c r="DR138" s="32">
        <v>0</v>
      </c>
      <c r="DS138" s="98"/>
      <c r="DT138" s="98"/>
      <c r="DU138" s="32">
        <v>0</v>
      </c>
      <c r="DV138" s="32">
        <v>0</v>
      </c>
      <c r="DW138" s="32">
        <v>0</v>
      </c>
      <c r="DY138" s="32">
        <v>0</v>
      </c>
      <c r="DZ138" s="32">
        <v>0</v>
      </c>
      <c r="EB138" s="32">
        <v>0</v>
      </c>
      <c r="ED138" s="32">
        <v>0</v>
      </c>
      <c r="EF138" s="32">
        <v>0</v>
      </c>
      <c r="EG138" s="32">
        <v>0</v>
      </c>
      <c r="EH138" s="32">
        <v>0</v>
      </c>
      <c r="EI138" s="32">
        <v>0</v>
      </c>
      <c r="EJ138" s="32">
        <v>0</v>
      </c>
      <c r="EL138" s="32">
        <v>0</v>
      </c>
      <c r="EM138" s="32">
        <v>0</v>
      </c>
      <c r="EO138" s="32">
        <v>0</v>
      </c>
      <c r="EP138" s="32">
        <v>0</v>
      </c>
      <c r="EQ138" s="32">
        <v>0</v>
      </c>
      <c r="ER138" s="32">
        <v>0</v>
      </c>
      <c r="ES138" s="32">
        <v>0</v>
      </c>
      <c r="ET138" s="32">
        <v>0</v>
      </c>
      <c r="EU138" s="32">
        <v>0</v>
      </c>
      <c r="EV138" s="32">
        <v>0</v>
      </c>
      <c r="EX138" s="32">
        <v>0</v>
      </c>
      <c r="EY138" s="32">
        <v>0</v>
      </c>
      <c r="FB138" s="32">
        <v>0</v>
      </c>
      <c r="FE138" s="122"/>
      <c r="FF138" s="32"/>
      <c r="FG138" s="100"/>
      <c r="FH138" s="100"/>
      <c r="FI138" s="100"/>
      <c r="FJ138" s="33"/>
      <c r="FK138" s="100"/>
      <c r="FL138" s="100"/>
      <c r="FM138" s="100"/>
      <c r="FN138" s="98"/>
      <c r="FO138" s="98"/>
      <c r="FP138" s="98"/>
      <c r="FQ138" s="98"/>
      <c r="FR138" s="98"/>
      <c r="FS138" s="98"/>
      <c r="FT138" s="98"/>
      <c r="FU138" s="98"/>
      <c r="FV138" s="98"/>
      <c r="FW138" s="98"/>
      <c r="FX138" s="98"/>
      <c r="FY138" s="98"/>
      <c r="FZ138" s="98"/>
      <c r="GA138" s="98"/>
      <c r="GB138" s="100"/>
      <c r="GC138" s="100"/>
      <c r="GD138" s="100"/>
      <c r="GE138" s="100"/>
      <c r="GF138" s="100"/>
      <c r="GG138" s="100"/>
      <c r="GH138" s="100"/>
      <c r="GI138" s="100"/>
      <c r="GJ138" s="100"/>
      <c r="GK138" s="100"/>
      <c r="GL138" s="100"/>
      <c r="GM138" s="100"/>
      <c r="GN138" s="100"/>
      <c r="GO138" s="100"/>
      <c r="GP138" s="100"/>
      <c r="GQ138" s="100"/>
      <c r="GR138" s="100"/>
      <c r="GS138" s="100"/>
      <c r="GT138" s="100"/>
      <c r="GU138" s="100"/>
      <c r="GV138" s="100"/>
      <c r="GW138" s="100"/>
      <c r="GX138" s="100"/>
      <c r="GY138" s="100"/>
      <c r="GZ138" s="100"/>
      <c r="HA138" s="100"/>
      <c r="HB138" s="100"/>
      <c r="HC138" s="100"/>
      <c r="HD138" s="100"/>
      <c r="HE138" s="100"/>
      <c r="HF138" s="100"/>
      <c r="HG138" s="100"/>
      <c r="HH138" s="100"/>
      <c r="HI138" s="100"/>
      <c r="HJ138" s="100"/>
      <c r="HK138" s="100"/>
      <c r="HL138" s="100"/>
      <c r="HM138" s="100"/>
      <c r="HN138" s="100"/>
      <c r="HO138" s="100"/>
      <c r="HP138" s="100"/>
      <c r="HQ138" s="100"/>
      <c r="HR138" s="100"/>
      <c r="HS138" s="100"/>
      <c r="HT138" s="100"/>
      <c r="HU138" s="100"/>
      <c r="HV138" s="100"/>
      <c r="HW138" s="100"/>
      <c r="HX138" s="100"/>
      <c r="HY138" s="100"/>
      <c r="HZ138" s="100"/>
      <c r="IA138" s="100"/>
      <c r="IB138" s="100"/>
      <c r="IC138" s="100"/>
      <c r="ID138" s="100"/>
      <c r="IE138" s="100"/>
      <c r="IF138" s="100"/>
      <c r="IG138" s="100"/>
      <c r="IH138" s="100"/>
      <c r="II138" s="100"/>
      <c r="IJ138" s="100"/>
      <c r="IK138" s="100"/>
      <c r="IL138" s="100"/>
      <c r="IM138" s="100"/>
      <c r="IN138" s="100"/>
      <c r="IO138" s="100"/>
      <c r="IP138" s="100"/>
      <c r="IQ138" s="100"/>
      <c r="IR138" s="100"/>
      <c r="IS138" s="100"/>
      <c r="IT138" s="100"/>
      <c r="IU138" s="100"/>
      <c r="IV138" s="100"/>
      <c r="IW138" s="100"/>
      <c r="IX138" s="100"/>
      <c r="IY138" s="100"/>
      <c r="IZ138" s="100"/>
      <c r="JA138" s="100"/>
      <c r="JB138" s="100"/>
      <c r="JC138" s="100"/>
      <c r="JD138" s="100"/>
      <c r="JE138" s="100"/>
      <c r="JF138" s="100"/>
      <c r="JG138" s="100"/>
      <c r="JH138" s="100"/>
      <c r="JI138" s="100"/>
      <c r="JJ138" s="100"/>
      <c r="JK138" s="100"/>
      <c r="JL138" s="100"/>
      <c r="JM138" s="100"/>
      <c r="JN138" s="100"/>
      <c r="JO138" s="100"/>
      <c r="JP138" s="100"/>
      <c r="JQ138" s="100"/>
      <c r="JR138" s="100"/>
      <c r="JS138" s="100"/>
      <c r="JT138" s="100"/>
      <c r="JU138" s="100"/>
      <c r="JV138" s="100"/>
      <c r="JW138" s="100"/>
      <c r="JX138" s="100"/>
      <c r="JY138" s="100"/>
      <c r="JZ138" s="100"/>
      <c r="KA138" s="100"/>
      <c r="KB138" s="100"/>
      <c r="KC138" s="100"/>
      <c r="KD138" s="100"/>
      <c r="KE138" s="100"/>
      <c r="KF138" s="100"/>
      <c r="KG138" s="100"/>
      <c r="KH138" s="100"/>
      <c r="KI138" s="100"/>
      <c r="KJ138" s="100"/>
      <c r="KK138" s="100"/>
      <c r="KL138" s="100"/>
      <c r="KM138" s="100"/>
      <c r="KN138" s="100"/>
      <c r="KO138" s="100"/>
      <c r="KP138" s="100"/>
      <c r="KQ138" s="100"/>
      <c r="KR138" s="100"/>
      <c r="KS138" s="100"/>
      <c r="KT138" s="100"/>
      <c r="KU138" s="100"/>
      <c r="KV138" s="100"/>
      <c r="KW138" s="100"/>
      <c r="KX138" s="100"/>
      <c r="KY138" s="100"/>
      <c r="KZ138" s="100"/>
      <c r="LA138" s="100"/>
      <c r="LB138" s="100"/>
      <c r="LC138" s="100"/>
      <c r="LD138" s="100"/>
      <c r="LE138" s="100"/>
      <c r="LF138" s="100"/>
      <c r="LG138" s="100"/>
      <c r="LH138" s="100"/>
      <c r="LI138" s="100"/>
      <c r="LJ138" s="100"/>
      <c r="LK138" s="100"/>
      <c r="LL138" s="100"/>
      <c r="LM138" s="100"/>
      <c r="LN138" s="100"/>
      <c r="LO138" s="100"/>
      <c r="LP138" s="100"/>
      <c r="LQ138" s="100"/>
      <c r="LR138" s="100"/>
      <c r="LS138" s="100"/>
      <c r="LT138" s="100"/>
      <c r="LU138" s="100"/>
      <c r="LV138" s="100"/>
      <c r="LW138" s="100"/>
      <c r="LX138" s="100"/>
      <c r="LY138" s="100"/>
      <c r="LZ138" s="100"/>
      <c r="MA138" s="100"/>
      <c r="MB138" s="100"/>
      <c r="MC138" s="100"/>
      <c r="MD138" s="100"/>
      <c r="ME138" s="100"/>
      <c r="MF138" s="100"/>
      <c r="MG138" s="100"/>
      <c r="MH138" s="100"/>
      <c r="MI138" s="100"/>
      <c r="MJ138" s="100"/>
      <c r="MK138" s="100"/>
      <c r="ML138" s="100"/>
      <c r="MM138" s="100"/>
      <c r="MN138" s="100"/>
      <c r="MO138" s="100"/>
      <c r="MP138" s="100"/>
      <c r="MQ138" s="100"/>
      <c r="MR138" s="100"/>
      <c r="MS138" s="100"/>
      <c r="MT138" s="100"/>
      <c r="MU138" s="100"/>
      <c r="MV138" s="100"/>
      <c r="MW138" s="100"/>
      <c r="MX138" s="100"/>
      <c r="MY138" s="100"/>
      <c r="MZ138" s="100"/>
      <c r="NA138" s="100"/>
      <c r="NB138" s="100"/>
      <c r="NC138" s="100"/>
      <c r="ND138" s="100"/>
      <c r="NE138" s="100"/>
      <c r="NF138" s="100"/>
      <c r="NG138" s="100"/>
      <c r="NH138" s="100"/>
      <c r="NI138" s="100"/>
      <c r="NJ138" s="100"/>
      <c r="NK138" s="100"/>
      <c r="NL138" s="100"/>
      <c r="NM138" s="100"/>
      <c r="NN138" s="100"/>
      <c r="NO138" s="100"/>
      <c r="NP138" s="100"/>
      <c r="NQ138" s="100"/>
      <c r="NR138" s="100"/>
      <c r="NS138" s="100"/>
      <c r="NT138" s="100"/>
      <c r="NU138" s="100"/>
      <c r="NV138" s="100"/>
      <c r="NW138" s="100"/>
      <c r="NX138" s="100"/>
      <c r="NY138" s="100"/>
      <c r="NZ138" s="100"/>
      <c r="OA138" s="100"/>
      <c r="OB138" s="100"/>
      <c r="OC138" s="100"/>
      <c r="OD138" s="33"/>
      <c r="OE138" s="100"/>
      <c r="OF138" s="100"/>
      <c r="OG138" s="100"/>
      <c r="OH138" s="100"/>
      <c r="OI138" s="100"/>
      <c r="OJ138" s="100"/>
      <c r="OK138" s="100"/>
      <c r="OL138" s="100"/>
      <c r="OM138" s="100"/>
      <c r="ON138" s="100"/>
      <c r="OO138" s="100"/>
      <c r="OP138" s="100"/>
      <c r="OQ138" s="100"/>
      <c r="OR138" s="100"/>
      <c r="OS138" s="100"/>
      <c r="OT138" s="100"/>
      <c r="OU138" s="100"/>
      <c r="OV138" s="100"/>
      <c r="OW138" s="100"/>
      <c r="OX138" s="100"/>
      <c r="OY138" s="100"/>
      <c r="OZ138" s="100"/>
      <c r="PA138" s="100"/>
      <c r="PB138" s="100"/>
      <c r="PC138" s="100"/>
      <c r="PD138" s="100"/>
      <c r="PE138" s="100"/>
      <c r="PF138" s="100"/>
      <c r="PG138" s="33"/>
      <c r="PH138" s="33"/>
      <c r="PI138" s="33"/>
      <c r="PJ138" s="33"/>
      <c r="PK138" s="33"/>
      <c r="PL138" s="33"/>
      <c r="PM138" s="33"/>
      <c r="PN138" s="33"/>
      <c r="PO138" s="33"/>
      <c r="PP138" s="33"/>
      <c r="PQ138" s="33"/>
    </row>
    <row r="139" spans="1:433" ht="14.25" customHeight="1">
      <c r="A139" s="31" t="s">
        <v>224</v>
      </c>
      <c r="B139" s="31" t="s">
        <v>3324</v>
      </c>
      <c r="C139" s="164" t="s">
        <v>3142</v>
      </c>
      <c r="D139" s="33" t="s">
        <v>3143</v>
      </c>
      <c r="E139" s="33" t="s">
        <v>1090</v>
      </c>
      <c r="F139" s="32" t="s">
        <v>1597</v>
      </c>
      <c r="G139" s="32">
        <v>1</v>
      </c>
      <c r="H139" s="32">
        <v>1</v>
      </c>
      <c r="J139" s="32">
        <v>1</v>
      </c>
      <c r="K139" s="32">
        <v>1</v>
      </c>
      <c r="L139" s="32">
        <v>0</v>
      </c>
      <c r="M139" s="32">
        <v>0</v>
      </c>
      <c r="N139" s="32">
        <v>0</v>
      </c>
      <c r="P139" s="32">
        <v>115</v>
      </c>
      <c r="Q139" s="32">
        <v>89</v>
      </c>
      <c r="R139" s="32">
        <v>87</v>
      </c>
      <c r="S139" s="32">
        <v>3</v>
      </c>
      <c r="T139" s="32">
        <v>0</v>
      </c>
      <c r="U139" s="63">
        <v>0</v>
      </c>
      <c r="X139" s="32">
        <v>0</v>
      </c>
      <c r="Y139" s="32">
        <v>0</v>
      </c>
      <c r="Z139" s="32">
        <v>0</v>
      </c>
      <c r="AD139" s="32">
        <v>0</v>
      </c>
      <c r="AF139" s="32">
        <v>1</v>
      </c>
      <c r="AG139" s="32" t="s">
        <v>3391</v>
      </c>
      <c r="AI139" s="117" t="s">
        <v>3392</v>
      </c>
      <c r="AJ139" s="32">
        <v>0</v>
      </c>
      <c r="AM139" s="32">
        <v>1</v>
      </c>
      <c r="AN139" s="32">
        <v>31</v>
      </c>
      <c r="AO139" s="32">
        <v>14</v>
      </c>
      <c r="AP139" s="32">
        <v>22</v>
      </c>
      <c r="AQ139" s="32">
        <f t="shared" si="4"/>
        <v>5.0604400000000007</v>
      </c>
      <c r="AR139" s="32">
        <v>8</v>
      </c>
      <c r="AS139" s="32">
        <v>0</v>
      </c>
      <c r="AT139" s="32">
        <v>0</v>
      </c>
      <c r="AW139" s="32">
        <v>2</v>
      </c>
      <c r="AX139" s="32">
        <v>0</v>
      </c>
      <c r="AY139" s="32">
        <v>0</v>
      </c>
      <c r="AZ139" s="32">
        <v>0</v>
      </c>
      <c r="BA139" s="32">
        <v>0</v>
      </c>
      <c r="BC139" s="32">
        <v>0</v>
      </c>
      <c r="BE139" s="32">
        <v>0</v>
      </c>
      <c r="BF139" s="32">
        <v>0</v>
      </c>
      <c r="BG139" s="32">
        <v>0</v>
      </c>
      <c r="BI139" s="32">
        <v>0</v>
      </c>
      <c r="BJ139" s="32">
        <v>0</v>
      </c>
      <c r="BL139" s="32">
        <v>0</v>
      </c>
      <c r="BM139" s="32">
        <v>0</v>
      </c>
      <c r="BN139" s="32">
        <v>1</v>
      </c>
      <c r="BO139" s="32">
        <v>25</v>
      </c>
      <c r="BP139" s="32">
        <v>13</v>
      </c>
      <c r="BQ139" s="32">
        <v>30</v>
      </c>
      <c r="BR139" s="32">
        <f t="shared" si="5"/>
        <v>5.1675000000000004</v>
      </c>
      <c r="BS139" s="32" t="s">
        <v>3318</v>
      </c>
      <c r="BT139" s="32">
        <v>0</v>
      </c>
      <c r="BU139" s="32">
        <v>0</v>
      </c>
      <c r="BW139" s="32">
        <v>1</v>
      </c>
      <c r="BX139" s="32">
        <v>0</v>
      </c>
      <c r="BY139" s="32">
        <v>0</v>
      </c>
      <c r="BZ139" s="32">
        <v>0</v>
      </c>
      <c r="CA139" s="32">
        <v>0</v>
      </c>
      <c r="CC139" s="32">
        <v>0</v>
      </c>
      <c r="CE139" s="32">
        <v>0</v>
      </c>
      <c r="CF139" s="32">
        <v>0</v>
      </c>
      <c r="CG139" s="32">
        <v>0</v>
      </c>
      <c r="CI139" s="32">
        <v>0</v>
      </c>
      <c r="CJ139" s="32">
        <v>0</v>
      </c>
      <c r="CL139" s="32">
        <v>0</v>
      </c>
      <c r="CM139" s="32">
        <v>0</v>
      </c>
      <c r="CO139" s="32">
        <v>0</v>
      </c>
      <c r="CP139" s="32">
        <v>0</v>
      </c>
      <c r="CR139" s="32">
        <v>0</v>
      </c>
      <c r="CT139" s="32">
        <v>0</v>
      </c>
      <c r="CW139" s="32">
        <v>0</v>
      </c>
      <c r="CY139" s="32">
        <v>0</v>
      </c>
      <c r="DC139" s="32">
        <v>0</v>
      </c>
      <c r="DD139" s="32">
        <v>0</v>
      </c>
      <c r="DE139" s="32">
        <v>0</v>
      </c>
      <c r="DI139" s="32">
        <v>0</v>
      </c>
      <c r="DK139" s="32">
        <v>0</v>
      </c>
      <c r="DL139" s="32">
        <v>0</v>
      </c>
      <c r="DM139" s="32">
        <v>0</v>
      </c>
      <c r="DN139" s="32">
        <v>0</v>
      </c>
      <c r="DP139" s="32">
        <v>0</v>
      </c>
      <c r="DQ139" s="32">
        <v>0</v>
      </c>
      <c r="DR139" s="32">
        <v>0</v>
      </c>
      <c r="DS139" s="98"/>
      <c r="DT139" s="98"/>
      <c r="DU139" s="32">
        <v>0</v>
      </c>
      <c r="DV139" s="32">
        <v>0</v>
      </c>
      <c r="DW139" s="32">
        <v>0</v>
      </c>
      <c r="DY139" s="32">
        <v>0</v>
      </c>
      <c r="DZ139" s="32">
        <v>0</v>
      </c>
      <c r="EB139" s="32">
        <v>0</v>
      </c>
      <c r="ED139" s="32">
        <v>0</v>
      </c>
      <c r="EF139" s="32">
        <v>0</v>
      </c>
      <c r="EG139" s="32">
        <v>0</v>
      </c>
      <c r="EH139" s="32">
        <v>0</v>
      </c>
      <c r="EI139" s="32">
        <v>0</v>
      </c>
      <c r="EJ139" s="32">
        <v>0</v>
      </c>
      <c r="EL139" s="32">
        <v>0</v>
      </c>
      <c r="EM139" s="32">
        <v>0</v>
      </c>
      <c r="EO139" s="32">
        <v>0</v>
      </c>
      <c r="EP139" s="32">
        <v>0</v>
      </c>
      <c r="EQ139" s="32">
        <v>0</v>
      </c>
      <c r="ER139" s="32">
        <v>0</v>
      </c>
      <c r="ES139" s="32">
        <v>0</v>
      </c>
      <c r="ET139" s="32">
        <v>0</v>
      </c>
      <c r="EU139" s="32">
        <v>0</v>
      </c>
      <c r="EV139" s="32">
        <v>0</v>
      </c>
      <c r="EX139" s="32">
        <v>0</v>
      </c>
      <c r="EY139" s="32">
        <v>0</v>
      </c>
      <c r="FB139" s="32">
        <v>0</v>
      </c>
      <c r="FE139" s="122"/>
      <c r="FF139" s="32"/>
      <c r="FG139" s="100"/>
      <c r="FH139" s="100"/>
      <c r="FI139" s="100"/>
      <c r="FJ139" s="33"/>
      <c r="FK139" s="100"/>
      <c r="FL139" s="100"/>
      <c r="FM139" s="100"/>
      <c r="FN139" s="98"/>
      <c r="FO139" s="98"/>
      <c r="FP139" s="98"/>
      <c r="FQ139" s="98"/>
      <c r="FR139" s="98"/>
      <c r="FS139" s="98"/>
      <c r="FT139" s="98"/>
      <c r="FU139" s="98"/>
      <c r="FV139" s="98"/>
      <c r="FW139" s="98"/>
      <c r="FX139" s="98"/>
      <c r="FY139" s="98"/>
      <c r="FZ139" s="98"/>
      <c r="GA139" s="98"/>
      <c r="GB139" s="100"/>
      <c r="GC139" s="100"/>
      <c r="GD139" s="100"/>
      <c r="GE139" s="100"/>
      <c r="GF139" s="100"/>
      <c r="GG139" s="100"/>
      <c r="GH139" s="100"/>
      <c r="GI139" s="100"/>
      <c r="GJ139" s="100"/>
      <c r="GK139" s="100"/>
      <c r="GL139" s="100"/>
      <c r="GM139" s="100"/>
      <c r="GN139" s="100"/>
      <c r="GO139" s="100"/>
      <c r="GP139" s="100"/>
      <c r="GQ139" s="100"/>
      <c r="GR139" s="100"/>
      <c r="GS139" s="100"/>
      <c r="GT139" s="100"/>
      <c r="GU139" s="100"/>
      <c r="GV139" s="100"/>
      <c r="GW139" s="100"/>
      <c r="GX139" s="100"/>
      <c r="GY139" s="100"/>
      <c r="GZ139" s="100"/>
      <c r="HA139" s="100"/>
      <c r="HB139" s="100"/>
      <c r="HC139" s="100"/>
      <c r="HD139" s="100"/>
      <c r="HE139" s="100"/>
      <c r="HF139" s="100"/>
      <c r="HG139" s="100"/>
      <c r="HH139" s="100"/>
      <c r="HI139" s="100"/>
      <c r="HJ139" s="100"/>
      <c r="HK139" s="100"/>
      <c r="HL139" s="100"/>
      <c r="HM139" s="100"/>
      <c r="HN139" s="100"/>
      <c r="HO139" s="100"/>
      <c r="HP139" s="100"/>
      <c r="HQ139" s="100"/>
      <c r="HR139" s="100"/>
      <c r="HS139" s="100"/>
      <c r="HT139" s="100"/>
      <c r="HU139" s="100"/>
      <c r="HV139" s="100"/>
      <c r="HW139" s="100"/>
      <c r="HX139" s="100"/>
      <c r="HY139" s="100"/>
      <c r="HZ139" s="100"/>
      <c r="IA139" s="100"/>
      <c r="IB139" s="100"/>
      <c r="IC139" s="100"/>
      <c r="ID139" s="100"/>
      <c r="IE139" s="100"/>
      <c r="IF139" s="100"/>
      <c r="IG139" s="100"/>
      <c r="IH139" s="100"/>
      <c r="II139" s="100"/>
      <c r="IJ139" s="100"/>
      <c r="IK139" s="100"/>
      <c r="IL139" s="100"/>
      <c r="IM139" s="100"/>
      <c r="IN139" s="100"/>
      <c r="IO139" s="100"/>
      <c r="IP139" s="100"/>
      <c r="IQ139" s="100"/>
      <c r="IR139" s="100"/>
      <c r="IS139" s="100"/>
      <c r="IT139" s="100"/>
      <c r="IU139" s="100"/>
      <c r="IV139" s="100"/>
      <c r="IW139" s="100"/>
      <c r="IX139" s="100"/>
      <c r="IY139" s="100"/>
      <c r="IZ139" s="100"/>
      <c r="JA139" s="100"/>
      <c r="JB139" s="100"/>
      <c r="JC139" s="100"/>
      <c r="JD139" s="100"/>
      <c r="JE139" s="100"/>
      <c r="JF139" s="100"/>
      <c r="JG139" s="100"/>
      <c r="JH139" s="100"/>
      <c r="JI139" s="100"/>
      <c r="JJ139" s="100"/>
      <c r="JK139" s="100"/>
      <c r="JL139" s="100"/>
      <c r="JM139" s="100"/>
      <c r="JN139" s="100"/>
      <c r="JO139" s="100"/>
      <c r="JP139" s="100"/>
      <c r="JQ139" s="100"/>
      <c r="JR139" s="100"/>
      <c r="JS139" s="100"/>
      <c r="JT139" s="100"/>
      <c r="JU139" s="100"/>
      <c r="JV139" s="100"/>
      <c r="JW139" s="100"/>
      <c r="JX139" s="100"/>
      <c r="JY139" s="100"/>
      <c r="JZ139" s="100"/>
      <c r="KA139" s="100"/>
      <c r="KB139" s="100"/>
      <c r="KC139" s="100"/>
      <c r="KD139" s="100"/>
      <c r="KE139" s="100"/>
      <c r="KF139" s="100"/>
      <c r="KG139" s="100"/>
      <c r="KH139" s="100"/>
      <c r="KI139" s="100"/>
      <c r="KJ139" s="100"/>
      <c r="KK139" s="100"/>
      <c r="KL139" s="100"/>
      <c r="KM139" s="100"/>
      <c r="KN139" s="100"/>
      <c r="KO139" s="100"/>
      <c r="KP139" s="100"/>
      <c r="KQ139" s="100"/>
      <c r="KR139" s="100"/>
      <c r="KS139" s="100"/>
      <c r="KT139" s="100"/>
      <c r="KU139" s="100"/>
      <c r="KV139" s="100"/>
      <c r="KW139" s="100"/>
      <c r="KX139" s="100"/>
      <c r="KY139" s="100"/>
      <c r="KZ139" s="100"/>
      <c r="LA139" s="100"/>
      <c r="LB139" s="100"/>
      <c r="LC139" s="100"/>
      <c r="LD139" s="100"/>
      <c r="LE139" s="100"/>
      <c r="LF139" s="100"/>
      <c r="LG139" s="100"/>
      <c r="LH139" s="100"/>
      <c r="LI139" s="100"/>
      <c r="LJ139" s="100"/>
      <c r="LK139" s="100"/>
      <c r="LL139" s="100"/>
      <c r="LM139" s="100"/>
      <c r="LN139" s="100"/>
      <c r="LO139" s="100"/>
      <c r="LP139" s="100"/>
      <c r="LQ139" s="100"/>
      <c r="LR139" s="100"/>
      <c r="LS139" s="100"/>
      <c r="LT139" s="100"/>
      <c r="LU139" s="100"/>
      <c r="LV139" s="100"/>
      <c r="LW139" s="100"/>
      <c r="LX139" s="100"/>
      <c r="LY139" s="100"/>
      <c r="LZ139" s="100"/>
      <c r="MA139" s="100"/>
      <c r="MB139" s="100"/>
      <c r="MC139" s="100"/>
      <c r="MD139" s="100"/>
      <c r="ME139" s="100"/>
      <c r="MF139" s="100"/>
      <c r="MG139" s="100"/>
      <c r="MH139" s="100"/>
      <c r="MI139" s="100"/>
      <c r="MJ139" s="100"/>
      <c r="MK139" s="100"/>
      <c r="ML139" s="100"/>
      <c r="MM139" s="100"/>
      <c r="MN139" s="100"/>
      <c r="MO139" s="100"/>
      <c r="MP139" s="100"/>
      <c r="MQ139" s="100"/>
      <c r="MR139" s="100"/>
      <c r="MS139" s="100"/>
      <c r="MT139" s="100"/>
      <c r="MU139" s="100"/>
      <c r="MV139" s="100"/>
      <c r="MW139" s="100"/>
      <c r="MX139" s="100"/>
      <c r="MY139" s="100"/>
      <c r="MZ139" s="100"/>
      <c r="NA139" s="100"/>
      <c r="NB139" s="100"/>
      <c r="NC139" s="100"/>
      <c r="ND139" s="100"/>
      <c r="NE139" s="100"/>
      <c r="NF139" s="100"/>
      <c r="NG139" s="100"/>
      <c r="NH139" s="100"/>
      <c r="NI139" s="100"/>
      <c r="NJ139" s="100"/>
      <c r="NK139" s="100"/>
      <c r="NL139" s="100"/>
      <c r="NM139" s="100"/>
      <c r="NN139" s="100"/>
      <c r="NO139" s="100"/>
      <c r="NP139" s="100"/>
      <c r="NQ139" s="100"/>
      <c r="NR139" s="100"/>
      <c r="NS139" s="100"/>
      <c r="NT139" s="100"/>
      <c r="NU139" s="100"/>
      <c r="NV139" s="100"/>
      <c r="NW139" s="100"/>
      <c r="NX139" s="100"/>
      <c r="NY139" s="100"/>
      <c r="NZ139" s="100"/>
      <c r="OA139" s="100"/>
      <c r="OB139" s="100"/>
      <c r="OC139" s="100"/>
      <c r="OD139" s="33"/>
      <c r="OE139" s="100"/>
      <c r="OF139" s="100"/>
      <c r="OG139" s="100"/>
      <c r="OH139" s="100"/>
      <c r="OI139" s="100"/>
      <c r="OJ139" s="100"/>
      <c r="OK139" s="100"/>
      <c r="OL139" s="100"/>
      <c r="OM139" s="100"/>
      <c r="ON139" s="100"/>
      <c r="OO139" s="100"/>
      <c r="OP139" s="100"/>
      <c r="OQ139" s="100"/>
      <c r="OR139" s="100"/>
      <c r="OS139" s="100"/>
      <c r="OT139" s="100"/>
      <c r="OU139" s="100"/>
      <c r="OV139" s="100"/>
      <c r="OW139" s="100"/>
      <c r="OX139" s="100"/>
      <c r="OY139" s="100"/>
      <c r="OZ139" s="100"/>
      <c r="PA139" s="100"/>
      <c r="PB139" s="100"/>
      <c r="PC139" s="100"/>
      <c r="PD139" s="100"/>
      <c r="PE139" s="100"/>
      <c r="PF139" s="100"/>
      <c r="PG139" s="33"/>
      <c r="PH139" s="33"/>
      <c r="PI139" s="33"/>
      <c r="PJ139" s="33"/>
      <c r="PK139" s="33"/>
      <c r="PL139" s="33"/>
      <c r="PM139" s="33"/>
      <c r="PN139" s="33"/>
      <c r="PO139" s="33"/>
      <c r="PP139" s="33"/>
      <c r="PQ139" s="33"/>
    </row>
    <row r="140" spans="1:433" ht="14.25" customHeight="1">
      <c r="A140" s="31" t="s">
        <v>225</v>
      </c>
      <c r="B140" s="31" t="s">
        <v>3335</v>
      </c>
      <c r="C140" s="165" t="s">
        <v>3159</v>
      </c>
      <c r="D140" s="63" t="s">
        <v>3143</v>
      </c>
      <c r="E140" s="63" t="s">
        <v>1090</v>
      </c>
      <c r="F140" s="32" t="s">
        <v>1088</v>
      </c>
      <c r="G140" s="32">
        <v>1</v>
      </c>
      <c r="H140" s="32">
        <v>1</v>
      </c>
      <c r="J140" s="32">
        <v>1</v>
      </c>
      <c r="K140" s="32">
        <v>0</v>
      </c>
      <c r="L140" s="32">
        <v>0</v>
      </c>
      <c r="M140" s="32">
        <v>0</v>
      </c>
      <c r="N140" s="32">
        <v>0</v>
      </c>
      <c r="P140" s="32">
        <v>146</v>
      </c>
      <c r="Q140" s="32">
        <v>83</v>
      </c>
      <c r="R140" s="32">
        <v>120</v>
      </c>
      <c r="S140" s="32">
        <v>4</v>
      </c>
      <c r="T140" s="32">
        <v>0</v>
      </c>
      <c r="U140" s="63">
        <v>0</v>
      </c>
      <c r="X140" s="32">
        <v>0</v>
      </c>
      <c r="Y140" s="32">
        <v>0</v>
      </c>
      <c r="Z140" s="32">
        <v>0</v>
      </c>
      <c r="AD140" s="32">
        <v>0</v>
      </c>
      <c r="AF140" s="32">
        <v>1</v>
      </c>
      <c r="AG140" s="32" t="s">
        <v>3393</v>
      </c>
      <c r="AI140" s="117" t="s">
        <v>3394</v>
      </c>
      <c r="AJ140" s="32">
        <v>0</v>
      </c>
      <c r="AM140" s="32">
        <v>1</v>
      </c>
      <c r="AN140" s="32">
        <v>33</v>
      </c>
      <c r="AO140" s="32">
        <v>31</v>
      </c>
      <c r="AP140" s="32">
        <v>26</v>
      </c>
      <c r="AQ140" s="32">
        <f t="shared" si="4"/>
        <v>14.09694</v>
      </c>
      <c r="AR140" s="32">
        <v>14</v>
      </c>
      <c r="AS140" s="32">
        <v>0</v>
      </c>
      <c r="AT140" s="32">
        <v>0</v>
      </c>
      <c r="AW140" s="32">
        <v>3</v>
      </c>
      <c r="AX140" s="32">
        <v>1</v>
      </c>
      <c r="AY140" s="32">
        <v>1</v>
      </c>
      <c r="AZ140" s="32">
        <v>0</v>
      </c>
      <c r="BA140" s="32">
        <v>1</v>
      </c>
      <c r="BC140" s="32">
        <v>1</v>
      </c>
      <c r="BD140" s="32">
        <v>20</v>
      </c>
      <c r="BE140" s="32">
        <v>1</v>
      </c>
      <c r="BF140" s="32">
        <v>1</v>
      </c>
      <c r="BG140" s="32">
        <v>0</v>
      </c>
      <c r="BI140" s="32">
        <v>0</v>
      </c>
      <c r="BJ140" s="32">
        <v>0</v>
      </c>
      <c r="BL140" s="32">
        <v>0</v>
      </c>
      <c r="BM140" s="32">
        <v>0</v>
      </c>
      <c r="BN140" s="32">
        <v>1</v>
      </c>
      <c r="BO140" s="32">
        <v>27</v>
      </c>
      <c r="BP140" s="32">
        <v>24</v>
      </c>
      <c r="BQ140" s="32">
        <v>28</v>
      </c>
      <c r="BR140" s="32">
        <f t="shared" si="5"/>
        <v>9.61632</v>
      </c>
      <c r="BS140" s="32">
        <v>8</v>
      </c>
      <c r="BT140" s="32">
        <v>2</v>
      </c>
      <c r="BU140" s="32">
        <v>1</v>
      </c>
      <c r="BV140" s="32">
        <v>16</v>
      </c>
      <c r="BW140" s="32">
        <v>3</v>
      </c>
      <c r="BX140" s="32">
        <v>1</v>
      </c>
      <c r="BY140" s="32">
        <v>1</v>
      </c>
      <c r="BZ140" s="32">
        <v>0</v>
      </c>
      <c r="CA140" s="32">
        <v>1</v>
      </c>
      <c r="CC140" s="32">
        <v>1</v>
      </c>
      <c r="CD140" s="32">
        <v>22</v>
      </c>
      <c r="CE140" s="32">
        <v>1</v>
      </c>
      <c r="CF140" s="32">
        <v>1</v>
      </c>
      <c r="CG140" s="32">
        <v>0</v>
      </c>
      <c r="CI140" s="32">
        <v>0</v>
      </c>
      <c r="CJ140" s="32">
        <v>0</v>
      </c>
      <c r="CL140" s="32">
        <v>0</v>
      </c>
      <c r="CM140" s="32">
        <v>0</v>
      </c>
      <c r="CO140" s="32">
        <v>0</v>
      </c>
      <c r="CP140" s="32">
        <v>0</v>
      </c>
      <c r="CR140" s="32">
        <v>1</v>
      </c>
      <c r="CT140" s="32">
        <v>0</v>
      </c>
      <c r="CW140" s="32">
        <v>0</v>
      </c>
      <c r="CY140" s="32">
        <v>0</v>
      </c>
      <c r="DC140" s="32">
        <v>2</v>
      </c>
      <c r="DD140" s="32">
        <v>0</v>
      </c>
      <c r="DE140" s="32">
        <v>1</v>
      </c>
      <c r="DI140" s="32">
        <v>1</v>
      </c>
      <c r="DJ140" s="32">
        <v>7</v>
      </c>
      <c r="DK140" s="32">
        <v>1</v>
      </c>
      <c r="DL140" s="32">
        <v>1</v>
      </c>
      <c r="DM140" s="32">
        <v>1</v>
      </c>
      <c r="DN140" s="32">
        <v>0</v>
      </c>
      <c r="DP140" s="32">
        <v>0</v>
      </c>
      <c r="DQ140" s="32">
        <v>1</v>
      </c>
      <c r="DR140" s="32">
        <v>0</v>
      </c>
      <c r="DS140" s="98"/>
      <c r="DT140" s="98"/>
      <c r="DU140" s="32">
        <v>0</v>
      </c>
      <c r="DV140" s="32">
        <v>3</v>
      </c>
      <c r="DW140" s="32">
        <v>1</v>
      </c>
      <c r="DX140" s="32">
        <v>17</v>
      </c>
      <c r="DY140" s="32">
        <v>1</v>
      </c>
      <c r="DZ140" s="32">
        <v>0</v>
      </c>
      <c r="EB140" s="32">
        <v>0</v>
      </c>
      <c r="ED140" s="32">
        <v>0</v>
      </c>
      <c r="EF140" s="32">
        <v>0</v>
      </c>
      <c r="EG140" s="32">
        <v>0</v>
      </c>
      <c r="EH140" s="32">
        <v>0</v>
      </c>
      <c r="EI140" s="32">
        <v>0</v>
      </c>
      <c r="EJ140" s="32">
        <v>0</v>
      </c>
      <c r="EL140" s="32">
        <v>0</v>
      </c>
      <c r="EM140" s="32">
        <v>0</v>
      </c>
      <c r="EO140" s="32">
        <v>1</v>
      </c>
      <c r="EP140" s="32">
        <v>1</v>
      </c>
      <c r="EQ140" s="32">
        <v>1</v>
      </c>
      <c r="ER140" s="32">
        <v>1</v>
      </c>
      <c r="ES140" s="32">
        <v>1</v>
      </c>
      <c r="ET140" s="32">
        <v>1</v>
      </c>
      <c r="EU140" s="32">
        <v>0</v>
      </c>
      <c r="EV140" s="32">
        <v>0</v>
      </c>
      <c r="EX140" s="32">
        <v>0</v>
      </c>
      <c r="EY140" s="32">
        <v>0</v>
      </c>
      <c r="FB140" s="32">
        <v>0</v>
      </c>
      <c r="FE140" s="122"/>
      <c r="FF140" s="32"/>
      <c r="FG140" s="100"/>
      <c r="FH140" s="100"/>
      <c r="FI140" s="100"/>
      <c r="FJ140" s="33"/>
      <c r="FK140" s="100"/>
      <c r="FL140" s="100"/>
      <c r="FM140" s="100"/>
      <c r="FN140" s="98"/>
      <c r="FO140" s="98"/>
      <c r="FP140" s="98"/>
      <c r="FQ140" s="98"/>
      <c r="FR140" s="98"/>
      <c r="FS140" s="98"/>
      <c r="FT140" s="98"/>
      <c r="FU140" s="98"/>
      <c r="FV140" s="98"/>
      <c r="FW140" s="98"/>
      <c r="FX140" s="98"/>
      <c r="FY140" s="98"/>
      <c r="FZ140" s="98"/>
      <c r="GA140" s="98"/>
      <c r="GB140" s="100"/>
      <c r="GC140" s="100"/>
      <c r="GD140" s="100"/>
      <c r="GE140" s="100"/>
      <c r="GF140" s="100"/>
      <c r="GG140" s="100"/>
      <c r="GH140" s="100"/>
      <c r="GI140" s="100"/>
      <c r="GJ140" s="100"/>
      <c r="GK140" s="100"/>
      <c r="GL140" s="100"/>
      <c r="GM140" s="100"/>
      <c r="GN140" s="100"/>
      <c r="GO140" s="100"/>
      <c r="GP140" s="100"/>
      <c r="GQ140" s="100"/>
      <c r="GR140" s="100"/>
      <c r="GS140" s="100"/>
      <c r="GT140" s="100"/>
      <c r="GU140" s="100"/>
      <c r="GV140" s="100"/>
      <c r="GW140" s="100"/>
      <c r="GX140" s="100"/>
      <c r="GY140" s="100"/>
      <c r="GZ140" s="100"/>
      <c r="HA140" s="100"/>
      <c r="HB140" s="100"/>
      <c r="HC140" s="100"/>
      <c r="HD140" s="100"/>
      <c r="HE140" s="100"/>
      <c r="HF140" s="100"/>
      <c r="HG140" s="100"/>
      <c r="HH140" s="100"/>
      <c r="HI140" s="100"/>
      <c r="HJ140" s="100"/>
      <c r="HK140" s="100"/>
      <c r="HL140" s="100"/>
      <c r="HM140" s="100"/>
      <c r="HN140" s="100"/>
      <c r="HO140" s="100"/>
      <c r="HP140" s="100"/>
      <c r="HQ140" s="100"/>
      <c r="HR140" s="100"/>
      <c r="HS140" s="100"/>
      <c r="HT140" s="100"/>
      <c r="HU140" s="100"/>
      <c r="HV140" s="100"/>
      <c r="HW140" s="100"/>
      <c r="HX140" s="100"/>
      <c r="HY140" s="100"/>
      <c r="HZ140" s="100"/>
      <c r="IA140" s="100"/>
      <c r="IB140" s="100"/>
      <c r="IC140" s="100"/>
      <c r="ID140" s="100"/>
      <c r="IE140" s="100"/>
      <c r="IF140" s="100"/>
      <c r="IG140" s="100"/>
      <c r="IH140" s="100"/>
      <c r="II140" s="100"/>
      <c r="IJ140" s="100"/>
      <c r="IK140" s="100"/>
      <c r="IL140" s="100"/>
      <c r="IM140" s="100"/>
      <c r="IN140" s="100"/>
      <c r="IO140" s="100"/>
      <c r="IP140" s="100"/>
      <c r="IQ140" s="100"/>
      <c r="IR140" s="100"/>
      <c r="IS140" s="100"/>
      <c r="IT140" s="100"/>
      <c r="IU140" s="100"/>
      <c r="IV140" s="100"/>
      <c r="IW140" s="100"/>
      <c r="IX140" s="100"/>
      <c r="IY140" s="100"/>
      <c r="IZ140" s="100"/>
      <c r="JA140" s="100"/>
      <c r="JB140" s="100"/>
      <c r="JC140" s="100"/>
      <c r="JD140" s="100"/>
      <c r="JE140" s="100"/>
      <c r="JF140" s="100"/>
      <c r="JG140" s="100"/>
      <c r="JH140" s="100"/>
      <c r="JI140" s="100"/>
      <c r="JJ140" s="100"/>
      <c r="JK140" s="100"/>
      <c r="JL140" s="100"/>
      <c r="JM140" s="100"/>
      <c r="JN140" s="100"/>
      <c r="JO140" s="100"/>
      <c r="JP140" s="100"/>
      <c r="JQ140" s="100"/>
      <c r="JR140" s="100"/>
      <c r="JS140" s="100"/>
      <c r="JT140" s="100"/>
      <c r="JU140" s="100"/>
      <c r="JV140" s="100"/>
      <c r="JW140" s="100"/>
      <c r="JX140" s="100"/>
      <c r="JY140" s="100"/>
      <c r="JZ140" s="100"/>
      <c r="KA140" s="100"/>
      <c r="KB140" s="100"/>
      <c r="KC140" s="100"/>
      <c r="KD140" s="100"/>
      <c r="KE140" s="100"/>
      <c r="KF140" s="100"/>
      <c r="KG140" s="100"/>
      <c r="KH140" s="100"/>
      <c r="KI140" s="100"/>
      <c r="KJ140" s="100"/>
      <c r="KK140" s="100"/>
      <c r="KL140" s="100"/>
      <c r="KM140" s="100"/>
      <c r="KN140" s="100"/>
      <c r="KO140" s="100"/>
      <c r="KP140" s="100"/>
      <c r="KQ140" s="100"/>
      <c r="KR140" s="100"/>
      <c r="KS140" s="100"/>
      <c r="KT140" s="100"/>
      <c r="KU140" s="100"/>
      <c r="KV140" s="100"/>
      <c r="KW140" s="100"/>
      <c r="KX140" s="100"/>
      <c r="KY140" s="100"/>
      <c r="KZ140" s="100"/>
      <c r="LA140" s="100"/>
      <c r="LB140" s="100"/>
      <c r="LC140" s="100"/>
      <c r="LD140" s="100"/>
      <c r="LE140" s="100"/>
      <c r="LF140" s="100"/>
      <c r="LG140" s="100"/>
      <c r="LH140" s="100"/>
      <c r="LI140" s="100"/>
      <c r="LJ140" s="100"/>
      <c r="LK140" s="100"/>
      <c r="LL140" s="100"/>
      <c r="LM140" s="100"/>
      <c r="LN140" s="100"/>
      <c r="LO140" s="100"/>
      <c r="LP140" s="100"/>
      <c r="LQ140" s="100"/>
      <c r="LR140" s="100"/>
      <c r="LS140" s="100"/>
      <c r="LT140" s="100"/>
      <c r="LU140" s="100"/>
      <c r="LV140" s="100"/>
      <c r="LW140" s="100"/>
      <c r="LX140" s="100"/>
      <c r="LY140" s="100"/>
      <c r="LZ140" s="100"/>
      <c r="MA140" s="100"/>
      <c r="MB140" s="100"/>
      <c r="MC140" s="100"/>
      <c r="MD140" s="100"/>
      <c r="ME140" s="100"/>
      <c r="MF140" s="100"/>
      <c r="MG140" s="100"/>
      <c r="MH140" s="100"/>
      <c r="MI140" s="100"/>
      <c r="MJ140" s="100"/>
      <c r="MK140" s="100"/>
      <c r="ML140" s="100"/>
      <c r="MM140" s="100"/>
      <c r="MN140" s="100"/>
      <c r="MO140" s="100"/>
      <c r="MP140" s="100"/>
      <c r="MQ140" s="100"/>
      <c r="MR140" s="100"/>
      <c r="MS140" s="100"/>
      <c r="MT140" s="100"/>
      <c r="MU140" s="100"/>
      <c r="MV140" s="100"/>
      <c r="MW140" s="100"/>
      <c r="MX140" s="100"/>
      <c r="MY140" s="100"/>
      <c r="MZ140" s="100"/>
      <c r="NA140" s="100"/>
      <c r="NB140" s="100"/>
      <c r="NC140" s="100"/>
      <c r="ND140" s="100"/>
      <c r="NE140" s="100"/>
      <c r="NF140" s="100"/>
      <c r="NG140" s="100"/>
      <c r="NH140" s="100"/>
      <c r="NI140" s="100"/>
      <c r="NJ140" s="100"/>
      <c r="NK140" s="100"/>
      <c r="NL140" s="100"/>
      <c r="NM140" s="100"/>
      <c r="NN140" s="100"/>
      <c r="NO140" s="100"/>
      <c r="NP140" s="100"/>
      <c r="NQ140" s="100"/>
      <c r="NR140" s="100"/>
      <c r="NS140" s="100"/>
      <c r="NT140" s="100"/>
      <c r="NU140" s="100"/>
      <c r="NV140" s="100"/>
      <c r="NW140" s="100"/>
      <c r="NX140" s="100"/>
      <c r="NY140" s="100"/>
      <c r="NZ140" s="100"/>
      <c r="OA140" s="100"/>
      <c r="OB140" s="100"/>
      <c r="OC140" s="100"/>
      <c r="OD140" s="33"/>
      <c r="OE140" s="100"/>
      <c r="OF140" s="100"/>
      <c r="OG140" s="100"/>
      <c r="OH140" s="100"/>
      <c r="OI140" s="100"/>
      <c r="OJ140" s="100"/>
      <c r="OK140" s="100"/>
      <c r="OL140" s="100"/>
      <c r="OM140" s="100"/>
      <c r="ON140" s="100"/>
      <c r="OO140" s="100"/>
      <c r="OP140" s="100"/>
      <c r="OQ140" s="100"/>
      <c r="OR140" s="100"/>
      <c r="OS140" s="100"/>
      <c r="OT140" s="100"/>
      <c r="OU140" s="100"/>
      <c r="OV140" s="100"/>
      <c r="OW140" s="100"/>
      <c r="OX140" s="100"/>
      <c r="OY140" s="100"/>
      <c r="OZ140" s="100"/>
      <c r="PA140" s="100"/>
      <c r="PB140" s="100"/>
      <c r="PC140" s="100"/>
      <c r="PD140" s="100"/>
      <c r="PE140" s="100"/>
      <c r="PF140" s="100"/>
      <c r="PG140" s="33"/>
      <c r="PH140" s="33"/>
      <c r="PI140" s="33"/>
      <c r="PJ140" s="33"/>
      <c r="PK140" s="33"/>
      <c r="PL140" s="33"/>
      <c r="PM140" s="33"/>
      <c r="PN140" s="33"/>
      <c r="PO140" s="33"/>
      <c r="PP140" s="33"/>
      <c r="PQ140" s="33"/>
    </row>
    <row r="141" spans="1:433" ht="14.25" customHeight="1">
      <c r="A141" s="31" t="s">
        <v>226</v>
      </c>
      <c r="B141" s="119" t="s">
        <v>3324</v>
      </c>
      <c r="C141" s="164" t="s">
        <v>3142</v>
      </c>
      <c r="D141" s="33" t="s">
        <v>3143</v>
      </c>
      <c r="E141" s="33" t="s">
        <v>1090</v>
      </c>
      <c r="F141" s="32" t="s">
        <v>1597</v>
      </c>
      <c r="G141" s="32">
        <v>1</v>
      </c>
      <c r="H141" s="32">
        <v>1</v>
      </c>
      <c r="J141" s="32">
        <v>1</v>
      </c>
      <c r="K141" s="32">
        <v>0</v>
      </c>
      <c r="L141" s="32">
        <v>0</v>
      </c>
      <c r="M141" s="32">
        <v>0</v>
      </c>
      <c r="N141" s="32">
        <v>0</v>
      </c>
      <c r="P141" s="32">
        <v>77</v>
      </c>
      <c r="Q141" s="32">
        <v>44</v>
      </c>
      <c r="R141" s="32">
        <v>59</v>
      </c>
      <c r="S141" s="32">
        <v>7</v>
      </c>
      <c r="T141" s="32">
        <v>0</v>
      </c>
      <c r="U141" s="63">
        <v>0</v>
      </c>
      <c r="X141" s="32">
        <v>0</v>
      </c>
      <c r="Y141" s="32">
        <v>0</v>
      </c>
      <c r="Z141" s="32">
        <v>0</v>
      </c>
      <c r="AD141" s="32">
        <v>0</v>
      </c>
      <c r="AF141" s="32">
        <v>0</v>
      </c>
      <c r="AJ141" s="32">
        <v>0</v>
      </c>
      <c r="AM141" s="32">
        <v>1</v>
      </c>
      <c r="AN141" s="32">
        <v>29</v>
      </c>
      <c r="AO141" s="32">
        <v>22</v>
      </c>
      <c r="AP141" s="32">
        <v>22</v>
      </c>
      <c r="AQ141" s="32">
        <f t="shared" si="4"/>
        <v>7.4390800000000006</v>
      </c>
      <c r="AR141" s="32">
        <v>5</v>
      </c>
      <c r="AS141" s="32">
        <v>1</v>
      </c>
      <c r="AT141" s="32">
        <v>1</v>
      </c>
      <c r="AW141" s="32">
        <v>1</v>
      </c>
      <c r="AX141" s="32">
        <v>0</v>
      </c>
      <c r="AY141" s="32">
        <v>0</v>
      </c>
      <c r="AZ141" s="32">
        <v>0</v>
      </c>
      <c r="BA141" s="32">
        <v>0</v>
      </c>
      <c r="BC141" s="32">
        <v>0</v>
      </c>
      <c r="BE141" s="32">
        <v>0</v>
      </c>
      <c r="BF141" s="32">
        <v>0</v>
      </c>
      <c r="BG141" s="32">
        <v>0</v>
      </c>
      <c r="BI141" s="32">
        <v>0</v>
      </c>
      <c r="BJ141" s="32">
        <v>0</v>
      </c>
      <c r="BL141" s="32">
        <v>0</v>
      </c>
      <c r="BM141" s="32">
        <v>0</v>
      </c>
      <c r="BN141" s="32">
        <v>1</v>
      </c>
      <c r="BO141" s="32">
        <v>21</v>
      </c>
      <c r="BP141" s="32">
        <v>22</v>
      </c>
      <c r="BQ141" s="32">
        <v>23</v>
      </c>
      <c r="BR141" s="32">
        <f t="shared" si="5"/>
        <v>5.63178</v>
      </c>
      <c r="BS141" s="32">
        <v>8</v>
      </c>
      <c r="BT141" s="32">
        <v>0</v>
      </c>
      <c r="BU141" s="32">
        <v>0</v>
      </c>
      <c r="BW141" s="32">
        <v>1</v>
      </c>
      <c r="BX141" s="32">
        <v>0</v>
      </c>
      <c r="BY141" s="32">
        <v>0</v>
      </c>
      <c r="BZ141" s="32">
        <v>0</v>
      </c>
      <c r="CA141" s="32">
        <v>0</v>
      </c>
      <c r="CC141" s="32">
        <v>0</v>
      </c>
      <c r="CE141" s="32">
        <v>0</v>
      </c>
      <c r="CF141" s="32">
        <v>0</v>
      </c>
      <c r="CG141" s="32">
        <v>0</v>
      </c>
      <c r="CI141" s="32">
        <v>0</v>
      </c>
      <c r="CJ141" s="32">
        <v>0</v>
      </c>
      <c r="CL141" s="32">
        <v>0</v>
      </c>
      <c r="CM141" s="32">
        <v>0</v>
      </c>
      <c r="CO141" s="32">
        <v>0</v>
      </c>
      <c r="CP141" s="32">
        <v>0</v>
      </c>
      <c r="CR141" s="32">
        <v>0</v>
      </c>
      <c r="CT141" s="32">
        <v>0</v>
      </c>
      <c r="CW141" s="32">
        <v>0</v>
      </c>
      <c r="CY141" s="32">
        <v>0</v>
      </c>
      <c r="DC141" s="32">
        <v>0</v>
      </c>
      <c r="DD141" s="32">
        <v>0</v>
      </c>
      <c r="DE141" s="32">
        <v>0</v>
      </c>
      <c r="DI141" s="32">
        <v>0</v>
      </c>
      <c r="DK141" s="32">
        <v>0</v>
      </c>
      <c r="DL141" s="32">
        <v>0</v>
      </c>
      <c r="DM141" s="32">
        <v>0</v>
      </c>
      <c r="DN141" s="32">
        <v>0</v>
      </c>
      <c r="DP141" s="32">
        <v>0</v>
      </c>
      <c r="DQ141" s="32">
        <v>0</v>
      </c>
      <c r="DR141" s="32">
        <v>0</v>
      </c>
      <c r="DS141" s="98"/>
      <c r="DT141" s="98"/>
      <c r="DU141" s="32">
        <v>0</v>
      </c>
      <c r="DV141" s="32">
        <v>0</v>
      </c>
      <c r="DW141" s="32">
        <v>0</v>
      </c>
      <c r="DY141" s="32">
        <v>0</v>
      </c>
      <c r="DZ141" s="32">
        <v>0</v>
      </c>
      <c r="EB141" s="32">
        <v>0</v>
      </c>
      <c r="ED141" s="32">
        <v>0</v>
      </c>
      <c r="EF141" s="32">
        <v>0</v>
      </c>
      <c r="EG141" s="32">
        <v>0</v>
      </c>
      <c r="EH141" s="32">
        <v>0</v>
      </c>
      <c r="EI141" s="32">
        <v>0</v>
      </c>
      <c r="EJ141" s="32">
        <v>0</v>
      </c>
      <c r="EL141" s="32">
        <v>0</v>
      </c>
      <c r="EM141" s="32">
        <v>0</v>
      </c>
      <c r="EO141" s="32">
        <v>0</v>
      </c>
      <c r="EP141" s="32">
        <v>0</v>
      </c>
      <c r="EQ141" s="32">
        <v>0</v>
      </c>
      <c r="ER141" s="32">
        <v>0</v>
      </c>
      <c r="ES141" s="32">
        <v>0</v>
      </c>
      <c r="ET141" s="32">
        <v>0</v>
      </c>
      <c r="EU141" s="32">
        <v>0</v>
      </c>
      <c r="EV141" s="32">
        <v>0</v>
      </c>
      <c r="EX141" s="32">
        <v>0</v>
      </c>
      <c r="EY141" s="32">
        <v>0</v>
      </c>
      <c r="FB141" s="32">
        <v>0</v>
      </c>
      <c r="FE141" s="122"/>
      <c r="FF141" s="32"/>
      <c r="FG141" s="100"/>
      <c r="FH141" s="100"/>
      <c r="FI141" s="100"/>
      <c r="FJ141" s="33"/>
      <c r="FK141" s="100"/>
      <c r="FL141" s="100"/>
      <c r="FM141" s="100"/>
      <c r="FN141" s="98"/>
      <c r="FO141" s="98"/>
      <c r="FP141" s="98"/>
      <c r="FQ141" s="98"/>
      <c r="FR141" s="98"/>
      <c r="FS141" s="98"/>
      <c r="FT141" s="98"/>
      <c r="FU141" s="98"/>
      <c r="FV141" s="98"/>
      <c r="FW141" s="98"/>
      <c r="FX141" s="98"/>
      <c r="FY141" s="98"/>
      <c r="FZ141" s="98"/>
      <c r="GA141" s="98"/>
      <c r="GB141" s="100"/>
      <c r="GC141" s="100"/>
      <c r="GD141" s="100"/>
      <c r="GE141" s="100"/>
      <c r="GF141" s="100"/>
      <c r="GG141" s="100"/>
      <c r="GH141" s="100"/>
      <c r="GI141" s="100"/>
      <c r="GJ141" s="100"/>
      <c r="GK141" s="100"/>
      <c r="GL141" s="100"/>
      <c r="GM141" s="100"/>
      <c r="GN141" s="100"/>
      <c r="GO141" s="100"/>
      <c r="GP141" s="100"/>
      <c r="GQ141" s="100"/>
      <c r="GR141" s="100"/>
      <c r="GS141" s="100"/>
      <c r="GT141" s="100"/>
      <c r="GU141" s="100"/>
      <c r="GV141" s="100"/>
      <c r="GW141" s="100"/>
      <c r="GX141" s="100"/>
      <c r="GY141" s="100"/>
      <c r="GZ141" s="100"/>
      <c r="HA141" s="100"/>
      <c r="HB141" s="100"/>
      <c r="HC141" s="100"/>
      <c r="HD141" s="100"/>
      <c r="HE141" s="100"/>
      <c r="HF141" s="100"/>
      <c r="HG141" s="100"/>
      <c r="HH141" s="100"/>
      <c r="HI141" s="100"/>
      <c r="HJ141" s="100"/>
      <c r="HK141" s="100"/>
      <c r="HL141" s="100"/>
      <c r="HM141" s="100"/>
      <c r="HN141" s="100"/>
      <c r="HO141" s="100"/>
      <c r="HP141" s="100"/>
      <c r="HQ141" s="100"/>
      <c r="HR141" s="100"/>
      <c r="HS141" s="100"/>
      <c r="HT141" s="100"/>
      <c r="HU141" s="100"/>
      <c r="HV141" s="100"/>
      <c r="HW141" s="100"/>
      <c r="HX141" s="100"/>
      <c r="HY141" s="100"/>
      <c r="HZ141" s="100"/>
      <c r="IA141" s="100"/>
      <c r="IB141" s="100"/>
      <c r="IC141" s="100"/>
      <c r="ID141" s="100"/>
      <c r="IE141" s="100"/>
      <c r="IF141" s="100"/>
      <c r="IG141" s="100"/>
      <c r="IH141" s="100"/>
      <c r="II141" s="100"/>
      <c r="IJ141" s="100"/>
      <c r="IK141" s="100"/>
      <c r="IL141" s="100"/>
      <c r="IM141" s="100"/>
      <c r="IN141" s="100"/>
      <c r="IO141" s="100"/>
      <c r="IP141" s="100"/>
      <c r="IQ141" s="100"/>
      <c r="IR141" s="100"/>
      <c r="IS141" s="100"/>
      <c r="IT141" s="100"/>
      <c r="IU141" s="100"/>
      <c r="IV141" s="100"/>
      <c r="IW141" s="100"/>
      <c r="IX141" s="100"/>
      <c r="IY141" s="100"/>
      <c r="IZ141" s="100"/>
      <c r="JA141" s="100"/>
      <c r="JB141" s="100"/>
      <c r="JC141" s="100"/>
      <c r="JD141" s="100"/>
      <c r="JE141" s="100"/>
      <c r="JF141" s="100"/>
      <c r="JG141" s="100"/>
      <c r="JH141" s="100"/>
      <c r="JI141" s="100"/>
      <c r="JJ141" s="100"/>
      <c r="JK141" s="100"/>
      <c r="JL141" s="100"/>
      <c r="JM141" s="100"/>
      <c r="JN141" s="100"/>
      <c r="JO141" s="100"/>
      <c r="JP141" s="100"/>
      <c r="JQ141" s="100"/>
      <c r="JR141" s="100"/>
      <c r="JS141" s="100"/>
      <c r="JT141" s="100"/>
      <c r="JU141" s="100"/>
      <c r="JV141" s="100"/>
      <c r="JW141" s="100"/>
      <c r="JX141" s="100"/>
      <c r="JY141" s="100"/>
      <c r="JZ141" s="100"/>
      <c r="KA141" s="100"/>
      <c r="KB141" s="100"/>
      <c r="KC141" s="100"/>
      <c r="KD141" s="100"/>
      <c r="KE141" s="100"/>
      <c r="KF141" s="100"/>
      <c r="KG141" s="100"/>
      <c r="KH141" s="100"/>
      <c r="KI141" s="100"/>
      <c r="KJ141" s="100"/>
      <c r="KK141" s="100"/>
      <c r="KL141" s="100"/>
      <c r="KM141" s="100"/>
      <c r="KN141" s="100"/>
      <c r="KO141" s="100"/>
      <c r="KP141" s="100"/>
      <c r="KQ141" s="100"/>
      <c r="KR141" s="100"/>
      <c r="KS141" s="100"/>
      <c r="KT141" s="100"/>
      <c r="KU141" s="100"/>
      <c r="KV141" s="100"/>
      <c r="KW141" s="100"/>
      <c r="KX141" s="100"/>
      <c r="KY141" s="100"/>
      <c r="KZ141" s="100"/>
      <c r="LA141" s="100"/>
      <c r="LB141" s="100"/>
      <c r="LC141" s="100"/>
      <c r="LD141" s="100"/>
      <c r="LE141" s="100"/>
      <c r="LF141" s="100"/>
      <c r="LG141" s="100"/>
      <c r="LH141" s="100"/>
      <c r="LI141" s="100"/>
      <c r="LJ141" s="100"/>
      <c r="LK141" s="100"/>
      <c r="LL141" s="100"/>
      <c r="LM141" s="100"/>
      <c r="LN141" s="100"/>
      <c r="LO141" s="100"/>
      <c r="LP141" s="100"/>
      <c r="LQ141" s="100"/>
      <c r="LR141" s="100"/>
      <c r="LS141" s="100"/>
      <c r="LT141" s="100"/>
      <c r="LU141" s="100"/>
      <c r="LV141" s="100"/>
      <c r="LW141" s="100"/>
      <c r="LX141" s="100"/>
      <c r="LY141" s="100"/>
      <c r="LZ141" s="100"/>
      <c r="MA141" s="100"/>
      <c r="MB141" s="100"/>
      <c r="MC141" s="100"/>
      <c r="MD141" s="100"/>
      <c r="ME141" s="100"/>
      <c r="MF141" s="100"/>
      <c r="MG141" s="100"/>
      <c r="MH141" s="100"/>
      <c r="MI141" s="100"/>
      <c r="MJ141" s="100"/>
      <c r="MK141" s="100"/>
      <c r="ML141" s="100"/>
      <c r="MM141" s="100"/>
      <c r="MN141" s="100"/>
      <c r="MO141" s="100"/>
      <c r="MP141" s="100"/>
      <c r="MQ141" s="100"/>
      <c r="MR141" s="100"/>
      <c r="MS141" s="100"/>
      <c r="MT141" s="100"/>
      <c r="MU141" s="100"/>
      <c r="MV141" s="100"/>
      <c r="MW141" s="100"/>
      <c r="MX141" s="100"/>
      <c r="MY141" s="100"/>
      <c r="MZ141" s="100"/>
      <c r="NA141" s="100"/>
      <c r="NB141" s="100"/>
      <c r="NC141" s="100"/>
      <c r="ND141" s="100"/>
      <c r="NE141" s="100"/>
      <c r="NF141" s="100"/>
      <c r="NG141" s="100"/>
      <c r="NH141" s="100"/>
      <c r="NI141" s="100"/>
      <c r="NJ141" s="100"/>
      <c r="NK141" s="100"/>
      <c r="NL141" s="100"/>
      <c r="NM141" s="100"/>
      <c r="NN141" s="100"/>
      <c r="NO141" s="100"/>
      <c r="NP141" s="100"/>
      <c r="NQ141" s="100"/>
      <c r="NR141" s="100"/>
      <c r="NS141" s="100"/>
      <c r="NT141" s="100"/>
      <c r="NU141" s="100"/>
      <c r="NV141" s="100"/>
      <c r="NW141" s="100"/>
      <c r="NX141" s="100"/>
      <c r="NY141" s="100"/>
      <c r="NZ141" s="100"/>
      <c r="OA141" s="100"/>
      <c r="OB141" s="100"/>
      <c r="OC141" s="100"/>
      <c r="OD141" s="33"/>
      <c r="OE141" s="100"/>
      <c r="OF141" s="100"/>
      <c r="OG141" s="100"/>
      <c r="OH141" s="100"/>
      <c r="OI141" s="100"/>
      <c r="OJ141" s="100"/>
      <c r="OK141" s="100"/>
      <c r="OL141" s="100"/>
      <c r="OM141" s="100"/>
      <c r="ON141" s="100"/>
      <c r="OO141" s="100"/>
      <c r="OP141" s="100"/>
      <c r="OQ141" s="100"/>
      <c r="OR141" s="100"/>
      <c r="OS141" s="100"/>
      <c r="OT141" s="100"/>
      <c r="OU141" s="100"/>
      <c r="OV141" s="100"/>
      <c r="OW141" s="100"/>
      <c r="OX141" s="100"/>
      <c r="OY141" s="100"/>
      <c r="OZ141" s="100"/>
      <c r="PA141" s="100"/>
      <c r="PB141" s="100"/>
      <c r="PC141" s="100"/>
      <c r="PD141" s="100"/>
      <c r="PE141" s="100"/>
      <c r="PF141" s="100"/>
      <c r="PG141" s="33"/>
      <c r="PH141" s="33"/>
      <c r="PI141" s="33"/>
      <c r="PJ141" s="33"/>
      <c r="PK141" s="33"/>
      <c r="PL141" s="33"/>
      <c r="PM141" s="33"/>
      <c r="PN141" s="33"/>
      <c r="PO141" s="33"/>
      <c r="PP141" s="33"/>
      <c r="PQ141" s="33"/>
    </row>
    <row r="142" spans="1:433" ht="14.25" customHeight="1">
      <c r="A142" s="31" t="s">
        <v>227</v>
      </c>
      <c r="B142" s="31" t="s">
        <v>3324</v>
      </c>
      <c r="C142" s="164" t="s">
        <v>3142</v>
      </c>
      <c r="D142" s="33" t="s">
        <v>3143</v>
      </c>
      <c r="E142" s="33" t="s">
        <v>1090</v>
      </c>
      <c r="F142" s="32" t="s">
        <v>1597</v>
      </c>
      <c r="G142" s="32">
        <v>1</v>
      </c>
      <c r="H142" s="32">
        <v>1</v>
      </c>
      <c r="J142" s="32">
        <v>1</v>
      </c>
      <c r="K142" s="32">
        <v>1</v>
      </c>
      <c r="L142" s="32">
        <v>0</v>
      </c>
      <c r="M142" s="32">
        <v>0</v>
      </c>
      <c r="N142" s="32">
        <v>0</v>
      </c>
      <c r="P142" s="32">
        <v>95</v>
      </c>
      <c r="Q142" s="32">
        <v>35</v>
      </c>
      <c r="R142" s="32">
        <v>70</v>
      </c>
      <c r="S142" s="32">
        <v>7</v>
      </c>
      <c r="T142" s="32">
        <v>0</v>
      </c>
      <c r="U142" s="63">
        <v>0</v>
      </c>
      <c r="X142" s="32">
        <v>0</v>
      </c>
      <c r="Y142" s="32">
        <v>0</v>
      </c>
      <c r="Z142" s="32">
        <v>0</v>
      </c>
      <c r="AD142" s="32">
        <v>0</v>
      </c>
      <c r="AF142" s="32">
        <v>0</v>
      </c>
      <c r="AJ142" s="32">
        <v>0</v>
      </c>
      <c r="AM142" s="32">
        <v>1</v>
      </c>
      <c r="AN142" s="32">
        <v>44</v>
      </c>
      <c r="AO142" s="32">
        <v>29</v>
      </c>
      <c r="AP142" s="32">
        <v>31</v>
      </c>
      <c r="AQ142" s="32">
        <f t="shared" si="4"/>
        <v>20.964680000000001</v>
      </c>
      <c r="AR142" s="32" t="s">
        <v>3393</v>
      </c>
      <c r="AS142" s="32">
        <v>0</v>
      </c>
      <c r="AT142" s="32">
        <v>0</v>
      </c>
      <c r="AW142" s="32">
        <v>1</v>
      </c>
      <c r="AX142" s="32">
        <v>0</v>
      </c>
      <c r="AY142" s="32">
        <v>0</v>
      </c>
      <c r="AZ142" s="32">
        <v>0</v>
      </c>
      <c r="BA142" s="32">
        <v>0</v>
      </c>
      <c r="BC142" s="32">
        <v>0</v>
      </c>
      <c r="BE142" s="32">
        <v>0</v>
      </c>
      <c r="BF142" s="32">
        <v>0</v>
      </c>
      <c r="BG142" s="32">
        <v>0</v>
      </c>
      <c r="BI142" s="32">
        <v>0</v>
      </c>
      <c r="BJ142" s="32">
        <v>0</v>
      </c>
      <c r="BL142" s="32">
        <v>0</v>
      </c>
      <c r="BM142" s="32">
        <v>0</v>
      </c>
      <c r="BN142" s="32">
        <v>1</v>
      </c>
      <c r="BO142" s="32">
        <v>50</v>
      </c>
      <c r="BP142" s="32">
        <v>30</v>
      </c>
      <c r="BQ142" s="32">
        <v>31</v>
      </c>
      <c r="BR142" s="32">
        <f t="shared" si="5"/>
        <v>24.645</v>
      </c>
      <c r="BS142" s="32" t="s">
        <v>3393</v>
      </c>
      <c r="BT142" s="32">
        <v>0</v>
      </c>
      <c r="BU142" s="32">
        <v>0</v>
      </c>
      <c r="BW142" s="32">
        <v>3</v>
      </c>
      <c r="BX142" s="32">
        <v>1</v>
      </c>
      <c r="BY142" s="32">
        <v>1</v>
      </c>
      <c r="BZ142" s="32">
        <v>0</v>
      </c>
      <c r="CA142" s="32">
        <v>0</v>
      </c>
      <c r="CC142" s="32">
        <v>0</v>
      </c>
      <c r="CE142" s="32">
        <v>0</v>
      </c>
      <c r="CF142" s="32">
        <v>0</v>
      </c>
      <c r="CG142" s="32">
        <v>0</v>
      </c>
      <c r="CI142" s="32">
        <v>0</v>
      </c>
      <c r="CJ142" s="32">
        <v>0</v>
      </c>
      <c r="CL142" s="32">
        <v>0</v>
      </c>
      <c r="CM142" s="32">
        <v>0</v>
      </c>
      <c r="CO142" s="32">
        <v>0</v>
      </c>
      <c r="CP142" s="32">
        <v>0</v>
      </c>
      <c r="CR142" s="32">
        <v>0</v>
      </c>
      <c r="CT142" s="32">
        <v>0</v>
      </c>
      <c r="CW142" s="32">
        <v>0</v>
      </c>
      <c r="CY142" s="32">
        <v>0</v>
      </c>
      <c r="DC142" s="32">
        <v>1</v>
      </c>
      <c r="DD142" s="32">
        <v>2</v>
      </c>
      <c r="DE142" s="32">
        <v>0</v>
      </c>
      <c r="DI142" s="32">
        <v>0</v>
      </c>
      <c r="DK142" s="32">
        <v>0</v>
      </c>
      <c r="DL142" s="32">
        <v>0</v>
      </c>
      <c r="DM142" s="32">
        <v>0</v>
      </c>
      <c r="DN142" s="32">
        <v>0</v>
      </c>
      <c r="DP142" s="32">
        <v>0</v>
      </c>
      <c r="DQ142" s="32">
        <v>0</v>
      </c>
      <c r="DR142" s="32">
        <v>0</v>
      </c>
      <c r="DS142" s="98"/>
      <c r="DT142" s="98"/>
      <c r="DU142" s="32">
        <v>0</v>
      </c>
      <c r="DV142" s="32">
        <v>0</v>
      </c>
      <c r="DW142" s="32">
        <v>0</v>
      </c>
      <c r="DY142" s="32">
        <v>0</v>
      </c>
      <c r="DZ142" s="32">
        <v>0</v>
      </c>
      <c r="EB142" s="32">
        <v>0</v>
      </c>
      <c r="ED142" s="32">
        <v>0</v>
      </c>
      <c r="EF142" s="32">
        <v>0</v>
      </c>
      <c r="EG142" s="32">
        <v>0</v>
      </c>
      <c r="EH142" s="32">
        <v>0</v>
      </c>
      <c r="EI142" s="32">
        <v>0</v>
      </c>
      <c r="EJ142" s="32">
        <v>0</v>
      </c>
      <c r="EL142" s="32">
        <v>0</v>
      </c>
      <c r="EM142" s="32">
        <v>0</v>
      </c>
      <c r="EO142" s="32">
        <v>0</v>
      </c>
      <c r="EP142" s="32">
        <v>0</v>
      </c>
      <c r="EQ142" s="32">
        <v>0</v>
      </c>
      <c r="ER142" s="32">
        <v>0</v>
      </c>
      <c r="ES142" s="32">
        <v>0</v>
      </c>
      <c r="ET142" s="32">
        <v>0</v>
      </c>
      <c r="EU142" s="32">
        <v>0</v>
      </c>
      <c r="EV142" s="32">
        <v>0</v>
      </c>
      <c r="EX142" s="32">
        <v>0</v>
      </c>
      <c r="EY142" s="32">
        <v>0</v>
      </c>
      <c r="FB142" s="32">
        <v>1</v>
      </c>
      <c r="FC142" s="34" t="s">
        <v>3395</v>
      </c>
      <c r="FE142" s="122"/>
      <c r="FF142" s="32"/>
      <c r="FG142" s="100"/>
      <c r="FH142" s="100"/>
      <c r="FI142" s="100"/>
      <c r="FJ142" s="33"/>
      <c r="FK142" s="100"/>
      <c r="FL142" s="100"/>
      <c r="FM142" s="100"/>
      <c r="FN142" s="98"/>
      <c r="FO142" s="98"/>
      <c r="FP142" s="98"/>
      <c r="FQ142" s="98"/>
      <c r="FR142" s="98"/>
      <c r="FS142" s="98"/>
      <c r="FT142" s="98"/>
      <c r="FU142" s="98"/>
      <c r="FV142" s="98"/>
      <c r="FW142" s="98"/>
      <c r="FX142" s="98"/>
      <c r="FY142" s="98"/>
      <c r="FZ142" s="98"/>
      <c r="GA142" s="98"/>
      <c r="GB142" s="100"/>
      <c r="GC142" s="100"/>
      <c r="GD142" s="100"/>
      <c r="GE142" s="100"/>
      <c r="GF142" s="100"/>
      <c r="GG142" s="100"/>
      <c r="GH142" s="100"/>
      <c r="GI142" s="100"/>
      <c r="GJ142" s="100"/>
      <c r="GK142" s="100"/>
      <c r="GL142" s="100"/>
      <c r="GM142" s="100"/>
      <c r="GN142" s="100"/>
      <c r="GO142" s="100"/>
      <c r="GP142" s="100"/>
      <c r="GQ142" s="100"/>
      <c r="GR142" s="100"/>
      <c r="GS142" s="100"/>
      <c r="GT142" s="100"/>
      <c r="GU142" s="100"/>
      <c r="GV142" s="100"/>
      <c r="GW142" s="100"/>
      <c r="GX142" s="100"/>
      <c r="GY142" s="100"/>
      <c r="GZ142" s="100"/>
      <c r="HA142" s="100"/>
      <c r="HB142" s="100"/>
      <c r="HC142" s="100"/>
      <c r="HD142" s="100"/>
      <c r="HE142" s="100"/>
      <c r="HF142" s="100"/>
      <c r="HG142" s="100"/>
      <c r="HH142" s="100"/>
      <c r="HI142" s="100"/>
      <c r="HJ142" s="100"/>
      <c r="HK142" s="100"/>
      <c r="HL142" s="100"/>
      <c r="HM142" s="100"/>
      <c r="HN142" s="100"/>
      <c r="HO142" s="100"/>
      <c r="HP142" s="100"/>
      <c r="HQ142" s="100"/>
      <c r="HR142" s="100"/>
      <c r="HS142" s="100"/>
      <c r="HT142" s="100"/>
      <c r="HU142" s="100"/>
      <c r="HV142" s="100"/>
      <c r="HW142" s="100"/>
      <c r="HX142" s="100"/>
      <c r="HY142" s="100"/>
      <c r="HZ142" s="100"/>
      <c r="IA142" s="100"/>
      <c r="IB142" s="100"/>
      <c r="IC142" s="100"/>
      <c r="ID142" s="100"/>
      <c r="IE142" s="100"/>
      <c r="IF142" s="100"/>
      <c r="IG142" s="100"/>
      <c r="IH142" s="100"/>
      <c r="II142" s="100"/>
      <c r="IJ142" s="100"/>
      <c r="IK142" s="100"/>
      <c r="IL142" s="100"/>
      <c r="IM142" s="100"/>
      <c r="IN142" s="100"/>
      <c r="IO142" s="100"/>
      <c r="IP142" s="100"/>
      <c r="IQ142" s="100"/>
      <c r="IR142" s="100"/>
      <c r="IS142" s="100"/>
      <c r="IT142" s="100"/>
      <c r="IU142" s="100"/>
      <c r="IV142" s="100"/>
      <c r="IW142" s="100"/>
      <c r="IX142" s="100"/>
      <c r="IY142" s="100"/>
      <c r="IZ142" s="100"/>
      <c r="JA142" s="100"/>
      <c r="JB142" s="100"/>
      <c r="JC142" s="100"/>
      <c r="JD142" s="100"/>
      <c r="JE142" s="100"/>
      <c r="JF142" s="100"/>
      <c r="JG142" s="100"/>
      <c r="JH142" s="100"/>
      <c r="JI142" s="100"/>
      <c r="JJ142" s="100"/>
      <c r="JK142" s="100"/>
      <c r="JL142" s="100"/>
      <c r="JM142" s="100"/>
      <c r="JN142" s="100"/>
      <c r="JO142" s="100"/>
      <c r="JP142" s="100"/>
      <c r="JQ142" s="100"/>
      <c r="JR142" s="100"/>
      <c r="JS142" s="100"/>
      <c r="JT142" s="100"/>
      <c r="JU142" s="100"/>
      <c r="JV142" s="100"/>
      <c r="JW142" s="100"/>
      <c r="JX142" s="100"/>
      <c r="JY142" s="100"/>
      <c r="JZ142" s="100"/>
      <c r="KA142" s="100"/>
      <c r="KB142" s="100"/>
      <c r="KC142" s="100"/>
      <c r="KD142" s="100"/>
      <c r="KE142" s="100"/>
      <c r="KF142" s="100"/>
      <c r="KG142" s="100"/>
      <c r="KH142" s="100"/>
      <c r="KI142" s="100"/>
      <c r="KJ142" s="100"/>
      <c r="KK142" s="100"/>
      <c r="KL142" s="100"/>
      <c r="KM142" s="100"/>
      <c r="KN142" s="100"/>
      <c r="KO142" s="100"/>
      <c r="KP142" s="100"/>
      <c r="KQ142" s="100"/>
      <c r="KR142" s="100"/>
      <c r="KS142" s="100"/>
      <c r="KT142" s="100"/>
      <c r="KU142" s="100"/>
      <c r="KV142" s="100"/>
      <c r="KW142" s="100"/>
      <c r="KX142" s="100"/>
      <c r="KY142" s="100"/>
      <c r="KZ142" s="100"/>
      <c r="LA142" s="100"/>
      <c r="LB142" s="100"/>
      <c r="LC142" s="100"/>
      <c r="LD142" s="100"/>
      <c r="LE142" s="100"/>
      <c r="LF142" s="100"/>
      <c r="LG142" s="100"/>
      <c r="LH142" s="100"/>
      <c r="LI142" s="100"/>
      <c r="LJ142" s="100"/>
      <c r="LK142" s="100"/>
      <c r="LL142" s="100"/>
      <c r="LM142" s="100"/>
      <c r="LN142" s="100"/>
      <c r="LO142" s="100"/>
      <c r="LP142" s="100"/>
      <c r="LQ142" s="100"/>
      <c r="LR142" s="100"/>
      <c r="LS142" s="100"/>
      <c r="LT142" s="100"/>
      <c r="LU142" s="100"/>
      <c r="LV142" s="100"/>
      <c r="LW142" s="100"/>
      <c r="LX142" s="100"/>
      <c r="LY142" s="100"/>
      <c r="LZ142" s="100"/>
      <c r="MA142" s="100"/>
      <c r="MB142" s="100"/>
      <c r="MC142" s="100"/>
      <c r="MD142" s="100"/>
      <c r="ME142" s="100"/>
      <c r="MF142" s="100"/>
      <c r="MG142" s="100"/>
      <c r="MH142" s="100"/>
      <c r="MI142" s="100"/>
      <c r="MJ142" s="100"/>
      <c r="MK142" s="100"/>
      <c r="ML142" s="100"/>
      <c r="MM142" s="100"/>
      <c r="MN142" s="100"/>
      <c r="MO142" s="100"/>
      <c r="MP142" s="100"/>
      <c r="MQ142" s="100"/>
      <c r="MR142" s="100"/>
      <c r="MS142" s="100"/>
      <c r="MT142" s="100"/>
      <c r="MU142" s="100"/>
      <c r="MV142" s="100"/>
      <c r="MW142" s="100"/>
      <c r="MX142" s="100"/>
      <c r="MY142" s="100"/>
      <c r="MZ142" s="100"/>
      <c r="NA142" s="100"/>
      <c r="NB142" s="100"/>
      <c r="NC142" s="100"/>
      <c r="ND142" s="100"/>
      <c r="NE142" s="100"/>
      <c r="NF142" s="100"/>
      <c r="NG142" s="100"/>
      <c r="NH142" s="100"/>
      <c r="NI142" s="100"/>
      <c r="NJ142" s="100"/>
      <c r="NK142" s="100"/>
      <c r="NL142" s="100"/>
      <c r="NM142" s="100"/>
      <c r="NN142" s="100"/>
      <c r="NO142" s="100"/>
      <c r="NP142" s="100"/>
      <c r="NQ142" s="100"/>
      <c r="NR142" s="100"/>
      <c r="NS142" s="100"/>
      <c r="NT142" s="100"/>
      <c r="NU142" s="100"/>
      <c r="NV142" s="100"/>
      <c r="NW142" s="100"/>
      <c r="NX142" s="100"/>
      <c r="NY142" s="100"/>
      <c r="NZ142" s="100"/>
      <c r="OA142" s="100"/>
      <c r="OB142" s="100"/>
      <c r="OC142" s="100"/>
      <c r="OD142" s="33"/>
      <c r="OE142" s="100"/>
      <c r="OF142" s="100"/>
      <c r="OG142" s="100"/>
      <c r="OH142" s="100"/>
      <c r="OI142" s="100"/>
      <c r="OJ142" s="100"/>
      <c r="OK142" s="100"/>
      <c r="OL142" s="100"/>
      <c r="OM142" s="100"/>
      <c r="ON142" s="100"/>
      <c r="OO142" s="100"/>
      <c r="OP142" s="100"/>
      <c r="OQ142" s="100"/>
      <c r="OR142" s="100"/>
      <c r="OS142" s="100"/>
      <c r="OT142" s="100"/>
      <c r="OU142" s="100"/>
      <c r="OV142" s="100"/>
      <c r="OW142" s="100"/>
      <c r="OX142" s="100"/>
      <c r="OY142" s="100"/>
      <c r="OZ142" s="100"/>
      <c r="PA142" s="100"/>
      <c r="PB142" s="100"/>
      <c r="PC142" s="100"/>
      <c r="PD142" s="100"/>
      <c r="PE142" s="100"/>
      <c r="PF142" s="100"/>
      <c r="PG142" s="33"/>
      <c r="PH142" s="33"/>
      <c r="PI142" s="33"/>
      <c r="PJ142" s="33"/>
      <c r="PK142" s="33"/>
      <c r="PL142" s="33"/>
      <c r="PM142" s="33"/>
      <c r="PN142" s="33"/>
      <c r="PO142" s="33"/>
      <c r="PP142" s="33"/>
      <c r="PQ142" s="33"/>
    </row>
    <row r="143" spans="1:433" ht="14.25" customHeight="1">
      <c r="A143" s="31" t="s">
        <v>228</v>
      </c>
      <c r="B143" s="31" t="s">
        <v>3324</v>
      </c>
      <c r="C143" s="164" t="s">
        <v>3142</v>
      </c>
      <c r="D143" s="33" t="s">
        <v>3143</v>
      </c>
      <c r="E143" s="33" t="s">
        <v>1090</v>
      </c>
      <c r="F143" s="32" t="s">
        <v>1597</v>
      </c>
      <c r="G143" s="32">
        <v>1</v>
      </c>
      <c r="H143" s="32">
        <v>2</v>
      </c>
      <c r="J143" s="32">
        <v>1</v>
      </c>
      <c r="K143" s="32">
        <v>0</v>
      </c>
      <c r="L143" s="32">
        <v>0</v>
      </c>
      <c r="M143" s="32">
        <v>0</v>
      </c>
      <c r="N143" s="32">
        <v>0</v>
      </c>
      <c r="P143" s="32">
        <v>76</v>
      </c>
      <c r="Q143" s="32">
        <v>29</v>
      </c>
      <c r="R143" s="32">
        <v>62</v>
      </c>
      <c r="S143" s="32">
        <v>8</v>
      </c>
      <c r="T143" s="32">
        <v>0</v>
      </c>
      <c r="U143" s="63">
        <v>0</v>
      </c>
      <c r="X143" s="32">
        <v>0</v>
      </c>
      <c r="Y143" s="32">
        <v>0</v>
      </c>
      <c r="Z143" s="32">
        <v>0</v>
      </c>
      <c r="AD143" s="32">
        <v>0</v>
      </c>
      <c r="AF143" s="32">
        <v>0</v>
      </c>
      <c r="AJ143" s="32">
        <v>0</v>
      </c>
      <c r="AM143" s="32">
        <v>1</v>
      </c>
      <c r="AN143" s="32">
        <v>33</v>
      </c>
      <c r="AO143" s="32">
        <v>21</v>
      </c>
      <c r="AP143" s="32">
        <v>44</v>
      </c>
      <c r="AQ143" s="32">
        <f t="shared" si="4"/>
        <v>16.16076</v>
      </c>
      <c r="AR143" s="32">
        <v>4</v>
      </c>
      <c r="AS143" s="32">
        <v>1</v>
      </c>
      <c r="AT143" s="32">
        <v>1</v>
      </c>
      <c r="AW143" s="32">
        <v>1</v>
      </c>
      <c r="AX143" s="32">
        <v>0</v>
      </c>
      <c r="AY143" s="32">
        <v>0</v>
      </c>
      <c r="AZ143" s="32">
        <v>0</v>
      </c>
      <c r="BA143" s="32">
        <v>0</v>
      </c>
      <c r="BC143" s="32">
        <v>0</v>
      </c>
      <c r="BE143" s="32">
        <v>0</v>
      </c>
      <c r="BF143" s="32">
        <v>0</v>
      </c>
      <c r="BG143" s="32">
        <v>0</v>
      </c>
      <c r="BI143" s="32">
        <v>0</v>
      </c>
      <c r="BJ143" s="32">
        <v>0</v>
      </c>
      <c r="BL143" s="32">
        <v>0</v>
      </c>
      <c r="BM143" s="32">
        <v>0</v>
      </c>
      <c r="BN143" s="32">
        <v>1</v>
      </c>
      <c r="BO143" s="32">
        <v>29</v>
      </c>
      <c r="BP143" s="32">
        <v>26</v>
      </c>
      <c r="BQ143" s="32">
        <v>30</v>
      </c>
      <c r="BR143" s="32">
        <f t="shared" si="5"/>
        <v>11.988600000000002</v>
      </c>
      <c r="BS143" s="32">
        <v>12</v>
      </c>
      <c r="BT143" s="32">
        <v>0</v>
      </c>
      <c r="BU143" s="32">
        <v>0</v>
      </c>
      <c r="BW143" s="32">
        <v>1</v>
      </c>
      <c r="BX143" s="32">
        <v>0</v>
      </c>
      <c r="BY143" s="32">
        <v>0</v>
      </c>
      <c r="BZ143" s="32">
        <v>0</v>
      </c>
      <c r="CA143" s="32">
        <v>0</v>
      </c>
      <c r="CC143" s="32">
        <v>0</v>
      </c>
      <c r="CE143" s="32">
        <v>0</v>
      </c>
      <c r="CF143" s="32">
        <v>0</v>
      </c>
      <c r="CG143" s="32">
        <v>0</v>
      </c>
      <c r="CI143" s="32">
        <v>0</v>
      </c>
      <c r="CJ143" s="32">
        <v>0</v>
      </c>
      <c r="CL143" s="32">
        <v>0</v>
      </c>
      <c r="CM143" s="32">
        <v>0</v>
      </c>
      <c r="CO143" s="32">
        <v>0</v>
      </c>
      <c r="CP143" s="32">
        <v>0</v>
      </c>
      <c r="CR143" s="32">
        <v>0</v>
      </c>
      <c r="CT143" s="32">
        <v>0</v>
      </c>
      <c r="CW143" s="32">
        <v>0</v>
      </c>
      <c r="CY143" s="32">
        <v>0</v>
      </c>
      <c r="DC143" s="32">
        <v>0</v>
      </c>
      <c r="DD143" s="32">
        <v>0</v>
      </c>
      <c r="DE143" s="32">
        <v>0</v>
      </c>
      <c r="DI143" s="32">
        <v>0</v>
      </c>
      <c r="DK143" s="32">
        <v>0</v>
      </c>
      <c r="DL143" s="32">
        <v>0</v>
      </c>
      <c r="DM143" s="32">
        <v>0</v>
      </c>
      <c r="DN143" s="32">
        <v>0</v>
      </c>
      <c r="DP143" s="32">
        <v>0</v>
      </c>
      <c r="DQ143" s="32">
        <v>0</v>
      </c>
      <c r="DR143" s="32">
        <v>0</v>
      </c>
      <c r="DS143" s="98"/>
      <c r="DT143" s="98"/>
      <c r="DU143" s="32">
        <v>0</v>
      </c>
      <c r="DV143" s="32">
        <v>0</v>
      </c>
      <c r="DW143" s="32">
        <v>0</v>
      </c>
      <c r="DY143" s="32">
        <v>0</v>
      </c>
      <c r="DZ143" s="32">
        <v>0</v>
      </c>
      <c r="EB143" s="32">
        <v>0</v>
      </c>
      <c r="ED143" s="32">
        <v>0</v>
      </c>
      <c r="EF143" s="32">
        <v>0</v>
      </c>
      <c r="EG143" s="32">
        <v>0</v>
      </c>
      <c r="EH143" s="32">
        <v>0</v>
      </c>
      <c r="EI143" s="32">
        <v>0</v>
      </c>
      <c r="EJ143" s="32">
        <v>0</v>
      </c>
      <c r="EL143" s="32">
        <v>0</v>
      </c>
      <c r="EM143" s="32">
        <v>0</v>
      </c>
      <c r="EO143" s="32">
        <v>0</v>
      </c>
      <c r="EP143" s="32">
        <v>0</v>
      </c>
      <c r="EQ143" s="32">
        <v>0</v>
      </c>
      <c r="ER143" s="32">
        <v>0</v>
      </c>
      <c r="ES143" s="32">
        <v>0</v>
      </c>
      <c r="ET143" s="32">
        <v>0</v>
      </c>
      <c r="EU143" s="32">
        <v>0</v>
      </c>
      <c r="EV143" s="32">
        <v>0</v>
      </c>
      <c r="EX143" s="32">
        <v>0</v>
      </c>
      <c r="EY143" s="32">
        <v>0</v>
      </c>
      <c r="FB143" s="32">
        <v>0</v>
      </c>
      <c r="FE143" s="122"/>
      <c r="FF143" s="32"/>
      <c r="FG143" s="100"/>
      <c r="FH143" s="100"/>
      <c r="FI143" s="100"/>
      <c r="FJ143" s="33"/>
      <c r="FK143" s="100"/>
      <c r="FL143" s="100"/>
      <c r="FM143" s="100"/>
      <c r="FN143" s="98"/>
      <c r="FO143" s="98"/>
      <c r="FP143" s="98"/>
      <c r="FQ143" s="98"/>
      <c r="FR143" s="98"/>
      <c r="FS143" s="98"/>
      <c r="FT143" s="98"/>
      <c r="FU143" s="98"/>
      <c r="FV143" s="98"/>
      <c r="FW143" s="98"/>
      <c r="FX143" s="98"/>
      <c r="FY143" s="98"/>
      <c r="FZ143" s="98"/>
      <c r="GA143" s="98"/>
      <c r="GB143" s="100"/>
      <c r="GC143" s="100"/>
      <c r="GD143" s="100"/>
      <c r="GE143" s="100"/>
      <c r="GF143" s="100"/>
      <c r="GG143" s="100"/>
      <c r="GH143" s="100"/>
      <c r="GI143" s="100"/>
      <c r="GJ143" s="100"/>
      <c r="GK143" s="100"/>
      <c r="GL143" s="100"/>
      <c r="GM143" s="100"/>
      <c r="GN143" s="100"/>
      <c r="GO143" s="100"/>
      <c r="GP143" s="100"/>
      <c r="GQ143" s="100"/>
      <c r="GR143" s="100"/>
      <c r="GS143" s="100"/>
      <c r="GT143" s="100"/>
      <c r="GU143" s="100"/>
      <c r="GV143" s="100"/>
      <c r="GW143" s="100"/>
      <c r="GX143" s="100"/>
      <c r="GY143" s="100"/>
      <c r="GZ143" s="100"/>
      <c r="HA143" s="100"/>
      <c r="HB143" s="100"/>
      <c r="HC143" s="100"/>
      <c r="HD143" s="100"/>
      <c r="HE143" s="100"/>
      <c r="HF143" s="100"/>
      <c r="HG143" s="100"/>
      <c r="HH143" s="100"/>
      <c r="HI143" s="100"/>
      <c r="HJ143" s="100"/>
      <c r="HK143" s="100"/>
      <c r="HL143" s="100"/>
      <c r="HM143" s="100"/>
      <c r="HN143" s="100"/>
      <c r="HO143" s="100"/>
      <c r="HP143" s="100"/>
      <c r="HQ143" s="100"/>
      <c r="HR143" s="100"/>
      <c r="HS143" s="100"/>
      <c r="HT143" s="100"/>
      <c r="HU143" s="100"/>
      <c r="HV143" s="100"/>
      <c r="HW143" s="100"/>
      <c r="HX143" s="100"/>
      <c r="HY143" s="100"/>
      <c r="HZ143" s="100"/>
      <c r="IA143" s="100"/>
      <c r="IB143" s="100"/>
      <c r="IC143" s="100"/>
      <c r="ID143" s="100"/>
      <c r="IE143" s="100"/>
      <c r="IF143" s="100"/>
      <c r="IG143" s="100"/>
      <c r="IH143" s="100"/>
      <c r="II143" s="100"/>
      <c r="IJ143" s="100"/>
      <c r="IK143" s="100"/>
      <c r="IL143" s="100"/>
      <c r="IM143" s="100"/>
      <c r="IN143" s="100"/>
      <c r="IO143" s="100"/>
      <c r="IP143" s="100"/>
      <c r="IQ143" s="100"/>
      <c r="IR143" s="100"/>
      <c r="IS143" s="100"/>
      <c r="IT143" s="100"/>
      <c r="IU143" s="100"/>
      <c r="IV143" s="100"/>
      <c r="IW143" s="100"/>
      <c r="IX143" s="100"/>
      <c r="IY143" s="100"/>
      <c r="IZ143" s="100"/>
      <c r="JA143" s="100"/>
      <c r="JB143" s="100"/>
      <c r="JC143" s="100"/>
      <c r="JD143" s="100"/>
      <c r="JE143" s="100"/>
      <c r="JF143" s="100"/>
      <c r="JG143" s="100"/>
      <c r="JH143" s="100"/>
      <c r="JI143" s="100"/>
      <c r="JJ143" s="100"/>
      <c r="JK143" s="100"/>
      <c r="JL143" s="100"/>
      <c r="JM143" s="100"/>
      <c r="JN143" s="100"/>
      <c r="JO143" s="100"/>
      <c r="JP143" s="100"/>
      <c r="JQ143" s="100"/>
      <c r="JR143" s="100"/>
      <c r="JS143" s="100"/>
      <c r="JT143" s="100"/>
      <c r="JU143" s="100"/>
      <c r="JV143" s="100"/>
      <c r="JW143" s="100"/>
      <c r="JX143" s="100"/>
      <c r="JY143" s="100"/>
      <c r="JZ143" s="100"/>
      <c r="KA143" s="100"/>
      <c r="KB143" s="100"/>
      <c r="KC143" s="100"/>
      <c r="KD143" s="100"/>
      <c r="KE143" s="100"/>
      <c r="KF143" s="100"/>
      <c r="KG143" s="100"/>
      <c r="KH143" s="100"/>
      <c r="KI143" s="100"/>
      <c r="KJ143" s="100"/>
      <c r="KK143" s="100"/>
      <c r="KL143" s="100"/>
      <c r="KM143" s="100"/>
      <c r="KN143" s="100"/>
      <c r="KO143" s="100"/>
      <c r="KP143" s="100"/>
      <c r="KQ143" s="100"/>
      <c r="KR143" s="100"/>
      <c r="KS143" s="100"/>
      <c r="KT143" s="100"/>
      <c r="KU143" s="100"/>
      <c r="KV143" s="100"/>
      <c r="KW143" s="100"/>
      <c r="KX143" s="100"/>
      <c r="KY143" s="100"/>
      <c r="KZ143" s="100"/>
      <c r="LA143" s="100"/>
      <c r="LB143" s="100"/>
      <c r="LC143" s="100"/>
      <c r="LD143" s="100"/>
      <c r="LE143" s="100"/>
      <c r="LF143" s="100"/>
      <c r="LG143" s="100"/>
      <c r="LH143" s="100"/>
      <c r="LI143" s="100"/>
      <c r="LJ143" s="100"/>
      <c r="LK143" s="100"/>
      <c r="LL143" s="100"/>
      <c r="LM143" s="100"/>
      <c r="LN143" s="100"/>
      <c r="LO143" s="100"/>
      <c r="LP143" s="100"/>
      <c r="LQ143" s="100"/>
      <c r="LR143" s="100"/>
      <c r="LS143" s="100"/>
      <c r="LT143" s="100"/>
      <c r="LU143" s="100"/>
      <c r="LV143" s="100"/>
      <c r="LW143" s="100"/>
      <c r="LX143" s="100"/>
      <c r="LY143" s="100"/>
      <c r="LZ143" s="100"/>
      <c r="MA143" s="100"/>
      <c r="MB143" s="100"/>
      <c r="MC143" s="100"/>
      <c r="MD143" s="100"/>
      <c r="ME143" s="100"/>
      <c r="MF143" s="100"/>
      <c r="MG143" s="100"/>
      <c r="MH143" s="100"/>
      <c r="MI143" s="100"/>
      <c r="MJ143" s="100"/>
      <c r="MK143" s="100"/>
      <c r="ML143" s="100"/>
      <c r="MM143" s="100"/>
      <c r="MN143" s="100"/>
      <c r="MO143" s="100"/>
      <c r="MP143" s="100"/>
      <c r="MQ143" s="100"/>
      <c r="MR143" s="100"/>
      <c r="MS143" s="100"/>
      <c r="MT143" s="100"/>
      <c r="MU143" s="100"/>
      <c r="MV143" s="100"/>
      <c r="MW143" s="100"/>
      <c r="MX143" s="100"/>
      <c r="MY143" s="100"/>
      <c r="MZ143" s="100"/>
      <c r="NA143" s="100"/>
      <c r="NB143" s="100"/>
      <c r="NC143" s="100"/>
      <c r="ND143" s="100"/>
      <c r="NE143" s="100"/>
      <c r="NF143" s="100"/>
      <c r="NG143" s="100"/>
      <c r="NH143" s="100"/>
      <c r="NI143" s="100"/>
      <c r="NJ143" s="100"/>
      <c r="NK143" s="100"/>
      <c r="NL143" s="100"/>
      <c r="NM143" s="100"/>
      <c r="NN143" s="100"/>
      <c r="NO143" s="100"/>
      <c r="NP143" s="100"/>
      <c r="NQ143" s="100"/>
      <c r="NR143" s="100"/>
      <c r="NS143" s="100"/>
      <c r="NT143" s="100"/>
      <c r="NU143" s="100"/>
      <c r="NV143" s="100"/>
      <c r="NW143" s="100"/>
      <c r="NX143" s="100"/>
      <c r="NY143" s="100"/>
      <c r="NZ143" s="100"/>
      <c r="OA143" s="100"/>
      <c r="OB143" s="100"/>
      <c r="OC143" s="100"/>
      <c r="OD143" s="33"/>
      <c r="OE143" s="100"/>
      <c r="OF143" s="100"/>
      <c r="OG143" s="100"/>
      <c r="OH143" s="100"/>
      <c r="OI143" s="100"/>
      <c r="OJ143" s="100"/>
      <c r="OK143" s="100"/>
      <c r="OL143" s="100"/>
      <c r="OM143" s="100"/>
      <c r="ON143" s="100"/>
      <c r="OO143" s="100"/>
      <c r="OP143" s="100"/>
      <c r="OQ143" s="100"/>
      <c r="OR143" s="100"/>
      <c r="OS143" s="100"/>
      <c r="OT143" s="100"/>
      <c r="OU143" s="100"/>
      <c r="OV143" s="100"/>
      <c r="OW143" s="100"/>
      <c r="OX143" s="100"/>
      <c r="OY143" s="100"/>
      <c r="OZ143" s="100"/>
      <c r="PA143" s="100"/>
      <c r="PB143" s="100"/>
      <c r="PC143" s="100"/>
      <c r="PD143" s="100"/>
      <c r="PE143" s="100"/>
      <c r="PF143" s="100"/>
      <c r="PG143" s="33"/>
      <c r="PH143" s="33"/>
      <c r="PI143" s="33"/>
      <c r="PJ143" s="33"/>
      <c r="PK143" s="33"/>
      <c r="PL143" s="33"/>
      <c r="PM143" s="33"/>
      <c r="PN143" s="33"/>
      <c r="PO143" s="33"/>
      <c r="PP143" s="33"/>
      <c r="PQ143" s="33"/>
    </row>
    <row r="144" spans="1:433" ht="14.25" customHeight="1">
      <c r="A144" s="31" t="s">
        <v>229</v>
      </c>
      <c r="B144" s="31" t="s">
        <v>3324</v>
      </c>
      <c r="C144" s="164" t="s">
        <v>3142</v>
      </c>
      <c r="D144" s="33" t="s">
        <v>3143</v>
      </c>
      <c r="E144" s="33" t="s">
        <v>1090</v>
      </c>
      <c r="F144" s="32" t="s">
        <v>1597</v>
      </c>
      <c r="G144" s="32">
        <v>1</v>
      </c>
      <c r="H144" s="32">
        <v>1</v>
      </c>
      <c r="J144" s="32">
        <v>0</v>
      </c>
      <c r="K144" s="32">
        <v>1</v>
      </c>
      <c r="L144" s="32">
        <v>0</v>
      </c>
      <c r="M144" s="32">
        <v>0</v>
      </c>
      <c r="N144" s="32">
        <v>0</v>
      </c>
      <c r="P144" s="32">
        <v>92</v>
      </c>
      <c r="Q144" s="32">
        <v>58</v>
      </c>
      <c r="R144" s="32">
        <v>74</v>
      </c>
      <c r="S144" s="32">
        <v>26</v>
      </c>
      <c r="T144" s="32">
        <v>0</v>
      </c>
      <c r="U144" s="63">
        <v>0</v>
      </c>
      <c r="X144" s="32">
        <v>0</v>
      </c>
      <c r="Y144" s="32">
        <v>0</v>
      </c>
      <c r="Z144" s="32">
        <v>0</v>
      </c>
      <c r="AD144" s="32">
        <v>0</v>
      </c>
      <c r="AF144" s="32">
        <v>1</v>
      </c>
      <c r="AG144" s="32" t="s">
        <v>3396</v>
      </c>
      <c r="AI144" s="32" t="s">
        <v>3397</v>
      </c>
      <c r="AJ144" s="32">
        <v>1</v>
      </c>
      <c r="AK144" s="32" t="s">
        <v>3308</v>
      </c>
      <c r="AL144" s="32" t="s">
        <v>3398</v>
      </c>
      <c r="AM144" s="32">
        <v>1</v>
      </c>
      <c r="AN144" s="32">
        <v>16</v>
      </c>
      <c r="AO144" s="32">
        <v>9</v>
      </c>
      <c r="AP144" s="32">
        <v>14</v>
      </c>
      <c r="AQ144" s="32">
        <f t="shared" si="4"/>
        <v>1.0684800000000001</v>
      </c>
      <c r="AR144" s="32">
        <v>3</v>
      </c>
      <c r="AS144" s="32">
        <v>0</v>
      </c>
      <c r="AT144" s="32">
        <v>0</v>
      </c>
      <c r="AW144" s="32">
        <v>1</v>
      </c>
      <c r="AX144" s="32">
        <v>0</v>
      </c>
      <c r="AY144" s="32">
        <v>0</v>
      </c>
      <c r="AZ144" s="32">
        <v>0</v>
      </c>
      <c r="BA144" s="32">
        <v>0</v>
      </c>
      <c r="BC144" s="32">
        <v>0</v>
      </c>
      <c r="BE144" s="32">
        <v>0</v>
      </c>
      <c r="BF144" s="32">
        <v>0</v>
      </c>
      <c r="BG144" s="32">
        <v>0</v>
      </c>
      <c r="BI144" s="32">
        <v>0</v>
      </c>
      <c r="BJ144" s="32">
        <v>0</v>
      </c>
      <c r="BL144" s="32">
        <v>0</v>
      </c>
      <c r="BM144" s="32">
        <v>0</v>
      </c>
      <c r="BN144" s="32">
        <v>1</v>
      </c>
      <c r="BO144" s="32">
        <v>22</v>
      </c>
      <c r="BP144" s="32">
        <v>14</v>
      </c>
      <c r="BQ144" s="32">
        <v>35</v>
      </c>
      <c r="BR144" s="32">
        <f t="shared" si="5"/>
        <v>5.7134</v>
      </c>
      <c r="BS144" s="32">
        <v>6</v>
      </c>
      <c r="BT144" s="32">
        <v>1</v>
      </c>
      <c r="BU144" s="32">
        <v>0</v>
      </c>
      <c r="BW144" s="32">
        <v>1</v>
      </c>
      <c r="BX144" s="32">
        <v>0</v>
      </c>
      <c r="BY144" s="32">
        <v>0</v>
      </c>
      <c r="BZ144" s="32">
        <v>0</v>
      </c>
      <c r="CA144" s="32">
        <v>0</v>
      </c>
      <c r="CC144" s="32">
        <v>0</v>
      </c>
      <c r="CE144" s="32">
        <v>0</v>
      </c>
      <c r="CF144" s="32">
        <v>0</v>
      </c>
      <c r="CG144" s="32">
        <v>0</v>
      </c>
      <c r="CI144" s="32">
        <v>0</v>
      </c>
      <c r="CJ144" s="32">
        <v>0</v>
      </c>
      <c r="CL144" s="32">
        <v>0</v>
      </c>
      <c r="CM144" s="32">
        <v>0</v>
      </c>
      <c r="CO144" s="32">
        <v>0</v>
      </c>
      <c r="CP144" s="32">
        <v>0</v>
      </c>
      <c r="CR144" s="32">
        <v>0</v>
      </c>
      <c r="CT144" s="32">
        <v>0</v>
      </c>
      <c r="CW144" s="32">
        <v>0</v>
      </c>
      <c r="CY144" s="32">
        <v>0</v>
      </c>
      <c r="DC144" s="32">
        <v>0</v>
      </c>
      <c r="DD144" s="32">
        <v>0</v>
      </c>
      <c r="DE144" s="32">
        <v>0</v>
      </c>
      <c r="DI144" s="32">
        <v>0</v>
      </c>
      <c r="DK144" s="32">
        <v>0</v>
      </c>
      <c r="DL144" s="32">
        <v>0</v>
      </c>
      <c r="DM144" s="32">
        <v>0</v>
      </c>
      <c r="DN144" s="32">
        <v>0</v>
      </c>
      <c r="DP144" s="32">
        <v>0</v>
      </c>
      <c r="DQ144" s="32">
        <v>0</v>
      </c>
      <c r="DR144" s="32">
        <v>0</v>
      </c>
      <c r="DS144" s="98"/>
      <c r="DT144" s="98"/>
      <c r="DU144" s="32">
        <v>0</v>
      </c>
      <c r="DV144" s="32">
        <v>0</v>
      </c>
      <c r="DW144" s="32">
        <v>0</v>
      </c>
      <c r="DY144" s="32">
        <v>0</v>
      </c>
      <c r="DZ144" s="32">
        <v>0</v>
      </c>
      <c r="EB144" s="32">
        <v>0</v>
      </c>
      <c r="ED144" s="32">
        <v>0</v>
      </c>
      <c r="EF144" s="32">
        <v>0</v>
      </c>
      <c r="EG144" s="32">
        <v>0</v>
      </c>
      <c r="EH144" s="32">
        <v>0</v>
      </c>
      <c r="EI144" s="32">
        <v>0</v>
      </c>
      <c r="EJ144" s="32">
        <v>0</v>
      </c>
      <c r="EL144" s="32">
        <v>0</v>
      </c>
      <c r="EM144" s="32">
        <v>0</v>
      </c>
      <c r="EO144" s="32">
        <v>0</v>
      </c>
      <c r="EP144" s="32">
        <v>0</v>
      </c>
      <c r="EQ144" s="32">
        <v>0</v>
      </c>
      <c r="ER144" s="32">
        <v>0</v>
      </c>
      <c r="ES144" s="32">
        <v>0</v>
      </c>
      <c r="ET144" s="32">
        <v>0</v>
      </c>
      <c r="EU144" s="32">
        <v>0</v>
      </c>
      <c r="EV144" s="32">
        <v>0</v>
      </c>
      <c r="EX144" s="32">
        <v>0</v>
      </c>
      <c r="EY144" s="32">
        <v>0</v>
      </c>
      <c r="FB144" s="32">
        <v>0</v>
      </c>
      <c r="FE144" s="122"/>
      <c r="FF144" s="32"/>
      <c r="FG144" s="100"/>
      <c r="FH144" s="100"/>
      <c r="FI144" s="100"/>
      <c r="FJ144" s="33"/>
      <c r="FK144" s="100"/>
      <c r="FL144" s="100"/>
      <c r="FM144" s="100"/>
      <c r="FN144" s="98"/>
      <c r="FO144" s="98"/>
      <c r="FP144" s="98"/>
      <c r="FQ144" s="98"/>
      <c r="FR144" s="98"/>
      <c r="FS144" s="98"/>
      <c r="FT144" s="98"/>
      <c r="FU144" s="98"/>
      <c r="FV144" s="98"/>
      <c r="FW144" s="98"/>
      <c r="FX144" s="98"/>
      <c r="FY144" s="98"/>
      <c r="FZ144" s="98"/>
      <c r="GA144" s="98"/>
      <c r="GB144" s="100"/>
      <c r="GC144" s="100"/>
      <c r="GD144" s="100"/>
      <c r="GE144" s="100"/>
      <c r="GF144" s="100"/>
      <c r="GG144" s="100"/>
      <c r="GH144" s="100"/>
      <c r="GI144" s="100"/>
      <c r="GJ144" s="100"/>
      <c r="GK144" s="100"/>
      <c r="GL144" s="100"/>
      <c r="GM144" s="100"/>
      <c r="GN144" s="100"/>
      <c r="GO144" s="100"/>
      <c r="GP144" s="100"/>
      <c r="GQ144" s="100"/>
      <c r="GR144" s="100"/>
      <c r="GS144" s="100"/>
      <c r="GT144" s="100"/>
      <c r="GU144" s="100"/>
      <c r="GV144" s="100"/>
      <c r="GW144" s="100"/>
      <c r="GX144" s="100"/>
      <c r="GY144" s="100"/>
      <c r="GZ144" s="100"/>
      <c r="HA144" s="100"/>
      <c r="HB144" s="100"/>
      <c r="HC144" s="100"/>
      <c r="HD144" s="100"/>
      <c r="HE144" s="100"/>
      <c r="HF144" s="100"/>
      <c r="HG144" s="100"/>
      <c r="HH144" s="100"/>
      <c r="HI144" s="100"/>
      <c r="HJ144" s="100"/>
      <c r="HK144" s="100"/>
      <c r="HL144" s="100"/>
      <c r="HM144" s="100"/>
      <c r="HN144" s="100"/>
      <c r="HO144" s="100"/>
      <c r="HP144" s="100"/>
      <c r="HQ144" s="100"/>
      <c r="HR144" s="100"/>
      <c r="HS144" s="100"/>
      <c r="HT144" s="100"/>
      <c r="HU144" s="100"/>
      <c r="HV144" s="100"/>
      <c r="HW144" s="100"/>
      <c r="HX144" s="100"/>
      <c r="HY144" s="100"/>
      <c r="HZ144" s="100"/>
      <c r="IA144" s="100"/>
      <c r="IB144" s="100"/>
      <c r="IC144" s="100"/>
      <c r="ID144" s="100"/>
      <c r="IE144" s="100"/>
      <c r="IF144" s="100"/>
      <c r="IG144" s="100"/>
      <c r="IH144" s="100"/>
      <c r="II144" s="100"/>
      <c r="IJ144" s="100"/>
      <c r="IK144" s="100"/>
      <c r="IL144" s="100"/>
      <c r="IM144" s="100"/>
      <c r="IN144" s="100"/>
      <c r="IO144" s="100"/>
      <c r="IP144" s="100"/>
      <c r="IQ144" s="100"/>
      <c r="IR144" s="100"/>
      <c r="IS144" s="100"/>
      <c r="IT144" s="100"/>
      <c r="IU144" s="100"/>
      <c r="IV144" s="100"/>
      <c r="IW144" s="100"/>
      <c r="IX144" s="100"/>
      <c r="IY144" s="100"/>
      <c r="IZ144" s="100"/>
      <c r="JA144" s="100"/>
      <c r="JB144" s="100"/>
      <c r="JC144" s="100"/>
      <c r="JD144" s="100"/>
      <c r="JE144" s="100"/>
      <c r="JF144" s="100"/>
      <c r="JG144" s="100"/>
      <c r="JH144" s="100"/>
      <c r="JI144" s="100"/>
      <c r="JJ144" s="100"/>
      <c r="JK144" s="100"/>
      <c r="JL144" s="100"/>
      <c r="JM144" s="100"/>
      <c r="JN144" s="100"/>
      <c r="JO144" s="100"/>
      <c r="JP144" s="100"/>
      <c r="JQ144" s="100"/>
      <c r="JR144" s="100"/>
      <c r="JS144" s="100"/>
      <c r="JT144" s="100"/>
      <c r="JU144" s="100"/>
      <c r="JV144" s="100"/>
      <c r="JW144" s="100"/>
      <c r="JX144" s="100"/>
      <c r="JY144" s="100"/>
      <c r="JZ144" s="100"/>
      <c r="KA144" s="100"/>
      <c r="KB144" s="100"/>
      <c r="KC144" s="100"/>
      <c r="KD144" s="100"/>
      <c r="KE144" s="100"/>
      <c r="KF144" s="100"/>
      <c r="KG144" s="100"/>
      <c r="KH144" s="100"/>
      <c r="KI144" s="100"/>
      <c r="KJ144" s="100"/>
      <c r="KK144" s="100"/>
      <c r="KL144" s="100"/>
      <c r="KM144" s="100"/>
      <c r="KN144" s="100"/>
      <c r="KO144" s="100"/>
      <c r="KP144" s="100"/>
      <c r="KQ144" s="100"/>
      <c r="KR144" s="100"/>
      <c r="KS144" s="100"/>
      <c r="KT144" s="100"/>
      <c r="KU144" s="100"/>
      <c r="KV144" s="100"/>
      <c r="KW144" s="100"/>
      <c r="KX144" s="100"/>
      <c r="KY144" s="100"/>
      <c r="KZ144" s="100"/>
      <c r="LA144" s="100"/>
      <c r="LB144" s="100"/>
      <c r="LC144" s="100"/>
      <c r="LD144" s="100"/>
      <c r="LE144" s="100"/>
      <c r="LF144" s="100"/>
      <c r="LG144" s="100"/>
      <c r="LH144" s="100"/>
      <c r="LI144" s="100"/>
      <c r="LJ144" s="100"/>
      <c r="LK144" s="100"/>
      <c r="LL144" s="100"/>
      <c r="LM144" s="100"/>
      <c r="LN144" s="100"/>
      <c r="LO144" s="100"/>
      <c r="LP144" s="100"/>
      <c r="LQ144" s="100"/>
      <c r="LR144" s="100"/>
      <c r="LS144" s="100"/>
      <c r="LT144" s="100"/>
      <c r="LU144" s="100"/>
      <c r="LV144" s="100"/>
      <c r="LW144" s="100"/>
      <c r="LX144" s="100"/>
      <c r="LY144" s="100"/>
      <c r="LZ144" s="100"/>
      <c r="MA144" s="100"/>
      <c r="MB144" s="100"/>
      <c r="MC144" s="100"/>
      <c r="MD144" s="100"/>
      <c r="ME144" s="100"/>
      <c r="MF144" s="100"/>
      <c r="MG144" s="100"/>
      <c r="MH144" s="100"/>
      <c r="MI144" s="100"/>
      <c r="MJ144" s="100"/>
      <c r="MK144" s="100"/>
      <c r="ML144" s="100"/>
      <c r="MM144" s="100"/>
      <c r="MN144" s="100"/>
      <c r="MO144" s="100"/>
      <c r="MP144" s="100"/>
      <c r="MQ144" s="100"/>
      <c r="MR144" s="100"/>
      <c r="MS144" s="100"/>
      <c r="MT144" s="100"/>
      <c r="MU144" s="100"/>
      <c r="MV144" s="100"/>
      <c r="MW144" s="100"/>
      <c r="MX144" s="100"/>
      <c r="MY144" s="100"/>
      <c r="MZ144" s="100"/>
      <c r="NA144" s="100"/>
      <c r="NB144" s="100"/>
      <c r="NC144" s="100"/>
      <c r="ND144" s="100"/>
      <c r="NE144" s="100"/>
      <c r="NF144" s="100"/>
      <c r="NG144" s="100"/>
      <c r="NH144" s="100"/>
      <c r="NI144" s="100"/>
      <c r="NJ144" s="100"/>
      <c r="NK144" s="100"/>
      <c r="NL144" s="100"/>
      <c r="NM144" s="100"/>
      <c r="NN144" s="100"/>
      <c r="NO144" s="100"/>
      <c r="NP144" s="100"/>
      <c r="NQ144" s="100"/>
      <c r="NR144" s="100"/>
      <c r="NS144" s="100"/>
      <c r="NT144" s="100"/>
      <c r="NU144" s="100"/>
      <c r="NV144" s="100"/>
      <c r="NW144" s="100"/>
      <c r="NX144" s="100"/>
      <c r="NY144" s="100"/>
      <c r="NZ144" s="100"/>
      <c r="OA144" s="100"/>
      <c r="OB144" s="100"/>
      <c r="OC144" s="100"/>
      <c r="OD144" s="33"/>
      <c r="OE144" s="100"/>
      <c r="OF144" s="100"/>
      <c r="OG144" s="100"/>
      <c r="OH144" s="100"/>
      <c r="OI144" s="100"/>
      <c r="OJ144" s="100"/>
      <c r="OK144" s="100"/>
      <c r="OL144" s="100"/>
      <c r="OM144" s="100"/>
      <c r="ON144" s="100"/>
      <c r="OO144" s="100"/>
      <c r="OP144" s="100"/>
      <c r="OQ144" s="100"/>
      <c r="OR144" s="100"/>
      <c r="OS144" s="100"/>
      <c r="OT144" s="100"/>
      <c r="OU144" s="100"/>
      <c r="OV144" s="100"/>
      <c r="OW144" s="100"/>
      <c r="OX144" s="100"/>
      <c r="OY144" s="100"/>
      <c r="OZ144" s="100"/>
      <c r="PA144" s="100"/>
      <c r="PB144" s="100"/>
      <c r="PC144" s="100"/>
      <c r="PD144" s="100"/>
      <c r="PE144" s="100"/>
      <c r="PF144" s="100"/>
      <c r="PG144" s="33"/>
      <c r="PH144" s="33"/>
      <c r="PI144" s="33"/>
      <c r="PJ144" s="33"/>
      <c r="PK144" s="33"/>
      <c r="PL144" s="33"/>
      <c r="PM144" s="33"/>
      <c r="PN144" s="33"/>
      <c r="PO144" s="33"/>
      <c r="PP144" s="33"/>
      <c r="PQ144" s="33"/>
    </row>
    <row r="145" spans="1:433" s="33" customFormat="1" ht="14.25" customHeight="1">
      <c r="A145" s="31" t="s">
        <v>247</v>
      </c>
      <c r="B145" s="31" t="s">
        <v>3399</v>
      </c>
      <c r="C145" s="165" t="s">
        <v>3159</v>
      </c>
      <c r="D145" s="33" t="s">
        <v>3204</v>
      </c>
      <c r="E145" s="33" t="s">
        <v>1088</v>
      </c>
      <c r="F145" s="33" t="s">
        <v>1441</v>
      </c>
      <c r="G145" s="33">
        <v>1</v>
      </c>
      <c r="H145" s="33">
        <v>1</v>
      </c>
      <c r="I145" s="340"/>
      <c r="J145" s="33">
        <v>0</v>
      </c>
      <c r="K145" s="33">
        <v>1</v>
      </c>
      <c r="L145" s="33">
        <v>0</v>
      </c>
      <c r="M145" s="33">
        <v>0</v>
      </c>
      <c r="N145" s="33">
        <v>0</v>
      </c>
      <c r="P145" s="33">
        <v>62</v>
      </c>
      <c r="Q145" s="33">
        <v>88</v>
      </c>
      <c r="R145" s="33">
        <v>68</v>
      </c>
      <c r="S145" s="33">
        <v>6</v>
      </c>
      <c r="T145" s="32">
        <v>0</v>
      </c>
      <c r="U145" s="63">
        <v>0</v>
      </c>
      <c r="X145" s="32">
        <v>0</v>
      </c>
      <c r="Y145" s="32">
        <v>0</v>
      </c>
      <c r="Z145" s="32">
        <v>0</v>
      </c>
      <c r="AD145" s="32">
        <v>0</v>
      </c>
      <c r="AF145" s="33">
        <v>1</v>
      </c>
      <c r="AG145" s="33">
        <v>8</v>
      </c>
      <c r="AI145" s="97" t="s">
        <v>3400</v>
      </c>
      <c r="AJ145" s="32">
        <v>0</v>
      </c>
      <c r="AM145" s="32">
        <v>1</v>
      </c>
      <c r="AN145" s="33">
        <v>30</v>
      </c>
      <c r="AO145" s="33">
        <v>27</v>
      </c>
      <c r="AP145" s="33">
        <v>32</v>
      </c>
      <c r="AQ145" s="32">
        <f t="shared" si="4"/>
        <v>13.737600000000002</v>
      </c>
      <c r="AR145" s="33">
        <v>9</v>
      </c>
      <c r="AS145" s="33" t="s">
        <v>3401</v>
      </c>
      <c r="AT145" s="32">
        <v>0</v>
      </c>
      <c r="AW145" s="32">
        <v>1</v>
      </c>
      <c r="AX145" s="32">
        <v>0</v>
      </c>
      <c r="AY145" s="32">
        <v>0</v>
      </c>
      <c r="AZ145" s="32">
        <v>0</v>
      </c>
      <c r="BA145" s="32">
        <v>0</v>
      </c>
      <c r="BC145" s="32">
        <v>0</v>
      </c>
      <c r="BE145" s="32">
        <v>0</v>
      </c>
      <c r="BF145" s="32">
        <v>0</v>
      </c>
      <c r="BG145" s="32">
        <v>0</v>
      </c>
      <c r="BI145" s="32">
        <v>2</v>
      </c>
      <c r="BJ145" s="32">
        <v>0</v>
      </c>
      <c r="BL145" s="32">
        <v>0</v>
      </c>
      <c r="BM145" s="32">
        <v>0</v>
      </c>
      <c r="BN145" s="33">
        <v>1</v>
      </c>
      <c r="BO145" s="33">
        <v>27</v>
      </c>
      <c r="BP145" s="33">
        <v>36</v>
      </c>
      <c r="BQ145" s="33">
        <v>28</v>
      </c>
      <c r="BR145" s="32">
        <f t="shared" si="5"/>
        <v>14.424480000000001</v>
      </c>
      <c r="BS145" s="33">
        <v>15</v>
      </c>
      <c r="BT145" s="33">
        <v>0</v>
      </c>
      <c r="BU145" s="33">
        <v>0</v>
      </c>
      <c r="BW145" s="33">
        <v>1</v>
      </c>
      <c r="BX145" s="33">
        <v>0</v>
      </c>
      <c r="BY145" s="33">
        <v>0</v>
      </c>
      <c r="BZ145" s="33">
        <v>0</v>
      </c>
      <c r="CA145" s="33">
        <v>0</v>
      </c>
      <c r="CC145" s="33">
        <v>0</v>
      </c>
      <c r="CE145" s="33">
        <v>0</v>
      </c>
      <c r="CF145" s="33">
        <v>0</v>
      </c>
      <c r="CG145" s="33">
        <v>0</v>
      </c>
      <c r="CI145" s="33">
        <v>2</v>
      </c>
      <c r="CJ145" s="33">
        <v>0</v>
      </c>
      <c r="CL145" s="33">
        <v>0</v>
      </c>
      <c r="CM145" s="33">
        <v>0</v>
      </c>
      <c r="CO145" s="33">
        <v>0</v>
      </c>
      <c r="CP145" s="33">
        <v>0</v>
      </c>
      <c r="CR145" s="33">
        <v>0</v>
      </c>
      <c r="CT145" s="33">
        <v>0</v>
      </c>
      <c r="CW145" s="33">
        <v>0</v>
      </c>
      <c r="CY145" s="33">
        <v>0</v>
      </c>
      <c r="DC145" s="33">
        <v>0</v>
      </c>
      <c r="DD145" s="33">
        <v>0</v>
      </c>
      <c r="DE145" s="33">
        <v>0</v>
      </c>
      <c r="DG145" s="32"/>
      <c r="DI145" s="33">
        <v>0</v>
      </c>
      <c r="DK145" s="33">
        <v>0</v>
      </c>
      <c r="DL145" s="33">
        <v>0</v>
      </c>
      <c r="DM145" s="33">
        <v>0</v>
      </c>
      <c r="DN145" s="33">
        <v>0</v>
      </c>
      <c r="DP145" s="33">
        <v>0</v>
      </c>
      <c r="DQ145" s="33">
        <v>1</v>
      </c>
      <c r="DR145" s="32">
        <v>0</v>
      </c>
      <c r="DU145" s="33">
        <v>0</v>
      </c>
      <c r="DV145" s="33">
        <v>2</v>
      </c>
      <c r="DW145" s="33">
        <v>0</v>
      </c>
      <c r="DY145" s="33">
        <v>0</v>
      </c>
      <c r="DZ145" s="33">
        <v>0</v>
      </c>
      <c r="EB145" s="33">
        <v>0</v>
      </c>
      <c r="ED145" s="33">
        <v>0</v>
      </c>
      <c r="EF145" s="33">
        <v>0</v>
      </c>
      <c r="EG145" s="33">
        <v>0</v>
      </c>
      <c r="EH145" s="33">
        <v>0</v>
      </c>
      <c r="EI145" s="33">
        <v>0</v>
      </c>
      <c r="EJ145" s="33">
        <v>0</v>
      </c>
      <c r="EL145" s="33">
        <v>0</v>
      </c>
      <c r="EM145" s="33">
        <v>0</v>
      </c>
      <c r="EO145" s="33">
        <v>0</v>
      </c>
      <c r="EP145" s="33">
        <v>0</v>
      </c>
      <c r="EQ145" s="33">
        <v>0</v>
      </c>
      <c r="ER145" s="33">
        <v>0</v>
      </c>
      <c r="ES145" s="33">
        <v>0</v>
      </c>
      <c r="ET145" s="33">
        <v>0</v>
      </c>
      <c r="EU145" s="33">
        <v>0</v>
      </c>
      <c r="EV145" s="33">
        <v>0</v>
      </c>
      <c r="EX145" s="32">
        <v>0</v>
      </c>
      <c r="EY145" s="32">
        <v>0</v>
      </c>
      <c r="FB145" s="33">
        <v>0</v>
      </c>
      <c r="FC145" s="97"/>
      <c r="FE145" s="124"/>
      <c r="FF145" s="138"/>
      <c r="FG145" s="32"/>
      <c r="FH145" s="32"/>
      <c r="FI145" s="32"/>
      <c r="FJ145" s="32"/>
      <c r="FK145" s="32"/>
      <c r="FL145" s="32"/>
      <c r="FM145" s="32"/>
      <c r="FN145" s="32"/>
      <c r="FO145" s="32"/>
      <c r="FP145" s="32"/>
      <c r="FQ145" s="32"/>
      <c r="FR145" s="32"/>
      <c r="FS145" s="32"/>
      <c r="FT145" s="32"/>
      <c r="FU145" s="32"/>
      <c r="FV145" s="32"/>
      <c r="FW145" s="32"/>
      <c r="FX145" s="32"/>
      <c r="FY145" s="32"/>
      <c r="FZ145" s="32"/>
      <c r="GA145" s="32"/>
      <c r="GB145" s="32"/>
      <c r="GC145" s="32"/>
      <c r="GD145" s="32"/>
      <c r="GE145" s="32"/>
      <c r="GF145" s="32"/>
      <c r="GG145" s="32"/>
      <c r="GH145" s="32"/>
      <c r="GI145" s="32"/>
      <c r="GJ145" s="32"/>
      <c r="GK145" s="32"/>
      <c r="GL145" s="32"/>
      <c r="GM145" s="32"/>
      <c r="GN145" s="32"/>
      <c r="GO145" s="32"/>
      <c r="GP145" s="32"/>
      <c r="GQ145" s="32"/>
      <c r="GR145" s="32"/>
      <c r="GS145" s="32"/>
      <c r="GT145" s="32"/>
      <c r="GU145" s="32"/>
      <c r="GV145" s="32"/>
      <c r="GW145" s="32"/>
      <c r="GX145" s="32"/>
      <c r="GY145" s="32"/>
      <c r="GZ145" s="32"/>
      <c r="HA145" s="32"/>
      <c r="HB145" s="32"/>
      <c r="HC145" s="32"/>
      <c r="HD145" s="32"/>
      <c r="HE145" s="32"/>
      <c r="HF145" s="32"/>
      <c r="HG145" s="32"/>
      <c r="HH145" s="32"/>
      <c r="HI145" s="32"/>
      <c r="HJ145" s="32"/>
      <c r="HK145" s="32"/>
      <c r="HL145" s="32"/>
      <c r="HM145" s="32"/>
      <c r="HN145" s="32"/>
      <c r="HO145" s="32"/>
      <c r="HP145" s="32"/>
      <c r="HQ145" s="32"/>
      <c r="HR145" s="32"/>
      <c r="HS145" s="32"/>
      <c r="HT145" s="32"/>
      <c r="HU145" s="32"/>
      <c r="HV145" s="32"/>
      <c r="HW145" s="32"/>
      <c r="HX145" s="32"/>
      <c r="HY145" s="32"/>
      <c r="HZ145" s="32"/>
      <c r="IA145" s="32"/>
      <c r="IB145" s="32"/>
      <c r="IC145" s="32"/>
      <c r="ID145" s="32"/>
      <c r="IE145" s="32"/>
      <c r="IF145" s="32"/>
      <c r="IG145" s="32"/>
      <c r="IH145" s="32"/>
      <c r="II145" s="32"/>
      <c r="IJ145" s="32"/>
      <c r="IK145" s="32"/>
      <c r="IL145" s="32"/>
      <c r="IM145" s="32"/>
      <c r="IN145" s="32"/>
      <c r="IO145" s="32"/>
      <c r="IP145" s="32"/>
      <c r="IQ145" s="32"/>
      <c r="IR145" s="32"/>
      <c r="IS145" s="32"/>
      <c r="IT145" s="32"/>
      <c r="IU145" s="32"/>
      <c r="IV145" s="32"/>
      <c r="IW145" s="32"/>
      <c r="IX145" s="32"/>
      <c r="IY145" s="32"/>
      <c r="IZ145" s="32"/>
      <c r="JA145" s="32"/>
      <c r="JB145" s="32"/>
      <c r="JC145" s="32"/>
      <c r="JD145" s="32"/>
      <c r="JE145" s="32"/>
      <c r="JF145" s="32"/>
      <c r="JG145" s="32"/>
      <c r="JH145" s="32"/>
      <c r="JI145" s="32"/>
      <c r="JJ145" s="32"/>
      <c r="JK145" s="32"/>
      <c r="JL145" s="32"/>
      <c r="JM145" s="32"/>
      <c r="JN145" s="32"/>
      <c r="JO145" s="32"/>
      <c r="JP145" s="32"/>
      <c r="JQ145" s="32"/>
      <c r="JR145" s="32"/>
      <c r="JS145" s="32"/>
      <c r="JT145" s="32"/>
      <c r="JU145" s="32"/>
      <c r="JV145" s="32"/>
      <c r="JW145" s="32"/>
      <c r="JX145" s="32"/>
      <c r="JY145" s="32"/>
      <c r="JZ145" s="32"/>
      <c r="KA145" s="32"/>
      <c r="KB145" s="32"/>
      <c r="KC145" s="32"/>
      <c r="KD145" s="32"/>
      <c r="KE145" s="32"/>
      <c r="KF145" s="32"/>
      <c r="KG145" s="32"/>
      <c r="KH145" s="32"/>
      <c r="KI145" s="32"/>
      <c r="KJ145" s="32"/>
      <c r="KK145" s="32"/>
      <c r="KL145" s="32"/>
      <c r="KM145" s="32"/>
      <c r="KN145" s="32"/>
      <c r="KO145" s="32"/>
      <c r="KP145" s="32"/>
      <c r="KQ145" s="32"/>
      <c r="KR145" s="32"/>
      <c r="KS145" s="32"/>
      <c r="KT145" s="32"/>
      <c r="KU145" s="32"/>
      <c r="KV145" s="32"/>
      <c r="KW145" s="32"/>
      <c r="KX145" s="32"/>
      <c r="KY145" s="32"/>
      <c r="KZ145" s="32"/>
      <c r="LA145" s="32"/>
      <c r="LB145" s="32"/>
      <c r="LC145" s="32"/>
      <c r="LD145" s="32"/>
      <c r="LE145" s="32"/>
      <c r="LF145" s="32"/>
      <c r="LG145" s="32"/>
      <c r="LH145" s="32"/>
      <c r="LI145" s="32"/>
      <c r="LJ145" s="32"/>
      <c r="LK145" s="32"/>
      <c r="LL145" s="32"/>
      <c r="LM145" s="32"/>
      <c r="LN145" s="32"/>
      <c r="LO145" s="32"/>
      <c r="LP145" s="32"/>
      <c r="LQ145" s="32"/>
      <c r="LR145" s="32"/>
      <c r="LS145" s="32"/>
      <c r="LT145" s="32"/>
      <c r="LU145" s="32"/>
      <c r="LV145" s="32"/>
      <c r="LW145" s="32"/>
      <c r="LX145" s="32"/>
      <c r="LY145" s="32"/>
      <c r="LZ145" s="32"/>
      <c r="MA145" s="32"/>
      <c r="MB145" s="32"/>
      <c r="MC145" s="32"/>
      <c r="MD145" s="32"/>
      <c r="ME145" s="32"/>
      <c r="MF145" s="32"/>
      <c r="MG145" s="32"/>
      <c r="MH145" s="32"/>
      <c r="MI145" s="32"/>
      <c r="MJ145" s="32"/>
      <c r="MK145" s="32"/>
      <c r="ML145" s="32"/>
      <c r="MM145" s="32"/>
      <c r="MN145" s="32"/>
      <c r="MO145" s="32"/>
      <c r="MP145" s="32"/>
      <c r="MQ145" s="32"/>
      <c r="MR145" s="32"/>
      <c r="MS145" s="32"/>
      <c r="MT145" s="32"/>
      <c r="MU145" s="32"/>
      <c r="MV145" s="32"/>
      <c r="MW145" s="32"/>
      <c r="MX145" s="32"/>
      <c r="MY145" s="32"/>
      <c r="MZ145" s="32"/>
      <c r="NA145" s="32"/>
      <c r="NB145" s="32"/>
      <c r="NC145" s="32"/>
      <c r="ND145" s="32"/>
      <c r="NE145" s="32"/>
      <c r="NF145" s="32"/>
      <c r="NG145" s="32"/>
      <c r="NH145" s="32"/>
      <c r="NI145" s="32"/>
      <c r="NJ145" s="32"/>
      <c r="NK145" s="32"/>
      <c r="NL145" s="32"/>
      <c r="NM145" s="32"/>
      <c r="NN145" s="32"/>
      <c r="NO145" s="32"/>
      <c r="NP145" s="32"/>
      <c r="NQ145" s="32"/>
      <c r="NR145" s="32"/>
      <c r="NS145" s="32"/>
      <c r="NT145" s="32"/>
      <c r="NU145" s="32"/>
      <c r="NV145" s="32"/>
      <c r="NW145" s="32"/>
      <c r="NX145" s="32"/>
      <c r="NY145" s="32"/>
      <c r="NZ145" s="32"/>
      <c r="OA145" s="32"/>
      <c r="OB145" s="32"/>
      <c r="OC145" s="32"/>
      <c r="OD145" s="32"/>
      <c r="OE145" s="32"/>
      <c r="OF145" s="32"/>
      <c r="OG145" s="32"/>
      <c r="OH145" s="32"/>
      <c r="OI145" s="32"/>
      <c r="OJ145" s="32"/>
      <c r="OK145" s="32"/>
      <c r="OL145" s="32"/>
      <c r="OM145" s="32"/>
      <c r="ON145" s="32"/>
      <c r="OO145" s="32"/>
      <c r="OP145" s="32"/>
      <c r="OQ145" s="32"/>
      <c r="OR145" s="32"/>
      <c r="OS145" s="32"/>
      <c r="OT145" s="32"/>
      <c r="OU145" s="32"/>
      <c r="OV145" s="32"/>
      <c r="OW145" s="32"/>
      <c r="OX145" s="32"/>
      <c r="OY145" s="32"/>
      <c r="OZ145" s="32"/>
      <c r="PA145" s="32"/>
      <c r="PB145" s="32"/>
      <c r="PC145" s="32"/>
      <c r="PD145" s="32"/>
      <c r="PE145" s="32"/>
      <c r="PF145" s="32"/>
      <c r="PG145" s="137"/>
    </row>
    <row r="146" spans="1:433" s="33" customFormat="1" ht="14.25" customHeight="1">
      <c r="A146" s="31" t="s">
        <v>290</v>
      </c>
      <c r="B146" s="31" t="s">
        <v>3399</v>
      </c>
      <c r="C146" s="165" t="s">
        <v>3159</v>
      </c>
      <c r="D146" s="33" t="s">
        <v>3204</v>
      </c>
      <c r="E146" s="33" t="s">
        <v>1088</v>
      </c>
      <c r="F146" s="33" t="s">
        <v>1441</v>
      </c>
      <c r="G146" s="33">
        <v>1</v>
      </c>
      <c r="H146" s="33">
        <v>1</v>
      </c>
      <c r="I146" s="340"/>
      <c r="J146" s="33">
        <v>1</v>
      </c>
      <c r="K146" s="33">
        <v>0</v>
      </c>
      <c r="L146" s="33">
        <v>0</v>
      </c>
      <c r="M146" s="33">
        <v>0</v>
      </c>
      <c r="N146" s="33">
        <v>0</v>
      </c>
      <c r="P146" s="33">
        <v>93</v>
      </c>
      <c r="Q146" s="33">
        <v>51</v>
      </c>
      <c r="R146" s="33">
        <v>67</v>
      </c>
      <c r="S146" s="33">
        <v>7</v>
      </c>
      <c r="T146" s="33">
        <v>0</v>
      </c>
      <c r="U146" s="63">
        <v>0</v>
      </c>
      <c r="W146" s="33" t="s">
        <v>3402</v>
      </c>
      <c r="X146" s="33">
        <v>0</v>
      </c>
      <c r="Y146" s="33">
        <v>0</v>
      </c>
      <c r="Z146" s="33">
        <v>1</v>
      </c>
      <c r="AA146" s="33">
        <v>15</v>
      </c>
      <c r="AB146" s="33">
        <v>14</v>
      </c>
      <c r="AC146" s="33">
        <v>18</v>
      </c>
      <c r="AD146" s="33">
        <v>0</v>
      </c>
      <c r="AF146" s="33">
        <v>0</v>
      </c>
      <c r="AJ146" s="33">
        <v>0</v>
      </c>
      <c r="AM146" s="33">
        <v>1</v>
      </c>
      <c r="AN146" s="33">
        <v>15</v>
      </c>
      <c r="AO146" s="33">
        <v>17</v>
      </c>
      <c r="AP146" s="33">
        <v>12</v>
      </c>
      <c r="AQ146" s="32">
        <f t="shared" si="4"/>
        <v>1.6218000000000001</v>
      </c>
      <c r="AR146" s="33">
        <v>3</v>
      </c>
      <c r="AS146" s="33">
        <v>0</v>
      </c>
      <c r="AT146" s="33">
        <v>0</v>
      </c>
      <c r="AW146" s="33">
        <v>1</v>
      </c>
      <c r="AX146" s="33">
        <v>0</v>
      </c>
      <c r="AY146" s="33">
        <v>0</v>
      </c>
      <c r="AZ146" s="33">
        <v>0</v>
      </c>
      <c r="BA146" s="33">
        <v>0</v>
      </c>
      <c r="BC146" s="33">
        <v>0</v>
      </c>
      <c r="BE146" s="33">
        <v>0</v>
      </c>
      <c r="BF146" s="33">
        <v>0</v>
      </c>
      <c r="BG146" s="33">
        <v>0</v>
      </c>
      <c r="BI146" s="33">
        <v>2</v>
      </c>
      <c r="BJ146" s="33">
        <v>0</v>
      </c>
      <c r="BL146" s="33">
        <v>0</v>
      </c>
      <c r="BM146" s="33">
        <v>0</v>
      </c>
      <c r="BN146" s="33">
        <v>1</v>
      </c>
      <c r="BO146" s="33">
        <v>24</v>
      </c>
      <c r="BP146" s="33">
        <v>16</v>
      </c>
      <c r="BQ146" s="33">
        <v>11</v>
      </c>
      <c r="BR146" s="32">
        <f t="shared" si="5"/>
        <v>2.2387200000000003</v>
      </c>
      <c r="BS146" s="33">
        <v>6</v>
      </c>
      <c r="BT146" s="33">
        <v>0</v>
      </c>
      <c r="BU146" s="33">
        <v>0</v>
      </c>
      <c r="BW146" s="33">
        <v>1</v>
      </c>
      <c r="BX146" s="33">
        <v>0</v>
      </c>
      <c r="BY146" s="33">
        <v>0</v>
      </c>
      <c r="BZ146" s="33">
        <v>0</v>
      </c>
      <c r="CA146" s="33">
        <v>0</v>
      </c>
      <c r="CC146" s="33">
        <v>0</v>
      </c>
      <c r="CE146" s="33">
        <v>0</v>
      </c>
      <c r="CF146" s="33">
        <v>0</v>
      </c>
      <c r="CG146" s="33">
        <v>0</v>
      </c>
      <c r="CI146" s="33">
        <v>2</v>
      </c>
      <c r="CJ146" s="33">
        <v>0</v>
      </c>
      <c r="CL146" s="33">
        <v>0</v>
      </c>
      <c r="CM146" s="33">
        <v>0</v>
      </c>
      <c r="CO146" s="33">
        <v>0</v>
      </c>
      <c r="CP146" s="33">
        <v>0</v>
      </c>
      <c r="CR146" s="33">
        <v>0</v>
      </c>
      <c r="CT146" s="33">
        <v>0</v>
      </c>
      <c r="CW146" s="33">
        <v>0</v>
      </c>
      <c r="CY146" s="33">
        <v>0</v>
      </c>
      <c r="DC146" s="33">
        <v>0</v>
      </c>
      <c r="DD146" s="33">
        <v>0</v>
      </c>
      <c r="DE146" s="33">
        <v>0</v>
      </c>
      <c r="DG146" s="32"/>
      <c r="DI146" s="33">
        <v>0</v>
      </c>
      <c r="DK146" s="33">
        <v>0</v>
      </c>
      <c r="DL146" s="33">
        <v>0</v>
      </c>
      <c r="DM146" s="33">
        <v>0</v>
      </c>
      <c r="DN146" s="33">
        <v>0</v>
      </c>
      <c r="DP146" s="33">
        <v>0</v>
      </c>
      <c r="DQ146" s="33">
        <v>0</v>
      </c>
      <c r="DR146" s="33">
        <v>0</v>
      </c>
      <c r="DU146" s="33">
        <v>0</v>
      </c>
      <c r="DV146" s="33">
        <v>0</v>
      </c>
      <c r="DW146" s="33">
        <v>0</v>
      </c>
      <c r="DY146" s="33">
        <v>0</v>
      </c>
      <c r="DZ146" s="33">
        <v>0</v>
      </c>
      <c r="EB146" s="33">
        <v>0</v>
      </c>
      <c r="ED146" s="33">
        <v>0</v>
      </c>
      <c r="EF146" s="33">
        <v>0</v>
      </c>
      <c r="EG146" s="33">
        <v>0</v>
      </c>
      <c r="EH146" s="33">
        <v>0</v>
      </c>
      <c r="EI146" s="33">
        <v>0</v>
      </c>
      <c r="EJ146" s="33">
        <v>0</v>
      </c>
      <c r="EL146" s="33">
        <v>0</v>
      </c>
      <c r="EM146" s="33">
        <v>0</v>
      </c>
      <c r="EO146" s="33">
        <v>1</v>
      </c>
      <c r="EP146" s="33">
        <v>0</v>
      </c>
      <c r="EQ146" s="33">
        <v>0</v>
      </c>
      <c r="ER146" s="33">
        <v>0</v>
      </c>
      <c r="ES146" s="33">
        <v>0</v>
      </c>
      <c r="ET146" s="33">
        <v>0</v>
      </c>
      <c r="EU146" s="33">
        <v>0</v>
      </c>
      <c r="EV146" s="33">
        <v>0</v>
      </c>
      <c r="EW146" s="33" t="s">
        <v>3403</v>
      </c>
      <c r="EX146" s="32">
        <v>0</v>
      </c>
      <c r="EY146" s="32">
        <v>0</v>
      </c>
      <c r="FB146" s="33">
        <v>1</v>
      </c>
      <c r="FC146" s="97" t="s">
        <v>3402</v>
      </c>
      <c r="FE146" s="124"/>
      <c r="FF146" s="137"/>
      <c r="FI146" s="105"/>
      <c r="FL146" s="105"/>
      <c r="FO146" s="105"/>
      <c r="FR146" s="105"/>
      <c r="FU146" s="105"/>
      <c r="FX146" s="105"/>
      <c r="GA146" s="105"/>
      <c r="GD146" s="105"/>
      <c r="GG146" s="105"/>
      <c r="GJ146" s="105"/>
      <c r="GM146" s="105"/>
      <c r="GP146" s="105"/>
      <c r="GS146" s="105"/>
      <c r="GV146" s="105"/>
      <c r="GY146" s="105"/>
      <c r="GZ146" s="105"/>
      <c r="HC146" s="105"/>
      <c r="HF146" s="105"/>
      <c r="HI146" s="105"/>
      <c r="HL146" s="105"/>
      <c r="HO146" s="105"/>
      <c r="HR146" s="105"/>
      <c r="HU146" s="105"/>
      <c r="HX146" s="105"/>
      <c r="IA146" s="105"/>
      <c r="ID146" s="105"/>
      <c r="IG146" s="105"/>
      <c r="IJ146" s="105"/>
      <c r="IM146" s="137"/>
      <c r="IP146" s="137"/>
      <c r="IS146" s="137"/>
      <c r="IV146" s="137"/>
      <c r="IY146" s="137"/>
      <c r="JB146" s="137"/>
      <c r="JE146" s="137"/>
      <c r="JH146" s="137"/>
      <c r="JK146" s="137"/>
      <c r="JN146" s="137"/>
      <c r="JQ146" s="137"/>
      <c r="JT146" s="137"/>
      <c r="JW146" s="137"/>
      <c r="JZ146" s="137"/>
      <c r="KC146" s="137"/>
      <c r="KF146" s="137"/>
      <c r="KI146" s="137"/>
      <c r="KL146" s="137"/>
      <c r="KO146" s="137"/>
      <c r="KR146" s="137"/>
      <c r="KU146" s="137"/>
      <c r="KX146" s="137"/>
      <c r="LA146" s="137"/>
      <c r="LD146" s="137"/>
      <c r="LG146" s="137"/>
      <c r="LL146" s="137"/>
      <c r="LO146" s="137"/>
      <c r="LR146" s="137"/>
      <c r="LU146" s="137"/>
      <c r="LX146" s="137"/>
      <c r="MA146" s="137"/>
      <c r="MD146" s="137"/>
      <c r="MG146" s="137"/>
      <c r="MJ146" s="137"/>
      <c r="MM146" s="137"/>
      <c r="MP146" s="137"/>
      <c r="MS146" s="137"/>
      <c r="MV146" s="137"/>
      <c r="MY146" s="137"/>
      <c r="NB146" s="137"/>
      <c r="NE146" s="137"/>
      <c r="NH146" s="137"/>
      <c r="NK146" s="137"/>
      <c r="NN146" s="137"/>
      <c r="NQ146" s="137"/>
      <c r="NT146" s="137"/>
      <c r="NW146" s="137"/>
      <c r="NZ146" s="137"/>
      <c r="OC146" s="137"/>
      <c r="OF146" s="137"/>
      <c r="OI146" s="137"/>
      <c r="OL146" s="137"/>
      <c r="OO146" s="137"/>
      <c r="OR146" s="137"/>
      <c r="OU146" s="137"/>
      <c r="PD146" s="137"/>
      <c r="PG146" s="137"/>
    </row>
    <row r="147" spans="1:433" s="33" customFormat="1" ht="14.25" customHeight="1">
      <c r="A147" s="31" t="s">
        <v>292</v>
      </c>
      <c r="B147" s="31" t="s">
        <v>3399</v>
      </c>
      <c r="C147" s="165" t="s">
        <v>3159</v>
      </c>
      <c r="D147" s="33" t="s">
        <v>3204</v>
      </c>
      <c r="E147" s="33" t="s">
        <v>1088</v>
      </c>
      <c r="F147" s="33" t="s">
        <v>1441</v>
      </c>
      <c r="G147" s="33">
        <v>1</v>
      </c>
      <c r="H147" s="33">
        <v>1</v>
      </c>
      <c r="I147" s="340"/>
      <c r="J147" s="33">
        <v>1</v>
      </c>
      <c r="K147" s="33">
        <v>0</v>
      </c>
      <c r="L147" s="33">
        <v>0</v>
      </c>
      <c r="M147" s="33">
        <v>0</v>
      </c>
      <c r="N147" s="33">
        <v>0</v>
      </c>
      <c r="P147" s="33">
        <v>71</v>
      </c>
      <c r="Q147" s="33">
        <v>36</v>
      </c>
      <c r="R147" s="33">
        <v>63</v>
      </c>
      <c r="S147" s="33">
        <v>5</v>
      </c>
      <c r="T147" s="33">
        <v>0</v>
      </c>
      <c r="U147" s="63">
        <v>0</v>
      </c>
      <c r="W147" s="33" t="s">
        <v>3402</v>
      </c>
      <c r="X147" s="33">
        <v>0</v>
      </c>
      <c r="Y147" s="33">
        <v>0</v>
      </c>
      <c r="Z147" s="33">
        <v>0</v>
      </c>
      <c r="AD147" s="33">
        <v>0</v>
      </c>
      <c r="AF147" s="33">
        <v>0</v>
      </c>
      <c r="AJ147" s="33">
        <v>0</v>
      </c>
      <c r="AM147" s="33">
        <v>1</v>
      </c>
      <c r="AN147" s="33">
        <v>31</v>
      </c>
      <c r="AO147" s="33">
        <v>5</v>
      </c>
      <c r="AP147" s="33">
        <v>13</v>
      </c>
      <c r="AQ147" s="32">
        <f t="shared" si="4"/>
        <v>1.0679500000000002</v>
      </c>
      <c r="AR147" s="33">
        <v>3</v>
      </c>
      <c r="AS147" s="33">
        <v>0</v>
      </c>
      <c r="AT147" s="33">
        <v>0</v>
      </c>
      <c r="AW147" s="33">
        <v>1</v>
      </c>
      <c r="AX147" s="33">
        <v>0</v>
      </c>
      <c r="AY147" s="33">
        <v>0</v>
      </c>
      <c r="AZ147" s="33">
        <v>0</v>
      </c>
      <c r="BA147" s="33">
        <v>0</v>
      </c>
      <c r="BC147" s="33">
        <v>0</v>
      </c>
      <c r="BE147" s="33">
        <v>0</v>
      </c>
      <c r="BF147" s="33">
        <v>0</v>
      </c>
      <c r="BG147" s="33">
        <v>0</v>
      </c>
      <c r="BI147" s="33">
        <v>2</v>
      </c>
      <c r="BJ147" s="33">
        <v>0</v>
      </c>
      <c r="BL147" s="33">
        <v>0</v>
      </c>
      <c r="BM147" s="33">
        <v>0</v>
      </c>
      <c r="BN147" s="33">
        <v>1</v>
      </c>
      <c r="BO147" s="33">
        <v>25</v>
      </c>
      <c r="BP147" s="33">
        <v>13</v>
      </c>
      <c r="BQ147" s="33">
        <v>9</v>
      </c>
      <c r="BR147" s="32">
        <f t="shared" si="5"/>
        <v>1.5502499999999999</v>
      </c>
      <c r="BS147" s="33">
        <v>6</v>
      </c>
      <c r="BT147" s="33">
        <v>0</v>
      </c>
      <c r="BU147" s="33">
        <v>0</v>
      </c>
      <c r="BW147" s="33">
        <v>1</v>
      </c>
      <c r="BX147" s="33">
        <v>0</v>
      </c>
      <c r="BY147" s="33">
        <v>0</v>
      </c>
      <c r="BZ147" s="33">
        <v>0</v>
      </c>
      <c r="CA147" s="33">
        <v>0</v>
      </c>
      <c r="CC147" s="33">
        <v>0</v>
      </c>
      <c r="CE147" s="33">
        <v>0</v>
      </c>
      <c r="CF147" s="33">
        <v>0</v>
      </c>
      <c r="CG147" s="33">
        <v>0</v>
      </c>
      <c r="CI147" s="33">
        <v>2</v>
      </c>
      <c r="CJ147" s="33">
        <v>0</v>
      </c>
      <c r="CL147" s="33">
        <v>0</v>
      </c>
      <c r="CM147" s="33">
        <v>0</v>
      </c>
      <c r="CO147" s="33">
        <v>0</v>
      </c>
      <c r="CP147" s="33">
        <v>0</v>
      </c>
      <c r="CR147" s="33">
        <v>0</v>
      </c>
      <c r="CT147" s="33">
        <v>0</v>
      </c>
      <c r="CW147" s="33">
        <v>0</v>
      </c>
      <c r="CY147" s="33">
        <v>0</v>
      </c>
      <c r="DC147" s="33">
        <v>1</v>
      </c>
      <c r="DD147" s="33">
        <v>4</v>
      </c>
      <c r="DE147" s="33">
        <v>0</v>
      </c>
      <c r="DG147" s="32"/>
      <c r="DI147" s="33">
        <v>0</v>
      </c>
      <c r="DK147" s="33">
        <v>0</v>
      </c>
      <c r="DL147" s="33">
        <v>0</v>
      </c>
      <c r="DM147" s="33">
        <v>0</v>
      </c>
      <c r="DN147" s="33">
        <v>0</v>
      </c>
      <c r="DP147" s="33">
        <v>0</v>
      </c>
      <c r="DQ147" s="33">
        <v>1</v>
      </c>
      <c r="DR147" s="33">
        <v>0</v>
      </c>
      <c r="DU147" s="33">
        <v>0</v>
      </c>
      <c r="DV147" s="33">
        <v>2</v>
      </c>
      <c r="DW147" s="33">
        <v>0</v>
      </c>
      <c r="DY147" s="33">
        <v>0</v>
      </c>
      <c r="DZ147" s="33">
        <v>0</v>
      </c>
      <c r="EB147" s="33">
        <v>0</v>
      </c>
      <c r="ED147" s="33">
        <v>0</v>
      </c>
      <c r="EF147" s="33">
        <v>0</v>
      </c>
      <c r="EG147" s="33">
        <v>0</v>
      </c>
      <c r="EH147" s="33">
        <v>0</v>
      </c>
      <c r="EI147" s="33">
        <v>0</v>
      </c>
      <c r="EJ147" s="33">
        <v>0</v>
      </c>
      <c r="EL147" s="33">
        <v>0</v>
      </c>
      <c r="EM147" s="33">
        <v>0</v>
      </c>
      <c r="EO147" s="33">
        <v>1</v>
      </c>
      <c r="EP147" s="33">
        <v>0</v>
      </c>
      <c r="EQ147" s="33">
        <v>0</v>
      </c>
      <c r="ER147" s="33">
        <v>0</v>
      </c>
      <c r="ES147" s="33">
        <v>0</v>
      </c>
      <c r="ET147" s="33">
        <v>0</v>
      </c>
      <c r="EU147" s="33">
        <v>0</v>
      </c>
      <c r="EV147" s="33">
        <v>0</v>
      </c>
      <c r="EW147" s="33" t="s">
        <v>3404</v>
      </c>
      <c r="EX147" s="32">
        <v>0</v>
      </c>
      <c r="EY147" s="32">
        <v>0</v>
      </c>
      <c r="FB147" s="33">
        <v>0</v>
      </c>
      <c r="FC147" s="97" t="s">
        <v>3402</v>
      </c>
      <c r="FE147" s="124"/>
      <c r="FF147" s="137"/>
      <c r="FI147" s="105"/>
      <c r="FL147" s="105"/>
      <c r="FO147" s="105" t="s">
        <v>70</v>
      </c>
      <c r="FR147" s="105" t="s">
        <v>70</v>
      </c>
      <c r="FU147" s="105" t="s">
        <v>70</v>
      </c>
      <c r="FX147" s="105" t="s">
        <v>70</v>
      </c>
      <c r="GA147" s="105" t="s">
        <v>70</v>
      </c>
      <c r="GD147" s="105" t="s">
        <v>70</v>
      </c>
      <c r="GG147" s="105" t="s">
        <v>70</v>
      </c>
      <c r="GJ147" s="105" t="s">
        <v>70</v>
      </c>
      <c r="GM147" s="105" t="s">
        <v>70</v>
      </c>
      <c r="GP147" s="105" t="s">
        <v>70</v>
      </c>
      <c r="GS147" s="105" t="s">
        <v>70</v>
      </c>
      <c r="GV147" s="105" t="s">
        <v>70</v>
      </c>
      <c r="GY147" s="105" t="s">
        <v>70</v>
      </c>
      <c r="GZ147" s="105" t="s">
        <v>70</v>
      </c>
      <c r="HC147" s="105" t="s">
        <v>70</v>
      </c>
      <c r="HF147" s="105" t="s">
        <v>70</v>
      </c>
      <c r="HI147" s="105" t="s">
        <v>70</v>
      </c>
      <c r="HL147" s="105" t="s">
        <v>70</v>
      </c>
      <c r="HO147" s="105" t="s">
        <v>70</v>
      </c>
      <c r="HR147" s="105" t="s">
        <v>70</v>
      </c>
      <c r="HU147" s="105" t="s">
        <v>70</v>
      </c>
      <c r="HX147" s="105" t="s">
        <v>70</v>
      </c>
      <c r="IA147" s="105" t="s">
        <v>70</v>
      </c>
      <c r="ID147" s="105" t="s">
        <v>70</v>
      </c>
      <c r="IG147" s="105" t="s">
        <v>70</v>
      </c>
      <c r="IJ147" s="105" t="s">
        <v>70</v>
      </c>
      <c r="IM147" s="137"/>
      <c r="IP147" s="137"/>
      <c r="IS147" s="137"/>
      <c r="IV147" s="137"/>
      <c r="IY147" s="137"/>
      <c r="JB147" s="137"/>
      <c r="JE147" s="137"/>
      <c r="JH147" s="137"/>
      <c r="JK147" s="137"/>
      <c r="JN147" s="137"/>
      <c r="JQ147" s="137"/>
      <c r="JT147" s="137"/>
      <c r="JW147" s="137"/>
      <c r="JZ147" s="137"/>
      <c r="KC147" s="137"/>
      <c r="KF147" s="137"/>
      <c r="KI147" s="137"/>
      <c r="KL147" s="137"/>
      <c r="KO147" s="137"/>
      <c r="KR147" s="137"/>
      <c r="KU147" s="137"/>
      <c r="KX147" s="137"/>
      <c r="LA147" s="137"/>
      <c r="LD147" s="137"/>
      <c r="LG147" s="137"/>
      <c r="LL147" s="137"/>
      <c r="LO147" s="137"/>
      <c r="LR147" s="137"/>
      <c r="LU147" s="137"/>
      <c r="LX147" s="137"/>
      <c r="MA147" s="137"/>
      <c r="MD147" s="137"/>
      <c r="MG147" s="137"/>
      <c r="MJ147" s="137"/>
      <c r="MM147" s="137"/>
      <c r="MP147" s="137"/>
      <c r="MS147" s="137"/>
      <c r="MV147" s="137"/>
      <c r="MY147" s="137"/>
      <c r="NB147" s="137"/>
      <c r="NE147" s="137"/>
      <c r="NH147" s="137"/>
      <c r="NK147" s="137"/>
      <c r="NN147" s="137"/>
      <c r="NQ147" s="137"/>
      <c r="NT147" s="137"/>
      <c r="NW147" s="137"/>
      <c r="NZ147" s="137"/>
      <c r="OC147" s="137"/>
      <c r="OF147" s="137"/>
      <c r="OI147" s="137"/>
      <c r="OL147" s="137"/>
      <c r="OO147" s="137"/>
      <c r="OR147" s="137"/>
      <c r="OU147" s="137"/>
      <c r="PD147" s="137"/>
      <c r="PG147" s="137"/>
    </row>
    <row r="148" spans="1:433" s="33" customFormat="1" ht="14.25" customHeight="1">
      <c r="A148" s="31" t="s">
        <v>298</v>
      </c>
      <c r="B148" s="119" t="s">
        <v>3399</v>
      </c>
      <c r="C148" s="165" t="s">
        <v>3159</v>
      </c>
      <c r="D148" s="33" t="s">
        <v>3204</v>
      </c>
      <c r="E148" s="33" t="s">
        <v>1088</v>
      </c>
      <c r="F148" s="33" t="s">
        <v>1441</v>
      </c>
      <c r="G148" s="33">
        <v>1</v>
      </c>
      <c r="H148" s="33">
        <v>2</v>
      </c>
      <c r="I148" s="340"/>
      <c r="J148" s="33">
        <v>0</v>
      </c>
      <c r="K148" s="33">
        <v>0</v>
      </c>
      <c r="L148" s="33">
        <v>0</v>
      </c>
      <c r="M148" s="33">
        <v>0</v>
      </c>
      <c r="N148" s="33">
        <v>1</v>
      </c>
      <c r="P148" s="33">
        <v>84</v>
      </c>
      <c r="Q148" s="33">
        <v>51</v>
      </c>
      <c r="R148" s="33">
        <v>68</v>
      </c>
      <c r="S148" s="33">
        <v>6</v>
      </c>
      <c r="T148" s="33">
        <v>0</v>
      </c>
      <c r="U148" s="63">
        <v>0</v>
      </c>
      <c r="W148" s="33" t="s">
        <v>3405</v>
      </c>
      <c r="X148" s="33">
        <v>0</v>
      </c>
      <c r="Y148" s="33">
        <v>0</v>
      </c>
      <c r="Z148" s="33">
        <v>0</v>
      </c>
      <c r="AD148" s="33">
        <v>0</v>
      </c>
      <c r="AF148" s="33">
        <v>0</v>
      </c>
      <c r="AJ148" s="33">
        <v>0</v>
      </c>
      <c r="AM148" s="33">
        <v>1</v>
      </c>
      <c r="AN148" s="33">
        <v>31</v>
      </c>
      <c r="AO148" s="33">
        <v>37</v>
      </c>
      <c r="AP148" s="33">
        <v>24</v>
      </c>
      <c r="AQ148" s="32">
        <f t="shared" si="4"/>
        <v>14.589840000000001</v>
      </c>
      <c r="AR148" s="33" t="s">
        <v>3186</v>
      </c>
      <c r="AS148" s="33">
        <v>0</v>
      </c>
      <c r="AT148" s="33">
        <v>0</v>
      </c>
      <c r="AW148" s="33">
        <v>1</v>
      </c>
      <c r="AX148" s="33">
        <v>0</v>
      </c>
      <c r="AY148" s="33">
        <v>0</v>
      </c>
      <c r="AZ148" s="33">
        <v>0</v>
      </c>
      <c r="BA148" s="33">
        <v>0</v>
      </c>
      <c r="BC148" s="33">
        <v>0</v>
      </c>
      <c r="BE148" s="33">
        <v>0</v>
      </c>
      <c r="BF148" s="33">
        <v>0</v>
      </c>
      <c r="BG148" s="33">
        <v>0</v>
      </c>
      <c r="BI148" s="33">
        <v>2</v>
      </c>
      <c r="BJ148" s="33">
        <v>0</v>
      </c>
      <c r="BL148" s="33">
        <v>0</v>
      </c>
      <c r="BM148" s="33">
        <v>0</v>
      </c>
      <c r="BN148" s="33">
        <v>1</v>
      </c>
      <c r="BO148" s="33">
        <v>25</v>
      </c>
      <c r="BP148" s="33">
        <v>61</v>
      </c>
      <c r="BQ148" s="33">
        <v>26</v>
      </c>
      <c r="BR148" s="32">
        <f t="shared" si="5"/>
        <v>21.014500000000002</v>
      </c>
      <c r="BS148" s="33" t="s">
        <v>3186</v>
      </c>
      <c r="BT148" s="33">
        <v>0</v>
      </c>
      <c r="BU148" s="33">
        <v>0</v>
      </c>
      <c r="BW148" s="33">
        <v>1</v>
      </c>
      <c r="BX148" s="33">
        <v>0</v>
      </c>
      <c r="BY148" s="33">
        <v>0</v>
      </c>
      <c r="BZ148" s="33">
        <v>0</v>
      </c>
      <c r="CA148" s="33">
        <v>0</v>
      </c>
      <c r="CC148" s="33">
        <v>0</v>
      </c>
      <c r="CE148" s="33">
        <v>0</v>
      </c>
      <c r="CF148" s="33">
        <v>0</v>
      </c>
      <c r="CG148" s="33">
        <v>0</v>
      </c>
      <c r="CI148" s="33">
        <v>1</v>
      </c>
      <c r="CJ148" s="33">
        <v>5</v>
      </c>
      <c r="CK148" s="33" t="s">
        <v>3406</v>
      </c>
      <c r="CL148" s="33">
        <v>0</v>
      </c>
      <c r="CM148" s="33">
        <v>0</v>
      </c>
      <c r="CN148" s="33" t="s">
        <v>3407</v>
      </c>
      <c r="CO148" s="33">
        <v>0</v>
      </c>
      <c r="CP148" s="33">
        <v>0</v>
      </c>
      <c r="CR148" s="33">
        <v>0</v>
      </c>
      <c r="CT148" s="33">
        <v>0</v>
      </c>
      <c r="CW148" s="33">
        <v>0</v>
      </c>
      <c r="CY148" s="33">
        <v>0</v>
      </c>
      <c r="DC148" s="33">
        <v>0</v>
      </c>
      <c r="DD148" s="33">
        <v>0</v>
      </c>
      <c r="DE148" s="33">
        <v>0</v>
      </c>
      <c r="DG148" s="32"/>
      <c r="DI148" s="33">
        <v>0</v>
      </c>
      <c r="DK148" s="33">
        <v>0</v>
      </c>
      <c r="DL148" s="33">
        <v>0</v>
      </c>
      <c r="DM148" s="33">
        <v>0</v>
      </c>
      <c r="DN148" s="33">
        <v>0</v>
      </c>
      <c r="DP148" s="33">
        <v>0</v>
      </c>
      <c r="DQ148" s="33">
        <v>0</v>
      </c>
      <c r="DR148" s="33">
        <v>0</v>
      </c>
      <c r="DU148" s="33">
        <v>0</v>
      </c>
      <c r="DV148" s="33">
        <v>0</v>
      </c>
      <c r="DW148" s="33">
        <v>0</v>
      </c>
      <c r="DY148" s="33">
        <v>0</v>
      </c>
      <c r="DZ148" s="33">
        <v>0</v>
      </c>
      <c r="EB148" s="33">
        <v>0</v>
      </c>
      <c r="ED148" s="33">
        <v>0</v>
      </c>
      <c r="EF148" s="33">
        <v>0</v>
      </c>
      <c r="EG148" s="33">
        <v>0</v>
      </c>
      <c r="EH148" s="33">
        <v>0</v>
      </c>
      <c r="EI148" s="33">
        <v>0</v>
      </c>
      <c r="EJ148" s="33">
        <v>0</v>
      </c>
      <c r="EL148" s="33">
        <v>0</v>
      </c>
      <c r="EM148" s="33">
        <v>0</v>
      </c>
      <c r="EO148" s="33">
        <v>0</v>
      </c>
      <c r="EP148" s="33">
        <v>0</v>
      </c>
      <c r="EQ148" s="33">
        <v>0</v>
      </c>
      <c r="ER148" s="33">
        <v>0</v>
      </c>
      <c r="ES148" s="33">
        <v>0</v>
      </c>
      <c r="ET148" s="33">
        <v>0</v>
      </c>
      <c r="EU148" s="33">
        <v>0</v>
      </c>
      <c r="EV148" s="33">
        <v>0</v>
      </c>
      <c r="EX148" s="32">
        <v>0</v>
      </c>
      <c r="EY148" s="32">
        <v>0</v>
      </c>
      <c r="FB148" s="33">
        <v>1</v>
      </c>
      <c r="FC148" s="97" t="s">
        <v>3408</v>
      </c>
      <c r="FE148" s="124"/>
      <c r="FF148" s="138"/>
      <c r="FG148" s="100"/>
      <c r="FH148" s="100"/>
      <c r="FI148" s="141"/>
      <c r="FL148" s="141"/>
      <c r="FM148" s="98"/>
      <c r="FO148" s="105"/>
      <c r="FR148" s="105"/>
      <c r="FU148" s="105"/>
      <c r="FX148" s="105"/>
      <c r="GA148" s="105"/>
      <c r="GD148" s="105"/>
      <c r="GG148" s="105"/>
      <c r="GJ148" s="105"/>
      <c r="GM148" s="105"/>
      <c r="GP148" s="105"/>
      <c r="GS148" s="105"/>
      <c r="GV148" s="105"/>
      <c r="GY148" s="105"/>
      <c r="GZ148" s="105"/>
      <c r="HC148" s="105"/>
      <c r="HF148" s="105"/>
      <c r="HI148" s="105"/>
      <c r="HL148" s="105"/>
      <c r="HO148" s="105"/>
      <c r="HR148" s="105"/>
      <c r="HU148" s="105"/>
      <c r="HX148" s="105"/>
      <c r="IA148" s="105"/>
      <c r="ID148" s="105"/>
      <c r="IG148" s="105"/>
      <c r="IJ148" s="105"/>
      <c r="IM148" s="137"/>
      <c r="IP148" s="137"/>
      <c r="IS148" s="137"/>
      <c r="IV148" s="137"/>
      <c r="IY148" s="137"/>
      <c r="JB148" s="137"/>
      <c r="JE148" s="137"/>
      <c r="JH148" s="137"/>
      <c r="JK148" s="137"/>
      <c r="JN148" s="137"/>
      <c r="JQ148" s="137"/>
      <c r="JT148" s="137"/>
      <c r="JW148" s="137"/>
      <c r="JZ148" s="137"/>
      <c r="KC148" s="137"/>
      <c r="KF148" s="137"/>
      <c r="KI148" s="137"/>
      <c r="KL148" s="137"/>
      <c r="KO148" s="137"/>
      <c r="KR148" s="137"/>
      <c r="KU148" s="137"/>
      <c r="KX148" s="137"/>
      <c r="LA148" s="137"/>
      <c r="LD148" s="137"/>
      <c r="LG148" s="137"/>
      <c r="LL148" s="137"/>
      <c r="LO148" s="137"/>
      <c r="LR148" s="137"/>
      <c r="LU148" s="137"/>
      <c r="LX148" s="137"/>
      <c r="MA148" s="137"/>
      <c r="MD148" s="137"/>
      <c r="MG148" s="137"/>
      <c r="MJ148" s="137"/>
      <c r="MM148" s="137"/>
      <c r="MP148" s="137"/>
      <c r="MS148" s="137"/>
      <c r="MV148" s="137"/>
      <c r="MY148" s="137"/>
      <c r="NB148" s="137"/>
      <c r="NE148" s="137"/>
      <c r="NH148" s="137"/>
      <c r="NK148" s="137"/>
      <c r="NN148" s="137"/>
      <c r="NQ148" s="137"/>
      <c r="NT148" s="137"/>
      <c r="NW148" s="137"/>
      <c r="NZ148" s="137"/>
      <c r="OC148" s="137"/>
      <c r="OF148" s="137"/>
      <c r="OI148" s="137"/>
      <c r="OL148" s="137"/>
      <c r="OO148" s="137"/>
      <c r="OR148" s="137"/>
      <c r="OU148" s="137"/>
      <c r="PD148" s="137"/>
      <c r="PG148" s="137"/>
    </row>
    <row r="149" spans="1:433" s="33" customFormat="1" ht="14.25" customHeight="1">
      <c r="A149" s="31" t="s">
        <v>312</v>
      </c>
      <c r="B149" s="119" t="s">
        <v>3399</v>
      </c>
      <c r="C149" s="165" t="s">
        <v>3159</v>
      </c>
      <c r="D149" s="32" t="s">
        <v>3204</v>
      </c>
      <c r="E149" s="32" t="s">
        <v>1088</v>
      </c>
      <c r="F149" s="33" t="s">
        <v>1597</v>
      </c>
      <c r="G149" s="32">
        <v>1</v>
      </c>
      <c r="H149" s="32">
        <v>1</v>
      </c>
      <c r="I149" s="339"/>
      <c r="J149" s="32">
        <v>1</v>
      </c>
      <c r="K149" s="32">
        <v>1</v>
      </c>
      <c r="L149" s="32">
        <v>0</v>
      </c>
      <c r="M149" s="32">
        <v>0</v>
      </c>
      <c r="N149" s="32">
        <v>0</v>
      </c>
      <c r="O149" s="32"/>
      <c r="P149" s="32">
        <v>79</v>
      </c>
      <c r="Q149" s="32">
        <v>53</v>
      </c>
      <c r="R149" s="32">
        <v>62</v>
      </c>
      <c r="S149" s="32">
        <v>5</v>
      </c>
      <c r="T149" s="32">
        <v>0</v>
      </c>
      <c r="U149" s="63">
        <v>0</v>
      </c>
      <c r="V149" s="32"/>
      <c r="W149" s="32"/>
      <c r="X149" s="32">
        <v>0</v>
      </c>
      <c r="Y149" s="32">
        <v>0</v>
      </c>
      <c r="Z149" s="32">
        <v>0</v>
      </c>
      <c r="AA149" s="32"/>
      <c r="AB149" s="32"/>
      <c r="AC149" s="32"/>
      <c r="AD149" s="32">
        <v>1</v>
      </c>
      <c r="AE149" s="32" t="s">
        <v>3409</v>
      </c>
      <c r="AF149" s="32">
        <v>1</v>
      </c>
      <c r="AG149" s="32">
        <v>1</v>
      </c>
      <c r="AH149" s="32"/>
      <c r="AI149" s="32" t="s">
        <v>3410</v>
      </c>
      <c r="AJ149" s="32">
        <v>0</v>
      </c>
      <c r="AK149" s="32"/>
      <c r="AL149" s="32"/>
      <c r="AM149" s="32">
        <v>1</v>
      </c>
      <c r="AN149" s="32">
        <v>50</v>
      </c>
      <c r="AO149" s="32">
        <v>46</v>
      </c>
      <c r="AP149" s="32">
        <v>39</v>
      </c>
      <c r="AQ149" s="32">
        <f t="shared" si="4"/>
        <v>47.541000000000004</v>
      </c>
      <c r="AR149" s="32" t="s">
        <v>3411</v>
      </c>
      <c r="AS149" s="32">
        <v>1</v>
      </c>
      <c r="AT149" s="32">
        <v>1</v>
      </c>
      <c r="AU149" s="32">
        <v>23</v>
      </c>
      <c r="AV149" s="32"/>
      <c r="AW149" s="32">
        <v>3</v>
      </c>
      <c r="AX149" s="32">
        <v>1</v>
      </c>
      <c r="AY149" s="32">
        <v>1</v>
      </c>
      <c r="AZ149" s="32">
        <v>0</v>
      </c>
      <c r="BA149" s="32">
        <v>0</v>
      </c>
      <c r="BB149" s="32"/>
      <c r="BC149" s="32">
        <v>1</v>
      </c>
      <c r="BD149" s="32">
        <v>29</v>
      </c>
      <c r="BE149" s="32">
        <v>1</v>
      </c>
      <c r="BF149" s="32">
        <v>1</v>
      </c>
      <c r="BG149" s="32">
        <v>1</v>
      </c>
      <c r="BH149" s="32" t="s">
        <v>3412</v>
      </c>
      <c r="BI149" s="32">
        <v>2</v>
      </c>
      <c r="BJ149" s="32">
        <v>0</v>
      </c>
      <c r="BK149" s="32"/>
      <c r="BL149" s="32">
        <v>0</v>
      </c>
      <c r="BM149" s="32">
        <v>0</v>
      </c>
      <c r="BN149" s="32">
        <v>1</v>
      </c>
      <c r="BO149" s="32">
        <v>53</v>
      </c>
      <c r="BP149" s="32">
        <v>47</v>
      </c>
      <c r="BQ149" s="32">
        <v>49</v>
      </c>
      <c r="BR149" s="32">
        <f t="shared" si="5"/>
        <v>64.691270000000003</v>
      </c>
      <c r="BS149" s="32" t="s">
        <v>3411</v>
      </c>
      <c r="BT149" s="32">
        <v>0</v>
      </c>
      <c r="BU149" s="32">
        <v>0</v>
      </c>
      <c r="BV149" s="32"/>
      <c r="BW149" s="32">
        <v>3</v>
      </c>
      <c r="BX149" s="32">
        <v>1</v>
      </c>
      <c r="BY149" s="32">
        <v>1</v>
      </c>
      <c r="BZ149" s="32">
        <v>0</v>
      </c>
      <c r="CA149" s="32">
        <v>0</v>
      </c>
      <c r="CB149" s="32"/>
      <c r="CC149" s="32">
        <v>1</v>
      </c>
      <c r="CD149" s="32">
        <v>40</v>
      </c>
      <c r="CE149" s="32">
        <v>1</v>
      </c>
      <c r="CF149" s="32">
        <v>1</v>
      </c>
      <c r="CG149" s="32">
        <v>1</v>
      </c>
      <c r="CH149" s="32" t="s">
        <v>3413</v>
      </c>
      <c r="CI149" s="32">
        <v>2</v>
      </c>
      <c r="CJ149" s="32">
        <v>0</v>
      </c>
      <c r="CK149" s="32"/>
      <c r="CL149" s="32">
        <v>0</v>
      </c>
      <c r="CM149" s="32">
        <v>0</v>
      </c>
      <c r="CN149" s="32"/>
      <c r="CO149" s="32">
        <v>0</v>
      </c>
      <c r="CP149" s="32">
        <v>0</v>
      </c>
      <c r="CQ149" s="32"/>
      <c r="CR149" s="32">
        <v>0</v>
      </c>
      <c r="CS149" s="32"/>
      <c r="CT149" s="32">
        <v>0</v>
      </c>
      <c r="CU149" s="32"/>
      <c r="CV149" s="32"/>
      <c r="CW149" s="32">
        <v>0</v>
      </c>
      <c r="CX149" s="32"/>
      <c r="CY149" s="32">
        <v>0</v>
      </c>
      <c r="CZ149" s="32"/>
      <c r="DA149" s="32"/>
      <c r="DB149" s="32"/>
      <c r="DC149" s="32">
        <v>2</v>
      </c>
      <c r="DD149" s="32">
        <v>0</v>
      </c>
      <c r="DE149" s="32">
        <v>1</v>
      </c>
      <c r="DF149" s="32"/>
      <c r="DG149" s="32"/>
      <c r="DH149" s="32"/>
      <c r="DI149" s="32">
        <v>0</v>
      </c>
      <c r="DJ149" s="32"/>
      <c r="DK149" s="32">
        <v>0</v>
      </c>
      <c r="DL149" s="32">
        <v>0</v>
      </c>
      <c r="DM149" s="32">
        <v>0</v>
      </c>
      <c r="DN149" s="32">
        <v>0</v>
      </c>
      <c r="DO149" s="32"/>
      <c r="DP149" s="32">
        <v>0</v>
      </c>
      <c r="DQ149" s="32">
        <v>0</v>
      </c>
      <c r="DR149" s="32">
        <v>0</v>
      </c>
      <c r="DS149" s="32"/>
      <c r="DT149" s="32"/>
      <c r="DU149" s="32">
        <v>0</v>
      </c>
      <c r="DV149" s="32">
        <v>0</v>
      </c>
      <c r="DW149" s="32">
        <v>0</v>
      </c>
      <c r="DX149" s="32"/>
      <c r="DY149" s="32">
        <v>0</v>
      </c>
      <c r="DZ149" s="32">
        <v>1</v>
      </c>
      <c r="EA149" s="32">
        <v>100</v>
      </c>
      <c r="EB149" s="32">
        <v>3</v>
      </c>
      <c r="EC149" s="32"/>
      <c r="ED149" s="32">
        <v>2</v>
      </c>
      <c r="EE149" s="32"/>
      <c r="EF149" s="32">
        <v>1</v>
      </c>
      <c r="EG149" s="32">
        <v>0</v>
      </c>
      <c r="EH149" s="32">
        <v>1</v>
      </c>
      <c r="EI149" s="32">
        <v>0</v>
      </c>
      <c r="EJ149" s="32">
        <v>0</v>
      </c>
      <c r="EK149" s="32" t="s">
        <v>3293</v>
      </c>
      <c r="EL149" s="32">
        <v>1</v>
      </c>
      <c r="EM149" s="32">
        <v>1</v>
      </c>
      <c r="EN149" s="32"/>
      <c r="EO149" s="32">
        <v>1</v>
      </c>
      <c r="EP149" s="32">
        <v>1</v>
      </c>
      <c r="EQ149" s="32">
        <v>1</v>
      </c>
      <c r="ER149" s="32">
        <v>1</v>
      </c>
      <c r="ES149" s="32">
        <v>0</v>
      </c>
      <c r="ET149" s="32">
        <v>0</v>
      </c>
      <c r="EU149" s="32">
        <v>0</v>
      </c>
      <c r="EV149" s="32">
        <v>0</v>
      </c>
      <c r="EW149" s="32"/>
      <c r="EX149" s="32">
        <v>0</v>
      </c>
      <c r="EY149" s="32">
        <v>0</v>
      </c>
      <c r="EZ149" s="32"/>
      <c r="FA149" s="32"/>
      <c r="FB149" s="32">
        <v>0</v>
      </c>
      <c r="FC149" s="34"/>
      <c r="FD149" s="32"/>
      <c r="FE149" s="122"/>
      <c r="FF149" s="138"/>
      <c r="FG149" s="100"/>
      <c r="FH149" s="100"/>
      <c r="FI149" s="141" t="s">
        <v>70</v>
      </c>
      <c r="FL149" s="141" t="s">
        <v>70</v>
      </c>
      <c r="FM149" s="100"/>
      <c r="FO149" s="105" t="s">
        <v>70</v>
      </c>
      <c r="FR149" s="105" t="s">
        <v>70</v>
      </c>
      <c r="FU149" s="105" t="s">
        <v>70</v>
      </c>
      <c r="FX149" s="105" t="s">
        <v>70</v>
      </c>
      <c r="GA149" s="105" t="s">
        <v>70</v>
      </c>
      <c r="GD149" s="105" t="s">
        <v>70</v>
      </c>
      <c r="GG149" s="105" t="s">
        <v>70</v>
      </c>
      <c r="GJ149" s="105" t="s">
        <v>70</v>
      </c>
      <c r="GM149" s="105" t="s">
        <v>70</v>
      </c>
      <c r="GP149" s="105" t="s">
        <v>70</v>
      </c>
      <c r="GS149" s="105" t="s">
        <v>70</v>
      </c>
      <c r="GV149" s="105" t="s">
        <v>70</v>
      </c>
      <c r="GY149" s="105" t="s">
        <v>70</v>
      </c>
      <c r="GZ149" s="105" t="s">
        <v>70</v>
      </c>
      <c r="HC149" s="105" t="s">
        <v>70</v>
      </c>
      <c r="HF149" s="105" t="s">
        <v>70</v>
      </c>
      <c r="HI149" s="105" t="s">
        <v>70</v>
      </c>
      <c r="HL149" s="105" t="s">
        <v>70</v>
      </c>
      <c r="HO149" s="105" t="s">
        <v>70</v>
      </c>
      <c r="HR149" s="105" t="s">
        <v>70</v>
      </c>
      <c r="HU149" s="105" t="s">
        <v>70</v>
      </c>
      <c r="HX149" s="105" t="s">
        <v>70</v>
      </c>
      <c r="IA149" s="105" t="s">
        <v>70</v>
      </c>
      <c r="ID149" s="105" t="s">
        <v>70</v>
      </c>
      <c r="IG149" s="105" t="s">
        <v>70</v>
      </c>
      <c r="IJ149" s="105" t="s">
        <v>70</v>
      </c>
      <c r="IM149" s="137"/>
      <c r="IP149" s="137"/>
      <c r="IS149" s="137"/>
      <c r="IV149" s="137"/>
      <c r="IY149" s="137"/>
      <c r="JB149" s="137"/>
      <c r="JE149" s="137"/>
      <c r="JH149" s="137"/>
      <c r="JK149" s="137"/>
      <c r="JN149" s="137"/>
      <c r="JQ149" s="137"/>
      <c r="JT149" s="137"/>
      <c r="JW149" s="137"/>
      <c r="JZ149" s="137"/>
      <c r="KC149" s="137"/>
      <c r="KF149" s="137"/>
      <c r="KI149" s="137"/>
      <c r="KL149" s="137"/>
      <c r="KO149" s="137"/>
      <c r="KR149" s="137"/>
      <c r="KU149" s="137"/>
      <c r="KX149" s="137"/>
      <c r="LA149" s="137"/>
      <c r="LD149" s="137"/>
      <c r="LG149" s="137"/>
      <c r="LL149" s="137"/>
      <c r="LO149" s="137"/>
      <c r="LR149" s="137"/>
      <c r="LU149" s="137"/>
      <c r="LX149" s="137"/>
      <c r="MA149" s="137"/>
      <c r="MD149" s="137"/>
      <c r="MG149" s="137"/>
      <c r="MJ149" s="137"/>
      <c r="MM149" s="137"/>
      <c r="MP149" s="137"/>
      <c r="MS149" s="137"/>
      <c r="MV149" s="137"/>
      <c r="MY149" s="137"/>
      <c r="NB149" s="137"/>
      <c r="NE149" s="137"/>
      <c r="NH149" s="137"/>
      <c r="NK149" s="137"/>
      <c r="NN149" s="137"/>
      <c r="NQ149" s="137"/>
      <c r="NT149" s="137"/>
      <c r="NW149" s="137"/>
      <c r="NZ149" s="137"/>
      <c r="OC149" s="137"/>
      <c r="OF149" s="137"/>
      <c r="OI149" s="137"/>
      <c r="OL149" s="137"/>
      <c r="OO149" s="137"/>
      <c r="OR149" s="137"/>
      <c r="OU149" s="137"/>
      <c r="PD149" s="137"/>
      <c r="PG149" s="137"/>
    </row>
    <row r="150" spans="1:433" ht="14.25" customHeight="1">
      <c r="A150" s="31" t="s">
        <v>323</v>
      </c>
      <c r="B150" s="119" t="s">
        <v>3399</v>
      </c>
      <c r="C150" s="165" t="s">
        <v>3159</v>
      </c>
      <c r="D150" s="32" t="s">
        <v>3204</v>
      </c>
      <c r="E150" s="32" t="s">
        <v>1597</v>
      </c>
      <c r="F150" s="32" t="s">
        <v>1088</v>
      </c>
      <c r="G150" s="32">
        <v>0</v>
      </c>
      <c r="H150" s="32">
        <v>0</v>
      </c>
      <c r="J150" s="32">
        <v>0</v>
      </c>
      <c r="K150" s="32">
        <v>0</v>
      </c>
      <c r="L150" s="32">
        <v>0</v>
      </c>
      <c r="M150" s="32">
        <v>0</v>
      </c>
      <c r="N150" s="32">
        <v>0</v>
      </c>
      <c r="T150" s="32">
        <v>0</v>
      </c>
      <c r="U150" s="63">
        <v>0</v>
      </c>
      <c r="X150" s="32">
        <v>0</v>
      </c>
      <c r="Y150" s="32">
        <v>0</v>
      </c>
      <c r="Z150" s="32">
        <v>0</v>
      </c>
      <c r="AD150" s="32">
        <v>0</v>
      </c>
      <c r="AF150" s="32">
        <v>0</v>
      </c>
      <c r="AJ150" s="32">
        <v>0</v>
      </c>
      <c r="AM150" s="32">
        <v>1</v>
      </c>
      <c r="AN150" s="32">
        <v>24</v>
      </c>
      <c r="AO150" s="117">
        <v>20</v>
      </c>
      <c r="AP150" s="32">
        <v>21</v>
      </c>
      <c r="AQ150" s="32">
        <f t="shared" si="4"/>
        <v>5.3424000000000005</v>
      </c>
      <c r="AR150" s="32">
        <v>7</v>
      </c>
      <c r="AT150" s="32">
        <v>0</v>
      </c>
      <c r="AW150" s="32">
        <v>2</v>
      </c>
      <c r="AX150" s="32">
        <v>0</v>
      </c>
      <c r="AY150" s="32">
        <v>0</v>
      </c>
      <c r="AZ150" s="32">
        <v>0</v>
      </c>
      <c r="BA150" s="32">
        <v>0</v>
      </c>
      <c r="BC150" s="32">
        <v>0</v>
      </c>
      <c r="BE150" s="32">
        <v>0</v>
      </c>
      <c r="BF150" s="32">
        <v>0</v>
      </c>
      <c r="BG150" s="32">
        <v>0</v>
      </c>
      <c r="BI150" s="32">
        <v>0</v>
      </c>
      <c r="BJ150" s="32">
        <v>0</v>
      </c>
      <c r="BL150" s="32">
        <v>0</v>
      </c>
      <c r="BM150" s="32">
        <v>0</v>
      </c>
      <c r="BN150" s="32">
        <v>0</v>
      </c>
      <c r="BR150" s="32">
        <f t="shared" si="5"/>
        <v>0</v>
      </c>
      <c r="BW150" s="32">
        <v>0</v>
      </c>
      <c r="BX150" s="32">
        <v>0</v>
      </c>
      <c r="BY150" s="32">
        <v>0</v>
      </c>
      <c r="BZ150" s="32">
        <v>0</v>
      </c>
      <c r="CA150" s="32">
        <v>0</v>
      </c>
      <c r="CC150" s="32">
        <v>0</v>
      </c>
      <c r="CE150" s="32">
        <v>0</v>
      </c>
      <c r="CF150" s="32">
        <v>0</v>
      </c>
      <c r="CG150" s="32">
        <v>0</v>
      </c>
      <c r="CI150" s="32">
        <v>0</v>
      </c>
      <c r="CJ150" s="32">
        <v>0</v>
      </c>
      <c r="CL150" s="32">
        <v>0</v>
      </c>
      <c r="CM150" s="32">
        <v>0</v>
      </c>
      <c r="CO150" s="32">
        <v>0</v>
      </c>
      <c r="CP150" s="32">
        <v>0</v>
      </c>
      <c r="CR150" s="32">
        <v>0</v>
      </c>
      <c r="CT150" s="32">
        <v>0</v>
      </c>
      <c r="CW150" s="32">
        <v>0</v>
      </c>
      <c r="CY150" s="32">
        <v>0</v>
      </c>
      <c r="DC150" s="32">
        <v>0</v>
      </c>
      <c r="DD150" s="32">
        <v>0</v>
      </c>
      <c r="DE150" s="32">
        <v>0</v>
      </c>
      <c r="DI150" s="32">
        <v>0</v>
      </c>
      <c r="DK150" s="32">
        <v>0</v>
      </c>
      <c r="DL150" s="32">
        <v>0</v>
      </c>
      <c r="DM150" s="32">
        <v>0</v>
      </c>
      <c r="DN150" s="32">
        <v>0</v>
      </c>
      <c r="DP150" s="32">
        <v>0</v>
      </c>
      <c r="DQ150" s="32">
        <v>0</v>
      </c>
      <c r="DR150" s="32">
        <v>0</v>
      </c>
      <c r="DU150" s="32">
        <v>0</v>
      </c>
      <c r="DV150" s="32">
        <v>0</v>
      </c>
      <c r="DW150" s="32">
        <v>0</v>
      </c>
      <c r="DY150" s="32">
        <v>0</v>
      </c>
      <c r="DZ150" s="32">
        <v>0</v>
      </c>
      <c r="EB150" s="32">
        <v>0</v>
      </c>
      <c r="ED150" s="32">
        <v>0</v>
      </c>
      <c r="EF150" s="32">
        <v>0</v>
      </c>
      <c r="EG150" s="32">
        <v>0</v>
      </c>
      <c r="EH150" s="32">
        <v>0</v>
      </c>
      <c r="EI150" s="32">
        <v>0</v>
      </c>
      <c r="EJ150" s="32">
        <v>0</v>
      </c>
      <c r="EL150" s="32">
        <v>0</v>
      </c>
      <c r="EM150" s="32">
        <v>0</v>
      </c>
      <c r="EO150" s="32">
        <v>0</v>
      </c>
      <c r="EP150" s="32">
        <v>0</v>
      </c>
      <c r="EQ150" s="32">
        <v>0</v>
      </c>
      <c r="ER150" s="32">
        <v>0</v>
      </c>
      <c r="ES150" s="32">
        <v>0</v>
      </c>
      <c r="ET150" s="32">
        <v>0</v>
      </c>
      <c r="EU150" s="32">
        <v>0</v>
      </c>
      <c r="EV150" s="32">
        <v>0</v>
      </c>
      <c r="EX150" s="32">
        <v>0</v>
      </c>
      <c r="EY150" s="32">
        <v>0</v>
      </c>
      <c r="FB150" s="32">
        <v>0</v>
      </c>
      <c r="FC150" s="34" t="s">
        <v>3414</v>
      </c>
      <c r="FE150" s="122"/>
      <c r="FG150" s="100"/>
      <c r="FH150" s="100"/>
      <c r="FI150" s="141"/>
      <c r="FJ150" s="33"/>
      <c r="FK150" s="100"/>
      <c r="FL150" s="141"/>
      <c r="FM150" s="100"/>
      <c r="FN150" s="98"/>
      <c r="FO150" s="142"/>
      <c r="FP150" s="98"/>
      <c r="FQ150" s="98"/>
      <c r="FR150" s="142"/>
      <c r="FS150" s="98"/>
      <c r="FT150" s="98"/>
      <c r="FU150" s="142"/>
      <c r="FV150" s="98"/>
      <c r="FW150" s="98"/>
      <c r="FX150" s="142"/>
      <c r="FY150" s="98"/>
      <c r="FZ150" s="98"/>
      <c r="GA150" s="142"/>
      <c r="GB150" s="100"/>
      <c r="GC150" s="100"/>
      <c r="GD150" s="141"/>
      <c r="GE150" s="100"/>
      <c r="GF150" s="100"/>
      <c r="GG150" s="141"/>
      <c r="GH150" s="100"/>
      <c r="GI150" s="100"/>
      <c r="GJ150" s="141"/>
      <c r="GK150" s="100"/>
      <c r="GL150" s="100"/>
      <c r="GM150" s="141"/>
      <c r="GN150" s="100"/>
      <c r="GO150" s="100"/>
      <c r="GP150" s="141"/>
      <c r="GQ150" s="100"/>
      <c r="GR150" s="100"/>
      <c r="GS150" s="141"/>
      <c r="GT150" s="100"/>
      <c r="GU150" s="100"/>
      <c r="GV150" s="141"/>
      <c r="GW150" s="100"/>
      <c r="GX150" s="100"/>
      <c r="GY150" s="141"/>
      <c r="GZ150" s="141"/>
      <c r="HA150" s="100"/>
      <c r="HB150" s="100"/>
      <c r="HC150" s="141"/>
      <c r="HD150" s="100"/>
      <c r="HE150" s="100"/>
      <c r="HF150" s="141"/>
      <c r="HG150" s="100"/>
      <c r="HH150" s="100"/>
      <c r="HI150" s="141"/>
      <c r="HJ150" s="100"/>
      <c r="HK150" s="100"/>
      <c r="HL150" s="141"/>
      <c r="HM150" s="100"/>
      <c r="HN150" s="100"/>
      <c r="HO150" s="141"/>
      <c r="HP150" s="100"/>
      <c r="HQ150" s="100"/>
      <c r="HR150" s="141"/>
      <c r="HS150" s="100"/>
      <c r="HT150" s="100"/>
      <c r="HU150" s="141"/>
      <c r="HV150" s="100"/>
      <c r="HW150" s="100"/>
      <c r="HX150" s="141"/>
      <c r="HY150" s="100"/>
      <c r="HZ150" s="100"/>
      <c r="IA150" s="141"/>
      <c r="IB150" s="100"/>
      <c r="IC150" s="100"/>
      <c r="ID150" s="141"/>
      <c r="IE150" s="100"/>
      <c r="IF150" s="100"/>
      <c r="IG150" s="141"/>
      <c r="IH150" s="100"/>
      <c r="II150" s="100"/>
      <c r="IJ150" s="141"/>
      <c r="IK150" s="100"/>
      <c r="IL150" s="100"/>
      <c r="IM150" s="143"/>
      <c r="IN150" s="100"/>
      <c r="IO150" s="100"/>
      <c r="IP150" s="143"/>
      <c r="IQ150" s="100"/>
      <c r="IR150" s="100"/>
      <c r="IS150" s="143"/>
      <c r="IT150" s="100"/>
      <c r="IU150" s="100"/>
      <c r="IV150" s="143"/>
      <c r="IW150" s="100"/>
      <c r="IX150" s="100"/>
      <c r="IY150" s="143"/>
      <c r="IZ150" s="100"/>
      <c r="JA150" s="100"/>
      <c r="JB150" s="143"/>
      <c r="JC150" s="100"/>
      <c r="JD150" s="100"/>
      <c r="JE150" s="143"/>
      <c r="JF150" s="100"/>
      <c r="JG150" s="100"/>
      <c r="JH150" s="143"/>
      <c r="JI150" s="100"/>
      <c r="JJ150" s="100"/>
      <c r="JK150" s="143"/>
      <c r="JL150" s="100"/>
      <c r="JM150" s="100"/>
      <c r="JN150" s="143"/>
      <c r="JO150" s="100"/>
      <c r="JP150" s="100"/>
      <c r="JQ150" s="143"/>
      <c r="JR150" s="100"/>
      <c r="JS150" s="100"/>
      <c r="JT150" s="143"/>
      <c r="JU150" s="100"/>
      <c r="JV150" s="100"/>
      <c r="JW150" s="143"/>
      <c r="JX150" s="100"/>
      <c r="JY150" s="100"/>
      <c r="JZ150" s="143"/>
      <c r="KA150" s="100"/>
      <c r="KB150" s="100"/>
      <c r="KC150" s="143"/>
      <c r="KD150" s="100"/>
      <c r="KE150" s="100"/>
      <c r="KF150" s="143"/>
      <c r="KG150" s="100"/>
      <c r="KH150" s="100"/>
      <c r="KI150" s="143"/>
      <c r="KJ150" s="100"/>
      <c r="KK150" s="100"/>
      <c r="KL150" s="143"/>
      <c r="KM150" s="100"/>
      <c r="KN150" s="100"/>
      <c r="KO150" s="143"/>
      <c r="KP150" s="100"/>
      <c r="KQ150" s="100"/>
      <c r="KR150" s="143"/>
      <c r="KS150" s="100"/>
      <c r="KT150" s="100"/>
      <c r="KU150" s="143"/>
      <c r="KV150" s="100"/>
      <c r="KW150" s="100"/>
      <c r="KX150" s="143"/>
      <c r="KY150" s="100"/>
      <c r="KZ150" s="100"/>
      <c r="LA150" s="143"/>
      <c r="LB150" s="100"/>
      <c r="LC150" s="100"/>
      <c r="LD150" s="143"/>
      <c r="LE150" s="100"/>
      <c r="LF150" s="100"/>
      <c r="LG150" s="143"/>
      <c r="LH150" s="100"/>
      <c r="LI150" s="100"/>
      <c r="LJ150" s="100"/>
      <c r="LK150" s="100"/>
      <c r="LL150" s="143"/>
      <c r="LM150" s="100"/>
      <c r="LN150" s="100"/>
      <c r="LO150" s="143"/>
      <c r="LP150" s="100"/>
      <c r="LQ150" s="100"/>
      <c r="LR150" s="143"/>
      <c r="LS150" s="100"/>
      <c r="LT150" s="100"/>
      <c r="LU150" s="143"/>
      <c r="LV150" s="100"/>
      <c r="LW150" s="100"/>
      <c r="LX150" s="143"/>
      <c r="LY150" s="100"/>
      <c r="LZ150" s="100"/>
      <c r="MA150" s="143"/>
      <c r="MB150" s="100"/>
      <c r="MC150" s="100"/>
      <c r="MD150" s="143"/>
      <c r="ME150" s="100"/>
      <c r="MF150" s="100"/>
      <c r="MG150" s="143"/>
      <c r="MH150" s="100"/>
      <c r="MI150" s="100"/>
      <c r="MJ150" s="143"/>
      <c r="MK150" s="100"/>
      <c r="ML150" s="100"/>
      <c r="MM150" s="143"/>
      <c r="MN150" s="100"/>
      <c r="MO150" s="100"/>
      <c r="MP150" s="143"/>
      <c r="MQ150" s="100"/>
      <c r="MR150" s="100"/>
      <c r="MS150" s="143"/>
      <c r="MT150" s="100"/>
      <c r="MU150" s="100"/>
      <c r="MV150" s="143"/>
      <c r="MW150" s="100"/>
      <c r="MX150" s="100"/>
      <c r="MY150" s="143"/>
      <c r="MZ150" s="100"/>
      <c r="NA150" s="100"/>
      <c r="NB150" s="143"/>
      <c r="NC150" s="100"/>
      <c r="ND150" s="100"/>
      <c r="NE150" s="143"/>
      <c r="NF150" s="100"/>
      <c r="NG150" s="100"/>
      <c r="NH150" s="143"/>
      <c r="NI150" s="100"/>
      <c r="NJ150" s="100"/>
      <c r="NK150" s="143"/>
      <c r="NL150" s="100"/>
      <c r="NM150" s="100"/>
      <c r="NN150" s="143"/>
      <c r="NO150" s="100"/>
      <c r="NP150" s="100"/>
      <c r="NQ150" s="143"/>
      <c r="NR150" s="100"/>
      <c r="NS150" s="100"/>
      <c r="NT150" s="143"/>
      <c r="NU150" s="100"/>
      <c r="NV150" s="100"/>
      <c r="NW150" s="143"/>
      <c r="NX150" s="100"/>
      <c r="NY150" s="100"/>
      <c r="NZ150" s="143"/>
      <c r="OA150" s="100"/>
      <c r="OB150" s="100"/>
      <c r="OC150" s="143"/>
      <c r="OD150" s="33"/>
      <c r="OE150" s="100"/>
      <c r="OF150" s="143"/>
      <c r="OG150" s="100"/>
      <c r="OH150" s="100"/>
      <c r="OI150" s="143"/>
      <c r="OJ150" s="100"/>
      <c r="OK150" s="100"/>
      <c r="OL150" s="143"/>
      <c r="OM150" s="100"/>
      <c r="ON150" s="100"/>
      <c r="OO150" s="143"/>
      <c r="OP150" s="100"/>
      <c r="OQ150" s="100"/>
      <c r="OR150" s="143"/>
      <c r="OS150" s="100"/>
      <c r="OT150" s="100"/>
      <c r="OU150" s="143"/>
      <c r="OV150" s="100"/>
      <c r="OW150" s="100"/>
      <c r="OX150" s="100"/>
      <c r="OY150" s="100"/>
      <c r="OZ150" s="100"/>
      <c r="PA150" s="100"/>
      <c r="PB150" s="100"/>
      <c r="PC150" s="100"/>
      <c r="PD150" s="143"/>
      <c r="PE150" s="100"/>
      <c r="PF150" s="100"/>
      <c r="PG150" s="137"/>
      <c r="PH150" s="33"/>
      <c r="PI150" s="33"/>
      <c r="PJ150" s="33"/>
      <c r="PK150" s="33"/>
      <c r="PL150" s="33"/>
      <c r="PM150" s="33"/>
      <c r="PN150" s="33"/>
      <c r="PO150" s="33"/>
      <c r="PP150" s="33"/>
      <c r="PQ150" s="33"/>
    </row>
    <row r="151" spans="1:433" ht="14.25" customHeight="1">
      <c r="A151" s="31" t="s">
        <v>326</v>
      </c>
      <c r="B151" s="119" t="s">
        <v>3399</v>
      </c>
      <c r="C151" s="165" t="s">
        <v>3159</v>
      </c>
      <c r="D151" s="32" t="s">
        <v>3204</v>
      </c>
      <c r="E151" s="32" t="s">
        <v>3415</v>
      </c>
      <c r="F151" s="32" t="s">
        <v>1088</v>
      </c>
      <c r="G151" s="32">
        <v>1</v>
      </c>
      <c r="H151" s="32">
        <v>1</v>
      </c>
      <c r="J151" s="32">
        <v>1</v>
      </c>
      <c r="K151" s="32">
        <v>0</v>
      </c>
      <c r="L151" s="32">
        <v>0</v>
      </c>
      <c r="M151" s="32">
        <v>0</v>
      </c>
      <c r="N151" s="32">
        <v>0</v>
      </c>
      <c r="P151" s="32">
        <v>96</v>
      </c>
      <c r="Q151" s="32">
        <v>49</v>
      </c>
      <c r="R151" s="32">
        <v>60</v>
      </c>
      <c r="S151" s="32">
        <v>3</v>
      </c>
      <c r="T151" s="32">
        <v>0</v>
      </c>
      <c r="U151" s="63">
        <v>0</v>
      </c>
      <c r="X151" s="32">
        <v>0</v>
      </c>
      <c r="Y151" s="32">
        <v>0</v>
      </c>
      <c r="Z151" s="32">
        <v>0</v>
      </c>
      <c r="AD151" s="32">
        <v>0</v>
      </c>
      <c r="AF151" s="32">
        <v>1</v>
      </c>
      <c r="AI151" s="32" t="s">
        <v>3416</v>
      </c>
      <c r="AJ151" s="32">
        <v>0</v>
      </c>
      <c r="AM151" s="32">
        <v>1</v>
      </c>
      <c r="AN151" s="32">
        <v>27</v>
      </c>
      <c r="AO151" s="32">
        <v>19</v>
      </c>
      <c r="AP151" s="32">
        <v>24</v>
      </c>
      <c r="AQ151" s="32">
        <f t="shared" si="4"/>
        <v>6.52536</v>
      </c>
      <c r="AR151" s="32">
        <v>3</v>
      </c>
      <c r="AS151" s="32">
        <v>1</v>
      </c>
      <c r="AT151" s="32">
        <v>1</v>
      </c>
      <c r="AV151" s="32" t="s">
        <v>3417</v>
      </c>
      <c r="AW151" s="32">
        <v>1</v>
      </c>
      <c r="AX151" s="32">
        <v>0</v>
      </c>
      <c r="AY151" s="32">
        <v>0</v>
      </c>
      <c r="AZ151" s="32">
        <v>0</v>
      </c>
      <c r="BA151" s="32">
        <v>0</v>
      </c>
      <c r="BC151" s="32">
        <v>0</v>
      </c>
      <c r="BE151" s="32">
        <v>0</v>
      </c>
      <c r="BF151" s="32">
        <v>0</v>
      </c>
      <c r="BG151" s="32">
        <v>0</v>
      </c>
      <c r="BI151" s="32">
        <v>2</v>
      </c>
      <c r="BJ151" s="32">
        <v>0</v>
      </c>
      <c r="BL151" s="32">
        <v>0</v>
      </c>
      <c r="BM151" s="32">
        <v>0</v>
      </c>
      <c r="BN151" s="32">
        <v>1</v>
      </c>
      <c r="BO151" s="32">
        <v>20</v>
      </c>
      <c r="BP151" s="32">
        <v>20</v>
      </c>
      <c r="BQ151" s="32">
        <v>12</v>
      </c>
      <c r="BR151" s="32">
        <f t="shared" si="5"/>
        <v>2.544</v>
      </c>
      <c r="BS151" s="32">
        <v>2</v>
      </c>
      <c r="BT151" s="32">
        <v>0</v>
      </c>
      <c r="BU151" s="32">
        <v>0</v>
      </c>
      <c r="BW151" s="32">
        <v>1</v>
      </c>
      <c r="BX151" s="32">
        <v>0</v>
      </c>
      <c r="BY151" s="32">
        <v>0</v>
      </c>
      <c r="BZ151" s="32">
        <v>0</v>
      </c>
      <c r="CA151" s="32">
        <v>0</v>
      </c>
      <c r="CC151" s="32">
        <v>0</v>
      </c>
      <c r="CE151" s="32">
        <v>0</v>
      </c>
      <c r="CF151" s="32">
        <v>0</v>
      </c>
      <c r="CG151" s="32">
        <v>0</v>
      </c>
      <c r="CI151" s="32">
        <v>2</v>
      </c>
      <c r="CJ151" s="32">
        <v>0</v>
      </c>
      <c r="CL151" s="32">
        <v>0</v>
      </c>
      <c r="CM151" s="32">
        <v>0</v>
      </c>
      <c r="CO151" s="32">
        <v>0</v>
      </c>
      <c r="CP151" s="32">
        <v>0</v>
      </c>
      <c r="CR151" s="32">
        <v>0</v>
      </c>
      <c r="CT151" s="32">
        <v>0</v>
      </c>
      <c r="CW151" s="32">
        <v>0</v>
      </c>
      <c r="CY151" s="32">
        <v>0</v>
      </c>
      <c r="DC151" s="32">
        <v>0</v>
      </c>
      <c r="DD151" s="32">
        <v>0</v>
      </c>
      <c r="DE151" s="32">
        <v>0</v>
      </c>
      <c r="DF151" s="177" t="s">
        <v>3418</v>
      </c>
      <c r="DI151" s="32">
        <v>0</v>
      </c>
      <c r="DK151" s="32">
        <v>0</v>
      </c>
      <c r="DL151" s="32">
        <v>0</v>
      </c>
      <c r="DM151" s="32">
        <v>0</v>
      </c>
      <c r="DN151" s="32">
        <v>0</v>
      </c>
      <c r="DP151" s="32">
        <v>0</v>
      </c>
      <c r="DQ151" s="32">
        <v>0</v>
      </c>
      <c r="DR151" s="32">
        <v>0</v>
      </c>
      <c r="DU151" s="32">
        <v>0</v>
      </c>
      <c r="DV151" s="32">
        <v>0</v>
      </c>
      <c r="DW151" s="32">
        <v>0</v>
      </c>
      <c r="DY151" s="32">
        <v>0</v>
      </c>
      <c r="DZ151" s="32">
        <v>0</v>
      </c>
      <c r="EB151" s="32">
        <v>0</v>
      </c>
      <c r="ED151" s="32">
        <v>0</v>
      </c>
      <c r="EF151" s="32">
        <v>0</v>
      </c>
      <c r="EG151" s="32">
        <v>0</v>
      </c>
      <c r="EH151" s="32">
        <v>0</v>
      </c>
      <c r="EI151" s="32">
        <v>0</v>
      </c>
      <c r="EJ151" s="32">
        <v>0</v>
      </c>
      <c r="EL151" s="32">
        <v>0</v>
      </c>
      <c r="EM151" s="32">
        <v>0</v>
      </c>
      <c r="EO151" s="32">
        <v>0</v>
      </c>
      <c r="EP151" s="32">
        <v>0</v>
      </c>
      <c r="EQ151" s="32">
        <v>0</v>
      </c>
      <c r="ER151" s="32">
        <v>0</v>
      </c>
      <c r="ES151" s="32">
        <v>0</v>
      </c>
      <c r="ET151" s="32">
        <v>0</v>
      </c>
      <c r="EU151" s="32">
        <v>0</v>
      </c>
      <c r="EV151" s="32">
        <v>0</v>
      </c>
      <c r="EX151" s="32">
        <v>0</v>
      </c>
      <c r="EY151" s="32">
        <v>0</v>
      </c>
      <c r="FB151" s="32">
        <v>1</v>
      </c>
      <c r="FC151" s="34" t="s">
        <v>3418</v>
      </c>
      <c r="FE151" s="122" t="s">
        <v>665</v>
      </c>
      <c r="FF151" s="144"/>
      <c r="FG151" s="98"/>
      <c r="FH151" s="98"/>
      <c r="FI151" s="142"/>
      <c r="FJ151" s="98"/>
      <c r="FK151" s="98"/>
      <c r="FL151" s="142"/>
      <c r="FM151" s="98"/>
      <c r="FN151" s="98"/>
      <c r="FO151" s="142"/>
      <c r="FP151" s="98"/>
      <c r="FQ151" s="98"/>
      <c r="FR151" s="142"/>
      <c r="FS151" s="98"/>
      <c r="FT151" s="98"/>
      <c r="FU151" s="142"/>
      <c r="FV151" s="98"/>
      <c r="FW151" s="98"/>
      <c r="FX151" s="142"/>
      <c r="FY151" s="98"/>
      <c r="FZ151" s="98"/>
      <c r="GA151" s="142"/>
      <c r="GB151" s="98"/>
      <c r="GC151" s="98"/>
      <c r="GD151" s="142"/>
      <c r="GE151" s="98"/>
      <c r="GF151" s="98"/>
      <c r="GG151" s="142"/>
      <c r="GH151" s="98"/>
      <c r="GI151" s="98"/>
      <c r="GJ151" s="142"/>
      <c r="GK151" s="98"/>
      <c r="GL151" s="98"/>
      <c r="GM151" s="142"/>
      <c r="GN151" s="98"/>
      <c r="GO151" s="98"/>
      <c r="GP151" s="142"/>
      <c r="GQ151" s="98"/>
      <c r="GR151" s="98"/>
      <c r="GS151" s="142"/>
      <c r="GT151" s="98"/>
      <c r="GU151" s="98"/>
      <c r="GV151" s="142"/>
      <c r="GW151" s="98"/>
      <c r="GX151" s="98"/>
      <c r="GY151" s="142"/>
      <c r="GZ151" s="142"/>
      <c r="HA151" s="98"/>
      <c r="HB151" s="98"/>
      <c r="HC151" s="142"/>
      <c r="HD151" s="98"/>
      <c r="HE151" s="98"/>
      <c r="HF151" s="142"/>
      <c r="HG151" s="98"/>
      <c r="HH151" s="98"/>
      <c r="HI151" s="142"/>
      <c r="HJ151" s="98"/>
      <c r="HK151" s="98"/>
      <c r="HL151" s="142"/>
      <c r="HM151" s="98"/>
      <c r="HN151" s="98"/>
      <c r="HO151" s="142"/>
      <c r="HP151" s="98"/>
      <c r="HQ151" s="98"/>
      <c r="HR151" s="142"/>
      <c r="HS151" s="98"/>
      <c r="HT151" s="98"/>
      <c r="HU151" s="142"/>
      <c r="HV151" s="98"/>
      <c r="HW151" s="98"/>
      <c r="HX151" s="142"/>
      <c r="HY151" s="98"/>
      <c r="HZ151" s="98"/>
      <c r="IA151" s="142"/>
      <c r="IB151" s="98"/>
      <c r="IC151" s="98"/>
      <c r="ID151" s="142"/>
      <c r="IE151" s="98"/>
      <c r="IF151" s="98"/>
      <c r="IG151" s="142"/>
      <c r="IH151" s="98"/>
      <c r="II151" s="98"/>
      <c r="IJ151" s="142"/>
      <c r="IK151" s="98"/>
      <c r="IL151" s="98"/>
      <c r="IM151" s="144"/>
      <c r="IN151" s="98"/>
      <c r="IO151" s="98"/>
      <c r="IP151" s="144"/>
      <c r="IQ151" s="98"/>
      <c r="IR151" s="98"/>
      <c r="IS151" s="144"/>
      <c r="IT151" s="98"/>
      <c r="IU151" s="98"/>
      <c r="IV151" s="144"/>
      <c r="IW151" s="98"/>
      <c r="IX151" s="98"/>
      <c r="IY151" s="144"/>
      <c r="IZ151" s="98"/>
      <c r="JA151" s="98"/>
      <c r="JB151" s="144"/>
      <c r="JC151" s="98"/>
      <c r="JD151" s="98"/>
      <c r="JE151" s="144"/>
      <c r="JF151" s="98"/>
      <c r="JG151" s="98"/>
      <c r="JH151" s="144"/>
      <c r="JI151" s="98"/>
      <c r="JJ151" s="98"/>
      <c r="JK151" s="144"/>
      <c r="JL151" s="98"/>
      <c r="JM151" s="98"/>
      <c r="JN151" s="144"/>
      <c r="JO151" s="98"/>
      <c r="JP151" s="98"/>
      <c r="JQ151" s="144"/>
      <c r="JR151" s="98"/>
      <c r="JS151" s="98"/>
      <c r="JT151" s="144"/>
      <c r="JU151" s="98"/>
      <c r="JV151" s="98"/>
      <c r="JW151" s="144"/>
      <c r="JX151" s="98"/>
      <c r="JY151" s="98"/>
      <c r="JZ151" s="144"/>
      <c r="KA151" s="98"/>
      <c r="KB151" s="98"/>
      <c r="KC151" s="144"/>
      <c r="KD151" s="98"/>
      <c r="KE151" s="98"/>
      <c r="KF151" s="144"/>
      <c r="KG151" s="98"/>
      <c r="KH151" s="98"/>
      <c r="KI151" s="144"/>
      <c r="KJ151" s="98"/>
      <c r="KK151" s="98"/>
      <c r="KL151" s="144"/>
      <c r="KM151" s="98"/>
      <c r="KN151" s="98"/>
      <c r="KO151" s="144"/>
      <c r="KP151" s="98"/>
      <c r="KQ151" s="98"/>
      <c r="KR151" s="144"/>
      <c r="KS151" s="98"/>
      <c r="KT151" s="98"/>
      <c r="KU151" s="144"/>
      <c r="KV151" s="98"/>
      <c r="KW151" s="98"/>
      <c r="KX151" s="144"/>
      <c r="KY151" s="98"/>
      <c r="KZ151" s="98"/>
      <c r="LA151" s="144"/>
      <c r="LB151" s="98"/>
      <c r="LC151" s="98"/>
      <c r="LD151" s="144"/>
      <c r="LE151" s="98"/>
      <c r="LF151" s="98"/>
      <c r="LG151" s="144"/>
      <c r="LH151" s="98"/>
      <c r="LI151" s="98"/>
      <c r="LJ151" s="98"/>
      <c r="LK151" s="98"/>
      <c r="LL151" s="144"/>
      <c r="LM151" s="98"/>
      <c r="LN151" s="98"/>
      <c r="LO151" s="144"/>
      <c r="LP151" s="98"/>
      <c r="LQ151" s="98"/>
      <c r="LR151" s="144"/>
      <c r="LS151" s="98"/>
      <c r="LT151" s="98"/>
      <c r="LU151" s="144"/>
      <c r="LV151" s="98"/>
      <c r="LW151" s="98"/>
      <c r="LX151" s="144"/>
      <c r="LY151" s="98"/>
      <c r="LZ151" s="98"/>
      <c r="MA151" s="144"/>
      <c r="MB151" s="98"/>
      <c r="MC151" s="98"/>
      <c r="MD151" s="144"/>
      <c r="ME151" s="98"/>
      <c r="MF151" s="98"/>
      <c r="MG151" s="144"/>
      <c r="MH151" s="98"/>
      <c r="MI151" s="98"/>
      <c r="MJ151" s="144"/>
      <c r="MK151" s="98"/>
      <c r="ML151" s="98"/>
      <c r="MM151" s="144"/>
      <c r="MN151" s="98"/>
      <c r="MO151" s="98"/>
      <c r="MP151" s="144"/>
      <c r="MQ151" s="98"/>
      <c r="MR151" s="98"/>
      <c r="MS151" s="144"/>
      <c r="MT151" s="98"/>
      <c r="MU151" s="98"/>
      <c r="MV151" s="144"/>
      <c r="MW151" s="98"/>
      <c r="MX151" s="98"/>
      <c r="MY151" s="144"/>
      <c r="MZ151" s="98"/>
      <c r="NA151" s="98"/>
      <c r="NB151" s="144"/>
      <c r="NC151" s="98"/>
      <c r="ND151" s="98"/>
      <c r="NE151" s="144"/>
      <c r="NF151" s="98"/>
      <c r="NG151" s="98"/>
      <c r="NH151" s="144"/>
      <c r="NI151" s="98"/>
      <c r="NJ151" s="98"/>
      <c r="NK151" s="144"/>
      <c r="NL151" s="98"/>
      <c r="NM151" s="98"/>
      <c r="NN151" s="144"/>
      <c r="NO151" s="98"/>
      <c r="NP151" s="98"/>
      <c r="NQ151" s="144"/>
      <c r="NR151" s="98"/>
      <c r="NS151" s="98"/>
      <c r="NT151" s="144"/>
      <c r="NU151" s="98"/>
      <c r="NV151" s="98"/>
      <c r="NW151" s="144"/>
      <c r="NX151" s="98"/>
      <c r="NY151" s="98"/>
      <c r="NZ151" s="144"/>
      <c r="OA151" s="98"/>
      <c r="OB151" s="98"/>
      <c r="OC151" s="144"/>
      <c r="OD151" s="98"/>
      <c r="OE151" s="98"/>
      <c r="OF151" s="144"/>
      <c r="OG151" s="98"/>
      <c r="OH151" s="98"/>
      <c r="OI151" s="144"/>
      <c r="OJ151" s="98"/>
      <c r="OK151" s="98"/>
      <c r="OL151" s="144"/>
      <c r="OM151" s="98"/>
      <c r="ON151" s="98"/>
      <c r="OO151" s="144"/>
      <c r="OP151" s="98"/>
      <c r="OQ151" s="98"/>
      <c r="OR151" s="144"/>
      <c r="OS151" s="98"/>
      <c r="OT151" s="98"/>
      <c r="OU151" s="144"/>
      <c r="OV151" s="98"/>
      <c r="OW151" s="98"/>
      <c r="OX151" s="98"/>
      <c r="OY151" s="98"/>
      <c r="OZ151" s="98"/>
      <c r="PA151" s="98"/>
      <c r="PB151" s="98"/>
      <c r="PC151" s="98"/>
      <c r="PD151" s="144"/>
      <c r="PE151" s="98"/>
      <c r="PF151" s="98"/>
      <c r="PG151" s="137"/>
      <c r="PH151" s="33"/>
      <c r="PI151" s="33"/>
      <c r="PJ151" s="33"/>
      <c r="PK151" s="33"/>
      <c r="PL151" s="33"/>
      <c r="PM151" s="33"/>
      <c r="PN151" s="33"/>
      <c r="PO151" s="33"/>
      <c r="PP151" s="33"/>
      <c r="PQ151" s="33"/>
    </row>
    <row r="152" spans="1:433" ht="14.25" customHeight="1">
      <c r="A152" s="31" t="s">
        <v>327</v>
      </c>
      <c r="B152" s="119" t="s">
        <v>3399</v>
      </c>
      <c r="C152" s="165" t="s">
        <v>3159</v>
      </c>
      <c r="D152" s="33" t="s">
        <v>3204</v>
      </c>
      <c r="E152" s="33" t="s">
        <v>1088</v>
      </c>
      <c r="F152" s="33" t="s">
        <v>1441</v>
      </c>
      <c r="G152" s="33">
        <v>1</v>
      </c>
      <c r="H152" s="33">
        <v>1</v>
      </c>
      <c r="I152" s="340"/>
      <c r="J152" s="33">
        <v>1</v>
      </c>
      <c r="K152" s="33">
        <v>0</v>
      </c>
      <c r="L152" s="33">
        <v>0</v>
      </c>
      <c r="M152" s="33">
        <v>0</v>
      </c>
      <c r="N152" s="33">
        <v>0</v>
      </c>
      <c r="O152" s="33"/>
      <c r="P152" s="33">
        <v>92</v>
      </c>
      <c r="Q152" s="33">
        <v>44</v>
      </c>
      <c r="R152" s="33">
        <v>61</v>
      </c>
      <c r="S152" s="33">
        <v>8</v>
      </c>
      <c r="T152" s="33">
        <v>0</v>
      </c>
      <c r="U152" s="63">
        <v>0</v>
      </c>
      <c r="V152" s="33"/>
      <c r="W152" s="33"/>
      <c r="X152" s="33">
        <v>0</v>
      </c>
      <c r="Y152" s="33">
        <v>0</v>
      </c>
      <c r="Z152" s="33">
        <v>0</v>
      </c>
      <c r="AA152" s="33"/>
      <c r="AB152" s="33"/>
      <c r="AC152" s="33"/>
      <c r="AD152" s="33">
        <v>0</v>
      </c>
      <c r="AE152" s="33"/>
      <c r="AF152" s="33">
        <v>0</v>
      </c>
      <c r="AG152" s="33"/>
      <c r="AH152" s="33"/>
      <c r="AI152" s="33"/>
      <c r="AJ152" s="33">
        <v>0</v>
      </c>
      <c r="AK152" s="33"/>
      <c r="AL152" s="33"/>
      <c r="AM152" s="33">
        <v>1</v>
      </c>
      <c r="AN152" s="33">
        <v>33</v>
      </c>
      <c r="AO152" s="33">
        <v>31</v>
      </c>
      <c r="AP152" s="33">
        <v>31</v>
      </c>
      <c r="AQ152" s="32">
        <f t="shared" si="4"/>
        <v>16.80789</v>
      </c>
      <c r="AR152" s="33" t="s">
        <v>3186</v>
      </c>
      <c r="AS152" s="33">
        <v>1</v>
      </c>
      <c r="AT152" s="33">
        <v>0</v>
      </c>
      <c r="AU152" s="33">
        <v>19</v>
      </c>
      <c r="AV152" s="33" t="s">
        <v>3417</v>
      </c>
      <c r="AW152" s="33">
        <v>1</v>
      </c>
      <c r="AX152" s="33">
        <v>0</v>
      </c>
      <c r="AY152" s="33">
        <v>0</v>
      </c>
      <c r="AZ152" s="33">
        <v>0</v>
      </c>
      <c r="BA152" s="33">
        <v>0</v>
      </c>
      <c r="BB152" s="98"/>
      <c r="BC152" s="33">
        <v>0</v>
      </c>
      <c r="BD152" s="33"/>
      <c r="BE152" s="33">
        <v>0</v>
      </c>
      <c r="BF152" s="33">
        <v>0</v>
      </c>
      <c r="BG152" s="33">
        <v>0</v>
      </c>
      <c r="BH152" s="33"/>
      <c r="BI152" s="33">
        <v>2</v>
      </c>
      <c r="BJ152" s="33">
        <v>0</v>
      </c>
      <c r="BK152" s="33"/>
      <c r="BL152" s="33">
        <v>0</v>
      </c>
      <c r="BM152" s="33">
        <v>0</v>
      </c>
      <c r="BN152" s="33">
        <v>1</v>
      </c>
      <c r="BO152" s="33">
        <v>27</v>
      </c>
      <c r="BP152" s="33">
        <v>20</v>
      </c>
      <c r="BQ152" s="33">
        <v>24</v>
      </c>
      <c r="BR152" s="32">
        <f t="shared" si="5"/>
        <v>6.8688000000000011</v>
      </c>
      <c r="BS152" s="33" t="s">
        <v>3419</v>
      </c>
      <c r="BT152" s="33">
        <v>0</v>
      </c>
      <c r="BU152" s="33">
        <v>0</v>
      </c>
      <c r="BV152" s="33"/>
      <c r="BW152" s="33">
        <v>1</v>
      </c>
      <c r="BX152" s="33">
        <v>0</v>
      </c>
      <c r="BY152" s="33">
        <v>0</v>
      </c>
      <c r="BZ152" s="33">
        <v>0</v>
      </c>
      <c r="CA152" s="33">
        <v>0</v>
      </c>
      <c r="CB152" s="33"/>
      <c r="CC152" s="33">
        <v>0</v>
      </c>
      <c r="CD152" s="33"/>
      <c r="CE152" s="33">
        <v>0</v>
      </c>
      <c r="CF152" s="33">
        <v>0</v>
      </c>
      <c r="CG152" s="33">
        <v>0</v>
      </c>
      <c r="CH152" s="33"/>
      <c r="CI152" s="33">
        <v>2</v>
      </c>
      <c r="CJ152" s="33">
        <v>0</v>
      </c>
      <c r="CK152" s="33"/>
      <c r="CL152" s="33">
        <v>0</v>
      </c>
      <c r="CM152" s="33">
        <v>0</v>
      </c>
      <c r="CN152" s="98"/>
      <c r="CO152" s="33">
        <v>0</v>
      </c>
      <c r="CP152" s="33">
        <v>0</v>
      </c>
      <c r="CQ152" s="33"/>
      <c r="CR152" s="33">
        <v>0</v>
      </c>
      <c r="CS152" s="98"/>
      <c r="CT152" s="33">
        <v>0</v>
      </c>
      <c r="CU152" s="98"/>
      <c r="CV152" s="98"/>
      <c r="CW152" s="33">
        <v>0</v>
      </c>
      <c r="CX152" s="98"/>
      <c r="CY152" s="33">
        <v>0</v>
      </c>
      <c r="CZ152" s="98"/>
      <c r="DA152" s="98"/>
      <c r="DB152" s="98"/>
      <c r="DC152" s="33">
        <v>0</v>
      </c>
      <c r="DD152" s="33">
        <v>0</v>
      </c>
      <c r="DE152" s="33">
        <v>0</v>
      </c>
      <c r="DF152" s="98"/>
      <c r="DH152" s="98"/>
      <c r="DI152" s="33">
        <v>0</v>
      </c>
      <c r="DJ152" s="98"/>
      <c r="DK152" s="33">
        <v>0</v>
      </c>
      <c r="DL152" s="33">
        <v>0</v>
      </c>
      <c r="DM152" s="33">
        <v>0</v>
      </c>
      <c r="DN152" s="33">
        <v>0</v>
      </c>
      <c r="DO152" s="33"/>
      <c r="DP152" s="33">
        <v>0</v>
      </c>
      <c r="DQ152" s="33">
        <v>0</v>
      </c>
      <c r="DR152" s="33">
        <v>0</v>
      </c>
      <c r="DS152" s="33"/>
      <c r="DT152" s="33"/>
      <c r="DU152" s="33">
        <v>0</v>
      </c>
      <c r="DV152" s="33">
        <v>0</v>
      </c>
      <c r="DW152" s="33">
        <v>0</v>
      </c>
      <c r="DX152" s="33"/>
      <c r="DY152" s="33">
        <v>0</v>
      </c>
      <c r="DZ152" s="33">
        <v>0</v>
      </c>
      <c r="EA152" s="33"/>
      <c r="EB152" s="33">
        <v>0</v>
      </c>
      <c r="EC152" s="33"/>
      <c r="ED152" s="33">
        <v>0</v>
      </c>
      <c r="EE152" s="33"/>
      <c r="EF152" s="33">
        <v>0</v>
      </c>
      <c r="EG152" s="33">
        <v>0</v>
      </c>
      <c r="EH152" s="33">
        <v>0</v>
      </c>
      <c r="EI152" s="33">
        <v>0</v>
      </c>
      <c r="EJ152" s="33">
        <v>0</v>
      </c>
      <c r="EK152" s="33"/>
      <c r="EL152" s="33">
        <v>0</v>
      </c>
      <c r="EM152" s="33">
        <v>0</v>
      </c>
      <c r="EN152" s="33"/>
      <c r="EO152" s="33">
        <v>0</v>
      </c>
      <c r="EP152" s="33">
        <v>0</v>
      </c>
      <c r="EQ152" s="33">
        <v>0</v>
      </c>
      <c r="ER152" s="33">
        <v>0</v>
      </c>
      <c r="ES152" s="33">
        <v>0</v>
      </c>
      <c r="ET152" s="33">
        <v>0</v>
      </c>
      <c r="EU152" s="33">
        <v>0</v>
      </c>
      <c r="EV152" s="33">
        <v>0</v>
      </c>
      <c r="EW152" s="33"/>
      <c r="EX152" s="32">
        <v>0</v>
      </c>
      <c r="EY152" s="32">
        <v>0</v>
      </c>
      <c r="EZ152" s="33"/>
      <c r="FA152" s="33"/>
      <c r="FB152" s="33">
        <v>0</v>
      </c>
      <c r="FC152" s="129"/>
      <c r="FD152" s="98"/>
      <c r="FE152" s="125"/>
      <c r="FF152" s="144"/>
      <c r="FG152" s="98"/>
      <c r="FH152" s="98"/>
      <c r="FI152" s="142"/>
      <c r="FJ152" s="98"/>
      <c r="FK152" s="98"/>
      <c r="FL152" s="142"/>
      <c r="FM152" s="98"/>
      <c r="FN152" s="98"/>
      <c r="FO152" s="142"/>
      <c r="FP152" s="98"/>
      <c r="FQ152" s="98"/>
      <c r="FR152" s="142"/>
      <c r="FS152" s="98"/>
      <c r="FT152" s="98"/>
      <c r="FU152" s="142"/>
      <c r="FV152" s="98"/>
      <c r="FW152" s="98"/>
      <c r="FX152" s="142"/>
      <c r="FY152" s="98"/>
      <c r="FZ152" s="98"/>
      <c r="GA152" s="142"/>
      <c r="GB152" s="98"/>
      <c r="GC152" s="98"/>
      <c r="GD152" s="142"/>
      <c r="GE152" s="98"/>
      <c r="GF152" s="98"/>
      <c r="GG152" s="142"/>
      <c r="GH152" s="98"/>
      <c r="GI152" s="98"/>
      <c r="GJ152" s="142"/>
      <c r="GK152" s="98"/>
      <c r="GL152" s="98"/>
      <c r="GM152" s="142"/>
      <c r="GN152" s="98"/>
      <c r="GO152" s="98"/>
      <c r="GP152" s="142"/>
      <c r="GQ152" s="98"/>
      <c r="GR152" s="98"/>
      <c r="GS152" s="142"/>
      <c r="GT152" s="98"/>
      <c r="GU152" s="98"/>
      <c r="GV152" s="142"/>
      <c r="GW152" s="98"/>
      <c r="GX152" s="98"/>
      <c r="GY152" s="142"/>
      <c r="GZ152" s="142"/>
      <c r="HA152" s="98"/>
      <c r="HB152" s="98"/>
      <c r="HC152" s="142"/>
      <c r="HD152" s="98"/>
      <c r="HE152" s="98"/>
      <c r="HF152" s="142"/>
      <c r="HG152" s="98"/>
      <c r="HH152" s="98"/>
      <c r="HI152" s="142"/>
      <c r="HJ152" s="98"/>
      <c r="HK152" s="98"/>
      <c r="HL152" s="142"/>
      <c r="HM152" s="98"/>
      <c r="HN152" s="98"/>
      <c r="HO152" s="142"/>
      <c r="HP152" s="98"/>
      <c r="HQ152" s="98"/>
      <c r="HR152" s="142"/>
      <c r="HS152" s="98"/>
      <c r="HT152" s="98"/>
      <c r="HU152" s="142"/>
      <c r="HV152" s="98"/>
      <c r="HW152" s="98"/>
      <c r="HX152" s="142"/>
      <c r="HY152" s="98"/>
      <c r="HZ152" s="98"/>
      <c r="IA152" s="142"/>
      <c r="IB152" s="98"/>
      <c r="IC152" s="98"/>
      <c r="ID152" s="142"/>
      <c r="IE152" s="98"/>
      <c r="IF152" s="98"/>
      <c r="IG152" s="142"/>
      <c r="IH152" s="98"/>
      <c r="II152" s="98"/>
      <c r="IJ152" s="142"/>
      <c r="IK152" s="98"/>
      <c r="IL152" s="98"/>
      <c r="IM152" s="144"/>
      <c r="IN152" s="98"/>
      <c r="IO152" s="98"/>
      <c r="IP152" s="144"/>
      <c r="IQ152" s="98"/>
      <c r="IR152" s="98"/>
      <c r="IS152" s="144"/>
      <c r="IT152" s="98"/>
      <c r="IU152" s="98"/>
      <c r="IV152" s="144"/>
      <c r="IW152" s="98"/>
      <c r="IX152" s="98"/>
      <c r="IY152" s="144"/>
      <c r="IZ152" s="98"/>
      <c r="JA152" s="98"/>
      <c r="JB152" s="144"/>
      <c r="JC152" s="98"/>
      <c r="JD152" s="98"/>
      <c r="JE152" s="144"/>
      <c r="JF152" s="98"/>
      <c r="JG152" s="98"/>
      <c r="JH152" s="144"/>
      <c r="JI152" s="98"/>
      <c r="JJ152" s="98"/>
      <c r="JK152" s="144"/>
      <c r="JL152" s="98"/>
      <c r="JM152" s="98"/>
      <c r="JN152" s="144"/>
      <c r="JO152" s="98"/>
      <c r="JP152" s="98"/>
      <c r="JQ152" s="144"/>
      <c r="JR152" s="98"/>
      <c r="JS152" s="98"/>
      <c r="JT152" s="144"/>
      <c r="JU152" s="98"/>
      <c r="JV152" s="98"/>
      <c r="JW152" s="144"/>
      <c r="JX152" s="98"/>
      <c r="JY152" s="98"/>
      <c r="JZ152" s="144"/>
      <c r="KA152" s="98"/>
      <c r="KB152" s="98"/>
      <c r="KC152" s="144"/>
      <c r="KD152" s="98"/>
      <c r="KE152" s="98"/>
      <c r="KF152" s="144"/>
      <c r="KG152" s="98"/>
      <c r="KH152" s="98"/>
      <c r="KI152" s="144"/>
      <c r="KJ152" s="98"/>
      <c r="KK152" s="98"/>
      <c r="KL152" s="144"/>
      <c r="KM152" s="98"/>
      <c r="KN152" s="98"/>
      <c r="KO152" s="144"/>
      <c r="KP152" s="98"/>
      <c r="KQ152" s="98"/>
      <c r="KR152" s="144"/>
      <c r="KS152" s="98"/>
      <c r="KT152" s="98"/>
      <c r="KU152" s="144"/>
      <c r="KV152" s="98"/>
      <c r="KW152" s="98"/>
      <c r="KX152" s="144"/>
      <c r="KY152" s="98"/>
      <c r="KZ152" s="98"/>
      <c r="LA152" s="144"/>
      <c r="LB152" s="98"/>
      <c r="LC152" s="98"/>
      <c r="LD152" s="144"/>
      <c r="LE152" s="98"/>
      <c r="LF152" s="98"/>
      <c r="LG152" s="144"/>
      <c r="LH152" s="98"/>
      <c r="LI152" s="98"/>
      <c r="LJ152" s="98"/>
      <c r="LK152" s="98"/>
      <c r="LL152" s="144"/>
      <c r="LM152" s="98"/>
      <c r="LN152" s="98"/>
      <c r="LO152" s="144"/>
      <c r="LP152" s="98"/>
      <c r="LQ152" s="98"/>
      <c r="LR152" s="144"/>
      <c r="LS152" s="98"/>
      <c r="LT152" s="98"/>
      <c r="LU152" s="144"/>
      <c r="LV152" s="98"/>
      <c r="LW152" s="98"/>
      <c r="LX152" s="144"/>
      <c r="LY152" s="98"/>
      <c r="LZ152" s="98"/>
      <c r="MA152" s="144"/>
      <c r="MB152" s="98"/>
      <c r="MC152" s="98"/>
      <c r="MD152" s="144"/>
      <c r="ME152" s="98"/>
      <c r="MF152" s="98"/>
      <c r="MG152" s="144"/>
      <c r="MH152" s="98"/>
      <c r="MI152" s="98"/>
      <c r="MJ152" s="144"/>
      <c r="MK152" s="98"/>
      <c r="ML152" s="98"/>
      <c r="MM152" s="144"/>
      <c r="MN152" s="98"/>
      <c r="MO152" s="98"/>
      <c r="MP152" s="144"/>
      <c r="MQ152" s="98"/>
      <c r="MR152" s="98"/>
      <c r="MS152" s="144"/>
      <c r="MT152" s="98"/>
      <c r="MU152" s="98"/>
      <c r="MV152" s="144"/>
      <c r="MW152" s="98"/>
      <c r="MX152" s="98"/>
      <c r="MY152" s="144"/>
      <c r="MZ152" s="98"/>
      <c r="NA152" s="98"/>
      <c r="NB152" s="144"/>
      <c r="NC152" s="98"/>
      <c r="ND152" s="98"/>
      <c r="NE152" s="144"/>
      <c r="NF152" s="98"/>
      <c r="NG152" s="98"/>
      <c r="NH152" s="144"/>
      <c r="NI152" s="98"/>
      <c r="NJ152" s="98"/>
      <c r="NK152" s="144"/>
      <c r="NL152" s="98"/>
      <c r="NM152" s="98"/>
      <c r="NN152" s="144"/>
      <c r="NO152" s="98"/>
      <c r="NP152" s="98"/>
      <c r="NQ152" s="144"/>
      <c r="NR152" s="98"/>
      <c r="NS152" s="98"/>
      <c r="NT152" s="144"/>
      <c r="NU152" s="98"/>
      <c r="NV152" s="98"/>
      <c r="NW152" s="144"/>
      <c r="NX152" s="98"/>
      <c r="NY152" s="98"/>
      <c r="NZ152" s="144"/>
      <c r="OA152" s="98"/>
      <c r="OB152" s="98"/>
      <c r="OC152" s="144"/>
      <c r="OD152" s="98"/>
      <c r="OE152" s="98"/>
      <c r="OF152" s="144"/>
      <c r="OG152" s="98"/>
      <c r="OH152" s="98"/>
      <c r="OI152" s="144"/>
      <c r="OJ152" s="98"/>
      <c r="OK152" s="98"/>
      <c r="OL152" s="144"/>
      <c r="OM152" s="98"/>
      <c r="ON152" s="98"/>
      <c r="OO152" s="144"/>
      <c r="OP152" s="98"/>
      <c r="OQ152" s="98"/>
      <c r="OR152" s="144"/>
      <c r="OS152" s="98"/>
      <c r="OT152" s="98"/>
      <c r="OU152" s="144"/>
      <c r="OV152" s="98"/>
      <c r="OW152" s="98"/>
      <c r="OX152" s="98"/>
      <c r="OY152" s="98"/>
      <c r="OZ152" s="98"/>
      <c r="PA152" s="98"/>
      <c r="PB152" s="98"/>
      <c r="PC152" s="98"/>
      <c r="PD152" s="144"/>
      <c r="PE152" s="98"/>
      <c r="PF152" s="98"/>
      <c r="PG152" s="137"/>
      <c r="PH152" s="33"/>
      <c r="PI152" s="33"/>
      <c r="PJ152" s="33"/>
      <c r="PK152" s="33"/>
      <c r="PL152" s="33"/>
      <c r="PM152" s="33"/>
      <c r="PN152" s="33"/>
      <c r="PO152" s="33"/>
      <c r="PP152" s="33"/>
      <c r="PQ152" s="33"/>
    </row>
    <row r="153" spans="1:433" ht="14.25" customHeight="1">
      <c r="A153" s="31" t="s">
        <v>328</v>
      </c>
      <c r="B153" s="31" t="s">
        <v>3335</v>
      </c>
      <c r="C153" s="165" t="s">
        <v>3159</v>
      </c>
      <c r="D153" s="63" t="s">
        <v>3143</v>
      </c>
      <c r="E153" s="63" t="s">
        <v>1090</v>
      </c>
      <c r="F153" s="33" t="s">
        <v>1088</v>
      </c>
      <c r="G153" s="33">
        <v>1</v>
      </c>
      <c r="H153" s="33">
        <v>1</v>
      </c>
      <c r="I153" s="340"/>
      <c r="J153" s="33">
        <v>1</v>
      </c>
      <c r="K153" s="33">
        <v>1</v>
      </c>
      <c r="L153" s="33">
        <v>0</v>
      </c>
      <c r="M153" s="33">
        <v>0</v>
      </c>
      <c r="N153" s="33">
        <v>0</v>
      </c>
      <c r="O153" s="33"/>
      <c r="P153" s="33">
        <v>116</v>
      </c>
      <c r="Q153" s="33">
        <v>125</v>
      </c>
      <c r="R153" s="33">
        <v>111</v>
      </c>
      <c r="S153" s="33">
        <v>3</v>
      </c>
      <c r="T153" s="33">
        <v>0</v>
      </c>
      <c r="U153" s="33">
        <v>0</v>
      </c>
      <c r="V153" s="33"/>
      <c r="W153" s="33"/>
      <c r="X153" s="33">
        <v>0</v>
      </c>
      <c r="Y153" s="33">
        <v>0</v>
      </c>
      <c r="Z153" s="33">
        <v>0</v>
      </c>
      <c r="AA153" s="33"/>
      <c r="AB153" s="33"/>
      <c r="AC153" s="33"/>
      <c r="AD153" s="33">
        <v>0</v>
      </c>
      <c r="AE153" s="33"/>
      <c r="AF153" s="33">
        <v>1</v>
      </c>
      <c r="AG153" s="33" t="s">
        <v>3411</v>
      </c>
      <c r="AH153" s="33"/>
      <c r="AI153" s="33" t="s">
        <v>3420</v>
      </c>
      <c r="AJ153" s="33">
        <v>0</v>
      </c>
      <c r="AK153" s="33"/>
      <c r="AL153" s="33"/>
      <c r="AM153" s="33">
        <v>1</v>
      </c>
      <c r="AN153" s="33">
        <v>22</v>
      </c>
      <c r="AO153" s="33">
        <v>12</v>
      </c>
      <c r="AP153" s="33">
        <v>17</v>
      </c>
      <c r="AQ153" s="32">
        <f t="shared" si="4"/>
        <v>2.3786400000000003</v>
      </c>
      <c r="AR153" s="33">
        <v>2</v>
      </c>
      <c r="AS153" s="33">
        <v>0</v>
      </c>
      <c r="AT153" s="33">
        <v>0</v>
      </c>
      <c r="AU153" s="33"/>
      <c r="AV153" s="33"/>
      <c r="AW153" s="33">
        <v>1</v>
      </c>
      <c r="AX153" s="33">
        <v>0</v>
      </c>
      <c r="AY153" s="33">
        <v>0</v>
      </c>
      <c r="AZ153" s="33">
        <v>0</v>
      </c>
      <c r="BA153" s="33">
        <v>0</v>
      </c>
      <c r="BB153" s="98"/>
      <c r="BC153" s="33">
        <v>0</v>
      </c>
      <c r="BD153" s="33"/>
      <c r="BE153" s="33">
        <v>0</v>
      </c>
      <c r="BF153" s="33">
        <v>0</v>
      </c>
      <c r="BG153" s="33">
        <v>0</v>
      </c>
      <c r="BH153" s="33"/>
      <c r="BI153" s="33">
        <v>0</v>
      </c>
      <c r="BJ153" s="33">
        <v>0</v>
      </c>
      <c r="BK153" s="33"/>
      <c r="BL153" s="33">
        <v>0</v>
      </c>
      <c r="BM153" s="33">
        <v>0</v>
      </c>
      <c r="BN153" s="33">
        <v>1</v>
      </c>
      <c r="BO153" s="33">
        <v>20</v>
      </c>
      <c r="BP153" s="33">
        <v>12</v>
      </c>
      <c r="BQ153" s="33">
        <v>19</v>
      </c>
      <c r="BR153" s="32">
        <f t="shared" si="5"/>
        <v>2.4167999999999998</v>
      </c>
      <c r="BS153" s="33">
        <v>2</v>
      </c>
      <c r="BT153" s="33">
        <v>0</v>
      </c>
      <c r="BU153" s="33">
        <v>0</v>
      </c>
      <c r="BV153" s="33"/>
      <c r="BW153" s="33">
        <v>1</v>
      </c>
      <c r="BX153" s="33">
        <v>0</v>
      </c>
      <c r="BY153" s="33">
        <v>0</v>
      </c>
      <c r="BZ153" s="33">
        <v>0</v>
      </c>
      <c r="CA153" s="33">
        <v>0</v>
      </c>
      <c r="CB153" s="33"/>
      <c r="CC153" s="33">
        <v>0</v>
      </c>
      <c r="CD153" s="33"/>
      <c r="CE153" s="33">
        <v>0</v>
      </c>
      <c r="CF153" s="33">
        <v>0</v>
      </c>
      <c r="CG153" s="33">
        <v>0</v>
      </c>
      <c r="CH153" s="33"/>
      <c r="CI153" s="33">
        <v>0</v>
      </c>
      <c r="CJ153" s="33">
        <v>0</v>
      </c>
      <c r="CK153" s="33"/>
      <c r="CL153" s="33">
        <v>0</v>
      </c>
      <c r="CM153" s="33">
        <v>0</v>
      </c>
      <c r="CN153" s="98"/>
      <c r="CO153" s="33">
        <v>0</v>
      </c>
      <c r="CP153" s="33">
        <v>0</v>
      </c>
      <c r="CQ153" s="33"/>
      <c r="CR153" s="33">
        <v>0</v>
      </c>
      <c r="CS153" s="98"/>
      <c r="CT153" s="33">
        <v>0</v>
      </c>
      <c r="CU153" s="98"/>
      <c r="CV153" s="98"/>
      <c r="CW153" s="33">
        <v>0</v>
      </c>
      <c r="CX153" s="98"/>
      <c r="CY153" s="33">
        <v>0</v>
      </c>
      <c r="CZ153" s="98"/>
      <c r="DA153" s="98"/>
      <c r="DB153" s="98"/>
      <c r="DC153" s="33">
        <v>0</v>
      </c>
      <c r="DD153" s="33">
        <v>0</v>
      </c>
      <c r="DE153" s="33">
        <v>0</v>
      </c>
      <c r="DF153" s="98"/>
      <c r="DH153" s="98"/>
      <c r="DI153" s="33">
        <v>0</v>
      </c>
      <c r="DJ153" s="98"/>
      <c r="DK153" s="33">
        <v>0</v>
      </c>
      <c r="DL153" s="33">
        <v>0</v>
      </c>
      <c r="DM153" s="33">
        <v>0</v>
      </c>
      <c r="DN153" s="33">
        <v>0</v>
      </c>
      <c r="DO153" s="33"/>
      <c r="DP153" s="33">
        <v>0</v>
      </c>
      <c r="DQ153" s="33">
        <v>0</v>
      </c>
      <c r="DR153" s="33">
        <v>0</v>
      </c>
      <c r="DS153" s="33"/>
      <c r="DT153" s="33"/>
      <c r="DU153" s="33">
        <v>0</v>
      </c>
      <c r="DV153" s="33">
        <v>0</v>
      </c>
      <c r="DW153" s="33">
        <v>0</v>
      </c>
      <c r="DX153" s="33"/>
      <c r="DY153" s="33">
        <v>0</v>
      </c>
      <c r="DZ153" s="33">
        <v>0</v>
      </c>
      <c r="EA153" s="33"/>
      <c r="EB153" s="33">
        <v>0</v>
      </c>
      <c r="EC153" s="33"/>
      <c r="ED153" s="33">
        <v>0</v>
      </c>
      <c r="EE153" s="33"/>
      <c r="EF153" s="33">
        <v>0</v>
      </c>
      <c r="EG153" s="33">
        <v>0</v>
      </c>
      <c r="EH153" s="33">
        <v>0</v>
      </c>
      <c r="EI153" s="33">
        <v>0</v>
      </c>
      <c r="EJ153" s="33">
        <v>0</v>
      </c>
      <c r="EK153" s="33"/>
      <c r="EL153" s="33">
        <v>0</v>
      </c>
      <c r="EM153" s="33">
        <v>0</v>
      </c>
      <c r="EN153" s="33"/>
      <c r="EO153" s="33">
        <v>0</v>
      </c>
      <c r="EP153" s="33">
        <v>0</v>
      </c>
      <c r="EQ153" s="33">
        <v>0</v>
      </c>
      <c r="ER153" s="33">
        <v>0</v>
      </c>
      <c r="ES153" s="33">
        <v>0</v>
      </c>
      <c r="ET153" s="33">
        <v>0</v>
      </c>
      <c r="EU153" s="33">
        <v>0</v>
      </c>
      <c r="EV153" s="33">
        <v>0</v>
      </c>
      <c r="EW153" s="33"/>
      <c r="EX153" s="32">
        <v>0</v>
      </c>
      <c r="EY153" s="32">
        <v>0</v>
      </c>
      <c r="EZ153" s="33"/>
      <c r="FA153" s="33"/>
      <c r="FB153" s="33">
        <v>0</v>
      </c>
      <c r="FC153" s="129"/>
      <c r="FD153" s="98"/>
      <c r="FE153" s="125"/>
      <c r="FF153" s="98"/>
      <c r="FG153" s="98"/>
      <c r="FH153" s="98"/>
      <c r="FI153" s="98"/>
      <c r="FJ153" s="98"/>
      <c r="FK153" s="98"/>
      <c r="FL153" s="98"/>
      <c r="FM153" s="98"/>
      <c r="FN153" s="98"/>
      <c r="FO153" s="98"/>
      <c r="FP153" s="98"/>
      <c r="FQ153" s="98"/>
      <c r="FR153" s="98"/>
      <c r="FS153" s="98"/>
      <c r="FT153" s="98"/>
      <c r="FU153" s="98"/>
      <c r="FV153" s="98"/>
      <c r="FW153" s="98"/>
      <c r="FX153" s="98"/>
      <c r="FY153" s="98"/>
      <c r="FZ153" s="98"/>
      <c r="GA153" s="98"/>
      <c r="GB153" s="98"/>
      <c r="GC153" s="98"/>
      <c r="GD153" s="98"/>
      <c r="GE153" s="98"/>
      <c r="GF153" s="98"/>
      <c r="GG153" s="98"/>
      <c r="GH153" s="98"/>
      <c r="GI153" s="98"/>
      <c r="GJ153" s="98"/>
      <c r="GK153" s="98"/>
      <c r="GL153" s="98"/>
      <c r="GM153" s="98"/>
      <c r="GN153" s="98"/>
      <c r="GO153" s="98"/>
      <c r="GP153" s="98"/>
      <c r="GQ153" s="98"/>
      <c r="GR153" s="98"/>
      <c r="GS153" s="98"/>
      <c r="GT153" s="98"/>
      <c r="GU153" s="98"/>
      <c r="GV153" s="98"/>
      <c r="GW153" s="98"/>
      <c r="GX153" s="98"/>
      <c r="GY153" s="98"/>
      <c r="GZ153" s="98"/>
      <c r="HA153" s="98"/>
      <c r="HB153" s="98"/>
      <c r="HC153" s="98"/>
      <c r="HD153" s="98"/>
      <c r="HE153" s="98"/>
      <c r="HF153" s="98"/>
      <c r="HG153" s="98"/>
      <c r="HH153" s="98"/>
      <c r="HI153" s="98"/>
      <c r="HJ153" s="98"/>
      <c r="HK153" s="98"/>
      <c r="HL153" s="98"/>
      <c r="HM153" s="98"/>
      <c r="HN153" s="98"/>
      <c r="HO153" s="98"/>
      <c r="HP153" s="98"/>
      <c r="HQ153" s="98"/>
      <c r="HR153" s="98"/>
      <c r="HS153" s="98"/>
      <c r="HT153" s="98"/>
      <c r="HU153" s="98"/>
      <c r="HV153" s="98"/>
      <c r="HW153" s="98"/>
      <c r="HX153" s="98"/>
      <c r="HY153" s="98"/>
      <c r="HZ153" s="98"/>
      <c r="IA153" s="98"/>
      <c r="IB153" s="98"/>
      <c r="IC153" s="98"/>
      <c r="ID153" s="98"/>
      <c r="IE153" s="98"/>
      <c r="IF153" s="98"/>
      <c r="IG153" s="98"/>
      <c r="IH153" s="98"/>
      <c r="II153" s="98"/>
      <c r="IJ153" s="98"/>
      <c r="IK153" s="98"/>
      <c r="IL153" s="98"/>
      <c r="IM153" s="98"/>
      <c r="IN153" s="98"/>
      <c r="IO153" s="98"/>
      <c r="IP153" s="98"/>
      <c r="IQ153" s="98"/>
      <c r="IR153" s="98"/>
      <c r="IS153" s="98"/>
      <c r="IT153" s="98"/>
      <c r="IU153" s="98"/>
      <c r="IV153" s="98"/>
      <c r="IW153" s="98"/>
      <c r="IX153" s="98"/>
      <c r="IY153" s="98"/>
      <c r="IZ153" s="98"/>
      <c r="JA153" s="98"/>
      <c r="JB153" s="98"/>
      <c r="JC153" s="98"/>
      <c r="JD153" s="98"/>
      <c r="JE153" s="98"/>
      <c r="JF153" s="98"/>
      <c r="JG153" s="98"/>
      <c r="JH153" s="98"/>
      <c r="JI153" s="98"/>
      <c r="JJ153" s="98"/>
      <c r="JK153" s="98"/>
      <c r="JL153" s="98"/>
      <c r="JM153" s="98"/>
      <c r="JN153" s="98"/>
      <c r="JO153" s="98"/>
      <c r="JP153" s="98"/>
      <c r="JQ153" s="98"/>
      <c r="JR153" s="98"/>
      <c r="JS153" s="98"/>
      <c r="JT153" s="98"/>
      <c r="JU153" s="98"/>
      <c r="JV153" s="98"/>
      <c r="JW153" s="98"/>
      <c r="JX153" s="98"/>
      <c r="JY153" s="98"/>
      <c r="JZ153" s="98"/>
      <c r="KA153" s="98"/>
      <c r="KB153" s="98"/>
      <c r="KC153" s="98"/>
      <c r="KD153" s="98"/>
      <c r="KE153" s="98"/>
      <c r="KF153" s="98"/>
      <c r="KG153" s="98"/>
      <c r="KH153" s="98"/>
      <c r="KI153" s="98"/>
      <c r="KJ153" s="98"/>
      <c r="KK153" s="98"/>
      <c r="KL153" s="98"/>
      <c r="KM153" s="98"/>
      <c r="KN153" s="98"/>
      <c r="KO153" s="98"/>
      <c r="KP153" s="98"/>
      <c r="KQ153" s="98"/>
      <c r="KR153" s="98"/>
      <c r="KS153" s="98"/>
      <c r="KT153" s="98"/>
      <c r="KU153" s="98"/>
      <c r="KV153" s="98"/>
      <c r="KW153" s="98"/>
      <c r="KX153" s="98"/>
      <c r="KY153" s="98"/>
      <c r="KZ153" s="98"/>
      <c r="LA153" s="98"/>
      <c r="LB153" s="98"/>
      <c r="LC153" s="98"/>
      <c r="LD153" s="98"/>
      <c r="LE153" s="98"/>
      <c r="LF153" s="98"/>
      <c r="LG153" s="98"/>
      <c r="LH153" s="98"/>
      <c r="LI153" s="98"/>
      <c r="LJ153" s="98"/>
      <c r="LK153" s="98"/>
      <c r="LL153" s="98"/>
      <c r="LM153" s="98"/>
      <c r="LN153" s="98"/>
      <c r="LO153" s="98"/>
      <c r="LP153" s="98"/>
      <c r="LQ153" s="98"/>
      <c r="LR153" s="98"/>
      <c r="LS153" s="98"/>
      <c r="LT153" s="98"/>
      <c r="LU153" s="98"/>
      <c r="LV153" s="98"/>
      <c r="LW153" s="98"/>
      <c r="LX153" s="98"/>
      <c r="LY153" s="98"/>
      <c r="LZ153" s="98"/>
      <c r="MA153" s="98"/>
      <c r="MB153" s="98"/>
      <c r="MC153" s="98"/>
      <c r="MD153" s="98"/>
      <c r="ME153" s="98"/>
      <c r="MF153" s="98"/>
      <c r="MG153" s="98"/>
      <c r="MH153" s="98"/>
      <c r="MI153" s="98"/>
      <c r="MJ153" s="98"/>
      <c r="MK153" s="98"/>
      <c r="ML153" s="98"/>
      <c r="MM153" s="98"/>
      <c r="MN153" s="98"/>
      <c r="MO153" s="98"/>
      <c r="MP153" s="98"/>
      <c r="MQ153" s="98"/>
      <c r="MR153" s="98"/>
      <c r="MS153" s="98"/>
      <c r="MT153" s="98"/>
      <c r="MU153" s="98"/>
      <c r="MV153" s="98"/>
      <c r="MW153" s="98"/>
      <c r="MX153" s="98"/>
      <c r="MY153" s="98"/>
      <c r="MZ153" s="98"/>
      <c r="NA153" s="98"/>
      <c r="NB153" s="98"/>
      <c r="NC153" s="98"/>
      <c r="ND153" s="98"/>
      <c r="NE153" s="98"/>
      <c r="NF153" s="98"/>
      <c r="NG153" s="98"/>
      <c r="NH153" s="98"/>
      <c r="NI153" s="98"/>
      <c r="NJ153" s="98"/>
      <c r="NK153" s="98"/>
      <c r="NL153" s="98"/>
      <c r="NM153" s="98"/>
      <c r="NN153" s="98"/>
      <c r="NO153" s="98"/>
      <c r="NP153" s="98"/>
      <c r="NQ153" s="98"/>
      <c r="NR153" s="98"/>
      <c r="NS153" s="98"/>
      <c r="NT153" s="98"/>
      <c r="NU153" s="98"/>
      <c r="NV153" s="98"/>
      <c r="NW153" s="98"/>
      <c r="NX153" s="98"/>
      <c r="NY153" s="98"/>
      <c r="NZ153" s="98"/>
      <c r="OA153" s="98"/>
      <c r="OB153" s="98"/>
      <c r="OC153" s="98"/>
      <c r="OD153" s="98"/>
      <c r="OE153" s="98"/>
      <c r="OF153" s="98"/>
      <c r="OG153" s="98"/>
      <c r="OH153" s="98"/>
      <c r="OI153" s="98"/>
      <c r="OJ153" s="98"/>
      <c r="OK153" s="98"/>
      <c r="OL153" s="98"/>
      <c r="OM153" s="98"/>
      <c r="ON153" s="98"/>
      <c r="OO153" s="98"/>
      <c r="OP153" s="98"/>
      <c r="OQ153" s="98"/>
      <c r="OR153" s="98"/>
      <c r="OS153" s="98"/>
      <c r="OT153" s="98"/>
      <c r="OU153" s="98"/>
      <c r="OV153" s="98"/>
      <c r="OW153" s="98"/>
      <c r="OX153" s="98"/>
      <c r="OY153" s="98"/>
      <c r="OZ153" s="98"/>
      <c r="PA153" s="98"/>
      <c r="PB153" s="98"/>
      <c r="PC153" s="98"/>
      <c r="PD153" s="98"/>
      <c r="PE153" s="98"/>
      <c r="PF153" s="98"/>
      <c r="PG153" s="33"/>
      <c r="PH153" s="33"/>
      <c r="PI153" s="33"/>
      <c r="PJ153" s="33"/>
      <c r="PK153" s="33"/>
      <c r="PL153" s="33"/>
      <c r="PM153" s="33"/>
      <c r="PN153" s="33"/>
      <c r="PO153" s="33"/>
      <c r="PP153" s="33"/>
      <c r="PQ153" s="33"/>
    </row>
    <row r="154" spans="1:433" s="98" customFormat="1" ht="14.25" customHeight="1">
      <c r="A154" s="31" t="s">
        <v>329</v>
      </c>
      <c r="B154" s="119" t="s">
        <v>3399</v>
      </c>
      <c r="C154" s="165" t="s">
        <v>3159</v>
      </c>
      <c r="D154" s="33" t="s">
        <v>3204</v>
      </c>
      <c r="E154" s="33" t="s">
        <v>1088</v>
      </c>
      <c r="F154" s="33" t="s">
        <v>1441</v>
      </c>
      <c r="G154" s="33">
        <v>1</v>
      </c>
      <c r="H154" s="33">
        <v>1</v>
      </c>
      <c r="I154" s="340"/>
      <c r="J154" s="33">
        <v>0</v>
      </c>
      <c r="K154" s="33">
        <v>0</v>
      </c>
      <c r="L154" s="33">
        <v>0</v>
      </c>
      <c r="M154" s="33">
        <v>1</v>
      </c>
      <c r="N154" s="33">
        <v>0</v>
      </c>
      <c r="O154" s="33"/>
      <c r="P154" s="33">
        <v>83</v>
      </c>
      <c r="Q154" s="33">
        <v>44</v>
      </c>
      <c r="R154" s="33">
        <v>57</v>
      </c>
      <c r="S154" s="33">
        <v>9</v>
      </c>
      <c r="T154" s="33">
        <v>0</v>
      </c>
      <c r="U154" s="63">
        <v>0</v>
      </c>
      <c r="V154" s="33"/>
      <c r="W154" s="33"/>
      <c r="X154" s="33">
        <v>0</v>
      </c>
      <c r="Y154" s="33">
        <v>0</v>
      </c>
      <c r="Z154" s="33">
        <v>0</v>
      </c>
      <c r="AA154" s="33"/>
      <c r="AB154" s="33"/>
      <c r="AC154" s="33"/>
      <c r="AD154" s="33">
        <v>0</v>
      </c>
      <c r="AE154" s="33"/>
      <c r="AF154" s="33">
        <v>1</v>
      </c>
      <c r="AG154" s="33">
        <v>1</v>
      </c>
      <c r="AH154" s="33" t="s">
        <v>3421</v>
      </c>
      <c r="AI154" s="33" t="s">
        <v>3422</v>
      </c>
      <c r="AJ154" s="33">
        <v>0</v>
      </c>
      <c r="AK154" s="33"/>
      <c r="AL154" s="33"/>
      <c r="AM154" s="33">
        <v>1</v>
      </c>
      <c r="AN154" s="33">
        <v>35</v>
      </c>
      <c r="AO154" s="33">
        <v>37</v>
      </c>
      <c r="AP154" s="33">
        <v>28</v>
      </c>
      <c r="AQ154" s="32">
        <f t="shared" si="4"/>
        <v>19.2178</v>
      </c>
      <c r="AR154" s="33">
        <v>18</v>
      </c>
      <c r="AS154" s="33">
        <v>1</v>
      </c>
      <c r="AT154" s="33">
        <v>1</v>
      </c>
      <c r="AU154" s="33"/>
      <c r="AV154" s="33" t="s">
        <v>3423</v>
      </c>
      <c r="AW154" s="33">
        <v>1</v>
      </c>
      <c r="AX154" s="33">
        <v>0</v>
      </c>
      <c r="AY154" s="33">
        <v>0</v>
      </c>
      <c r="AZ154" s="33">
        <v>0</v>
      </c>
      <c r="BA154" s="33">
        <v>0</v>
      </c>
      <c r="BB154" s="33"/>
      <c r="BC154" s="33">
        <v>0</v>
      </c>
      <c r="BD154" s="33"/>
      <c r="BE154" s="33">
        <v>0</v>
      </c>
      <c r="BF154" s="33">
        <v>0</v>
      </c>
      <c r="BG154" s="33">
        <v>0</v>
      </c>
      <c r="BH154" s="33"/>
      <c r="BI154" s="33">
        <v>2</v>
      </c>
      <c r="BJ154" s="33">
        <v>0</v>
      </c>
      <c r="BK154" s="33"/>
      <c r="BL154" s="33">
        <v>0</v>
      </c>
      <c r="BM154" s="33">
        <v>0</v>
      </c>
      <c r="BN154" s="33">
        <v>1</v>
      </c>
      <c r="BO154" s="33">
        <v>33</v>
      </c>
      <c r="BP154" s="33">
        <v>27</v>
      </c>
      <c r="BQ154" s="33">
        <v>23</v>
      </c>
      <c r="BR154" s="32">
        <f t="shared" si="5"/>
        <v>10.86129</v>
      </c>
      <c r="BS154" s="33">
        <v>14</v>
      </c>
      <c r="BT154" s="33">
        <v>0</v>
      </c>
      <c r="BU154" s="33">
        <v>0</v>
      </c>
      <c r="BV154" s="33"/>
      <c r="BW154" s="33">
        <v>1</v>
      </c>
      <c r="BX154" s="33">
        <v>0</v>
      </c>
      <c r="BY154" s="33">
        <v>0</v>
      </c>
      <c r="BZ154" s="33">
        <v>0</v>
      </c>
      <c r="CA154" s="33">
        <v>0</v>
      </c>
      <c r="CB154" s="33"/>
      <c r="CC154" s="33">
        <v>0</v>
      </c>
      <c r="CD154" s="33"/>
      <c r="CE154" s="33">
        <v>0</v>
      </c>
      <c r="CF154" s="33">
        <v>0</v>
      </c>
      <c r="CG154" s="33">
        <v>0</v>
      </c>
      <c r="CH154" s="33"/>
      <c r="CI154" s="33">
        <v>2</v>
      </c>
      <c r="CJ154" s="33">
        <v>0</v>
      </c>
      <c r="CK154" s="33"/>
      <c r="CL154" s="33">
        <v>0</v>
      </c>
      <c r="CM154" s="33">
        <v>0</v>
      </c>
      <c r="CO154" s="33">
        <v>0</v>
      </c>
      <c r="CP154" s="33">
        <v>0</v>
      </c>
      <c r="CQ154" s="33"/>
      <c r="CR154" s="33">
        <v>0</v>
      </c>
      <c r="CT154" s="33">
        <v>0</v>
      </c>
      <c r="CU154" s="33"/>
      <c r="CV154" s="33"/>
      <c r="CW154" s="33">
        <v>0</v>
      </c>
      <c r="CX154" s="33"/>
      <c r="CY154" s="33">
        <v>0</v>
      </c>
      <c r="DC154" s="33">
        <v>0</v>
      </c>
      <c r="DD154" s="33">
        <v>0</v>
      </c>
      <c r="DE154" s="33">
        <v>0</v>
      </c>
      <c r="DF154" s="33"/>
      <c r="DG154" s="32"/>
      <c r="DH154" s="33"/>
      <c r="DI154" s="33">
        <v>0</v>
      </c>
      <c r="DK154" s="33">
        <v>0</v>
      </c>
      <c r="DL154" s="33">
        <v>1</v>
      </c>
      <c r="DM154" s="33">
        <v>2</v>
      </c>
      <c r="DN154" s="33">
        <v>0</v>
      </c>
      <c r="DO154" s="33"/>
      <c r="DP154" s="33">
        <v>0</v>
      </c>
      <c r="DQ154" s="33">
        <v>1</v>
      </c>
      <c r="DR154" s="33">
        <v>0</v>
      </c>
      <c r="DS154" s="33"/>
      <c r="DT154" s="33"/>
      <c r="DU154" s="33">
        <v>0</v>
      </c>
      <c r="DV154" s="33">
        <v>2</v>
      </c>
      <c r="DW154" s="33">
        <v>0</v>
      </c>
      <c r="DX154" s="33"/>
      <c r="DY154" s="33">
        <v>0</v>
      </c>
      <c r="DZ154" s="33">
        <v>0</v>
      </c>
      <c r="EA154" s="33"/>
      <c r="EB154" s="33">
        <v>0</v>
      </c>
      <c r="EC154" s="33"/>
      <c r="ED154" s="33">
        <v>0</v>
      </c>
      <c r="EE154" s="33"/>
      <c r="EF154" s="33">
        <v>0</v>
      </c>
      <c r="EG154" s="33">
        <v>0</v>
      </c>
      <c r="EH154" s="33">
        <v>0</v>
      </c>
      <c r="EI154" s="33">
        <v>0</v>
      </c>
      <c r="EJ154" s="33">
        <v>0</v>
      </c>
      <c r="EK154" s="33"/>
      <c r="EL154" s="33">
        <v>0</v>
      </c>
      <c r="EM154" s="33">
        <v>0</v>
      </c>
      <c r="EN154" s="33"/>
      <c r="EO154" s="33">
        <v>0</v>
      </c>
      <c r="EP154" s="33">
        <v>0</v>
      </c>
      <c r="EQ154" s="33">
        <v>0</v>
      </c>
      <c r="ER154" s="33">
        <v>0</v>
      </c>
      <c r="ES154" s="33">
        <v>0</v>
      </c>
      <c r="ET154" s="33">
        <v>0</v>
      </c>
      <c r="EU154" s="33">
        <v>0</v>
      </c>
      <c r="EV154" s="33">
        <v>0</v>
      </c>
      <c r="EW154" s="33"/>
      <c r="EX154" s="32">
        <v>0</v>
      </c>
      <c r="EY154" s="32">
        <v>0</v>
      </c>
      <c r="EZ154" s="33"/>
      <c r="FA154" s="33"/>
      <c r="FB154" s="33">
        <v>0</v>
      </c>
      <c r="FC154" s="129"/>
      <c r="FE154" s="125"/>
      <c r="FF154" s="144"/>
      <c r="PG154" s="144"/>
    </row>
    <row r="155" spans="1:433" s="98" customFormat="1" ht="14.25" customHeight="1">
      <c r="A155" s="31" t="s">
        <v>330</v>
      </c>
      <c r="B155" s="119" t="s">
        <v>3399</v>
      </c>
      <c r="C155" s="165" t="s">
        <v>3159</v>
      </c>
      <c r="D155" s="33" t="s">
        <v>3204</v>
      </c>
      <c r="E155" s="33" t="s">
        <v>1088</v>
      </c>
      <c r="F155" s="33" t="s">
        <v>1441</v>
      </c>
      <c r="G155" s="33">
        <v>1</v>
      </c>
      <c r="H155" s="33">
        <v>1</v>
      </c>
      <c r="I155" s="340"/>
      <c r="J155" s="33">
        <v>1</v>
      </c>
      <c r="K155" s="33">
        <v>0</v>
      </c>
      <c r="L155" s="33">
        <v>0</v>
      </c>
      <c r="M155" s="33">
        <v>0</v>
      </c>
      <c r="N155" s="33">
        <v>0</v>
      </c>
      <c r="O155" s="33"/>
      <c r="P155" s="33">
        <v>82</v>
      </c>
      <c r="Q155" s="33">
        <v>33</v>
      </c>
      <c r="R155" s="33">
        <v>41</v>
      </c>
      <c r="S155" s="33">
        <v>4</v>
      </c>
      <c r="T155" s="33">
        <v>0</v>
      </c>
      <c r="U155" s="63">
        <v>0</v>
      </c>
      <c r="V155" s="33"/>
      <c r="W155" s="33"/>
      <c r="X155" s="33">
        <v>0</v>
      </c>
      <c r="Y155" s="33">
        <v>0</v>
      </c>
      <c r="Z155" s="33">
        <v>0</v>
      </c>
      <c r="AA155" s="33"/>
      <c r="AB155" s="33"/>
      <c r="AC155" s="33"/>
      <c r="AD155" s="33">
        <v>0</v>
      </c>
      <c r="AE155" s="33"/>
      <c r="AF155" s="33">
        <v>0</v>
      </c>
      <c r="AG155" s="33"/>
      <c r="AH155" s="33"/>
      <c r="AI155" s="33"/>
      <c r="AJ155" s="33">
        <v>0</v>
      </c>
      <c r="AK155" s="33"/>
      <c r="AL155" s="33"/>
      <c r="AM155" s="33">
        <v>1</v>
      </c>
      <c r="AN155" s="33">
        <v>20</v>
      </c>
      <c r="AO155" s="33">
        <v>13</v>
      </c>
      <c r="AP155" s="33">
        <v>19</v>
      </c>
      <c r="AQ155" s="32">
        <f t="shared" si="4"/>
        <v>2.6182000000000003</v>
      </c>
      <c r="AR155" s="104" t="s">
        <v>3411</v>
      </c>
      <c r="AS155" s="33">
        <v>0</v>
      </c>
      <c r="AT155" s="33">
        <v>0</v>
      </c>
      <c r="AU155" s="33"/>
      <c r="AV155" s="33"/>
      <c r="AW155" s="33">
        <v>1</v>
      </c>
      <c r="AX155" s="33">
        <v>0</v>
      </c>
      <c r="AY155" s="33">
        <v>0</v>
      </c>
      <c r="AZ155" s="33">
        <v>0</v>
      </c>
      <c r="BA155" s="33">
        <v>0</v>
      </c>
      <c r="BC155" s="33">
        <v>0</v>
      </c>
      <c r="BD155" s="33"/>
      <c r="BE155" s="33">
        <v>0</v>
      </c>
      <c r="BF155" s="33">
        <v>0</v>
      </c>
      <c r="BG155" s="33">
        <v>0</v>
      </c>
      <c r="BH155" s="33"/>
      <c r="BI155" s="33">
        <v>2</v>
      </c>
      <c r="BJ155" s="33">
        <v>0</v>
      </c>
      <c r="BK155" s="33"/>
      <c r="BL155" s="33">
        <v>0</v>
      </c>
      <c r="BM155" s="33">
        <v>0</v>
      </c>
      <c r="BN155" s="33">
        <v>1</v>
      </c>
      <c r="BO155" s="33">
        <v>30</v>
      </c>
      <c r="BP155" s="33">
        <v>12</v>
      </c>
      <c r="BQ155" s="33">
        <v>15</v>
      </c>
      <c r="BR155" s="32">
        <f t="shared" si="5"/>
        <v>2.8620000000000005</v>
      </c>
      <c r="BS155" s="33" t="s">
        <v>3424</v>
      </c>
      <c r="BT155" s="33">
        <v>0</v>
      </c>
      <c r="BU155" s="33">
        <v>0</v>
      </c>
      <c r="BV155" s="33"/>
      <c r="BW155" s="33">
        <v>1</v>
      </c>
      <c r="BX155" s="33">
        <v>0</v>
      </c>
      <c r="BY155" s="33">
        <v>0</v>
      </c>
      <c r="BZ155" s="33">
        <v>0</v>
      </c>
      <c r="CA155" s="33">
        <v>0</v>
      </c>
      <c r="CB155" s="33"/>
      <c r="CC155" s="33">
        <v>0</v>
      </c>
      <c r="CE155" s="33">
        <v>0</v>
      </c>
      <c r="CF155" s="33">
        <v>0</v>
      </c>
      <c r="CG155" s="33">
        <v>0</v>
      </c>
      <c r="CH155" s="33"/>
      <c r="CI155" s="33">
        <v>2</v>
      </c>
      <c r="CJ155" s="33">
        <v>0</v>
      </c>
      <c r="CK155" s="33"/>
      <c r="CL155" s="33">
        <v>0</v>
      </c>
      <c r="CM155" s="33">
        <v>0</v>
      </c>
      <c r="CO155" s="145">
        <v>1</v>
      </c>
      <c r="CP155" s="145">
        <v>1</v>
      </c>
      <c r="CQ155" s="135" t="s">
        <v>3425</v>
      </c>
      <c r="CR155" s="33">
        <v>0</v>
      </c>
      <c r="CT155" s="33">
        <v>0</v>
      </c>
      <c r="CW155" s="33">
        <v>0</v>
      </c>
      <c r="CX155" s="33"/>
      <c r="CY155" s="33">
        <v>0</v>
      </c>
      <c r="DC155" s="33">
        <v>0</v>
      </c>
      <c r="DD155" s="33">
        <v>0</v>
      </c>
      <c r="DE155" s="33">
        <v>0</v>
      </c>
      <c r="DF155" s="33"/>
      <c r="DG155" s="32"/>
      <c r="DH155" s="33"/>
      <c r="DI155" s="33">
        <v>0</v>
      </c>
      <c r="DK155" s="33">
        <v>0</v>
      </c>
      <c r="DL155" s="33">
        <v>0</v>
      </c>
      <c r="DM155" s="33">
        <v>0</v>
      </c>
      <c r="DN155" s="33">
        <v>0</v>
      </c>
      <c r="DP155" s="33">
        <v>0</v>
      </c>
      <c r="DQ155" s="33">
        <v>0</v>
      </c>
      <c r="DR155" s="33">
        <v>0</v>
      </c>
      <c r="DS155" s="33"/>
      <c r="DT155" s="33"/>
      <c r="DU155" s="33">
        <v>0</v>
      </c>
      <c r="DV155" s="33">
        <v>0</v>
      </c>
      <c r="DW155" s="33">
        <v>0</v>
      </c>
      <c r="DX155" s="33"/>
      <c r="DY155" s="33">
        <v>0</v>
      </c>
      <c r="DZ155" s="33">
        <v>0</v>
      </c>
      <c r="EA155" s="33"/>
      <c r="EB155" s="33">
        <v>0</v>
      </c>
      <c r="EC155" s="33"/>
      <c r="ED155" s="33">
        <v>0</v>
      </c>
      <c r="EE155" s="33"/>
      <c r="EF155" s="33">
        <v>0</v>
      </c>
      <c r="EG155" s="33">
        <v>0</v>
      </c>
      <c r="EH155" s="33">
        <v>0</v>
      </c>
      <c r="EI155" s="33">
        <v>0</v>
      </c>
      <c r="EJ155" s="33">
        <v>0</v>
      </c>
      <c r="EK155" s="33"/>
      <c r="EL155" s="33">
        <v>0</v>
      </c>
      <c r="EM155" s="33">
        <v>0</v>
      </c>
      <c r="EO155" s="33">
        <v>0</v>
      </c>
      <c r="EP155" s="33">
        <v>0</v>
      </c>
      <c r="EQ155" s="33">
        <v>0</v>
      </c>
      <c r="ER155" s="33">
        <v>0</v>
      </c>
      <c r="ES155" s="33">
        <v>0</v>
      </c>
      <c r="ET155" s="33">
        <v>0</v>
      </c>
      <c r="EU155" s="33">
        <v>0</v>
      </c>
      <c r="EV155" s="33">
        <v>0</v>
      </c>
      <c r="EW155" s="33"/>
      <c r="EX155" s="32">
        <v>0</v>
      </c>
      <c r="EY155" s="32">
        <v>0</v>
      </c>
      <c r="EZ155" s="33"/>
      <c r="FA155" s="33"/>
      <c r="FB155" s="33">
        <v>0</v>
      </c>
      <c r="FC155" s="97"/>
      <c r="FD155" s="33"/>
      <c r="FE155" s="125"/>
      <c r="FF155" s="144"/>
      <c r="FI155" s="142"/>
      <c r="FL155" s="142"/>
      <c r="FO155" s="142"/>
      <c r="FR155" s="142"/>
      <c r="FU155" s="142"/>
      <c r="FX155" s="142"/>
      <c r="GA155" s="142"/>
      <c r="GD155" s="142"/>
      <c r="GG155" s="142"/>
      <c r="GJ155" s="142"/>
      <c r="GM155" s="142"/>
      <c r="GP155" s="142"/>
      <c r="GS155" s="142"/>
      <c r="GV155" s="142"/>
      <c r="GY155" s="142"/>
      <c r="GZ155" s="142"/>
      <c r="HC155" s="142"/>
      <c r="HF155" s="142"/>
      <c r="HI155" s="142"/>
      <c r="HL155" s="142"/>
      <c r="HO155" s="142"/>
      <c r="HR155" s="142"/>
      <c r="HU155" s="142"/>
      <c r="HX155" s="142"/>
      <c r="IA155" s="142"/>
      <c r="ID155" s="142"/>
      <c r="IG155" s="142"/>
      <c r="IJ155" s="142"/>
      <c r="IM155" s="144"/>
      <c r="IP155" s="144"/>
      <c r="IS155" s="144"/>
      <c r="IV155" s="144"/>
      <c r="IY155" s="144"/>
      <c r="JB155" s="144"/>
      <c r="JE155" s="144"/>
      <c r="JH155" s="144"/>
      <c r="JK155" s="144"/>
      <c r="JN155" s="144"/>
      <c r="JQ155" s="144"/>
      <c r="JT155" s="144"/>
      <c r="JW155" s="144"/>
      <c r="JZ155" s="144"/>
      <c r="KC155" s="144"/>
      <c r="KF155" s="144"/>
      <c r="KI155" s="144"/>
      <c r="KL155" s="144"/>
      <c r="KO155" s="144"/>
      <c r="KR155" s="144"/>
      <c r="KU155" s="144"/>
      <c r="KX155" s="144"/>
      <c r="LA155" s="144"/>
      <c r="LD155" s="144"/>
      <c r="LG155" s="144"/>
      <c r="LL155" s="144"/>
      <c r="LO155" s="144"/>
      <c r="LR155" s="144"/>
      <c r="LU155" s="144"/>
      <c r="LX155" s="144"/>
      <c r="MA155" s="144"/>
      <c r="MD155" s="144"/>
      <c r="MG155" s="144"/>
      <c r="MJ155" s="144"/>
      <c r="MM155" s="144"/>
      <c r="MP155" s="144"/>
      <c r="MS155" s="144"/>
      <c r="MV155" s="144"/>
      <c r="MY155" s="144"/>
      <c r="NB155" s="144"/>
      <c r="NE155" s="144"/>
      <c r="NH155" s="144"/>
      <c r="NK155" s="144"/>
      <c r="NN155" s="144"/>
      <c r="NQ155" s="144"/>
      <c r="NT155" s="144"/>
      <c r="NW155" s="144"/>
      <c r="NZ155" s="144"/>
      <c r="OC155" s="144"/>
      <c r="OF155" s="144"/>
      <c r="OI155" s="144"/>
      <c r="OL155" s="144"/>
      <c r="OO155" s="144"/>
      <c r="OR155" s="144"/>
      <c r="OU155" s="144"/>
      <c r="PD155" s="144"/>
      <c r="PG155" s="144"/>
    </row>
    <row r="156" spans="1:433" s="98" customFormat="1" ht="14.25" customHeight="1">
      <c r="A156" s="31" t="s">
        <v>331</v>
      </c>
      <c r="B156" s="119" t="s">
        <v>3399</v>
      </c>
      <c r="C156" s="165" t="s">
        <v>3159</v>
      </c>
      <c r="D156" s="33" t="s">
        <v>3204</v>
      </c>
      <c r="E156" s="33" t="s">
        <v>3415</v>
      </c>
      <c r="F156" s="33" t="s">
        <v>1441</v>
      </c>
      <c r="G156" s="33">
        <v>0</v>
      </c>
      <c r="H156" s="33">
        <v>0</v>
      </c>
      <c r="I156" s="340"/>
      <c r="J156" s="33">
        <v>0</v>
      </c>
      <c r="K156" s="33">
        <v>0</v>
      </c>
      <c r="L156" s="33">
        <v>0</v>
      </c>
      <c r="M156" s="33">
        <v>0</v>
      </c>
      <c r="N156" s="33">
        <v>0</v>
      </c>
      <c r="O156" s="33"/>
      <c r="P156" s="33"/>
      <c r="Q156" s="33"/>
      <c r="R156" s="33"/>
      <c r="S156" s="33"/>
      <c r="T156" s="33">
        <v>0</v>
      </c>
      <c r="U156" s="63">
        <v>0</v>
      </c>
      <c r="V156" s="33"/>
      <c r="W156" s="33"/>
      <c r="X156" s="33">
        <v>0</v>
      </c>
      <c r="Y156" s="33">
        <v>0</v>
      </c>
      <c r="Z156" s="33">
        <v>0</v>
      </c>
      <c r="AA156" s="33"/>
      <c r="AB156" s="33"/>
      <c r="AC156" s="33"/>
      <c r="AD156" s="33">
        <v>0</v>
      </c>
      <c r="AE156" s="33"/>
      <c r="AF156" s="33">
        <v>0</v>
      </c>
      <c r="AG156" s="33"/>
      <c r="AH156" s="33"/>
      <c r="AI156" s="33"/>
      <c r="AJ156" s="33">
        <v>0</v>
      </c>
      <c r="AK156" s="33"/>
      <c r="AL156" s="33"/>
      <c r="AM156" s="33">
        <v>1</v>
      </c>
      <c r="AN156" s="33">
        <v>30</v>
      </c>
      <c r="AO156" s="33">
        <v>27</v>
      </c>
      <c r="AP156" s="33">
        <v>16</v>
      </c>
      <c r="AQ156" s="32">
        <f t="shared" si="4"/>
        <v>6.8688000000000011</v>
      </c>
      <c r="AR156" s="33">
        <v>1</v>
      </c>
      <c r="AS156" s="33">
        <v>1</v>
      </c>
      <c r="AT156" s="33">
        <v>0</v>
      </c>
      <c r="AU156" s="33"/>
      <c r="AV156" s="33"/>
      <c r="AW156" s="33">
        <v>1</v>
      </c>
      <c r="AX156" s="33">
        <v>0</v>
      </c>
      <c r="AY156" s="33">
        <v>0</v>
      </c>
      <c r="AZ156" s="33">
        <v>0</v>
      </c>
      <c r="BA156" s="33">
        <v>0</v>
      </c>
      <c r="BC156" s="33">
        <v>0</v>
      </c>
      <c r="BD156" s="33"/>
      <c r="BE156" s="33">
        <v>0</v>
      </c>
      <c r="BF156" s="33">
        <v>0</v>
      </c>
      <c r="BG156" s="33">
        <v>0</v>
      </c>
      <c r="BI156" s="33">
        <v>2</v>
      </c>
      <c r="BJ156" s="33">
        <v>0</v>
      </c>
      <c r="BK156" s="33"/>
      <c r="BL156" s="33">
        <v>0</v>
      </c>
      <c r="BM156" s="33">
        <v>0</v>
      </c>
      <c r="BN156" s="33">
        <v>1</v>
      </c>
      <c r="BO156" s="33">
        <v>25</v>
      </c>
      <c r="BP156" s="33">
        <v>37</v>
      </c>
      <c r="BQ156" s="33">
        <v>24</v>
      </c>
      <c r="BR156" s="32">
        <f t="shared" si="5"/>
        <v>11.766</v>
      </c>
      <c r="BS156" s="33">
        <v>4</v>
      </c>
      <c r="BT156" s="33">
        <v>2</v>
      </c>
      <c r="BU156" s="33">
        <v>1</v>
      </c>
      <c r="BV156" s="104">
        <v>20</v>
      </c>
      <c r="BW156" s="33">
        <v>1</v>
      </c>
      <c r="BX156" s="33">
        <v>0</v>
      </c>
      <c r="BY156" s="33">
        <v>0</v>
      </c>
      <c r="BZ156" s="33">
        <v>0</v>
      </c>
      <c r="CA156" s="33">
        <v>0</v>
      </c>
      <c r="CC156" s="33">
        <v>0</v>
      </c>
      <c r="CD156" s="33"/>
      <c r="CE156" s="33">
        <v>0</v>
      </c>
      <c r="CF156" s="33">
        <v>0</v>
      </c>
      <c r="CG156" s="33">
        <v>0</v>
      </c>
      <c r="CH156" s="33"/>
      <c r="CI156" s="33">
        <v>2</v>
      </c>
      <c r="CJ156" s="33">
        <v>0</v>
      </c>
      <c r="CK156" s="33"/>
      <c r="CL156" s="33">
        <v>0</v>
      </c>
      <c r="CM156" s="33">
        <v>0</v>
      </c>
      <c r="CO156" s="33">
        <v>0</v>
      </c>
      <c r="CP156" s="33">
        <v>0</v>
      </c>
      <c r="CQ156" s="33"/>
      <c r="CR156" s="33">
        <v>0</v>
      </c>
      <c r="CS156" s="33"/>
      <c r="CT156" s="33">
        <v>0</v>
      </c>
      <c r="CW156" s="33">
        <v>0</v>
      </c>
      <c r="CX156" s="33"/>
      <c r="CY156" s="33">
        <v>0</v>
      </c>
      <c r="DC156" s="33">
        <v>1</v>
      </c>
      <c r="DD156" s="33">
        <v>2</v>
      </c>
      <c r="DE156" s="33">
        <v>0</v>
      </c>
      <c r="DF156" s="33"/>
      <c r="DG156" s="32"/>
      <c r="DH156" s="33"/>
      <c r="DI156" s="33">
        <v>0</v>
      </c>
      <c r="DK156" s="33">
        <v>0</v>
      </c>
      <c r="DL156" s="33">
        <v>0</v>
      </c>
      <c r="DM156" s="33">
        <v>0</v>
      </c>
      <c r="DN156" s="33">
        <v>0</v>
      </c>
      <c r="DP156" s="33">
        <v>0</v>
      </c>
      <c r="DQ156" s="33">
        <v>1</v>
      </c>
      <c r="DR156" s="33">
        <v>2</v>
      </c>
      <c r="DS156" s="33"/>
      <c r="DT156" s="33">
        <v>9</v>
      </c>
      <c r="DU156" s="33">
        <v>2</v>
      </c>
      <c r="DV156" s="33">
        <v>2</v>
      </c>
      <c r="DW156" s="33">
        <v>0</v>
      </c>
      <c r="DX156" s="33"/>
      <c r="DY156" s="33">
        <v>0</v>
      </c>
      <c r="DZ156" s="33">
        <v>0</v>
      </c>
      <c r="EA156" s="33"/>
      <c r="EB156" s="33">
        <v>0</v>
      </c>
      <c r="EC156" s="33"/>
      <c r="ED156" s="33">
        <v>0</v>
      </c>
      <c r="EE156" s="33"/>
      <c r="EF156" s="33">
        <v>0</v>
      </c>
      <c r="EG156" s="33">
        <v>0</v>
      </c>
      <c r="EH156" s="33">
        <v>0</v>
      </c>
      <c r="EI156" s="33">
        <v>0</v>
      </c>
      <c r="EJ156" s="33">
        <v>0</v>
      </c>
      <c r="EK156" s="33"/>
      <c r="EL156" s="33">
        <v>0</v>
      </c>
      <c r="EM156" s="33">
        <v>0</v>
      </c>
      <c r="EO156" s="33">
        <v>0</v>
      </c>
      <c r="EP156" s="33">
        <v>0</v>
      </c>
      <c r="EQ156" s="33">
        <v>0</v>
      </c>
      <c r="ER156" s="33">
        <v>0</v>
      </c>
      <c r="ES156" s="33">
        <v>0</v>
      </c>
      <c r="ET156" s="33">
        <v>0</v>
      </c>
      <c r="EU156" s="33">
        <v>0</v>
      </c>
      <c r="EV156" s="33">
        <v>0</v>
      </c>
      <c r="EW156" s="33"/>
      <c r="EX156" s="32">
        <v>0</v>
      </c>
      <c r="EY156" s="32">
        <v>0</v>
      </c>
      <c r="EZ156" s="33"/>
      <c r="FA156" s="33"/>
      <c r="FB156" s="33">
        <v>0</v>
      </c>
      <c r="FC156" s="97"/>
      <c r="FD156" s="33"/>
      <c r="FE156" s="125"/>
      <c r="FF156" s="138"/>
      <c r="FG156" s="32"/>
      <c r="FH156" s="32"/>
      <c r="FI156" s="32"/>
      <c r="FJ156" s="32"/>
      <c r="FK156" s="32"/>
      <c r="FL156" s="32"/>
      <c r="FM156" s="32"/>
      <c r="FN156" s="32"/>
      <c r="FO156" s="32"/>
      <c r="FP156" s="32"/>
      <c r="FQ156" s="32"/>
      <c r="FR156" s="32"/>
      <c r="FS156" s="32"/>
      <c r="FT156" s="32"/>
      <c r="FU156" s="32"/>
      <c r="FV156" s="32"/>
      <c r="FW156" s="32"/>
      <c r="FX156" s="32"/>
      <c r="FY156" s="32"/>
      <c r="FZ156" s="32"/>
      <c r="GA156" s="32"/>
      <c r="GB156" s="32"/>
      <c r="GC156" s="32"/>
      <c r="GD156" s="32"/>
      <c r="GE156" s="32"/>
      <c r="GF156" s="32"/>
      <c r="GG156" s="32"/>
      <c r="GH156" s="32"/>
      <c r="GI156" s="32"/>
      <c r="GJ156" s="32"/>
      <c r="GK156" s="32"/>
      <c r="GL156" s="32"/>
      <c r="GM156" s="32"/>
      <c r="GN156" s="32"/>
      <c r="GO156" s="32"/>
      <c r="GP156" s="32"/>
      <c r="GQ156" s="32"/>
      <c r="GR156" s="32"/>
      <c r="GS156" s="32"/>
      <c r="GT156" s="32"/>
      <c r="GU156" s="32"/>
      <c r="GV156" s="32"/>
      <c r="GW156" s="32"/>
      <c r="GX156" s="32"/>
      <c r="GY156" s="32"/>
      <c r="GZ156" s="32"/>
      <c r="HA156" s="32"/>
      <c r="HB156" s="32"/>
      <c r="HC156" s="32"/>
      <c r="HD156" s="32"/>
      <c r="HE156" s="32"/>
      <c r="HF156" s="32"/>
      <c r="HG156" s="32"/>
      <c r="HH156" s="32"/>
      <c r="HI156" s="32"/>
      <c r="HJ156" s="32"/>
      <c r="HK156" s="32"/>
      <c r="HL156" s="32"/>
      <c r="HM156" s="32"/>
      <c r="HN156" s="32"/>
      <c r="HO156" s="32"/>
      <c r="HP156" s="32"/>
      <c r="HQ156" s="32"/>
      <c r="HR156" s="32"/>
      <c r="HS156" s="32"/>
      <c r="HT156" s="32"/>
      <c r="HU156" s="32"/>
      <c r="HV156" s="32"/>
      <c r="HW156" s="32"/>
      <c r="HX156" s="32"/>
      <c r="HY156" s="32"/>
      <c r="HZ156" s="32"/>
      <c r="IA156" s="32"/>
      <c r="IB156" s="32"/>
      <c r="IC156" s="32"/>
      <c r="ID156" s="32"/>
      <c r="IE156" s="32"/>
      <c r="IF156" s="32"/>
      <c r="IG156" s="32"/>
      <c r="IH156" s="32"/>
      <c r="II156" s="32"/>
      <c r="IJ156" s="32"/>
      <c r="IK156" s="32"/>
      <c r="IL156" s="32"/>
      <c r="IM156" s="32"/>
      <c r="IN156" s="32"/>
      <c r="IO156" s="32"/>
      <c r="IP156" s="32"/>
      <c r="IQ156" s="32"/>
      <c r="IR156" s="32"/>
      <c r="IS156" s="32"/>
      <c r="IT156" s="32"/>
      <c r="IU156" s="32"/>
      <c r="IV156" s="32"/>
      <c r="IW156" s="32"/>
      <c r="IX156" s="32"/>
      <c r="IY156" s="32"/>
      <c r="IZ156" s="32"/>
      <c r="JA156" s="32"/>
      <c r="JB156" s="32"/>
      <c r="JC156" s="32"/>
      <c r="JD156" s="32"/>
      <c r="JE156" s="32"/>
      <c r="JF156" s="32"/>
      <c r="JG156" s="32"/>
      <c r="JH156" s="32"/>
      <c r="JI156" s="32"/>
      <c r="JJ156" s="32"/>
      <c r="JK156" s="32"/>
      <c r="JL156" s="32"/>
      <c r="JM156" s="32"/>
      <c r="JN156" s="32"/>
      <c r="JO156" s="32"/>
      <c r="JP156" s="32"/>
      <c r="JQ156" s="32"/>
      <c r="JR156" s="32"/>
      <c r="JS156" s="32"/>
      <c r="JT156" s="32"/>
      <c r="JU156" s="32"/>
      <c r="JV156" s="32"/>
      <c r="JW156" s="32"/>
      <c r="JX156" s="32"/>
      <c r="JY156" s="32"/>
      <c r="JZ156" s="32"/>
      <c r="KA156" s="32"/>
      <c r="KB156" s="32"/>
      <c r="KC156" s="32"/>
      <c r="KD156" s="32"/>
      <c r="KE156" s="32"/>
      <c r="KF156" s="32"/>
      <c r="KG156" s="32"/>
      <c r="KH156" s="32"/>
      <c r="KI156" s="32"/>
      <c r="KJ156" s="32"/>
      <c r="KK156" s="32"/>
      <c r="KL156" s="32"/>
      <c r="KM156" s="32"/>
      <c r="KN156" s="32"/>
      <c r="KO156" s="32"/>
      <c r="KP156" s="32"/>
      <c r="KQ156" s="32"/>
      <c r="KR156" s="32"/>
      <c r="KS156" s="32"/>
      <c r="KT156" s="32"/>
      <c r="KU156" s="32"/>
      <c r="KV156" s="32"/>
      <c r="KW156" s="32"/>
      <c r="KX156" s="32"/>
      <c r="KY156" s="32"/>
      <c r="KZ156" s="32"/>
      <c r="LA156" s="32"/>
      <c r="LB156" s="32"/>
      <c r="LC156" s="32"/>
      <c r="LD156" s="32"/>
      <c r="LE156" s="32"/>
      <c r="LF156" s="32"/>
      <c r="LG156" s="32"/>
      <c r="LH156" s="32"/>
      <c r="LI156" s="32"/>
      <c r="LJ156" s="32"/>
      <c r="LK156" s="32"/>
      <c r="LL156" s="32"/>
      <c r="LM156" s="32"/>
      <c r="LN156" s="32"/>
      <c r="LO156" s="32"/>
      <c r="LP156" s="32"/>
      <c r="LQ156" s="32"/>
      <c r="LR156" s="32"/>
      <c r="LS156" s="32"/>
      <c r="LT156" s="32"/>
      <c r="LU156" s="32"/>
      <c r="LV156" s="32"/>
      <c r="LW156" s="32"/>
      <c r="LX156" s="32"/>
      <c r="LY156" s="32"/>
      <c r="LZ156" s="32"/>
      <c r="MA156" s="32"/>
      <c r="MB156" s="32"/>
      <c r="MC156" s="32"/>
      <c r="MD156" s="32"/>
      <c r="ME156" s="32"/>
      <c r="MF156" s="32"/>
      <c r="MG156" s="32"/>
      <c r="MH156" s="32"/>
      <c r="MI156" s="32"/>
      <c r="MJ156" s="32"/>
      <c r="MK156" s="32"/>
      <c r="ML156" s="32"/>
      <c r="MM156" s="32"/>
      <c r="MN156" s="32"/>
      <c r="MO156" s="32"/>
      <c r="MP156" s="32"/>
      <c r="MQ156" s="32"/>
      <c r="MR156" s="32"/>
      <c r="MS156" s="32"/>
      <c r="MT156" s="32"/>
      <c r="MU156" s="32"/>
      <c r="MV156" s="32"/>
      <c r="MW156" s="32"/>
      <c r="MX156" s="32"/>
      <c r="MY156" s="32"/>
      <c r="MZ156" s="32"/>
      <c r="NA156" s="32"/>
      <c r="NB156" s="32"/>
      <c r="NC156" s="32"/>
      <c r="ND156" s="32"/>
      <c r="NE156" s="32"/>
      <c r="NF156" s="32"/>
      <c r="NG156" s="32"/>
      <c r="NH156" s="32"/>
      <c r="NI156" s="32"/>
      <c r="NJ156" s="32"/>
      <c r="NK156" s="32"/>
      <c r="NL156" s="32"/>
      <c r="NM156" s="32"/>
      <c r="NN156" s="32"/>
      <c r="NO156" s="32"/>
      <c r="NP156" s="32"/>
      <c r="NQ156" s="32"/>
      <c r="NR156" s="32"/>
      <c r="NS156" s="32"/>
      <c r="NT156" s="32"/>
      <c r="NU156" s="32"/>
      <c r="NV156" s="32"/>
      <c r="NW156" s="32"/>
      <c r="NX156" s="32"/>
      <c r="NY156" s="32"/>
      <c r="NZ156" s="32"/>
      <c r="OA156" s="32"/>
      <c r="OB156" s="32"/>
      <c r="OC156" s="32"/>
      <c r="OD156" s="32"/>
      <c r="OE156" s="32"/>
      <c r="OF156" s="32"/>
      <c r="OG156" s="32"/>
      <c r="OH156" s="32"/>
      <c r="OI156" s="32"/>
      <c r="OJ156" s="32"/>
      <c r="OK156" s="32"/>
      <c r="OL156" s="32"/>
      <c r="OM156" s="32"/>
      <c r="ON156" s="32"/>
      <c r="OO156" s="32"/>
      <c r="OP156" s="32"/>
      <c r="OQ156" s="32"/>
      <c r="OR156" s="32"/>
      <c r="OS156" s="32"/>
      <c r="OT156" s="32"/>
      <c r="OU156" s="32"/>
      <c r="OV156" s="32"/>
      <c r="OW156" s="32"/>
      <c r="OX156" s="32"/>
      <c r="OY156" s="32"/>
      <c r="OZ156" s="32"/>
      <c r="PA156" s="32"/>
      <c r="PB156" s="32"/>
      <c r="PC156" s="32"/>
      <c r="PD156" s="32"/>
      <c r="PE156" s="32"/>
      <c r="PF156" s="32"/>
    </row>
    <row r="157" spans="1:433" ht="14.25" customHeight="1">
      <c r="A157" s="31" t="s">
        <v>333</v>
      </c>
      <c r="B157" s="31" t="s">
        <v>3399</v>
      </c>
      <c r="C157" s="165" t="s">
        <v>3159</v>
      </c>
      <c r="D157" s="33" t="s">
        <v>3204</v>
      </c>
      <c r="E157" s="33" t="s">
        <v>3415</v>
      </c>
      <c r="F157" s="33" t="s">
        <v>1441</v>
      </c>
      <c r="G157" s="33">
        <v>1</v>
      </c>
      <c r="H157" s="33">
        <v>1</v>
      </c>
      <c r="I157" s="340"/>
      <c r="J157" s="33">
        <v>1</v>
      </c>
      <c r="K157" s="33">
        <v>0</v>
      </c>
      <c r="L157" s="33">
        <v>0</v>
      </c>
      <c r="M157" s="33">
        <v>0</v>
      </c>
      <c r="N157" s="33">
        <v>0</v>
      </c>
      <c r="O157" s="33"/>
      <c r="P157" s="33">
        <v>69</v>
      </c>
      <c r="Q157" s="33">
        <v>26</v>
      </c>
      <c r="R157" s="33">
        <v>37</v>
      </c>
      <c r="S157" s="33">
        <v>4</v>
      </c>
      <c r="T157" s="33">
        <v>0</v>
      </c>
      <c r="U157" s="63">
        <v>0</v>
      </c>
      <c r="V157" s="33"/>
      <c r="W157" s="33"/>
      <c r="X157" s="33">
        <v>0</v>
      </c>
      <c r="Y157" s="33">
        <v>0</v>
      </c>
      <c r="Z157" s="33">
        <v>0</v>
      </c>
      <c r="AA157" s="33"/>
      <c r="AB157" s="33"/>
      <c r="AC157" s="33"/>
      <c r="AD157" s="33">
        <v>0</v>
      </c>
      <c r="AE157" s="33"/>
      <c r="AF157" s="33">
        <v>0</v>
      </c>
      <c r="AG157" s="33"/>
      <c r="AH157" s="33"/>
      <c r="AI157" s="33"/>
      <c r="AJ157" s="33">
        <v>0</v>
      </c>
      <c r="AK157" s="33"/>
      <c r="AL157" s="33"/>
      <c r="AM157" s="33">
        <v>1</v>
      </c>
      <c r="AN157" s="33">
        <v>27</v>
      </c>
      <c r="AO157" s="33">
        <v>23</v>
      </c>
      <c r="AP157" s="33">
        <v>23</v>
      </c>
      <c r="AQ157" s="32">
        <f t="shared" si="4"/>
        <v>7.5699899999999998</v>
      </c>
      <c r="AR157" s="33" t="s">
        <v>3186</v>
      </c>
      <c r="AS157" s="33">
        <v>1</v>
      </c>
      <c r="AT157" s="33">
        <v>1</v>
      </c>
      <c r="AU157" s="33"/>
      <c r="AV157" s="33"/>
      <c r="AW157" s="33">
        <v>1</v>
      </c>
      <c r="AX157" s="33">
        <v>0</v>
      </c>
      <c r="AY157" s="33">
        <v>0</v>
      </c>
      <c r="AZ157" s="33">
        <v>0</v>
      </c>
      <c r="BA157" s="33">
        <v>0</v>
      </c>
      <c r="BB157" s="33"/>
      <c r="BC157" s="33">
        <v>0</v>
      </c>
      <c r="BD157" s="33"/>
      <c r="BE157" s="33">
        <v>0</v>
      </c>
      <c r="BF157" s="33">
        <v>0</v>
      </c>
      <c r="BG157" s="33">
        <v>0</v>
      </c>
      <c r="BH157" s="33"/>
      <c r="BI157" s="33">
        <v>2</v>
      </c>
      <c r="BJ157" s="33">
        <v>0</v>
      </c>
      <c r="BK157" s="33"/>
      <c r="BL157" s="33">
        <v>0</v>
      </c>
      <c r="BM157" s="33">
        <v>0</v>
      </c>
      <c r="BN157" s="33">
        <v>1</v>
      </c>
      <c r="BO157" s="33">
        <v>123</v>
      </c>
      <c r="BP157" s="33">
        <v>119</v>
      </c>
      <c r="BQ157" s="33">
        <v>141</v>
      </c>
      <c r="BR157" s="32">
        <f t="shared" si="5"/>
        <v>1093.8230100000001</v>
      </c>
      <c r="BS157" s="33" t="s">
        <v>3426</v>
      </c>
      <c r="BT157" s="33" t="s">
        <v>3426</v>
      </c>
      <c r="BU157" s="33"/>
      <c r="BV157" s="33"/>
      <c r="BW157" s="104"/>
      <c r="BX157" s="33">
        <v>0</v>
      </c>
      <c r="BY157" s="33">
        <v>0</v>
      </c>
      <c r="BZ157" s="33">
        <v>0</v>
      </c>
      <c r="CA157" s="33">
        <v>0</v>
      </c>
      <c r="CB157" s="33" t="s">
        <v>3427</v>
      </c>
      <c r="CC157" s="33">
        <v>1</v>
      </c>
      <c r="CD157" s="33"/>
      <c r="CE157" s="33">
        <v>0</v>
      </c>
      <c r="CF157" s="33">
        <v>0</v>
      </c>
      <c r="CG157" s="33">
        <v>0</v>
      </c>
      <c r="CH157" s="33"/>
      <c r="CI157" s="33">
        <v>1</v>
      </c>
      <c r="CJ157" s="33">
        <v>4</v>
      </c>
      <c r="CK157" s="33"/>
      <c r="CL157" s="33">
        <v>0</v>
      </c>
      <c r="CM157" s="33">
        <v>0</v>
      </c>
      <c r="CN157" s="33"/>
      <c r="CO157" s="33">
        <v>0</v>
      </c>
      <c r="CP157" s="33">
        <v>0</v>
      </c>
      <c r="CQ157" s="33"/>
      <c r="CR157" s="33">
        <v>1</v>
      </c>
      <c r="CS157" s="33" t="s">
        <v>3428</v>
      </c>
      <c r="CT157" s="33">
        <v>0</v>
      </c>
      <c r="CU157" s="33"/>
      <c r="CV157" s="33"/>
      <c r="CW157" s="33">
        <v>0</v>
      </c>
      <c r="CX157" s="33"/>
      <c r="CY157" s="33">
        <v>0</v>
      </c>
      <c r="CZ157" s="33"/>
      <c r="DA157" s="33"/>
      <c r="DB157" s="33"/>
      <c r="DC157" s="33">
        <v>0</v>
      </c>
      <c r="DD157" s="33">
        <v>0</v>
      </c>
      <c r="DE157" s="33">
        <v>0</v>
      </c>
      <c r="DF157" s="33"/>
      <c r="DH157" s="33"/>
      <c r="DI157" s="33">
        <v>0</v>
      </c>
      <c r="DJ157" s="33"/>
      <c r="DK157" s="33">
        <v>0</v>
      </c>
      <c r="DL157" s="33">
        <v>0</v>
      </c>
      <c r="DM157" s="33">
        <v>0</v>
      </c>
      <c r="DN157" s="33">
        <v>0</v>
      </c>
      <c r="DO157" s="33"/>
      <c r="DP157" s="33">
        <v>0</v>
      </c>
      <c r="DQ157" s="33">
        <v>0</v>
      </c>
      <c r="DR157" s="33">
        <v>0</v>
      </c>
      <c r="DS157" s="33"/>
      <c r="DT157" s="33"/>
      <c r="DU157" s="33">
        <v>0</v>
      </c>
      <c r="DV157" s="33">
        <v>0</v>
      </c>
      <c r="DW157" s="33">
        <v>0</v>
      </c>
      <c r="DX157" s="33"/>
      <c r="DY157" s="33">
        <v>0</v>
      </c>
      <c r="DZ157" s="33">
        <v>0</v>
      </c>
      <c r="EA157" s="33"/>
      <c r="EB157" s="33">
        <v>0</v>
      </c>
      <c r="EC157" s="33"/>
      <c r="ED157" s="33">
        <v>0</v>
      </c>
      <c r="EE157" s="33"/>
      <c r="EF157" s="33">
        <v>0</v>
      </c>
      <c r="EG157" s="33">
        <v>0</v>
      </c>
      <c r="EH157" s="33">
        <v>0</v>
      </c>
      <c r="EI157" s="33">
        <v>0</v>
      </c>
      <c r="EJ157" s="33">
        <v>0</v>
      </c>
      <c r="EK157" s="33"/>
      <c r="EL157" s="33">
        <v>0</v>
      </c>
      <c r="EM157" s="33">
        <v>0</v>
      </c>
      <c r="EN157" s="33"/>
      <c r="EO157" s="33">
        <v>0</v>
      </c>
      <c r="EP157" s="33">
        <v>0</v>
      </c>
      <c r="EQ157" s="33">
        <v>0</v>
      </c>
      <c r="ER157" s="33">
        <v>0</v>
      </c>
      <c r="ES157" s="33">
        <v>0</v>
      </c>
      <c r="ET157" s="33">
        <v>0</v>
      </c>
      <c r="EU157" s="33">
        <v>0</v>
      </c>
      <c r="EV157" s="33">
        <v>0</v>
      </c>
      <c r="EW157" s="33"/>
      <c r="EX157" s="32">
        <v>0</v>
      </c>
      <c r="EY157" s="32">
        <v>0</v>
      </c>
      <c r="EZ157" s="33"/>
      <c r="FA157" s="33"/>
      <c r="FB157" s="33">
        <v>0</v>
      </c>
      <c r="FC157" s="97"/>
      <c r="FD157" s="33"/>
      <c r="FE157" s="126" t="s">
        <v>3429</v>
      </c>
      <c r="FF157" s="137"/>
      <c r="FG157" s="33"/>
      <c r="FH157" s="33"/>
      <c r="FI157" s="105"/>
      <c r="FJ157" s="33"/>
      <c r="FK157" s="33"/>
      <c r="FL157" s="105"/>
      <c r="FM157" s="33"/>
      <c r="FN157" s="33"/>
      <c r="FO157" s="105"/>
      <c r="FP157" s="33"/>
      <c r="FQ157" s="33"/>
      <c r="FR157" s="105"/>
      <c r="FS157" s="33"/>
      <c r="FT157" s="33"/>
      <c r="FU157" s="105"/>
      <c r="FV157" s="33"/>
      <c r="FW157" s="33"/>
      <c r="FX157" s="105"/>
      <c r="FY157" s="33"/>
      <c r="FZ157" s="33"/>
      <c r="GA157" s="105"/>
      <c r="GB157" s="33"/>
      <c r="GC157" s="33"/>
      <c r="GD157" s="105"/>
      <c r="GE157" s="33"/>
      <c r="GF157" s="33"/>
      <c r="GG157" s="105"/>
      <c r="GH157" s="33"/>
      <c r="GI157" s="33"/>
      <c r="GJ157" s="105"/>
      <c r="GK157" s="33"/>
      <c r="GL157" s="33"/>
      <c r="GM157" s="105"/>
      <c r="GN157" s="33"/>
      <c r="GO157" s="33"/>
      <c r="GP157" s="105"/>
      <c r="GQ157" s="33"/>
      <c r="GR157" s="33"/>
      <c r="GS157" s="105"/>
      <c r="GT157" s="33"/>
      <c r="GU157" s="33"/>
      <c r="GV157" s="105"/>
      <c r="GW157" s="33"/>
      <c r="GX157" s="33"/>
      <c r="GY157" s="105"/>
      <c r="GZ157" s="105"/>
      <c r="HA157" s="33"/>
      <c r="HB157" s="33"/>
      <c r="HC157" s="105"/>
      <c r="HD157" s="33"/>
      <c r="HE157" s="33"/>
      <c r="HF157" s="105"/>
      <c r="HG157" s="33"/>
      <c r="HH157" s="33"/>
      <c r="HI157" s="105"/>
      <c r="HJ157" s="33"/>
      <c r="HK157" s="33"/>
      <c r="HL157" s="105"/>
      <c r="HM157" s="33"/>
      <c r="HN157" s="33"/>
      <c r="HO157" s="105"/>
      <c r="HP157" s="33"/>
      <c r="HQ157" s="33"/>
      <c r="HR157" s="105"/>
      <c r="HS157" s="33"/>
      <c r="HT157" s="33"/>
      <c r="HU157" s="105"/>
      <c r="HV157" s="33"/>
      <c r="HW157" s="33"/>
      <c r="HX157" s="105"/>
      <c r="HY157" s="33"/>
      <c r="HZ157" s="33"/>
      <c r="IA157" s="105"/>
      <c r="IB157" s="33"/>
      <c r="IC157" s="33"/>
      <c r="ID157" s="105"/>
      <c r="IE157" s="33"/>
      <c r="IF157" s="33"/>
      <c r="IG157" s="105"/>
      <c r="IH157" s="33"/>
      <c r="II157" s="33"/>
      <c r="IJ157" s="105"/>
      <c r="IK157" s="33"/>
      <c r="IL157" s="33"/>
      <c r="IM157" s="137"/>
      <c r="IN157" s="33"/>
      <c r="IO157" s="33"/>
      <c r="IP157" s="137"/>
      <c r="IQ157" s="33"/>
      <c r="IR157" s="33"/>
      <c r="IS157" s="137"/>
      <c r="IT157" s="33"/>
      <c r="IU157" s="33"/>
      <c r="IV157" s="137"/>
      <c r="IW157" s="33"/>
      <c r="IX157" s="33"/>
      <c r="IY157" s="137"/>
      <c r="IZ157" s="33"/>
      <c r="JA157" s="33"/>
      <c r="JB157" s="137"/>
      <c r="JC157" s="33"/>
      <c r="JD157" s="33"/>
      <c r="JE157" s="137"/>
      <c r="JF157" s="33"/>
      <c r="JG157" s="33"/>
      <c r="JH157" s="137"/>
      <c r="JI157" s="33"/>
      <c r="JJ157" s="33"/>
      <c r="JK157" s="137"/>
      <c r="JL157" s="33"/>
      <c r="JM157" s="33"/>
      <c r="JN157" s="137"/>
      <c r="JO157" s="33"/>
      <c r="JP157" s="33"/>
      <c r="JQ157" s="137"/>
      <c r="JR157" s="33"/>
      <c r="JS157" s="33"/>
      <c r="JT157" s="137"/>
      <c r="JU157" s="33"/>
      <c r="JV157" s="33"/>
      <c r="JW157" s="137"/>
      <c r="JX157" s="33"/>
      <c r="JY157" s="33"/>
      <c r="JZ157" s="137"/>
      <c r="KA157" s="33"/>
      <c r="KB157" s="33"/>
      <c r="KC157" s="137"/>
      <c r="KD157" s="33"/>
      <c r="KE157" s="33"/>
      <c r="KF157" s="137"/>
      <c r="KG157" s="33"/>
      <c r="KH157" s="33"/>
      <c r="KI157" s="137"/>
      <c r="KJ157" s="33"/>
      <c r="KK157" s="33"/>
      <c r="KL157" s="137"/>
      <c r="KM157" s="33"/>
      <c r="KN157" s="33"/>
      <c r="KO157" s="137"/>
      <c r="KP157" s="33"/>
      <c r="KQ157" s="33"/>
      <c r="KR157" s="137"/>
      <c r="KS157" s="33"/>
      <c r="KT157" s="33"/>
      <c r="KU157" s="137"/>
      <c r="KV157" s="33"/>
      <c r="KW157" s="33"/>
      <c r="KX157" s="137"/>
      <c r="KY157" s="33"/>
      <c r="KZ157" s="33"/>
      <c r="LA157" s="137"/>
      <c r="LB157" s="33"/>
      <c r="LC157" s="33"/>
      <c r="LD157" s="137"/>
      <c r="LE157" s="33"/>
      <c r="LF157" s="33"/>
      <c r="LG157" s="137"/>
      <c r="LH157" s="33"/>
      <c r="LI157" s="33"/>
      <c r="LJ157" s="33"/>
      <c r="LK157" s="33"/>
      <c r="LL157" s="137"/>
      <c r="LM157" s="33"/>
      <c r="LN157" s="33"/>
      <c r="LO157" s="137"/>
      <c r="LP157" s="33"/>
      <c r="LQ157" s="33"/>
      <c r="LR157" s="137"/>
      <c r="LS157" s="33"/>
      <c r="LT157" s="33"/>
      <c r="LU157" s="137"/>
      <c r="LV157" s="33"/>
      <c r="LW157" s="33"/>
      <c r="LX157" s="137"/>
      <c r="LY157" s="33"/>
      <c r="LZ157" s="33"/>
      <c r="MA157" s="137"/>
      <c r="MB157" s="33"/>
      <c r="MC157" s="33"/>
      <c r="MD157" s="137"/>
      <c r="ME157" s="33"/>
      <c r="MF157" s="33"/>
      <c r="MG157" s="137"/>
      <c r="MH157" s="33"/>
      <c r="MI157" s="33"/>
      <c r="MJ157" s="137"/>
      <c r="MK157" s="33"/>
      <c r="ML157" s="33"/>
      <c r="MM157" s="137"/>
      <c r="MN157" s="33"/>
      <c r="MO157" s="33"/>
      <c r="MP157" s="137"/>
      <c r="MQ157" s="33"/>
      <c r="MR157" s="33"/>
      <c r="MS157" s="137"/>
      <c r="MT157" s="33"/>
      <c r="MU157" s="33"/>
      <c r="MV157" s="137"/>
      <c r="MW157" s="33"/>
      <c r="MX157" s="33"/>
      <c r="MY157" s="137"/>
      <c r="MZ157" s="33"/>
      <c r="NA157" s="33"/>
      <c r="NB157" s="137"/>
      <c r="NC157" s="33"/>
      <c r="ND157" s="33"/>
      <c r="NE157" s="137"/>
      <c r="NF157" s="33"/>
      <c r="NG157" s="33"/>
      <c r="NH157" s="137"/>
      <c r="NI157" s="33"/>
      <c r="NJ157" s="33"/>
      <c r="NK157" s="137"/>
      <c r="NL157" s="33"/>
      <c r="NM157" s="33"/>
      <c r="NN157" s="137"/>
      <c r="NO157" s="33"/>
      <c r="NP157" s="33"/>
      <c r="NQ157" s="137"/>
      <c r="NR157" s="33"/>
      <c r="NS157" s="33"/>
      <c r="NT157" s="137"/>
      <c r="NU157" s="33"/>
      <c r="NV157" s="33"/>
      <c r="NW157" s="137"/>
      <c r="NX157" s="33"/>
      <c r="NY157" s="33"/>
      <c r="NZ157" s="137"/>
      <c r="OA157" s="33"/>
      <c r="OB157" s="33"/>
      <c r="OC157" s="137"/>
      <c r="OD157" s="33"/>
      <c r="OE157" s="33"/>
      <c r="OF157" s="137"/>
      <c r="OG157" s="33"/>
      <c r="OH157" s="33"/>
      <c r="OI157" s="137"/>
      <c r="OJ157" s="33"/>
      <c r="OK157" s="33"/>
      <c r="OL157" s="137"/>
      <c r="OM157" s="33"/>
      <c r="ON157" s="33"/>
      <c r="OO157" s="137"/>
      <c r="OP157" s="33"/>
      <c r="OQ157" s="33"/>
      <c r="OR157" s="137"/>
      <c r="OS157" s="33"/>
      <c r="OT157" s="33"/>
      <c r="OU157" s="137"/>
      <c r="OV157" s="33"/>
      <c r="OW157" s="33"/>
      <c r="OX157" s="33"/>
      <c r="OY157" s="33"/>
      <c r="OZ157" s="33"/>
      <c r="PA157" s="33"/>
      <c r="PB157" s="33"/>
      <c r="PC157" s="33"/>
      <c r="PD157" s="137"/>
      <c r="PE157" s="33"/>
      <c r="PF157" s="33"/>
      <c r="PG157" s="137"/>
      <c r="PH157" s="33"/>
      <c r="PI157" s="33"/>
      <c r="PJ157" s="33"/>
      <c r="PK157" s="33"/>
      <c r="PL157" s="33"/>
      <c r="PM157" s="33"/>
      <c r="PN157" s="33"/>
      <c r="PO157" s="33"/>
      <c r="PP157" s="33"/>
      <c r="PQ157" s="33"/>
    </row>
    <row r="158" spans="1:433" s="33" customFormat="1" ht="14.25" customHeight="1">
      <c r="A158" s="31" t="s">
        <v>334</v>
      </c>
      <c r="B158" s="31" t="s">
        <v>3399</v>
      </c>
      <c r="C158" s="165" t="s">
        <v>3159</v>
      </c>
      <c r="D158" s="33" t="s">
        <v>3204</v>
      </c>
      <c r="E158" s="33" t="s">
        <v>3415</v>
      </c>
      <c r="F158" s="33" t="s">
        <v>1441</v>
      </c>
      <c r="G158" s="33">
        <v>1</v>
      </c>
      <c r="H158" s="33">
        <v>2</v>
      </c>
      <c r="I158" s="340"/>
      <c r="J158" s="33">
        <v>0</v>
      </c>
      <c r="K158" s="33">
        <v>0</v>
      </c>
      <c r="L158" s="33">
        <v>0</v>
      </c>
      <c r="M158" s="33">
        <v>1</v>
      </c>
      <c r="N158" s="33">
        <v>0</v>
      </c>
      <c r="P158" s="33">
        <v>95</v>
      </c>
      <c r="Q158" s="33">
        <v>57</v>
      </c>
      <c r="R158" s="33">
        <v>62</v>
      </c>
      <c r="S158" s="33">
        <v>14</v>
      </c>
      <c r="T158" s="33">
        <v>0</v>
      </c>
      <c r="U158" s="63">
        <v>0</v>
      </c>
      <c r="X158" s="33">
        <v>1</v>
      </c>
      <c r="Y158" s="33">
        <v>0</v>
      </c>
      <c r="Z158" s="33">
        <v>1</v>
      </c>
      <c r="AA158" s="33">
        <v>13</v>
      </c>
      <c r="AB158" s="33">
        <v>14</v>
      </c>
      <c r="AC158" s="33">
        <v>13</v>
      </c>
      <c r="AD158" s="33">
        <v>0</v>
      </c>
      <c r="AF158" s="33">
        <v>1</v>
      </c>
      <c r="AJ158" s="33">
        <v>1</v>
      </c>
      <c r="AK158" s="33" t="s">
        <v>3430</v>
      </c>
      <c r="AL158" s="33" t="s">
        <v>3431</v>
      </c>
      <c r="AM158" s="33">
        <v>1</v>
      </c>
      <c r="AN158" s="33">
        <v>59</v>
      </c>
      <c r="AO158" s="33">
        <v>39</v>
      </c>
      <c r="AP158" s="33">
        <v>19</v>
      </c>
      <c r="AQ158" s="32">
        <f t="shared" si="4"/>
        <v>23.17107</v>
      </c>
      <c r="AR158" s="33">
        <v>15</v>
      </c>
      <c r="AS158" s="33">
        <v>3</v>
      </c>
      <c r="AT158" s="33">
        <v>0</v>
      </c>
      <c r="AW158" s="33">
        <v>1</v>
      </c>
      <c r="AX158" s="33">
        <v>0</v>
      </c>
      <c r="AY158" s="33">
        <v>0</v>
      </c>
      <c r="AZ158" s="33">
        <v>0</v>
      </c>
      <c r="BA158" s="33">
        <v>0</v>
      </c>
      <c r="BC158" s="33">
        <v>0</v>
      </c>
      <c r="BE158" s="33">
        <v>0</v>
      </c>
      <c r="BF158" s="33">
        <v>0</v>
      </c>
      <c r="BG158" s="33">
        <v>0</v>
      </c>
      <c r="BI158" s="33">
        <v>2</v>
      </c>
      <c r="BJ158" s="33">
        <v>0</v>
      </c>
      <c r="BL158" s="33">
        <v>0</v>
      </c>
      <c r="BM158" s="33">
        <v>0</v>
      </c>
      <c r="BN158" s="33">
        <v>1</v>
      </c>
      <c r="BO158" s="33">
        <v>39</v>
      </c>
      <c r="BP158" s="33">
        <v>28</v>
      </c>
      <c r="BQ158" s="33">
        <v>32</v>
      </c>
      <c r="BR158" s="32">
        <f t="shared" si="5"/>
        <v>18.520320000000002</v>
      </c>
      <c r="BS158" s="33">
        <v>18</v>
      </c>
      <c r="BT158" s="33">
        <v>1</v>
      </c>
      <c r="BU158" s="33">
        <v>0</v>
      </c>
      <c r="BW158" s="33">
        <v>1</v>
      </c>
      <c r="BX158" s="33">
        <v>0</v>
      </c>
      <c r="BY158" s="33">
        <v>0</v>
      </c>
      <c r="BZ158" s="33">
        <v>0</v>
      </c>
      <c r="CA158" s="33">
        <v>0</v>
      </c>
      <c r="CC158" s="33">
        <v>0</v>
      </c>
      <c r="CE158" s="33">
        <v>0</v>
      </c>
      <c r="CF158" s="33">
        <v>0</v>
      </c>
      <c r="CG158" s="33">
        <v>0</v>
      </c>
      <c r="CI158" s="33">
        <v>2</v>
      </c>
      <c r="CJ158" s="33">
        <v>0</v>
      </c>
      <c r="CL158" s="33">
        <v>0</v>
      </c>
      <c r="CM158" s="33">
        <v>0</v>
      </c>
      <c r="CO158" s="33">
        <v>0</v>
      </c>
      <c r="CP158" s="33">
        <v>0</v>
      </c>
      <c r="CR158" s="33">
        <v>0</v>
      </c>
      <c r="CT158" s="33">
        <v>0</v>
      </c>
      <c r="CW158" s="33">
        <v>0</v>
      </c>
      <c r="CY158" s="33">
        <v>0</v>
      </c>
      <c r="DC158" s="33">
        <v>0</v>
      </c>
      <c r="DD158" s="33">
        <v>0</v>
      </c>
      <c r="DE158" s="33">
        <v>0</v>
      </c>
      <c r="DG158" s="32"/>
      <c r="DI158" s="33">
        <v>0</v>
      </c>
      <c r="DK158" s="33">
        <v>0</v>
      </c>
      <c r="DL158" s="33">
        <v>0</v>
      </c>
      <c r="DM158" s="33">
        <v>0</v>
      </c>
      <c r="DN158" s="33">
        <v>0</v>
      </c>
      <c r="DP158" s="33">
        <v>0</v>
      </c>
      <c r="DQ158" s="33">
        <v>1</v>
      </c>
      <c r="DR158" s="33">
        <v>0</v>
      </c>
      <c r="DU158" s="33">
        <v>0</v>
      </c>
      <c r="DV158" s="33">
        <v>2</v>
      </c>
      <c r="DW158" s="33">
        <v>0</v>
      </c>
      <c r="DY158" s="33">
        <v>0</v>
      </c>
      <c r="DZ158" s="33">
        <v>0</v>
      </c>
      <c r="EB158" s="33">
        <v>0</v>
      </c>
      <c r="ED158" s="33">
        <v>0</v>
      </c>
      <c r="EF158" s="33">
        <v>0</v>
      </c>
      <c r="EG158" s="33">
        <v>0</v>
      </c>
      <c r="EH158" s="33">
        <v>0</v>
      </c>
      <c r="EI158" s="33">
        <v>0</v>
      </c>
      <c r="EJ158" s="33">
        <v>0</v>
      </c>
      <c r="EL158" s="33">
        <v>0</v>
      </c>
      <c r="EM158" s="33">
        <v>0</v>
      </c>
      <c r="EO158" s="33">
        <v>0</v>
      </c>
      <c r="EP158" s="33">
        <v>0</v>
      </c>
      <c r="EQ158" s="33">
        <v>0</v>
      </c>
      <c r="ER158" s="33">
        <v>0</v>
      </c>
      <c r="ES158" s="33">
        <v>0</v>
      </c>
      <c r="ET158" s="33">
        <v>0</v>
      </c>
      <c r="EU158" s="33">
        <v>0</v>
      </c>
      <c r="EV158" s="33">
        <v>0</v>
      </c>
      <c r="EX158" s="32">
        <v>0</v>
      </c>
      <c r="EY158" s="32">
        <v>0</v>
      </c>
      <c r="FB158" s="33">
        <v>0</v>
      </c>
      <c r="FC158" s="97"/>
      <c r="FE158" s="124"/>
      <c r="FF158" s="137"/>
      <c r="FI158" s="105"/>
      <c r="FL158" s="105"/>
      <c r="FO158" s="105"/>
      <c r="FR158" s="105"/>
      <c r="FU158" s="105"/>
      <c r="FX158" s="105"/>
      <c r="GA158" s="105"/>
      <c r="GD158" s="105"/>
      <c r="GG158" s="105"/>
      <c r="GJ158" s="105"/>
      <c r="GM158" s="105"/>
      <c r="GP158" s="105"/>
      <c r="GS158" s="105"/>
      <c r="GV158" s="105"/>
      <c r="GY158" s="105"/>
      <c r="GZ158" s="105"/>
      <c r="HC158" s="105"/>
      <c r="HF158" s="105"/>
      <c r="HI158" s="105"/>
      <c r="HL158" s="105"/>
      <c r="HO158" s="105"/>
      <c r="HR158" s="105"/>
      <c r="HU158" s="105"/>
      <c r="HX158" s="105"/>
      <c r="IA158" s="105"/>
      <c r="ID158" s="105"/>
      <c r="IG158" s="105"/>
      <c r="IJ158" s="105"/>
      <c r="IM158" s="137"/>
      <c r="IP158" s="137"/>
      <c r="IS158" s="137"/>
      <c r="IV158" s="137"/>
      <c r="IY158" s="137"/>
      <c r="JB158" s="137"/>
      <c r="JE158" s="137"/>
      <c r="JH158" s="137"/>
      <c r="JK158" s="137"/>
      <c r="JN158" s="137"/>
      <c r="JQ158" s="137"/>
      <c r="JT158" s="137"/>
      <c r="JW158" s="137"/>
      <c r="JZ158" s="137"/>
      <c r="KC158" s="137"/>
      <c r="KF158" s="137"/>
      <c r="KI158" s="137"/>
      <c r="KL158" s="137"/>
      <c r="KO158" s="137"/>
      <c r="KR158" s="137"/>
      <c r="KU158" s="137"/>
      <c r="KX158" s="137"/>
      <c r="LA158" s="137"/>
      <c r="LD158" s="137"/>
      <c r="LG158" s="137"/>
      <c r="LL158" s="137"/>
      <c r="LO158" s="137"/>
      <c r="LR158" s="137"/>
      <c r="LU158" s="137"/>
      <c r="LX158" s="137"/>
      <c r="MA158" s="137"/>
      <c r="MD158" s="137"/>
      <c r="MG158" s="137"/>
      <c r="MJ158" s="137"/>
      <c r="MM158" s="137"/>
      <c r="MP158" s="137"/>
      <c r="MS158" s="137"/>
      <c r="MV158" s="137"/>
      <c r="MY158" s="137"/>
      <c r="NB158" s="137"/>
      <c r="NE158" s="137"/>
      <c r="NH158" s="137"/>
      <c r="NK158" s="137"/>
      <c r="NN158" s="137"/>
      <c r="NQ158" s="137"/>
      <c r="NT158" s="137"/>
      <c r="NW158" s="137"/>
      <c r="NZ158" s="137"/>
      <c r="OC158" s="137"/>
      <c r="OF158" s="137"/>
      <c r="OI158" s="137"/>
      <c r="OL158" s="137"/>
      <c r="OO158" s="137"/>
      <c r="OR158" s="137"/>
      <c r="OU158" s="137"/>
      <c r="PD158" s="137"/>
      <c r="PG158" s="137"/>
    </row>
    <row r="159" spans="1:433" s="33" customFormat="1" ht="14.25" customHeight="1">
      <c r="A159" s="31" t="s">
        <v>335</v>
      </c>
      <c r="B159" s="31" t="s">
        <v>3399</v>
      </c>
      <c r="C159" s="165" t="s">
        <v>3159</v>
      </c>
      <c r="D159" s="33" t="s">
        <v>3204</v>
      </c>
      <c r="E159" s="33" t="s">
        <v>3415</v>
      </c>
      <c r="F159" s="33" t="s">
        <v>1441</v>
      </c>
      <c r="G159" s="33">
        <v>1</v>
      </c>
      <c r="H159" s="33">
        <v>1</v>
      </c>
      <c r="I159" s="340"/>
      <c r="J159" s="33">
        <v>1</v>
      </c>
      <c r="K159" s="33">
        <v>0</v>
      </c>
      <c r="L159" s="33">
        <v>0</v>
      </c>
      <c r="M159" s="33">
        <v>0</v>
      </c>
      <c r="N159" s="33">
        <v>0</v>
      </c>
      <c r="P159" s="33">
        <v>87</v>
      </c>
      <c r="Q159" s="33">
        <v>53</v>
      </c>
      <c r="R159" s="33">
        <v>64</v>
      </c>
      <c r="S159" s="33">
        <v>11</v>
      </c>
      <c r="T159" s="33">
        <v>0</v>
      </c>
      <c r="U159" s="63">
        <v>0</v>
      </c>
      <c r="X159" s="33">
        <v>0</v>
      </c>
      <c r="Y159" s="33">
        <v>0</v>
      </c>
      <c r="Z159" s="33">
        <v>0</v>
      </c>
      <c r="AD159" s="33">
        <v>0</v>
      </c>
      <c r="AF159" s="33">
        <v>0</v>
      </c>
      <c r="AJ159" s="33">
        <v>0</v>
      </c>
      <c r="AM159" s="33">
        <v>1</v>
      </c>
      <c r="AN159" s="33">
        <v>33</v>
      </c>
      <c r="AO159" s="33">
        <v>26</v>
      </c>
      <c r="AP159" s="33">
        <v>30</v>
      </c>
      <c r="AQ159" s="32">
        <f t="shared" si="4"/>
        <v>13.642199999999999</v>
      </c>
      <c r="AR159" s="33">
        <v>2</v>
      </c>
      <c r="AS159" s="33">
        <v>1</v>
      </c>
      <c r="AT159" s="33">
        <v>1</v>
      </c>
      <c r="AW159" s="33">
        <v>1</v>
      </c>
      <c r="AX159" s="33">
        <v>0</v>
      </c>
      <c r="AY159" s="33">
        <v>0</v>
      </c>
      <c r="AZ159" s="33">
        <v>0</v>
      </c>
      <c r="BA159" s="33">
        <v>0</v>
      </c>
      <c r="BC159" s="33">
        <v>0</v>
      </c>
      <c r="BE159" s="33">
        <v>0</v>
      </c>
      <c r="BF159" s="33">
        <v>0</v>
      </c>
      <c r="BG159" s="33">
        <v>0</v>
      </c>
      <c r="BI159" s="33">
        <v>2</v>
      </c>
      <c r="BJ159" s="33">
        <v>0</v>
      </c>
      <c r="BL159" s="33">
        <v>0</v>
      </c>
      <c r="BM159" s="33">
        <v>0</v>
      </c>
      <c r="BN159" s="33">
        <v>1</v>
      </c>
      <c r="BO159" s="33">
        <v>41</v>
      </c>
      <c r="BP159" s="33">
        <v>59</v>
      </c>
      <c r="BQ159" s="33">
        <v>47</v>
      </c>
      <c r="BR159" s="32">
        <f t="shared" si="5"/>
        <v>60.257290000000005</v>
      </c>
      <c r="BS159" s="33">
        <v>7</v>
      </c>
      <c r="BT159" s="33">
        <v>0</v>
      </c>
      <c r="BU159" s="33">
        <v>0</v>
      </c>
      <c r="BW159" s="33">
        <v>3</v>
      </c>
      <c r="BX159" s="33">
        <v>1</v>
      </c>
      <c r="BY159" s="33">
        <v>1</v>
      </c>
      <c r="BZ159" s="33">
        <v>0</v>
      </c>
      <c r="CA159" s="33">
        <v>0</v>
      </c>
      <c r="CB159" s="33" t="s">
        <v>3432</v>
      </c>
      <c r="CC159" s="33">
        <v>1</v>
      </c>
      <c r="CD159" s="33">
        <v>58</v>
      </c>
      <c r="CE159" s="33">
        <v>1</v>
      </c>
      <c r="CF159" s="33">
        <v>1</v>
      </c>
      <c r="CG159" s="33">
        <v>1</v>
      </c>
      <c r="CH159" s="33" t="s">
        <v>3433</v>
      </c>
      <c r="CI159" s="33">
        <v>2</v>
      </c>
      <c r="CJ159" s="33">
        <v>0</v>
      </c>
      <c r="CL159" s="33">
        <v>0</v>
      </c>
      <c r="CM159" s="33">
        <v>0</v>
      </c>
      <c r="CO159" s="33">
        <v>0</v>
      </c>
      <c r="CP159" s="33">
        <v>0</v>
      </c>
      <c r="CR159" s="33">
        <v>0</v>
      </c>
      <c r="CT159" s="33">
        <v>0</v>
      </c>
      <c r="CW159" s="33">
        <v>0</v>
      </c>
      <c r="CY159" s="33">
        <v>0</v>
      </c>
      <c r="DC159" s="33">
        <v>2</v>
      </c>
      <c r="DD159" s="33">
        <v>0</v>
      </c>
      <c r="DE159" s="33">
        <v>1</v>
      </c>
      <c r="DG159" s="32"/>
      <c r="DI159" s="33">
        <v>0</v>
      </c>
      <c r="DK159" s="33">
        <v>0</v>
      </c>
      <c r="DL159" s="33">
        <v>0</v>
      </c>
      <c r="DM159" s="33">
        <v>0</v>
      </c>
      <c r="DN159" s="33">
        <v>0</v>
      </c>
      <c r="DP159" s="33">
        <v>0</v>
      </c>
      <c r="DQ159" s="33">
        <v>0</v>
      </c>
      <c r="DR159" s="33">
        <v>0</v>
      </c>
      <c r="DU159" s="33">
        <v>0</v>
      </c>
      <c r="DV159" s="33">
        <v>0</v>
      </c>
      <c r="DW159" s="33">
        <v>0</v>
      </c>
      <c r="DY159" s="33">
        <v>0</v>
      </c>
      <c r="DZ159" s="33">
        <v>0</v>
      </c>
      <c r="EB159" s="33">
        <v>0</v>
      </c>
      <c r="ED159" s="33">
        <v>0</v>
      </c>
      <c r="EF159" s="33">
        <v>0</v>
      </c>
      <c r="EG159" s="33">
        <v>0</v>
      </c>
      <c r="EH159" s="33">
        <v>0</v>
      </c>
      <c r="EI159" s="33">
        <v>0</v>
      </c>
      <c r="EJ159" s="33">
        <v>0</v>
      </c>
      <c r="EL159" s="33">
        <v>0</v>
      </c>
      <c r="EM159" s="33">
        <v>0</v>
      </c>
      <c r="EO159" s="33">
        <v>1</v>
      </c>
      <c r="EP159" s="33">
        <v>0</v>
      </c>
      <c r="EQ159" s="33">
        <v>0</v>
      </c>
      <c r="ER159" s="33">
        <v>1</v>
      </c>
      <c r="ES159" s="33">
        <v>0</v>
      </c>
      <c r="ET159" s="33">
        <v>0</v>
      </c>
      <c r="EU159" s="33">
        <v>0</v>
      </c>
      <c r="EV159" s="33">
        <v>0</v>
      </c>
      <c r="EX159" s="32">
        <v>0</v>
      </c>
      <c r="EY159" s="32">
        <v>0</v>
      </c>
      <c r="FB159" s="33">
        <v>0</v>
      </c>
      <c r="FC159" s="97"/>
      <c r="FE159" s="124"/>
      <c r="FF159" s="137"/>
      <c r="FI159" s="105"/>
      <c r="FL159" s="105"/>
      <c r="FO159" s="105"/>
      <c r="FR159" s="105"/>
      <c r="FU159" s="105"/>
      <c r="FX159" s="105"/>
      <c r="GA159" s="105"/>
      <c r="GD159" s="105"/>
      <c r="GG159" s="105"/>
      <c r="GJ159" s="105"/>
      <c r="GM159" s="105"/>
      <c r="GP159" s="105"/>
      <c r="GS159" s="105"/>
      <c r="GV159" s="105"/>
      <c r="GY159" s="105"/>
      <c r="GZ159" s="105"/>
      <c r="HC159" s="105"/>
      <c r="HF159" s="105"/>
      <c r="HI159" s="105"/>
      <c r="HL159" s="105"/>
      <c r="HO159" s="105"/>
      <c r="HR159" s="105"/>
      <c r="HU159" s="105"/>
      <c r="HX159" s="105"/>
      <c r="IA159" s="105"/>
      <c r="ID159" s="105"/>
      <c r="IG159" s="105"/>
      <c r="IJ159" s="105"/>
      <c r="IM159" s="137"/>
      <c r="IP159" s="137"/>
      <c r="IS159" s="137"/>
      <c r="IV159" s="137"/>
      <c r="IY159" s="137"/>
      <c r="JB159" s="137"/>
      <c r="JE159" s="137"/>
      <c r="JH159" s="137"/>
      <c r="JK159" s="137"/>
      <c r="JN159" s="137"/>
      <c r="JQ159" s="137"/>
      <c r="JT159" s="137"/>
      <c r="JW159" s="137"/>
      <c r="JZ159" s="137"/>
      <c r="KC159" s="137"/>
      <c r="KF159" s="137"/>
      <c r="KI159" s="137"/>
      <c r="KL159" s="137"/>
      <c r="KO159" s="137"/>
      <c r="KR159" s="137"/>
      <c r="KU159" s="137"/>
      <c r="KX159" s="137"/>
      <c r="LA159" s="137"/>
      <c r="LD159" s="137"/>
      <c r="LG159" s="137"/>
      <c r="LL159" s="137"/>
      <c r="LO159" s="137"/>
      <c r="LR159" s="137"/>
      <c r="LU159" s="137"/>
      <c r="LX159" s="137"/>
      <c r="MA159" s="137"/>
      <c r="MD159" s="137"/>
      <c r="MG159" s="137"/>
      <c r="MJ159" s="137"/>
      <c r="MM159" s="137"/>
      <c r="MP159" s="137"/>
      <c r="MS159" s="137"/>
      <c r="MV159" s="137"/>
      <c r="MY159" s="137"/>
      <c r="NB159" s="137"/>
      <c r="NE159" s="137"/>
      <c r="NH159" s="137"/>
      <c r="NK159" s="137"/>
      <c r="NN159" s="137"/>
      <c r="NQ159" s="137"/>
      <c r="NT159" s="137"/>
      <c r="NW159" s="137"/>
      <c r="NZ159" s="137"/>
      <c r="OC159" s="137"/>
      <c r="OF159" s="137"/>
      <c r="OI159" s="137"/>
      <c r="OL159" s="137"/>
      <c r="OO159" s="137"/>
      <c r="OR159" s="137"/>
      <c r="OU159" s="137"/>
      <c r="PD159" s="137"/>
      <c r="PG159" s="137"/>
    </row>
    <row r="160" spans="1:433" s="33" customFormat="1" ht="14.25" customHeight="1">
      <c r="A160" s="31" t="s">
        <v>336</v>
      </c>
      <c r="B160" s="31" t="s">
        <v>3399</v>
      </c>
      <c r="C160" s="165" t="s">
        <v>3159</v>
      </c>
      <c r="D160" s="33" t="s">
        <v>3204</v>
      </c>
      <c r="E160" s="33" t="s">
        <v>3415</v>
      </c>
      <c r="F160" s="33" t="s">
        <v>1441</v>
      </c>
      <c r="G160" s="33">
        <v>1</v>
      </c>
      <c r="H160" s="33">
        <v>1</v>
      </c>
      <c r="I160" s="340"/>
      <c r="J160" s="33">
        <v>1</v>
      </c>
      <c r="K160" s="33">
        <v>0</v>
      </c>
      <c r="L160" s="33">
        <v>0</v>
      </c>
      <c r="M160" s="33">
        <v>0</v>
      </c>
      <c r="N160" s="33">
        <v>0</v>
      </c>
      <c r="P160" s="33">
        <v>88</v>
      </c>
      <c r="Q160" s="33">
        <v>38</v>
      </c>
      <c r="R160" s="33">
        <v>52</v>
      </c>
      <c r="S160" s="33">
        <v>2</v>
      </c>
      <c r="T160" s="33">
        <v>1</v>
      </c>
      <c r="U160" s="33">
        <v>1</v>
      </c>
      <c r="V160" s="33" t="s">
        <v>3434</v>
      </c>
      <c r="W160" s="33" t="s">
        <v>3435</v>
      </c>
      <c r="X160" s="33">
        <v>0</v>
      </c>
      <c r="Y160" s="33">
        <v>0</v>
      </c>
      <c r="Z160" s="33">
        <v>0</v>
      </c>
      <c r="AD160" s="33">
        <v>0</v>
      </c>
      <c r="AF160" s="33">
        <v>0</v>
      </c>
      <c r="AG160" s="98"/>
      <c r="AH160" s="98"/>
      <c r="AI160" s="98"/>
      <c r="AJ160" s="33">
        <v>0</v>
      </c>
      <c r="AM160" s="33">
        <v>1</v>
      </c>
      <c r="AN160" s="33">
        <v>32</v>
      </c>
      <c r="AO160" s="33">
        <v>9</v>
      </c>
      <c r="AP160" s="33">
        <v>15</v>
      </c>
      <c r="AQ160" s="32">
        <f t="shared" si="4"/>
        <v>2.2896000000000001</v>
      </c>
      <c r="AR160" s="33">
        <v>9</v>
      </c>
      <c r="AS160" s="33">
        <v>0</v>
      </c>
      <c r="AT160" s="33">
        <v>0</v>
      </c>
      <c r="AW160" s="33">
        <v>1</v>
      </c>
      <c r="AX160" s="33">
        <v>0</v>
      </c>
      <c r="AY160" s="33">
        <v>0</v>
      </c>
      <c r="AZ160" s="33">
        <v>0</v>
      </c>
      <c r="BA160" s="33">
        <v>0</v>
      </c>
      <c r="BC160" s="33">
        <v>0</v>
      </c>
      <c r="BE160" s="33">
        <v>0</v>
      </c>
      <c r="BF160" s="33">
        <v>0</v>
      </c>
      <c r="BG160" s="33">
        <v>0</v>
      </c>
      <c r="BI160" s="33">
        <v>2</v>
      </c>
      <c r="BJ160" s="33">
        <v>0</v>
      </c>
      <c r="BL160" s="33">
        <v>0</v>
      </c>
      <c r="BM160" s="33">
        <v>0</v>
      </c>
      <c r="BN160" s="33">
        <v>1</v>
      </c>
      <c r="BO160" s="33">
        <v>32</v>
      </c>
      <c r="BP160" s="33">
        <v>11</v>
      </c>
      <c r="BQ160" s="33">
        <v>18</v>
      </c>
      <c r="BR160" s="32">
        <f t="shared" si="5"/>
        <v>3.3580800000000002</v>
      </c>
      <c r="BS160" s="33">
        <v>9</v>
      </c>
      <c r="BT160" s="33">
        <v>0</v>
      </c>
      <c r="BU160" s="33">
        <v>0</v>
      </c>
      <c r="BV160" s="98"/>
      <c r="BW160" s="33">
        <v>1</v>
      </c>
      <c r="BX160" s="33">
        <v>0</v>
      </c>
      <c r="BY160" s="33">
        <v>0</v>
      </c>
      <c r="BZ160" s="33">
        <v>0</v>
      </c>
      <c r="CA160" s="33">
        <v>0</v>
      </c>
      <c r="CC160" s="33">
        <v>0</v>
      </c>
      <c r="CE160" s="33">
        <v>0</v>
      </c>
      <c r="CF160" s="33">
        <v>0</v>
      </c>
      <c r="CG160" s="33">
        <v>0</v>
      </c>
      <c r="CI160" s="33">
        <v>2</v>
      </c>
      <c r="CJ160" s="33">
        <v>0</v>
      </c>
      <c r="CL160" s="33">
        <v>0</v>
      </c>
      <c r="CM160" s="33">
        <v>0</v>
      </c>
      <c r="CN160" s="98"/>
      <c r="CO160" s="33">
        <v>0</v>
      </c>
      <c r="CP160" s="145">
        <v>0</v>
      </c>
      <c r="CR160" s="33">
        <v>0</v>
      </c>
      <c r="CT160" s="33">
        <v>0</v>
      </c>
      <c r="CW160" s="33">
        <v>0</v>
      </c>
      <c r="CY160" s="33">
        <v>0</v>
      </c>
      <c r="CZ160" s="98"/>
      <c r="DA160" s="98"/>
      <c r="DB160" s="98"/>
      <c r="DC160" s="33">
        <v>0</v>
      </c>
      <c r="DD160" s="33">
        <v>0</v>
      </c>
      <c r="DE160" s="33">
        <v>0</v>
      </c>
      <c r="DG160" s="32"/>
      <c r="DI160" s="33">
        <v>0</v>
      </c>
      <c r="DK160" s="33">
        <v>0</v>
      </c>
      <c r="DL160" s="33">
        <v>0</v>
      </c>
      <c r="DM160" s="33">
        <v>0</v>
      </c>
      <c r="DN160" s="33">
        <v>0</v>
      </c>
      <c r="DP160" s="33">
        <v>0</v>
      </c>
      <c r="DQ160" s="33">
        <v>1</v>
      </c>
      <c r="DR160" s="33">
        <v>0</v>
      </c>
      <c r="DU160" s="33">
        <v>0</v>
      </c>
      <c r="DV160" s="33">
        <v>2</v>
      </c>
      <c r="DW160" s="33">
        <v>0</v>
      </c>
      <c r="DY160" s="33">
        <v>0</v>
      </c>
      <c r="DZ160" s="33">
        <v>0</v>
      </c>
      <c r="EB160" s="33">
        <v>0</v>
      </c>
      <c r="ED160" s="33">
        <v>0</v>
      </c>
      <c r="EF160" s="33">
        <v>0</v>
      </c>
      <c r="EG160" s="33">
        <v>0</v>
      </c>
      <c r="EH160" s="33">
        <v>0</v>
      </c>
      <c r="EI160" s="33">
        <v>0</v>
      </c>
      <c r="EJ160" s="33">
        <v>0</v>
      </c>
      <c r="EL160" s="33">
        <v>0</v>
      </c>
      <c r="EM160" s="33">
        <v>0</v>
      </c>
      <c r="EO160" s="33">
        <v>0</v>
      </c>
      <c r="EP160" s="33">
        <v>0</v>
      </c>
      <c r="EQ160" s="33">
        <v>0</v>
      </c>
      <c r="ER160" s="33">
        <v>0</v>
      </c>
      <c r="ES160" s="33">
        <v>0</v>
      </c>
      <c r="ET160" s="33">
        <v>0</v>
      </c>
      <c r="EU160" s="33">
        <v>0</v>
      </c>
      <c r="EV160" s="33">
        <v>0</v>
      </c>
      <c r="EX160" s="32">
        <v>0</v>
      </c>
      <c r="EY160" s="32">
        <v>0</v>
      </c>
      <c r="FB160" s="33">
        <v>0</v>
      </c>
      <c r="FC160" s="97"/>
      <c r="FE160" s="125"/>
      <c r="FF160" s="138"/>
      <c r="FG160" s="32"/>
      <c r="FH160" s="32"/>
      <c r="FI160" s="32"/>
      <c r="FJ160" s="32"/>
      <c r="FK160" s="32"/>
      <c r="FL160" s="32"/>
      <c r="FM160" s="32"/>
      <c r="FN160" s="32"/>
      <c r="FO160" s="32"/>
      <c r="FP160" s="32"/>
      <c r="FQ160" s="32"/>
      <c r="FR160" s="32"/>
      <c r="FS160" s="32"/>
      <c r="FT160" s="32"/>
      <c r="FU160" s="32"/>
      <c r="FV160" s="32"/>
      <c r="FW160" s="32"/>
      <c r="FX160" s="32"/>
      <c r="FY160" s="32"/>
      <c r="FZ160" s="32"/>
      <c r="GA160" s="32"/>
      <c r="GB160" s="32"/>
      <c r="GC160" s="32"/>
      <c r="GD160" s="32"/>
      <c r="GE160" s="32"/>
      <c r="GF160" s="32"/>
      <c r="GG160" s="32"/>
      <c r="GH160" s="32"/>
      <c r="GI160" s="32"/>
      <c r="GJ160" s="32"/>
      <c r="GK160" s="32"/>
      <c r="GL160" s="32"/>
      <c r="GM160" s="32"/>
      <c r="GN160" s="32"/>
      <c r="GO160" s="32"/>
      <c r="GP160" s="32"/>
      <c r="GQ160" s="32"/>
      <c r="GR160" s="32"/>
      <c r="GS160" s="32"/>
      <c r="GT160" s="32"/>
      <c r="GU160" s="32"/>
      <c r="GV160" s="32"/>
      <c r="GW160" s="32"/>
      <c r="GX160" s="32"/>
      <c r="GY160" s="32"/>
      <c r="GZ160" s="32"/>
      <c r="HA160" s="32"/>
      <c r="HB160" s="32"/>
      <c r="HC160" s="32"/>
      <c r="HD160" s="32"/>
      <c r="HE160" s="32"/>
      <c r="HF160" s="32"/>
      <c r="HG160" s="32"/>
      <c r="HH160" s="32"/>
      <c r="HI160" s="32"/>
      <c r="HJ160" s="32"/>
      <c r="HK160" s="32"/>
      <c r="HL160" s="32"/>
      <c r="HM160" s="32"/>
      <c r="HN160" s="32"/>
      <c r="HO160" s="32"/>
      <c r="HP160" s="32"/>
      <c r="HQ160" s="32"/>
      <c r="HR160" s="32"/>
      <c r="HS160" s="32"/>
      <c r="HT160" s="32"/>
      <c r="HU160" s="32"/>
      <c r="HV160" s="32"/>
      <c r="HW160" s="32"/>
      <c r="HX160" s="32"/>
      <c r="HY160" s="32"/>
      <c r="HZ160" s="32"/>
      <c r="IA160" s="32"/>
      <c r="IB160" s="32"/>
      <c r="IC160" s="32"/>
      <c r="ID160" s="32"/>
      <c r="IE160" s="32"/>
      <c r="IF160" s="32"/>
      <c r="IG160" s="32"/>
      <c r="IH160" s="32"/>
      <c r="II160" s="32"/>
      <c r="IJ160" s="32"/>
      <c r="IK160" s="32"/>
      <c r="IL160" s="32"/>
      <c r="IM160" s="32"/>
      <c r="IN160" s="32"/>
      <c r="IO160" s="32"/>
      <c r="IP160" s="32"/>
      <c r="IQ160" s="32"/>
      <c r="IR160" s="32"/>
      <c r="IS160" s="32"/>
      <c r="IT160" s="32"/>
      <c r="IU160" s="32"/>
      <c r="IV160" s="32"/>
      <c r="IW160" s="32"/>
      <c r="IX160" s="32"/>
      <c r="IY160" s="32"/>
      <c r="IZ160" s="32"/>
      <c r="JA160" s="32"/>
      <c r="JB160" s="32"/>
      <c r="JC160" s="32"/>
      <c r="JD160" s="32"/>
      <c r="JE160" s="32"/>
      <c r="JF160" s="32"/>
      <c r="JG160" s="32"/>
      <c r="JH160" s="32"/>
      <c r="JI160" s="32"/>
      <c r="JJ160" s="32"/>
      <c r="JK160" s="32"/>
      <c r="JL160" s="32"/>
      <c r="JM160" s="32"/>
      <c r="JN160" s="32"/>
      <c r="JO160" s="32"/>
      <c r="JP160" s="32"/>
      <c r="JQ160" s="32"/>
      <c r="JR160" s="32"/>
      <c r="JS160" s="32"/>
      <c r="JT160" s="32"/>
      <c r="JU160" s="32"/>
      <c r="JV160" s="32"/>
      <c r="JW160" s="32"/>
      <c r="JX160" s="32"/>
      <c r="JY160" s="32"/>
      <c r="JZ160" s="32"/>
      <c r="KA160" s="32"/>
      <c r="KB160" s="32"/>
      <c r="KC160" s="32"/>
      <c r="KD160" s="32"/>
      <c r="KE160" s="32"/>
      <c r="KF160" s="32"/>
      <c r="KG160" s="32"/>
      <c r="KH160" s="32"/>
      <c r="KI160" s="32"/>
      <c r="KJ160" s="32"/>
      <c r="KK160" s="32"/>
      <c r="KL160" s="32"/>
      <c r="KM160" s="32"/>
      <c r="KN160" s="32"/>
      <c r="KO160" s="32"/>
      <c r="KP160" s="32"/>
      <c r="KQ160" s="32"/>
      <c r="KR160" s="32"/>
      <c r="KS160" s="32"/>
      <c r="KT160" s="32"/>
      <c r="KU160" s="32"/>
      <c r="KV160" s="32"/>
      <c r="KW160" s="32"/>
      <c r="KX160" s="32"/>
      <c r="KY160" s="32"/>
      <c r="KZ160" s="32"/>
      <c r="LA160" s="32"/>
      <c r="LB160" s="32"/>
      <c r="LC160" s="32"/>
      <c r="LD160" s="32"/>
      <c r="LE160" s="32"/>
      <c r="LF160" s="32"/>
      <c r="LG160" s="32"/>
      <c r="LH160" s="32"/>
      <c r="LI160" s="32"/>
      <c r="LJ160" s="32"/>
      <c r="LK160" s="32"/>
      <c r="LL160" s="32"/>
      <c r="LM160" s="32"/>
      <c r="LN160" s="32"/>
      <c r="LO160" s="32"/>
      <c r="LP160" s="32"/>
      <c r="LQ160" s="32"/>
      <c r="LR160" s="32"/>
      <c r="LS160" s="32"/>
      <c r="LT160" s="32"/>
      <c r="LU160" s="32"/>
      <c r="LV160" s="32"/>
      <c r="LW160" s="32"/>
      <c r="LX160" s="32"/>
      <c r="LY160" s="32"/>
      <c r="LZ160" s="32"/>
      <c r="MA160" s="32"/>
      <c r="MB160" s="32"/>
      <c r="MC160" s="32"/>
      <c r="MD160" s="32"/>
      <c r="ME160" s="32"/>
      <c r="MF160" s="32"/>
      <c r="MG160" s="32"/>
      <c r="MH160" s="32"/>
      <c r="MI160" s="32"/>
      <c r="MJ160" s="32"/>
      <c r="MK160" s="32"/>
      <c r="ML160" s="32"/>
      <c r="MM160" s="32"/>
      <c r="MN160" s="32"/>
      <c r="MO160" s="32"/>
      <c r="MP160" s="32"/>
      <c r="MQ160" s="32"/>
      <c r="MR160" s="32"/>
      <c r="MS160" s="32"/>
      <c r="MT160" s="32"/>
      <c r="MU160" s="32"/>
      <c r="MV160" s="32"/>
      <c r="MW160" s="32"/>
      <c r="MX160" s="32"/>
      <c r="MY160" s="32"/>
      <c r="MZ160" s="32"/>
      <c r="NA160" s="32"/>
      <c r="NB160" s="32"/>
      <c r="NC160" s="32"/>
      <c r="ND160" s="32"/>
      <c r="NE160" s="32"/>
      <c r="NF160" s="32"/>
      <c r="NG160" s="32"/>
      <c r="NH160" s="32"/>
      <c r="NI160" s="32"/>
      <c r="NJ160" s="32"/>
      <c r="NK160" s="32"/>
      <c r="NL160" s="32"/>
      <c r="NM160" s="32"/>
      <c r="NN160" s="32"/>
      <c r="NO160" s="32"/>
      <c r="NP160" s="32"/>
      <c r="NQ160" s="32"/>
      <c r="NR160" s="32"/>
      <c r="NS160" s="32"/>
      <c r="NT160" s="32"/>
      <c r="NU160" s="32"/>
      <c r="NV160" s="32"/>
      <c r="NW160" s="32"/>
      <c r="NX160" s="32"/>
      <c r="NY160" s="32"/>
      <c r="NZ160" s="32"/>
      <c r="OA160" s="32"/>
      <c r="OB160" s="32"/>
      <c r="OC160" s="32"/>
      <c r="OD160" s="32"/>
      <c r="OE160" s="32"/>
      <c r="OF160" s="32"/>
      <c r="OG160" s="32"/>
      <c r="OH160" s="32"/>
      <c r="OI160" s="32"/>
      <c r="OJ160" s="32"/>
      <c r="OK160" s="32"/>
      <c r="OL160" s="32"/>
      <c r="OM160" s="32"/>
      <c r="ON160" s="32"/>
      <c r="OO160" s="32"/>
      <c r="OP160" s="32"/>
      <c r="OQ160" s="32"/>
      <c r="OR160" s="32"/>
      <c r="OS160" s="32"/>
      <c r="OT160" s="32"/>
      <c r="OU160" s="32"/>
      <c r="OV160" s="32"/>
      <c r="OW160" s="32"/>
      <c r="OX160" s="32"/>
      <c r="OY160" s="32"/>
      <c r="OZ160" s="32"/>
      <c r="PA160" s="32"/>
      <c r="PB160" s="32"/>
      <c r="PC160" s="32"/>
      <c r="PD160" s="32"/>
      <c r="PE160" s="32"/>
      <c r="PF160" s="32"/>
      <c r="PG160" s="137"/>
    </row>
    <row r="161" spans="1:422" ht="14.25" customHeight="1">
      <c r="A161" s="59" t="s">
        <v>337</v>
      </c>
      <c r="B161" s="119" t="s">
        <v>3399</v>
      </c>
      <c r="C161" s="165" t="s">
        <v>3159</v>
      </c>
      <c r="D161" s="32" t="s">
        <v>3143</v>
      </c>
      <c r="E161" s="32" t="s">
        <v>1441</v>
      </c>
      <c r="F161" s="32" t="s">
        <v>1088</v>
      </c>
      <c r="G161" s="32">
        <v>1</v>
      </c>
      <c r="H161" s="32">
        <v>1</v>
      </c>
      <c r="J161" s="32">
        <v>1</v>
      </c>
      <c r="K161" s="32">
        <v>1</v>
      </c>
      <c r="L161" s="32">
        <v>0</v>
      </c>
      <c r="M161" s="32">
        <v>0</v>
      </c>
      <c r="N161" s="32">
        <v>0</v>
      </c>
      <c r="P161" s="32">
        <v>89</v>
      </c>
      <c r="Q161" s="32">
        <v>52</v>
      </c>
      <c r="R161" s="32">
        <v>61</v>
      </c>
      <c r="S161" s="32">
        <v>8</v>
      </c>
      <c r="T161" s="32">
        <v>0</v>
      </c>
      <c r="U161" s="3"/>
      <c r="X161" s="32">
        <v>1</v>
      </c>
      <c r="Y161" s="32">
        <v>1</v>
      </c>
      <c r="Z161" s="32">
        <v>0</v>
      </c>
      <c r="AD161" s="32">
        <v>0</v>
      </c>
      <c r="AF161" s="32">
        <v>0</v>
      </c>
      <c r="AJ161" s="32">
        <v>0</v>
      </c>
      <c r="AM161" s="32">
        <v>1</v>
      </c>
      <c r="AN161" s="32">
        <v>27</v>
      </c>
      <c r="AO161" s="32">
        <v>16</v>
      </c>
      <c r="AP161" s="32">
        <v>24</v>
      </c>
      <c r="AQ161" s="32">
        <f t="shared" si="4"/>
        <v>5.4950400000000004</v>
      </c>
      <c r="AR161" s="32">
        <v>12</v>
      </c>
      <c r="AS161" s="32">
        <v>0</v>
      </c>
      <c r="AT161" s="32">
        <v>0</v>
      </c>
      <c r="AW161" s="32">
        <v>1</v>
      </c>
      <c r="AX161" s="32">
        <v>0</v>
      </c>
      <c r="AY161" s="32">
        <v>0</v>
      </c>
      <c r="AZ161" s="32">
        <v>0</v>
      </c>
      <c r="BA161" s="32">
        <v>0</v>
      </c>
      <c r="BC161" s="32">
        <v>0</v>
      </c>
      <c r="BE161" s="32">
        <v>0</v>
      </c>
      <c r="BF161" s="32">
        <v>0</v>
      </c>
      <c r="BG161" s="32">
        <v>0</v>
      </c>
      <c r="BI161" s="32">
        <v>2</v>
      </c>
      <c r="BJ161" s="32">
        <v>0</v>
      </c>
      <c r="BL161" s="32">
        <v>0</v>
      </c>
      <c r="BM161" s="32">
        <v>0</v>
      </c>
      <c r="BN161" s="32">
        <v>1</v>
      </c>
      <c r="BO161" s="32">
        <v>37</v>
      </c>
      <c r="BP161" s="32">
        <v>22</v>
      </c>
      <c r="BQ161" s="32">
        <v>17</v>
      </c>
      <c r="BR161" s="32">
        <f t="shared" si="5"/>
        <v>7.3341399999999997</v>
      </c>
      <c r="BS161" s="32">
        <v>14</v>
      </c>
      <c r="BT161" s="32">
        <v>2</v>
      </c>
      <c r="BU161" s="32">
        <v>1</v>
      </c>
      <c r="BW161" s="32">
        <v>1</v>
      </c>
      <c r="BX161" s="32">
        <v>0</v>
      </c>
      <c r="BY161" s="32">
        <v>0</v>
      </c>
      <c r="BZ161" s="32">
        <v>0</v>
      </c>
      <c r="CA161" s="32">
        <v>0</v>
      </c>
      <c r="CC161" s="32">
        <v>0</v>
      </c>
      <c r="CE161" s="32">
        <v>0</v>
      </c>
      <c r="CF161" s="32">
        <v>0</v>
      </c>
      <c r="CG161" s="32">
        <v>0</v>
      </c>
      <c r="CI161" s="32">
        <v>2</v>
      </c>
      <c r="CJ161" s="32">
        <v>0</v>
      </c>
      <c r="CL161" s="32">
        <v>0</v>
      </c>
      <c r="CM161" s="32">
        <v>0</v>
      </c>
      <c r="CO161" s="32">
        <v>0</v>
      </c>
      <c r="CP161" s="32">
        <v>0</v>
      </c>
      <c r="CR161" s="32">
        <v>0</v>
      </c>
      <c r="CT161" s="32">
        <v>0</v>
      </c>
      <c r="CW161" s="32">
        <v>0</v>
      </c>
      <c r="CY161" s="32">
        <v>0</v>
      </c>
      <c r="DC161" s="32">
        <v>0</v>
      </c>
      <c r="DD161" s="32">
        <v>0</v>
      </c>
      <c r="DE161" s="32">
        <v>0</v>
      </c>
      <c r="DI161" s="32">
        <v>0</v>
      </c>
      <c r="DK161" s="32">
        <v>0</v>
      </c>
      <c r="DL161" s="32">
        <v>0</v>
      </c>
      <c r="DM161" s="32">
        <v>0</v>
      </c>
      <c r="DN161" s="32">
        <v>0</v>
      </c>
      <c r="DP161" s="32">
        <v>0</v>
      </c>
      <c r="DQ161" s="32">
        <v>0</v>
      </c>
      <c r="DR161" s="32">
        <v>0</v>
      </c>
      <c r="DU161" s="32">
        <v>0</v>
      </c>
      <c r="DV161" s="32">
        <v>0</v>
      </c>
      <c r="DW161" s="32">
        <v>0</v>
      </c>
      <c r="DY161" s="32">
        <v>0</v>
      </c>
      <c r="DZ161" s="32">
        <v>0</v>
      </c>
      <c r="EB161" s="32">
        <v>0</v>
      </c>
      <c r="ED161" s="32">
        <v>0</v>
      </c>
      <c r="EF161" s="32">
        <v>0</v>
      </c>
      <c r="EG161" s="32">
        <v>0</v>
      </c>
      <c r="EH161" s="32">
        <v>0</v>
      </c>
      <c r="EI161" s="32">
        <v>0</v>
      </c>
      <c r="EJ161" s="32">
        <v>0</v>
      </c>
      <c r="EL161" s="32">
        <v>0</v>
      </c>
      <c r="EM161" s="32">
        <v>0</v>
      </c>
      <c r="EO161" s="32">
        <v>0</v>
      </c>
      <c r="EP161" s="32">
        <v>0</v>
      </c>
      <c r="EQ161" s="32">
        <v>0</v>
      </c>
      <c r="ER161" s="32">
        <v>0</v>
      </c>
      <c r="ES161" s="32">
        <v>0</v>
      </c>
      <c r="ET161" s="32">
        <v>0</v>
      </c>
      <c r="EU161" s="32">
        <v>0</v>
      </c>
      <c r="EV161" s="32">
        <v>0</v>
      </c>
      <c r="EX161" s="32">
        <v>0</v>
      </c>
      <c r="EY161" s="32">
        <v>0</v>
      </c>
      <c r="FB161" s="32">
        <v>0</v>
      </c>
      <c r="FE161" s="122"/>
      <c r="FF161" s="32"/>
    </row>
    <row r="162" spans="1:422" s="33" customFormat="1" ht="14.25" customHeight="1">
      <c r="A162" s="31" t="s">
        <v>339</v>
      </c>
      <c r="B162" s="119" t="s">
        <v>3335</v>
      </c>
      <c r="C162" s="165" t="s">
        <v>3159</v>
      </c>
      <c r="D162" s="63" t="s">
        <v>3143</v>
      </c>
      <c r="E162" s="63" t="s">
        <v>1090</v>
      </c>
      <c r="F162" s="33" t="s">
        <v>1088</v>
      </c>
      <c r="G162" s="33">
        <v>1</v>
      </c>
      <c r="H162" s="33">
        <v>1</v>
      </c>
      <c r="I162" s="340"/>
      <c r="J162" s="33">
        <v>1</v>
      </c>
      <c r="K162" s="33">
        <v>0</v>
      </c>
      <c r="L162" s="33">
        <v>0</v>
      </c>
      <c r="M162" s="33">
        <v>0</v>
      </c>
      <c r="N162" s="33">
        <v>0</v>
      </c>
      <c r="P162" s="33">
        <v>79</v>
      </c>
      <c r="Q162" s="33">
        <v>38</v>
      </c>
      <c r="R162" s="33">
        <v>42</v>
      </c>
      <c r="S162" s="33">
        <v>5</v>
      </c>
      <c r="T162" s="33">
        <v>0</v>
      </c>
      <c r="U162" s="33">
        <v>0</v>
      </c>
      <c r="X162" s="33">
        <v>0</v>
      </c>
      <c r="Y162" s="33">
        <v>0</v>
      </c>
      <c r="Z162" s="33">
        <v>0</v>
      </c>
      <c r="AD162" s="33">
        <v>0</v>
      </c>
      <c r="AF162" s="33">
        <v>0</v>
      </c>
      <c r="AJ162" s="33">
        <v>0</v>
      </c>
      <c r="AM162" s="33">
        <v>1</v>
      </c>
      <c r="AN162" s="33">
        <v>25</v>
      </c>
      <c r="AO162" s="33">
        <v>23</v>
      </c>
      <c r="AP162" s="33">
        <v>18</v>
      </c>
      <c r="AQ162" s="32">
        <f t="shared" si="4"/>
        <v>5.4855</v>
      </c>
      <c r="AR162" s="33">
        <v>20</v>
      </c>
      <c r="AS162" s="33">
        <v>0</v>
      </c>
      <c r="AT162" s="33">
        <v>0</v>
      </c>
      <c r="AW162" s="33">
        <v>1</v>
      </c>
      <c r="AX162" s="33">
        <v>0</v>
      </c>
      <c r="AY162" s="33">
        <v>0</v>
      </c>
      <c r="AZ162" s="33">
        <v>0</v>
      </c>
      <c r="BA162" s="33">
        <v>0</v>
      </c>
      <c r="BC162" s="33">
        <v>0</v>
      </c>
      <c r="BE162" s="33">
        <v>0</v>
      </c>
      <c r="BF162" s="33">
        <v>0</v>
      </c>
      <c r="BG162" s="33">
        <v>0</v>
      </c>
      <c r="BI162" s="33">
        <v>0</v>
      </c>
      <c r="BJ162" s="33">
        <v>0</v>
      </c>
      <c r="BL162" s="33">
        <v>0</v>
      </c>
      <c r="BM162" s="33">
        <v>0</v>
      </c>
      <c r="BN162" s="33">
        <v>1</v>
      </c>
      <c r="BO162" s="33">
        <v>40</v>
      </c>
      <c r="BP162" s="33">
        <v>20</v>
      </c>
      <c r="BQ162" s="33">
        <v>27</v>
      </c>
      <c r="BR162" s="32">
        <f t="shared" si="5"/>
        <v>11.448000000000002</v>
      </c>
      <c r="BS162" s="33">
        <v>18</v>
      </c>
      <c r="BT162" s="33">
        <v>1</v>
      </c>
      <c r="BU162" s="33">
        <v>1</v>
      </c>
      <c r="BV162" s="33">
        <v>23</v>
      </c>
      <c r="BW162" s="33">
        <v>1</v>
      </c>
      <c r="BX162" s="33">
        <v>0</v>
      </c>
      <c r="BY162" s="33">
        <v>0</v>
      </c>
      <c r="BZ162" s="33">
        <v>0</v>
      </c>
      <c r="CA162" s="33">
        <v>0</v>
      </c>
      <c r="CC162" s="33">
        <v>0</v>
      </c>
      <c r="CE162" s="33">
        <v>0</v>
      </c>
      <c r="CF162" s="33">
        <v>0</v>
      </c>
      <c r="CG162" s="33">
        <v>0</v>
      </c>
      <c r="CI162" s="33">
        <v>0</v>
      </c>
      <c r="CJ162" s="33">
        <v>0</v>
      </c>
      <c r="CL162" s="33">
        <v>0</v>
      </c>
      <c r="CM162" s="33">
        <v>0</v>
      </c>
      <c r="CO162" s="33">
        <v>0</v>
      </c>
      <c r="CP162" s="33">
        <v>0</v>
      </c>
      <c r="CR162" s="33">
        <v>0</v>
      </c>
      <c r="CT162" s="33">
        <v>0</v>
      </c>
      <c r="CW162" s="33">
        <v>0</v>
      </c>
      <c r="CY162" s="33">
        <v>0</v>
      </c>
      <c r="DC162" s="33">
        <v>0</v>
      </c>
      <c r="DD162" s="33">
        <v>0</v>
      </c>
      <c r="DE162" s="33">
        <v>0</v>
      </c>
      <c r="DG162" s="32"/>
      <c r="DI162" s="33">
        <v>0</v>
      </c>
      <c r="DK162" s="33">
        <v>0</v>
      </c>
      <c r="DL162" s="33">
        <v>0</v>
      </c>
      <c r="DM162" s="33">
        <v>0</v>
      </c>
      <c r="DN162" s="33">
        <v>0</v>
      </c>
      <c r="DP162" s="33">
        <v>0</v>
      </c>
      <c r="DQ162" s="33">
        <v>0</v>
      </c>
      <c r="DR162" s="33">
        <v>0</v>
      </c>
      <c r="DU162" s="33">
        <v>0</v>
      </c>
      <c r="DV162" s="33">
        <v>0</v>
      </c>
      <c r="DW162" s="33">
        <v>0</v>
      </c>
      <c r="DY162" s="33">
        <v>0</v>
      </c>
      <c r="DZ162" s="33">
        <v>0</v>
      </c>
      <c r="EB162" s="33">
        <v>0</v>
      </c>
      <c r="ED162" s="33">
        <v>0</v>
      </c>
      <c r="EF162" s="33">
        <v>0</v>
      </c>
      <c r="EG162" s="33">
        <v>0</v>
      </c>
      <c r="EH162" s="33">
        <v>0</v>
      </c>
      <c r="EI162" s="33">
        <v>0</v>
      </c>
      <c r="EJ162" s="33">
        <v>0</v>
      </c>
      <c r="EL162" s="33">
        <v>0</v>
      </c>
      <c r="EM162" s="33">
        <v>0</v>
      </c>
      <c r="EO162" s="33">
        <v>0</v>
      </c>
      <c r="EP162" s="33">
        <v>0</v>
      </c>
      <c r="EQ162" s="33">
        <v>0</v>
      </c>
      <c r="ER162" s="33">
        <v>0</v>
      </c>
      <c r="ES162" s="33">
        <v>0</v>
      </c>
      <c r="ET162" s="33">
        <v>0</v>
      </c>
      <c r="EU162" s="33">
        <v>0</v>
      </c>
      <c r="EV162" s="33">
        <v>0</v>
      </c>
      <c r="EX162" s="32">
        <v>0</v>
      </c>
      <c r="EY162" s="32">
        <v>0</v>
      </c>
      <c r="FB162" s="33">
        <v>0</v>
      </c>
      <c r="FC162" s="97"/>
      <c r="FE162" s="124"/>
    </row>
    <row r="163" spans="1:422" ht="14.25" customHeight="1">
      <c r="A163" s="59" t="s">
        <v>340</v>
      </c>
      <c r="B163" s="119" t="s">
        <v>3399</v>
      </c>
      <c r="C163" s="165" t="s">
        <v>3159</v>
      </c>
      <c r="D163" s="32" t="s">
        <v>3143</v>
      </c>
      <c r="E163" s="32" t="s">
        <v>1441</v>
      </c>
      <c r="F163" s="32" t="s">
        <v>1088</v>
      </c>
      <c r="G163" s="32">
        <v>1</v>
      </c>
      <c r="H163" s="32">
        <v>2</v>
      </c>
      <c r="J163" s="32">
        <v>0</v>
      </c>
      <c r="K163" s="32">
        <v>1</v>
      </c>
      <c r="L163" s="32">
        <v>1</v>
      </c>
      <c r="M163" s="32">
        <v>0</v>
      </c>
      <c r="N163" s="32">
        <v>0</v>
      </c>
      <c r="P163" s="32">
        <v>105</v>
      </c>
      <c r="Q163" s="32">
        <v>58</v>
      </c>
      <c r="R163" s="32">
        <v>62</v>
      </c>
      <c r="S163" s="32">
        <v>6</v>
      </c>
      <c r="T163" s="32">
        <v>0</v>
      </c>
      <c r="U163" s="3"/>
      <c r="X163" s="32">
        <v>0</v>
      </c>
      <c r="Y163" s="32">
        <v>0</v>
      </c>
      <c r="Z163" s="32">
        <v>0</v>
      </c>
      <c r="AD163" s="32">
        <v>0</v>
      </c>
      <c r="AF163" s="32">
        <v>0</v>
      </c>
      <c r="AJ163" s="32">
        <v>0</v>
      </c>
      <c r="AM163" s="32">
        <v>1</v>
      </c>
      <c r="AN163" s="32">
        <v>25</v>
      </c>
      <c r="AO163" s="32">
        <v>16</v>
      </c>
      <c r="AP163" s="32">
        <v>25</v>
      </c>
      <c r="AQ163" s="32">
        <f t="shared" si="4"/>
        <v>5.3000000000000007</v>
      </c>
      <c r="AR163" s="32">
        <v>8</v>
      </c>
      <c r="AS163" s="32">
        <v>0</v>
      </c>
      <c r="AT163" s="32">
        <v>0</v>
      </c>
      <c r="AW163" s="32">
        <v>1</v>
      </c>
      <c r="AX163" s="32">
        <v>0</v>
      </c>
      <c r="AY163" s="32">
        <v>0</v>
      </c>
      <c r="AZ163" s="32">
        <v>0</v>
      </c>
      <c r="BA163" s="32">
        <v>0</v>
      </c>
      <c r="BC163" s="32">
        <v>0</v>
      </c>
      <c r="BE163" s="32">
        <v>0</v>
      </c>
      <c r="BF163" s="32">
        <v>0</v>
      </c>
      <c r="BG163" s="32">
        <v>0</v>
      </c>
      <c r="BI163" s="32">
        <v>2</v>
      </c>
      <c r="BJ163" s="32">
        <v>0</v>
      </c>
      <c r="BL163" s="32">
        <v>0</v>
      </c>
      <c r="BM163" s="32">
        <v>0</v>
      </c>
      <c r="BN163" s="32">
        <v>1</v>
      </c>
      <c r="BO163" s="32">
        <v>35</v>
      </c>
      <c r="BP163" s="32">
        <v>13</v>
      </c>
      <c r="BQ163" s="32">
        <v>25</v>
      </c>
      <c r="BR163" s="32">
        <f t="shared" si="5"/>
        <v>6.0287500000000005</v>
      </c>
      <c r="BS163" s="32">
        <v>4</v>
      </c>
      <c r="BT163" s="32">
        <v>1</v>
      </c>
      <c r="BU163" s="32">
        <v>1</v>
      </c>
      <c r="BW163" s="32">
        <v>2</v>
      </c>
      <c r="BX163" s="32">
        <v>0</v>
      </c>
      <c r="BY163" s="32">
        <v>0</v>
      </c>
      <c r="BZ163" s="32">
        <v>0</v>
      </c>
      <c r="CA163" s="32">
        <v>0</v>
      </c>
      <c r="CC163" s="32">
        <v>0</v>
      </c>
      <c r="CE163" s="32">
        <v>0</v>
      </c>
      <c r="CF163" s="32">
        <v>0</v>
      </c>
      <c r="CG163" s="32">
        <v>0</v>
      </c>
      <c r="CI163" s="32">
        <v>2</v>
      </c>
      <c r="CJ163" s="32">
        <v>0</v>
      </c>
      <c r="CL163" s="32">
        <v>0</v>
      </c>
      <c r="CM163" s="32">
        <v>0</v>
      </c>
      <c r="CO163" s="32">
        <v>0</v>
      </c>
      <c r="CP163" s="32">
        <v>0</v>
      </c>
      <c r="CR163" s="32">
        <v>0</v>
      </c>
      <c r="CT163" s="32">
        <v>0</v>
      </c>
      <c r="CW163" s="32">
        <v>0</v>
      </c>
      <c r="CY163" s="32">
        <v>0</v>
      </c>
      <c r="DC163" s="32">
        <v>0</v>
      </c>
      <c r="DD163" s="32">
        <v>0</v>
      </c>
      <c r="DE163" s="32">
        <v>0</v>
      </c>
      <c r="DI163" s="32">
        <v>0</v>
      </c>
      <c r="DK163" s="32">
        <v>0</v>
      </c>
      <c r="DL163" s="32">
        <v>0</v>
      </c>
      <c r="DM163" s="32">
        <v>0</v>
      </c>
      <c r="DN163" s="32">
        <v>0</v>
      </c>
      <c r="DP163" s="32">
        <v>0</v>
      </c>
      <c r="DQ163" s="32">
        <v>1</v>
      </c>
      <c r="DR163" s="32">
        <v>0</v>
      </c>
      <c r="DU163" s="32">
        <v>0</v>
      </c>
      <c r="DV163" s="32">
        <v>3</v>
      </c>
      <c r="DW163" s="32">
        <v>1</v>
      </c>
      <c r="DX163" s="32">
        <v>8</v>
      </c>
      <c r="DY163" s="32">
        <v>2</v>
      </c>
      <c r="DZ163" s="32">
        <v>0</v>
      </c>
      <c r="EB163" s="32">
        <v>0</v>
      </c>
      <c r="ED163" s="32">
        <v>0</v>
      </c>
      <c r="EF163" s="32">
        <v>0</v>
      </c>
      <c r="EG163" s="32">
        <v>0</v>
      </c>
      <c r="EH163" s="32">
        <v>0</v>
      </c>
      <c r="EI163" s="32">
        <v>0</v>
      </c>
      <c r="EJ163" s="32">
        <v>0</v>
      </c>
      <c r="EL163" s="32">
        <v>0</v>
      </c>
      <c r="EM163" s="32">
        <v>0</v>
      </c>
      <c r="EO163" s="32">
        <v>1</v>
      </c>
      <c r="EP163" s="32">
        <v>0</v>
      </c>
      <c r="EQ163" s="32">
        <v>0</v>
      </c>
      <c r="ER163" s="32">
        <v>0</v>
      </c>
      <c r="ES163" s="32">
        <v>0</v>
      </c>
      <c r="ET163" s="32">
        <v>1</v>
      </c>
      <c r="EU163" s="32">
        <v>0</v>
      </c>
      <c r="EV163" s="32">
        <v>0</v>
      </c>
      <c r="EX163" s="32">
        <v>0</v>
      </c>
      <c r="EY163" s="32">
        <v>0</v>
      </c>
      <c r="FB163" s="32">
        <v>0</v>
      </c>
      <c r="FE163" s="122"/>
      <c r="FF163" s="32"/>
    </row>
    <row r="164" spans="1:422" ht="14.25" customHeight="1">
      <c r="A164" s="31" t="s">
        <v>341</v>
      </c>
      <c r="B164" s="119" t="s">
        <v>3399</v>
      </c>
      <c r="C164" s="165" t="s">
        <v>3159</v>
      </c>
      <c r="D164" s="33" t="s">
        <v>3143</v>
      </c>
      <c r="E164" s="33" t="s">
        <v>1088</v>
      </c>
      <c r="F164" s="33" t="s">
        <v>1441</v>
      </c>
      <c r="G164" s="33">
        <v>1</v>
      </c>
      <c r="H164" s="33">
        <v>4</v>
      </c>
      <c r="I164" s="340"/>
      <c r="J164" s="33">
        <v>1</v>
      </c>
      <c r="K164" s="33">
        <v>0</v>
      </c>
      <c r="L164" s="33">
        <v>0</v>
      </c>
      <c r="M164" s="33">
        <v>0</v>
      </c>
      <c r="N164" s="33">
        <v>0</v>
      </c>
      <c r="O164" s="33"/>
      <c r="P164" s="33">
        <v>110</v>
      </c>
      <c r="Q164" s="33">
        <v>53</v>
      </c>
      <c r="R164" s="33">
        <v>82</v>
      </c>
      <c r="S164" s="33">
        <v>10</v>
      </c>
      <c r="T164" s="33">
        <v>0</v>
      </c>
      <c r="U164" s="63"/>
      <c r="V164" s="33"/>
      <c r="W164" s="33"/>
      <c r="X164" s="33">
        <v>0</v>
      </c>
      <c r="Y164" s="33">
        <v>0</v>
      </c>
      <c r="Z164" s="33">
        <v>0</v>
      </c>
      <c r="AA164" s="33"/>
      <c r="AB164" s="33"/>
      <c r="AC164" s="33"/>
      <c r="AD164" s="33">
        <v>0</v>
      </c>
      <c r="AE164" s="33"/>
      <c r="AF164" s="33">
        <v>0</v>
      </c>
      <c r="AG164" s="98"/>
      <c r="AH164" s="98"/>
      <c r="AI164" s="98"/>
      <c r="AJ164" s="33">
        <v>0</v>
      </c>
      <c r="AK164" s="33"/>
      <c r="AL164" s="33"/>
      <c r="AM164" s="33">
        <v>1</v>
      </c>
      <c r="AN164" s="33">
        <v>44</v>
      </c>
      <c r="AO164" s="33">
        <v>35</v>
      </c>
      <c r="AP164" s="33">
        <v>36</v>
      </c>
      <c r="AQ164" s="32">
        <f t="shared" si="4"/>
        <v>29.383199999999999</v>
      </c>
      <c r="AR164" s="33" t="s">
        <v>3186</v>
      </c>
      <c r="AS164" s="33">
        <v>0</v>
      </c>
      <c r="AT164" s="33">
        <v>0</v>
      </c>
      <c r="AU164" s="33"/>
      <c r="AV164" s="33"/>
      <c r="AW164" s="33">
        <v>2</v>
      </c>
      <c r="AX164" s="33">
        <v>0</v>
      </c>
      <c r="AY164" s="33">
        <v>0</v>
      </c>
      <c r="AZ164" s="33">
        <v>0</v>
      </c>
      <c r="BA164" s="33">
        <v>0</v>
      </c>
      <c r="BB164" s="33"/>
      <c r="BC164" s="33">
        <v>0</v>
      </c>
      <c r="BD164" s="33"/>
      <c r="BE164" s="33">
        <v>0</v>
      </c>
      <c r="BF164" s="33">
        <v>0</v>
      </c>
      <c r="BG164" s="33">
        <v>0</v>
      </c>
      <c r="BH164" s="33"/>
      <c r="BI164" s="33">
        <v>0</v>
      </c>
      <c r="BJ164" s="33">
        <v>0</v>
      </c>
      <c r="BK164" s="33"/>
      <c r="BL164" s="33">
        <v>0</v>
      </c>
      <c r="BM164" s="33">
        <v>0</v>
      </c>
      <c r="BN164" s="33">
        <v>1</v>
      </c>
      <c r="BO164" s="33">
        <v>32</v>
      </c>
      <c r="BP164" s="33">
        <v>27</v>
      </c>
      <c r="BQ164" s="33">
        <v>35</v>
      </c>
      <c r="BR164" s="32">
        <f t="shared" si="5"/>
        <v>16.027200000000001</v>
      </c>
      <c r="BS164" s="33" t="s">
        <v>3186</v>
      </c>
      <c r="BT164" s="33">
        <v>0</v>
      </c>
      <c r="BU164" s="33">
        <v>0</v>
      </c>
      <c r="BV164" s="33"/>
      <c r="BW164" s="33">
        <v>2</v>
      </c>
      <c r="BX164" s="33"/>
      <c r="BY164" s="33">
        <v>0</v>
      </c>
      <c r="BZ164" s="33">
        <v>0</v>
      </c>
      <c r="CA164" s="33">
        <v>0</v>
      </c>
      <c r="CB164" s="33" t="s">
        <v>3436</v>
      </c>
      <c r="CC164" s="33">
        <v>0</v>
      </c>
      <c r="CD164" s="33"/>
      <c r="CE164" s="33">
        <v>0</v>
      </c>
      <c r="CF164" s="33">
        <v>0</v>
      </c>
      <c r="CG164" s="33">
        <v>0</v>
      </c>
      <c r="CH164" s="33" t="s">
        <v>3437</v>
      </c>
      <c r="CI164" s="33">
        <v>0</v>
      </c>
      <c r="CJ164" s="33">
        <v>0</v>
      </c>
      <c r="CK164" s="33"/>
      <c r="CL164" s="33">
        <v>0</v>
      </c>
      <c r="CM164" s="33">
        <v>0</v>
      </c>
      <c r="CN164" s="33"/>
      <c r="CO164" s="33">
        <v>0</v>
      </c>
      <c r="CP164" s="33">
        <v>0</v>
      </c>
      <c r="CQ164" s="33"/>
      <c r="CR164" s="33">
        <v>0</v>
      </c>
      <c r="CS164" s="33"/>
      <c r="CT164" s="33">
        <v>0</v>
      </c>
      <c r="CU164" s="33"/>
      <c r="CV164" s="33"/>
      <c r="CW164" s="33">
        <v>0</v>
      </c>
      <c r="CX164" s="33"/>
      <c r="CY164" s="33">
        <v>0</v>
      </c>
      <c r="CZ164" s="33"/>
      <c r="DA164" s="33"/>
      <c r="DB164" s="33"/>
      <c r="DC164" s="33">
        <v>0</v>
      </c>
      <c r="DD164" s="33">
        <v>0</v>
      </c>
      <c r="DE164" s="33">
        <v>0</v>
      </c>
      <c r="DF164" s="33"/>
      <c r="DH164" s="33"/>
      <c r="DI164" s="33">
        <v>0</v>
      </c>
      <c r="DJ164" s="33"/>
      <c r="DK164" s="33">
        <v>0</v>
      </c>
      <c r="DL164" s="33">
        <v>0</v>
      </c>
      <c r="DM164" s="33">
        <v>0</v>
      </c>
      <c r="DN164" s="33">
        <v>0</v>
      </c>
      <c r="DO164" s="98"/>
      <c r="DP164" s="33">
        <v>0</v>
      </c>
      <c r="DQ164" s="33">
        <v>0</v>
      </c>
      <c r="DR164" s="33">
        <v>0</v>
      </c>
      <c r="DS164" s="33"/>
      <c r="DT164" s="33"/>
      <c r="DU164" s="33">
        <v>0</v>
      </c>
      <c r="DV164" s="33">
        <v>0</v>
      </c>
      <c r="DW164" s="33">
        <v>0</v>
      </c>
      <c r="DX164" s="33"/>
      <c r="DY164" s="33">
        <v>0</v>
      </c>
      <c r="DZ164" s="33">
        <v>0</v>
      </c>
      <c r="EA164" s="33"/>
      <c r="EB164" s="33">
        <v>0</v>
      </c>
      <c r="EC164" s="33"/>
      <c r="ED164" s="33">
        <v>0</v>
      </c>
      <c r="EE164" s="33"/>
      <c r="EF164" s="33">
        <v>0</v>
      </c>
      <c r="EG164" s="33">
        <v>0</v>
      </c>
      <c r="EH164" s="33">
        <v>0</v>
      </c>
      <c r="EI164" s="33">
        <v>0</v>
      </c>
      <c r="EJ164" s="33">
        <v>0</v>
      </c>
      <c r="EK164" s="33"/>
      <c r="EL164" s="33">
        <v>0</v>
      </c>
      <c r="EM164" s="33">
        <v>0</v>
      </c>
      <c r="EN164" s="98"/>
      <c r="EO164" s="33">
        <v>0</v>
      </c>
      <c r="EP164" s="33">
        <v>0</v>
      </c>
      <c r="EQ164" s="33">
        <v>0</v>
      </c>
      <c r="ER164" s="33">
        <v>0</v>
      </c>
      <c r="ES164" s="33">
        <v>0</v>
      </c>
      <c r="ET164" s="33">
        <v>0</v>
      </c>
      <c r="EU164" s="33">
        <v>0</v>
      </c>
      <c r="EV164" s="33">
        <v>0</v>
      </c>
      <c r="EW164" s="98"/>
      <c r="EX164" s="32">
        <v>0</v>
      </c>
      <c r="EY164" s="32">
        <v>0</v>
      </c>
      <c r="EZ164" s="98"/>
      <c r="FA164" s="98"/>
      <c r="FB164" s="33">
        <v>1</v>
      </c>
      <c r="FC164" s="97" t="s">
        <v>1862</v>
      </c>
      <c r="FD164" s="33"/>
      <c r="FE164" s="124" t="s">
        <v>3438</v>
      </c>
      <c r="FF164" s="98"/>
      <c r="FG164" s="98"/>
      <c r="FH164" s="98"/>
      <c r="FI164" s="98"/>
      <c r="FJ164" s="98"/>
      <c r="FK164" s="98"/>
      <c r="FL164" s="98"/>
      <c r="FM164" s="98"/>
      <c r="FN164" s="98"/>
      <c r="FO164" s="98"/>
      <c r="FP164" s="98"/>
      <c r="FQ164" s="98"/>
      <c r="FR164" s="98"/>
      <c r="FS164" s="98"/>
      <c r="FT164" s="98"/>
      <c r="FU164" s="98"/>
      <c r="FV164" s="98"/>
      <c r="FW164" s="98"/>
      <c r="FX164" s="98"/>
      <c r="FY164" s="98"/>
      <c r="FZ164" s="98"/>
      <c r="GA164" s="98"/>
      <c r="GB164" s="98"/>
      <c r="GC164" s="98"/>
      <c r="GD164" s="98"/>
      <c r="GE164" s="98"/>
      <c r="GF164" s="98"/>
      <c r="GG164" s="98"/>
      <c r="GH164" s="98"/>
      <c r="GI164" s="98"/>
      <c r="GJ164" s="98"/>
      <c r="GK164" s="98"/>
      <c r="GL164" s="98"/>
      <c r="GM164" s="98"/>
      <c r="GN164" s="98"/>
      <c r="GO164" s="98"/>
      <c r="GP164" s="98"/>
      <c r="GQ164" s="98"/>
      <c r="GR164" s="98"/>
      <c r="GS164" s="98"/>
      <c r="GT164" s="98"/>
      <c r="GU164" s="98"/>
      <c r="GV164" s="98"/>
      <c r="GW164" s="98"/>
      <c r="GX164" s="98"/>
      <c r="GY164" s="98"/>
      <c r="GZ164" s="98"/>
      <c r="HA164" s="98"/>
      <c r="HB164" s="98"/>
      <c r="HC164" s="98"/>
      <c r="HD164" s="98"/>
      <c r="HE164" s="98"/>
      <c r="HF164" s="98"/>
      <c r="HG164" s="98"/>
      <c r="HH164" s="98"/>
      <c r="HI164" s="98"/>
      <c r="HJ164" s="98"/>
      <c r="HK164" s="98"/>
      <c r="HL164" s="98"/>
      <c r="HM164" s="98"/>
      <c r="HN164" s="98"/>
      <c r="HO164" s="98"/>
      <c r="HP164" s="98"/>
      <c r="HQ164" s="98"/>
      <c r="HR164" s="98"/>
      <c r="HS164" s="98"/>
      <c r="HT164" s="98"/>
      <c r="HU164" s="98"/>
      <c r="HV164" s="98"/>
      <c r="HW164" s="98"/>
      <c r="HX164" s="98"/>
      <c r="HY164" s="98"/>
      <c r="HZ164" s="98"/>
      <c r="IA164" s="98"/>
      <c r="IB164" s="98"/>
      <c r="IC164" s="98"/>
      <c r="ID164" s="98"/>
      <c r="IE164" s="98"/>
      <c r="IF164" s="98"/>
      <c r="IG164" s="98"/>
      <c r="IH164" s="98"/>
      <c r="II164" s="98"/>
      <c r="IJ164" s="98"/>
      <c r="IK164" s="98"/>
      <c r="IL164" s="98"/>
      <c r="IM164" s="98"/>
      <c r="IN164" s="98"/>
      <c r="IO164" s="98"/>
      <c r="IP164" s="98"/>
      <c r="IQ164" s="98"/>
      <c r="IR164" s="98"/>
      <c r="IS164" s="98"/>
      <c r="IT164" s="98"/>
      <c r="IU164" s="98"/>
      <c r="IV164" s="98"/>
      <c r="IW164" s="98"/>
      <c r="IX164" s="98"/>
      <c r="IY164" s="98"/>
      <c r="IZ164" s="98"/>
      <c r="JA164" s="98"/>
      <c r="JB164" s="98"/>
      <c r="JC164" s="98"/>
      <c r="JD164" s="98"/>
      <c r="JE164" s="98"/>
      <c r="JF164" s="98"/>
      <c r="JG164" s="98"/>
      <c r="JH164" s="98"/>
      <c r="JI164" s="98"/>
      <c r="JJ164" s="98"/>
      <c r="JK164" s="98"/>
      <c r="JL164" s="98"/>
      <c r="JM164" s="98"/>
      <c r="JN164" s="98"/>
      <c r="JO164" s="98"/>
      <c r="JP164" s="98"/>
      <c r="JQ164" s="98"/>
      <c r="JR164" s="98"/>
      <c r="JS164" s="98"/>
      <c r="JT164" s="98"/>
      <c r="JU164" s="98"/>
      <c r="JV164" s="98"/>
      <c r="JW164" s="98"/>
      <c r="JX164" s="98"/>
      <c r="JY164" s="98"/>
      <c r="JZ164" s="98"/>
      <c r="KA164" s="98"/>
      <c r="KB164" s="98"/>
      <c r="KC164" s="98"/>
      <c r="KD164" s="98"/>
      <c r="KE164" s="98"/>
      <c r="KF164" s="98"/>
      <c r="KG164" s="98"/>
      <c r="KH164" s="98"/>
      <c r="KI164" s="98"/>
      <c r="KJ164" s="98"/>
      <c r="KK164" s="98"/>
      <c r="KL164" s="98"/>
      <c r="KM164" s="98"/>
      <c r="KN164" s="98"/>
      <c r="KO164" s="98"/>
      <c r="KP164" s="98"/>
      <c r="KQ164" s="98"/>
      <c r="KR164" s="98"/>
      <c r="KS164" s="98"/>
      <c r="KT164" s="98"/>
      <c r="KU164" s="98"/>
      <c r="KV164" s="98"/>
      <c r="KW164" s="98"/>
      <c r="KX164" s="98"/>
      <c r="KY164" s="98"/>
      <c r="KZ164" s="98"/>
      <c r="LA164" s="98"/>
      <c r="LB164" s="98"/>
      <c r="LC164" s="98"/>
      <c r="LD164" s="98"/>
      <c r="LE164" s="98"/>
      <c r="LF164" s="98"/>
      <c r="LG164" s="98"/>
      <c r="LH164" s="98"/>
      <c r="LI164" s="98"/>
      <c r="LJ164" s="98"/>
      <c r="LK164" s="98"/>
      <c r="LL164" s="98"/>
      <c r="LM164" s="98"/>
      <c r="LN164" s="98"/>
      <c r="LO164" s="98"/>
      <c r="LP164" s="98"/>
      <c r="LQ164" s="98"/>
      <c r="LR164" s="98"/>
      <c r="LS164" s="98"/>
      <c r="LT164" s="98"/>
      <c r="LU164" s="98"/>
      <c r="LV164" s="98"/>
      <c r="LW164" s="98"/>
      <c r="LX164" s="98"/>
      <c r="LY164" s="98"/>
      <c r="LZ164" s="98"/>
      <c r="MA164" s="98"/>
      <c r="MB164" s="98"/>
      <c r="MC164" s="98"/>
      <c r="MD164" s="98"/>
      <c r="ME164" s="98"/>
      <c r="MF164" s="98"/>
      <c r="MG164" s="98"/>
      <c r="MH164" s="98"/>
      <c r="MI164" s="98"/>
      <c r="MJ164" s="98"/>
      <c r="MK164" s="98"/>
      <c r="ML164" s="98"/>
      <c r="MM164" s="98"/>
      <c r="MN164" s="98"/>
      <c r="MO164" s="98"/>
      <c r="MP164" s="98"/>
      <c r="MQ164" s="98"/>
      <c r="MR164" s="98"/>
      <c r="MS164" s="98"/>
      <c r="MT164" s="98"/>
      <c r="MU164" s="98"/>
      <c r="MV164" s="98"/>
      <c r="MW164" s="98"/>
      <c r="MX164" s="98"/>
      <c r="MY164" s="98"/>
      <c r="MZ164" s="98"/>
      <c r="NA164" s="98"/>
      <c r="NB164" s="98"/>
      <c r="NC164" s="98"/>
      <c r="ND164" s="98"/>
      <c r="NE164" s="98"/>
      <c r="NF164" s="98"/>
      <c r="NG164" s="98"/>
      <c r="NH164" s="98"/>
      <c r="NI164" s="98"/>
      <c r="NJ164" s="98"/>
      <c r="NK164" s="98"/>
      <c r="NL164" s="98"/>
      <c r="NM164" s="98"/>
      <c r="NN164" s="98"/>
      <c r="NO164" s="98"/>
      <c r="NP164" s="98"/>
      <c r="NQ164" s="98"/>
      <c r="NR164" s="98"/>
      <c r="NS164" s="98"/>
      <c r="NT164" s="98"/>
      <c r="NU164" s="98"/>
      <c r="NV164" s="98"/>
      <c r="NW164" s="98"/>
      <c r="NX164" s="98"/>
      <c r="NY164" s="98"/>
      <c r="NZ164" s="98"/>
      <c r="OA164" s="98"/>
      <c r="OB164" s="98"/>
      <c r="OC164" s="98"/>
      <c r="OD164" s="98"/>
      <c r="OE164" s="98"/>
      <c r="OF164" s="98"/>
      <c r="OG164" s="98"/>
      <c r="OH164" s="98"/>
      <c r="OI164" s="98"/>
      <c r="OJ164" s="98"/>
      <c r="OK164" s="98"/>
      <c r="OL164" s="98"/>
      <c r="OM164" s="98"/>
      <c r="ON164" s="98"/>
      <c r="OO164" s="98"/>
      <c r="OP164" s="98"/>
      <c r="OQ164" s="98"/>
      <c r="OR164" s="98"/>
      <c r="OS164" s="98"/>
      <c r="OT164" s="98"/>
      <c r="OU164" s="98"/>
      <c r="OV164" s="98"/>
      <c r="OW164" s="98"/>
      <c r="OX164" s="98"/>
      <c r="OY164" s="98"/>
      <c r="OZ164" s="98"/>
      <c r="PA164" s="98"/>
      <c r="PB164" s="98"/>
      <c r="PC164" s="98"/>
      <c r="PD164" s="98"/>
      <c r="PE164" s="98"/>
      <c r="PF164" s="98"/>
    </row>
    <row r="165" spans="1:422" s="98" customFormat="1" ht="14.25" customHeight="1">
      <c r="A165" s="31" t="s">
        <v>342</v>
      </c>
      <c r="B165" s="31" t="s">
        <v>3399</v>
      </c>
      <c r="C165" s="165" t="s">
        <v>3159</v>
      </c>
      <c r="D165" s="33" t="s">
        <v>3143</v>
      </c>
      <c r="E165" s="33" t="s">
        <v>1088</v>
      </c>
      <c r="F165" s="33" t="s">
        <v>1441</v>
      </c>
      <c r="G165" s="33">
        <v>1</v>
      </c>
      <c r="H165" s="33">
        <v>1</v>
      </c>
      <c r="I165" s="340"/>
      <c r="J165" s="33">
        <v>1</v>
      </c>
      <c r="K165" s="33">
        <v>1</v>
      </c>
      <c r="L165" s="33">
        <v>0</v>
      </c>
      <c r="M165" s="33">
        <v>0</v>
      </c>
      <c r="N165" s="33">
        <v>0</v>
      </c>
      <c r="O165" s="33"/>
      <c r="P165" s="33">
        <v>94</v>
      </c>
      <c r="Q165" s="33">
        <v>56</v>
      </c>
      <c r="R165" s="33">
        <v>71</v>
      </c>
      <c r="S165" s="33">
        <v>7</v>
      </c>
      <c r="T165" s="33">
        <v>0</v>
      </c>
      <c r="U165" s="33">
        <v>0</v>
      </c>
      <c r="V165" s="33"/>
      <c r="W165" s="33"/>
      <c r="X165" s="33">
        <v>1</v>
      </c>
      <c r="Y165" s="33">
        <v>1</v>
      </c>
      <c r="Z165" s="33"/>
      <c r="AA165" s="33"/>
      <c r="AB165" s="33"/>
      <c r="AC165" s="33"/>
      <c r="AD165" s="33">
        <v>0</v>
      </c>
      <c r="AE165" s="33"/>
      <c r="AF165" s="33">
        <v>1</v>
      </c>
      <c r="AG165" s="33"/>
      <c r="AH165" s="33"/>
      <c r="AI165" s="33"/>
      <c r="AJ165" s="33">
        <v>0</v>
      </c>
      <c r="AK165" s="33" t="s">
        <v>3439</v>
      </c>
      <c r="AL165" s="33">
        <v>12</v>
      </c>
      <c r="AM165" s="33">
        <v>1</v>
      </c>
      <c r="AN165" s="33">
        <v>22</v>
      </c>
      <c r="AO165" s="33">
        <v>18</v>
      </c>
      <c r="AP165" s="33">
        <v>15</v>
      </c>
      <c r="AQ165" s="32">
        <f t="shared" si="4"/>
        <v>3.1482000000000006</v>
      </c>
      <c r="AR165" s="33">
        <v>14</v>
      </c>
      <c r="AS165" s="33">
        <v>0</v>
      </c>
      <c r="AT165" s="33">
        <v>0</v>
      </c>
      <c r="AW165" s="33">
        <v>1</v>
      </c>
      <c r="AX165" s="33">
        <v>0</v>
      </c>
      <c r="AY165" s="33">
        <v>0</v>
      </c>
      <c r="AZ165" s="33">
        <v>0</v>
      </c>
      <c r="BA165" s="33">
        <v>0</v>
      </c>
      <c r="BB165" s="33"/>
      <c r="BC165" s="33">
        <v>0</v>
      </c>
      <c r="BD165" s="33"/>
      <c r="BE165" s="33">
        <v>0</v>
      </c>
      <c r="BF165" s="33">
        <v>0</v>
      </c>
      <c r="BG165" s="33">
        <v>0</v>
      </c>
      <c r="BH165" s="33"/>
      <c r="BI165" s="33">
        <v>0</v>
      </c>
      <c r="BJ165" s="33">
        <v>0</v>
      </c>
      <c r="BK165" s="33"/>
      <c r="BL165" s="33">
        <v>0</v>
      </c>
      <c r="BM165" s="33">
        <v>0</v>
      </c>
      <c r="BN165" s="33">
        <v>1</v>
      </c>
      <c r="BO165" s="33">
        <v>32</v>
      </c>
      <c r="BP165" s="33">
        <v>15</v>
      </c>
      <c r="BQ165" s="33">
        <v>28</v>
      </c>
      <c r="BR165" s="32">
        <f t="shared" si="5"/>
        <v>7.1231999999999998</v>
      </c>
      <c r="BS165" s="33">
        <v>16</v>
      </c>
      <c r="BT165" s="33">
        <v>0</v>
      </c>
      <c r="BU165" s="33">
        <v>0</v>
      </c>
      <c r="BV165" s="33"/>
      <c r="BW165" s="33">
        <v>1</v>
      </c>
      <c r="BX165" s="33">
        <v>0</v>
      </c>
      <c r="BY165" s="33">
        <v>0</v>
      </c>
      <c r="BZ165" s="33">
        <v>0</v>
      </c>
      <c r="CA165" s="33">
        <v>0</v>
      </c>
      <c r="CB165" s="33"/>
      <c r="CC165" s="33">
        <v>0</v>
      </c>
      <c r="CD165" s="33"/>
      <c r="CE165" s="33">
        <v>0</v>
      </c>
      <c r="CF165" s="33">
        <v>0</v>
      </c>
      <c r="CG165" s="33">
        <v>0</v>
      </c>
      <c r="CH165" s="33"/>
      <c r="CI165" s="33">
        <v>0</v>
      </c>
      <c r="CJ165" s="33">
        <v>0</v>
      </c>
      <c r="CK165" s="33"/>
      <c r="CL165" s="33">
        <v>0</v>
      </c>
      <c r="CM165" s="33">
        <v>0</v>
      </c>
      <c r="CO165" s="33">
        <v>0</v>
      </c>
      <c r="CP165" s="33">
        <v>0</v>
      </c>
      <c r="CQ165" s="33"/>
      <c r="CR165" s="33">
        <v>0</v>
      </c>
      <c r="CT165" s="33">
        <v>0</v>
      </c>
      <c r="CU165" s="33"/>
      <c r="CV165" s="33"/>
      <c r="CW165" s="33">
        <v>0</v>
      </c>
      <c r="CX165" s="33"/>
      <c r="CY165" s="33">
        <v>0</v>
      </c>
      <c r="DC165" s="33">
        <v>0</v>
      </c>
      <c r="DD165" s="33">
        <v>0</v>
      </c>
      <c r="DE165" s="33">
        <v>0</v>
      </c>
      <c r="DF165" s="33"/>
      <c r="DG165" s="32"/>
      <c r="DH165" s="33"/>
      <c r="DI165" s="33">
        <v>1</v>
      </c>
      <c r="DJ165" s="33">
        <v>14</v>
      </c>
      <c r="DK165" s="33">
        <v>1</v>
      </c>
      <c r="DL165" s="33">
        <v>0</v>
      </c>
      <c r="DM165" s="33">
        <v>0</v>
      </c>
      <c r="DN165" s="33">
        <v>0</v>
      </c>
      <c r="DP165" s="33">
        <v>0</v>
      </c>
      <c r="DQ165" s="33">
        <v>0</v>
      </c>
      <c r="DR165" s="33">
        <v>0</v>
      </c>
      <c r="DS165" s="33"/>
      <c r="DT165" s="33"/>
      <c r="DU165" s="33">
        <v>0</v>
      </c>
      <c r="DV165" s="33">
        <v>0</v>
      </c>
      <c r="DW165" s="33">
        <v>0</v>
      </c>
      <c r="DY165" s="33">
        <v>0</v>
      </c>
      <c r="DZ165" s="33">
        <v>0</v>
      </c>
      <c r="EA165" s="33"/>
      <c r="EB165" s="33">
        <v>0</v>
      </c>
      <c r="EC165" s="33"/>
      <c r="ED165" s="33">
        <v>0</v>
      </c>
      <c r="EE165" s="33"/>
      <c r="EF165" s="33">
        <v>0</v>
      </c>
      <c r="EG165" s="33">
        <v>0</v>
      </c>
      <c r="EH165" s="33">
        <v>0</v>
      </c>
      <c r="EI165" s="33">
        <v>0</v>
      </c>
      <c r="EJ165" s="33">
        <v>0</v>
      </c>
      <c r="EK165" s="33"/>
      <c r="EL165" s="33">
        <v>0</v>
      </c>
      <c r="EM165" s="33">
        <v>0</v>
      </c>
      <c r="EO165" s="33">
        <v>0</v>
      </c>
      <c r="EP165" s="33">
        <v>0</v>
      </c>
      <c r="EQ165" s="33">
        <v>0</v>
      </c>
      <c r="ER165" s="33">
        <v>0</v>
      </c>
      <c r="ES165" s="33">
        <v>0</v>
      </c>
      <c r="ET165" s="33">
        <v>0</v>
      </c>
      <c r="EU165" s="33">
        <v>0</v>
      </c>
      <c r="EV165" s="33">
        <v>0</v>
      </c>
      <c r="EW165" s="33"/>
      <c r="EX165" s="32">
        <v>0</v>
      </c>
      <c r="EY165" s="32">
        <v>0</v>
      </c>
      <c r="EZ165" s="33"/>
      <c r="FA165" s="33"/>
      <c r="FB165" s="33">
        <v>1</v>
      </c>
      <c r="FC165" s="97" t="s">
        <v>3440</v>
      </c>
      <c r="FD165" s="33"/>
      <c r="FE165" s="127" t="s">
        <v>3441</v>
      </c>
      <c r="FF165" s="138"/>
      <c r="FG165" s="32"/>
      <c r="FH165" s="32"/>
      <c r="FI165" s="32"/>
      <c r="FJ165" s="32"/>
      <c r="FK165" s="32"/>
      <c r="FL165" s="32"/>
      <c r="FM165" s="32"/>
      <c r="FN165" s="32"/>
      <c r="FO165" s="32"/>
      <c r="FP165" s="32"/>
      <c r="FQ165" s="32"/>
      <c r="FR165" s="32"/>
      <c r="FS165" s="32"/>
      <c r="FT165" s="32"/>
      <c r="FU165" s="32"/>
      <c r="FV165" s="32"/>
      <c r="FW165" s="32"/>
      <c r="FX165" s="32"/>
      <c r="FY165" s="32"/>
      <c r="FZ165" s="32"/>
      <c r="GA165" s="32"/>
      <c r="GB165" s="32"/>
      <c r="GC165" s="32"/>
      <c r="GD165" s="32"/>
      <c r="GE165" s="32"/>
      <c r="GF165" s="32"/>
      <c r="GG165" s="32"/>
      <c r="GH165" s="32"/>
      <c r="GI165" s="32"/>
      <c r="GJ165" s="32"/>
      <c r="GK165" s="32"/>
      <c r="GL165" s="32"/>
      <c r="GM165" s="32"/>
      <c r="GN165" s="32"/>
      <c r="GO165" s="32"/>
      <c r="GP165" s="32"/>
      <c r="GQ165" s="32"/>
      <c r="GR165" s="32"/>
      <c r="GS165" s="32"/>
      <c r="GT165" s="32"/>
      <c r="GU165" s="32"/>
      <c r="GV165" s="32"/>
      <c r="GW165" s="32"/>
      <c r="GX165" s="32"/>
      <c r="GY165" s="32"/>
      <c r="GZ165" s="32"/>
      <c r="HA165" s="32"/>
      <c r="HB165" s="32"/>
      <c r="HC165" s="32"/>
      <c r="HD165" s="32"/>
      <c r="HE165" s="32"/>
      <c r="HF165" s="32"/>
      <c r="HG165" s="32"/>
      <c r="HH165" s="32"/>
      <c r="HI165" s="32"/>
      <c r="HJ165" s="32"/>
      <c r="HK165" s="32"/>
      <c r="HL165" s="32"/>
      <c r="HM165" s="32"/>
      <c r="HN165" s="32"/>
      <c r="HO165" s="32"/>
      <c r="HP165" s="32"/>
      <c r="HQ165" s="32"/>
      <c r="HR165" s="32"/>
      <c r="HS165" s="32"/>
      <c r="HT165" s="32"/>
      <c r="HU165" s="32"/>
      <c r="HV165" s="32"/>
      <c r="HW165" s="32"/>
      <c r="HX165" s="32"/>
      <c r="HY165" s="32"/>
      <c r="HZ165" s="32"/>
      <c r="IA165" s="32"/>
      <c r="IB165" s="32"/>
      <c r="IC165" s="32"/>
      <c r="ID165" s="32"/>
      <c r="IE165" s="32"/>
      <c r="IF165" s="32"/>
      <c r="IG165" s="32"/>
      <c r="IH165" s="32"/>
      <c r="II165" s="32"/>
      <c r="IJ165" s="32"/>
      <c r="IK165" s="32"/>
      <c r="IL165" s="32"/>
      <c r="IM165" s="32"/>
      <c r="IN165" s="32"/>
      <c r="IO165" s="32"/>
      <c r="IP165" s="32"/>
      <c r="IQ165" s="32"/>
      <c r="IR165" s="32"/>
      <c r="IS165" s="32"/>
      <c r="IT165" s="32"/>
      <c r="IU165" s="32"/>
      <c r="IV165" s="32"/>
      <c r="IW165" s="32"/>
      <c r="IX165" s="32"/>
      <c r="IY165" s="32"/>
      <c r="IZ165" s="32"/>
      <c r="JA165" s="32"/>
      <c r="JB165" s="32"/>
      <c r="JC165" s="32"/>
      <c r="JD165" s="32"/>
      <c r="JE165" s="32"/>
      <c r="JF165" s="32"/>
      <c r="JG165" s="32"/>
      <c r="JH165" s="32"/>
      <c r="JI165" s="32"/>
      <c r="JJ165" s="32"/>
      <c r="JK165" s="32"/>
      <c r="JL165" s="32"/>
      <c r="JM165" s="32"/>
      <c r="JN165" s="32"/>
      <c r="JO165" s="32"/>
      <c r="JP165" s="32"/>
      <c r="JQ165" s="32"/>
      <c r="JR165" s="32"/>
      <c r="JS165" s="32"/>
      <c r="JT165" s="32"/>
      <c r="JU165" s="32"/>
      <c r="JV165" s="32"/>
      <c r="JW165" s="32"/>
      <c r="JX165" s="32"/>
      <c r="JY165" s="32"/>
      <c r="JZ165" s="32"/>
      <c r="KA165" s="32"/>
      <c r="KB165" s="32"/>
      <c r="KC165" s="32"/>
      <c r="KD165" s="32"/>
      <c r="KE165" s="32"/>
      <c r="KF165" s="32"/>
      <c r="KG165" s="32"/>
      <c r="KH165" s="32"/>
      <c r="KI165" s="32"/>
      <c r="KJ165" s="32"/>
      <c r="KK165" s="32"/>
      <c r="KL165" s="32"/>
      <c r="KM165" s="32"/>
      <c r="KN165" s="32"/>
      <c r="KO165" s="32"/>
      <c r="KP165" s="32"/>
      <c r="KQ165" s="32"/>
      <c r="KR165" s="32"/>
      <c r="KS165" s="32"/>
      <c r="KT165" s="32"/>
      <c r="KU165" s="32"/>
      <c r="KV165" s="32"/>
      <c r="KW165" s="32"/>
      <c r="KX165" s="32"/>
      <c r="KY165" s="32"/>
      <c r="KZ165" s="32"/>
      <c r="LA165" s="32"/>
      <c r="LB165" s="32"/>
      <c r="LC165" s="32"/>
      <c r="LD165" s="32"/>
      <c r="LE165" s="32"/>
      <c r="LF165" s="32"/>
      <c r="LG165" s="32"/>
      <c r="LH165" s="32"/>
      <c r="LI165" s="32"/>
      <c r="LJ165" s="32"/>
      <c r="LK165" s="32"/>
      <c r="LL165" s="32"/>
      <c r="LM165" s="32"/>
      <c r="LN165" s="32"/>
      <c r="LO165" s="32"/>
      <c r="LP165" s="32"/>
      <c r="LQ165" s="32"/>
      <c r="LR165" s="32"/>
      <c r="LS165" s="32"/>
      <c r="LT165" s="32"/>
      <c r="LU165" s="32"/>
      <c r="LV165" s="32"/>
      <c r="LW165" s="32"/>
      <c r="LX165" s="32"/>
      <c r="LY165" s="32"/>
      <c r="LZ165" s="32"/>
      <c r="MA165" s="32"/>
      <c r="MB165" s="32"/>
      <c r="MC165" s="32"/>
      <c r="MD165" s="32"/>
      <c r="ME165" s="32"/>
      <c r="MF165" s="32"/>
      <c r="MG165" s="32"/>
      <c r="MH165" s="32"/>
      <c r="MI165" s="32"/>
      <c r="MJ165" s="32"/>
      <c r="MK165" s="32"/>
      <c r="ML165" s="32"/>
      <c r="MM165" s="32"/>
      <c r="MN165" s="32"/>
      <c r="MO165" s="32"/>
      <c r="MP165" s="32"/>
      <c r="MQ165" s="32"/>
      <c r="MR165" s="32"/>
      <c r="MS165" s="32"/>
      <c r="MT165" s="32"/>
      <c r="MU165" s="32"/>
      <c r="MV165" s="32"/>
      <c r="MW165" s="32"/>
      <c r="MX165" s="32"/>
      <c r="MY165" s="32"/>
      <c r="MZ165" s="32"/>
      <c r="NA165" s="32"/>
      <c r="NB165" s="32"/>
      <c r="NC165" s="32"/>
      <c r="ND165" s="32"/>
      <c r="NE165" s="32"/>
      <c r="NF165" s="32"/>
      <c r="NG165" s="32"/>
      <c r="NH165" s="32"/>
      <c r="NI165" s="32"/>
      <c r="NJ165" s="32"/>
      <c r="NK165" s="32"/>
      <c r="NL165" s="32"/>
      <c r="NM165" s="32"/>
      <c r="NN165" s="32"/>
      <c r="NO165" s="32"/>
      <c r="NP165" s="32"/>
      <c r="NQ165" s="32"/>
      <c r="NR165" s="32"/>
      <c r="NS165" s="32"/>
      <c r="NT165" s="32"/>
      <c r="NU165" s="32"/>
      <c r="NV165" s="32"/>
      <c r="NW165" s="32"/>
      <c r="NX165" s="32"/>
      <c r="NY165" s="32"/>
      <c r="NZ165" s="32"/>
      <c r="OA165" s="32"/>
      <c r="OB165" s="32"/>
      <c r="OC165" s="32"/>
      <c r="OD165" s="32"/>
      <c r="OE165" s="32"/>
      <c r="OF165" s="32"/>
      <c r="OG165" s="32"/>
      <c r="OH165" s="32"/>
      <c r="OI165" s="32"/>
      <c r="OJ165" s="32"/>
      <c r="OK165" s="32"/>
      <c r="OL165" s="32"/>
      <c r="OM165" s="32"/>
      <c r="ON165" s="32"/>
      <c r="OO165" s="32"/>
      <c r="OP165" s="32"/>
      <c r="OQ165" s="32"/>
      <c r="OR165" s="32"/>
      <c r="OS165" s="32"/>
      <c r="OT165" s="32"/>
      <c r="OU165" s="32"/>
      <c r="OV165" s="32"/>
      <c r="OW165" s="32"/>
      <c r="OX165" s="32"/>
      <c r="OY165" s="32"/>
      <c r="OZ165" s="32"/>
      <c r="PA165" s="32"/>
      <c r="PB165" s="32"/>
      <c r="PC165" s="32"/>
      <c r="PD165" s="32"/>
      <c r="PE165" s="32"/>
      <c r="PF165" s="32"/>
    </row>
    <row r="166" spans="1:422" ht="14.25" customHeight="1">
      <c r="A166" s="59" t="s">
        <v>343</v>
      </c>
      <c r="B166" s="119" t="s">
        <v>3399</v>
      </c>
      <c r="C166" s="165" t="s">
        <v>3159</v>
      </c>
      <c r="D166" s="32" t="s">
        <v>3143</v>
      </c>
      <c r="E166" s="32" t="s">
        <v>1441</v>
      </c>
      <c r="F166" s="32" t="s">
        <v>1088</v>
      </c>
      <c r="G166" s="32">
        <v>1</v>
      </c>
      <c r="H166" s="32">
        <v>1</v>
      </c>
      <c r="J166" s="32">
        <v>0</v>
      </c>
      <c r="K166" s="32">
        <v>1</v>
      </c>
      <c r="L166" s="32">
        <v>0</v>
      </c>
      <c r="M166" s="32">
        <v>0</v>
      </c>
      <c r="N166" s="32">
        <v>1</v>
      </c>
      <c r="P166" s="32">
        <v>83</v>
      </c>
      <c r="Q166" s="32">
        <v>42</v>
      </c>
      <c r="R166" s="32">
        <v>62</v>
      </c>
      <c r="S166" s="32">
        <v>5</v>
      </c>
      <c r="T166" s="32">
        <v>0</v>
      </c>
      <c r="U166" s="63">
        <v>0</v>
      </c>
      <c r="X166" s="32">
        <v>1</v>
      </c>
      <c r="Y166" s="32">
        <v>1</v>
      </c>
      <c r="Z166" s="32">
        <v>1</v>
      </c>
      <c r="AA166" s="32">
        <v>11</v>
      </c>
      <c r="AD166" s="32">
        <v>0</v>
      </c>
      <c r="AE166" s="32">
        <v>11</v>
      </c>
      <c r="AF166" s="32">
        <v>1</v>
      </c>
      <c r="AG166" s="32">
        <v>1</v>
      </c>
      <c r="AJ166" s="32">
        <v>1</v>
      </c>
      <c r="AK166" s="32" t="s">
        <v>3442</v>
      </c>
      <c r="AL166" s="32">
        <v>31</v>
      </c>
      <c r="AM166" s="32">
        <v>1</v>
      </c>
      <c r="AN166" s="32">
        <v>31</v>
      </c>
      <c r="AO166" s="32">
        <v>20</v>
      </c>
      <c r="AP166" s="32">
        <v>26</v>
      </c>
      <c r="AQ166" s="32">
        <f t="shared" si="4"/>
        <v>8.5436000000000014</v>
      </c>
      <c r="AR166" s="32" t="s">
        <v>3186</v>
      </c>
      <c r="AS166" s="32">
        <v>0</v>
      </c>
      <c r="AT166" s="32">
        <v>0</v>
      </c>
      <c r="AW166" s="32">
        <v>1</v>
      </c>
      <c r="AX166" s="32">
        <v>0</v>
      </c>
      <c r="AY166" s="32">
        <v>0</v>
      </c>
      <c r="AZ166" s="32">
        <v>0</v>
      </c>
      <c r="BA166" s="32">
        <v>0</v>
      </c>
      <c r="BC166" s="32">
        <v>0</v>
      </c>
      <c r="BE166" s="32">
        <v>0</v>
      </c>
      <c r="BF166" s="32">
        <v>0</v>
      </c>
      <c r="BG166" s="32">
        <v>0</v>
      </c>
      <c r="BI166" s="32">
        <v>2</v>
      </c>
      <c r="BJ166" s="32">
        <v>0</v>
      </c>
      <c r="BL166" s="32">
        <v>0</v>
      </c>
      <c r="BM166" s="32">
        <v>0</v>
      </c>
      <c r="BN166" s="32">
        <v>1</v>
      </c>
      <c r="BO166" s="32">
        <v>41</v>
      </c>
      <c r="BP166" s="32">
        <v>15</v>
      </c>
      <c r="BQ166" s="32">
        <v>22</v>
      </c>
      <c r="BR166" s="32">
        <f t="shared" si="5"/>
        <v>7.1708999999999996</v>
      </c>
      <c r="BS166" s="32" t="s">
        <v>3315</v>
      </c>
      <c r="BT166" s="32">
        <v>0</v>
      </c>
      <c r="BU166" s="32">
        <v>0</v>
      </c>
      <c r="BW166" s="32">
        <v>1</v>
      </c>
      <c r="BX166" s="32">
        <v>0</v>
      </c>
      <c r="BY166" s="32">
        <v>0</v>
      </c>
      <c r="BZ166" s="32">
        <v>0</v>
      </c>
      <c r="CA166" s="32">
        <v>0</v>
      </c>
      <c r="CC166" s="32">
        <v>0</v>
      </c>
      <c r="CE166" s="32">
        <v>0</v>
      </c>
      <c r="CF166" s="32">
        <v>0</v>
      </c>
      <c r="CG166" s="32">
        <v>0</v>
      </c>
      <c r="CI166" s="32">
        <v>2</v>
      </c>
      <c r="CJ166" s="32">
        <v>0</v>
      </c>
      <c r="CL166" s="32">
        <v>0</v>
      </c>
      <c r="CM166" s="32">
        <v>0</v>
      </c>
      <c r="CO166" s="32">
        <v>0</v>
      </c>
      <c r="CP166" s="32">
        <v>0</v>
      </c>
      <c r="CR166" s="32">
        <v>0</v>
      </c>
      <c r="CT166" s="32">
        <v>0</v>
      </c>
      <c r="CW166" s="32">
        <v>0</v>
      </c>
      <c r="CY166" s="32">
        <v>0</v>
      </c>
      <c r="DC166" s="32">
        <v>0</v>
      </c>
      <c r="DD166" s="32">
        <v>0</v>
      </c>
      <c r="DE166" s="32">
        <v>0</v>
      </c>
      <c r="DI166" s="32">
        <v>0</v>
      </c>
      <c r="DK166" s="32">
        <v>0</v>
      </c>
      <c r="DL166" s="32">
        <v>0</v>
      </c>
      <c r="DM166" s="32">
        <v>0</v>
      </c>
      <c r="DN166" s="32">
        <v>0</v>
      </c>
      <c r="DP166" s="32">
        <v>0</v>
      </c>
      <c r="DQ166" s="32">
        <v>0</v>
      </c>
      <c r="DR166" s="32">
        <v>0</v>
      </c>
      <c r="DU166" s="32">
        <v>0</v>
      </c>
      <c r="DV166" s="32">
        <v>0</v>
      </c>
      <c r="DW166" s="32">
        <v>0</v>
      </c>
      <c r="DY166" s="32">
        <v>0</v>
      </c>
      <c r="DZ166" s="32">
        <v>0</v>
      </c>
      <c r="EB166" s="32">
        <v>0</v>
      </c>
      <c r="ED166" s="32">
        <v>0</v>
      </c>
      <c r="EF166" s="32">
        <v>0</v>
      </c>
      <c r="EG166" s="32">
        <v>0</v>
      </c>
      <c r="EH166" s="32">
        <v>0</v>
      </c>
      <c r="EI166" s="32">
        <v>0</v>
      </c>
      <c r="EJ166" s="32">
        <v>0</v>
      </c>
      <c r="EL166" s="32">
        <v>0</v>
      </c>
      <c r="EM166" s="32">
        <v>0</v>
      </c>
      <c r="EO166" s="32">
        <v>0</v>
      </c>
      <c r="EP166" s="32">
        <v>0</v>
      </c>
      <c r="EQ166" s="32">
        <v>0</v>
      </c>
      <c r="ER166" s="32">
        <v>0</v>
      </c>
      <c r="ES166" s="32">
        <v>0</v>
      </c>
      <c r="ET166" s="32">
        <v>0</v>
      </c>
      <c r="EU166" s="32">
        <v>0</v>
      </c>
      <c r="EV166" s="32">
        <v>0</v>
      </c>
      <c r="EX166" s="32">
        <v>0</v>
      </c>
      <c r="EY166" s="32">
        <v>0</v>
      </c>
      <c r="FB166" s="32">
        <v>1</v>
      </c>
      <c r="FC166" s="34" t="s">
        <v>1862</v>
      </c>
      <c r="FE166" s="122"/>
      <c r="FF166" s="32"/>
    </row>
    <row r="167" spans="1:422" ht="14.25" customHeight="1">
      <c r="A167" s="59" t="s">
        <v>344</v>
      </c>
      <c r="B167" s="119" t="s">
        <v>3399</v>
      </c>
      <c r="C167" s="165" t="s">
        <v>3159</v>
      </c>
      <c r="D167" s="32" t="s">
        <v>3143</v>
      </c>
      <c r="E167" s="32" t="s">
        <v>1597</v>
      </c>
      <c r="F167" s="32" t="s">
        <v>1088</v>
      </c>
      <c r="G167" s="32">
        <v>1</v>
      </c>
      <c r="H167" s="32">
        <v>1</v>
      </c>
      <c r="J167" s="32">
        <v>1</v>
      </c>
      <c r="K167" s="32">
        <v>0</v>
      </c>
      <c r="L167" s="32">
        <v>0</v>
      </c>
      <c r="M167" s="32">
        <v>0</v>
      </c>
      <c r="N167" s="32">
        <v>1</v>
      </c>
      <c r="P167" s="32">
        <v>89</v>
      </c>
      <c r="Q167" s="32">
        <v>55</v>
      </c>
      <c r="R167" s="32">
        <v>59</v>
      </c>
      <c r="S167" s="32">
        <v>9</v>
      </c>
      <c r="T167" s="32">
        <v>0</v>
      </c>
      <c r="U167" s="63">
        <v>0</v>
      </c>
      <c r="X167" s="32">
        <v>0</v>
      </c>
      <c r="Y167" s="32">
        <v>0</v>
      </c>
      <c r="Z167" s="32">
        <v>0</v>
      </c>
      <c r="AD167" s="32">
        <v>0</v>
      </c>
      <c r="AF167" s="32">
        <v>0</v>
      </c>
      <c r="AJ167" s="32">
        <v>0</v>
      </c>
      <c r="AM167" s="32">
        <v>1</v>
      </c>
      <c r="AN167" s="32">
        <v>24</v>
      </c>
      <c r="AO167" s="32">
        <v>22</v>
      </c>
      <c r="AP167" s="32">
        <v>29</v>
      </c>
      <c r="AQ167" s="32">
        <f t="shared" si="4"/>
        <v>8.1153600000000008</v>
      </c>
      <c r="AR167" s="32" t="s">
        <v>0</v>
      </c>
      <c r="AS167" s="32">
        <v>0</v>
      </c>
      <c r="AT167" s="32">
        <v>0</v>
      </c>
      <c r="AW167" s="32">
        <v>1</v>
      </c>
      <c r="AX167" s="32">
        <v>0</v>
      </c>
      <c r="AY167" s="32">
        <v>0</v>
      </c>
      <c r="AZ167" s="32">
        <v>0</v>
      </c>
      <c r="BA167" s="32">
        <v>0</v>
      </c>
      <c r="BC167" s="32">
        <v>0</v>
      </c>
      <c r="BE167" s="32">
        <v>0</v>
      </c>
      <c r="BF167" s="32">
        <v>0</v>
      </c>
      <c r="BG167" s="32">
        <v>0</v>
      </c>
      <c r="BI167" s="32">
        <v>2</v>
      </c>
      <c r="BJ167" s="32">
        <v>0</v>
      </c>
      <c r="BL167" s="32">
        <v>0</v>
      </c>
      <c r="BM167" s="32">
        <v>0</v>
      </c>
      <c r="BN167" s="32">
        <v>1</v>
      </c>
      <c r="BO167" s="32">
        <v>33</v>
      </c>
      <c r="BP167" s="32">
        <v>17</v>
      </c>
      <c r="BQ167" s="32">
        <v>26</v>
      </c>
      <c r="BR167" s="32">
        <f t="shared" si="5"/>
        <v>7.7305800000000007</v>
      </c>
      <c r="BS167" s="32">
        <v>19</v>
      </c>
      <c r="BT167" s="32">
        <v>0</v>
      </c>
      <c r="BU167" s="32">
        <v>0</v>
      </c>
      <c r="BW167" s="32">
        <v>1</v>
      </c>
      <c r="BX167" s="32">
        <v>0</v>
      </c>
      <c r="BY167" s="32">
        <v>0</v>
      </c>
      <c r="BZ167" s="32">
        <v>0</v>
      </c>
      <c r="CA167" s="32">
        <v>0</v>
      </c>
      <c r="CC167" s="32">
        <v>0</v>
      </c>
      <c r="CE167" s="32">
        <v>0</v>
      </c>
      <c r="CF167" s="32">
        <v>0</v>
      </c>
      <c r="CG167" s="32">
        <v>0</v>
      </c>
      <c r="CI167" s="32">
        <v>2</v>
      </c>
      <c r="CJ167" s="32">
        <v>0</v>
      </c>
      <c r="CL167" s="32">
        <v>0</v>
      </c>
      <c r="CM167" s="32">
        <v>0</v>
      </c>
      <c r="CO167" s="32">
        <v>0</v>
      </c>
      <c r="CP167" s="32">
        <v>0</v>
      </c>
      <c r="CR167" s="32">
        <v>0</v>
      </c>
      <c r="CT167" s="32">
        <v>0</v>
      </c>
      <c r="CW167" s="32">
        <v>0</v>
      </c>
      <c r="CY167" s="32">
        <v>0</v>
      </c>
      <c r="DC167" s="32">
        <v>0</v>
      </c>
      <c r="DD167" s="32">
        <v>0</v>
      </c>
      <c r="DE167" s="32">
        <v>0</v>
      </c>
      <c r="DI167" s="32">
        <v>0</v>
      </c>
      <c r="DK167" s="32">
        <v>0</v>
      </c>
      <c r="DL167" s="32">
        <v>0</v>
      </c>
      <c r="DM167" s="32">
        <v>0</v>
      </c>
      <c r="DN167" s="32">
        <v>0</v>
      </c>
      <c r="DP167" s="32">
        <v>0</v>
      </c>
      <c r="DQ167" s="32">
        <v>0</v>
      </c>
      <c r="DR167" s="32">
        <v>0</v>
      </c>
      <c r="DU167" s="32">
        <v>0</v>
      </c>
      <c r="DV167" s="32">
        <v>0</v>
      </c>
      <c r="DW167" s="32">
        <v>0</v>
      </c>
      <c r="DY167" s="32">
        <v>0</v>
      </c>
      <c r="DZ167" s="32">
        <v>0</v>
      </c>
      <c r="EB167" s="32">
        <v>0</v>
      </c>
      <c r="ED167" s="32">
        <v>0</v>
      </c>
      <c r="EF167" s="32">
        <v>0</v>
      </c>
      <c r="EG167" s="32">
        <v>0</v>
      </c>
      <c r="EH167" s="32">
        <v>0</v>
      </c>
      <c r="EI167" s="32">
        <v>0</v>
      </c>
      <c r="EJ167" s="32">
        <v>0</v>
      </c>
      <c r="EL167" s="32">
        <v>0</v>
      </c>
      <c r="EM167" s="32">
        <v>0</v>
      </c>
      <c r="EO167" s="32">
        <v>0</v>
      </c>
      <c r="EP167" s="32">
        <v>0</v>
      </c>
      <c r="EQ167" s="32">
        <v>0</v>
      </c>
      <c r="ER167" s="32">
        <v>0</v>
      </c>
      <c r="ES167" s="32">
        <v>0</v>
      </c>
      <c r="ET167" s="32">
        <v>0</v>
      </c>
      <c r="EU167" s="32">
        <v>0</v>
      </c>
      <c r="EV167" s="32">
        <v>0</v>
      </c>
      <c r="EX167" s="32">
        <v>0</v>
      </c>
      <c r="EY167" s="32">
        <v>0</v>
      </c>
      <c r="FB167" s="32">
        <v>0</v>
      </c>
      <c r="FE167" s="122"/>
      <c r="FF167" s="32"/>
    </row>
    <row r="168" spans="1:422" ht="14.25" customHeight="1">
      <c r="A168" s="59" t="s">
        <v>345</v>
      </c>
      <c r="B168" s="119" t="s">
        <v>3399</v>
      </c>
      <c r="C168" s="165" t="s">
        <v>3159</v>
      </c>
      <c r="D168" s="32" t="s">
        <v>3143</v>
      </c>
      <c r="E168" s="32" t="s">
        <v>1597</v>
      </c>
      <c r="F168" s="32" t="s">
        <v>1088</v>
      </c>
      <c r="G168" s="32">
        <v>1</v>
      </c>
      <c r="H168" s="32">
        <v>1</v>
      </c>
      <c r="J168" s="32">
        <v>1</v>
      </c>
      <c r="K168" s="32">
        <v>0</v>
      </c>
      <c r="L168" s="32">
        <v>0</v>
      </c>
      <c r="M168" s="32">
        <v>0</v>
      </c>
      <c r="N168" s="32">
        <v>0</v>
      </c>
      <c r="P168" s="32">
        <v>102</v>
      </c>
      <c r="Q168" s="32">
        <v>53</v>
      </c>
      <c r="R168" s="32">
        <v>60</v>
      </c>
      <c r="S168" s="32">
        <v>7</v>
      </c>
      <c r="T168" s="32">
        <v>0</v>
      </c>
      <c r="U168" s="63">
        <v>0</v>
      </c>
      <c r="X168" s="32">
        <v>0</v>
      </c>
      <c r="Y168" s="32">
        <v>0</v>
      </c>
      <c r="Z168" s="32">
        <v>0</v>
      </c>
      <c r="AD168" s="32">
        <v>0</v>
      </c>
      <c r="AF168" s="32">
        <v>1</v>
      </c>
      <c r="AG168" s="32" t="s">
        <v>3391</v>
      </c>
      <c r="AI168" s="32" t="s">
        <v>3443</v>
      </c>
      <c r="AJ168" s="32">
        <v>0</v>
      </c>
      <c r="AM168" s="32">
        <v>1</v>
      </c>
      <c r="AN168" s="32">
        <v>38</v>
      </c>
      <c r="AO168" s="32">
        <v>21</v>
      </c>
      <c r="AP168" s="32">
        <v>32</v>
      </c>
      <c r="AQ168" s="32">
        <f t="shared" si="4"/>
        <v>13.534080000000001</v>
      </c>
      <c r="AR168" s="32">
        <v>6</v>
      </c>
      <c r="AS168" s="32" t="s">
        <v>3444</v>
      </c>
      <c r="AT168" s="32">
        <v>1</v>
      </c>
      <c r="AV168" s="32" t="s">
        <v>3445</v>
      </c>
      <c r="AW168" s="32">
        <v>1</v>
      </c>
      <c r="AX168" s="32">
        <v>0</v>
      </c>
      <c r="AY168" s="32">
        <v>0</v>
      </c>
      <c r="AZ168" s="32">
        <v>0</v>
      </c>
      <c r="BA168" s="32">
        <v>0</v>
      </c>
      <c r="BC168" s="32">
        <v>0</v>
      </c>
      <c r="BE168" s="32">
        <v>0</v>
      </c>
      <c r="BF168" s="32">
        <v>0</v>
      </c>
      <c r="BG168" s="32">
        <v>0</v>
      </c>
      <c r="BI168" s="32">
        <v>2</v>
      </c>
      <c r="BJ168" s="32">
        <v>0</v>
      </c>
      <c r="BL168" s="32">
        <v>0</v>
      </c>
      <c r="BM168" s="32">
        <v>0</v>
      </c>
      <c r="BN168" s="32">
        <v>1</v>
      </c>
      <c r="BO168" s="32">
        <v>26</v>
      </c>
      <c r="BP168" s="32">
        <v>21</v>
      </c>
      <c r="BQ168" s="32">
        <v>27</v>
      </c>
      <c r="BR168" s="32">
        <f t="shared" si="5"/>
        <v>7.8132600000000005</v>
      </c>
      <c r="BS168" s="32">
        <v>4</v>
      </c>
      <c r="BT168" s="32">
        <v>0</v>
      </c>
      <c r="BU168" s="32">
        <v>0</v>
      </c>
      <c r="BW168" s="32">
        <v>1</v>
      </c>
      <c r="BX168" s="32">
        <v>0</v>
      </c>
      <c r="BY168" s="32">
        <v>0</v>
      </c>
      <c r="BZ168" s="32">
        <v>0</v>
      </c>
      <c r="CA168" s="32">
        <v>0</v>
      </c>
      <c r="CC168" s="32">
        <v>0</v>
      </c>
      <c r="CE168" s="32">
        <v>0</v>
      </c>
      <c r="CF168" s="32">
        <v>0</v>
      </c>
      <c r="CG168" s="32">
        <v>0</v>
      </c>
      <c r="CI168" s="32">
        <v>2</v>
      </c>
      <c r="CJ168" s="32">
        <v>0</v>
      </c>
      <c r="CL168" s="32">
        <v>0</v>
      </c>
      <c r="CM168" s="32">
        <v>0</v>
      </c>
      <c r="CO168" s="32">
        <v>0</v>
      </c>
      <c r="CP168" s="32">
        <v>0</v>
      </c>
      <c r="CR168" s="32">
        <v>0</v>
      </c>
      <c r="CT168" s="32">
        <v>0</v>
      </c>
      <c r="CW168" s="32">
        <v>0</v>
      </c>
      <c r="CY168" s="32">
        <v>0</v>
      </c>
      <c r="DC168" s="32">
        <v>0</v>
      </c>
      <c r="DD168" s="32">
        <v>0</v>
      </c>
      <c r="DE168" s="32">
        <v>0</v>
      </c>
      <c r="DI168" s="32">
        <v>0</v>
      </c>
      <c r="DK168" s="32">
        <v>0</v>
      </c>
      <c r="DL168" s="32">
        <v>0</v>
      </c>
      <c r="DM168" s="32">
        <v>0</v>
      </c>
      <c r="DN168" s="32">
        <v>0</v>
      </c>
      <c r="DP168" s="32">
        <v>0</v>
      </c>
      <c r="DQ168" s="32">
        <v>0</v>
      </c>
      <c r="DR168" s="32">
        <v>0</v>
      </c>
      <c r="DU168" s="32">
        <v>0</v>
      </c>
      <c r="DV168" s="32">
        <v>0</v>
      </c>
      <c r="DW168" s="32">
        <v>0</v>
      </c>
      <c r="DY168" s="32">
        <v>0</v>
      </c>
      <c r="DZ168" s="32">
        <v>0</v>
      </c>
      <c r="EB168" s="32">
        <v>0</v>
      </c>
      <c r="ED168" s="32">
        <v>0</v>
      </c>
      <c r="EF168" s="32">
        <v>0</v>
      </c>
      <c r="EG168" s="32">
        <v>0</v>
      </c>
      <c r="EH168" s="32">
        <v>0</v>
      </c>
      <c r="EI168" s="32">
        <v>0</v>
      </c>
      <c r="EJ168" s="32">
        <v>0</v>
      </c>
      <c r="EL168" s="32">
        <v>0</v>
      </c>
      <c r="EM168" s="32">
        <v>0</v>
      </c>
      <c r="EO168" s="32">
        <v>0</v>
      </c>
      <c r="EP168" s="32">
        <v>0</v>
      </c>
      <c r="EQ168" s="32">
        <v>0</v>
      </c>
      <c r="ER168" s="32">
        <v>0</v>
      </c>
      <c r="ES168" s="32">
        <v>0</v>
      </c>
      <c r="ET168" s="32">
        <v>0</v>
      </c>
      <c r="EU168" s="32">
        <v>0</v>
      </c>
      <c r="EV168" s="32">
        <v>0</v>
      </c>
      <c r="EX168" s="32">
        <v>0</v>
      </c>
      <c r="EY168" s="32">
        <v>0</v>
      </c>
      <c r="FB168" s="32">
        <v>0</v>
      </c>
      <c r="FE168" s="122"/>
      <c r="FF168" s="32"/>
    </row>
    <row r="169" spans="1:422" ht="14.25" customHeight="1">
      <c r="A169" s="59" t="s">
        <v>346</v>
      </c>
      <c r="B169" s="119" t="s">
        <v>3399</v>
      </c>
      <c r="C169" s="165" t="s">
        <v>3159</v>
      </c>
      <c r="D169" s="32" t="s">
        <v>3143</v>
      </c>
      <c r="E169" s="32" t="s">
        <v>1597</v>
      </c>
      <c r="F169" s="32" t="s">
        <v>1088</v>
      </c>
      <c r="G169" s="32">
        <v>1</v>
      </c>
      <c r="H169" s="32">
        <v>1</v>
      </c>
      <c r="J169" s="32">
        <v>1</v>
      </c>
      <c r="K169" s="32">
        <v>0</v>
      </c>
      <c r="L169" s="32">
        <v>0</v>
      </c>
      <c r="M169" s="32">
        <v>1</v>
      </c>
      <c r="N169" s="32">
        <v>0</v>
      </c>
      <c r="P169" s="32">
        <v>106</v>
      </c>
      <c r="Q169" s="32">
        <v>90</v>
      </c>
      <c r="R169" s="32">
        <v>63</v>
      </c>
      <c r="S169" s="32">
        <v>6</v>
      </c>
      <c r="T169" s="32">
        <v>0</v>
      </c>
      <c r="U169" s="63">
        <v>0</v>
      </c>
      <c r="X169" s="32">
        <v>0</v>
      </c>
      <c r="Y169" s="32">
        <v>0</v>
      </c>
      <c r="Z169" s="32">
        <v>0</v>
      </c>
      <c r="AD169" s="32">
        <v>0</v>
      </c>
      <c r="AF169" s="32">
        <v>1</v>
      </c>
      <c r="AG169" s="32" t="s">
        <v>3411</v>
      </c>
      <c r="AI169" s="32" t="s">
        <v>3446</v>
      </c>
      <c r="AJ169" s="32">
        <v>0</v>
      </c>
      <c r="AM169" s="32">
        <v>1</v>
      </c>
      <c r="AN169" s="32">
        <v>43</v>
      </c>
      <c r="AO169" s="32">
        <v>27</v>
      </c>
      <c r="AP169" s="32">
        <v>30</v>
      </c>
      <c r="AQ169" s="32">
        <f t="shared" si="4"/>
        <v>18.459900000000001</v>
      </c>
      <c r="AR169" s="32">
        <v>4</v>
      </c>
      <c r="AS169" s="32">
        <v>1</v>
      </c>
      <c r="AT169" s="32">
        <v>1</v>
      </c>
      <c r="AU169" s="32">
        <v>26</v>
      </c>
      <c r="AW169" s="32">
        <v>1</v>
      </c>
      <c r="AX169" s="32">
        <v>0</v>
      </c>
      <c r="AY169" s="32">
        <v>0</v>
      </c>
      <c r="AZ169" s="32">
        <v>0</v>
      </c>
      <c r="BA169" s="32">
        <v>0</v>
      </c>
      <c r="BC169" s="32">
        <v>0</v>
      </c>
      <c r="BE169" s="32">
        <v>0</v>
      </c>
      <c r="BF169" s="32">
        <v>0</v>
      </c>
      <c r="BG169" s="32">
        <v>0</v>
      </c>
      <c r="BI169" s="32">
        <v>2</v>
      </c>
      <c r="BJ169" s="32">
        <v>0</v>
      </c>
      <c r="BL169" s="32">
        <v>0</v>
      </c>
      <c r="BM169" s="32">
        <v>0</v>
      </c>
      <c r="BN169" s="32">
        <v>1</v>
      </c>
      <c r="BO169" s="32">
        <v>25</v>
      </c>
      <c r="BP169" s="32">
        <v>16</v>
      </c>
      <c r="BQ169" s="32">
        <v>21</v>
      </c>
      <c r="BR169" s="32">
        <f t="shared" si="5"/>
        <v>4.4520000000000008</v>
      </c>
      <c r="BS169" s="32">
        <v>6</v>
      </c>
      <c r="BT169" s="32">
        <v>0</v>
      </c>
      <c r="BU169" s="32">
        <v>0</v>
      </c>
      <c r="BW169" s="32">
        <v>1</v>
      </c>
      <c r="BX169" s="32">
        <v>0</v>
      </c>
      <c r="BY169" s="32">
        <v>0</v>
      </c>
      <c r="BZ169" s="32">
        <v>0</v>
      </c>
      <c r="CA169" s="32">
        <v>0</v>
      </c>
      <c r="CC169" s="32">
        <v>0</v>
      </c>
      <c r="CE169" s="32">
        <v>0</v>
      </c>
      <c r="CF169" s="32">
        <v>0</v>
      </c>
      <c r="CG169" s="32">
        <v>0</v>
      </c>
      <c r="CI169" s="32">
        <v>2</v>
      </c>
      <c r="CJ169" s="32">
        <v>0</v>
      </c>
      <c r="CL169" s="32">
        <v>0</v>
      </c>
      <c r="CM169" s="32">
        <v>0</v>
      </c>
      <c r="CO169" s="32">
        <v>0</v>
      </c>
      <c r="CP169" s="32">
        <v>0</v>
      </c>
      <c r="CR169" s="32">
        <v>0</v>
      </c>
      <c r="CT169" s="32">
        <v>0</v>
      </c>
      <c r="CW169" s="32">
        <v>0</v>
      </c>
      <c r="CY169" s="32">
        <v>0</v>
      </c>
      <c r="DC169" s="32">
        <v>0</v>
      </c>
      <c r="DD169" s="32">
        <v>0</v>
      </c>
      <c r="DE169" s="32">
        <v>0</v>
      </c>
      <c r="DI169" s="32">
        <v>0</v>
      </c>
      <c r="DK169" s="32">
        <v>0</v>
      </c>
      <c r="DL169" s="32">
        <v>0</v>
      </c>
      <c r="DM169" s="32">
        <v>0</v>
      </c>
      <c r="DN169" s="32">
        <v>0</v>
      </c>
      <c r="DP169" s="32">
        <v>0</v>
      </c>
      <c r="DQ169" s="32">
        <v>0</v>
      </c>
      <c r="DR169" s="32">
        <v>0</v>
      </c>
      <c r="DU169" s="32">
        <v>0</v>
      </c>
      <c r="DV169" s="32">
        <v>0</v>
      </c>
      <c r="DW169" s="32">
        <v>0</v>
      </c>
      <c r="DY169" s="32">
        <v>0</v>
      </c>
      <c r="DZ169" s="32">
        <v>0</v>
      </c>
      <c r="EB169" s="32">
        <v>0</v>
      </c>
      <c r="ED169" s="32">
        <v>0</v>
      </c>
      <c r="EF169" s="32">
        <v>0</v>
      </c>
      <c r="EG169" s="32">
        <v>0</v>
      </c>
      <c r="EH169" s="32">
        <v>0</v>
      </c>
      <c r="EI169" s="32">
        <v>0</v>
      </c>
      <c r="EJ169" s="32">
        <v>0</v>
      </c>
      <c r="EL169" s="32">
        <v>0</v>
      </c>
      <c r="EM169" s="32">
        <v>0</v>
      </c>
      <c r="EO169" s="32">
        <v>0</v>
      </c>
      <c r="EP169" s="32">
        <v>0</v>
      </c>
      <c r="EQ169" s="32">
        <v>0</v>
      </c>
      <c r="ER169" s="32">
        <v>0</v>
      </c>
      <c r="ES169" s="32">
        <v>0</v>
      </c>
      <c r="ET169" s="32">
        <v>0</v>
      </c>
      <c r="EU169" s="32">
        <v>0</v>
      </c>
      <c r="EV169" s="32">
        <v>0</v>
      </c>
      <c r="EX169" s="32">
        <v>0</v>
      </c>
      <c r="EY169" s="32">
        <v>0</v>
      </c>
      <c r="FB169" s="32">
        <v>1</v>
      </c>
      <c r="FC169" s="34" t="s">
        <v>3447</v>
      </c>
      <c r="FE169" s="122"/>
      <c r="FF169" s="32"/>
    </row>
    <row r="170" spans="1:422" ht="14.25" customHeight="1">
      <c r="A170" s="59" t="s">
        <v>347</v>
      </c>
      <c r="B170" s="119" t="s">
        <v>3399</v>
      </c>
      <c r="C170" s="165" t="s">
        <v>3159</v>
      </c>
      <c r="D170" s="32" t="s">
        <v>3143</v>
      </c>
      <c r="E170" s="32" t="s">
        <v>1597</v>
      </c>
      <c r="F170" s="32" t="s">
        <v>1088</v>
      </c>
      <c r="G170" s="32">
        <v>1</v>
      </c>
      <c r="H170" s="32">
        <v>1</v>
      </c>
      <c r="J170" s="32">
        <v>1</v>
      </c>
      <c r="K170" s="32">
        <v>0</v>
      </c>
      <c r="L170" s="32">
        <v>0</v>
      </c>
      <c r="M170" s="32">
        <v>1</v>
      </c>
      <c r="N170" s="32">
        <v>0</v>
      </c>
      <c r="P170" s="32">
        <v>88</v>
      </c>
      <c r="Q170" s="32">
        <v>43</v>
      </c>
      <c r="R170" s="32">
        <v>51</v>
      </c>
      <c r="S170" s="32">
        <v>11</v>
      </c>
      <c r="T170" s="32">
        <v>1</v>
      </c>
      <c r="U170" s="32">
        <v>1</v>
      </c>
      <c r="V170" s="32">
        <v>2</v>
      </c>
      <c r="X170" s="32">
        <v>0</v>
      </c>
      <c r="Y170" s="32">
        <v>0</v>
      </c>
      <c r="Z170" s="32">
        <v>0</v>
      </c>
      <c r="AD170" s="32">
        <v>0</v>
      </c>
      <c r="AF170" s="32">
        <v>0</v>
      </c>
      <c r="AJ170" s="32">
        <v>0</v>
      </c>
      <c r="AM170" s="32">
        <v>1</v>
      </c>
      <c r="AN170" s="32">
        <v>46</v>
      </c>
      <c r="AO170" s="32">
        <v>43</v>
      </c>
      <c r="AP170" s="32">
        <v>42</v>
      </c>
      <c r="AQ170" s="32">
        <f t="shared" si="4"/>
        <v>44.030279999999998</v>
      </c>
      <c r="AR170" s="32">
        <v>4</v>
      </c>
      <c r="AS170" s="32">
        <v>0</v>
      </c>
      <c r="AT170" s="32">
        <v>0</v>
      </c>
      <c r="AW170" s="32">
        <v>3</v>
      </c>
      <c r="AX170" s="32">
        <v>1</v>
      </c>
      <c r="AY170" s="32">
        <v>1</v>
      </c>
      <c r="AZ170" s="32">
        <v>0</v>
      </c>
      <c r="BA170" s="32">
        <v>1</v>
      </c>
      <c r="BB170" s="32" t="s">
        <v>3448</v>
      </c>
      <c r="BC170" s="32">
        <v>1</v>
      </c>
      <c r="BD170" s="32">
        <v>39</v>
      </c>
      <c r="BE170" s="32">
        <v>1</v>
      </c>
      <c r="BF170" s="32">
        <v>1</v>
      </c>
      <c r="BG170" s="32">
        <v>1</v>
      </c>
      <c r="BH170" s="32" t="s">
        <v>3449</v>
      </c>
      <c r="BI170" s="32">
        <v>2</v>
      </c>
      <c r="BJ170" s="32">
        <v>0</v>
      </c>
      <c r="BL170" s="32">
        <v>0</v>
      </c>
      <c r="BM170" s="32">
        <v>0</v>
      </c>
      <c r="BN170" s="32">
        <v>1</v>
      </c>
      <c r="BO170" s="32">
        <v>45</v>
      </c>
      <c r="BP170" s="32">
        <v>43</v>
      </c>
      <c r="BQ170" s="32">
        <v>43</v>
      </c>
      <c r="BR170" s="32">
        <f t="shared" si="5"/>
        <v>44.098649999999999</v>
      </c>
      <c r="BS170" s="32">
        <v>9</v>
      </c>
      <c r="BT170" s="32">
        <v>0</v>
      </c>
      <c r="BU170" s="32">
        <v>0</v>
      </c>
      <c r="BW170" s="32">
        <v>3</v>
      </c>
      <c r="BX170" s="32">
        <v>1</v>
      </c>
      <c r="BY170" s="32">
        <v>1</v>
      </c>
      <c r="BZ170" s="32">
        <v>0</v>
      </c>
      <c r="CA170" s="32">
        <v>1</v>
      </c>
      <c r="CB170" s="32" t="s">
        <v>3450</v>
      </c>
      <c r="CC170" s="32">
        <v>1</v>
      </c>
      <c r="CD170" s="32">
        <v>39</v>
      </c>
      <c r="CE170" s="32">
        <v>1</v>
      </c>
      <c r="CF170" s="32">
        <v>1</v>
      </c>
      <c r="CG170" s="32">
        <v>0</v>
      </c>
      <c r="CI170" s="32">
        <v>2</v>
      </c>
      <c r="CJ170" s="32">
        <v>0</v>
      </c>
      <c r="CL170" s="32">
        <v>0</v>
      </c>
      <c r="CM170" s="32">
        <v>0</v>
      </c>
      <c r="CO170" s="32">
        <v>0</v>
      </c>
      <c r="CP170" s="32">
        <v>0</v>
      </c>
      <c r="CR170" s="32">
        <v>1</v>
      </c>
      <c r="CT170" s="32">
        <v>0</v>
      </c>
      <c r="CW170" s="32">
        <v>0</v>
      </c>
      <c r="CY170" s="32">
        <v>0</v>
      </c>
      <c r="DC170" s="32">
        <v>2</v>
      </c>
      <c r="DD170" s="32">
        <v>0</v>
      </c>
      <c r="DE170" s="32">
        <v>1</v>
      </c>
      <c r="DI170" s="32">
        <v>0</v>
      </c>
      <c r="DK170" s="32">
        <v>0</v>
      </c>
      <c r="DL170" s="32">
        <v>0</v>
      </c>
      <c r="DM170" s="32">
        <v>0</v>
      </c>
      <c r="DN170" s="32">
        <v>0</v>
      </c>
      <c r="DP170" s="32">
        <v>0</v>
      </c>
      <c r="DQ170" s="32">
        <v>1</v>
      </c>
      <c r="DR170" s="32">
        <v>3</v>
      </c>
      <c r="DS170" s="32">
        <v>4</v>
      </c>
      <c r="DT170" s="32">
        <v>6</v>
      </c>
      <c r="DU170" s="32">
        <v>0</v>
      </c>
      <c r="DV170" s="32">
        <v>3</v>
      </c>
      <c r="DW170" s="32">
        <v>0</v>
      </c>
      <c r="DY170" s="32">
        <v>0</v>
      </c>
      <c r="DZ170" s="32">
        <v>0</v>
      </c>
      <c r="EB170" s="32">
        <v>0</v>
      </c>
      <c r="ED170" s="32">
        <v>0</v>
      </c>
      <c r="EF170" s="32">
        <v>0</v>
      </c>
      <c r="EG170" s="32">
        <v>0</v>
      </c>
      <c r="EH170" s="32">
        <v>0</v>
      </c>
      <c r="EI170" s="32">
        <v>0</v>
      </c>
      <c r="EJ170" s="32">
        <v>0</v>
      </c>
      <c r="EL170" s="32">
        <v>0</v>
      </c>
      <c r="EM170" s="32">
        <v>0</v>
      </c>
      <c r="EO170" s="32">
        <v>1</v>
      </c>
      <c r="EP170" s="32">
        <v>0</v>
      </c>
      <c r="EQ170" s="32">
        <v>1</v>
      </c>
      <c r="ER170" s="32">
        <v>1</v>
      </c>
      <c r="ES170" s="32">
        <v>1</v>
      </c>
      <c r="ET170" s="32">
        <v>1</v>
      </c>
      <c r="EU170" s="32">
        <v>0</v>
      </c>
      <c r="EV170" s="32">
        <v>0</v>
      </c>
      <c r="EX170" s="32">
        <v>0</v>
      </c>
      <c r="EY170" s="32">
        <v>0</v>
      </c>
      <c r="FB170" s="32">
        <v>0</v>
      </c>
      <c r="FE170" s="122"/>
      <c r="FF170" s="32"/>
    </row>
    <row r="171" spans="1:422" s="33" customFormat="1" ht="14.25" customHeight="1">
      <c r="A171" s="31" t="s">
        <v>348</v>
      </c>
      <c r="B171" s="119" t="s">
        <v>3335</v>
      </c>
      <c r="C171" s="165" t="s">
        <v>3159</v>
      </c>
      <c r="D171" s="63" t="s">
        <v>3143</v>
      </c>
      <c r="E171" s="63" t="s">
        <v>1090</v>
      </c>
      <c r="F171" s="32" t="s">
        <v>1088</v>
      </c>
      <c r="G171" s="33">
        <v>1</v>
      </c>
      <c r="H171" s="33">
        <v>1</v>
      </c>
      <c r="I171" s="340"/>
      <c r="J171" s="33">
        <v>1</v>
      </c>
      <c r="K171" s="33">
        <v>0</v>
      </c>
      <c r="L171" s="33">
        <v>0</v>
      </c>
      <c r="M171" s="33">
        <v>0</v>
      </c>
      <c r="N171" s="33">
        <v>0</v>
      </c>
      <c r="P171" s="33">
        <v>80</v>
      </c>
      <c r="Q171" s="33">
        <v>38</v>
      </c>
      <c r="R171" s="33">
        <v>40</v>
      </c>
      <c r="S171" s="33">
        <v>7</v>
      </c>
      <c r="T171" s="33">
        <v>0</v>
      </c>
      <c r="U171" s="33">
        <v>0</v>
      </c>
      <c r="X171" s="33">
        <v>0</v>
      </c>
      <c r="Y171" s="33">
        <v>0</v>
      </c>
      <c r="Z171" s="33">
        <v>0</v>
      </c>
      <c r="AD171" s="33">
        <v>0</v>
      </c>
      <c r="AF171" s="33">
        <v>0</v>
      </c>
      <c r="AJ171" s="33">
        <v>0</v>
      </c>
      <c r="AM171" s="33">
        <v>1</v>
      </c>
      <c r="AN171" s="33">
        <v>35</v>
      </c>
      <c r="AO171" s="33">
        <v>22</v>
      </c>
      <c r="AP171" s="33">
        <v>14</v>
      </c>
      <c r="AQ171" s="32">
        <f t="shared" si="4"/>
        <v>5.7134</v>
      </c>
      <c r="AR171" s="33" t="s">
        <v>3393</v>
      </c>
      <c r="AS171" s="33">
        <v>0</v>
      </c>
      <c r="AT171" s="33">
        <v>0</v>
      </c>
      <c r="AW171" s="33">
        <v>1</v>
      </c>
      <c r="AX171" s="33">
        <v>0</v>
      </c>
      <c r="AY171" s="33">
        <v>0</v>
      </c>
      <c r="AZ171" s="33">
        <v>0</v>
      </c>
      <c r="BA171" s="33">
        <v>0</v>
      </c>
      <c r="BC171" s="33">
        <v>0</v>
      </c>
      <c r="BE171" s="33">
        <v>0</v>
      </c>
      <c r="BF171" s="33">
        <v>0</v>
      </c>
      <c r="BG171" s="33">
        <v>0</v>
      </c>
      <c r="BI171" s="33">
        <v>0</v>
      </c>
      <c r="BJ171" s="33">
        <v>0</v>
      </c>
      <c r="BL171" s="33">
        <v>0</v>
      </c>
      <c r="BM171" s="33">
        <v>0</v>
      </c>
      <c r="BN171" s="33">
        <v>1</v>
      </c>
      <c r="BO171" s="33">
        <v>33</v>
      </c>
      <c r="BP171" s="33">
        <v>23</v>
      </c>
      <c r="BQ171" s="33">
        <v>26</v>
      </c>
      <c r="BR171" s="32">
        <f t="shared" si="5"/>
        <v>10.459020000000001</v>
      </c>
      <c r="BS171" s="33" t="s">
        <v>3393</v>
      </c>
      <c r="BT171" s="33">
        <v>0</v>
      </c>
      <c r="BU171" s="33">
        <v>0</v>
      </c>
      <c r="BW171" s="33">
        <v>1</v>
      </c>
      <c r="BX171" s="33">
        <v>0</v>
      </c>
      <c r="BY171" s="33">
        <v>0</v>
      </c>
      <c r="BZ171" s="33">
        <v>0</v>
      </c>
      <c r="CA171" s="33">
        <v>0</v>
      </c>
      <c r="CC171" s="33">
        <v>1</v>
      </c>
      <c r="CD171" s="33">
        <v>10</v>
      </c>
      <c r="CE171" s="33">
        <v>1</v>
      </c>
      <c r="CF171" s="33">
        <v>1</v>
      </c>
      <c r="CG171" s="33">
        <v>0</v>
      </c>
      <c r="CI171" s="33">
        <v>0</v>
      </c>
      <c r="CJ171" s="33">
        <v>0</v>
      </c>
      <c r="CL171" s="33">
        <v>0</v>
      </c>
      <c r="CM171" s="33">
        <v>0</v>
      </c>
      <c r="CO171" s="33">
        <v>0</v>
      </c>
      <c r="CP171" s="33">
        <v>0</v>
      </c>
      <c r="CR171" s="33">
        <v>0</v>
      </c>
      <c r="CT171" s="33">
        <v>0</v>
      </c>
      <c r="CW171" s="33">
        <v>0</v>
      </c>
      <c r="CY171" s="33">
        <v>0</v>
      </c>
      <c r="DC171" s="33">
        <v>0</v>
      </c>
      <c r="DD171" s="33">
        <v>0</v>
      </c>
      <c r="DE171" s="33">
        <v>0</v>
      </c>
      <c r="DG171" s="32"/>
      <c r="DI171" s="33">
        <v>0</v>
      </c>
      <c r="DK171" s="33">
        <v>0</v>
      </c>
      <c r="DL171" s="33">
        <v>0</v>
      </c>
      <c r="DM171" s="33">
        <v>0</v>
      </c>
      <c r="DN171" s="33">
        <v>0</v>
      </c>
      <c r="DP171" s="33">
        <v>0</v>
      </c>
      <c r="DQ171" s="33">
        <v>0</v>
      </c>
      <c r="DR171" s="33">
        <v>0</v>
      </c>
      <c r="DU171" s="33">
        <v>0</v>
      </c>
      <c r="DV171" s="33">
        <v>0</v>
      </c>
      <c r="DW171" s="33">
        <v>0</v>
      </c>
      <c r="DY171" s="33">
        <v>0</v>
      </c>
      <c r="DZ171" s="33">
        <v>0</v>
      </c>
      <c r="EB171" s="33">
        <v>0</v>
      </c>
      <c r="ED171" s="33">
        <v>0</v>
      </c>
      <c r="EF171" s="33">
        <v>0</v>
      </c>
      <c r="EG171" s="33">
        <v>0</v>
      </c>
      <c r="EH171" s="33">
        <v>0</v>
      </c>
      <c r="EI171" s="33">
        <v>0</v>
      </c>
      <c r="EJ171" s="33">
        <v>0</v>
      </c>
      <c r="EL171" s="33">
        <v>0</v>
      </c>
      <c r="EM171" s="33">
        <v>0</v>
      </c>
      <c r="EO171" s="33">
        <v>0</v>
      </c>
      <c r="EP171" s="33">
        <v>0</v>
      </c>
      <c r="EQ171" s="33">
        <v>0</v>
      </c>
      <c r="ER171" s="33">
        <v>0</v>
      </c>
      <c r="ES171" s="33">
        <v>0</v>
      </c>
      <c r="ET171" s="33">
        <v>0</v>
      </c>
      <c r="EU171" s="33">
        <v>0</v>
      </c>
      <c r="EV171" s="33">
        <v>0</v>
      </c>
      <c r="EX171" s="32">
        <v>0</v>
      </c>
      <c r="EY171" s="32">
        <v>0</v>
      </c>
      <c r="FB171" s="33">
        <v>0</v>
      </c>
      <c r="FC171" s="97"/>
      <c r="FE171" s="124"/>
    </row>
    <row r="172" spans="1:422" ht="14.25" customHeight="1">
      <c r="A172" s="59" t="s">
        <v>349</v>
      </c>
      <c r="B172" s="119" t="s">
        <v>3399</v>
      </c>
      <c r="C172" s="165" t="s">
        <v>3159</v>
      </c>
      <c r="D172" s="32" t="s">
        <v>3143</v>
      </c>
      <c r="E172" s="32" t="s">
        <v>1597</v>
      </c>
      <c r="F172" s="32" t="s">
        <v>1088</v>
      </c>
      <c r="G172" s="32">
        <v>1</v>
      </c>
      <c r="H172" s="32">
        <v>1</v>
      </c>
      <c r="J172" s="32">
        <v>1</v>
      </c>
      <c r="K172" s="32">
        <v>0</v>
      </c>
      <c r="L172" s="32">
        <v>0</v>
      </c>
      <c r="M172" s="32">
        <v>0</v>
      </c>
      <c r="N172" s="32">
        <v>0</v>
      </c>
      <c r="P172" s="32">
        <v>57</v>
      </c>
      <c r="Q172" s="32">
        <v>18</v>
      </c>
      <c r="R172" s="32">
        <v>39</v>
      </c>
      <c r="S172" s="32">
        <v>4</v>
      </c>
      <c r="T172" s="32">
        <v>0</v>
      </c>
      <c r="U172" s="63">
        <v>0</v>
      </c>
      <c r="X172" s="32">
        <v>0</v>
      </c>
      <c r="Y172" s="32">
        <v>0</v>
      </c>
      <c r="Z172" s="32">
        <v>0</v>
      </c>
      <c r="AD172" s="32">
        <v>0</v>
      </c>
      <c r="AF172" s="32">
        <v>0</v>
      </c>
      <c r="AJ172" s="32">
        <v>0</v>
      </c>
      <c r="AM172" s="32">
        <v>1</v>
      </c>
      <c r="AN172" s="32">
        <v>22</v>
      </c>
      <c r="AO172" s="32">
        <v>16</v>
      </c>
      <c r="AP172" s="32">
        <v>25</v>
      </c>
      <c r="AQ172" s="32">
        <f t="shared" si="4"/>
        <v>4.6640000000000006</v>
      </c>
      <c r="AR172" s="32" t="s">
        <v>3315</v>
      </c>
      <c r="AS172" s="32">
        <v>0</v>
      </c>
      <c r="AT172" s="32">
        <v>0</v>
      </c>
      <c r="AW172" s="32">
        <v>1</v>
      </c>
      <c r="AX172" s="32">
        <v>0</v>
      </c>
      <c r="AY172" s="32">
        <v>0</v>
      </c>
      <c r="AZ172" s="32">
        <v>0</v>
      </c>
      <c r="BA172" s="32">
        <v>0</v>
      </c>
      <c r="BC172" s="32">
        <v>0</v>
      </c>
      <c r="BE172" s="32">
        <v>0</v>
      </c>
      <c r="BF172" s="32">
        <v>0</v>
      </c>
      <c r="BG172" s="32">
        <v>0</v>
      </c>
      <c r="BI172" s="32">
        <v>2</v>
      </c>
      <c r="BJ172" s="32">
        <v>0</v>
      </c>
      <c r="BL172" s="32">
        <v>0</v>
      </c>
      <c r="BM172" s="32">
        <v>0</v>
      </c>
      <c r="BN172" s="32">
        <v>1</v>
      </c>
      <c r="BO172" s="32">
        <v>84</v>
      </c>
      <c r="BP172" s="32">
        <v>59</v>
      </c>
      <c r="BQ172" s="32">
        <v>60</v>
      </c>
      <c r="BR172" s="32">
        <f t="shared" si="5"/>
        <v>157.60080000000002</v>
      </c>
      <c r="BS172" s="32">
        <v>0</v>
      </c>
      <c r="BT172" s="32">
        <v>0</v>
      </c>
      <c r="BU172" s="32">
        <v>0</v>
      </c>
      <c r="BW172" s="32">
        <v>1</v>
      </c>
      <c r="BX172" s="32">
        <v>0</v>
      </c>
      <c r="BY172" s="32">
        <v>0</v>
      </c>
      <c r="BZ172" s="32">
        <v>0</v>
      </c>
      <c r="CA172" s="32">
        <v>0</v>
      </c>
      <c r="CC172" s="32">
        <v>0</v>
      </c>
      <c r="CE172" s="32">
        <v>0</v>
      </c>
      <c r="CF172" s="32">
        <v>0</v>
      </c>
      <c r="CG172" s="32">
        <v>0</v>
      </c>
      <c r="CI172" s="32">
        <v>1</v>
      </c>
      <c r="CJ172" s="32">
        <v>5</v>
      </c>
      <c r="CL172" s="32">
        <v>0</v>
      </c>
      <c r="CM172" s="32">
        <v>0</v>
      </c>
      <c r="CO172" s="32">
        <v>0</v>
      </c>
      <c r="CP172" s="32">
        <v>0</v>
      </c>
      <c r="CR172" s="32">
        <v>0</v>
      </c>
      <c r="CT172" s="32">
        <v>0</v>
      </c>
      <c r="CW172" s="32">
        <v>0</v>
      </c>
      <c r="CY172" s="32">
        <v>0</v>
      </c>
      <c r="DC172" s="32">
        <v>0</v>
      </c>
      <c r="DD172" s="32">
        <v>0</v>
      </c>
      <c r="DE172" s="32">
        <v>0</v>
      </c>
      <c r="DI172" s="32">
        <v>0</v>
      </c>
      <c r="DK172" s="32">
        <v>0</v>
      </c>
      <c r="DL172" s="32">
        <v>0</v>
      </c>
      <c r="DM172" s="32">
        <v>0</v>
      </c>
      <c r="DN172" s="32">
        <v>0</v>
      </c>
      <c r="DP172" s="32">
        <v>0</v>
      </c>
      <c r="DQ172" s="32">
        <v>0</v>
      </c>
      <c r="DR172" s="32">
        <v>0</v>
      </c>
      <c r="DU172" s="32">
        <v>0</v>
      </c>
      <c r="DV172" s="32">
        <v>0</v>
      </c>
      <c r="DW172" s="32">
        <v>0</v>
      </c>
      <c r="DY172" s="32">
        <v>0</v>
      </c>
      <c r="DZ172" s="32">
        <v>0</v>
      </c>
      <c r="EB172" s="32">
        <v>0</v>
      </c>
      <c r="ED172" s="32">
        <v>0</v>
      </c>
      <c r="EF172" s="32">
        <v>0</v>
      </c>
      <c r="EG172" s="32">
        <v>0</v>
      </c>
      <c r="EH172" s="32">
        <v>0</v>
      </c>
      <c r="EI172" s="32">
        <v>0</v>
      </c>
      <c r="EJ172" s="32">
        <v>0</v>
      </c>
      <c r="EL172" s="32">
        <v>0</v>
      </c>
      <c r="EM172" s="32">
        <v>0</v>
      </c>
      <c r="EO172" s="32">
        <v>0</v>
      </c>
      <c r="EP172" s="32">
        <v>0</v>
      </c>
      <c r="EQ172" s="32">
        <v>0</v>
      </c>
      <c r="ER172" s="32">
        <v>0</v>
      </c>
      <c r="ES172" s="32">
        <v>0</v>
      </c>
      <c r="ET172" s="32">
        <v>0</v>
      </c>
      <c r="EU172" s="32">
        <v>0</v>
      </c>
      <c r="EV172" s="32">
        <v>0</v>
      </c>
      <c r="EX172" s="32">
        <v>0</v>
      </c>
      <c r="EY172" s="32">
        <v>0</v>
      </c>
      <c r="FB172" s="32">
        <v>1</v>
      </c>
      <c r="FC172" s="34" t="s">
        <v>3451</v>
      </c>
      <c r="FE172" s="122"/>
      <c r="FF172" s="32"/>
    </row>
    <row r="173" spans="1:422" ht="14.25" customHeight="1">
      <c r="A173" s="59" t="s">
        <v>350</v>
      </c>
      <c r="B173" s="119" t="s">
        <v>3399</v>
      </c>
      <c r="C173" s="165" t="s">
        <v>3159</v>
      </c>
      <c r="D173" s="32" t="s">
        <v>3143</v>
      </c>
      <c r="E173" s="32" t="s">
        <v>1088</v>
      </c>
      <c r="F173" s="32" t="s">
        <v>1597</v>
      </c>
      <c r="G173" s="32">
        <v>1</v>
      </c>
      <c r="H173" s="32">
        <v>1</v>
      </c>
      <c r="J173" s="32">
        <v>1</v>
      </c>
      <c r="K173" s="32">
        <v>0</v>
      </c>
      <c r="L173" s="32">
        <v>0</v>
      </c>
      <c r="M173" s="32">
        <v>1</v>
      </c>
      <c r="N173" s="32">
        <v>0</v>
      </c>
      <c r="P173" s="32">
        <v>73</v>
      </c>
      <c r="Q173" s="32">
        <v>48</v>
      </c>
      <c r="R173" s="32">
        <v>43</v>
      </c>
      <c r="S173" s="32">
        <v>13</v>
      </c>
      <c r="T173" s="32">
        <v>0</v>
      </c>
      <c r="U173" s="63">
        <v>0</v>
      </c>
      <c r="X173" s="32">
        <v>0</v>
      </c>
      <c r="Y173" s="32">
        <v>0</v>
      </c>
      <c r="Z173" s="32">
        <v>0</v>
      </c>
      <c r="AD173" s="32">
        <v>0</v>
      </c>
      <c r="AF173" s="32">
        <v>0</v>
      </c>
      <c r="AJ173" s="32">
        <v>0</v>
      </c>
      <c r="AM173" s="32">
        <v>1</v>
      </c>
      <c r="AN173" s="32">
        <v>19</v>
      </c>
      <c r="AO173" s="32">
        <v>13</v>
      </c>
      <c r="AP173" s="32">
        <v>17</v>
      </c>
      <c r="AQ173" s="32">
        <f t="shared" si="4"/>
        <v>2.2254700000000001</v>
      </c>
      <c r="AR173" s="32" t="s">
        <v>3318</v>
      </c>
      <c r="AS173" s="32">
        <v>0</v>
      </c>
      <c r="AT173" s="32">
        <v>0</v>
      </c>
      <c r="AW173" s="32">
        <v>3</v>
      </c>
      <c r="AX173" s="32">
        <v>0</v>
      </c>
      <c r="AY173" s="32">
        <v>0</v>
      </c>
      <c r="AZ173" s="32">
        <v>1</v>
      </c>
      <c r="BA173" s="32">
        <v>0</v>
      </c>
      <c r="BC173" s="32">
        <v>0</v>
      </c>
      <c r="BE173" s="32">
        <v>0</v>
      </c>
      <c r="BF173" s="32">
        <v>0</v>
      </c>
      <c r="BG173" s="32">
        <v>0</v>
      </c>
      <c r="BI173" s="32">
        <v>2</v>
      </c>
      <c r="BJ173" s="32">
        <v>0</v>
      </c>
      <c r="BL173" s="32">
        <v>0</v>
      </c>
      <c r="BM173" s="32">
        <v>0</v>
      </c>
      <c r="BN173" s="32">
        <v>1</v>
      </c>
      <c r="BO173" s="32">
        <v>43</v>
      </c>
      <c r="BP173" s="32">
        <v>23</v>
      </c>
      <c r="BQ173" s="32">
        <v>41</v>
      </c>
      <c r="BR173" s="32">
        <f t="shared" si="5"/>
        <v>21.490970000000001</v>
      </c>
      <c r="BS173" s="32" t="s">
        <v>3318</v>
      </c>
      <c r="BT173" s="32">
        <v>1</v>
      </c>
      <c r="BU173" s="32">
        <v>1</v>
      </c>
      <c r="BV173" s="32">
        <v>39</v>
      </c>
      <c r="BW173" s="32">
        <v>3</v>
      </c>
      <c r="BX173" s="32">
        <v>1</v>
      </c>
      <c r="BY173" s="32">
        <v>0</v>
      </c>
      <c r="BZ173" s="32">
        <v>1</v>
      </c>
      <c r="CA173" s="32">
        <v>0</v>
      </c>
      <c r="CC173" s="32">
        <v>0</v>
      </c>
      <c r="CE173" s="32">
        <v>0</v>
      </c>
      <c r="CF173" s="32">
        <v>0</v>
      </c>
      <c r="CG173" s="32">
        <v>0</v>
      </c>
      <c r="CI173" s="32">
        <v>2</v>
      </c>
      <c r="CJ173" s="32">
        <v>0</v>
      </c>
      <c r="CL173" s="32">
        <v>0</v>
      </c>
      <c r="CM173" s="32">
        <v>0</v>
      </c>
      <c r="CO173" s="32">
        <v>0</v>
      </c>
      <c r="CP173" s="32">
        <v>0</v>
      </c>
      <c r="CR173" s="32">
        <v>0</v>
      </c>
      <c r="CT173" s="32">
        <v>0</v>
      </c>
      <c r="CW173" s="32">
        <v>0</v>
      </c>
      <c r="CY173" s="32">
        <v>0</v>
      </c>
      <c r="DC173" s="32">
        <v>2</v>
      </c>
      <c r="DD173" s="32">
        <v>0</v>
      </c>
      <c r="DE173" s="32">
        <v>1</v>
      </c>
      <c r="DI173" s="32">
        <v>0</v>
      </c>
      <c r="DK173" s="32">
        <v>0</v>
      </c>
      <c r="DL173" s="32">
        <v>1</v>
      </c>
      <c r="DM173" s="32">
        <v>3</v>
      </c>
      <c r="DN173" s="32">
        <v>0</v>
      </c>
      <c r="DP173" s="32">
        <v>0</v>
      </c>
      <c r="DQ173" s="32">
        <v>1</v>
      </c>
      <c r="DR173" s="32">
        <v>0</v>
      </c>
      <c r="DU173" s="32">
        <v>0</v>
      </c>
      <c r="DV173" s="32">
        <v>3</v>
      </c>
      <c r="DW173" s="32">
        <v>0</v>
      </c>
      <c r="DY173" s="32">
        <v>0</v>
      </c>
      <c r="DZ173" s="32">
        <v>0</v>
      </c>
      <c r="EB173" s="32">
        <v>0</v>
      </c>
      <c r="ED173" s="32">
        <v>0</v>
      </c>
      <c r="EF173" s="32">
        <v>0</v>
      </c>
      <c r="EG173" s="32">
        <v>0</v>
      </c>
      <c r="EH173" s="32">
        <v>0</v>
      </c>
      <c r="EI173" s="32">
        <v>0</v>
      </c>
      <c r="EJ173" s="32">
        <v>0</v>
      </c>
      <c r="EL173" s="32">
        <v>0</v>
      </c>
      <c r="EM173" s="32">
        <v>0</v>
      </c>
      <c r="EO173" s="32">
        <v>0</v>
      </c>
      <c r="EP173" s="32">
        <v>0</v>
      </c>
      <c r="EQ173" s="32">
        <v>0</v>
      </c>
      <c r="ER173" s="32">
        <v>0</v>
      </c>
      <c r="ES173" s="32">
        <v>0</v>
      </c>
      <c r="ET173" s="32">
        <v>0</v>
      </c>
      <c r="EU173" s="32">
        <v>0</v>
      </c>
      <c r="EV173" s="32">
        <v>0</v>
      </c>
      <c r="EX173" s="32">
        <v>0</v>
      </c>
      <c r="EY173" s="32">
        <v>0</v>
      </c>
      <c r="FB173" s="32">
        <v>1</v>
      </c>
      <c r="FC173" s="34" t="s">
        <v>3452</v>
      </c>
      <c r="FE173" s="122"/>
      <c r="FF173" s="32"/>
    </row>
    <row r="174" spans="1:422" ht="14.25" customHeight="1">
      <c r="A174" s="59" t="s">
        <v>351</v>
      </c>
      <c r="B174" s="119" t="s">
        <v>3399</v>
      </c>
      <c r="C174" s="165" t="s">
        <v>3159</v>
      </c>
      <c r="D174" s="32" t="s">
        <v>3143</v>
      </c>
      <c r="E174" s="32" t="s">
        <v>1088</v>
      </c>
      <c r="F174" s="32" t="s">
        <v>1597</v>
      </c>
      <c r="G174" s="32">
        <v>1</v>
      </c>
      <c r="H174" s="32">
        <v>1</v>
      </c>
      <c r="J174" s="32">
        <v>1</v>
      </c>
      <c r="K174" s="32">
        <v>0</v>
      </c>
      <c r="L174" s="32">
        <v>0</v>
      </c>
      <c r="M174" s="32">
        <v>0</v>
      </c>
      <c r="N174" s="32">
        <v>0</v>
      </c>
      <c r="P174" s="32">
        <v>81</v>
      </c>
      <c r="Q174" s="32">
        <v>49</v>
      </c>
      <c r="R174" s="32">
        <v>52</v>
      </c>
      <c r="S174" s="32">
        <v>3</v>
      </c>
      <c r="T174" s="32">
        <v>0</v>
      </c>
      <c r="U174" s="63">
        <v>0</v>
      </c>
      <c r="X174" s="32">
        <v>0</v>
      </c>
      <c r="Y174" s="32">
        <v>0</v>
      </c>
      <c r="Z174" s="32">
        <v>0</v>
      </c>
      <c r="AD174" s="32">
        <v>0</v>
      </c>
      <c r="AF174" s="32">
        <v>0</v>
      </c>
      <c r="AJ174" s="32">
        <v>0</v>
      </c>
      <c r="AM174" s="32">
        <v>1</v>
      </c>
      <c r="AN174" s="32">
        <v>36</v>
      </c>
      <c r="AO174" s="32">
        <v>29</v>
      </c>
      <c r="AP174" s="32">
        <v>27</v>
      </c>
      <c r="AQ174" s="32">
        <f t="shared" si="4"/>
        <v>14.939640000000001</v>
      </c>
      <c r="AR174" s="32" t="s">
        <v>3315</v>
      </c>
      <c r="AS174" s="32">
        <v>0</v>
      </c>
      <c r="AT174" s="32">
        <v>0</v>
      </c>
      <c r="AW174" s="32">
        <v>3</v>
      </c>
      <c r="AX174" s="32">
        <v>1</v>
      </c>
      <c r="AY174" s="32">
        <v>0</v>
      </c>
      <c r="AZ174" s="32">
        <v>0</v>
      </c>
      <c r="BA174" s="32">
        <v>1</v>
      </c>
      <c r="BC174" s="32">
        <v>1</v>
      </c>
      <c r="BD174" s="32">
        <v>26</v>
      </c>
      <c r="BE174" s="32">
        <v>1</v>
      </c>
      <c r="BF174" s="32">
        <v>1</v>
      </c>
      <c r="BG174" s="32">
        <v>0</v>
      </c>
      <c r="BI174" s="32">
        <v>2</v>
      </c>
      <c r="BJ174" s="32">
        <v>0</v>
      </c>
      <c r="BL174" s="32">
        <v>0</v>
      </c>
      <c r="BM174" s="32">
        <v>0</v>
      </c>
      <c r="BN174" s="32">
        <v>1</v>
      </c>
      <c r="BO174" s="32">
        <v>31</v>
      </c>
      <c r="BP174" s="32">
        <v>13</v>
      </c>
      <c r="BQ174" s="32">
        <v>16</v>
      </c>
      <c r="BR174" s="32">
        <f t="shared" si="5"/>
        <v>3.4174400000000005</v>
      </c>
      <c r="BS174" s="32" t="s">
        <v>3315</v>
      </c>
      <c r="BT174" s="32">
        <v>0</v>
      </c>
      <c r="BU174" s="32">
        <v>0</v>
      </c>
      <c r="BW174" s="32">
        <v>3</v>
      </c>
      <c r="BX174" s="32">
        <v>1</v>
      </c>
      <c r="BY174" s="32">
        <v>0</v>
      </c>
      <c r="BZ174" s="32">
        <v>0</v>
      </c>
      <c r="CA174" s="32">
        <v>1</v>
      </c>
      <c r="CC174" s="32">
        <v>1</v>
      </c>
      <c r="CD174" s="32">
        <v>4</v>
      </c>
      <c r="CE174" s="32">
        <v>1</v>
      </c>
      <c r="CF174" s="32">
        <v>1</v>
      </c>
      <c r="CG174" s="32">
        <v>0</v>
      </c>
      <c r="CI174" s="32">
        <v>2</v>
      </c>
      <c r="CJ174" s="32">
        <v>0</v>
      </c>
      <c r="CL174" s="32">
        <v>0</v>
      </c>
      <c r="CM174" s="32">
        <v>0</v>
      </c>
      <c r="CO174" s="32">
        <v>1</v>
      </c>
      <c r="CP174" s="32">
        <v>0</v>
      </c>
      <c r="CQ174" s="32" t="s">
        <v>3453</v>
      </c>
      <c r="CR174" s="32">
        <v>1</v>
      </c>
      <c r="CS174" s="32" t="s">
        <v>665</v>
      </c>
      <c r="CT174" s="32">
        <v>0</v>
      </c>
      <c r="CW174" s="32">
        <v>0</v>
      </c>
      <c r="CY174" s="32">
        <v>0</v>
      </c>
      <c r="DC174" s="32">
        <v>2</v>
      </c>
      <c r="DD174" s="32">
        <v>0</v>
      </c>
      <c r="DE174" s="32">
        <v>1</v>
      </c>
      <c r="DI174" s="32">
        <v>0</v>
      </c>
      <c r="DK174" s="32">
        <v>0</v>
      </c>
      <c r="DL174" s="32">
        <v>0</v>
      </c>
      <c r="DM174" s="32">
        <v>0</v>
      </c>
      <c r="DN174" s="32">
        <v>0</v>
      </c>
      <c r="DP174" s="32">
        <v>0</v>
      </c>
      <c r="DQ174" s="32">
        <v>1</v>
      </c>
      <c r="DR174" s="32">
        <v>3</v>
      </c>
      <c r="DS174" s="32">
        <v>5</v>
      </c>
      <c r="DT174" s="32">
        <v>5</v>
      </c>
      <c r="DU174" s="32">
        <v>1</v>
      </c>
      <c r="DV174" s="32">
        <v>3</v>
      </c>
      <c r="DW174" s="32">
        <v>1</v>
      </c>
      <c r="DX174" s="32">
        <v>25</v>
      </c>
      <c r="DY174" s="32">
        <v>2</v>
      </c>
      <c r="DZ174" s="32">
        <v>1</v>
      </c>
      <c r="EA174" s="32">
        <v>100</v>
      </c>
      <c r="EB174" s="32">
        <v>1</v>
      </c>
      <c r="ED174" s="32">
        <v>1</v>
      </c>
      <c r="EE174" s="32">
        <v>2</v>
      </c>
      <c r="EF174" s="32">
        <v>1</v>
      </c>
      <c r="EG174" s="32">
        <v>0</v>
      </c>
      <c r="EH174" s="32">
        <v>0</v>
      </c>
      <c r="EI174" s="32">
        <v>1</v>
      </c>
      <c r="EJ174" s="32">
        <v>0</v>
      </c>
      <c r="EK174" s="139" t="s">
        <v>3345</v>
      </c>
      <c r="EL174" s="32">
        <v>1</v>
      </c>
      <c r="EM174" s="32">
        <v>0</v>
      </c>
      <c r="EO174" s="32">
        <v>1</v>
      </c>
      <c r="EP174" s="32">
        <v>1</v>
      </c>
      <c r="EQ174" s="32">
        <v>1</v>
      </c>
      <c r="ER174" s="32">
        <v>0</v>
      </c>
      <c r="ES174" s="32">
        <v>1</v>
      </c>
      <c r="ET174" s="32">
        <v>1</v>
      </c>
      <c r="EU174" s="32">
        <v>0</v>
      </c>
      <c r="EV174" s="32">
        <v>0</v>
      </c>
      <c r="EX174" s="32">
        <v>0</v>
      </c>
      <c r="EY174" s="32">
        <v>0</v>
      </c>
      <c r="FB174" s="32">
        <v>0</v>
      </c>
      <c r="FE174" s="122" t="s">
        <v>3454</v>
      </c>
      <c r="FF174" s="32"/>
    </row>
    <row r="175" spans="1:422" ht="14.25" customHeight="1">
      <c r="A175" s="31" t="s">
        <v>352</v>
      </c>
      <c r="B175" s="119" t="s">
        <v>3399</v>
      </c>
      <c r="C175" s="165" t="s">
        <v>3159</v>
      </c>
      <c r="D175" s="32" t="s">
        <v>3143</v>
      </c>
      <c r="E175" s="32" t="s">
        <v>1088</v>
      </c>
      <c r="F175" s="32" t="s">
        <v>1597</v>
      </c>
      <c r="G175" s="32">
        <v>1</v>
      </c>
      <c r="H175" s="32">
        <v>4</v>
      </c>
      <c r="J175" s="32">
        <v>1</v>
      </c>
      <c r="K175" s="32">
        <v>0</v>
      </c>
      <c r="L175" s="32">
        <v>0</v>
      </c>
      <c r="M175" s="32">
        <v>0</v>
      </c>
      <c r="N175" s="32">
        <v>1</v>
      </c>
      <c r="P175" s="32">
        <v>72</v>
      </c>
      <c r="Q175" s="32">
        <v>38</v>
      </c>
      <c r="R175" s="32">
        <v>46</v>
      </c>
      <c r="S175" s="32">
        <v>11</v>
      </c>
      <c r="T175" s="32">
        <v>0</v>
      </c>
      <c r="U175" s="63">
        <v>0</v>
      </c>
      <c r="X175" s="32">
        <v>0</v>
      </c>
      <c r="Y175" s="32">
        <v>0</v>
      </c>
      <c r="Z175" s="32">
        <v>0</v>
      </c>
      <c r="AD175" s="32">
        <v>0</v>
      </c>
      <c r="AF175" s="32">
        <v>0</v>
      </c>
      <c r="AJ175" s="32">
        <v>0</v>
      </c>
      <c r="AM175" s="32">
        <v>1</v>
      </c>
      <c r="AN175" s="32">
        <v>18</v>
      </c>
      <c r="AO175" s="32">
        <v>19</v>
      </c>
      <c r="AP175" s="32">
        <v>43</v>
      </c>
      <c r="AQ175" s="32">
        <f t="shared" si="4"/>
        <v>7.7941799999999999</v>
      </c>
      <c r="AR175" s="32" t="s">
        <v>3393</v>
      </c>
      <c r="AS175" s="32">
        <v>0</v>
      </c>
      <c r="AT175" s="32">
        <v>0</v>
      </c>
      <c r="AW175" s="32">
        <v>1</v>
      </c>
      <c r="AX175" s="32">
        <v>0</v>
      </c>
      <c r="AY175" s="32">
        <v>0</v>
      </c>
      <c r="AZ175" s="32">
        <v>0</v>
      </c>
      <c r="BA175" s="32">
        <v>0</v>
      </c>
      <c r="BC175" s="32">
        <v>0</v>
      </c>
      <c r="BE175" s="32">
        <v>0</v>
      </c>
      <c r="BF175" s="32">
        <v>0</v>
      </c>
      <c r="BG175" s="32">
        <v>0</v>
      </c>
      <c r="BI175" s="32">
        <v>2</v>
      </c>
      <c r="BJ175" s="32">
        <v>0</v>
      </c>
      <c r="BL175" s="32">
        <v>0</v>
      </c>
      <c r="BM175" s="32">
        <v>0</v>
      </c>
      <c r="BN175" s="32">
        <v>1</v>
      </c>
      <c r="BO175" s="32">
        <v>38</v>
      </c>
      <c r="BP175" s="32">
        <v>18</v>
      </c>
      <c r="BQ175" s="32">
        <v>25</v>
      </c>
      <c r="BR175" s="32">
        <f t="shared" si="5"/>
        <v>9.0630000000000006</v>
      </c>
      <c r="BS175" s="32" t="s">
        <v>3186</v>
      </c>
      <c r="BT175" s="32">
        <v>0</v>
      </c>
      <c r="BU175" s="32">
        <v>0</v>
      </c>
      <c r="BW175" s="32">
        <v>1</v>
      </c>
      <c r="BX175" s="32">
        <v>0</v>
      </c>
      <c r="BY175" s="32">
        <v>0</v>
      </c>
      <c r="BZ175" s="32">
        <v>0</v>
      </c>
      <c r="CA175" s="32">
        <v>0</v>
      </c>
      <c r="CC175" s="32">
        <v>0</v>
      </c>
      <c r="CE175" s="32">
        <v>0</v>
      </c>
      <c r="CF175" s="32">
        <v>0</v>
      </c>
      <c r="CG175" s="32">
        <v>0</v>
      </c>
      <c r="CI175" s="32">
        <v>2</v>
      </c>
      <c r="CJ175" s="32">
        <v>0</v>
      </c>
      <c r="CL175" s="32">
        <v>0</v>
      </c>
      <c r="CM175" s="32">
        <v>0</v>
      </c>
      <c r="CO175" s="32">
        <v>0</v>
      </c>
      <c r="CP175" s="32">
        <v>0</v>
      </c>
      <c r="CR175" s="32">
        <v>0</v>
      </c>
      <c r="CT175" s="32">
        <v>0</v>
      </c>
      <c r="CW175" s="32">
        <v>0</v>
      </c>
      <c r="CY175" s="32">
        <v>0</v>
      </c>
      <c r="DC175" s="32">
        <v>0</v>
      </c>
      <c r="DD175" s="32">
        <v>0</v>
      </c>
      <c r="DE175" s="32">
        <v>0</v>
      </c>
      <c r="DI175" s="32">
        <v>0</v>
      </c>
      <c r="DK175" s="32">
        <v>0</v>
      </c>
      <c r="DL175" s="32">
        <v>0</v>
      </c>
      <c r="DM175" s="32">
        <v>0</v>
      </c>
      <c r="DN175" s="32">
        <v>0</v>
      </c>
      <c r="DP175" s="32">
        <v>0</v>
      </c>
      <c r="DQ175" s="32">
        <v>1</v>
      </c>
      <c r="DR175" s="32">
        <v>0</v>
      </c>
      <c r="DU175" s="32">
        <v>0</v>
      </c>
      <c r="DV175" s="32">
        <v>1</v>
      </c>
      <c r="DW175" s="32">
        <v>0</v>
      </c>
      <c r="DY175" s="32">
        <v>0</v>
      </c>
      <c r="DZ175" s="32">
        <v>0</v>
      </c>
      <c r="EB175" s="32">
        <v>0</v>
      </c>
      <c r="ED175" s="32">
        <v>0</v>
      </c>
      <c r="EF175" s="32">
        <v>0</v>
      </c>
      <c r="EG175" s="32">
        <v>0</v>
      </c>
      <c r="EH175" s="32">
        <v>0</v>
      </c>
      <c r="EI175" s="32">
        <v>0</v>
      </c>
      <c r="EJ175" s="32">
        <v>0</v>
      </c>
      <c r="EL175" s="32">
        <v>0</v>
      </c>
      <c r="EM175" s="32">
        <v>0</v>
      </c>
      <c r="EO175" s="32">
        <v>0</v>
      </c>
      <c r="EP175" s="32">
        <v>0</v>
      </c>
      <c r="EQ175" s="32">
        <v>0</v>
      </c>
      <c r="ER175" s="32">
        <v>0</v>
      </c>
      <c r="ES175" s="32">
        <v>0</v>
      </c>
      <c r="ET175" s="32">
        <v>0</v>
      </c>
      <c r="EU175" s="32">
        <v>0</v>
      </c>
      <c r="EV175" s="32">
        <v>0</v>
      </c>
      <c r="EX175" s="32">
        <v>0</v>
      </c>
      <c r="EY175" s="32">
        <v>0</v>
      </c>
      <c r="FB175" s="32">
        <v>1</v>
      </c>
      <c r="FC175" s="34" t="s">
        <v>1862</v>
      </c>
      <c r="FE175" s="122"/>
      <c r="FF175" s="32"/>
    </row>
    <row r="176" spans="1:422" ht="14.25" customHeight="1">
      <c r="A176" s="31" t="s">
        <v>353</v>
      </c>
      <c r="B176" s="119" t="s">
        <v>3399</v>
      </c>
      <c r="C176" s="165" t="s">
        <v>3159</v>
      </c>
      <c r="D176" s="32" t="s">
        <v>3143</v>
      </c>
      <c r="E176" s="32" t="s">
        <v>1088</v>
      </c>
      <c r="F176" s="32" t="s">
        <v>1597</v>
      </c>
      <c r="G176" s="32">
        <v>1</v>
      </c>
      <c r="H176" s="32">
        <v>1</v>
      </c>
      <c r="J176" s="32">
        <v>0</v>
      </c>
      <c r="K176" s="32">
        <v>1</v>
      </c>
      <c r="L176" s="32">
        <v>1</v>
      </c>
      <c r="M176" s="32">
        <v>0</v>
      </c>
      <c r="N176" s="32">
        <v>0</v>
      </c>
      <c r="P176" s="32">
        <v>97</v>
      </c>
      <c r="Q176" s="32">
        <v>37</v>
      </c>
      <c r="R176" s="32">
        <v>55</v>
      </c>
      <c r="S176" s="32">
        <v>4</v>
      </c>
      <c r="T176" s="32">
        <v>0</v>
      </c>
      <c r="U176" s="63">
        <v>0</v>
      </c>
      <c r="X176" s="32">
        <v>0</v>
      </c>
      <c r="Y176" s="32">
        <v>0</v>
      </c>
      <c r="Z176" s="32">
        <v>0</v>
      </c>
      <c r="AD176" s="32">
        <v>0</v>
      </c>
      <c r="AF176" s="32">
        <v>0</v>
      </c>
      <c r="AJ176" s="32">
        <v>0</v>
      </c>
      <c r="AM176" s="32">
        <v>1</v>
      </c>
      <c r="AN176" s="32">
        <v>36</v>
      </c>
      <c r="AO176" s="32">
        <v>16</v>
      </c>
      <c r="AP176" s="32">
        <v>18</v>
      </c>
      <c r="AQ176" s="32">
        <f t="shared" si="4"/>
        <v>5.4950400000000004</v>
      </c>
      <c r="AR176" s="32">
        <v>4</v>
      </c>
      <c r="AS176" s="32">
        <v>0</v>
      </c>
      <c r="AT176" s="32">
        <v>0</v>
      </c>
      <c r="AW176" s="32">
        <v>1</v>
      </c>
      <c r="AX176" s="32">
        <v>0</v>
      </c>
      <c r="AY176" s="32">
        <v>0</v>
      </c>
      <c r="AZ176" s="32">
        <v>0</v>
      </c>
      <c r="BA176" s="32">
        <v>0</v>
      </c>
      <c r="BC176" s="32">
        <v>1</v>
      </c>
      <c r="BD176" s="32">
        <v>5</v>
      </c>
      <c r="BE176" s="32">
        <v>1</v>
      </c>
      <c r="BF176" s="32">
        <v>1</v>
      </c>
      <c r="BG176" s="32">
        <v>0</v>
      </c>
      <c r="BI176" s="32">
        <v>2</v>
      </c>
      <c r="BJ176" s="32">
        <v>0</v>
      </c>
      <c r="BL176" s="32">
        <v>0</v>
      </c>
      <c r="BM176" s="32">
        <v>0</v>
      </c>
      <c r="BN176" s="32">
        <v>1</v>
      </c>
      <c r="BO176" s="32">
        <v>20</v>
      </c>
      <c r="BP176" s="32">
        <v>20</v>
      </c>
      <c r="BQ176" s="32">
        <v>29</v>
      </c>
      <c r="BR176" s="32">
        <f t="shared" si="5"/>
        <v>6.1479999999999997</v>
      </c>
      <c r="BS176" s="32">
        <v>18</v>
      </c>
      <c r="BT176" s="32">
        <v>0</v>
      </c>
      <c r="BU176" s="32">
        <v>0</v>
      </c>
      <c r="BW176" s="32">
        <v>1</v>
      </c>
      <c r="BX176" s="32">
        <v>0</v>
      </c>
      <c r="BY176" s="32">
        <v>0</v>
      </c>
      <c r="BZ176" s="32">
        <v>0</v>
      </c>
      <c r="CA176" s="32">
        <v>0</v>
      </c>
      <c r="CC176" s="32">
        <v>0</v>
      </c>
      <c r="CE176" s="32">
        <v>0</v>
      </c>
      <c r="CF176" s="32">
        <v>0</v>
      </c>
      <c r="CG176" s="32">
        <v>0</v>
      </c>
      <c r="CI176" s="32">
        <v>2</v>
      </c>
      <c r="CJ176" s="32">
        <v>0</v>
      </c>
      <c r="CL176" s="32">
        <v>0</v>
      </c>
      <c r="CM176" s="32">
        <v>0</v>
      </c>
      <c r="CO176" s="32">
        <v>0</v>
      </c>
      <c r="CP176" s="32">
        <v>0</v>
      </c>
      <c r="CR176" s="32">
        <v>0</v>
      </c>
      <c r="CT176" s="32">
        <v>0</v>
      </c>
      <c r="CW176" s="32">
        <v>0</v>
      </c>
      <c r="CY176" s="32">
        <v>0</v>
      </c>
      <c r="DC176" s="32">
        <v>0</v>
      </c>
      <c r="DD176" s="32">
        <v>0</v>
      </c>
      <c r="DE176" s="32">
        <v>0</v>
      </c>
      <c r="DI176" s="32">
        <v>0</v>
      </c>
      <c r="DK176" s="32">
        <v>0</v>
      </c>
      <c r="DL176" s="32">
        <v>0</v>
      </c>
      <c r="DM176" s="32">
        <v>0</v>
      </c>
      <c r="DN176" s="32">
        <v>0</v>
      </c>
      <c r="DP176" s="32">
        <v>0</v>
      </c>
      <c r="DQ176" s="32">
        <v>0</v>
      </c>
      <c r="DR176" s="32">
        <v>0</v>
      </c>
      <c r="DU176" s="32">
        <v>0</v>
      </c>
      <c r="DV176" s="32">
        <v>0</v>
      </c>
      <c r="DW176" s="32">
        <v>0</v>
      </c>
      <c r="DY176" s="32">
        <v>0</v>
      </c>
      <c r="DZ176" s="32">
        <v>0</v>
      </c>
      <c r="EB176" s="32">
        <v>0</v>
      </c>
      <c r="ED176" s="32">
        <v>0</v>
      </c>
      <c r="EF176" s="32">
        <v>0</v>
      </c>
      <c r="EG176" s="32">
        <v>0</v>
      </c>
      <c r="EH176" s="32">
        <v>0</v>
      </c>
      <c r="EI176" s="32">
        <v>0</v>
      </c>
      <c r="EJ176" s="32">
        <v>0</v>
      </c>
      <c r="EL176" s="32">
        <v>0</v>
      </c>
      <c r="EM176" s="32">
        <v>0</v>
      </c>
      <c r="EO176" s="32">
        <v>0</v>
      </c>
      <c r="EP176" s="32">
        <v>0</v>
      </c>
      <c r="EQ176" s="32">
        <v>0</v>
      </c>
      <c r="ER176" s="32">
        <v>0</v>
      </c>
      <c r="ES176" s="32">
        <v>0</v>
      </c>
      <c r="ET176" s="32">
        <v>0</v>
      </c>
      <c r="EU176" s="32">
        <v>0</v>
      </c>
      <c r="EV176" s="32">
        <v>0</v>
      </c>
      <c r="EX176" s="32">
        <v>0</v>
      </c>
      <c r="EY176" s="32">
        <v>0</v>
      </c>
      <c r="FB176" s="32">
        <v>1</v>
      </c>
      <c r="FC176" s="34" t="s">
        <v>3455</v>
      </c>
      <c r="FE176" s="122"/>
      <c r="FF176" s="32"/>
    </row>
    <row r="177" spans="1:423" ht="14.25" customHeight="1">
      <c r="A177" s="31" t="s">
        <v>354</v>
      </c>
      <c r="B177" s="119" t="s">
        <v>3399</v>
      </c>
      <c r="C177" s="165" t="s">
        <v>3159</v>
      </c>
      <c r="D177" s="32" t="s">
        <v>3143</v>
      </c>
      <c r="E177" s="32" t="s">
        <v>1088</v>
      </c>
      <c r="F177" s="32" t="s">
        <v>1597</v>
      </c>
      <c r="G177" s="32">
        <v>1</v>
      </c>
      <c r="H177" s="32">
        <v>1</v>
      </c>
      <c r="J177" s="32">
        <v>1</v>
      </c>
      <c r="K177" s="32">
        <v>0</v>
      </c>
      <c r="L177" s="32">
        <v>0</v>
      </c>
      <c r="M177" s="32">
        <v>0</v>
      </c>
      <c r="N177" s="32">
        <v>0</v>
      </c>
      <c r="P177" s="32">
        <v>97</v>
      </c>
      <c r="Q177" s="32">
        <v>53</v>
      </c>
      <c r="R177" s="32">
        <v>60</v>
      </c>
      <c r="S177" s="32">
        <v>11</v>
      </c>
      <c r="T177" s="32">
        <v>0</v>
      </c>
      <c r="U177" s="63">
        <v>0</v>
      </c>
      <c r="X177" s="32">
        <v>1</v>
      </c>
      <c r="Y177" s="32">
        <v>0</v>
      </c>
      <c r="Z177" s="32">
        <v>1</v>
      </c>
      <c r="AA177" s="32">
        <v>14</v>
      </c>
      <c r="AB177" s="32">
        <v>16</v>
      </c>
      <c r="AC177" s="32">
        <v>15</v>
      </c>
      <c r="AD177" s="32">
        <v>0</v>
      </c>
      <c r="AF177" s="32">
        <v>0</v>
      </c>
      <c r="AJ177" s="32">
        <v>0</v>
      </c>
      <c r="AM177" s="32">
        <v>1</v>
      </c>
      <c r="AN177" s="32">
        <v>23</v>
      </c>
      <c r="AO177" s="32">
        <v>23</v>
      </c>
      <c r="AP177" s="32">
        <v>17</v>
      </c>
      <c r="AQ177" s="32">
        <f t="shared" si="4"/>
        <v>4.7662900000000006</v>
      </c>
      <c r="AR177" s="32">
        <v>4</v>
      </c>
      <c r="AS177" s="32">
        <v>1</v>
      </c>
      <c r="AT177" s="32">
        <v>0</v>
      </c>
      <c r="AW177" s="32">
        <v>1</v>
      </c>
      <c r="AX177" s="32">
        <v>0</v>
      </c>
      <c r="AY177" s="32">
        <v>0</v>
      </c>
      <c r="AZ177" s="32">
        <v>0</v>
      </c>
      <c r="BA177" s="32">
        <v>0</v>
      </c>
      <c r="BC177" s="32">
        <v>0</v>
      </c>
      <c r="BE177" s="32">
        <v>0</v>
      </c>
      <c r="BF177" s="32">
        <v>0</v>
      </c>
      <c r="BG177" s="32">
        <v>0</v>
      </c>
      <c r="BI177" s="32">
        <v>2</v>
      </c>
      <c r="BJ177" s="32">
        <v>0</v>
      </c>
      <c r="BL177" s="32">
        <v>0</v>
      </c>
      <c r="BM177" s="32">
        <v>0</v>
      </c>
      <c r="BN177" s="32">
        <v>1</v>
      </c>
      <c r="BO177" s="32">
        <v>22</v>
      </c>
      <c r="BP177" s="32">
        <v>23</v>
      </c>
      <c r="BQ177" s="32">
        <v>24</v>
      </c>
      <c r="BR177" s="32">
        <f t="shared" si="5"/>
        <v>6.4363200000000003</v>
      </c>
      <c r="BS177" s="32">
        <v>2</v>
      </c>
      <c r="BT177" s="32">
        <v>1</v>
      </c>
      <c r="BU177" s="32">
        <v>1</v>
      </c>
      <c r="BV177" s="32">
        <v>18</v>
      </c>
      <c r="BW177" s="32">
        <v>1</v>
      </c>
      <c r="BX177" s="32">
        <v>0</v>
      </c>
      <c r="BY177" s="32">
        <v>0</v>
      </c>
      <c r="BZ177" s="32">
        <v>0</v>
      </c>
      <c r="CA177" s="32">
        <v>0</v>
      </c>
      <c r="CC177" s="32">
        <v>0</v>
      </c>
      <c r="CE177" s="32">
        <v>0</v>
      </c>
      <c r="CF177" s="32">
        <v>0</v>
      </c>
      <c r="CG177" s="32">
        <v>0</v>
      </c>
      <c r="CI177" s="32">
        <v>2</v>
      </c>
      <c r="CJ177" s="32">
        <v>0</v>
      </c>
      <c r="CL177" s="32">
        <v>0</v>
      </c>
      <c r="CM177" s="32">
        <v>0</v>
      </c>
      <c r="CO177" s="32">
        <v>0</v>
      </c>
      <c r="CP177" s="32">
        <v>0</v>
      </c>
      <c r="CR177" s="32">
        <v>0</v>
      </c>
      <c r="CT177" s="32">
        <v>0</v>
      </c>
      <c r="CW177" s="32">
        <v>0</v>
      </c>
      <c r="CY177" s="32">
        <v>0</v>
      </c>
      <c r="DC177" s="32">
        <v>0</v>
      </c>
      <c r="DD177" s="32">
        <v>0</v>
      </c>
      <c r="DE177" s="32">
        <v>0</v>
      </c>
      <c r="DI177" s="32">
        <v>0</v>
      </c>
      <c r="DK177" s="32">
        <v>0</v>
      </c>
      <c r="DL177" s="32">
        <v>0</v>
      </c>
      <c r="DM177" s="32">
        <v>0</v>
      </c>
      <c r="DN177" s="32">
        <v>0</v>
      </c>
      <c r="DP177" s="32">
        <v>0</v>
      </c>
      <c r="DQ177" s="32">
        <v>0</v>
      </c>
      <c r="DR177" s="32">
        <v>0</v>
      </c>
      <c r="DU177" s="32">
        <v>0</v>
      </c>
      <c r="DV177" s="32">
        <v>0</v>
      </c>
      <c r="DW177" s="32">
        <v>0</v>
      </c>
      <c r="DY177" s="32">
        <v>0</v>
      </c>
      <c r="DZ177" s="32">
        <v>0</v>
      </c>
      <c r="EB177" s="32">
        <v>0</v>
      </c>
      <c r="ED177" s="32">
        <v>0</v>
      </c>
      <c r="EF177" s="32">
        <v>0</v>
      </c>
      <c r="EG177" s="32">
        <v>0</v>
      </c>
      <c r="EH177" s="32">
        <v>0</v>
      </c>
      <c r="EI177" s="32">
        <v>0</v>
      </c>
      <c r="EJ177" s="32">
        <v>0</v>
      </c>
      <c r="EL177" s="32">
        <v>0</v>
      </c>
      <c r="EM177" s="32">
        <v>0</v>
      </c>
      <c r="EO177" s="32">
        <v>0</v>
      </c>
      <c r="EP177" s="32">
        <v>0</v>
      </c>
      <c r="EQ177" s="32">
        <v>0</v>
      </c>
      <c r="ER177" s="32">
        <v>0</v>
      </c>
      <c r="ES177" s="32">
        <v>0</v>
      </c>
      <c r="ET177" s="32">
        <v>0</v>
      </c>
      <c r="EU177" s="32">
        <v>0</v>
      </c>
      <c r="EV177" s="32">
        <v>0</v>
      </c>
      <c r="EX177" s="32">
        <v>0</v>
      </c>
      <c r="EY177" s="32">
        <v>0</v>
      </c>
      <c r="FB177" s="32">
        <v>0</v>
      </c>
      <c r="FE177" s="122"/>
      <c r="FF177" s="32"/>
    </row>
    <row r="178" spans="1:423" ht="14.25" customHeight="1">
      <c r="A178" s="31" t="s">
        <v>355</v>
      </c>
      <c r="B178" s="119" t="s">
        <v>3399</v>
      </c>
      <c r="C178" s="165" t="s">
        <v>3159</v>
      </c>
      <c r="D178" s="32" t="s">
        <v>3143</v>
      </c>
      <c r="E178" s="32" t="s">
        <v>1088</v>
      </c>
      <c r="F178" s="32" t="s">
        <v>1597</v>
      </c>
      <c r="G178" s="32">
        <v>1</v>
      </c>
      <c r="H178" s="32">
        <v>4</v>
      </c>
      <c r="J178" s="32">
        <v>1</v>
      </c>
      <c r="K178" s="32">
        <v>0</v>
      </c>
      <c r="L178" s="32">
        <v>0</v>
      </c>
      <c r="M178" s="32">
        <v>0</v>
      </c>
      <c r="N178" s="32">
        <v>0</v>
      </c>
      <c r="P178" s="32">
        <v>81</v>
      </c>
      <c r="Q178" s="32">
        <v>43</v>
      </c>
      <c r="R178" s="32">
        <v>53</v>
      </c>
      <c r="S178" s="32">
        <v>4</v>
      </c>
      <c r="T178" s="32">
        <v>0</v>
      </c>
      <c r="U178" s="63">
        <v>0</v>
      </c>
      <c r="X178" s="32">
        <v>1</v>
      </c>
      <c r="Y178" s="32">
        <v>1</v>
      </c>
      <c r="Z178" s="32">
        <v>1</v>
      </c>
      <c r="AC178" s="32">
        <v>12</v>
      </c>
      <c r="AD178" s="32">
        <v>0</v>
      </c>
      <c r="AF178" s="32">
        <v>0</v>
      </c>
      <c r="AJ178" s="32">
        <v>0</v>
      </c>
      <c r="AM178" s="32">
        <v>1</v>
      </c>
      <c r="AN178" s="32">
        <v>34</v>
      </c>
      <c r="AO178" s="32">
        <v>21</v>
      </c>
      <c r="AP178" s="32">
        <v>35</v>
      </c>
      <c r="AQ178" s="32">
        <f t="shared" si="4"/>
        <v>13.2447</v>
      </c>
      <c r="AR178" s="32">
        <v>5</v>
      </c>
      <c r="AS178" s="32">
        <v>1</v>
      </c>
      <c r="AT178" s="32">
        <v>1</v>
      </c>
      <c r="AU178" s="32">
        <v>24</v>
      </c>
      <c r="AW178" s="32">
        <v>1</v>
      </c>
      <c r="AX178" s="32">
        <v>0</v>
      </c>
      <c r="AY178" s="32">
        <v>0</v>
      </c>
      <c r="AZ178" s="32">
        <v>0</v>
      </c>
      <c r="BA178" s="32">
        <v>0</v>
      </c>
      <c r="BC178" s="32">
        <v>0</v>
      </c>
      <c r="BE178" s="32">
        <v>0</v>
      </c>
      <c r="BF178" s="32">
        <v>0</v>
      </c>
      <c r="BG178" s="32">
        <v>0</v>
      </c>
      <c r="BI178" s="32">
        <v>2</v>
      </c>
      <c r="BJ178" s="32">
        <v>0</v>
      </c>
      <c r="BL178" s="32">
        <v>0</v>
      </c>
      <c r="BM178" s="32">
        <v>0</v>
      </c>
      <c r="BN178" s="32">
        <v>1</v>
      </c>
      <c r="BO178" s="32">
        <v>28</v>
      </c>
      <c r="BP178" s="32">
        <v>18</v>
      </c>
      <c r="BQ178" s="32">
        <v>20</v>
      </c>
      <c r="BR178" s="32">
        <f t="shared" si="5"/>
        <v>5.3424000000000005</v>
      </c>
      <c r="BS178" s="32">
        <v>10</v>
      </c>
      <c r="BT178" s="32">
        <v>0</v>
      </c>
      <c r="BU178" s="32">
        <v>0</v>
      </c>
      <c r="BW178" s="32">
        <v>1</v>
      </c>
      <c r="BX178" s="32">
        <v>0</v>
      </c>
      <c r="BY178" s="32">
        <v>0</v>
      </c>
      <c r="BZ178" s="32">
        <v>0</v>
      </c>
      <c r="CA178" s="32">
        <v>0</v>
      </c>
      <c r="CC178" s="32">
        <v>0</v>
      </c>
      <c r="CE178" s="32">
        <v>0</v>
      </c>
      <c r="CF178" s="32">
        <v>0</v>
      </c>
      <c r="CG178" s="32">
        <v>0</v>
      </c>
      <c r="CI178" s="32">
        <v>2</v>
      </c>
      <c r="CJ178" s="32">
        <v>0</v>
      </c>
      <c r="CL178" s="32">
        <v>0</v>
      </c>
      <c r="CM178" s="32">
        <v>0</v>
      </c>
      <c r="CO178" s="32">
        <v>0</v>
      </c>
      <c r="CP178" s="32">
        <v>0</v>
      </c>
      <c r="CR178" s="32">
        <v>0</v>
      </c>
      <c r="CT178" s="32">
        <v>0</v>
      </c>
      <c r="CW178" s="32">
        <v>0</v>
      </c>
      <c r="CY178" s="32">
        <v>0</v>
      </c>
      <c r="DC178" s="32">
        <v>0</v>
      </c>
      <c r="DD178" s="32">
        <v>0</v>
      </c>
      <c r="DE178" s="32">
        <v>0</v>
      </c>
      <c r="DI178" s="32">
        <v>0</v>
      </c>
      <c r="DK178" s="32">
        <v>0</v>
      </c>
      <c r="DL178" s="32">
        <v>0</v>
      </c>
      <c r="DM178" s="32">
        <v>0</v>
      </c>
      <c r="DN178" s="32">
        <v>0</v>
      </c>
      <c r="DP178" s="32">
        <v>0</v>
      </c>
      <c r="DQ178" s="32">
        <v>0</v>
      </c>
      <c r="DR178" s="32">
        <v>0</v>
      </c>
      <c r="DU178" s="32">
        <v>0</v>
      </c>
      <c r="DV178" s="32">
        <v>0</v>
      </c>
      <c r="DW178" s="32">
        <v>0</v>
      </c>
      <c r="DY178" s="32">
        <v>0</v>
      </c>
      <c r="DZ178" s="32">
        <v>0</v>
      </c>
      <c r="EB178" s="32">
        <v>0</v>
      </c>
      <c r="ED178" s="32">
        <v>0</v>
      </c>
      <c r="EF178" s="32">
        <v>0</v>
      </c>
      <c r="EG178" s="32">
        <v>0</v>
      </c>
      <c r="EH178" s="32">
        <v>0</v>
      </c>
      <c r="EI178" s="32">
        <v>0</v>
      </c>
      <c r="EJ178" s="32">
        <v>0</v>
      </c>
      <c r="EL178" s="32">
        <v>0</v>
      </c>
      <c r="EM178" s="32">
        <v>0</v>
      </c>
      <c r="EO178" s="32">
        <v>0</v>
      </c>
      <c r="EP178" s="32">
        <v>0</v>
      </c>
      <c r="EQ178" s="32">
        <v>0</v>
      </c>
      <c r="ER178" s="32">
        <v>0</v>
      </c>
      <c r="ES178" s="32">
        <v>0</v>
      </c>
      <c r="ET178" s="32">
        <v>0</v>
      </c>
      <c r="EU178" s="32">
        <v>0</v>
      </c>
      <c r="EV178" s="32">
        <v>0</v>
      </c>
      <c r="EX178" s="32">
        <v>0</v>
      </c>
      <c r="EY178" s="32">
        <v>0</v>
      </c>
      <c r="FB178" s="32">
        <v>0</v>
      </c>
      <c r="FE178" s="122"/>
      <c r="FF178" s="32"/>
    </row>
    <row r="179" spans="1:423" ht="14.25" customHeight="1">
      <c r="A179" s="31" t="s">
        <v>356</v>
      </c>
      <c r="B179" s="119" t="s">
        <v>3399</v>
      </c>
      <c r="C179" s="165" t="s">
        <v>3159</v>
      </c>
      <c r="D179" s="32" t="s">
        <v>3143</v>
      </c>
      <c r="E179" s="32" t="s">
        <v>1088</v>
      </c>
      <c r="F179" s="32" t="s">
        <v>1597</v>
      </c>
      <c r="G179" s="32">
        <v>1</v>
      </c>
      <c r="H179" s="32">
        <v>8</v>
      </c>
      <c r="I179" s="339" t="s">
        <v>3456</v>
      </c>
      <c r="J179" s="32">
        <v>0</v>
      </c>
      <c r="K179" s="32">
        <v>0</v>
      </c>
      <c r="L179" s="32">
        <v>0</v>
      </c>
      <c r="M179" s="32">
        <v>0</v>
      </c>
      <c r="N179" s="32">
        <v>1</v>
      </c>
      <c r="O179" s="32" t="s">
        <v>3457</v>
      </c>
      <c r="P179" s="32">
        <v>72</v>
      </c>
      <c r="Q179" s="32">
        <v>35</v>
      </c>
      <c r="R179" s="32">
        <v>35</v>
      </c>
      <c r="S179" s="32">
        <v>4</v>
      </c>
      <c r="T179" s="32">
        <v>0</v>
      </c>
      <c r="U179" s="63">
        <v>0</v>
      </c>
      <c r="X179" s="32">
        <v>0</v>
      </c>
      <c r="Y179" s="32">
        <v>0</v>
      </c>
      <c r="Z179" s="32">
        <v>0</v>
      </c>
      <c r="AD179" s="32">
        <v>0</v>
      </c>
      <c r="AF179" s="32">
        <v>0</v>
      </c>
      <c r="AJ179" s="32">
        <v>0</v>
      </c>
      <c r="AM179" s="32">
        <v>1</v>
      </c>
      <c r="AN179" s="32">
        <v>28</v>
      </c>
      <c r="AO179" s="32">
        <v>17</v>
      </c>
      <c r="AP179" s="32">
        <v>18</v>
      </c>
      <c r="AQ179" s="32">
        <f t="shared" si="4"/>
        <v>4.5410399999999997</v>
      </c>
      <c r="AR179" s="32" t="s">
        <v>3186</v>
      </c>
      <c r="AS179" s="32">
        <v>0</v>
      </c>
      <c r="AT179" s="32">
        <v>0</v>
      </c>
      <c r="AW179" s="32">
        <v>1</v>
      </c>
      <c r="AX179" s="32">
        <v>0</v>
      </c>
      <c r="AY179" s="32">
        <v>0</v>
      </c>
      <c r="AZ179" s="32">
        <v>0</v>
      </c>
      <c r="BA179" s="32">
        <v>0</v>
      </c>
      <c r="BC179" s="32">
        <v>0</v>
      </c>
      <c r="BE179" s="32">
        <v>0</v>
      </c>
      <c r="BF179" s="32">
        <v>0</v>
      </c>
      <c r="BG179" s="32">
        <v>0</v>
      </c>
      <c r="BI179" s="32">
        <v>2</v>
      </c>
      <c r="BJ179" s="32">
        <v>0</v>
      </c>
      <c r="BL179" s="32">
        <v>0</v>
      </c>
      <c r="BM179" s="32">
        <v>0</v>
      </c>
      <c r="BN179" s="32">
        <v>1</v>
      </c>
      <c r="BO179" s="32">
        <v>24</v>
      </c>
      <c r="BP179" s="32">
        <v>15</v>
      </c>
      <c r="BQ179" s="32">
        <v>31</v>
      </c>
      <c r="BR179" s="32">
        <f t="shared" si="5"/>
        <v>5.9148000000000005</v>
      </c>
      <c r="BS179" s="32" t="s">
        <v>3186</v>
      </c>
      <c r="BT179" s="32">
        <v>0</v>
      </c>
      <c r="BU179" s="32">
        <v>0</v>
      </c>
      <c r="BW179" s="32">
        <v>1</v>
      </c>
      <c r="BX179" s="32">
        <v>0</v>
      </c>
      <c r="BY179" s="32">
        <v>0</v>
      </c>
      <c r="BZ179" s="32">
        <v>0</v>
      </c>
      <c r="CA179" s="32">
        <v>0</v>
      </c>
      <c r="CC179" s="32">
        <v>0</v>
      </c>
      <c r="CE179" s="32">
        <v>0</v>
      </c>
      <c r="CF179" s="32">
        <v>0</v>
      </c>
      <c r="CG179" s="32">
        <v>0</v>
      </c>
      <c r="CI179" s="32">
        <v>2</v>
      </c>
      <c r="CJ179" s="32">
        <v>0</v>
      </c>
      <c r="CL179" s="32">
        <v>0</v>
      </c>
      <c r="CM179" s="32">
        <v>0</v>
      </c>
      <c r="CO179" s="32">
        <v>0</v>
      </c>
      <c r="CP179" s="32">
        <v>0</v>
      </c>
      <c r="CR179" s="32">
        <v>0</v>
      </c>
      <c r="CT179" s="32">
        <v>0</v>
      </c>
      <c r="CW179" s="32">
        <v>0</v>
      </c>
      <c r="CY179" s="32">
        <v>0</v>
      </c>
      <c r="DC179" s="32">
        <v>0</v>
      </c>
      <c r="DD179" s="32">
        <v>0</v>
      </c>
      <c r="DE179" s="32">
        <v>0</v>
      </c>
      <c r="DI179" s="32">
        <v>0</v>
      </c>
      <c r="DK179" s="32">
        <v>0</v>
      </c>
      <c r="DL179" s="32">
        <v>0</v>
      </c>
      <c r="DM179" s="32">
        <v>0</v>
      </c>
      <c r="DN179" s="32">
        <v>0</v>
      </c>
      <c r="DP179" s="32">
        <v>0</v>
      </c>
      <c r="DQ179" s="32">
        <v>0</v>
      </c>
      <c r="DR179" s="32">
        <v>0</v>
      </c>
      <c r="DU179" s="32">
        <v>0</v>
      </c>
      <c r="DV179" s="32">
        <v>0</v>
      </c>
      <c r="DW179" s="32">
        <v>0</v>
      </c>
      <c r="DY179" s="32">
        <v>0</v>
      </c>
      <c r="DZ179" s="32">
        <v>0</v>
      </c>
      <c r="EB179" s="32">
        <v>0</v>
      </c>
      <c r="ED179" s="32">
        <v>0</v>
      </c>
      <c r="EF179" s="32">
        <v>0</v>
      </c>
      <c r="EG179" s="32">
        <v>0</v>
      </c>
      <c r="EH179" s="32">
        <v>0</v>
      </c>
      <c r="EI179" s="32">
        <v>0</v>
      </c>
      <c r="EJ179" s="32">
        <v>0</v>
      </c>
      <c r="EL179" s="32">
        <v>0</v>
      </c>
      <c r="EM179" s="32">
        <v>0</v>
      </c>
      <c r="EO179" s="32">
        <v>0</v>
      </c>
      <c r="EP179" s="32">
        <v>0</v>
      </c>
      <c r="EQ179" s="32">
        <v>0</v>
      </c>
      <c r="ER179" s="32">
        <v>0</v>
      </c>
      <c r="ES179" s="32">
        <v>0</v>
      </c>
      <c r="ET179" s="32">
        <v>0</v>
      </c>
      <c r="EU179" s="32">
        <v>0</v>
      </c>
      <c r="EV179" s="32">
        <v>0</v>
      </c>
      <c r="EX179" s="32">
        <v>0</v>
      </c>
      <c r="EY179" s="32">
        <v>0</v>
      </c>
      <c r="FB179" s="32">
        <v>1</v>
      </c>
      <c r="FC179" s="34" t="s">
        <v>1862</v>
      </c>
      <c r="FE179" s="122"/>
      <c r="FF179" s="33"/>
      <c r="FG179" s="33"/>
      <c r="FH179" s="33"/>
      <c r="FI179" s="33"/>
      <c r="FJ179" s="33"/>
      <c r="FK179" s="33"/>
      <c r="FL179" s="33"/>
      <c r="FM179" s="33"/>
      <c r="FN179" s="33"/>
      <c r="FO179" s="33"/>
      <c r="FP179" s="33"/>
      <c r="FQ179" s="33"/>
      <c r="FR179" s="33"/>
      <c r="FS179" s="33"/>
      <c r="FT179" s="33"/>
      <c r="FU179" s="33"/>
      <c r="FV179" s="33"/>
      <c r="FW179" s="33"/>
      <c r="FX179" s="33"/>
      <c r="FY179" s="33"/>
      <c r="FZ179" s="33"/>
      <c r="GA179" s="33"/>
      <c r="GB179" s="33"/>
      <c r="GC179" s="33"/>
      <c r="GD179" s="33"/>
      <c r="GE179" s="33"/>
      <c r="GF179" s="33"/>
      <c r="GG179" s="33"/>
      <c r="GH179" s="33"/>
      <c r="GI179" s="33"/>
      <c r="GJ179" s="33"/>
      <c r="GK179" s="33"/>
      <c r="GL179" s="33"/>
      <c r="GM179" s="33"/>
      <c r="GN179" s="33"/>
      <c r="GO179" s="33"/>
      <c r="GP179" s="33"/>
      <c r="GQ179" s="33"/>
      <c r="GR179" s="33"/>
      <c r="GS179" s="33"/>
      <c r="GT179" s="33"/>
      <c r="GU179" s="33"/>
      <c r="GV179" s="33"/>
      <c r="GW179" s="33"/>
      <c r="GX179" s="33"/>
      <c r="GY179" s="33"/>
      <c r="GZ179" s="33"/>
      <c r="HA179" s="33"/>
      <c r="HB179" s="33"/>
      <c r="HC179" s="33"/>
      <c r="HD179" s="33"/>
      <c r="HE179" s="33"/>
      <c r="HF179" s="33"/>
      <c r="HG179" s="33"/>
      <c r="HH179" s="33"/>
      <c r="HI179" s="33"/>
      <c r="HJ179" s="33"/>
      <c r="HK179" s="33"/>
      <c r="HL179" s="33"/>
      <c r="HM179" s="33"/>
      <c r="HN179" s="33"/>
      <c r="HO179" s="33"/>
      <c r="HP179" s="33"/>
      <c r="HQ179" s="33"/>
      <c r="HR179" s="33"/>
      <c r="HS179" s="33"/>
      <c r="HT179" s="33"/>
      <c r="HU179" s="33"/>
      <c r="HV179" s="33"/>
      <c r="HW179" s="33"/>
      <c r="HX179" s="33"/>
      <c r="HY179" s="33"/>
      <c r="HZ179" s="33"/>
      <c r="IA179" s="33"/>
      <c r="IB179" s="33"/>
      <c r="IC179" s="33"/>
      <c r="ID179" s="33"/>
      <c r="IE179" s="33"/>
      <c r="IF179" s="33"/>
      <c r="IG179" s="33"/>
      <c r="IH179" s="33"/>
      <c r="II179" s="33"/>
      <c r="IJ179" s="33"/>
      <c r="IK179" s="33"/>
      <c r="IL179" s="33"/>
      <c r="IM179" s="33"/>
      <c r="IN179" s="33"/>
      <c r="IO179" s="33"/>
      <c r="IP179" s="33"/>
      <c r="IQ179" s="33"/>
      <c r="IR179" s="33"/>
      <c r="IS179" s="33"/>
      <c r="IT179" s="33"/>
      <c r="IU179" s="33"/>
      <c r="IV179" s="33"/>
      <c r="IW179" s="33"/>
      <c r="IX179" s="33"/>
      <c r="IY179" s="33"/>
      <c r="IZ179" s="33"/>
      <c r="JA179" s="33"/>
      <c r="JB179" s="33"/>
      <c r="JC179" s="33"/>
      <c r="JD179" s="33"/>
      <c r="JE179" s="33"/>
      <c r="JF179" s="33"/>
      <c r="JG179" s="33"/>
      <c r="JH179" s="33"/>
      <c r="JI179" s="33"/>
      <c r="JJ179" s="33"/>
      <c r="JK179" s="33"/>
      <c r="JL179" s="33"/>
      <c r="JM179" s="33"/>
      <c r="JN179" s="33"/>
      <c r="JO179" s="33"/>
      <c r="JP179" s="33"/>
      <c r="JQ179" s="33"/>
      <c r="JR179" s="33"/>
      <c r="JS179" s="33"/>
      <c r="JT179" s="33"/>
      <c r="JU179" s="33"/>
      <c r="JV179" s="33"/>
      <c r="JW179" s="33"/>
      <c r="JX179" s="33"/>
      <c r="JY179" s="33"/>
      <c r="JZ179" s="33"/>
      <c r="KA179" s="33"/>
      <c r="KB179" s="33"/>
      <c r="KC179" s="33"/>
      <c r="KD179" s="33"/>
      <c r="KE179" s="33"/>
      <c r="KF179" s="33"/>
      <c r="KG179" s="33"/>
      <c r="KH179" s="33"/>
      <c r="KI179" s="33"/>
      <c r="KJ179" s="33"/>
      <c r="KK179" s="33"/>
      <c r="KL179" s="33"/>
      <c r="KM179" s="33"/>
      <c r="KN179" s="33"/>
      <c r="KO179" s="33"/>
      <c r="KP179" s="33"/>
      <c r="KQ179" s="33"/>
      <c r="KR179" s="33"/>
      <c r="KS179" s="33"/>
      <c r="KT179" s="33"/>
      <c r="KU179" s="33"/>
      <c r="KV179" s="33"/>
      <c r="KW179" s="33"/>
      <c r="KX179" s="33"/>
      <c r="KY179" s="33"/>
      <c r="KZ179" s="33"/>
      <c r="LA179" s="33"/>
      <c r="LB179" s="33"/>
      <c r="LC179" s="33"/>
      <c r="LD179" s="33"/>
      <c r="LE179" s="33"/>
      <c r="LF179" s="33"/>
      <c r="LG179" s="33"/>
      <c r="LH179" s="33"/>
      <c r="LI179" s="33"/>
      <c r="LJ179" s="33"/>
      <c r="LK179" s="33"/>
      <c r="LL179" s="33"/>
      <c r="LM179" s="33"/>
      <c r="LN179" s="33"/>
      <c r="LO179" s="33"/>
      <c r="LP179" s="33"/>
      <c r="LQ179" s="33"/>
      <c r="LR179" s="33"/>
      <c r="LS179" s="33"/>
      <c r="LT179" s="33"/>
      <c r="LU179" s="33"/>
      <c r="LV179" s="33"/>
      <c r="LW179" s="33"/>
      <c r="LX179" s="33"/>
      <c r="LY179" s="33"/>
      <c r="LZ179" s="33"/>
      <c r="MA179" s="33"/>
      <c r="MB179" s="33"/>
      <c r="MC179" s="33"/>
      <c r="MD179" s="33"/>
      <c r="ME179" s="33"/>
      <c r="MF179" s="33"/>
      <c r="MG179" s="33"/>
      <c r="MH179" s="33"/>
      <c r="MI179" s="33"/>
      <c r="MJ179" s="33"/>
      <c r="MK179" s="33"/>
      <c r="ML179" s="33"/>
      <c r="MM179" s="33"/>
      <c r="MN179" s="33"/>
      <c r="MO179" s="33"/>
      <c r="MP179" s="33"/>
      <c r="MQ179" s="33"/>
      <c r="MR179" s="33"/>
      <c r="MS179" s="33"/>
      <c r="MT179" s="33"/>
      <c r="MU179" s="33"/>
      <c r="MV179" s="33"/>
      <c r="MW179" s="33"/>
      <c r="MX179" s="33"/>
      <c r="MY179" s="33"/>
      <c r="MZ179" s="33"/>
      <c r="NA179" s="33"/>
      <c r="NB179" s="33"/>
      <c r="NC179" s="33"/>
      <c r="ND179" s="33"/>
      <c r="NE179" s="33"/>
      <c r="NF179" s="33"/>
      <c r="NG179" s="33"/>
      <c r="NH179" s="33"/>
      <c r="NI179" s="33"/>
      <c r="NJ179" s="33"/>
      <c r="NK179" s="33"/>
      <c r="NL179" s="33"/>
      <c r="NM179" s="33"/>
      <c r="NN179" s="33"/>
      <c r="NO179" s="33"/>
      <c r="NP179" s="33"/>
      <c r="NQ179" s="33"/>
      <c r="NR179" s="33"/>
      <c r="NS179" s="33"/>
      <c r="NT179" s="33"/>
      <c r="NU179" s="33"/>
      <c r="NV179" s="33"/>
      <c r="NW179" s="33"/>
      <c r="NX179" s="33"/>
      <c r="NY179" s="33"/>
      <c r="NZ179" s="33"/>
      <c r="OA179" s="33"/>
      <c r="OB179" s="33"/>
      <c r="OC179" s="33"/>
      <c r="OD179" s="33"/>
      <c r="OE179" s="33"/>
      <c r="OF179" s="33"/>
      <c r="OG179" s="33"/>
      <c r="OH179" s="33"/>
      <c r="OI179" s="33"/>
      <c r="OJ179" s="33"/>
      <c r="OK179" s="33"/>
      <c r="OL179" s="33"/>
      <c r="OM179" s="33"/>
      <c r="ON179" s="33"/>
      <c r="OO179" s="33"/>
      <c r="OP179" s="33"/>
      <c r="OQ179" s="33"/>
      <c r="OR179" s="33"/>
      <c r="OS179" s="33"/>
      <c r="OT179" s="33"/>
      <c r="OU179" s="33"/>
      <c r="OV179" s="33"/>
      <c r="OW179" s="33"/>
      <c r="OX179" s="33"/>
      <c r="OY179" s="33"/>
      <c r="OZ179" s="33"/>
      <c r="PA179" s="33"/>
      <c r="PB179" s="33"/>
      <c r="PC179" s="33"/>
      <c r="PD179" s="33"/>
      <c r="PE179" s="33"/>
      <c r="PF179" s="33"/>
    </row>
    <row r="180" spans="1:423" ht="14.25" customHeight="1">
      <c r="A180" s="31" t="s">
        <v>357</v>
      </c>
      <c r="B180" s="119" t="s">
        <v>3399</v>
      </c>
      <c r="C180" s="213" t="s">
        <v>3458</v>
      </c>
      <c r="D180" s="32" t="s">
        <v>3190</v>
      </c>
      <c r="E180" s="32" t="s">
        <v>1597</v>
      </c>
      <c r="F180" s="32" t="s">
        <v>1088</v>
      </c>
      <c r="G180" s="32">
        <v>1</v>
      </c>
      <c r="H180" s="32">
        <v>2</v>
      </c>
      <c r="J180" s="32">
        <v>1</v>
      </c>
      <c r="K180" s="32">
        <v>0</v>
      </c>
      <c r="L180" s="32">
        <v>0</v>
      </c>
      <c r="M180" s="32">
        <v>1</v>
      </c>
      <c r="N180" s="32">
        <v>0</v>
      </c>
      <c r="P180" s="32">
        <v>77</v>
      </c>
      <c r="Q180" s="32">
        <v>45</v>
      </c>
      <c r="R180" s="32">
        <v>46</v>
      </c>
      <c r="S180" s="32">
        <v>3</v>
      </c>
      <c r="T180" s="32">
        <v>0</v>
      </c>
      <c r="U180" s="63">
        <v>0</v>
      </c>
      <c r="X180" s="32">
        <v>1</v>
      </c>
      <c r="Y180" s="32">
        <v>0</v>
      </c>
      <c r="Z180" s="32">
        <v>1</v>
      </c>
      <c r="AA180" s="32">
        <v>12</v>
      </c>
      <c r="AB180" s="32">
        <v>10</v>
      </c>
      <c r="AC180" s="32">
        <v>15</v>
      </c>
      <c r="AD180" s="32">
        <v>0</v>
      </c>
      <c r="AF180" s="32">
        <v>0</v>
      </c>
      <c r="AJ180" s="32">
        <v>0</v>
      </c>
      <c r="AM180" s="32">
        <v>1</v>
      </c>
      <c r="AN180" s="32">
        <v>49</v>
      </c>
      <c r="AO180" s="32">
        <v>51</v>
      </c>
      <c r="AP180" s="32">
        <v>43</v>
      </c>
      <c r="AQ180" s="32">
        <f t="shared" si="4"/>
        <v>56.952210000000001</v>
      </c>
      <c r="AR180" s="32">
        <v>17</v>
      </c>
      <c r="AS180" s="32">
        <v>0</v>
      </c>
      <c r="AT180" s="32">
        <v>0</v>
      </c>
      <c r="AW180" s="32">
        <v>3</v>
      </c>
      <c r="AX180" s="32">
        <v>0</v>
      </c>
      <c r="AY180" s="32">
        <v>0</v>
      </c>
      <c r="AZ180" s="32">
        <v>0</v>
      </c>
      <c r="BA180" s="32">
        <v>1</v>
      </c>
      <c r="BC180" s="32">
        <v>1</v>
      </c>
      <c r="BD180" s="32">
        <v>39</v>
      </c>
      <c r="BE180" s="32">
        <v>1</v>
      </c>
      <c r="BF180" s="32">
        <v>1</v>
      </c>
      <c r="BG180" s="32">
        <v>1</v>
      </c>
      <c r="BH180" s="32" t="s">
        <v>3459</v>
      </c>
      <c r="BI180" s="32">
        <v>2</v>
      </c>
      <c r="BJ180" s="32">
        <v>0</v>
      </c>
      <c r="BL180" s="32">
        <v>0</v>
      </c>
      <c r="BM180" s="32">
        <v>0</v>
      </c>
      <c r="BN180" s="32">
        <v>1</v>
      </c>
      <c r="BO180" s="32">
        <v>50</v>
      </c>
      <c r="BP180" s="32">
        <v>34</v>
      </c>
      <c r="BQ180" s="32">
        <v>31</v>
      </c>
      <c r="BR180" s="32">
        <f t="shared" si="5"/>
        <v>27.931000000000004</v>
      </c>
      <c r="BS180" s="32">
        <v>16</v>
      </c>
      <c r="BT180" s="32" t="s">
        <v>3460</v>
      </c>
      <c r="BU180" s="32">
        <v>0</v>
      </c>
      <c r="BW180" s="32">
        <v>3</v>
      </c>
      <c r="BX180" s="32">
        <v>0</v>
      </c>
      <c r="BY180" s="32">
        <v>0</v>
      </c>
      <c r="BZ180" s="32">
        <v>0</v>
      </c>
      <c r="CA180" s="32">
        <v>1</v>
      </c>
      <c r="CC180" s="32">
        <v>1</v>
      </c>
      <c r="CD180" s="32">
        <v>45</v>
      </c>
      <c r="CE180" s="32">
        <v>1</v>
      </c>
      <c r="CF180" s="32">
        <v>1</v>
      </c>
      <c r="CG180" s="32">
        <v>1</v>
      </c>
      <c r="CH180" s="32" t="s">
        <v>3461</v>
      </c>
      <c r="CI180" s="32">
        <v>2</v>
      </c>
      <c r="CJ180" s="32">
        <v>0</v>
      </c>
      <c r="CL180" s="32">
        <v>0</v>
      </c>
      <c r="CM180" s="32">
        <v>0</v>
      </c>
      <c r="CO180" s="32">
        <v>0</v>
      </c>
      <c r="CP180" s="32">
        <v>0</v>
      </c>
      <c r="CR180" s="32">
        <v>1</v>
      </c>
      <c r="CT180" s="32">
        <v>0</v>
      </c>
      <c r="CW180" s="32">
        <v>0</v>
      </c>
      <c r="CY180" s="32">
        <v>0</v>
      </c>
      <c r="DC180" s="32">
        <v>1</v>
      </c>
      <c r="DD180" s="32">
        <v>3</v>
      </c>
      <c r="DE180" s="32">
        <v>0</v>
      </c>
      <c r="DG180" s="32">
        <v>0</v>
      </c>
      <c r="DI180" s="32">
        <v>0</v>
      </c>
      <c r="DK180" s="32">
        <v>0</v>
      </c>
      <c r="DL180" s="32">
        <v>1</v>
      </c>
      <c r="DM180" s="32">
        <v>3</v>
      </c>
      <c r="DN180" s="32">
        <v>0</v>
      </c>
      <c r="DP180" s="32">
        <v>0</v>
      </c>
      <c r="DQ180" s="32">
        <v>1</v>
      </c>
      <c r="DR180" s="32">
        <v>0</v>
      </c>
      <c r="DU180" s="32">
        <v>0</v>
      </c>
      <c r="DV180" s="32">
        <v>3</v>
      </c>
      <c r="DW180" s="32">
        <v>1</v>
      </c>
      <c r="DX180" s="32" t="s">
        <v>3462</v>
      </c>
      <c r="DY180" s="32">
        <v>2</v>
      </c>
      <c r="DZ180" s="32">
        <v>0</v>
      </c>
      <c r="EB180" s="32">
        <v>0</v>
      </c>
      <c r="ED180" s="32">
        <v>0</v>
      </c>
      <c r="EF180" s="32">
        <v>0</v>
      </c>
      <c r="EG180" s="32">
        <v>0</v>
      </c>
      <c r="EH180" s="32">
        <v>0</v>
      </c>
      <c r="EI180" s="32">
        <v>0</v>
      </c>
      <c r="EJ180" s="32">
        <v>0</v>
      </c>
      <c r="EL180" s="32">
        <v>0</v>
      </c>
      <c r="EM180" s="32">
        <v>0</v>
      </c>
      <c r="EO180" s="32">
        <v>1</v>
      </c>
      <c r="EP180" s="32">
        <v>0</v>
      </c>
      <c r="EQ180" s="32">
        <v>0</v>
      </c>
      <c r="ER180" s="32">
        <v>0</v>
      </c>
      <c r="ES180" s="32">
        <v>0</v>
      </c>
      <c r="ET180" s="32">
        <v>0</v>
      </c>
      <c r="EU180" s="32">
        <v>0</v>
      </c>
      <c r="EV180" s="32">
        <v>0</v>
      </c>
      <c r="EW180" s="32" t="s">
        <v>3463</v>
      </c>
      <c r="EX180" s="32">
        <v>0</v>
      </c>
      <c r="EY180" s="32">
        <v>0</v>
      </c>
      <c r="FB180" s="32">
        <v>0</v>
      </c>
      <c r="FF180" s="32"/>
    </row>
    <row r="181" spans="1:423" ht="14.25" customHeight="1">
      <c r="A181" s="31" t="s">
        <v>358</v>
      </c>
      <c r="B181" s="119" t="s">
        <v>3399</v>
      </c>
      <c r="C181" s="213" t="s">
        <v>3458</v>
      </c>
      <c r="D181" s="32" t="s">
        <v>3190</v>
      </c>
      <c r="E181" s="32" t="s">
        <v>1597</v>
      </c>
      <c r="F181" s="32" t="s">
        <v>1088</v>
      </c>
      <c r="G181" s="32">
        <v>1</v>
      </c>
      <c r="H181" s="32">
        <v>2</v>
      </c>
      <c r="J181" s="32">
        <v>1</v>
      </c>
      <c r="K181" s="32">
        <v>0</v>
      </c>
      <c r="L181" s="32">
        <v>0</v>
      </c>
      <c r="M181" s="32">
        <v>0</v>
      </c>
      <c r="N181" s="32">
        <v>0</v>
      </c>
      <c r="P181" s="32">
        <v>82</v>
      </c>
      <c r="Q181" s="32">
        <v>53</v>
      </c>
      <c r="R181" s="32">
        <v>47</v>
      </c>
      <c r="S181" s="32">
        <v>7</v>
      </c>
      <c r="T181" s="32">
        <v>0</v>
      </c>
      <c r="U181" s="63">
        <v>0</v>
      </c>
      <c r="X181" s="32">
        <v>0</v>
      </c>
      <c r="Y181" s="32">
        <v>0</v>
      </c>
      <c r="Z181" s="32">
        <v>0</v>
      </c>
      <c r="AD181" s="32">
        <v>0</v>
      </c>
      <c r="AF181" s="32">
        <v>0</v>
      </c>
      <c r="AJ181" s="32">
        <v>0</v>
      </c>
      <c r="AM181" s="32">
        <v>1</v>
      </c>
      <c r="AN181" s="32">
        <v>36</v>
      </c>
      <c r="AO181" s="32">
        <v>28</v>
      </c>
      <c r="AP181" s="32">
        <v>27</v>
      </c>
      <c r="AQ181" s="32">
        <f t="shared" si="4"/>
        <v>14.424480000000001</v>
      </c>
      <c r="AR181" s="32">
        <v>15</v>
      </c>
      <c r="AS181" s="32">
        <v>1</v>
      </c>
      <c r="AT181" s="32">
        <v>1</v>
      </c>
      <c r="AU181" s="32">
        <v>19</v>
      </c>
      <c r="AW181" s="32">
        <v>1</v>
      </c>
      <c r="AX181" s="32">
        <v>0</v>
      </c>
      <c r="AY181" s="32">
        <v>0</v>
      </c>
      <c r="AZ181" s="32">
        <v>0</v>
      </c>
      <c r="BA181" s="32">
        <v>0</v>
      </c>
      <c r="BC181" s="32">
        <v>0</v>
      </c>
      <c r="BE181" s="32">
        <v>0</v>
      </c>
      <c r="BF181" s="32">
        <v>0</v>
      </c>
      <c r="BG181" s="32">
        <v>0</v>
      </c>
      <c r="BI181" s="32">
        <v>2</v>
      </c>
      <c r="BJ181" s="32">
        <v>0</v>
      </c>
      <c r="BL181" s="32">
        <v>0</v>
      </c>
      <c r="BM181" s="32">
        <v>0</v>
      </c>
      <c r="BN181" s="32">
        <v>1</v>
      </c>
      <c r="BO181" s="32">
        <v>40</v>
      </c>
      <c r="BP181" s="32">
        <v>18</v>
      </c>
      <c r="BQ181" s="32">
        <v>26</v>
      </c>
      <c r="BR181" s="32">
        <f t="shared" si="5"/>
        <v>9.9215999999999998</v>
      </c>
      <c r="BS181" s="32">
        <v>16</v>
      </c>
      <c r="BT181" s="32">
        <v>0</v>
      </c>
      <c r="BU181" s="32">
        <v>0</v>
      </c>
      <c r="BW181" s="32">
        <v>3</v>
      </c>
      <c r="BX181" s="32">
        <v>0</v>
      </c>
      <c r="BY181" s="32">
        <v>0</v>
      </c>
      <c r="BZ181" s="32">
        <v>0</v>
      </c>
      <c r="CA181" s="32">
        <v>1</v>
      </c>
      <c r="CC181" s="32">
        <v>0</v>
      </c>
      <c r="CE181" s="32">
        <v>0</v>
      </c>
      <c r="CF181" s="32">
        <v>0</v>
      </c>
      <c r="CG181" s="32">
        <v>0</v>
      </c>
      <c r="CI181" s="32">
        <v>2</v>
      </c>
      <c r="CJ181" s="32">
        <v>0</v>
      </c>
      <c r="CL181" s="32">
        <v>0</v>
      </c>
      <c r="CM181" s="32">
        <v>0</v>
      </c>
      <c r="CO181" s="32">
        <v>0</v>
      </c>
      <c r="CP181" s="32">
        <v>0</v>
      </c>
      <c r="CR181" s="32">
        <v>0</v>
      </c>
      <c r="CT181" s="32">
        <v>0</v>
      </c>
      <c r="CW181" s="32">
        <v>0</v>
      </c>
      <c r="CY181" s="32">
        <v>0</v>
      </c>
      <c r="DC181" s="32">
        <v>1</v>
      </c>
      <c r="DD181" s="32">
        <v>2</v>
      </c>
      <c r="DE181" s="32">
        <v>0</v>
      </c>
      <c r="DG181" s="32">
        <v>0</v>
      </c>
      <c r="DI181" s="32">
        <v>0</v>
      </c>
      <c r="DK181" s="32">
        <v>0</v>
      </c>
      <c r="DL181" s="32">
        <v>1</v>
      </c>
      <c r="DM181" s="32">
        <v>3</v>
      </c>
      <c r="DN181" s="32">
        <v>0</v>
      </c>
      <c r="DP181" s="32">
        <v>0</v>
      </c>
      <c r="DQ181" s="32">
        <v>1</v>
      </c>
      <c r="DR181" s="32">
        <v>0</v>
      </c>
      <c r="DU181" s="32">
        <v>0</v>
      </c>
      <c r="DV181" s="32">
        <v>2</v>
      </c>
      <c r="DW181" s="32">
        <v>0</v>
      </c>
      <c r="DY181" s="32">
        <v>0</v>
      </c>
      <c r="DZ181" s="32">
        <v>0</v>
      </c>
      <c r="EB181" s="32">
        <v>0</v>
      </c>
      <c r="ED181" s="32">
        <v>0</v>
      </c>
      <c r="EF181" s="32">
        <v>0</v>
      </c>
      <c r="EG181" s="32">
        <v>0</v>
      </c>
      <c r="EH181" s="32">
        <v>0</v>
      </c>
      <c r="EI181" s="32">
        <v>0</v>
      </c>
      <c r="EJ181" s="32">
        <v>0</v>
      </c>
      <c r="EL181" s="32">
        <v>0</v>
      </c>
      <c r="EM181" s="32">
        <v>0</v>
      </c>
      <c r="EO181" s="32">
        <v>0</v>
      </c>
      <c r="EP181" s="32">
        <v>0</v>
      </c>
      <c r="EQ181" s="32">
        <v>0</v>
      </c>
      <c r="ER181" s="32">
        <v>0</v>
      </c>
      <c r="ES181" s="32">
        <v>0</v>
      </c>
      <c r="ET181" s="32">
        <v>0</v>
      </c>
      <c r="EU181" s="32">
        <v>0</v>
      </c>
      <c r="EV181" s="32">
        <v>0</v>
      </c>
      <c r="EX181" s="32">
        <v>0</v>
      </c>
      <c r="EY181" s="32">
        <v>0</v>
      </c>
      <c r="FB181" s="32">
        <v>0</v>
      </c>
      <c r="FF181" s="32"/>
    </row>
    <row r="182" spans="1:423" ht="14.25" customHeight="1">
      <c r="A182" s="31" t="s">
        <v>359</v>
      </c>
      <c r="B182" s="119" t="s">
        <v>3399</v>
      </c>
      <c r="C182" s="213" t="s">
        <v>3458</v>
      </c>
      <c r="D182" s="32" t="s">
        <v>3190</v>
      </c>
      <c r="E182" s="32" t="s">
        <v>1597</v>
      </c>
      <c r="F182" s="32" t="s">
        <v>1088</v>
      </c>
      <c r="G182" s="32">
        <v>1</v>
      </c>
      <c r="H182" s="32">
        <v>1</v>
      </c>
      <c r="J182" s="32">
        <v>1</v>
      </c>
      <c r="K182" s="32">
        <v>1</v>
      </c>
      <c r="L182" s="32">
        <v>0</v>
      </c>
      <c r="M182" s="32">
        <v>0</v>
      </c>
      <c r="N182" s="32">
        <v>0</v>
      </c>
      <c r="P182" s="32">
        <v>72</v>
      </c>
      <c r="Q182" s="32">
        <v>44</v>
      </c>
      <c r="R182" s="32">
        <v>37</v>
      </c>
      <c r="S182" s="32">
        <v>3</v>
      </c>
      <c r="T182" s="32">
        <v>0</v>
      </c>
      <c r="U182" s="63">
        <v>0</v>
      </c>
      <c r="X182" s="32">
        <v>0</v>
      </c>
      <c r="Y182" s="32">
        <v>0</v>
      </c>
      <c r="Z182" s="32">
        <v>0</v>
      </c>
      <c r="AD182" s="32">
        <v>0</v>
      </c>
      <c r="AF182" s="32">
        <v>1</v>
      </c>
      <c r="AG182" s="32">
        <v>3</v>
      </c>
      <c r="AH182" s="117" t="s">
        <v>3464</v>
      </c>
      <c r="AI182" s="32" t="s">
        <v>3464</v>
      </c>
      <c r="AJ182" s="32">
        <v>0</v>
      </c>
      <c r="AM182" s="32">
        <v>1</v>
      </c>
      <c r="AN182" s="32">
        <v>26</v>
      </c>
      <c r="AO182" s="32">
        <v>29</v>
      </c>
      <c r="AP182" s="32">
        <v>16</v>
      </c>
      <c r="AQ182" s="32">
        <f t="shared" si="4"/>
        <v>6.3939200000000005</v>
      </c>
      <c r="AR182" s="32">
        <v>10</v>
      </c>
      <c r="AS182" s="32">
        <v>0</v>
      </c>
      <c r="AT182" s="32">
        <v>0</v>
      </c>
      <c r="AW182" s="32">
        <v>3</v>
      </c>
      <c r="AX182" s="32">
        <v>1</v>
      </c>
      <c r="AY182" s="32">
        <v>0</v>
      </c>
      <c r="AZ182" s="32">
        <v>0</v>
      </c>
      <c r="BA182" s="32">
        <v>0</v>
      </c>
      <c r="BC182" s="32">
        <v>0</v>
      </c>
      <c r="BE182" s="32">
        <v>0</v>
      </c>
      <c r="BF182" s="32">
        <v>0</v>
      </c>
      <c r="BG182" s="32">
        <v>0</v>
      </c>
      <c r="BI182" s="32">
        <v>2</v>
      </c>
      <c r="BJ182" s="32">
        <v>0</v>
      </c>
      <c r="BL182" s="32">
        <v>0</v>
      </c>
      <c r="BM182" s="32">
        <v>0</v>
      </c>
      <c r="BN182" s="32">
        <v>1</v>
      </c>
      <c r="BO182" s="32">
        <v>29</v>
      </c>
      <c r="BP182" s="32">
        <v>18</v>
      </c>
      <c r="BQ182" s="32">
        <v>20</v>
      </c>
      <c r="BR182" s="32">
        <f t="shared" si="5"/>
        <v>5.5331999999999999</v>
      </c>
      <c r="BS182" s="32">
        <v>4</v>
      </c>
      <c r="BT182" s="32">
        <v>0</v>
      </c>
      <c r="BU182" s="32">
        <v>0</v>
      </c>
      <c r="BW182" s="32">
        <v>1</v>
      </c>
      <c r="BX182" s="32">
        <v>0</v>
      </c>
      <c r="BY182" s="32">
        <v>0</v>
      </c>
      <c r="BZ182" s="32">
        <v>0</v>
      </c>
      <c r="CA182" s="32">
        <v>0</v>
      </c>
      <c r="CC182" s="32">
        <v>0</v>
      </c>
      <c r="CE182" s="32">
        <v>0</v>
      </c>
      <c r="CF182" s="32">
        <v>0</v>
      </c>
      <c r="CG182" s="32">
        <v>0</v>
      </c>
      <c r="CI182" s="32">
        <v>2</v>
      </c>
      <c r="CJ182" s="32">
        <v>0</v>
      </c>
      <c r="CL182" s="32">
        <v>0</v>
      </c>
      <c r="CM182" s="32">
        <v>0</v>
      </c>
      <c r="CO182" s="32">
        <v>0</v>
      </c>
      <c r="CP182" s="32">
        <v>0</v>
      </c>
      <c r="CR182" s="32">
        <v>0</v>
      </c>
      <c r="CT182" s="32">
        <v>0</v>
      </c>
      <c r="CW182" s="32">
        <v>0</v>
      </c>
      <c r="CY182" s="32">
        <v>0</v>
      </c>
      <c r="DC182" s="32">
        <v>2</v>
      </c>
      <c r="DD182" s="32">
        <v>0</v>
      </c>
      <c r="DE182" s="32">
        <v>1</v>
      </c>
      <c r="DG182" s="32">
        <v>0</v>
      </c>
      <c r="DI182" s="32">
        <v>0</v>
      </c>
      <c r="DK182" s="32">
        <v>0</v>
      </c>
      <c r="DL182" s="32">
        <v>0</v>
      </c>
      <c r="DM182" s="32">
        <v>0</v>
      </c>
      <c r="DN182" s="32">
        <v>0</v>
      </c>
      <c r="DP182" s="32">
        <v>0</v>
      </c>
      <c r="DQ182" s="32">
        <v>0</v>
      </c>
      <c r="DR182" s="32">
        <v>0</v>
      </c>
      <c r="DU182" s="32">
        <v>0</v>
      </c>
      <c r="DV182" s="32">
        <v>0</v>
      </c>
      <c r="DW182" s="32">
        <v>0</v>
      </c>
      <c r="DY182" s="32">
        <v>0</v>
      </c>
      <c r="DZ182" s="32">
        <v>0</v>
      </c>
      <c r="EB182" s="32">
        <v>0</v>
      </c>
      <c r="ED182" s="32">
        <v>0</v>
      </c>
      <c r="EF182" s="32">
        <v>0</v>
      </c>
      <c r="EG182" s="32">
        <v>0</v>
      </c>
      <c r="EH182" s="32">
        <v>0</v>
      </c>
      <c r="EI182" s="32">
        <v>0</v>
      </c>
      <c r="EJ182" s="32">
        <v>0</v>
      </c>
      <c r="EL182" s="32">
        <v>0</v>
      </c>
      <c r="EM182" s="32">
        <v>0</v>
      </c>
      <c r="EO182" s="32">
        <v>0</v>
      </c>
      <c r="EP182" s="32">
        <v>0</v>
      </c>
      <c r="EQ182" s="32">
        <v>0</v>
      </c>
      <c r="ER182" s="32">
        <v>0</v>
      </c>
      <c r="ES182" s="32">
        <v>0</v>
      </c>
      <c r="ET182" s="32">
        <v>0</v>
      </c>
      <c r="EU182" s="32">
        <v>0</v>
      </c>
      <c r="EV182" s="32">
        <v>0</v>
      </c>
      <c r="EX182" s="32">
        <v>0</v>
      </c>
      <c r="EY182" s="32">
        <v>0</v>
      </c>
      <c r="FB182" s="32">
        <v>0</v>
      </c>
      <c r="FF182" s="32"/>
    </row>
    <row r="183" spans="1:423" ht="14.25" customHeight="1">
      <c r="A183" s="31" t="s">
        <v>360</v>
      </c>
      <c r="B183" s="119" t="s">
        <v>3399</v>
      </c>
      <c r="C183" s="213" t="s">
        <v>3458</v>
      </c>
      <c r="D183" s="32" t="s">
        <v>3190</v>
      </c>
      <c r="E183" s="32" t="s">
        <v>1597</v>
      </c>
      <c r="F183" s="32" t="s">
        <v>1088</v>
      </c>
      <c r="G183" s="32">
        <v>1</v>
      </c>
      <c r="H183" s="32">
        <v>1</v>
      </c>
      <c r="J183" s="32">
        <v>1</v>
      </c>
      <c r="K183" s="32">
        <v>0</v>
      </c>
      <c r="L183" s="32">
        <v>0</v>
      </c>
      <c r="M183" s="32">
        <v>1</v>
      </c>
      <c r="N183" s="32">
        <v>0</v>
      </c>
      <c r="P183" s="32">
        <v>77</v>
      </c>
      <c r="Q183" s="32">
        <v>58</v>
      </c>
      <c r="R183" s="32">
        <v>40</v>
      </c>
      <c r="S183" s="32">
        <v>4</v>
      </c>
      <c r="T183" s="32">
        <v>0</v>
      </c>
      <c r="U183" s="63">
        <v>0</v>
      </c>
      <c r="W183" s="32" t="s">
        <v>3465</v>
      </c>
      <c r="X183" s="32">
        <v>0</v>
      </c>
      <c r="Y183" s="32">
        <v>0</v>
      </c>
      <c r="Z183" s="32">
        <v>0</v>
      </c>
      <c r="AD183" s="32">
        <v>0</v>
      </c>
      <c r="AF183" s="32">
        <v>0</v>
      </c>
      <c r="AJ183" s="32">
        <v>0</v>
      </c>
      <c r="AM183" s="32">
        <v>1</v>
      </c>
      <c r="AN183" s="32">
        <v>63</v>
      </c>
      <c r="AO183" s="32">
        <v>45</v>
      </c>
      <c r="AP183" s="32">
        <v>44</v>
      </c>
      <c r="AQ183" s="32">
        <f t="shared" si="4"/>
        <v>66.112200000000001</v>
      </c>
      <c r="AR183" s="32">
        <v>16</v>
      </c>
      <c r="AS183" s="32" t="s">
        <v>3466</v>
      </c>
      <c r="AT183" s="32">
        <v>0</v>
      </c>
      <c r="AW183" s="117">
        <v>3</v>
      </c>
      <c r="AX183" s="32">
        <v>0</v>
      </c>
      <c r="AY183" s="32">
        <v>0</v>
      </c>
      <c r="AZ183" s="32">
        <v>0</v>
      </c>
      <c r="BA183" s="32">
        <v>0</v>
      </c>
      <c r="BB183" s="32" t="s">
        <v>3467</v>
      </c>
      <c r="BC183" s="32">
        <v>0</v>
      </c>
      <c r="BE183" s="32">
        <v>0</v>
      </c>
      <c r="BF183" s="32">
        <v>0</v>
      </c>
      <c r="BG183" s="32">
        <v>0</v>
      </c>
      <c r="BI183" s="32">
        <v>1</v>
      </c>
      <c r="BJ183" s="32">
        <v>1</v>
      </c>
      <c r="BK183" s="32">
        <v>53</v>
      </c>
      <c r="BL183" s="32">
        <v>0</v>
      </c>
      <c r="BM183" s="32">
        <v>0</v>
      </c>
      <c r="BN183" s="32">
        <v>1</v>
      </c>
      <c r="BO183" s="32">
        <v>33</v>
      </c>
      <c r="BP183" s="32">
        <v>24</v>
      </c>
      <c r="BQ183" s="32">
        <v>31</v>
      </c>
      <c r="BR183" s="32">
        <f t="shared" si="5"/>
        <v>13.012560000000001</v>
      </c>
      <c r="BS183" s="32">
        <v>17</v>
      </c>
      <c r="BT183" s="32" t="s">
        <v>3460</v>
      </c>
      <c r="BU183" s="32">
        <v>0</v>
      </c>
      <c r="BW183" s="32">
        <v>0</v>
      </c>
      <c r="BX183" s="32">
        <v>0</v>
      </c>
      <c r="BY183" s="32">
        <v>0</v>
      </c>
      <c r="BZ183" s="32">
        <v>0</v>
      </c>
      <c r="CA183" s="32">
        <v>0</v>
      </c>
      <c r="CC183" s="32">
        <v>0</v>
      </c>
      <c r="CE183" s="32">
        <v>0</v>
      </c>
      <c r="CF183" s="32">
        <v>0</v>
      </c>
      <c r="CG183" s="32">
        <v>0</v>
      </c>
      <c r="CI183" s="32">
        <v>2</v>
      </c>
      <c r="CJ183" s="32">
        <v>0</v>
      </c>
      <c r="CL183" s="32">
        <v>0</v>
      </c>
      <c r="CM183" s="32">
        <v>0</v>
      </c>
      <c r="CO183" s="32">
        <v>0</v>
      </c>
      <c r="CP183" s="32">
        <v>0</v>
      </c>
      <c r="CR183" s="32">
        <v>0</v>
      </c>
      <c r="CT183" s="32">
        <v>0</v>
      </c>
      <c r="CW183" s="32">
        <v>0</v>
      </c>
      <c r="CY183" s="32">
        <v>0</v>
      </c>
      <c r="DC183" s="32">
        <v>0</v>
      </c>
      <c r="DD183" s="32">
        <v>0</v>
      </c>
      <c r="DE183" s="32">
        <v>0</v>
      </c>
      <c r="DG183" s="32">
        <v>0</v>
      </c>
      <c r="DI183" s="32">
        <v>0</v>
      </c>
      <c r="DK183" s="32">
        <v>0</v>
      </c>
      <c r="DL183" s="32">
        <v>1</v>
      </c>
      <c r="DM183" s="32">
        <v>3</v>
      </c>
      <c r="DN183" s="32">
        <v>0</v>
      </c>
      <c r="DP183" s="32">
        <v>0</v>
      </c>
      <c r="DQ183" s="32">
        <v>1</v>
      </c>
      <c r="DR183" s="32">
        <v>0</v>
      </c>
      <c r="DU183" s="32">
        <v>0</v>
      </c>
      <c r="DV183" s="32">
        <v>2</v>
      </c>
      <c r="DW183" s="32">
        <v>0</v>
      </c>
      <c r="DY183" s="32">
        <v>0</v>
      </c>
      <c r="DZ183" s="32">
        <v>0</v>
      </c>
      <c r="EB183" s="32">
        <v>0</v>
      </c>
      <c r="ED183" s="32">
        <v>0</v>
      </c>
      <c r="EF183" s="32">
        <v>0</v>
      </c>
      <c r="EG183" s="32">
        <v>0</v>
      </c>
      <c r="EH183" s="32">
        <v>0</v>
      </c>
      <c r="EI183" s="32">
        <v>0</v>
      </c>
      <c r="EJ183" s="32">
        <v>0</v>
      </c>
      <c r="EL183" s="32">
        <v>0</v>
      </c>
      <c r="EM183" s="32">
        <v>0</v>
      </c>
      <c r="EO183" s="32">
        <v>0</v>
      </c>
      <c r="EP183" s="32">
        <v>0</v>
      </c>
      <c r="EQ183" s="32">
        <v>0</v>
      </c>
      <c r="ER183" s="32">
        <v>0</v>
      </c>
      <c r="ES183" s="32">
        <v>0</v>
      </c>
      <c r="ET183" s="32">
        <v>0</v>
      </c>
      <c r="EU183" s="32">
        <v>0</v>
      </c>
      <c r="EV183" s="32">
        <v>0</v>
      </c>
      <c r="EX183" s="32">
        <v>0</v>
      </c>
      <c r="EY183" s="32">
        <v>0</v>
      </c>
      <c r="FB183" s="32">
        <v>0</v>
      </c>
      <c r="FF183" s="32"/>
    </row>
    <row r="184" spans="1:423" ht="12" customHeight="1">
      <c r="A184" s="59" t="s">
        <v>363</v>
      </c>
      <c r="B184" s="119" t="s">
        <v>3399</v>
      </c>
      <c r="C184" s="214" t="s">
        <v>3458</v>
      </c>
      <c r="D184" s="32" t="s">
        <v>3190</v>
      </c>
      <c r="E184" s="32" t="s">
        <v>1597</v>
      </c>
      <c r="F184" s="32" t="s">
        <v>1088</v>
      </c>
      <c r="G184" s="32">
        <v>1</v>
      </c>
      <c r="H184" s="32">
        <v>2</v>
      </c>
      <c r="J184" s="32">
        <v>1</v>
      </c>
      <c r="K184" s="32">
        <v>0</v>
      </c>
      <c r="L184" s="32">
        <v>0</v>
      </c>
      <c r="M184" s="32">
        <v>0</v>
      </c>
      <c r="N184" s="32">
        <v>0</v>
      </c>
      <c r="P184" s="32">
        <v>95</v>
      </c>
      <c r="Q184" s="32">
        <v>55</v>
      </c>
      <c r="R184" s="32">
        <v>55</v>
      </c>
      <c r="S184" s="32">
        <v>12</v>
      </c>
      <c r="T184" s="32">
        <v>0</v>
      </c>
      <c r="U184" s="63">
        <v>0</v>
      </c>
      <c r="X184" s="32">
        <v>0</v>
      </c>
      <c r="Y184" s="32">
        <v>0</v>
      </c>
      <c r="Z184" s="32">
        <v>0</v>
      </c>
      <c r="AD184" s="32">
        <v>0</v>
      </c>
      <c r="AF184" s="32">
        <v>0</v>
      </c>
      <c r="AJ184" s="32">
        <v>0</v>
      </c>
      <c r="AM184" s="32">
        <v>1</v>
      </c>
      <c r="AN184" s="32">
        <v>28</v>
      </c>
      <c r="AO184" s="32">
        <v>17</v>
      </c>
      <c r="AP184" s="32">
        <v>27</v>
      </c>
      <c r="AQ184" s="32">
        <f t="shared" si="4"/>
        <v>6.8115600000000009</v>
      </c>
      <c r="AR184" s="32">
        <v>3</v>
      </c>
      <c r="AS184" s="32">
        <v>0</v>
      </c>
      <c r="AT184" s="32">
        <v>0</v>
      </c>
      <c r="AW184" s="32">
        <v>3</v>
      </c>
      <c r="AX184" s="32">
        <v>0</v>
      </c>
      <c r="AY184" s="32">
        <v>0</v>
      </c>
      <c r="AZ184" s="32">
        <v>0</v>
      </c>
      <c r="BA184" s="32">
        <v>1</v>
      </c>
      <c r="BC184" s="32">
        <v>0</v>
      </c>
      <c r="BE184" s="32">
        <v>0</v>
      </c>
      <c r="BF184" s="32">
        <v>0</v>
      </c>
      <c r="BG184" s="32">
        <v>0</v>
      </c>
      <c r="BI184" s="32">
        <v>2</v>
      </c>
      <c r="BJ184" s="32">
        <v>0</v>
      </c>
      <c r="BL184" s="32">
        <v>0</v>
      </c>
      <c r="BM184" s="32">
        <v>0</v>
      </c>
      <c r="BN184" s="32">
        <v>1</v>
      </c>
      <c r="BO184" s="32">
        <v>26</v>
      </c>
      <c r="BP184" s="32">
        <v>18</v>
      </c>
      <c r="BQ184" s="32">
        <v>24</v>
      </c>
      <c r="BR184" s="32">
        <f t="shared" si="5"/>
        <v>5.95296</v>
      </c>
      <c r="BS184" s="32">
        <v>6</v>
      </c>
      <c r="BT184" s="32">
        <v>0</v>
      </c>
      <c r="BU184" s="32">
        <v>0</v>
      </c>
      <c r="BW184" s="32">
        <v>1</v>
      </c>
      <c r="BX184" s="32">
        <v>0</v>
      </c>
      <c r="BY184" s="32">
        <v>0</v>
      </c>
      <c r="BZ184" s="32">
        <v>0</v>
      </c>
      <c r="CA184" s="32">
        <v>0</v>
      </c>
      <c r="CC184" s="32">
        <v>0</v>
      </c>
      <c r="CE184" s="32">
        <v>0</v>
      </c>
      <c r="CF184" s="32">
        <v>0</v>
      </c>
      <c r="CG184" s="32">
        <v>0</v>
      </c>
      <c r="CI184" s="32">
        <v>2</v>
      </c>
      <c r="CJ184" s="32">
        <v>0</v>
      </c>
      <c r="CL184" s="32">
        <v>0</v>
      </c>
      <c r="CM184" s="32">
        <v>0</v>
      </c>
      <c r="CO184" s="32">
        <v>0</v>
      </c>
      <c r="CP184" s="32">
        <v>0</v>
      </c>
      <c r="CR184" s="32">
        <v>0</v>
      </c>
      <c r="CT184" s="32">
        <v>0</v>
      </c>
      <c r="CW184" s="32">
        <v>0</v>
      </c>
      <c r="CY184" s="32">
        <v>0</v>
      </c>
      <c r="DC184" s="32">
        <v>0</v>
      </c>
      <c r="DD184" s="32">
        <v>0</v>
      </c>
      <c r="DE184" s="32">
        <v>0</v>
      </c>
      <c r="DG184" s="32">
        <v>0</v>
      </c>
      <c r="DI184" s="32">
        <v>0</v>
      </c>
      <c r="DK184" s="32">
        <v>0</v>
      </c>
      <c r="DL184" s="32">
        <v>0</v>
      </c>
      <c r="DM184" s="32">
        <v>0</v>
      </c>
      <c r="DN184" s="32">
        <v>0</v>
      </c>
      <c r="DP184" s="32">
        <v>0</v>
      </c>
      <c r="DQ184" s="32">
        <v>0</v>
      </c>
      <c r="DR184" s="32">
        <v>0</v>
      </c>
      <c r="DU184" s="32">
        <v>0</v>
      </c>
      <c r="DV184" s="32">
        <v>0</v>
      </c>
      <c r="DW184" s="32">
        <v>0</v>
      </c>
      <c r="DY184" s="32">
        <v>0</v>
      </c>
      <c r="DZ184" s="32">
        <v>0</v>
      </c>
      <c r="EB184" s="32">
        <v>0</v>
      </c>
      <c r="ED184" s="32">
        <v>0</v>
      </c>
      <c r="EF184" s="32">
        <v>0</v>
      </c>
      <c r="EG184" s="32">
        <v>0</v>
      </c>
      <c r="EH184" s="32">
        <v>0</v>
      </c>
      <c r="EI184" s="32">
        <v>0</v>
      </c>
      <c r="EJ184" s="32">
        <v>0</v>
      </c>
      <c r="EL184" s="32">
        <v>0</v>
      </c>
      <c r="EM184" s="32">
        <v>0</v>
      </c>
      <c r="EO184" s="32">
        <v>0</v>
      </c>
      <c r="EP184" s="32">
        <v>0</v>
      </c>
      <c r="EQ184" s="32">
        <v>0</v>
      </c>
      <c r="ER184" s="32">
        <v>0</v>
      </c>
      <c r="ES184" s="32">
        <v>0</v>
      </c>
      <c r="ET184" s="32">
        <v>0</v>
      </c>
      <c r="EU184" s="32">
        <v>0</v>
      </c>
      <c r="EV184" s="32">
        <v>0</v>
      </c>
      <c r="EX184" s="32">
        <v>0</v>
      </c>
      <c r="EY184" s="32">
        <v>0</v>
      </c>
      <c r="FB184" s="32">
        <v>0</v>
      </c>
      <c r="FF184" s="32"/>
    </row>
    <row r="185" spans="1:423" ht="14.25" customHeight="1">
      <c r="A185" s="31" t="s">
        <v>364</v>
      </c>
      <c r="B185" s="119" t="s">
        <v>3399</v>
      </c>
      <c r="C185" s="165" t="s">
        <v>3159</v>
      </c>
      <c r="D185" s="33" t="s">
        <v>3190</v>
      </c>
      <c r="E185" s="33" t="s">
        <v>3415</v>
      </c>
      <c r="F185" s="33" t="s">
        <v>1089</v>
      </c>
      <c r="G185" s="33">
        <v>1</v>
      </c>
      <c r="H185" s="33">
        <v>2</v>
      </c>
      <c r="I185" s="340"/>
      <c r="J185" s="33">
        <v>1</v>
      </c>
      <c r="K185" s="33">
        <v>1</v>
      </c>
      <c r="L185" s="33">
        <v>0</v>
      </c>
      <c r="M185" s="33">
        <v>0</v>
      </c>
      <c r="N185" s="33">
        <v>0</v>
      </c>
      <c r="O185" s="33"/>
      <c r="P185" s="33">
        <v>74</v>
      </c>
      <c r="Q185" s="33">
        <v>40</v>
      </c>
      <c r="R185" s="33">
        <v>27</v>
      </c>
      <c r="S185" s="33">
        <v>3</v>
      </c>
      <c r="T185" s="33">
        <v>0</v>
      </c>
      <c r="U185" s="63">
        <v>0</v>
      </c>
      <c r="V185" s="33"/>
      <c r="W185" s="33"/>
      <c r="X185" s="33">
        <v>0</v>
      </c>
      <c r="Y185" s="33">
        <v>0</v>
      </c>
      <c r="Z185" s="33">
        <v>0</v>
      </c>
      <c r="AA185" s="33"/>
      <c r="AB185" s="33"/>
      <c r="AC185" s="33"/>
      <c r="AD185" s="33">
        <v>0</v>
      </c>
      <c r="AE185" s="33"/>
      <c r="AF185" s="33">
        <v>0</v>
      </c>
      <c r="AG185" s="33"/>
      <c r="AH185" s="33"/>
      <c r="AI185" s="33"/>
      <c r="AJ185" s="33">
        <v>0</v>
      </c>
      <c r="AK185" s="33"/>
      <c r="AL185" s="33"/>
      <c r="AM185" s="33">
        <v>1</v>
      </c>
      <c r="AN185" s="33">
        <v>31</v>
      </c>
      <c r="AO185" s="33">
        <v>9</v>
      </c>
      <c r="AP185" s="33">
        <v>13</v>
      </c>
      <c r="AQ185" s="32">
        <f t="shared" si="4"/>
        <v>1.92231</v>
      </c>
      <c r="AR185" s="33">
        <v>9</v>
      </c>
      <c r="AS185" s="33">
        <v>0</v>
      </c>
      <c r="AT185" s="33">
        <v>0</v>
      </c>
      <c r="AU185" s="33"/>
      <c r="AV185" s="33"/>
      <c r="AW185" s="33">
        <v>2</v>
      </c>
      <c r="AX185" s="33">
        <v>0</v>
      </c>
      <c r="AY185" s="33">
        <v>0</v>
      </c>
      <c r="AZ185" s="33">
        <v>0</v>
      </c>
      <c r="BA185" s="33">
        <v>0</v>
      </c>
      <c r="BB185" s="33"/>
      <c r="BC185" s="33">
        <v>0</v>
      </c>
      <c r="BD185" s="33"/>
      <c r="BE185" s="33">
        <v>0</v>
      </c>
      <c r="BF185" s="33">
        <v>0</v>
      </c>
      <c r="BG185" s="33">
        <v>0</v>
      </c>
      <c r="BH185" s="33"/>
      <c r="BI185" s="33">
        <v>2</v>
      </c>
      <c r="BJ185" s="33">
        <v>0</v>
      </c>
      <c r="BK185" s="33"/>
      <c r="BL185" s="33">
        <v>0</v>
      </c>
      <c r="BM185" s="33">
        <v>0</v>
      </c>
      <c r="BN185" s="33">
        <v>1</v>
      </c>
      <c r="BO185" s="33">
        <v>23</v>
      </c>
      <c r="BP185" s="33">
        <v>16</v>
      </c>
      <c r="BQ185" s="33">
        <v>11</v>
      </c>
      <c r="BR185" s="32">
        <f t="shared" si="5"/>
        <v>2.1454400000000002</v>
      </c>
      <c r="BS185" s="33">
        <v>7</v>
      </c>
      <c r="BT185" s="33">
        <v>0</v>
      </c>
      <c r="BU185" s="33">
        <v>0</v>
      </c>
      <c r="BV185" s="33"/>
      <c r="BW185" s="33">
        <v>2</v>
      </c>
      <c r="BX185" s="33">
        <v>0</v>
      </c>
      <c r="BY185" s="33">
        <v>0</v>
      </c>
      <c r="BZ185" s="33">
        <v>0</v>
      </c>
      <c r="CA185" s="33">
        <v>0</v>
      </c>
      <c r="CB185" s="33"/>
      <c r="CC185" s="33">
        <v>0</v>
      </c>
      <c r="CD185" s="33"/>
      <c r="CE185" s="33">
        <v>0</v>
      </c>
      <c r="CF185" s="33">
        <v>0</v>
      </c>
      <c r="CG185" s="33">
        <v>0</v>
      </c>
      <c r="CH185" s="33"/>
      <c r="CI185" s="33">
        <v>2</v>
      </c>
      <c r="CJ185" s="33">
        <v>0</v>
      </c>
      <c r="CK185" s="33"/>
      <c r="CL185" s="33">
        <v>0</v>
      </c>
      <c r="CM185" s="33">
        <v>0</v>
      </c>
      <c r="CN185" s="33"/>
      <c r="CO185" s="33">
        <v>0</v>
      </c>
      <c r="CP185" s="33">
        <v>0</v>
      </c>
      <c r="CQ185" s="33"/>
      <c r="CR185" s="33">
        <v>0</v>
      </c>
      <c r="CS185" s="33"/>
      <c r="CT185" s="33">
        <v>0</v>
      </c>
      <c r="CU185" s="33"/>
      <c r="CV185" s="33"/>
      <c r="CW185" s="33">
        <v>0</v>
      </c>
      <c r="CX185" s="33"/>
      <c r="CY185" s="33">
        <v>0</v>
      </c>
      <c r="CZ185" s="33"/>
      <c r="DA185" s="33"/>
      <c r="DB185" s="33"/>
      <c r="DC185" s="33">
        <v>0</v>
      </c>
      <c r="DD185" s="33">
        <v>0</v>
      </c>
      <c r="DE185" s="33">
        <v>0</v>
      </c>
      <c r="DF185" s="33"/>
      <c r="DH185" s="33"/>
      <c r="DI185" s="33">
        <v>0</v>
      </c>
      <c r="DJ185" s="33"/>
      <c r="DK185" s="33">
        <v>0</v>
      </c>
      <c r="DL185" s="33">
        <v>0</v>
      </c>
      <c r="DM185" s="33">
        <v>0</v>
      </c>
      <c r="DN185" s="33">
        <v>0</v>
      </c>
      <c r="DO185" s="33"/>
      <c r="DP185" s="33">
        <v>0</v>
      </c>
      <c r="DQ185" s="33">
        <v>0</v>
      </c>
      <c r="DR185" s="33">
        <v>0</v>
      </c>
      <c r="DS185" s="33"/>
      <c r="DT185" s="33"/>
      <c r="DU185" s="33">
        <v>0</v>
      </c>
      <c r="DV185" s="33">
        <v>0</v>
      </c>
      <c r="DW185" s="33">
        <v>0</v>
      </c>
      <c r="DX185" s="33"/>
      <c r="DY185" s="33">
        <v>0</v>
      </c>
      <c r="DZ185" s="33">
        <v>0</v>
      </c>
      <c r="EA185" s="33"/>
      <c r="EB185" s="33">
        <v>0</v>
      </c>
      <c r="EC185" s="33"/>
      <c r="ED185" s="33">
        <v>0</v>
      </c>
      <c r="EE185" s="33"/>
      <c r="EF185" s="33">
        <v>0</v>
      </c>
      <c r="EG185" s="33">
        <v>0</v>
      </c>
      <c r="EH185" s="33">
        <v>0</v>
      </c>
      <c r="EI185" s="33">
        <v>0</v>
      </c>
      <c r="EJ185" s="33">
        <v>0</v>
      </c>
      <c r="EK185" s="33"/>
      <c r="EL185" s="33">
        <v>0</v>
      </c>
      <c r="EM185" s="33">
        <v>0</v>
      </c>
      <c r="EN185" s="33"/>
      <c r="EO185" s="33">
        <v>0</v>
      </c>
      <c r="EP185" s="33">
        <v>0</v>
      </c>
      <c r="EQ185" s="33">
        <v>0</v>
      </c>
      <c r="ER185" s="33">
        <v>0</v>
      </c>
      <c r="ES185" s="33">
        <v>0</v>
      </c>
      <c r="ET185" s="33">
        <v>0</v>
      </c>
      <c r="EU185" s="33">
        <v>0</v>
      </c>
      <c r="EV185" s="33">
        <v>0</v>
      </c>
      <c r="EW185" s="33"/>
      <c r="EX185" s="32">
        <v>0</v>
      </c>
      <c r="EY185" s="32">
        <v>0</v>
      </c>
      <c r="EZ185" s="33"/>
      <c r="FA185" s="33"/>
      <c r="FB185" s="33">
        <v>0</v>
      </c>
      <c r="FC185" s="97"/>
      <c r="FD185" s="33"/>
      <c r="FE185" s="124"/>
      <c r="FI185" s="147"/>
      <c r="FL185" s="147"/>
      <c r="FO185" s="147"/>
      <c r="FR185" s="147"/>
      <c r="FU185" s="147"/>
      <c r="FX185" s="147"/>
      <c r="GA185" s="147"/>
      <c r="GD185" s="147"/>
      <c r="GG185" s="147"/>
      <c r="GJ185" s="147"/>
      <c r="GM185" s="147"/>
      <c r="GP185" s="147"/>
      <c r="GS185" s="147"/>
      <c r="GV185" s="147"/>
      <c r="GY185" s="147"/>
      <c r="GZ185" s="147"/>
      <c r="HC185" s="147"/>
      <c r="HF185" s="147"/>
      <c r="HI185" s="147"/>
      <c r="HL185" s="147"/>
      <c r="HO185" s="147"/>
      <c r="HR185" s="147"/>
      <c r="HU185" s="147"/>
      <c r="HX185" s="147"/>
      <c r="IA185" s="147"/>
      <c r="ID185" s="147"/>
      <c r="IG185" s="147"/>
      <c r="IJ185" s="147"/>
      <c r="IM185" s="138"/>
      <c r="IP185" s="138"/>
      <c r="IS185" s="138"/>
      <c r="IV185" s="138"/>
      <c r="IY185" s="138"/>
      <c r="JB185" s="138"/>
      <c r="JE185" s="138"/>
      <c r="JH185" s="138"/>
      <c r="JK185" s="138"/>
      <c r="JN185" s="138"/>
      <c r="JQ185" s="138"/>
      <c r="JT185" s="138"/>
      <c r="JW185" s="138"/>
      <c r="JZ185" s="138"/>
      <c r="KC185" s="138"/>
      <c r="KF185" s="138"/>
      <c r="KI185" s="138"/>
      <c r="KL185" s="138"/>
      <c r="KO185" s="138"/>
      <c r="KR185" s="138"/>
      <c r="KU185" s="138"/>
      <c r="KX185" s="138"/>
      <c r="LA185" s="138"/>
      <c r="LD185" s="138"/>
      <c r="LG185" s="138"/>
      <c r="LL185" s="138"/>
      <c r="LO185" s="138"/>
      <c r="LR185" s="138"/>
      <c r="LU185" s="138"/>
      <c r="LX185" s="138"/>
      <c r="MA185" s="138"/>
      <c r="MD185" s="138"/>
      <c r="MG185" s="138"/>
      <c r="MJ185" s="138"/>
      <c r="MM185" s="138"/>
      <c r="MP185" s="138"/>
      <c r="MS185" s="138"/>
      <c r="MV185" s="138"/>
      <c r="MY185" s="138"/>
      <c r="NB185" s="138"/>
      <c r="NE185" s="138"/>
      <c r="NH185" s="138"/>
      <c r="NK185" s="138"/>
      <c r="NN185" s="138"/>
      <c r="NQ185" s="138"/>
      <c r="NT185" s="138"/>
      <c r="NW185" s="138"/>
      <c r="NZ185" s="138"/>
      <c r="OC185" s="138"/>
      <c r="OF185" s="138"/>
      <c r="OI185" s="138"/>
      <c r="OL185" s="138"/>
      <c r="OO185" s="138"/>
      <c r="OR185" s="138"/>
      <c r="OU185" s="138"/>
      <c r="PD185" s="138"/>
    </row>
    <row r="186" spans="1:423" s="33" customFormat="1" ht="14.25" customHeight="1">
      <c r="A186" s="59" t="s">
        <v>365</v>
      </c>
      <c r="B186" s="119" t="s">
        <v>3399</v>
      </c>
      <c r="C186" s="165" t="s">
        <v>3159</v>
      </c>
      <c r="D186" s="32" t="s">
        <v>3190</v>
      </c>
      <c r="E186" s="32" t="s">
        <v>3415</v>
      </c>
      <c r="F186" s="32" t="s">
        <v>1089</v>
      </c>
      <c r="G186" s="32">
        <v>1</v>
      </c>
      <c r="H186" s="32">
        <v>2</v>
      </c>
      <c r="I186" s="339"/>
      <c r="J186" s="32">
        <v>1</v>
      </c>
      <c r="K186" s="32">
        <v>0</v>
      </c>
      <c r="L186" s="32">
        <v>0</v>
      </c>
      <c r="M186" s="32">
        <v>1</v>
      </c>
      <c r="N186" s="32">
        <v>0</v>
      </c>
      <c r="O186" s="32"/>
      <c r="P186" s="32">
        <v>66</v>
      </c>
      <c r="Q186" s="32">
        <v>55</v>
      </c>
      <c r="R186" s="32">
        <v>45</v>
      </c>
      <c r="S186" s="32">
        <v>2</v>
      </c>
      <c r="T186" s="32">
        <v>0</v>
      </c>
      <c r="U186" s="63">
        <v>0</v>
      </c>
      <c r="V186" s="32"/>
      <c r="W186" s="32"/>
      <c r="X186" s="32">
        <v>1</v>
      </c>
      <c r="Y186" s="32">
        <v>1</v>
      </c>
      <c r="Z186" s="32">
        <v>1</v>
      </c>
      <c r="AA186" s="32"/>
      <c r="AB186" s="32"/>
      <c r="AC186" s="32">
        <v>20</v>
      </c>
      <c r="AD186" s="32">
        <v>1</v>
      </c>
      <c r="AE186" s="109" t="s">
        <v>3468</v>
      </c>
      <c r="AF186" s="32">
        <v>0</v>
      </c>
      <c r="AG186" s="32"/>
      <c r="AH186" s="32"/>
      <c r="AI186" s="32"/>
      <c r="AJ186" s="32">
        <v>0</v>
      </c>
      <c r="AK186" s="32"/>
      <c r="AL186" s="32"/>
      <c r="AM186" s="32">
        <v>1</v>
      </c>
      <c r="AN186" s="32">
        <v>32</v>
      </c>
      <c r="AO186" s="32">
        <v>12</v>
      </c>
      <c r="AP186" s="32">
        <v>20</v>
      </c>
      <c r="AQ186" s="32">
        <f t="shared" si="4"/>
        <v>4.0704000000000002</v>
      </c>
      <c r="AR186" s="32">
        <v>15</v>
      </c>
      <c r="AS186" s="109">
        <v>0</v>
      </c>
      <c r="AT186" s="32">
        <v>0</v>
      </c>
      <c r="AU186" s="32"/>
      <c r="AV186" s="32"/>
      <c r="AW186" s="32">
        <v>1</v>
      </c>
      <c r="AX186" s="32">
        <v>0</v>
      </c>
      <c r="AY186" s="32">
        <v>0</v>
      </c>
      <c r="AZ186" s="32">
        <v>0</v>
      </c>
      <c r="BA186" s="32">
        <v>0</v>
      </c>
      <c r="BB186" s="32"/>
      <c r="BC186" s="32">
        <v>0</v>
      </c>
      <c r="BD186" s="32"/>
      <c r="BE186" s="32">
        <v>0</v>
      </c>
      <c r="BF186" s="32">
        <v>0</v>
      </c>
      <c r="BG186" s="32">
        <v>0</v>
      </c>
      <c r="BH186" s="32"/>
      <c r="BI186" s="32">
        <v>2</v>
      </c>
      <c r="BJ186" s="32">
        <v>0</v>
      </c>
      <c r="BK186" s="32"/>
      <c r="BL186" s="32">
        <v>0</v>
      </c>
      <c r="BM186" s="32">
        <v>0</v>
      </c>
      <c r="BN186" s="32">
        <v>1</v>
      </c>
      <c r="BO186" s="32">
        <v>27</v>
      </c>
      <c r="BP186" s="32">
        <v>17</v>
      </c>
      <c r="BQ186" s="32">
        <v>26</v>
      </c>
      <c r="BR186" s="32">
        <f t="shared" si="5"/>
        <v>6.3250200000000003</v>
      </c>
      <c r="BS186" s="32">
        <v>30</v>
      </c>
      <c r="BT186" s="109">
        <v>0</v>
      </c>
      <c r="BU186" s="32">
        <v>0</v>
      </c>
      <c r="BV186" s="32"/>
      <c r="BW186" s="32">
        <v>3</v>
      </c>
      <c r="BX186" s="32">
        <v>0</v>
      </c>
      <c r="BY186" s="32">
        <v>0</v>
      </c>
      <c r="BZ186" s="32">
        <v>0</v>
      </c>
      <c r="CA186" s="32">
        <v>1</v>
      </c>
      <c r="CB186" s="32"/>
      <c r="CC186" s="32">
        <v>0</v>
      </c>
      <c r="CD186" s="32"/>
      <c r="CE186" s="32">
        <v>0</v>
      </c>
      <c r="CF186" s="32">
        <v>0</v>
      </c>
      <c r="CG186" s="32">
        <v>0</v>
      </c>
      <c r="CH186" s="32"/>
      <c r="CI186" s="32">
        <v>2</v>
      </c>
      <c r="CJ186" s="32">
        <v>0</v>
      </c>
      <c r="CK186" s="32"/>
      <c r="CL186" s="32">
        <v>0</v>
      </c>
      <c r="CM186" s="32">
        <v>0</v>
      </c>
      <c r="CN186" s="32"/>
      <c r="CO186" s="32">
        <v>0</v>
      </c>
      <c r="CP186" s="32">
        <v>0</v>
      </c>
      <c r="CQ186" s="32"/>
      <c r="CR186" s="32">
        <v>0</v>
      </c>
      <c r="CS186" s="32"/>
      <c r="CT186" s="32">
        <v>0</v>
      </c>
      <c r="CU186" s="32"/>
      <c r="CV186" s="32"/>
      <c r="CW186" s="32">
        <v>0</v>
      </c>
      <c r="CX186" s="32"/>
      <c r="CY186" s="32">
        <v>0</v>
      </c>
      <c r="CZ186" s="32"/>
      <c r="DA186" s="32"/>
      <c r="DB186" s="32"/>
      <c r="DC186" s="32">
        <v>1</v>
      </c>
      <c r="DD186" s="32">
        <v>1</v>
      </c>
      <c r="DE186" s="32">
        <v>0</v>
      </c>
      <c r="DF186" s="32"/>
      <c r="DG186" s="32"/>
      <c r="DH186" s="32"/>
      <c r="DI186" s="32">
        <v>0</v>
      </c>
      <c r="DJ186" s="32"/>
      <c r="DK186" s="32">
        <v>0</v>
      </c>
      <c r="DL186" s="32">
        <v>1</v>
      </c>
      <c r="DM186" s="32">
        <v>3</v>
      </c>
      <c r="DN186" s="32">
        <v>0</v>
      </c>
      <c r="DO186" s="32"/>
      <c r="DP186" s="32">
        <v>0</v>
      </c>
      <c r="DQ186" s="32">
        <v>1</v>
      </c>
      <c r="DR186" s="32">
        <v>0</v>
      </c>
      <c r="DS186" s="32"/>
      <c r="DT186" s="32"/>
      <c r="DU186" s="32">
        <v>0</v>
      </c>
      <c r="DV186" s="32">
        <v>2</v>
      </c>
      <c r="DW186" s="32">
        <v>0</v>
      </c>
      <c r="DX186" s="32"/>
      <c r="DY186" s="32">
        <v>0</v>
      </c>
      <c r="DZ186" s="32">
        <v>0</v>
      </c>
      <c r="EA186" s="32"/>
      <c r="EB186" s="32">
        <v>0</v>
      </c>
      <c r="EC186" s="32"/>
      <c r="ED186" s="32">
        <v>0</v>
      </c>
      <c r="EE186" s="32"/>
      <c r="EF186" s="32">
        <v>0</v>
      </c>
      <c r="EG186" s="32">
        <v>0</v>
      </c>
      <c r="EH186" s="32">
        <v>0</v>
      </c>
      <c r="EI186" s="32">
        <v>0</v>
      </c>
      <c r="EJ186" s="32">
        <v>0</v>
      </c>
      <c r="EK186" s="32"/>
      <c r="EL186" s="32">
        <v>0</v>
      </c>
      <c r="EM186" s="32">
        <v>0</v>
      </c>
      <c r="EN186" s="32"/>
      <c r="EO186" s="32">
        <v>0</v>
      </c>
      <c r="EP186" s="32">
        <v>0</v>
      </c>
      <c r="EQ186" s="32">
        <v>0</v>
      </c>
      <c r="ER186" s="32">
        <v>0</v>
      </c>
      <c r="ES186" s="32">
        <v>0</v>
      </c>
      <c r="ET186" s="32">
        <v>0</v>
      </c>
      <c r="EU186" s="32">
        <v>0</v>
      </c>
      <c r="EV186" s="32">
        <v>0</v>
      </c>
      <c r="EW186" s="32"/>
      <c r="EX186" s="32">
        <v>0</v>
      </c>
      <c r="EY186" s="32">
        <v>0</v>
      </c>
      <c r="EZ186" s="32"/>
      <c r="FA186" s="32"/>
      <c r="FB186" s="32">
        <v>0</v>
      </c>
      <c r="FC186" s="34"/>
      <c r="FD186" s="32"/>
      <c r="FE186" s="122"/>
      <c r="FF186" s="138"/>
      <c r="FG186" s="32"/>
      <c r="FH186" s="32"/>
      <c r="FI186" s="147"/>
      <c r="FJ186" s="32"/>
      <c r="FK186" s="32"/>
      <c r="FL186" s="147"/>
      <c r="FM186" s="32"/>
      <c r="FN186" s="32"/>
      <c r="FO186" s="147"/>
      <c r="FP186" s="32"/>
      <c r="FQ186" s="32"/>
      <c r="FR186" s="147"/>
      <c r="FS186" s="32"/>
      <c r="FT186" s="32"/>
      <c r="FU186" s="147"/>
      <c r="FV186" s="32"/>
      <c r="FW186" s="32"/>
      <c r="FX186" s="147"/>
      <c r="FY186" s="32"/>
      <c r="FZ186" s="32"/>
      <c r="GA186" s="147"/>
      <c r="GB186" s="32"/>
      <c r="GC186" s="32"/>
      <c r="GD186" s="147"/>
      <c r="GE186" s="32"/>
      <c r="GF186" s="32"/>
      <c r="GG186" s="147"/>
      <c r="GH186" s="32"/>
      <c r="GI186" s="32"/>
      <c r="GJ186" s="147"/>
      <c r="GK186" s="32"/>
      <c r="GL186" s="32"/>
      <c r="GM186" s="147"/>
      <c r="GN186" s="32"/>
      <c r="GO186" s="32"/>
      <c r="GP186" s="147"/>
      <c r="GQ186" s="32"/>
      <c r="GR186" s="32"/>
      <c r="GS186" s="147"/>
      <c r="GT186" s="32"/>
      <c r="GU186" s="32"/>
      <c r="GV186" s="147"/>
      <c r="GW186" s="32"/>
      <c r="GX186" s="32"/>
      <c r="GY186" s="147"/>
      <c r="GZ186" s="147"/>
      <c r="HA186" s="32"/>
      <c r="HB186" s="32"/>
      <c r="HC186" s="147"/>
      <c r="HD186" s="32"/>
      <c r="HE186" s="32"/>
      <c r="HF186" s="147"/>
      <c r="HG186" s="32"/>
      <c r="HH186" s="32"/>
      <c r="HI186" s="147"/>
      <c r="HJ186" s="32"/>
      <c r="HK186" s="32"/>
      <c r="HL186" s="147"/>
      <c r="HM186" s="32"/>
      <c r="HN186" s="32"/>
      <c r="HO186" s="147"/>
      <c r="HP186" s="32"/>
      <c r="HQ186" s="32"/>
      <c r="HR186" s="147"/>
      <c r="HS186" s="32"/>
      <c r="HT186" s="32"/>
      <c r="HU186" s="147"/>
      <c r="HV186" s="32"/>
      <c r="HW186" s="32"/>
      <c r="HX186" s="147"/>
      <c r="HY186" s="32"/>
      <c r="HZ186" s="32"/>
      <c r="IA186" s="147"/>
      <c r="IB186" s="32"/>
      <c r="IC186" s="32"/>
      <c r="ID186" s="147"/>
      <c r="IE186" s="32"/>
      <c r="IF186" s="32"/>
      <c r="IG186" s="147"/>
      <c r="IH186" s="32"/>
      <c r="II186" s="32"/>
      <c r="IJ186" s="147"/>
      <c r="IK186" s="32"/>
      <c r="IL186" s="32"/>
      <c r="IM186" s="138"/>
      <c r="IN186" s="32"/>
      <c r="IO186" s="32"/>
      <c r="IP186" s="138"/>
      <c r="IQ186" s="32"/>
      <c r="IR186" s="32"/>
      <c r="IS186" s="138"/>
      <c r="IT186" s="32"/>
      <c r="IU186" s="32"/>
      <c r="IV186" s="138"/>
      <c r="IW186" s="32"/>
      <c r="IX186" s="32"/>
      <c r="IY186" s="138"/>
      <c r="IZ186" s="32"/>
      <c r="JA186" s="32"/>
      <c r="JB186" s="138"/>
      <c r="JC186" s="32"/>
      <c r="JD186" s="32"/>
      <c r="JE186" s="138"/>
      <c r="JF186" s="32"/>
      <c r="JG186" s="32"/>
      <c r="JH186" s="138"/>
      <c r="JI186" s="32"/>
      <c r="JJ186" s="32"/>
      <c r="JK186" s="138"/>
      <c r="JL186" s="32"/>
      <c r="JM186" s="32"/>
      <c r="JN186" s="138"/>
      <c r="JO186" s="32"/>
      <c r="JP186" s="32"/>
      <c r="JQ186" s="138"/>
      <c r="JR186" s="32"/>
      <c r="JS186" s="32"/>
      <c r="JT186" s="138"/>
      <c r="JU186" s="32"/>
      <c r="JV186" s="32"/>
      <c r="JW186" s="138"/>
      <c r="JX186" s="32"/>
      <c r="JY186" s="32"/>
      <c r="JZ186" s="138"/>
      <c r="KA186" s="32"/>
      <c r="KB186" s="32"/>
      <c r="KC186" s="138"/>
      <c r="KD186" s="32"/>
      <c r="KE186" s="32"/>
      <c r="KF186" s="138"/>
      <c r="KG186" s="32"/>
      <c r="KH186" s="32"/>
      <c r="KI186" s="138"/>
      <c r="KJ186" s="32"/>
      <c r="KK186" s="32"/>
      <c r="KL186" s="138"/>
      <c r="KM186" s="32"/>
      <c r="KN186" s="32"/>
      <c r="KO186" s="138"/>
      <c r="KP186" s="32"/>
      <c r="KQ186" s="32"/>
      <c r="KR186" s="138"/>
      <c r="KS186" s="32"/>
      <c r="KT186" s="32"/>
      <c r="KU186" s="138"/>
      <c r="KV186" s="32"/>
      <c r="KW186" s="32"/>
      <c r="KX186" s="138"/>
      <c r="KY186" s="32"/>
      <c r="KZ186" s="32"/>
      <c r="LA186" s="138"/>
      <c r="LB186" s="32"/>
      <c r="LC186" s="32"/>
      <c r="LD186" s="138"/>
      <c r="LE186" s="32"/>
      <c r="LF186" s="32"/>
      <c r="LG186" s="138"/>
      <c r="LH186" s="32"/>
      <c r="LI186" s="32"/>
      <c r="LJ186" s="32"/>
      <c r="LK186" s="32"/>
      <c r="LL186" s="138"/>
      <c r="LM186" s="32"/>
      <c r="LN186" s="32"/>
      <c r="LO186" s="138"/>
      <c r="LP186" s="32"/>
      <c r="LQ186" s="32"/>
      <c r="LR186" s="138"/>
      <c r="LS186" s="32"/>
      <c r="LT186" s="32"/>
      <c r="LU186" s="138"/>
      <c r="LV186" s="32"/>
      <c r="LW186" s="32"/>
      <c r="LX186" s="138"/>
      <c r="LY186" s="32"/>
      <c r="LZ186" s="32"/>
      <c r="MA186" s="138"/>
      <c r="MB186" s="32"/>
      <c r="MC186" s="32"/>
      <c r="MD186" s="138"/>
      <c r="ME186" s="32"/>
      <c r="MF186" s="32"/>
      <c r="MG186" s="138"/>
      <c r="MH186" s="32"/>
      <c r="MI186" s="32"/>
      <c r="MJ186" s="138"/>
      <c r="MK186" s="32"/>
      <c r="ML186" s="32"/>
      <c r="MM186" s="138"/>
      <c r="MN186" s="32"/>
      <c r="MO186" s="32"/>
      <c r="MP186" s="138"/>
      <c r="MQ186" s="32"/>
      <c r="MR186" s="32"/>
      <c r="MS186" s="138"/>
      <c r="MT186" s="32"/>
      <c r="MU186" s="32"/>
      <c r="MV186" s="138"/>
      <c r="MW186" s="32"/>
      <c r="MX186" s="32"/>
      <c r="MY186" s="138"/>
      <c r="MZ186" s="32"/>
      <c r="NA186" s="32"/>
      <c r="NB186" s="138"/>
      <c r="NC186" s="32"/>
      <c r="ND186" s="32"/>
      <c r="NE186" s="138"/>
      <c r="NF186" s="32"/>
      <c r="NG186" s="32"/>
      <c r="NH186" s="138"/>
      <c r="NI186" s="32"/>
      <c r="NJ186" s="32"/>
      <c r="NK186" s="138"/>
      <c r="NL186" s="32"/>
      <c r="NM186" s="32"/>
      <c r="NN186" s="138"/>
      <c r="NO186" s="32"/>
      <c r="NP186" s="32"/>
      <c r="NQ186" s="138"/>
      <c r="NR186" s="32"/>
      <c r="NS186" s="32"/>
      <c r="NT186" s="138"/>
      <c r="NU186" s="32"/>
      <c r="NV186" s="32"/>
      <c r="NW186" s="138"/>
      <c r="NX186" s="32"/>
      <c r="NY186" s="32"/>
      <c r="NZ186" s="138"/>
      <c r="OA186" s="32"/>
      <c r="OB186" s="32"/>
      <c r="OC186" s="138"/>
      <c r="OD186" s="32"/>
      <c r="OE186" s="32"/>
      <c r="OF186" s="138"/>
      <c r="OG186" s="32"/>
      <c r="OH186" s="32"/>
      <c r="OI186" s="138"/>
      <c r="OJ186" s="32"/>
      <c r="OK186" s="32"/>
      <c r="OL186" s="138"/>
      <c r="OM186" s="32"/>
      <c r="ON186" s="32"/>
      <c r="OO186" s="138"/>
      <c r="OP186" s="32"/>
      <c r="OQ186" s="32"/>
      <c r="OR186" s="138"/>
      <c r="OS186" s="32"/>
      <c r="OT186" s="32"/>
      <c r="OU186" s="138"/>
      <c r="OV186" s="32"/>
      <c r="OW186" s="32"/>
      <c r="OX186" s="32"/>
      <c r="OY186" s="32"/>
      <c r="OZ186" s="32"/>
      <c r="PA186" s="32"/>
      <c r="PB186" s="32"/>
      <c r="PC186" s="32"/>
      <c r="PD186" s="138"/>
      <c r="PE186" s="32"/>
      <c r="PF186" s="32"/>
      <c r="PG186" s="137"/>
    </row>
    <row r="187" spans="1:423" ht="14.25" customHeight="1">
      <c r="A187" s="59" t="s">
        <v>367</v>
      </c>
      <c r="B187" s="119" t="s">
        <v>3399</v>
      </c>
      <c r="C187" s="165" t="s">
        <v>3159</v>
      </c>
      <c r="D187" s="32" t="s">
        <v>3190</v>
      </c>
      <c r="E187" s="32" t="s">
        <v>1441</v>
      </c>
      <c r="F187" s="32" t="s">
        <v>1089</v>
      </c>
      <c r="G187" s="32">
        <v>1</v>
      </c>
      <c r="H187" s="32">
        <v>1</v>
      </c>
      <c r="J187" s="32">
        <v>1</v>
      </c>
      <c r="K187" s="32">
        <v>0</v>
      </c>
      <c r="L187" s="32">
        <v>0</v>
      </c>
      <c r="M187" s="32">
        <v>0</v>
      </c>
      <c r="N187" s="32">
        <v>0</v>
      </c>
      <c r="P187" s="32">
        <v>90</v>
      </c>
      <c r="Q187" s="32">
        <v>43</v>
      </c>
      <c r="R187" s="32">
        <v>35</v>
      </c>
      <c r="S187" s="32">
        <v>7</v>
      </c>
      <c r="T187" s="32">
        <v>0</v>
      </c>
      <c r="U187" s="63">
        <v>0</v>
      </c>
      <c r="X187" s="32">
        <v>1</v>
      </c>
      <c r="Y187" s="32">
        <v>1</v>
      </c>
      <c r="Z187" s="32">
        <v>0</v>
      </c>
      <c r="AD187" s="32">
        <v>0</v>
      </c>
      <c r="AE187" s="32" t="s">
        <v>3469</v>
      </c>
      <c r="AF187" s="32">
        <v>0</v>
      </c>
      <c r="AJ187" s="32">
        <v>0</v>
      </c>
      <c r="AM187" s="32">
        <v>1</v>
      </c>
      <c r="AN187" s="32">
        <v>27</v>
      </c>
      <c r="AO187" s="32">
        <v>20</v>
      </c>
      <c r="AP187" s="32">
        <v>20</v>
      </c>
      <c r="AQ187" s="32">
        <f t="shared" si="4"/>
        <v>5.7240000000000011</v>
      </c>
      <c r="AR187" s="32">
        <v>2</v>
      </c>
      <c r="AS187" s="32" t="s">
        <v>3470</v>
      </c>
      <c r="AT187" s="32">
        <v>1</v>
      </c>
      <c r="AW187" s="32">
        <v>1</v>
      </c>
      <c r="AX187" s="32">
        <v>0</v>
      </c>
      <c r="AY187" s="32">
        <v>0</v>
      </c>
      <c r="AZ187" s="32">
        <v>0</v>
      </c>
      <c r="BA187" s="32">
        <v>0</v>
      </c>
      <c r="BC187" s="32">
        <v>0</v>
      </c>
      <c r="BE187" s="32">
        <v>0</v>
      </c>
      <c r="BF187" s="32">
        <v>0</v>
      </c>
      <c r="BG187" s="32">
        <v>0</v>
      </c>
      <c r="BI187" s="32">
        <v>2</v>
      </c>
      <c r="BJ187" s="32">
        <v>0</v>
      </c>
      <c r="BL187" s="32">
        <v>0</v>
      </c>
      <c r="BM187" s="32">
        <v>0</v>
      </c>
      <c r="BN187" s="32">
        <v>1</v>
      </c>
      <c r="BO187" s="32">
        <v>37</v>
      </c>
      <c r="BP187" s="32">
        <v>19</v>
      </c>
      <c r="BQ187" s="32">
        <v>26</v>
      </c>
      <c r="BR187" s="32">
        <f t="shared" si="5"/>
        <v>9.687339999999999</v>
      </c>
      <c r="BS187" s="32">
        <v>1</v>
      </c>
      <c r="BT187" s="32" t="s">
        <v>3471</v>
      </c>
      <c r="BU187" s="32">
        <v>1</v>
      </c>
      <c r="BW187" s="32">
        <v>1</v>
      </c>
      <c r="BX187" s="32">
        <v>0</v>
      </c>
      <c r="BY187" s="32">
        <v>0</v>
      </c>
      <c r="BZ187" s="32">
        <v>0</v>
      </c>
      <c r="CA187" s="32">
        <v>0</v>
      </c>
      <c r="CC187" s="32">
        <v>0</v>
      </c>
      <c r="CE187" s="32">
        <v>0</v>
      </c>
      <c r="CF187" s="32">
        <v>0</v>
      </c>
      <c r="CG187" s="32">
        <v>0</v>
      </c>
      <c r="CI187" s="32">
        <v>2</v>
      </c>
      <c r="CJ187" s="32">
        <v>0</v>
      </c>
      <c r="CL187" s="32">
        <v>0</v>
      </c>
      <c r="CM187" s="32">
        <v>0</v>
      </c>
      <c r="CO187" s="32">
        <v>0</v>
      </c>
      <c r="CP187" s="32">
        <v>0</v>
      </c>
      <c r="CR187" s="32">
        <v>0</v>
      </c>
      <c r="CT187" s="32">
        <v>0</v>
      </c>
      <c r="CW187" s="32">
        <v>0</v>
      </c>
      <c r="CY187" s="32">
        <v>0</v>
      </c>
      <c r="DC187" s="32">
        <v>0</v>
      </c>
      <c r="DD187" s="32">
        <v>0</v>
      </c>
      <c r="DE187" s="32">
        <v>0</v>
      </c>
      <c r="DI187" s="32">
        <v>0</v>
      </c>
      <c r="DK187" s="32">
        <v>0</v>
      </c>
      <c r="DL187" s="32">
        <v>0</v>
      </c>
      <c r="DM187" s="32">
        <v>0</v>
      </c>
      <c r="DN187" s="32">
        <v>0</v>
      </c>
      <c r="DP187" s="32">
        <v>0</v>
      </c>
      <c r="DQ187" s="32">
        <v>0</v>
      </c>
      <c r="DR187" s="32">
        <v>0</v>
      </c>
      <c r="DU187" s="32">
        <v>0</v>
      </c>
      <c r="DV187" s="32">
        <v>0</v>
      </c>
      <c r="DW187" s="32">
        <v>0</v>
      </c>
      <c r="DY187" s="32">
        <v>0</v>
      </c>
      <c r="DZ187" s="32">
        <v>0</v>
      </c>
      <c r="EB187" s="32">
        <v>0</v>
      </c>
      <c r="ED187" s="32">
        <v>0</v>
      </c>
      <c r="EF187" s="32">
        <v>0</v>
      </c>
      <c r="EG187" s="32">
        <v>0</v>
      </c>
      <c r="EH187" s="32">
        <v>0</v>
      </c>
      <c r="EI187" s="32">
        <v>0</v>
      </c>
      <c r="EJ187" s="32">
        <v>0</v>
      </c>
      <c r="EL187" s="32">
        <v>0</v>
      </c>
      <c r="EM187" s="32">
        <v>0</v>
      </c>
      <c r="EO187" s="32">
        <v>0</v>
      </c>
      <c r="EP187" s="32">
        <v>0</v>
      </c>
      <c r="EQ187" s="32">
        <v>0</v>
      </c>
      <c r="ER187" s="32">
        <v>0</v>
      </c>
      <c r="ES187" s="32">
        <v>0</v>
      </c>
      <c r="ET187" s="32">
        <v>0</v>
      </c>
      <c r="EU187" s="32">
        <v>0</v>
      </c>
      <c r="EV187" s="32">
        <v>0</v>
      </c>
      <c r="EX187" s="32">
        <v>0</v>
      </c>
      <c r="EY187" s="32">
        <v>0</v>
      </c>
      <c r="FB187" s="32">
        <v>0</v>
      </c>
      <c r="FE187" s="122"/>
      <c r="FI187" s="147"/>
      <c r="FL187" s="147"/>
      <c r="FO187" s="147"/>
      <c r="FR187" s="147"/>
      <c r="FU187" s="147"/>
      <c r="FX187" s="147"/>
      <c r="GA187" s="147"/>
      <c r="GD187" s="147"/>
      <c r="GG187" s="147"/>
      <c r="GJ187" s="147"/>
      <c r="GM187" s="147"/>
      <c r="GP187" s="147"/>
      <c r="GS187" s="147"/>
      <c r="GV187" s="147"/>
      <c r="GY187" s="147"/>
      <c r="GZ187" s="147"/>
      <c r="HC187" s="147"/>
      <c r="HF187" s="147"/>
      <c r="HI187" s="147"/>
      <c r="HL187" s="147"/>
      <c r="HO187" s="147"/>
      <c r="HR187" s="147"/>
      <c r="HU187" s="147"/>
      <c r="HX187" s="147"/>
      <c r="IA187" s="147"/>
      <c r="ID187" s="147"/>
      <c r="IG187" s="147"/>
      <c r="IJ187" s="147"/>
      <c r="IM187" s="138"/>
      <c r="IP187" s="138"/>
      <c r="IS187" s="138"/>
      <c r="IV187" s="138"/>
      <c r="IY187" s="138"/>
      <c r="JB187" s="138"/>
      <c r="JE187" s="138"/>
      <c r="JH187" s="138"/>
      <c r="JK187" s="138"/>
      <c r="JN187" s="138"/>
      <c r="JQ187" s="138"/>
      <c r="JT187" s="138"/>
      <c r="JW187" s="138"/>
      <c r="JZ187" s="138"/>
      <c r="KC187" s="138"/>
      <c r="KF187" s="138"/>
      <c r="KI187" s="138"/>
      <c r="KL187" s="138"/>
      <c r="KO187" s="138"/>
      <c r="KR187" s="138"/>
      <c r="KU187" s="138"/>
      <c r="KX187" s="138"/>
      <c r="LA187" s="138"/>
      <c r="LD187" s="138"/>
      <c r="LG187" s="138"/>
      <c r="LL187" s="138"/>
      <c r="LO187" s="138"/>
      <c r="LR187" s="138"/>
      <c r="LU187" s="138"/>
      <c r="LX187" s="138"/>
      <c r="MA187" s="138"/>
      <c r="MD187" s="138"/>
      <c r="MG187" s="138"/>
      <c r="MJ187" s="138"/>
      <c r="MM187" s="138"/>
      <c r="MP187" s="138"/>
      <c r="MS187" s="138"/>
      <c r="MV187" s="138"/>
      <c r="MY187" s="138"/>
      <c r="NB187" s="138"/>
      <c r="NE187" s="138"/>
      <c r="NH187" s="138"/>
      <c r="NK187" s="138"/>
      <c r="NN187" s="138"/>
      <c r="NQ187" s="138"/>
      <c r="NT187" s="138"/>
      <c r="NW187" s="138"/>
      <c r="NZ187" s="138"/>
      <c r="OC187" s="138"/>
      <c r="OF187" s="138"/>
      <c r="OI187" s="138"/>
      <c r="OL187" s="138"/>
      <c r="OO187" s="138"/>
      <c r="OR187" s="138"/>
      <c r="OU187" s="138"/>
      <c r="PD187" s="138"/>
      <c r="PG187" s="138"/>
    </row>
    <row r="188" spans="1:423" ht="14.25" customHeight="1">
      <c r="A188" s="59" t="s">
        <v>368</v>
      </c>
      <c r="B188" s="119" t="s">
        <v>3399</v>
      </c>
      <c r="C188" s="165" t="s">
        <v>3159</v>
      </c>
      <c r="D188" s="32" t="s">
        <v>3190</v>
      </c>
      <c r="E188" s="32" t="s">
        <v>1441</v>
      </c>
      <c r="F188" s="32" t="s">
        <v>1089</v>
      </c>
      <c r="G188" s="32">
        <v>1</v>
      </c>
      <c r="H188" s="32">
        <v>1</v>
      </c>
      <c r="J188" s="32">
        <v>1</v>
      </c>
      <c r="K188" s="32">
        <v>1</v>
      </c>
      <c r="L188" s="32">
        <v>0</v>
      </c>
      <c r="M188" s="32">
        <v>0</v>
      </c>
      <c r="N188" s="32">
        <v>0</v>
      </c>
      <c r="P188" s="32">
        <v>113</v>
      </c>
      <c r="Q188" s="32">
        <v>69</v>
      </c>
      <c r="R188" s="32">
        <v>58</v>
      </c>
      <c r="S188" s="32">
        <v>17</v>
      </c>
      <c r="T188" s="32">
        <v>0</v>
      </c>
      <c r="U188" s="63">
        <v>0</v>
      </c>
      <c r="X188" s="32">
        <v>0</v>
      </c>
      <c r="Y188" s="32">
        <v>0</v>
      </c>
      <c r="Z188" s="32">
        <v>0</v>
      </c>
      <c r="AD188" s="32">
        <v>0</v>
      </c>
      <c r="AF188" s="32">
        <v>1</v>
      </c>
      <c r="AG188" s="32">
        <v>4</v>
      </c>
      <c r="AI188" s="109" t="s">
        <v>3472</v>
      </c>
      <c r="AJ188" s="109">
        <v>0</v>
      </c>
      <c r="AK188" s="109"/>
      <c r="AL188" s="109"/>
      <c r="AM188" s="32">
        <v>1</v>
      </c>
      <c r="AN188" s="32">
        <v>41</v>
      </c>
      <c r="AO188" s="32">
        <v>34</v>
      </c>
      <c r="AP188" s="32">
        <v>43</v>
      </c>
      <c r="AQ188" s="32">
        <f t="shared" si="4"/>
        <v>31.769260000000003</v>
      </c>
      <c r="AR188" s="32">
        <v>10</v>
      </c>
      <c r="AS188" s="109" t="s">
        <v>3473</v>
      </c>
      <c r="AT188" s="32">
        <v>0</v>
      </c>
      <c r="AU188" s="109"/>
      <c r="AW188" s="32">
        <v>1</v>
      </c>
      <c r="AX188" s="32">
        <v>0</v>
      </c>
      <c r="AY188" s="32">
        <v>0</v>
      </c>
      <c r="AZ188" s="32">
        <v>0</v>
      </c>
      <c r="BA188" s="32">
        <v>0</v>
      </c>
      <c r="BC188" s="32">
        <v>1</v>
      </c>
      <c r="BD188" s="32">
        <v>34</v>
      </c>
      <c r="BE188" s="32">
        <v>1</v>
      </c>
      <c r="BF188" s="32">
        <v>1</v>
      </c>
      <c r="BG188" s="32">
        <v>0</v>
      </c>
      <c r="BI188" s="32">
        <v>2</v>
      </c>
      <c r="BJ188" s="32">
        <v>0</v>
      </c>
      <c r="BL188" s="32">
        <v>0</v>
      </c>
      <c r="BM188" s="32">
        <v>0</v>
      </c>
      <c r="BN188" s="32">
        <v>1</v>
      </c>
      <c r="BO188" s="32">
        <v>59</v>
      </c>
      <c r="BP188" s="32">
        <v>72</v>
      </c>
      <c r="BQ188" s="32">
        <v>62</v>
      </c>
      <c r="BR188" s="32">
        <f t="shared" si="5"/>
        <v>139.58928</v>
      </c>
      <c r="BS188" s="32">
        <v>8</v>
      </c>
      <c r="BT188" s="32">
        <v>0</v>
      </c>
      <c r="BU188" s="32">
        <v>0</v>
      </c>
      <c r="BW188" s="32">
        <v>3</v>
      </c>
      <c r="BX188" s="32">
        <v>1</v>
      </c>
      <c r="BY188" s="32">
        <v>0</v>
      </c>
      <c r="BZ188" s="32">
        <v>0</v>
      </c>
      <c r="CA188" s="32">
        <v>0</v>
      </c>
      <c r="CC188" s="32">
        <v>1</v>
      </c>
      <c r="CD188" s="32">
        <v>64</v>
      </c>
      <c r="CE188" s="32">
        <v>1</v>
      </c>
      <c r="CF188" s="32">
        <v>1</v>
      </c>
      <c r="CG188" s="32">
        <v>1</v>
      </c>
      <c r="CI188" s="32">
        <v>2</v>
      </c>
      <c r="CJ188" s="32">
        <v>0</v>
      </c>
      <c r="CL188" s="32">
        <v>0</v>
      </c>
      <c r="CM188" s="32">
        <v>0</v>
      </c>
      <c r="CO188" s="32">
        <v>0</v>
      </c>
      <c r="CP188" s="32">
        <v>0</v>
      </c>
      <c r="CR188" s="32">
        <v>0</v>
      </c>
      <c r="CT188" s="32">
        <v>0</v>
      </c>
      <c r="CW188" s="32">
        <v>0</v>
      </c>
      <c r="CY188" s="109">
        <v>0</v>
      </c>
      <c r="DC188" s="32">
        <v>2</v>
      </c>
      <c r="DD188" s="32">
        <v>0</v>
      </c>
      <c r="DE188" s="32">
        <v>1</v>
      </c>
      <c r="DI188" s="32">
        <v>0</v>
      </c>
      <c r="DK188" s="32">
        <v>0</v>
      </c>
      <c r="DL188" s="32">
        <v>0</v>
      </c>
      <c r="DM188" s="32">
        <v>0</v>
      </c>
      <c r="DN188" s="32">
        <v>0</v>
      </c>
      <c r="DP188" s="32">
        <v>0</v>
      </c>
      <c r="DQ188" s="32">
        <v>1</v>
      </c>
      <c r="DR188" s="32">
        <v>0</v>
      </c>
      <c r="DU188" s="32">
        <v>0</v>
      </c>
      <c r="DV188" s="32">
        <v>3</v>
      </c>
      <c r="DW188" s="32">
        <v>1</v>
      </c>
      <c r="DX188" s="32" t="s">
        <v>3474</v>
      </c>
      <c r="DY188" s="32">
        <v>2</v>
      </c>
      <c r="DZ188" s="32">
        <v>0</v>
      </c>
      <c r="EB188" s="32">
        <v>0</v>
      </c>
      <c r="ED188" s="32">
        <v>0</v>
      </c>
      <c r="EF188" s="32">
        <v>0</v>
      </c>
      <c r="EG188" s="32">
        <v>0</v>
      </c>
      <c r="EH188" s="32">
        <v>0</v>
      </c>
      <c r="EI188" s="32">
        <v>0</v>
      </c>
      <c r="EJ188" s="32">
        <v>0</v>
      </c>
      <c r="EL188" s="32">
        <v>0</v>
      </c>
      <c r="EM188" s="32">
        <v>0</v>
      </c>
      <c r="EO188" s="32">
        <v>1</v>
      </c>
      <c r="EP188" s="32">
        <v>0</v>
      </c>
      <c r="EQ188" s="32">
        <v>0</v>
      </c>
      <c r="ER188" s="32">
        <v>0</v>
      </c>
      <c r="ES188" s="32">
        <v>0</v>
      </c>
      <c r="ET188" s="32">
        <v>0</v>
      </c>
      <c r="EU188" s="32">
        <v>0</v>
      </c>
      <c r="EV188" s="32">
        <v>0</v>
      </c>
      <c r="EW188" s="32" t="s">
        <v>3463</v>
      </c>
      <c r="EX188" s="32">
        <v>0</v>
      </c>
      <c r="EY188" s="32">
        <v>0</v>
      </c>
      <c r="FB188" s="32">
        <v>0</v>
      </c>
      <c r="FE188" s="122"/>
      <c r="FI188" s="147"/>
      <c r="FL188" s="147"/>
      <c r="FO188" s="147"/>
      <c r="FR188" s="147"/>
      <c r="FU188" s="147"/>
      <c r="FX188" s="147"/>
      <c r="GA188" s="147"/>
      <c r="GD188" s="147"/>
      <c r="GG188" s="147"/>
      <c r="GJ188" s="147"/>
      <c r="GM188" s="147"/>
      <c r="GP188" s="147"/>
      <c r="GS188" s="147"/>
      <c r="GV188" s="147"/>
      <c r="GY188" s="147"/>
      <c r="GZ188" s="147"/>
      <c r="HC188" s="147"/>
      <c r="HF188" s="147"/>
      <c r="HI188" s="147"/>
      <c r="HL188" s="147"/>
      <c r="HO188" s="147"/>
      <c r="HR188" s="147"/>
      <c r="HU188" s="147"/>
      <c r="HX188" s="147"/>
      <c r="IA188" s="147"/>
      <c r="ID188" s="147"/>
      <c r="IG188" s="147"/>
      <c r="IJ188" s="147"/>
      <c r="IM188" s="138"/>
      <c r="IP188" s="138"/>
      <c r="IS188" s="138"/>
      <c r="IV188" s="138"/>
      <c r="IY188" s="138"/>
      <c r="JB188" s="138"/>
      <c r="JE188" s="138"/>
      <c r="JH188" s="138"/>
      <c r="JK188" s="138"/>
      <c r="JN188" s="138"/>
      <c r="JQ188" s="138"/>
      <c r="JT188" s="138"/>
      <c r="JW188" s="138"/>
      <c r="JZ188" s="138"/>
      <c r="KC188" s="138"/>
      <c r="KF188" s="138"/>
      <c r="KI188" s="138"/>
      <c r="KL188" s="138"/>
      <c r="KO188" s="138"/>
      <c r="KR188" s="138"/>
      <c r="KU188" s="138"/>
      <c r="KX188" s="138"/>
      <c r="LA188" s="138"/>
      <c r="LD188" s="138"/>
      <c r="LG188" s="138"/>
      <c r="LL188" s="138"/>
      <c r="LO188" s="138"/>
      <c r="LR188" s="138"/>
      <c r="LU188" s="138"/>
      <c r="LX188" s="138"/>
      <c r="MA188" s="138"/>
      <c r="MD188" s="138"/>
      <c r="MG188" s="138"/>
      <c r="MJ188" s="138"/>
      <c r="MM188" s="138"/>
      <c r="MP188" s="138"/>
      <c r="MS188" s="138"/>
      <c r="MV188" s="138"/>
      <c r="MY188" s="138"/>
      <c r="NB188" s="138"/>
      <c r="NE188" s="138"/>
      <c r="NH188" s="138"/>
      <c r="NK188" s="138"/>
      <c r="NN188" s="138"/>
      <c r="NQ188" s="138"/>
      <c r="NT188" s="138"/>
      <c r="NW188" s="138"/>
      <c r="NZ188" s="138"/>
      <c r="OC188" s="138"/>
      <c r="OF188" s="138"/>
      <c r="OI188" s="138"/>
      <c r="OL188" s="138"/>
      <c r="OO188" s="138"/>
      <c r="OR188" s="138"/>
      <c r="OU188" s="138"/>
      <c r="PD188" s="138"/>
      <c r="PG188" s="138"/>
    </row>
    <row r="189" spans="1:423" ht="14.25" customHeight="1">
      <c r="A189" s="59" t="s">
        <v>377</v>
      </c>
      <c r="B189" s="119" t="s">
        <v>3399</v>
      </c>
      <c r="C189" s="165" t="s">
        <v>3159</v>
      </c>
      <c r="D189" s="32" t="s">
        <v>3190</v>
      </c>
      <c r="E189" s="32" t="s">
        <v>1441</v>
      </c>
      <c r="F189" s="32" t="s">
        <v>1089</v>
      </c>
      <c r="G189" s="32">
        <v>1</v>
      </c>
      <c r="H189" s="32">
        <v>1</v>
      </c>
      <c r="J189" s="32">
        <v>1</v>
      </c>
      <c r="K189" s="32">
        <v>0</v>
      </c>
      <c r="L189" s="32">
        <v>0</v>
      </c>
      <c r="M189" s="32">
        <v>1</v>
      </c>
      <c r="N189" s="32">
        <v>0</v>
      </c>
      <c r="P189" s="32">
        <v>70</v>
      </c>
      <c r="Q189" s="32">
        <v>53</v>
      </c>
      <c r="R189" s="32">
        <v>40</v>
      </c>
      <c r="S189" s="32">
        <v>5</v>
      </c>
      <c r="T189" s="32">
        <v>0</v>
      </c>
      <c r="U189" s="63">
        <v>0</v>
      </c>
      <c r="X189" s="32">
        <v>0</v>
      </c>
      <c r="Y189" s="32">
        <v>0</v>
      </c>
      <c r="Z189" s="32">
        <v>0</v>
      </c>
      <c r="AD189" s="32">
        <v>0</v>
      </c>
      <c r="AF189" s="32">
        <v>0</v>
      </c>
      <c r="AJ189" s="32">
        <v>0</v>
      </c>
      <c r="AM189" s="32">
        <v>1</v>
      </c>
      <c r="AN189" s="32">
        <v>36</v>
      </c>
      <c r="AO189" s="32">
        <v>32</v>
      </c>
      <c r="AP189" s="32">
        <v>19</v>
      </c>
      <c r="AQ189" s="32">
        <f t="shared" si="4"/>
        <v>11.600640000000002</v>
      </c>
      <c r="AR189" s="32">
        <v>32</v>
      </c>
      <c r="AS189" s="32">
        <v>0</v>
      </c>
      <c r="AT189" s="32">
        <v>0</v>
      </c>
      <c r="AW189" s="32">
        <v>3</v>
      </c>
      <c r="AX189" s="32">
        <v>0</v>
      </c>
      <c r="AY189" s="32">
        <v>0</v>
      </c>
      <c r="AZ189" s="32">
        <v>0</v>
      </c>
      <c r="BA189" s="32">
        <v>1</v>
      </c>
      <c r="BC189" s="32">
        <v>0</v>
      </c>
      <c r="BE189" s="32">
        <v>0</v>
      </c>
      <c r="BF189" s="32">
        <v>0</v>
      </c>
      <c r="BG189" s="32">
        <v>0</v>
      </c>
      <c r="BI189" s="32">
        <v>2</v>
      </c>
      <c r="BJ189" s="32">
        <v>0</v>
      </c>
      <c r="BL189" s="32">
        <v>0</v>
      </c>
      <c r="BM189" s="32">
        <v>0</v>
      </c>
      <c r="BN189" s="32">
        <v>1</v>
      </c>
      <c r="BO189" s="32">
        <v>30</v>
      </c>
      <c r="BP189" s="32">
        <v>36</v>
      </c>
      <c r="BQ189" s="32">
        <v>24</v>
      </c>
      <c r="BR189" s="32">
        <f t="shared" si="5"/>
        <v>13.737600000000002</v>
      </c>
      <c r="BS189" s="32">
        <v>20</v>
      </c>
      <c r="BT189" s="109" t="s">
        <v>3475</v>
      </c>
      <c r="BU189" s="32">
        <v>0</v>
      </c>
      <c r="BV189" s="109"/>
      <c r="BW189" s="32">
        <v>1</v>
      </c>
      <c r="BX189" s="32">
        <v>0</v>
      </c>
      <c r="BY189" s="32">
        <v>0</v>
      </c>
      <c r="BZ189" s="32">
        <v>0</v>
      </c>
      <c r="CA189" s="32">
        <v>0</v>
      </c>
      <c r="CC189" s="32">
        <v>0</v>
      </c>
      <c r="CE189" s="32">
        <v>0</v>
      </c>
      <c r="CF189" s="32">
        <v>0</v>
      </c>
      <c r="CG189" s="32">
        <v>0</v>
      </c>
      <c r="CI189" s="32">
        <v>2</v>
      </c>
      <c r="CJ189" s="32">
        <v>0</v>
      </c>
      <c r="CL189" s="32">
        <v>0</v>
      </c>
      <c r="CM189" s="32">
        <v>0</v>
      </c>
      <c r="CO189" s="32">
        <v>0</v>
      </c>
      <c r="CP189" s="32">
        <v>0</v>
      </c>
      <c r="CR189" s="32">
        <v>0</v>
      </c>
      <c r="CT189" s="32">
        <v>0</v>
      </c>
      <c r="CW189" s="32">
        <v>0</v>
      </c>
      <c r="CY189" s="32">
        <v>0</v>
      </c>
      <c r="DC189" s="32">
        <v>0</v>
      </c>
      <c r="DD189" s="32">
        <v>0</v>
      </c>
      <c r="DE189" s="32">
        <v>0</v>
      </c>
      <c r="DI189" s="32">
        <v>0</v>
      </c>
      <c r="DK189" s="32">
        <v>0</v>
      </c>
      <c r="DL189" s="32">
        <v>0</v>
      </c>
      <c r="DM189" s="32">
        <v>0</v>
      </c>
      <c r="DN189" s="32">
        <v>0</v>
      </c>
      <c r="DP189" s="32">
        <v>0</v>
      </c>
      <c r="DQ189" s="32">
        <v>0</v>
      </c>
      <c r="DR189" s="32">
        <v>0</v>
      </c>
      <c r="DU189" s="32">
        <v>0</v>
      </c>
      <c r="DV189" s="32">
        <v>0</v>
      </c>
      <c r="DW189" s="32">
        <v>0</v>
      </c>
      <c r="DY189" s="32">
        <v>0</v>
      </c>
      <c r="DZ189" s="32">
        <v>0</v>
      </c>
      <c r="EB189" s="32">
        <v>0</v>
      </c>
      <c r="ED189" s="32">
        <v>0</v>
      </c>
      <c r="EF189" s="32">
        <v>0</v>
      </c>
      <c r="EG189" s="32">
        <v>0</v>
      </c>
      <c r="EH189" s="32">
        <v>0</v>
      </c>
      <c r="EI189" s="32">
        <v>0</v>
      </c>
      <c r="EJ189" s="32">
        <v>0</v>
      </c>
      <c r="EL189" s="32">
        <v>0</v>
      </c>
      <c r="EM189" s="32">
        <v>0</v>
      </c>
      <c r="EO189" s="32">
        <v>0</v>
      </c>
      <c r="EP189" s="32">
        <v>0</v>
      </c>
      <c r="EQ189" s="32">
        <v>0</v>
      </c>
      <c r="ER189" s="32">
        <v>0</v>
      </c>
      <c r="ES189" s="32">
        <v>0</v>
      </c>
      <c r="ET189" s="32">
        <v>0</v>
      </c>
      <c r="EU189" s="32">
        <v>0</v>
      </c>
      <c r="EV189" s="32">
        <v>0</v>
      </c>
      <c r="EX189" s="32">
        <v>0</v>
      </c>
      <c r="EY189" s="32">
        <v>0</v>
      </c>
      <c r="FB189" s="32">
        <v>1</v>
      </c>
      <c r="FC189" s="34" t="s">
        <v>3476</v>
      </c>
      <c r="FE189" s="122"/>
      <c r="FI189" s="147"/>
      <c r="FL189" s="147"/>
      <c r="FO189" s="147"/>
      <c r="FR189" s="147"/>
      <c r="FU189" s="147"/>
      <c r="FX189" s="147"/>
      <c r="GA189" s="147"/>
      <c r="GD189" s="147"/>
      <c r="GG189" s="147"/>
      <c r="GJ189" s="147"/>
      <c r="GM189" s="147"/>
      <c r="GP189" s="147"/>
      <c r="GS189" s="147"/>
      <c r="GV189" s="147"/>
      <c r="GY189" s="147"/>
      <c r="GZ189" s="147"/>
      <c r="HC189" s="147"/>
      <c r="HF189" s="147"/>
      <c r="HI189" s="147"/>
      <c r="HL189" s="147"/>
      <c r="HO189" s="147"/>
      <c r="HR189" s="147"/>
      <c r="HU189" s="147"/>
      <c r="HX189" s="147"/>
      <c r="IA189" s="147"/>
      <c r="ID189" s="147"/>
      <c r="IG189" s="147"/>
      <c r="IJ189" s="147"/>
      <c r="IM189" s="138"/>
      <c r="IP189" s="138"/>
      <c r="IS189" s="138"/>
      <c r="IV189" s="138"/>
      <c r="IY189" s="138"/>
      <c r="JB189" s="138"/>
      <c r="JE189" s="138"/>
      <c r="JH189" s="138"/>
      <c r="JK189" s="138"/>
      <c r="JN189" s="138"/>
      <c r="JQ189" s="138"/>
      <c r="JT189" s="138"/>
      <c r="JW189" s="138"/>
      <c r="JZ189" s="138"/>
      <c r="KC189" s="138"/>
      <c r="KF189" s="138"/>
      <c r="KI189" s="138"/>
      <c r="KL189" s="138"/>
      <c r="KO189" s="138"/>
      <c r="KR189" s="138"/>
      <c r="KU189" s="138"/>
      <c r="KX189" s="138"/>
      <c r="LA189" s="138"/>
      <c r="LD189" s="138"/>
      <c r="LG189" s="138"/>
      <c r="LL189" s="138"/>
      <c r="LO189" s="138"/>
      <c r="LR189" s="138"/>
      <c r="LU189" s="138"/>
      <c r="LX189" s="138"/>
      <c r="MA189" s="138"/>
      <c r="MD189" s="138"/>
      <c r="MG189" s="138"/>
      <c r="MJ189" s="138"/>
      <c r="MM189" s="138"/>
      <c r="MP189" s="138"/>
      <c r="MS189" s="138"/>
      <c r="MV189" s="138"/>
      <c r="MY189" s="138"/>
      <c r="NB189" s="138"/>
      <c r="NE189" s="138"/>
      <c r="NH189" s="138"/>
      <c r="NK189" s="138"/>
      <c r="NN189" s="138"/>
      <c r="NQ189" s="138"/>
      <c r="NT189" s="138"/>
      <c r="NW189" s="138"/>
      <c r="NZ189" s="138"/>
      <c r="OC189" s="138"/>
      <c r="OF189" s="138"/>
      <c r="OI189" s="138"/>
      <c r="OL189" s="138"/>
      <c r="OO189" s="138"/>
      <c r="OR189" s="138"/>
      <c r="OU189" s="138"/>
      <c r="PD189" s="138"/>
      <c r="PG189" s="138"/>
    </row>
    <row r="190" spans="1:423" ht="14.25" customHeight="1">
      <c r="A190" s="59" t="s">
        <v>380</v>
      </c>
      <c r="B190" s="119" t="s">
        <v>3399</v>
      </c>
      <c r="C190" s="165" t="s">
        <v>3159</v>
      </c>
      <c r="D190" s="32" t="s">
        <v>3190</v>
      </c>
      <c r="E190" s="32" t="s">
        <v>1441</v>
      </c>
      <c r="F190" s="32" t="s">
        <v>1089</v>
      </c>
      <c r="G190" s="32">
        <v>1</v>
      </c>
      <c r="H190" s="32">
        <v>1</v>
      </c>
      <c r="J190" s="32">
        <v>1</v>
      </c>
      <c r="K190" s="32">
        <v>0</v>
      </c>
      <c r="L190" s="32">
        <v>0</v>
      </c>
      <c r="M190" s="32">
        <v>1</v>
      </c>
      <c r="N190" s="32">
        <v>0</v>
      </c>
      <c r="P190" s="32">
        <v>105</v>
      </c>
      <c r="Q190" s="32">
        <v>117</v>
      </c>
      <c r="R190" s="32">
        <v>90</v>
      </c>
      <c r="S190" s="32">
        <v>12</v>
      </c>
      <c r="T190" s="32">
        <v>0</v>
      </c>
      <c r="U190" s="63">
        <v>0</v>
      </c>
      <c r="X190" s="32">
        <v>1</v>
      </c>
      <c r="Y190" s="32">
        <v>1</v>
      </c>
      <c r="Z190" s="32">
        <v>0</v>
      </c>
      <c r="AD190" s="109">
        <v>0</v>
      </c>
      <c r="AE190" s="32" t="s">
        <v>3477</v>
      </c>
      <c r="AF190" s="32">
        <v>1</v>
      </c>
      <c r="AG190" s="32">
        <v>6</v>
      </c>
      <c r="AI190" s="109" t="s">
        <v>3478</v>
      </c>
      <c r="AJ190" s="32">
        <v>0</v>
      </c>
      <c r="AM190" s="32">
        <v>1</v>
      </c>
      <c r="AN190" s="32">
        <v>31</v>
      </c>
      <c r="AO190" s="32">
        <v>24</v>
      </c>
      <c r="AP190" s="32">
        <v>31</v>
      </c>
      <c r="AQ190" s="32">
        <f t="shared" si="4"/>
        <v>12.223920000000001</v>
      </c>
      <c r="AR190" s="32">
        <v>3</v>
      </c>
      <c r="AS190" s="109" t="s">
        <v>3479</v>
      </c>
      <c r="AT190" s="32">
        <v>1</v>
      </c>
      <c r="AU190" s="109"/>
      <c r="AW190" s="32">
        <v>1</v>
      </c>
      <c r="AX190" s="32">
        <v>0</v>
      </c>
      <c r="AY190" s="32">
        <v>0</v>
      </c>
      <c r="AZ190" s="32">
        <v>0</v>
      </c>
      <c r="BA190" s="32">
        <v>0</v>
      </c>
      <c r="BC190" s="32">
        <v>0</v>
      </c>
      <c r="BE190" s="32">
        <v>0</v>
      </c>
      <c r="BF190" s="32">
        <v>0</v>
      </c>
      <c r="BG190" s="32">
        <v>0</v>
      </c>
      <c r="BI190" s="32">
        <v>2</v>
      </c>
      <c r="BJ190" s="32">
        <v>0</v>
      </c>
      <c r="BL190" s="32">
        <v>0</v>
      </c>
      <c r="BM190" s="32">
        <v>0</v>
      </c>
      <c r="BN190" s="32">
        <v>1</v>
      </c>
      <c r="BO190" s="32">
        <v>36</v>
      </c>
      <c r="BP190" s="32">
        <v>31</v>
      </c>
      <c r="BQ190" s="32">
        <v>31</v>
      </c>
      <c r="BR190" s="32">
        <f t="shared" si="5"/>
        <v>18.33588</v>
      </c>
      <c r="BS190" s="32">
        <v>1</v>
      </c>
      <c r="BT190" s="109" t="s">
        <v>3480</v>
      </c>
      <c r="BU190" s="32">
        <v>1</v>
      </c>
      <c r="BV190" s="109"/>
      <c r="BW190" s="32">
        <v>2</v>
      </c>
      <c r="BX190" s="32">
        <v>0</v>
      </c>
      <c r="BY190" s="32">
        <v>0</v>
      </c>
      <c r="BZ190" s="32">
        <v>0</v>
      </c>
      <c r="CA190" s="32">
        <v>0</v>
      </c>
      <c r="CC190" s="32">
        <v>0</v>
      </c>
      <c r="CE190" s="32">
        <v>0</v>
      </c>
      <c r="CF190" s="32">
        <v>0</v>
      </c>
      <c r="CG190" s="32">
        <v>0</v>
      </c>
      <c r="CI190" s="32">
        <v>0</v>
      </c>
      <c r="CJ190" s="32">
        <v>0</v>
      </c>
      <c r="CL190" s="32">
        <v>0</v>
      </c>
      <c r="CM190" s="32">
        <v>0</v>
      </c>
      <c r="CO190" s="32">
        <v>0</v>
      </c>
      <c r="CP190" s="32">
        <v>0</v>
      </c>
      <c r="CR190" s="32">
        <v>0</v>
      </c>
      <c r="CT190" s="32">
        <v>0</v>
      </c>
      <c r="CW190" s="32">
        <v>0</v>
      </c>
      <c r="CY190" s="32">
        <v>0</v>
      </c>
      <c r="DC190" s="32">
        <v>0</v>
      </c>
      <c r="DD190" s="32">
        <v>0</v>
      </c>
      <c r="DE190" s="32">
        <v>0</v>
      </c>
      <c r="DI190" s="32">
        <v>0</v>
      </c>
      <c r="DK190" s="32">
        <v>0</v>
      </c>
      <c r="DL190" s="32">
        <v>0</v>
      </c>
      <c r="DM190" s="32">
        <v>0</v>
      </c>
      <c r="DN190" s="32">
        <v>0</v>
      </c>
      <c r="DP190" s="32">
        <v>0</v>
      </c>
      <c r="DQ190" s="32">
        <v>0</v>
      </c>
      <c r="DR190" s="32">
        <v>0</v>
      </c>
      <c r="DU190" s="32">
        <v>0</v>
      </c>
      <c r="DV190" s="32">
        <v>0</v>
      </c>
      <c r="DW190" s="32">
        <v>0</v>
      </c>
      <c r="DY190" s="32">
        <v>0</v>
      </c>
      <c r="DZ190" s="32">
        <v>0</v>
      </c>
      <c r="EB190" s="32">
        <v>0</v>
      </c>
      <c r="ED190" s="32">
        <v>0</v>
      </c>
      <c r="EF190" s="32">
        <v>0</v>
      </c>
      <c r="EG190" s="32">
        <v>0</v>
      </c>
      <c r="EH190" s="32">
        <v>0</v>
      </c>
      <c r="EI190" s="32">
        <v>0</v>
      </c>
      <c r="EJ190" s="32">
        <v>0</v>
      </c>
      <c r="EL190" s="32">
        <v>0</v>
      </c>
      <c r="EM190" s="32">
        <v>0</v>
      </c>
      <c r="EO190" s="32">
        <v>0</v>
      </c>
      <c r="EP190" s="32">
        <v>0</v>
      </c>
      <c r="EQ190" s="32">
        <v>0</v>
      </c>
      <c r="ER190" s="32">
        <v>0</v>
      </c>
      <c r="ES190" s="32">
        <v>0</v>
      </c>
      <c r="ET190" s="32">
        <v>0</v>
      </c>
      <c r="EU190" s="32">
        <v>0</v>
      </c>
      <c r="EV190" s="32">
        <v>0</v>
      </c>
      <c r="EX190" s="32">
        <v>0</v>
      </c>
      <c r="EY190" s="32">
        <v>0</v>
      </c>
      <c r="FB190" s="32">
        <v>0</v>
      </c>
      <c r="FE190" s="122"/>
      <c r="FF190" s="137"/>
      <c r="FG190" s="33"/>
      <c r="FH190" s="33"/>
      <c r="FI190" s="105"/>
      <c r="FJ190" s="33"/>
      <c r="FK190" s="33"/>
      <c r="FL190" s="105"/>
      <c r="FM190" s="33"/>
      <c r="FN190" s="33"/>
      <c r="FO190" s="105"/>
      <c r="FP190" s="33"/>
      <c r="FQ190" s="33"/>
      <c r="FR190" s="105"/>
      <c r="FS190" s="33"/>
      <c r="FT190" s="33"/>
      <c r="FU190" s="105"/>
      <c r="FV190" s="33"/>
      <c r="FW190" s="33"/>
      <c r="FX190" s="105"/>
      <c r="FY190" s="33"/>
      <c r="FZ190" s="33"/>
      <c r="GA190" s="105"/>
      <c r="GB190" s="33"/>
      <c r="GC190" s="33"/>
      <c r="GD190" s="105"/>
      <c r="GE190" s="33"/>
      <c r="GF190" s="33"/>
      <c r="GG190" s="105"/>
      <c r="GH190" s="33"/>
      <c r="GI190" s="33"/>
      <c r="GJ190" s="105"/>
      <c r="GK190" s="33"/>
      <c r="GL190" s="33"/>
      <c r="GM190" s="105"/>
      <c r="GN190" s="33"/>
      <c r="GO190" s="33"/>
      <c r="GP190" s="105"/>
      <c r="GQ190" s="33"/>
      <c r="GR190" s="33"/>
      <c r="GS190" s="105"/>
      <c r="GT190" s="33"/>
      <c r="GU190" s="33"/>
      <c r="GV190" s="105"/>
      <c r="GW190" s="33"/>
      <c r="GX190" s="33"/>
      <c r="GY190" s="105"/>
      <c r="GZ190" s="105"/>
      <c r="HA190" s="33"/>
      <c r="HB190" s="33"/>
      <c r="HC190" s="105"/>
      <c r="HD190" s="33"/>
      <c r="HE190" s="33"/>
      <c r="HF190" s="105"/>
      <c r="HG190" s="33"/>
      <c r="HH190" s="33"/>
      <c r="HI190" s="105"/>
      <c r="HJ190" s="33"/>
      <c r="HK190" s="33"/>
      <c r="HL190" s="105"/>
      <c r="HM190" s="33"/>
      <c r="HN190" s="33"/>
      <c r="HO190" s="105"/>
      <c r="HP190" s="33"/>
      <c r="HQ190" s="33"/>
      <c r="HR190" s="105"/>
      <c r="HS190" s="33"/>
      <c r="HT190" s="33"/>
      <c r="HU190" s="105"/>
      <c r="HV190" s="33"/>
      <c r="HW190" s="33"/>
      <c r="HX190" s="105"/>
      <c r="HY190" s="33"/>
      <c r="HZ190" s="33"/>
      <c r="IA190" s="105"/>
      <c r="IB190" s="33"/>
      <c r="IC190" s="33"/>
      <c r="ID190" s="105"/>
      <c r="IE190" s="33"/>
      <c r="IF190" s="33"/>
      <c r="IG190" s="105"/>
      <c r="IH190" s="33"/>
      <c r="II190" s="33"/>
      <c r="IJ190" s="105"/>
      <c r="IK190" s="33"/>
      <c r="IL190" s="33"/>
      <c r="IM190" s="137"/>
      <c r="IN190" s="33"/>
      <c r="IO190" s="33"/>
      <c r="IP190" s="137"/>
      <c r="IQ190" s="33"/>
      <c r="IR190" s="33"/>
      <c r="IS190" s="137"/>
      <c r="IT190" s="33"/>
      <c r="IU190" s="33"/>
      <c r="IV190" s="137"/>
      <c r="IW190" s="33"/>
      <c r="IX190" s="33"/>
      <c r="IY190" s="137"/>
      <c r="IZ190" s="33"/>
      <c r="JA190" s="33"/>
      <c r="JB190" s="137"/>
      <c r="JC190" s="33"/>
      <c r="JD190" s="33"/>
      <c r="JE190" s="137"/>
      <c r="JF190" s="33"/>
      <c r="JG190" s="33"/>
      <c r="JH190" s="137"/>
      <c r="JI190" s="33"/>
      <c r="JJ190" s="33"/>
      <c r="JK190" s="137"/>
      <c r="JL190" s="33"/>
      <c r="JM190" s="33"/>
      <c r="JN190" s="137"/>
      <c r="JO190" s="33"/>
      <c r="JP190" s="33"/>
      <c r="JQ190" s="137"/>
      <c r="JR190" s="33"/>
      <c r="JS190" s="33"/>
      <c r="JT190" s="137"/>
      <c r="JU190" s="33"/>
      <c r="JV190" s="33"/>
      <c r="JW190" s="137"/>
      <c r="JX190" s="33"/>
      <c r="JY190" s="33"/>
      <c r="JZ190" s="137"/>
      <c r="KA190" s="33"/>
      <c r="KB190" s="33"/>
      <c r="KC190" s="137"/>
      <c r="KD190" s="33"/>
      <c r="KE190" s="33"/>
      <c r="KF190" s="137"/>
      <c r="KG190" s="33"/>
      <c r="KH190" s="33"/>
      <c r="KI190" s="137"/>
      <c r="KJ190" s="33"/>
      <c r="KK190" s="33"/>
      <c r="KL190" s="137"/>
      <c r="KM190" s="33"/>
      <c r="KN190" s="33"/>
      <c r="KO190" s="137"/>
      <c r="KP190" s="33"/>
      <c r="KQ190" s="33"/>
      <c r="KR190" s="137"/>
      <c r="KS190" s="33"/>
      <c r="KT190" s="33"/>
      <c r="KU190" s="137"/>
      <c r="KV190" s="33"/>
      <c r="KW190" s="33"/>
      <c r="KX190" s="137"/>
      <c r="KY190" s="33"/>
      <c r="KZ190" s="33"/>
      <c r="LA190" s="137"/>
      <c r="LB190" s="33"/>
      <c r="LC190" s="33"/>
      <c r="LD190" s="137"/>
      <c r="LE190" s="33"/>
      <c r="LF190" s="33"/>
      <c r="LG190" s="137"/>
      <c r="LH190" s="33"/>
      <c r="LI190" s="33"/>
      <c r="LJ190" s="33"/>
      <c r="LK190" s="33"/>
      <c r="LL190" s="137"/>
      <c r="LM190" s="33"/>
      <c r="LN190" s="33"/>
      <c r="LO190" s="137"/>
      <c r="LP190" s="33"/>
      <c r="LQ190" s="33"/>
      <c r="LR190" s="137"/>
      <c r="LS190" s="33"/>
      <c r="LT190" s="33"/>
      <c r="LU190" s="137"/>
      <c r="LV190" s="33"/>
      <c r="LW190" s="33"/>
      <c r="LX190" s="137"/>
      <c r="LY190" s="33"/>
      <c r="LZ190" s="33"/>
      <c r="MA190" s="137"/>
      <c r="MB190" s="33"/>
      <c r="MC190" s="33"/>
      <c r="MD190" s="137"/>
      <c r="ME190" s="33"/>
      <c r="MF190" s="33"/>
      <c r="MG190" s="137"/>
      <c r="MH190" s="33"/>
      <c r="MI190" s="33"/>
      <c r="MJ190" s="137"/>
      <c r="MK190" s="33"/>
      <c r="ML190" s="33"/>
      <c r="MM190" s="137"/>
      <c r="MN190" s="33"/>
      <c r="MO190" s="33"/>
      <c r="MP190" s="137"/>
      <c r="MQ190" s="33"/>
      <c r="MR190" s="33"/>
      <c r="MS190" s="137"/>
      <c r="MT190" s="33"/>
      <c r="MU190" s="33"/>
      <c r="MV190" s="137"/>
      <c r="MW190" s="33"/>
      <c r="MX190" s="33"/>
      <c r="MY190" s="137"/>
      <c r="MZ190" s="33"/>
      <c r="NA190" s="33"/>
      <c r="NB190" s="137"/>
      <c r="NC190" s="33"/>
      <c r="ND190" s="33"/>
      <c r="NE190" s="137"/>
      <c r="NF190" s="33"/>
      <c r="NG190" s="33"/>
      <c r="NH190" s="137"/>
      <c r="NI190" s="33"/>
      <c r="NJ190" s="33"/>
      <c r="NK190" s="137"/>
      <c r="NL190" s="33"/>
      <c r="NM190" s="33"/>
      <c r="NN190" s="137"/>
      <c r="NO190" s="33"/>
      <c r="NP190" s="33"/>
      <c r="NQ190" s="137"/>
      <c r="NR190" s="33"/>
      <c r="NS190" s="33"/>
      <c r="NT190" s="137"/>
      <c r="NU190" s="33"/>
      <c r="NV190" s="33"/>
      <c r="NW190" s="137"/>
      <c r="NX190" s="33"/>
      <c r="NY190" s="33"/>
      <c r="NZ190" s="137"/>
      <c r="OA190" s="33"/>
      <c r="OB190" s="33"/>
      <c r="OC190" s="137"/>
      <c r="OD190" s="33"/>
      <c r="OE190" s="33"/>
      <c r="OF190" s="137"/>
      <c r="OG190" s="33"/>
      <c r="OH190" s="33"/>
      <c r="OI190" s="137"/>
      <c r="OJ190" s="33"/>
      <c r="OK190" s="33"/>
      <c r="OL190" s="137"/>
      <c r="OM190" s="33"/>
      <c r="ON190" s="33"/>
      <c r="OO190" s="137"/>
      <c r="OP190" s="33"/>
      <c r="OQ190" s="33"/>
      <c r="OR190" s="137"/>
      <c r="OS190" s="33"/>
      <c r="OT190" s="33"/>
      <c r="OU190" s="137"/>
      <c r="OV190" s="33"/>
      <c r="OW190" s="33"/>
      <c r="OX190" s="33"/>
      <c r="OY190" s="33"/>
      <c r="OZ190" s="33"/>
      <c r="PA190" s="33"/>
      <c r="PB190" s="33"/>
      <c r="PC190" s="33"/>
      <c r="PD190" s="137"/>
      <c r="PE190" s="33"/>
      <c r="PF190" s="33"/>
      <c r="PG190" s="138"/>
    </row>
    <row r="191" spans="1:423" ht="14.25" customHeight="1">
      <c r="A191" s="31" t="s">
        <v>381</v>
      </c>
      <c r="B191" s="119" t="s">
        <v>3399</v>
      </c>
      <c r="C191" s="165" t="s">
        <v>3159</v>
      </c>
      <c r="D191" s="33" t="s">
        <v>3190</v>
      </c>
      <c r="E191" s="33" t="s">
        <v>1441</v>
      </c>
      <c r="F191" s="33" t="s">
        <v>1089</v>
      </c>
      <c r="G191" s="33">
        <v>1</v>
      </c>
      <c r="H191" s="33">
        <v>2</v>
      </c>
      <c r="I191" s="340"/>
      <c r="J191" s="33">
        <v>0</v>
      </c>
      <c r="K191" s="33">
        <v>1</v>
      </c>
      <c r="L191" s="33">
        <v>0</v>
      </c>
      <c r="M191" s="33">
        <v>1</v>
      </c>
      <c r="N191" s="33">
        <v>0</v>
      </c>
      <c r="O191" s="33"/>
      <c r="P191" s="33">
        <v>100</v>
      </c>
      <c r="Q191" s="33">
        <v>88</v>
      </c>
      <c r="R191" s="33">
        <v>60</v>
      </c>
      <c r="S191" s="33">
        <v>3</v>
      </c>
      <c r="T191" s="33">
        <v>0</v>
      </c>
      <c r="U191" s="63">
        <v>0</v>
      </c>
      <c r="V191" s="33"/>
      <c r="W191" s="33"/>
      <c r="X191" s="101">
        <v>1</v>
      </c>
      <c r="Y191" s="33">
        <v>1</v>
      </c>
      <c r="Z191" s="33">
        <v>0</v>
      </c>
      <c r="AA191" s="33"/>
      <c r="AB191" s="33"/>
      <c r="AC191" s="33"/>
      <c r="AD191" s="33">
        <v>1</v>
      </c>
      <c r="AE191" s="33" t="s">
        <v>3481</v>
      </c>
      <c r="AF191" s="33">
        <v>1</v>
      </c>
      <c r="AG191" s="33">
        <v>3</v>
      </c>
      <c r="AH191" s="33"/>
      <c r="AI191" s="33" t="s">
        <v>3482</v>
      </c>
      <c r="AJ191" s="33">
        <v>0</v>
      </c>
      <c r="AK191" s="33"/>
      <c r="AL191" s="33"/>
      <c r="AM191" s="33">
        <v>0</v>
      </c>
      <c r="AN191" s="33"/>
      <c r="AO191" s="33"/>
      <c r="AP191" s="33"/>
      <c r="AQ191" s="32">
        <f t="shared" si="4"/>
        <v>0</v>
      </c>
      <c r="AR191" s="33">
        <v>0</v>
      </c>
      <c r="AS191" s="33">
        <v>0</v>
      </c>
      <c r="AT191" s="33">
        <v>0</v>
      </c>
      <c r="AU191" s="33"/>
      <c r="AV191" s="33"/>
      <c r="AW191" s="33">
        <v>0</v>
      </c>
      <c r="AX191" s="33">
        <v>0</v>
      </c>
      <c r="AY191" s="33">
        <v>0</v>
      </c>
      <c r="AZ191" s="33">
        <v>0</v>
      </c>
      <c r="BA191" s="33">
        <v>0</v>
      </c>
      <c r="BB191" s="33"/>
      <c r="BC191" s="33">
        <v>0</v>
      </c>
      <c r="BD191" s="33"/>
      <c r="BE191" s="33">
        <v>0</v>
      </c>
      <c r="BF191" s="33">
        <v>0</v>
      </c>
      <c r="BG191" s="33">
        <v>0</v>
      </c>
      <c r="BH191" s="33"/>
      <c r="BI191" s="33">
        <v>0</v>
      </c>
      <c r="BJ191" s="33">
        <v>0</v>
      </c>
      <c r="BK191" s="33"/>
      <c r="BL191" s="33">
        <v>0</v>
      </c>
      <c r="BM191" s="33">
        <v>0</v>
      </c>
      <c r="BN191" s="33">
        <v>0</v>
      </c>
      <c r="BO191" s="33"/>
      <c r="BP191" s="33"/>
      <c r="BQ191" s="33"/>
      <c r="BR191" s="32">
        <f t="shared" si="5"/>
        <v>0</v>
      </c>
      <c r="BS191" s="33"/>
      <c r="BT191" s="33"/>
      <c r="BU191" s="33">
        <v>0</v>
      </c>
      <c r="BV191" s="33"/>
      <c r="BW191" s="33">
        <v>0</v>
      </c>
      <c r="BX191" s="33">
        <v>0</v>
      </c>
      <c r="BY191" s="33">
        <v>0</v>
      </c>
      <c r="BZ191" s="33">
        <v>0</v>
      </c>
      <c r="CA191" s="33">
        <v>0</v>
      </c>
      <c r="CB191" s="33"/>
      <c r="CC191" s="33">
        <v>0</v>
      </c>
      <c r="CD191" s="33"/>
      <c r="CE191" s="33">
        <v>0</v>
      </c>
      <c r="CF191" s="33">
        <v>0</v>
      </c>
      <c r="CG191" s="33">
        <v>0</v>
      </c>
      <c r="CH191" s="33"/>
      <c r="CI191" s="33">
        <v>0</v>
      </c>
      <c r="CJ191" s="33">
        <v>0</v>
      </c>
      <c r="CK191" s="33"/>
      <c r="CL191" s="33">
        <v>0</v>
      </c>
      <c r="CM191" s="33">
        <v>0</v>
      </c>
      <c r="CN191" s="33"/>
      <c r="CO191" s="33">
        <v>0</v>
      </c>
      <c r="CP191" s="33">
        <v>0</v>
      </c>
      <c r="CQ191" s="33"/>
      <c r="CR191" s="101"/>
      <c r="CS191" s="33" t="s">
        <v>3483</v>
      </c>
      <c r="CT191" s="33">
        <v>0</v>
      </c>
      <c r="CU191" s="33"/>
      <c r="CV191" s="33"/>
      <c r="CW191" s="33">
        <v>0</v>
      </c>
      <c r="CX191" s="33"/>
      <c r="CY191" s="33">
        <v>0</v>
      </c>
      <c r="CZ191" s="33"/>
      <c r="DA191" s="33"/>
      <c r="DB191" s="33"/>
      <c r="DC191" s="33">
        <v>2</v>
      </c>
      <c r="DD191" s="33">
        <v>0</v>
      </c>
      <c r="DE191" s="33">
        <v>1</v>
      </c>
      <c r="DF191" s="33"/>
      <c r="DH191" s="33"/>
      <c r="DI191" s="33">
        <v>0</v>
      </c>
      <c r="DJ191" s="33"/>
      <c r="DK191" s="33">
        <v>0</v>
      </c>
      <c r="DL191" s="33">
        <v>0</v>
      </c>
      <c r="DM191" s="33">
        <v>0</v>
      </c>
      <c r="DN191" s="33">
        <v>0</v>
      </c>
      <c r="DO191" s="33"/>
      <c r="DP191" s="33">
        <v>0</v>
      </c>
      <c r="DQ191" s="101">
        <v>1</v>
      </c>
      <c r="DR191" s="33">
        <v>0</v>
      </c>
      <c r="DS191" s="33"/>
      <c r="DT191" s="33"/>
      <c r="DU191" s="33">
        <v>0</v>
      </c>
      <c r="DV191" s="101">
        <v>3</v>
      </c>
      <c r="DW191" s="33">
        <v>1</v>
      </c>
      <c r="DX191" s="101" t="s">
        <v>3484</v>
      </c>
      <c r="DY191" s="33">
        <v>1</v>
      </c>
      <c r="DZ191" s="33">
        <v>0</v>
      </c>
      <c r="EA191" s="33"/>
      <c r="EB191" s="33">
        <v>0</v>
      </c>
      <c r="EC191" s="33"/>
      <c r="ED191" s="33">
        <v>0</v>
      </c>
      <c r="EE191" s="33"/>
      <c r="EF191" s="33">
        <v>0</v>
      </c>
      <c r="EG191" s="33">
        <v>0</v>
      </c>
      <c r="EH191" s="33">
        <v>0</v>
      </c>
      <c r="EI191" s="33">
        <v>0</v>
      </c>
      <c r="EJ191" s="33">
        <v>0</v>
      </c>
      <c r="EK191" s="33"/>
      <c r="EL191" s="33">
        <v>0</v>
      </c>
      <c r="EM191" s="33">
        <v>0</v>
      </c>
      <c r="EN191" s="33"/>
      <c r="EO191" s="33">
        <v>1</v>
      </c>
      <c r="EP191" s="33">
        <v>1</v>
      </c>
      <c r="EQ191" s="33">
        <v>0</v>
      </c>
      <c r="ER191" s="33">
        <v>0</v>
      </c>
      <c r="ES191" s="33">
        <v>0</v>
      </c>
      <c r="ET191" s="33">
        <v>0</v>
      </c>
      <c r="EU191" s="33">
        <v>0</v>
      </c>
      <c r="EV191" s="33">
        <v>0</v>
      </c>
      <c r="EW191" s="33"/>
      <c r="EX191" s="32">
        <v>0</v>
      </c>
      <c r="EY191" s="32">
        <v>0</v>
      </c>
      <c r="EZ191" s="33"/>
      <c r="FA191" s="33"/>
      <c r="FB191" s="33">
        <v>0</v>
      </c>
      <c r="FC191" s="97"/>
      <c r="FD191" s="33"/>
      <c r="FE191" s="124" t="s">
        <v>3485</v>
      </c>
      <c r="FI191" s="147"/>
      <c r="FL191" s="147"/>
      <c r="FO191" s="147"/>
      <c r="FR191" s="147"/>
      <c r="FU191" s="147"/>
      <c r="FX191" s="147"/>
      <c r="GA191" s="147"/>
      <c r="GD191" s="147"/>
      <c r="GG191" s="147"/>
      <c r="GJ191" s="147"/>
      <c r="GM191" s="147"/>
      <c r="GP191" s="147"/>
      <c r="GS191" s="147"/>
      <c r="GV191" s="147"/>
      <c r="GY191" s="147"/>
      <c r="GZ191" s="147"/>
      <c r="HC191" s="147"/>
      <c r="HF191" s="147"/>
      <c r="HI191" s="147"/>
      <c r="HL191" s="147"/>
      <c r="HO191" s="147"/>
      <c r="HR191" s="147"/>
      <c r="HU191" s="147"/>
      <c r="HX191" s="147"/>
      <c r="IA191" s="147"/>
      <c r="ID191" s="147"/>
      <c r="IG191" s="147"/>
      <c r="IJ191" s="147"/>
      <c r="IM191" s="138"/>
      <c r="IP191" s="138"/>
      <c r="IS191" s="138"/>
      <c r="IV191" s="138"/>
      <c r="IY191" s="138"/>
      <c r="JB191" s="138"/>
      <c r="JE191" s="138"/>
      <c r="JH191" s="138"/>
      <c r="JK191" s="138"/>
      <c r="JN191" s="138"/>
      <c r="JQ191" s="138"/>
      <c r="JT191" s="138"/>
      <c r="JW191" s="138"/>
      <c r="JZ191" s="138"/>
      <c r="KC191" s="138"/>
      <c r="KF191" s="138"/>
      <c r="KI191" s="138"/>
      <c r="KL191" s="138"/>
      <c r="KO191" s="138"/>
      <c r="KR191" s="138"/>
      <c r="KU191" s="138"/>
      <c r="KX191" s="138"/>
      <c r="LA191" s="138"/>
      <c r="LD191" s="138"/>
      <c r="LG191" s="138"/>
      <c r="LL191" s="138"/>
      <c r="LO191" s="138"/>
      <c r="LR191" s="138"/>
      <c r="LU191" s="138"/>
      <c r="LX191" s="138"/>
      <c r="MA191" s="138"/>
      <c r="MD191" s="138"/>
      <c r="MG191" s="138"/>
      <c r="MJ191" s="138"/>
      <c r="MM191" s="138"/>
      <c r="MP191" s="138"/>
      <c r="MS191" s="138"/>
      <c r="MV191" s="138"/>
      <c r="MY191" s="138"/>
      <c r="NB191" s="138"/>
      <c r="NE191" s="138"/>
      <c r="NH191" s="138"/>
      <c r="NK191" s="138"/>
      <c r="NN191" s="138"/>
      <c r="NQ191" s="138"/>
      <c r="NT191" s="138"/>
      <c r="NW191" s="138"/>
      <c r="NZ191" s="138"/>
      <c r="OC191" s="138"/>
      <c r="OF191" s="138"/>
      <c r="OI191" s="138"/>
      <c r="OL191" s="138"/>
      <c r="OO191" s="138"/>
      <c r="OR191" s="138"/>
      <c r="OU191" s="138"/>
      <c r="PD191" s="138"/>
      <c r="PG191" s="138"/>
    </row>
    <row r="192" spans="1:423" s="33" customFormat="1" ht="14.25" customHeight="1">
      <c r="A192" s="59" t="s">
        <v>383</v>
      </c>
      <c r="B192" s="119" t="s">
        <v>3399</v>
      </c>
      <c r="C192" s="165" t="s">
        <v>3159</v>
      </c>
      <c r="D192" s="32" t="s">
        <v>3190</v>
      </c>
      <c r="E192" s="32" t="s">
        <v>1441</v>
      </c>
      <c r="F192" s="32" t="s">
        <v>1089</v>
      </c>
      <c r="G192" s="32">
        <v>1</v>
      </c>
      <c r="H192" s="32">
        <v>1</v>
      </c>
      <c r="I192" s="339"/>
      <c r="J192" s="32">
        <v>1</v>
      </c>
      <c r="K192" s="32">
        <v>1</v>
      </c>
      <c r="L192" s="32">
        <v>0</v>
      </c>
      <c r="M192" s="32">
        <v>0</v>
      </c>
      <c r="N192" s="32">
        <v>0</v>
      </c>
      <c r="O192" s="32"/>
      <c r="P192" s="109">
        <v>69</v>
      </c>
      <c r="Q192" s="32">
        <v>47</v>
      </c>
      <c r="R192" s="32">
        <v>37</v>
      </c>
      <c r="S192" s="32">
        <v>9</v>
      </c>
      <c r="T192" s="32">
        <v>0</v>
      </c>
      <c r="U192" s="63">
        <v>0</v>
      </c>
      <c r="V192" s="32"/>
      <c r="W192" s="32"/>
      <c r="X192" s="32">
        <v>1</v>
      </c>
      <c r="Y192" s="32">
        <v>1</v>
      </c>
      <c r="Z192" s="32">
        <v>0</v>
      </c>
      <c r="AA192" s="32"/>
      <c r="AB192" s="32"/>
      <c r="AC192" s="32"/>
      <c r="AD192" s="32">
        <v>0</v>
      </c>
      <c r="AE192" s="109" t="s">
        <v>3486</v>
      </c>
      <c r="AF192" s="32">
        <v>1</v>
      </c>
      <c r="AG192" s="32">
        <v>1</v>
      </c>
      <c r="AH192" s="32"/>
      <c r="AI192" s="32" t="s">
        <v>3487</v>
      </c>
      <c r="AJ192" s="32">
        <v>0</v>
      </c>
      <c r="AK192" s="32"/>
      <c r="AL192" s="32"/>
      <c r="AM192" s="32">
        <v>1</v>
      </c>
      <c r="AN192" s="32">
        <v>52</v>
      </c>
      <c r="AO192" s="32">
        <v>47</v>
      </c>
      <c r="AP192" s="32">
        <v>57</v>
      </c>
      <c r="AQ192" s="32">
        <f t="shared" si="4"/>
        <v>73.833240000000004</v>
      </c>
      <c r="AR192" s="32">
        <v>2</v>
      </c>
      <c r="AS192" s="109" t="s">
        <v>3488</v>
      </c>
      <c r="AT192" s="32">
        <v>1</v>
      </c>
      <c r="AU192" s="109"/>
      <c r="AV192" s="32"/>
      <c r="AW192" s="32">
        <v>3</v>
      </c>
      <c r="AX192" s="32">
        <v>1</v>
      </c>
      <c r="AY192" s="32">
        <v>0</v>
      </c>
      <c r="AZ192" s="32">
        <v>0</v>
      </c>
      <c r="BA192" s="32">
        <v>0</v>
      </c>
      <c r="BB192" s="32"/>
      <c r="BC192" s="32">
        <v>0</v>
      </c>
      <c r="BD192" s="32"/>
      <c r="BE192" s="32">
        <v>0</v>
      </c>
      <c r="BF192" s="32">
        <v>0</v>
      </c>
      <c r="BG192" s="32">
        <v>0</v>
      </c>
      <c r="BH192" s="32"/>
      <c r="BI192" s="32">
        <v>1</v>
      </c>
      <c r="BJ192" s="32">
        <v>1</v>
      </c>
      <c r="BK192" s="32"/>
      <c r="BL192" s="32">
        <v>0</v>
      </c>
      <c r="BM192" s="32">
        <v>0</v>
      </c>
      <c r="BN192" s="32">
        <v>1</v>
      </c>
      <c r="BO192" s="32">
        <v>42</v>
      </c>
      <c r="BP192" s="32">
        <v>42</v>
      </c>
      <c r="BQ192" s="32">
        <v>43</v>
      </c>
      <c r="BR192" s="32">
        <f t="shared" si="5"/>
        <v>40.201560000000001</v>
      </c>
      <c r="BS192" s="32">
        <v>3</v>
      </c>
      <c r="BT192" s="32">
        <v>0</v>
      </c>
      <c r="BU192" s="32">
        <v>0</v>
      </c>
      <c r="BV192" s="32"/>
      <c r="BW192" s="32">
        <v>3</v>
      </c>
      <c r="BX192" s="32">
        <v>1</v>
      </c>
      <c r="BY192" s="32">
        <v>0</v>
      </c>
      <c r="BZ192" s="32">
        <v>0</v>
      </c>
      <c r="CA192" s="32">
        <v>0</v>
      </c>
      <c r="CB192" s="32"/>
      <c r="CC192" s="32">
        <v>1</v>
      </c>
      <c r="CD192" s="32">
        <v>44</v>
      </c>
      <c r="CE192" s="32">
        <v>1</v>
      </c>
      <c r="CF192" s="32">
        <v>1</v>
      </c>
      <c r="CG192" s="32">
        <v>1</v>
      </c>
      <c r="CH192" s="32"/>
      <c r="CI192" s="32">
        <v>2</v>
      </c>
      <c r="CJ192" s="32">
        <v>0</v>
      </c>
      <c r="CK192" s="32"/>
      <c r="CL192" s="32">
        <v>0</v>
      </c>
      <c r="CM192" s="32">
        <v>0</v>
      </c>
      <c r="CN192" s="32"/>
      <c r="CO192" s="32">
        <v>0</v>
      </c>
      <c r="CP192" s="32">
        <v>0</v>
      </c>
      <c r="CQ192" s="32"/>
      <c r="CR192" s="32">
        <v>1</v>
      </c>
      <c r="CS192" s="32"/>
      <c r="CT192" s="32">
        <v>0</v>
      </c>
      <c r="CU192" s="32"/>
      <c r="CV192" s="32"/>
      <c r="CW192" s="32">
        <v>0</v>
      </c>
      <c r="CX192" s="32"/>
      <c r="CY192" s="32">
        <v>0</v>
      </c>
      <c r="CZ192" s="32"/>
      <c r="DA192" s="32"/>
      <c r="DB192" s="32"/>
      <c r="DC192" s="32">
        <v>1</v>
      </c>
      <c r="DD192" s="32">
        <v>3</v>
      </c>
      <c r="DE192" s="32">
        <v>0</v>
      </c>
      <c r="DF192" s="32"/>
      <c r="DG192" s="32"/>
      <c r="DH192" s="32"/>
      <c r="DI192" s="32">
        <v>0</v>
      </c>
      <c r="DJ192" s="32"/>
      <c r="DK192" s="32">
        <v>0</v>
      </c>
      <c r="DL192" s="32">
        <v>0</v>
      </c>
      <c r="DM192" s="32">
        <v>0</v>
      </c>
      <c r="DN192" s="32">
        <v>0</v>
      </c>
      <c r="DO192" s="32"/>
      <c r="DP192" s="32">
        <v>0</v>
      </c>
      <c r="DQ192" s="32">
        <v>1</v>
      </c>
      <c r="DR192" s="32">
        <v>2</v>
      </c>
      <c r="DS192" s="32"/>
      <c r="DT192" s="109">
        <v>22</v>
      </c>
      <c r="DU192" s="32">
        <v>2</v>
      </c>
      <c r="DV192" s="32">
        <v>1</v>
      </c>
      <c r="DW192" s="32">
        <v>1</v>
      </c>
      <c r="DX192" s="109" t="s">
        <v>3489</v>
      </c>
      <c r="DY192" s="32">
        <v>1</v>
      </c>
      <c r="DZ192" s="32">
        <v>1</v>
      </c>
      <c r="EA192" s="32">
        <v>140</v>
      </c>
      <c r="EB192" s="32">
        <v>2</v>
      </c>
      <c r="EC192" s="32"/>
      <c r="ED192" s="32">
        <v>0</v>
      </c>
      <c r="EE192" s="178" t="s">
        <v>3490</v>
      </c>
      <c r="EF192" s="32">
        <v>1</v>
      </c>
      <c r="EG192" s="32">
        <v>0</v>
      </c>
      <c r="EH192" s="32">
        <v>1</v>
      </c>
      <c r="EI192" s="32">
        <v>1</v>
      </c>
      <c r="EJ192" s="32">
        <v>0</v>
      </c>
      <c r="EK192" s="32"/>
      <c r="EL192" s="32">
        <v>1</v>
      </c>
      <c r="EM192" s="32">
        <v>0</v>
      </c>
      <c r="EN192" s="32"/>
      <c r="EO192" s="32">
        <v>1</v>
      </c>
      <c r="EP192" s="32">
        <v>1</v>
      </c>
      <c r="EQ192" s="32">
        <v>0</v>
      </c>
      <c r="ER192" s="32">
        <v>0</v>
      </c>
      <c r="ES192" s="32">
        <v>0</v>
      </c>
      <c r="ET192" s="32">
        <v>0</v>
      </c>
      <c r="EU192" s="32">
        <v>0</v>
      </c>
      <c r="EV192" s="32">
        <v>0</v>
      </c>
      <c r="EW192" s="32"/>
      <c r="EX192" s="32">
        <v>0</v>
      </c>
      <c r="EY192" s="32">
        <v>0</v>
      </c>
      <c r="EZ192" s="32"/>
      <c r="FA192" s="32"/>
      <c r="FB192" s="32">
        <v>0</v>
      </c>
      <c r="FC192" s="34"/>
      <c r="FD192" s="32"/>
      <c r="FE192" s="122"/>
      <c r="FF192" s="138"/>
      <c r="FG192" s="32"/>
      <c r="FH192" s="32"/>
      <c r="FI192" s="147"/>
      <c r="FJ192" s="32"/>
      <c r="FK192" s="32"/>
      <c r="FL192" s="147"/>
      <c r="FM192" s="32"/>
      <c r="FN192" s="32"/>
      <c r="FO192" s="147"/>
      <c r="FP192" s="32"/>
      <c r="FQ192" s="32"/>
      <c r="FR192" s="147"/>
      <c r="FS192" s="32"/>
      <c r="FT192" s="32"/>
      <c r="FU192" s="147"/>
      <c r="FV192" s="32"/>
      <c r="FW192" s="32"/>
      <c r="FX192" s="147"/>
      <c r="FY192" s="32"/>
      <c r="FZ192" s="32"/>
      <c r="GA192" s="147"/>
      <c r="GB192" s="32"/>
      <c r="GC192" s="32"/>
      <c r="GD192" s="147"/>
      <c r="GE192" s="32"/>
      <c r="GF192" s="32"/>
      <c r="GG192" s="147"/>
      <c r="GH192" s="32"/>
      <c r="GI192" s="32"/>
      <c r="GJ192" s="147"/>
      <c r="GK192" s="32"/>
      <c r="GL192" s="32"/>
      <c r="GM192" s="147"/>
      <c r="GN192" s="32"/>
      <c r="GO192" s="32"/>
      <c r="GP192" s="147"/>
      <c r="GQ192" s="32"/>
      <c r="GR192" s="32"/>
      <c r="GS192" s="147"/>
      <c r="GT192" s="32"/>
      <c r="GU192" s="32"/>
      <c r="GV192" s="147"/>
      <c r="GW192" s="32"/>
      <c r="GX192" s="32"/>
      <c r="GY192" s="147"/>
      <c r="GZ192" s="147"/>
      <c r="HA192" s="32"/>
      <c r="HB192" s="32"/>
      <c r="HC192" s="147"/>
      <c r="HD192" s="32"/>
      <c r="HE192" s="32"/>
      <c r="HF192" s="147"/>
      <c r="HG192" s="32"/>
      <c r="HH192" s="32"/>
      <c r="HI192" s="147"/>
      <c r="HJ192" s="32"/>
      <c r="HK192" s="32"/>
      <c r="HL192" s="147"/>
      <c r="HM192" s="32"/>
      <c r="HN192" s="32"/>
      <c r="HO192" s="147"/>
      <c r="HP192" s="32"/>
      <c r="HQ192" s="32"/>
      <c r="HR192" s="147"/>
      <c r="HS192" s="32"/>
      <c r="HT192" s="32"/>
      <c r="HU192" s="147"/>
      <c r="HV192" s="32"/>
      <c r="HW192" s="32"/>
      <c r="HX192" s="147"/>
      <c r="HY192" s="32"/>
      <c r="HZ192" s="32"/>
      <c r="IA192" s="147"/>
      <c r="IB192" s="32"/>
      <c r="IC192" s="32"/>
      <c r="ID192" s="147"/>
      <c r="IE192" s="32"/>
      <c r="IF192" s="32"/>
      <c r="IG192" s="147"/>
      <c r="IH192" s="32"/>
      <c r="II192" s="32"/>
      <c r="IJ192" s="147"/>
      <c r="IK192" s="32"/>
      <c r="IL192" s="32"/>
      <c r="IM192" s="138"/>
      <c r="IN192" s="32"/>
      <c r="IO192" s="32"/>
      <c r="IP192" s="138"/>
      <c r="IQ192" s="32"/>
      <c r="IR192" s="32"/>
      <c r="IS192" s="138"/>
      <c r="IT192" s="32"/>
      <c r="IU192" s="32"/>
      <c r="IV192" s="138"/>
      <c r="IW192" s="32"/>
      <c r="IX192" s="32"/>
      <c r="IY192" s="138"/>
      <c r="IZ192" s="32"/>
      <c r="JA192" s="32"/>
      <c r="JB192" s="138"/>
      <c r="JC192" s="32"/>
      <c r="JD192" s="32"/>
      <c r="JE192" s="138"/>
      <c r="JF192" s="32"/>
      <c r="JG192" s="32"/>
      <c r="JH192" s="138"/>
      <c r="JI192" s="32"/>
      <c r="JJ192" s="32"/>
      <c r="JK192" s="138"/>
      <c r="JL192" s="32"/>
      <c r="JM192" s="32"/>
      <c r="JN192" s="138"/>
      <c r="JO192" s="32"/>
      <c r="JP192" s="32"/>
      <c r="JQ192" s="138"/>
      <c r="JR192" s="32"/>
      <c r="JS192" s="32"/>
      <c r="JT192" s="138"/>
      <c r="JU192" s="32"/>
      <c r="JV192" s="32"/>
      <c r="JW192" s="138"/>
      <c r="JX192" s="32"/>
      <c r="JY192" s="32"/>
      <c r="JZ192" s="138"/>
      <c r="KA192" s="32"/>
      <c r="KB192" s="32"/>
      <c r="KC192" s="138"/>
      <c r="KD192" s="32"/>
      <c r="KE192" s="32"/>
      <c r="KF192" s="138"/>
      <c r="KG192" s="32"/>
      <c r="KH192" s="32"/>
      <c r="KI192" s="138"/>
      <c r="KJ192" s="32"/>
      <c r="KK192" s="32"/>
      <c r="KL192" s="138"/>
      <c r="KM192" s="32"/>
      <c r="KN192" s="32"/>
      <c r="KO192" s="138"/>
      <c r="KP192" s="32"/>
      <c r="KQ192" s="32"/>
      <c r="KR192" s="138"/>
      <c r="KS192" s="32"/>
      <c r="KT192" s="32"/>
      <c r="KU192" s="138"/>
      <c r="KV192" s="32"/>
      <c r="KW192" s="32"/>
      <c r="KX192" s="138"/>
      <c r="KY192" s="32"/>
      <c r="KZ192" s="32"/>
      <c r="LA192" s="138"/>
      <c r="LB192" s="32"/>
      <c r="LC192" s="32"/>
      <c r="LD192" s="138"/>
      <c r="LE192" s="32"/>
      <c r="LF192" s="32"/>
      <c r="LG192" s="138"/>
      <c r="LH192" s="32"/>
      <c r="LI192" s="32"/>
      <c r="LJ192" s="32"/>
      <c r="LK192" s="32"/>
      <c r="LL192" s="138"/>
      <c r="LM192" s="32"/>
      <c r="LN192" s="32"/>
      <c r="LO192" s="138"/>
      <c r="LP192" s="32"/>
      <c r="LQ192" s="32"/>
      <c r="LR192" s="138"/>
      <c r="LS192" s="32"/>
      <c r="LT192" s="32"/>
      <c r="LU192" s="138"/>
      <c r="LV192" s="32"/>
      <c r="LW192" s="32"/>
      <c r="LX192" s="138"/>
      <c r="LY192" s="32"/>
      <c r="LZ192" s="32"/>
      <c r="MA192" s="138"/>
      <c r="MB192" s="32"/>
      <c r="MC192" s="32"/>
      <c r="MD192" s="138"/>
      <c r="ME192" s="32"/>
      <c r="MF192" s="32"/>
      <c r="MG192" s="138"/>
      <c r="MH192" s="32"/>
      <c r="MI192" s="32"/>
      <c r="MJ192" s="138"/>
      <c r="MK192" s="32"/>
      <c r="ML192" s="32"/>
      <c r="MM192" s="138"/>
      <c r="MN192" s="32"/>
      <c r="MO192" s="32"/>
      <c r="MP192" s="138"/>
      <c r="MQ192" s="32"/>
      <c r="MR192" s="32"/>
      <c r="MS192" s="138"/>
      <c r="MT192" s="32"/>
      <c r="MU192" s="32"/>
      <c r="MV192" s="138"/>
      <c r="MW192" s="32"/>
      <c r="MX192" s="32"/>
      <c r="MY192" s="138"/>
      <c r="MZ192" s="32"/>
      <c r="NA192" s="32"/>
      <c r="NB192" s="138"/>
      <c r="NC192" s="32"/>
      <c r="ND192" s="32"/>
      <c r="NE192" s="138"/>
      <c r="NF192" s="32"/>
      <c r="NG192" s="32"/>
      <c r="NH192" s="138"/>
      <c r="NI192" s="32"/>
      <c r="NJ192" s="32"/>
      <c r="NK192" s="138"/>
      <c r="NL192" s="32"/>
      <c r="NM192" s="32"/>
      <c r="NN192" s="138"/>
      <c r="NO192" s="32"/>
      <c r="NP192" s="32"/>
      <c r="NQ192" s="138"/>
      <c r="NR192" s="32"/>
      <c r="NS192" s="32"/>
      <c r="NT192" s="138"/>
      <c r="NU192" s="32"/>
      <c r="NV192" s="32"/>
      <c r="NW192" s="138"/>
      <c r="NX192" s="32"/>
      <c r="NY192" s="32"/>
      <c r="NZ192" s="138"/>
      <c r="OA192" s="32"/>
      <c r="OB192" s="32"/>
      <c r="OC192" s="138"/>
      <c r="OD192" s="32"/>
      <c r="OE192" s="32"/>
      <c r="OF192" s="138"/>
      <c r="OG192" s="32"/>
      <c r="OH192" s="32"/>
      <c r="OI192" s="138"/>
      <c r="OJ192" s="32"/>
      <c r="OK192" s="32"/>
      <c r="OL192" s="138"/>
      <c r="OM192" s="32"/>
      <c r="ON192" s="32"/>
      <c r="OO192" s="138"/>
      <c r="OP192" s="32"/>
      <c r="OQ192" s="32"/>
      <c r="OR192" s="138"/>
      <c r="OS192" s="32"/>
      <c r="OT192" s="32"/>
      <c r="OU192" s="138"/>
      <c r="OV192" s="32"/>
      <c r="OW192" s="32"/>
      <c r="OX192" s="32"/>
      <c r="OY192" s="32"/>
      <c r="OZ192" s="32"/>
      <c r="PA192" s="32"/>
      <c r="PB192" s="32"/>
      <c r="PC192" s="32"/>
      <c r="PD192" s="138"/>
      <c r="PE192" s="32"/>
      <c r="PF192" s="32"/>
      <c r="PG192" s="137"/>
    </row>
    <row r="193" spans="1:423" ht="14.25" customHeight="1">
      <c r="A193" s="59" t="s">
        <v>384</v>
      </c>
      <c r="B193" s="119" t="s">
        <v>3399</v>
      </c>
      <c r="C193" s="165" t="s">
        <v>3159</v>
      </c>
      <c r="D193" s="32" t="s">
        <v>3190</v>
      </c>
      <c r="E193" s="32" t="s">
        <v>1441</v>
      </c>
      <c r="F193" s="32" t="s">
        <v>1089</v>
      </c>
      <c r="G193" s="32">
        <v>1</v>
      </c>
      <c r="H193" s="32">
        <v>1</v>
      </c>
      <c r="J193" s="32">
        <v>1</v>
      </c>
      <c r="K193" s="32">
        <v>1</v>
      </c>
      <c r="L193" s="32">
        <v>0</v>
      </c>
      <c r="M193" s="32">
        <v>0</v>
      </c>
      <c r="N193" s="32">
        <v>0</v>
      </c>
      <c r="P193" s="32">
        <v>117</v>
      </c>
      <c r="Q193" s="32">
        <v>79</v>
      </c>
      <c r="R193" s="32">
        <v>66</v>
      </c>
      <c r="S193" s="32">
        <v>4</v>
      </c>
      <c r="T193" s="32">
        <v>0</v>
      </c>
      <c r="U193" s="63">
        <v>0</v>
      </c>
      <c r="X193" s="32">
        <v>0</v>
      </c>
      <c r="Y193" s="32">
        <v>0</v>
      </c>
      <c r="Z193" s="32">
        <v>0</v>
      </c>
      <c r="AD193" s="32">
        <v>0</v>
      </c>
      <c r="AF193" s="32">
        <v>1</v>
      </c>
      <c r="AG193" s="32">
        <v>2</v>
      </c>
      <c r="AI193" s="109" t="s">
        <v>3491</v>
      </c>
      <c r="AJ193" s="32">
        <v>1</v>
      </c>
      <c r="AK193" s="32" t="s">
        <v>3492</v>
      </c>
      <c r="AM193" s="32">
        <v>1</v>
      </c>
      <c r="AN193" s="32">
        <v>35</v>
      </c>
      <c r="AO193" s="32">
        <v>37</v>
      </c>
      <c r="AP193" s="32">
        <v>13</v>
      </c>
      <c r="AQ193" s="32">
        <f t="shared" si="4"/>
        <v>8.9225500000000011</v>
      </c>
      <c r="AR193" s="32">
        <v>8</v>
      </c>
      <c r="AS193" s="32">
        <v>0</v>
      </c>
      <c r="AT193" s="32">
        <v>0</v>
      </c>
      <c r="AW193" s="32">
        <v>3</v>
      </c>
      <c r="AX193" s="32">
        <v>1</v>
      </c>
      <c r="AY193" s="32">
        <v>0</v>
      </c>
      <c r="AZ193" s="32">
        <v>0</v>
      </c>
      <c r="BA193" s="32">
        <v>0</v>
      </c>
      <c r="BC193" s="32">
        <v>0</v>
      </c>
      <c r="BE193" s="32">
        <v>0</v>
      </c>
      <c r="BF193" s="32">
        <v>0</v>
      </c>
      <c r="BG193" s="32">
        <v>0</v>
      </c>
      <c r="BI193" s="32">
        <v>2</v>
      </c>
      <c r="BJ193" s="32">
        <v>0</v>
      </c>
      <c r="BL193" s="32">
        <v>0</v>
      </c>
      <c r="BM193" s="32">
        <v>0</v>
      </c>
      <c r="BN193" s="32">
        <v>1</v>
      </c>
      <c r="BO193" s="32">
        <v>30</v>
      </c>
      <c r="BP193" s="32">
        <v>19</v>
      </c>
      <c r="BQ193" s="32">
        <v>28</v>
      </c>
      <c r="BR193" s="32">
        <f t="shared" si="5"/>
        <v>8.4588000000000001</v>
      </c>
      <c r="BS193" s="32">
        <v>11</v>
      </c>
      <c r="BT193" s="32">
        <v>0</v>
      </c>
      <c r="BU193" s="32">
        <v>0</v>
      </c>
      <c r="BW193" s="32">
        <v>3</v>
      </c>
      <c r="BX193" s="32">
        <v>1</v>
      </c>
      <c r="BY193" s="32">
        <v>0</v>
      </c>
      <c r="BZ193" s="32">
        <v>0</v>
      </c>
      <c r="CA193" s="32">
        <v>1</v>
      </c>
      <c r="CC193" s="32">
        <v>1</v>
      </c>
      <c r="CE193" s="32">
        <v>0</v>
      </c>
      <c r="CF193" s="32">
        <v>0</v>
      </c>
      <c r="CG193" s="32">
        <v>0</v>
      </c>
      <c r="CI193" s="32">
        <v>2</v>
      </c>
      <c r="CJ193" s="32">
        <v>0</v>
      </c>
      <c r="CL193" s="32">
        <v>0</v>
      </c>
      <c r="CM193" s="32">
        <v>0</v>
      </c>
      <c r="CO193" s="32">
        <v>0</v>
      </c>
      <c r="CP193" s="32">
        <v>0</v>
      </c>
      <c r="CR193" s="32">
        <v>0</v>
      </c>
      <c r="CT193" s="32">
        <v>0</v>
      </c>
      <c r="CW193" s="32">
        <v>0</v>
      </c>
      <c r="CY193" s="32">
        <v>0</v>
      </c>
      <c r="DC193" s="32">
        <v>2</v>
      </c>
      <c r="DD193" s="32">
        <v>0</v>
      </c>
      <c r="DE193" s="32">
        <v>1</v>
      </c>
      <c r="DI193" s="32">
        <v>0</v>
      </c>
      <c r="DK193" s="32">
        <v>0</v>
      </c>
      <c r="DL193" s="32">
        <v>0</v>
      </c>
      <c r="DM193" s="32">
        <v>0</v>
      </c>
      <c r="DN193" s="32">
        <v>0</v>
      </c>
      <c r="DP193" s="32">
        <v>0</v>
      </c>
      <c r="DQ193" s="109">
        <v>1</v>
      </c>
      <c r="DR193" s="32">
        <v>0</v>
      </c>
      <c r="DU193" s="32">
        <v>0</v>
      </c>
      <c r="DV193" s="32">
        <v>2</v>
      </c>
      <c r="DW193" s="32">
        <v>0</v>
      </c>
      <c r="DY193" s="32">
        <v>0</v>
      </c>
      <c r="DZ193" s="32">
        <v>0</v>
      </c>
      <c r="EA193" s="109"/>
      <c r="EB193" s="32">
        <v>0</v>
      </c>
      <c r="ED193" s="32">
        <v>0</v>
      </c>
      <c r="EF193" s="32">
        <v>0</v>
      </c>
      <c r="EG193" s="32">
        <v>0</v>
      </c>
      <c r="EH193" s="32">
        <v>0</v>
      </c>
      <c r="EI193" s="32">
        <v>0</v>
      </c>
      <c r="EJ193" s="32">
        <v>0</v>
      </c>
      <c r="EL193" s="32">
        <v>0</v>
      </c>
      <c r="EM193" s="32">
        <v>0</v>
      </c>
      <c r="EO193" s="109">
        <v>1</v>
      </c>
      <c r="EP193" s="32">
        <v>1</v>
      </c>
      <c r="EQ193" s="32">
        <v>0</v>
      </c>
      <c r="ER193" s="32">
        <v>0</v>
      </c>
      <c r="ES193" s="32">
        <v>0</v>
      </c>
      <c r="ET193" s="32">
        <v>0</v>
      </c>
      <c r="EU193" s="32">
        <v>0</v>
      </c>
      <c r="EV193" s="32">
        <v>0</v>
      </c>
      <c r="EX193" s="32">
        <v>0</v>
      </c>
      <c r="EY193" s="32">
        <v>0</v>
      </c>
      <c r="FB193" s="32">
        <v>0</v>
      </c>
      <c r="FE193" s="122"/>
      <c r="FI193" s="147"/>
      <c r="FL193" s="147"/>
      <c r="FO193" s="147"/>
      <c r="FR193" s="147"/>
      <c r="FU193" s="147"/>
      <c r="FX193" s="147"/>
      <c r="GA193" s="147"/>
      <c r="GD193" s="147"/>
      <c r="GG193" s="147"/>
      <c r="GJ193" s="147"/>
      <c r="GM193" s="147"/>
      <c r="GP193" s="147"/>
      <c r="GS193" s="147"/>
      <c r="GV193" s="147"/>
      <c r="GY193" s="147"/>
      <c r="GZ193" s="147"/>
      <c r="HC193" s="147"/>
      <c r="HF193" s="147"/>
      <c r="HI193" s="147"/>
      <c r="HL193" s="147"/>
      <c r="HO193" s="147"/>
      <c r="HR193" s="147"/>
      <c r="HU193" s="147"/>
      <c r="HX193" s="147"/>
      <c r="IA193" s="147"/>
      <c r="ID193" s="147"/>
      <c r="IG193" s="147"/>
      <c r="IJ193" s="147"/>
      <c r="IM193" s="138"/>
      <c r="IP193" s="138"/>
      <c r="IS193" s="138"/>
      <c r="IV193" s="138"/>
      <c r="IY193" s="138"/>
      <c r="JB193" s="138"/>
      <c r="JE193" s="138"/>
      <c r="JH193" s="138"/>
      <c r="JK193" s="138"/>
      <c r="JN193" s="138"/>
      <c r="JQ193" s="138"/>
      <c r="JT193" s="138"/>
      <c r="JW193" s="138"/>
      <c r="JZ193" s="138"/>
      <c r="KC193" s="138"/>
      <c r="KF193" s="138"/>
      <c r="KI193" s="138"/>
      <c r="KL193" s="138"/>
      <c r="KO193" s="138"/>
      <c r="KR193" s="138"/>
      <c r="KU193" s="138"/>
      <c r="KX193" s="138"/>
      <c r="LA193" s="138"/>
      <c r="LD193" s="138"/>
      <c r="LG193" s="138"/>
      <c r="LL193" s="138"/>
      <c r="LO193" s="138"/>
      <c r="LR193" s="138"/>
      <c r="LU193" s="138"/>
      <c r="LX193" s="138"/>
      <c r="MA193" s="138"/>
      <c r="MD193" s="138"/>
      <c r="MG193" s="138"/>
      <c r="MJ193" s="138"/>
      <c r="MM193" s="138"/>
      <c r="MP193" s="138"/>
      <c r="MS193" s="138"/>
      <c r="MV193" s="138"/>
      <c r="MY193" s="138"/>
      <c r="NB193" s="138"/>
      <c r="NE193" s="138"/>
      <c r="NH193" s="138"/>
      <c r="NK193" s="138"/>
      <c r="NN193" s="138"/>
      <c r="NQ193" s="138"/>
      <c r="NT193" s="138"/>
      <c r="NW193" s="138"/>
      <c r="NZ193" s="138"/>
      <c r="OC193" s="138"/>
      <c r="OF193" s="138"/>
      <c r="OI193" s="138"/>
      <c r="OL193" s="138"/>
      <c r="OO193" s="138"/>
      <c r="OR193" s="138"/>
      <c r="OU193" s="138"/>
      <c r="PD193" s="138"/>
      <c r="PG193" s="138"/>
    </row>
    <row r="194" spans="1:423" ht="14.25" customHeight="1">
      <c r="A194" s="31" t="s">
        <v>386</v>
      </c>
      <c r="B194" s="119" t="s">
        <v>3399</v>
      </c>
      <c r="C194" s="165" t="s">
        <v>3159</v>
      </c>
      <c r="D194" s="33" t="s">
        <v>3190</v>
      </c>
      <c r="E194" s="33" t="s">
        <v>1441</v>
      </c>
      <c r="F194" s="33" t="s">
        <v>1089</v>
      </c>
      <c r="G194" s="33">
        <v>1</v>
      </c>
      <c r="H194" s="33">
        <v>2</v>
      </c>
      <c r="I194" s="340"/>
      <c r="J194" s="33">
        <v>1</v>
      </c>
      <c r="K194" s="33">
        <v>0</v>
      </c>
      <c r="L194" s="33">
        <v>0</v>
      </c>
      <c r="M194" s="33">
        <v>1</v>
      </c>
      <c r="N194" s="33">
        <v>0</v>
      </c>
      <c r="O194" s="33"/>
      <c r="P194" s="33">
        <v>84</v>
      </c>
      <c r="Q194" s="101">
        <v>65</v>
      </c>
      <c r="R194" s="101">
        <v>57</v>
      </c>
      <c r="S194" s="33">
        <v>7</v>
      </c>
      <c r="T194" s="33">
        <v>0</v>
      </c>
      <c r="U194" s="63">
        <v>0</v>
      </c>
      <c r="V194" s="33"/>
      <c r="W194" s="33"/>
      <c r="X194" s="101">
        <v>0</v>
      </c>
      <c r="Y194" s="33">
        <v>0</v>
      </c>
      <c r="Z194" s="33">
        <v>0</v>
      </c>
      <c r="AA194" s="33"/>
      <c r="AB194" s="33"/>
      <c r="AC194" s="33"/>
      <c r="AD194" s="33">
        <v>0</v>
      </c>
      <c r="AE194" s="33"/>
      <c r="AF194" s="33">
        <v>0</v>
      </c>
      <c r="AG194" s="33">
        <v>0</v>
      </c>
      <c r="AH194" s="33"/>
      <c r="AI194" s="33"/>
      <c r="AJ194" s="33">
        <v>0</v>
      </c>
      <c r="AK194" s="33"/>
      <c r="AL194" s="33"/>
      <c r="AM194" s="33">
        <v>1</v>
      </c>
      <c r="AN194" s="33">
        <v>32</v>
      </c>
      <c r="AO194" s="33">
        <v>15</v>
      </c>
      <c r="AP194" s="33">
        <v>24</v>
      </c>
      <c r="AQ194" s="32">
        <f t="shared" si="4"/>
        <v>6.1055999999999999</v>
      </c>
      <c r="AR194" s="33">
        <v>16</v>
      </c>
      <c r="AS194" s="33">
        <v>0</v>
      </c>
      <c r="AT194" s="33">
        <v>0</v>
      </c>
      <c r="AU194" s="33"/>
      <c r="AV194" s="33"/>
      <c r="AW194" s="33">
        <v>2</v>
      </c>
      <c r="AX194" s="33">
        <v>0</v>
      </c>
      <c r="AY194" s="33">
        <v>0</v>
      </c>
      <c r="AZ194" s="33">
        <v>0</v>
      </c>
      <c r="BA194" s="33">
        <v>0</v>
      </c>
      <c r="BB194" s="33"/>
      <c r="BC194" s="33">
        <v>0</v>
      </c>
      <c r="BD194" s="33"/>
      <c r="BE194" s="33">
        <v>0</v>
      </c>
      <c r="BF194" s="33">
        <v>0</v>
      </c>
      <c r="BG194" s="33">
        <v>0</v>
      </c>
      <c r="BH194" s="33"/>
      <c r="BI194" s="33">
        <v>2</v>
      </c>
      <c r="BJ194" s="33">
        <v>0</v>
      </c>
      <c r="BK194" s="33"/>
      <c r="BL194" s="33">
        <v>0</v>
      </c>
      <c r="BM194" s="33">
        <v>0</v>
      </c>
      <c r="BN194" s="33">
        <v>1</v>
      </c>
      <c r="BO194" s="33">
        <v>36</v>
      </c>
      <c r="BP194" s="33">
        <v>31</v>
      </c>
      <c r="BQ194" s="33">
        <v>34</v>
      </c>
      <c r="BR194" s="32">
        <f t="shared" si="5"/>
        <v>20.110320000000002</v>
      </c>
      <c r="BS194" s="33">
        <v>20</v>
      </c>
      <c r="BT194" s="101" t="s">
        <v>3493</v>
      </c>
      <c r="BU194" s="33">
        <v>1</v>
      </c>
      <c r="BV194" s="101"/>
      <c r="BW194" s="33">
        <v>1</v>
      </c>
      <c r="BX194" s="33">
        <v>0</v>
      </c>
      <c r="BY194" s="33">
        <v>0</v>
      </c>
      <c r="BZ194" s="33">
        <v>0</v>
      </c>
      <c r="CA194" s="33">
        <v>0</v>
      </c>
      <c r="CB194" s="33"/>
      <c r="CC194" s="33">
        <v>0</v>
      </c>
      <c r="CD194" s="33"/>
      <c r="CE194" s="33">
        <v>0</v>
      </c>
      <c r="CF194" s="33">
        <v>0</v>
      </c>
      <c r="CG194" s="33">
        <v>0</v>
      </c>
      <c r="CH194" s="33"/>
      <c r="CI194" s="33">
        <v>2</v>
      </c>
      <c r="CJ194" s="33">
        <v>0</v>
      </c>
      <c r="CK194" s="33"/>
      <c r="CL194" s="33">
        <v>0</v>
      </c>
      <c r="CM194" s="33">
        <v>0</v>
      </c>
      <c r="CN194" s="33"/>
      <c r="CO194" s="33">
        <v>0</v>
      </c>
      <c r="CP194" s="33">
        <v>0</v>
      </c>
      <c r="CQ194" s="33"/>
      <c r="CR194" s="33">
        <v>0</v>
      </c>
      <c r="CS194" s="33"/>
      <c r="CT194" s="33">
        <v>0</v>
      </c>
      <c r="CU194" s="33"/>
      <c r="CV194" s="33"/>
      <c r="CW194" s="33">
        <v>0</v>
      </c>
      <c r="CX194" s="33"/>
      <c r="CY194" s="33">
        <v>0</v>
      </c>
      <c r="CZ194" s="33"/>
      <c r="DA194" s="33"/>
      <c r="DB194" s="33"/>
      <c r="DC194" s="33">
        <v>0</v>
      </c>
      <c r="DD194" s="33">
        <v>0</v>
      </c>
      <c r="DE194" s="33">
        <v>0</v>
      </c>
      <c r="DF194" s="33"/>
      <c r="DH194" s="33"/>
      <c r="DI194" s="33">
        <v>0</v>
      </c>
      <c r="DJ194" s="33"/>
      <c r="DK194" s="33">
        <v>0</v>
      </c>
      <c r="DL194" s="33">
        <v>1</v>
      </c>
      <c r="DM194" s="33">
        <v>3</v>
      </c>
      <c r="DN194" s="33">
        <v>0</v>
      </c>
      <c r="DO194" s="33"/>
      <c r="DP194" s="33">
        <v>0</v>
      </c>
      <c r="DQ194" s="33">
        <v>0</v>
      </c>
      <c r="DR194" s="33">
        <v>0</v>
      </c>
      <c r="DS194" s="33"/>
      <c r="DT194" s="33"/>
      <c r="DU194" s="33">
        <v>0</v>
      </c>
      <c r="DV194" s="33">
        <v>0</v>
      </c>
      <c r="DW194" s="33">
        <v>0</v>
      </c>
      <c r="DX194" s="33"/>
      <c r="DY194" s="33">
        <v>0</v>
      </c>
      <c r="DZ194" s="33">
        <v>0</v>
      </c>
      <c r="EA194" s="33"/>
      <c r="EB194" s="33">
        <v>0</v>
      </c>
      <c r="EC194" s="33"/>
      <c r="ED194" s="33">
        <v>0</v>
      </c>
      <c r="EE194" s="33"/>
      <c r="EF194" s="33">
        <v>0</v>
      </c>
      <c r="EG194" s="33">
        <v>0</v>
      </c>
      <c r="EH194" s="33">
        <v>0</v>
      </c>
      <c r="EI194" s="33">
        <v>0</v>
      </c>
      <c r="EJ194" s="33">
        <v>0</v>
      </c>
      <c r="EK194" s="33"/>
      <c r="EL194" s="33">
        <v>0</v>
      </c>
      <c r="EM194" s="33">
        <v>0</v>
      </c>
      <c r="EN194" s="33"/>
      <c r="EO194" s="33">
        <v>0</v>
      </c>
      <c r="EP194" s="33">
        <v>0</v>
      </c>
      <c r="EQ194" s="33">
        <v>0</v>
      </c>
      <c r="ER194" s="33">
        <v>0</v>
      </c>
      <c r="ES194" s="33">
        <v>0</v>
      </c>
      <c r="ET194" s="33">
        <v>0</v>
      </c>
      <c r="EU194" s="33">
        <v>0</v>
      </c>
      <c r="EV194" s="33">
        <v>0</v>
      </c>
      <c r="EW194" s="33"/>
      <c r="EX194" s="32">
        <v>0</v>
      </c>
      <c r="EY194" s="32">
        <v>0</v>
      </c>
      <c r="EZ194" s="33"/>
      <c r="FA194" s="33"/>
      <c r="FB194" s="33">
        <v>0</v>
      </c>
      <c r="FC194" s="97"/>
      <c r="FD194" s="33"/>
      <c r="FE194" s="124"/>
      <c r="FI194" s="147"/>
      <c r="FL194" s="147"/>
      <c r="FO194" s="147"/>
      <c r="FR194" s="147"/>
      <c r="FU194" s="147"/>
      <c r="FX194" s="147"/>
      <c r="GA194" s="147"/>
      <c r="GD194" s="147"/>
      <c r="GG194" s="147"/>
      <c r="GJ194" s="147"/>
      <c r="GM194" s="147"/>
      <c r="GP194" s="147"/>
      <c r="GS194" s="147"/>
      <c r="GV194" s="147"/>
      <c r="GY194" s="147"/>
      <c r="GZ194" s="147"/>
      <c r="HC194" s="147"/>
      <c r="HF194" s="147"/>
      <c r="HI194" s="147"/>
      <c r="HL194" s="147"/>
      <c r="HO194" s="147"/>
      <c r="HR194" s="147"/>
      <c r="HU194" s="147"/>
      <c r="HX194" s="147"/>
      <c r="IA194" s="147"/>
      <c r="ID194" s="147"/>
      <c r="IG194" s="147"/>
      <c r="IJ194" s="147"/>
      <c r="IM194" s="138"/>
      <c r="IP194" s="138"/>
      <c r="IS194" s="138"/>
      <c r="IV194" s="138"/>
      <c r="IY194" s="138"/>
      <c r="JB194" s="138"/>
      <c r="JE194" s="138"/>
      <c r="JH194" s="138"/>
      <c r="JK194" s="138"/>
      <c r="JN194" s="138"/>
      <c r="JQ194" s="138"/>
      <c r="JT194" s="138"/>
      <c r="JW194" s="138"/>
      <c r="JZ194" s="138"/>
      <c r="KC194" s="138"/>
      <c r="KF194" s="138"/>
      <c r="KI194" s="138"/>
      <c r="KL194" s="138"/>
      <c r="KO194" s="138"/>
      <c r="KR194" s="138"/>
      <c r="KU194" s="138"/>
      <c r="KX194" s="138"/>
      <c r="LA194" s="138"/>
      <c r="LD194" s="138"/>
      <c r="LG194" s="138"/>
      <c r="LL194" s="138"/>
      <c r="LO194" s="138"/>
      <c r="LR194" s="138"/>
      <c r="LU194" s="138"/>
      <c r="LX194" s="138"/>
      <c r="MA194" s="138"/>
      <c r="MD194" s="138"/>
      <c r="MG194" s="138"/>
      <c r="MJ194" s="138"/>
      <c r="MM194" s="138"/>
      <c r="MP194" s="138"/>
      <c r="MS194" s="138"/>
      <c r="MV194" s="138"/>
      <c r="MY194" s="138"/>
      <c r="NB194" s="138"/>
      <c r="NE194" s="138"/>
      <c r="NH194" s="138"/>
      <c r="NK194" s="138"/>
      <c r="NN194" s="138"/>
      <c r="NQ194" s="138"/>
      <c r="NT194" s="138"/>
      <c r="NW194" s="138"/>
      <c r="NZ194" s="138"/>
      <c r="OC194" s="138"/>
      <c r="OF194" s="138"/>
      <c r="OI194" s="138"/>
      <c r="OL194" s="138"/>
      <c r="OO194" s="138"/>
      <c r="OR194" s="138"/>
      <c r="OU194" s="138"/>
      <c r="PD194" s="138"/>
      <c r="PG194" s="138"/>
    </row>
    <row r="195" spans="1:423" s="33" customFormat="1" ht="14.25" customHeight="1">
      <c r="A195" s="31" t="s">
        <v>403</v>
      </c>
      <c r="B195" s="31" t="s">
        <v>3399</v>
      </c>
      <c r="C195" s="165" t="s">
        <v>3159</v>
      </c>
      <c r="D195" s="33" t="s">
        <v>3190</v>
      </c>
      <c r="E195" s="33" t="s">
        <v>1089</v>
      </c>
      <c r="F195" s="33" t="s">
        <v>1088</v>
      </c>
      <c r="G195" s="33">
        <v>1</v>
      </c>
      <c r="H195" s="33">
        <v>1</v>
      </c>
      <c r="I195" s="340"/>
      <c r="J195" s="33">
        <v>1</v>
      </c>
      <c r="K195" s="33">
        <v>0</v>
      </c>
      <c r="L195" s="33">
        <v>0</v>
      </c>
      <c r="M195" s="33">
        <v>1</v>
      </c>
      <c r="N195" s="33">
        <v>0</v>
      </c>
      <c r="P195" s="33">
        <v>86</v>
      </c>
      <c r="Q195" s="33">
        <v>57</v>
      </c>
      <c r="R195" s="33">
        <v>48</v>
      </c>
      <c r="S195" s="33">
        <v>9</v>
      </c>
      <c r="T195" s="33">
        <v>0</v>
      </c>
      <c r="U195" s="63">
        <v>0</v>
      </c>
      <c r="X195" s="33">
        <v>1</v>
      </c>
      <c r="Y195" s="33">
        <v>1</v>
      </c>
      <c r="Z195" s="33">
        <v>1</v>
      </c>
      <c r="AC195" s="33">
        <v>12</v>
      </c>
      <c r="AD195" s="33">
        <v>0</v>
      </c>
      <c r="AE195" s="33" t="s">
        <v>3494</v>
      </c>
      <c r="AF195" s="33">
        <v>0</v>
      </c>
      <c r="AG195" s="33">
        <v>0</v>
      </c>
      <c r="AJ195" s="33">
        <v>0</v>
      </c>
      <c r="AM195" s="33">
        <v>1</v>
      </c>
      <c r="AN195" s="33">
        <v>36</v>
      </c>
      <c r="AO195" s="33">
        <v>27</v>
      </c>
      <c r="AP195" s="33">
        <v>24</v>
      </c>
      <c r="AQ195" s="32">
        <f t="shared" ref="AQ195:AQ256" si="6">(((AN195*AO195*AP195)/1000)*0.53)</f>
        <v>12.36384</v>
      </c>
      <c r="AR195" s="33">
        <v>8</v>
      </c>
      <c r="AS195" s="33">
        <v>4</v>
      </c>
      <c r="AT195" s="33">
        <v>0</v>
      </c>
      <c r="AW195" s="33">
        <v>1</v>
      </c>
      <c r="AX195" s="33">
        <v>0</v>
      </c>
      <c r="AY195" s="33">
        <v>0</v>
      </c>
      <c r="AZ195" s="33">
        <v>0</v>
      </c>
      <c r="BA195" s="33">
        <v>0</v>
      </c>
      <c r="BC195" s="33">
        <v>0</v>
      </c>
      <c r="BE195" s="33">
        <v>0</v>
      </c>
      <c r="BF195" s="33">
        <v>0</v>
      </c>
      <c r="BG195" s="33">
        <v>0</v>
      </c>
      <c r="BI195" s="33">
        <v>2</v>
      </c>
      <c r="BJ195" s="33">
        <v>0</v>
      </c>
      <c r="BL195" s="33">
        <v>0</v>
      </c>
      <c r="BM195" s="33">
        <v>0</v>
      </c>
      <c r="BN195" s="101">
        <v>0</v>
      </c>
      <c r="BR195" s="32">
        <f t="shared" ref="BR195:BR256" si="7" xml:space="preserve"> (((BO195*BP195*BQ195)/1000)*0.53)</f>
        <v>0</v>
      </c>
      <c r="BS195" s="33">
        <v>0</v>
      </c>
      <c r="BT195" s="33">
        <v>0</v>
      </c>
      <c r="BU195" s="33">
        <v>0</v>
      </c>
      <c r="BW195" s="33">
        <v>0</v>
      </c>
      <c r="BX195" s="33">
        <v>0</v>
      </c>
      <c r="BY195" s="33">
        <v>0</v>
      </c>
      <c r="BZ195" s="33">
        <v>0</v>
      </c>
      <c r="CA195" s="33">
        <v>0</v>
      </c>
      <c r="CC195" s="33">
        <v>0</v>
      </c>
      <c r="CE195" s="33">
        <v>0</v>
      </c>
      <c r="CF195" s="33">
        <v>0</v>
      </c>
      <c r="CG195" s="33">
        <v>0</v>
      </c>
      <c r="CI195" s="33">
        <v>0</v>
      </c>
      <c r="CJ195" s="33">
        <v>0</v>
      </c>
      <c r="CL195" s="33">
        <v>0</v>
      </c>
      <c r="CM195" s="33">
        <v>0</v>
      </c>
      <c r="CO195" s="33">
        <v>0</v>
      </c>
      <c r="CP195" s="33">
        <v>0</v>
      </c>
      <c r="CR195" s="33">
        <v>0</v>
      </c>
      <c r="CT195" s="33">
        <v>0</v>
      </c>
      <c r="CW195" s="33">
        <v>0</v>
      </c>
      <c r="CY195" s="33">
        <v>0</v>
      </c>
      <c r="DC195" s="33">
        <v>2</v>
      </c>
      <c r="DD195" s="33">
        <v>0</v>
      </c>
      <c r="DE195" s="33">
        <v>1</v>
      </c>
      <c r="DI195" s="33">
        <v>0</v>
      </c>
      <c r="DK195" s="33">
        <v>0</v>
      </c>
      <c r="DL195" s="33">
        <v>0</v>
      </c>
      <c r="DM195" s="33">
        <v>0</v>
      </c>
      <c r="DN195" s="33">
        <v>0</v>
      </c>
      <c r="DP195" s="33">
        <v>0</v>
      </c>
      <c r="DQ195" s="33">
        <v>0</v>
      </c>
      <c r="DR195" s="33">
        <v>0</v>
      </c>
      <c r="DU195" s="33">
        <v>0</v>
      </c>
      <c r="DV195" s="33">
        <v>0</v>
      </c>
      <c r="DW195" s="33">
        <v>1</v>
      </c>
      <c r="DX195" s="33" t="s">
        <v>3495</v>
      </c>
      <c r="DY195" s="33">
        <v>1</v>
      </c>
      <c r="DZ195" s="33">
        <v>0</v>
      </c>
      <c r="EB195" s="33">
        <v>0</v>
      </c>
      <c r="ED195" s="33">
        <v>0</v>
      </c>
      <c r="EF195" s="33">
        <v>0</v>
      </c>
      <c r="EG195" s="33">
        <v>0</v>
      </c>
      <c r="EH195" s="33">
        <v>0</v>
      </c>
      <c r="EI195" s="33">
        <v>0</v>
      </c>
      <c r="EJ195" s="33">
        <v>0</v>
      </c>
      <c r="EL195" s="33">
        <v>0</v>
      </c>
      <c r="EM195" s="33">
        <v>0</v>
      </c>
      <c r="EO195" s="33">
        <v>1</v>
      </c>
      <c r="EP195" s="33">
        <v>1</v>
      </c>
      <c r="EQ195" s="33">
        <v>0</v>
      </c>
      <c r="ER195" s="33">
        <v>0</v>
      </c>
      <c r="ES195" s="33">
        <v>0</v>
      </c>
      <c r="ET195" s="33">
        <v>0</v>
      </c>
      <c r="EU195" s="33">
        <v>0</v>
      </c>
      <c r="EV195" s="33">
        <v>0</v>
      </c>
      <c r="EX195" s="33">
        <v>0</v>
      </c>
      <c r="EY195" s="33">
        <v>0</v>
      </c>
      <c r="FB195" s="33">
        <v>0</v>
      </c>
      <c r="FC195" s="97"/>
      <c r="FE195" s="124"/>
      <c r="FF195" s="137"/>
      <c r="PG195" s="137"/>
    </row>
    <row r="196" spans="1:423" ht="14.25" customHeight="1">
      <c r="A196" s="119"/>
      <c r="B196" s="119"/>
      <c r="C196" s="318"/>
      <c r="D196" s="63"/>
      <c r="E196" s="63"/>
      <c r="F196" s="63"/>
      <c r="G196" s="63"/>
      <c r="H196" s="63"/>
      <c r="I196" s="340"/>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167"/>
      <c r="BO196" s="63"/>
      <c r="BP196" s="63"/>
      <c r="BQ196" s="63"/>
      <c r="BS196" s="63"/>
      <c r="BT196" s="63"/>
      <c r="BU196" s="63"/>
      <c r="BV196" s="63"/>
      <c r="BW196" s="63"/>
      <c r="BX196" s="63"/>
      <c r="BY196" s="63"/>
      <c r="BZ196" s="63"/>
      <c r="CA196" s="63"/>
      <c r="CB196" s="63"/>
      <c r="CC196" s="63"/>
      <c r="CD196" s="63"/>
      <c r="CE196" s="63"/>
      <c r="CF196" s="63"/>
      <c r="CG196" s="63"/>
      <c r="CH196" s="63"/>
      <c r="CI196" s="63"/>
      <c r="CJ196" s="63"/>
      <c r="CK196" s="63"/>
      <c r="CL196" s="63"/>
      <c r="CM196" s="63"/>
      <c r="CN196" s="63"/>
      <c r="CO196" s="63"/>
      <c r="CP196" s="63"/>
      <c r="CQ196" s="63"/>
      <c r="CR196" s="63"/>
      <c r="CS196" s="63"/>
      <c r="CT196" s="63"/>
      <c r="CU196" s="63"/>
      <c r="CV196" s="63"/>
      <c r="CW196" s="63"/>
      <c r="CX196" s="63"/>
      <c r="CY196" s="63"/>
      <c r="CZ196" s="63"/>
      <c r="DA196" s="63"/>
      <c r="DB196" s="63"/>
      <c r="DC196" s="63"/>
      <c r="DD196" s="63"/>
      <c r="DE196" s="63"/>
      <c r="DF196" s="63"/>
      <c r="DG196" s="63"/>
      <c r="DH196" s="63"/>
      <c r="DI196" s="63"/>
      <c r="DJ196" s="63"/>
      <c r="DK196" s="63"/>
      <c r="DL196" s="63"/>
      <c r="DM196" s="63"/>
      <c r="DN196" s="63"/>
      <c r="DO196" s="63"/>
      <c r="DP196" s="63"/>
      <c r="DQ196" s="63"/>
      <c r="DR196" s="63"/>
      <c r="DS196" s="63"/>
      <c r="DT196" s="63"/>
      <c r="DU196" s="63"/>
      <c r="DV196" s="63"/>
      <c r="DW196" s="63"/>
      <c r="DX196" s="63"/>
      <c r="DY196" s="63"/>
      <c r="DZ196" s="63"/>
      <c r="EA196" s="63"/>
      <c r="EB196" s="63"/>
      <c r="EC196" s="63"/>
      <c r="ED196" s="63"/>
      <c r="EE196" s="63"/>
      <c r="EF196" s="63"/>
      <c r="EG196" s="63"/>
      <c r="EH196" s="63"/>
      <c r="EI196" s="63"/>
      <c r="EJ196" s="63"/>
      <c r="EK196" s="63"/>
      <c r="EL196" s="63"/>
      <c r="EM196" s="63"/>
      <c r="EN196" s="63"/>
      <c r="EO196" s="63"/>
      <c r="EP196" s="63"/>
      <c r="EQ196" s="63"/>
      <c r="ER196" s="63"/>
      <c r="ES196" s="63"/>
      <c r="ET196" s="63"/>
      <c r="EU196" s="63"/>
      <c r="EV196" s="63"/>
      <c r="EW196" s="63"/>
      <c r="EX196" s="63"/>
      <c r="EY196" s="63"/>
      <c r="EZ196" s="63"/>
      <c r="FA196" s="63"/>
      <c r="FB196" s="63"/>
      <c r="FC196" s="186"/>
      <c r="FD196" s="63"/>
      <c r="FE196" s="216"/>
      <c r="PG196" s="138"/>
    </row>
    <row r="197" spans="1:423" ht="14.25" customHeight="1">
      <c r="A197" s="119"/>
      <c r="B197" s="119"/>
      <c r="C197" s="318"/>
      <c r="D197" s="63"/>
      <c r="E197" s="63"/>
      <c r="F197" s="63"/>
      <c r="G197" s="63"/>
      <c r="H197" s="63"/>
      <c r="I197" s="340"/>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R197" s="63"/>
      <c r="AS197" s="63"/>
      <c r="AT197" s="63"/>
      <c r="AU197" s="63"/>
      <c r="AV197" s="63"/>
      <c r="AW197" s="63"/>
      <c r="AX197" s="63"/>
      <c r="AY197" s="63"/>
      <c r="AZ197" s="63"/>
      <c r="BA197" s="63"/>
      <c r="BB197" s="63"/>
      <c r="BC197" s="63"/>
      <c r="BD197" s="63"/>
      <c r="BE197" s="63"/>
      <c r="BF197" s="63"/>
      <c r="BG197" s="63"/>
      <c r="BH197" s="63"/>
      <c r="BI197" s="63"/>
      <c r="BJ197" s="63"/>
      <c r="BK197" s="63"/>
      <c r="BL197" s="63"/>
      <c r="BM197" s="63"/>
      <c r="BN197" s="167"/>
      <c r="BO197" s="63"/>
      <c r="BP197" s="63"/>
      <c r="BQ197" s="63"/>
      <c r="BS197" s="63"/>
      <c r="BT197" s="63"/>
      <c r="BU197" s="63"/>
      <c r="BV197" s="63"/>
      <c r="BW197" s="63"/>
      <c r="BX197" s="63"/>
      <c r="BY197" s="63"/>
      <c r="BZ197" s="63"/>
      <c r="CA197" s="63"/>
      <c r="CB197" s="63"/>
      <c r="CC197" s="63"/>
      <c r="CD197" s="63"/>
      <c r="CE197" s="63"/>
      <c r="CF197" s="63"/>
      <c r="CG197" s="63"/>
      <c r="CH197" s="63"/>
      <c r="CI197" s="63"/>
      <c r="CJ197" s="63"/>
      <c r="CK197" s="63"/>
      <c r="CL197" s="63"/>
      <c r="CM197" s="63"/>
      <c r="CN197" s="63"/>
      <c r="CO197" s="63"/>
      <c r="CP197" s="63"/>
      <c r="CQ197" s="63"/>
      <c r="CR197" s="63"/>
      <c r="CS197" s="63"/>
      <c r="CT197" s="63"/>
      <c r="CU197" s="63"/>
      <c r="CV197" s="63"/>
      <c r="CW197" s="63"/>
      <c r="CX197" s="63"/>
      <c r="CY197" s="63"/>
      <c r="CZ197" s="63"/>
      <c r="DA197" s="63"/>
      <c r="DB197" s="63"/>
      <c r="DC197" s="63"/>
      <c r="DD197" s="63"/>
      <c r="DE197" s="63"/>
      <c r="DF197" s="63"/>
      <c r="DG197" s="63"/>
      <c r="DH197" s="63"/>
      <c r="DI197" s="63"/>
      <c r="DJ197" s="63"/>
      <c r="DK197" s="63"/>
      <c r="DL197" s="63"/>
      <c r="DM197" s="63"/>
      <c r="DN197" s="63"/>
      <c r="DO197" s="63"/>
      <c r="DP197" s="63"/>
      <c r="DQ197" s="63"/>
      <c r="DR197" s="63"/>
      <c r="DS197" s="63"/>
      <c r="DT197" s="63"/>
      <c r="DU197" s="63"/>
      <c r="DV197" s="63"/>
      <c r="DW197" s="63"/>
      <c r="DX197" s="63"/>
      <c r="DY197" s="63"/>
      <c r="DZ197" s="63"/>
      <c r="EA197" s="63"/>
      <c r="EB197" s="63"/>
      <c r="EC197" s="63"/>
      <c r="ED197" s="63"/>
      <c r="EE197" s="63"/>
      <c r="EF197" s="63"/>
      <c r="EG197" s="63"/>
      <c r="EH197" s="63"/>
      <c r="EI197" s="63"/>
      <c r="EJ197" s="63"/>
      <c r="EK197" s="63"/>
      <c r="EL197" s="63"/>
      <c r="EM197" s="63"/>
      <c r="EN197" s="63"/>
      <c r="EO197" s="63"/>
      <c r="EP197" s="63"/>
      <c r="EQ197" s="63"/>
      <c r="ER197" s="63"/>
      <c r="ES197" s="63"/>
      <c r="ET197" s="63"/>
      <c r="EU197" s="63"/>
      <c r="EV197" s="63"/>
      <c r="EW197" s="63"/>
      <c r="EX197" s="63"/>
      <c r="EY197" s="63"/>
      <c r="EZ197" s="63"/>
      <c r="FA197" s="63"/>
      <c r="FB197" s="63"/>
      <c r="FC197" s="186"/>
      <c r="FD197" s="63"/>
      <c r="FE197" s="216"/>
      <c r="PG197" s="138"/>
    </row>
    <row r="198" spans="1:423" ht="14.25" customHeight="1">
      <c r="A198" s="119"/>
      <c r="B198" s="119"/>
      <c r="C198" s="318"/>
      <c r="D198" s="63"/>
      <c r="E198" s="63"/>
      <c r="F198" s="63"/>
      <c r="G198" s="63"/>
      <c r="H198" s="63"/>
      <c r="I198" s="340"/>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c r="BM198" s="63"/>
      <c r="BN198" s="167"/>
      <c r="BO198" s="63"/>
      <c r="BP198" s="63"/>
      <c r="BQ198" s="63"/>
      <c r="BS198" s="63"/>
      <c r="BT198" s="63"/>
      <c r="BU198" s="63"/>
      <c r="BV198" s="63"/>
      <c r="BW198" s="63"/>
      <c r="BX198" s="63"/>
      <c r="BY198" s="63"/>
      <c r="BZ198" s="63"/>
      <c r="CA198" s="63"/>
      <c r="CB198" s="63"/>
      <c r="CC198" s="63"/>
      <c r="CD198" s="63"/>
      <c r="CE198" s="63"/>
      <c r="CF198" s="63"/>
      <c r="CG198" s="63"/>
      <c r="CH198" s="63"/>
      <c r="CI198" s="63"/>
      <c r="CJ198" s="63"/>
      <c r="CK198" s="63"/>
      <c r="CL198" s="63"/>
      <c r="CM198" s="63"/>
      <c r="CN198" s="63"/>
      <c r="CO198" s="63"/>
      <c r="CP198" s="63"/>
      <c r="CQ198" s="63"/>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c r="DO198" s="63"/>
      <c r="DP198" s="63"/>
      <c r="DQ198" s="63"/>
      <c r="DR198" s="63"/>
      <c r="DS198" s="63"/>
      <c r="DT198" s="63"/>
      <c r="DU198" s="63"/>
      <c r="DV198" s="63"/>
      <c r="DW198" s="63"/>
      <c r="DX198" s="63"/>
      <c r="DY198" s="63"/>
      <c r="DZ198" s="63"/>
      <c r="EA198" s="63"/>
      <c r="EB198" s="63"/>
      <c r="EC198" s="63"/>
      <c r="ED198" s="63"/>
      <c r="EE198" s="63"/>
      <c r="EF198" s="63"/>
      <c r="EG198" s="63"/>
      <c r="EH198" s="63"/>
      <c r="EI198" s="63"/>
      <c r="EJ198" s="63"/>
      <c r="EK198" s="63"/>
      <c r="EL198" s="63"/>
      <c r="EM198" s="63"/>
      <c r="EN198" s="63"/>
      <c r="EO198" s="63"/>
      <c r="EP198" s="63"/>
      <c r="EQ198" s="63"/>
      <c r="ER198" s="63"/>
      <c r="ES198" s="63"/>
      <c r="ET198" s="63"/>
      <c r="EU198" s="63"/>
      <c r="EV198" s="63"/>
      <c r="EW198" s="63"/>
      <c r="EX198" s="63"/>
      <c r="EY198" s="63"/>
      <c r="EZ198" s="63"/>
      <c r="FA198" s="63"/>
      <c r="FB198" s="63"/>
      <c r="FC198" s="186"/>
      <c r="FD198" s="63"/>
      <c r="FE198" s="216"/>
      <c r="PG198" s="138"/>
    </row>
    <row r="199" spans="1:423" ht="14.25" customHeight="1">
      <c r="AQ199" s="32">
        <f t="shared" si="6"/>
        <v>0</v>
      </c>
      <c r="BR199" s="32">
        <f t="shared" si="7"/>
        <v>0</v>
      </c>
      <c r="FE199" s="122"/>
      <c r="FF199" s="137"/>
      <c r="FG199" s="33"/>
      <c r="FH199" s="33"/>
      <c r="FI199" s="33"/>
      <c r="FJ199" s="33"/>
      <c r="FK199" s="33"/>
      <c r="FL199" s="33"/>
      <c r="FM199" s="33"/>
      <c r="FN199" s="33"/>
      <c r="FO199" s="33"/>
      <c r="FP199" s="33"/>
      <c r="FQ199" s="33"/>
      <c r="FR199" s="33"/>
      <c r="FS199" s="33"/>
      <c r="FT199" s="33"/>
      <c r="FU199" s="33"/>
      <c r="FV199" s="33"/>
      <c r="FW199" s="33"/>
      <c r="FX199" s="33"/>
      <c r="FY199" s="33"/>
      <c r="FZ199" s="33"/>
      <c r="GA199" s="33"/>
      <c r="GB199" s="33"/>
      <c r="GC199" s="33"/>
      <c r="GD199" s="33"/>
      <c r="GE199" s="33"/>
      <c r="GF199" s="33"/>
      <c r="GG199" s="33"/>
      <c r="GH199" s="33"/>
      <c r="GI199" s="33"/>
      <c r="GJ199" s="33"/>
      <c r="GK199" s="33"/>
      <c r="GL199" s="33"/>
      <c r="GM199" s="33"/>
      <c r="GN199" s="33"/>
      <c r="GO199" s="33"/>
      <c r="GP199" s="33"/>
      <c r="GQ199" s="33"/>
      <c r="GR199" s="33"/>
      <c r="GS199" s="33"/>
      <c r="GT199" s="33"/>
      <c r="GU199" s="33"/>
      <c r="GV199" s="33"/>
      <c r="GW199" s="33"/>
      <c r="GX199" s="33"/>
      <c r="GY199" s="33"/>
      <c r="GZ199" s="33"/>
      <c r="HA199" s="33"/>
      <c r="HB199" s="33"/>
      <c r="HC199" s="33"/>
      <c r="HD199" s="33"/>
      <c r="HE199" s="33"/>
      <c r="HF199" s="33"/>
      <c r="HG199" s="33"/>
      <c r="HH199" s="33"/>
      <c r="HI199" s="33"/>
      <c r="HJ199" s="33"/>
      <c r="HK199" s="33"/>
      <c r="HL199" s="33"/>
      <c r="HM199" s="33"/>
      <c r="HN199" s="33"/>
      <c r="HO199" s="33"/>
      <c r="HP199" s="33"/>
      <c r="HQ199" s="33"/>
      <c r="HR199" s="33"/>
      <c r="HS199" s="33"/>
      <c r="HT199" s="33"/>
      <c r="HU199" s="33"/>
      <c r="HV199" s="33"/>
      <c r="HW199" s="33"/>
      <c r="HX199" s="33"/>
      <c r="HY199" s="33"/>
      <c r="HZ199" s="33"/>
      <c r="IA199" s="33"/>
      <c r="IB199" s="33"/>
      <c r="IC199" s="33"/>
      <c r="ID199" s="33"/>
      <c r="IE199" s="33"/>
      <c r="IF199" s="33"/>
      <c r="IG199" s="33"/>
      <c r="IH199" s="33"/>
      <c r="II199" s="33"/>
      <c r="IJ199" s="33"/>
      <c r="IK199" s="33"/>
      <c r="IL199" s="33"/>
      <c r="IM199" s="33"/>
      <c r="IN199" s="33"/>
      <c r="IO199" s="33"/>
      <c r="IP199" s="33"/>
      <c r="IQ199" s="33"/>
      <c r="IR199" s="33"/>
      <c r="IS199" s="33"/>
      <c r="IT199" s="33"/>
      <c r="IU199" s="33"/>
      <c r="IV199" s="33"/>
      <c r="IW199" s="33"/>
      <c r="IX199" s="33"/>
      <c r="IY199" s="33"/>
      <c r="IZ199" s="33"/>
      <c r="JA199" s="33"/>
      <c r="JB199" s="33"/>
      <c r="JC199" s="33"/>
      <c r="JD199" s="33"/>
      <c r="JE199" s="33"/>
      <c r="JF199" s="33"/>
      <c r="JG199" s="33"/>
      <c r="JH199" s="33"/>
      <c r="JI199" s="33"/>
      <c r="JJ199" s="33"/>
      <c r="JK199" s="33"/>
      <c r="JL199" s="33"/>
      <c r="JM199" s="33"/>
      <c r="JN199" s="33"/>
      <c r="JO199" s="33"/>
      <c r="JP199" s="33"/>
      <c r="JQ199" s="33"/>
      <c r="JR199" s="33"/>
      <c r="JS199" s="33"/>
      <c r="JT199" s="33"/>
      <c r="JU199" s="33"/>
      <c r="JV199" s="33"/>
      <c r="JW199" s="33"/>
      <c r="JX199" s="33"/>
      <c r="JY199" s="33"/>
      <c r="JZ199" s="33"/>
      <c r="KA199" s="33"/>
      <c r="KB199" s="33"/>
      <c r="KC199" s="33"/>
      <c r="KD199" s="33"/>
      <c r="KE199" s="33"/>
      <c r="KF199" s="33"/>
      <c r="KG199" s="33"/>
      <c r="KH199" s="33"/>
      <c r="KI199" s="33"/>
      <c r="KJ199" s="33"/>
      <c r="KK199" s="33"/>
      <c r="KL199" s="33"/>
      <c r="KM199" s="33"/>
      <c r="KN199" s="33"/>
      <c r="KO199" s="33"/>
      <c r="KP199" s="33"/>
      <c r="KQ199" s="33"/>
      <c r="KR199" s="33"/>
      <c r="KS199" s="33"/>
      <c r="KT199" s="33"/>
      <c r="KU199" s="33"/>
      <c r="KV199" s="33"/>
      <c r="KW199" s="33"/>
      <c r="KX199" s="33"/>
      <c r="KY199" s="33"/>
      <c r="KZ199" s="33"/>
      <c r="LA199" s="33"/>
      <c r="LB199" s="33"/>
      <c r="LC199" s="33"/>
      <c r="LD199" s="33"/>
      <c r="LE199" s="33"/>
      <c r="LF199" s="33"/>
      <c r="LG199" s="33"/>
      <c r="LH199" s="33"/>
      <c r="LI199" s="33"/>
      <c r="LJ199" s="33"/>
      <c r="LK199" s="33"/>
      <c r="LL199" s="33"/>
      <c r="LM199" s="33"/>
      <c r="LN199" s="33"/>
      <c r="LO199" s="33"/>
      <c r="LP199" s="33"/>
      <c r="LQ199" s="33"/>
      <c r="LR199" s="33"/>
      <c r="LS199" s="33"/>
      <c r="LT199" s="33"/>
      <c r="LU199" s="33"/>
      <c r="LV199" s="33"/>
      <c r="LW199" s="33"/>
      <c r="LX199" s="33"/>
      <c r="LY199" s="33"/>
      <c r="LZ199" s="33"/>
      <c r="MA199" s="33"/>
      <c r="MB199" s="33"/>
      <c r="MC199" s="33"/>
      <c r="MD199" s="33"/>
      <c r="ME199" s="33"/>
      <c r="MF199" s="33"/>
      <c r="MG199" s="33"/>
      <c r="MH199" s="33"/>
      <c r="MI199" s="33"/>
      <c r="MJ199" s="33"/>
      <c r="MK199" s="33"/>
      <c r="ML199" s="33"/>
      <c r="MM199" s="33"/>
      <c r="MN199" s="33"/>
      <c r="MO199" s="33"/>
      <c r="MP199" s="33"/>
      <c r="MQ199" s="33"/>
      <c r="MR199" s="33"/>
      <c r="MS199" s="33"/>
      <c r="MT199" s="33"/>
      <c r="MU199" s="33"/>
      <c r="MV199" s="33"/>
      <c r="MW199" s="33"/>
      <c r="MX199" s="33"/>
      <c r="MY199" s="33"/>
      <c r="MZ199" s="33"/>
      <c r="NA199" s="33"/>
      <c r="NB199" s="33"/>
      <c r="NC199" s="33"/>
      <c r="ND199" s="33"/>
      <c r="NE199" s="33"/>
      <c r="NF199" s="33"/>
      <c r="NG199" s="33"/>
      <c r="NH199" s="33"/>
      <c r="NI199" s="33"/>
      <c r="NJ199" s="33"/>
      <c r="NK199" s="33"/>
      <c r="NL199" s="33"/>
      <c r="NM199" s="33"/>
      <c r="NN199" s="33"/>
      <c r="NO199" s="33"/>
      <c r="NP199" s="33"/>
      <c r="NQ199" s="33"/>
      <c r="NR199" s="33"/>
      <c r="NS199" s="33"/>
      <c r="NT199" s="33"/>
      <c r="NU199" s="33"/>
      <c r="NV199" s="33"/>
      <c r="NW199" s="33"/>
      <c r="NX199" s="33"/>
      <c r="NY199" s="33"/>
      <c r="NZ199" s="33"/>
      <c r="OA199" s="33"/>
      <c r="OB199" s="33"/>
      <c r="OC199" s="33"/>
      <c r="OD199" s="33"/>
      <c r="OE199" s="33"/>
      <c r="OF199" s="33"/>
      <c r="OG199" s="33"/>
      <c r="OH199" s="33"/>
      <c r="OI199" s="33"/>
      <c r="OJ199" s="33"/>
      <c r="OK199" s="33"/>
      <c r="OL199" s="33"/>
      <c r="OM199" s="33"/>
      <c r="ON199" s="33"/>
      <c r="OO199" s="33"/>
      <c r="OP199" s="33"/>
      <c r="OQ199" s="33"/>
      <c r="OR199" s="33"/>
      <c r="OS199" s="33"/>
      <c r="OT199" s="33"/>
      <c r="OU199" s="33"/>
      <c r="OV199" s="33"/>
      <c r="OW199" s="33"/>
      <c r="OX199" s="33"/>
      <c r="OY199" s="33"/>
      <c r="OZ199" s="33"/>
      <c r="PA199" s="33"/>
      <c r="PB199" s="33"/>
      <c r="PC199" s="33"/>
      <c r="PD199" s="33"/>
      <c r="PE199" s="33"/>
      <c r="PF199" s="33"/>
    </row>
    <row r="200" spans="1:423" ht="14.25" customHeight="1">
      <c r="A200" s="148" t="s">
        <v>3496</v>
      </c>
      <c r="B200" s="148"/>
      <c r="C200" s="148"/>
      <c r="D200" s="109"/>
      <c r="E200" s="148">
        <f>COUNTA(E201:E453)</f>
        <v>245</v>
      </c>
      <c r="F200" s="148">
        <f>COUNTA(F201:F453)</f>
        <v>151</v>
      </c>
      <c r="AQ200" s="32">
        <f t="shared" si="6"/>
        <v>0</v>
      </c>
      <c r="BR200" s="32">
        <f t="shared" si="7"/>
        <v>0</v>
      </c>
      <c r="FE200" s="122"/>
      <c r="FF200" s="137"/>
      <c r="FG200" s="33"/>
      <c r="FH200" s="33"/>
      <c r="FI200" s="33"/>
      <c r="FJ200" s="33"/>
      <c r="FK200" s="33"/>
      <c r="FL200" s="33"/>
      <c r="FM200" s="33"/>
      <c r="FN200" s="33"/>
      <c r="FO200" s="33"/>
      <c r="FP200" s="33"/>
      <c r="FQ200" s="33"/>
      <c r="FR200" s="33"/>
      <c r="FS200" s="33"/>
      <c r="FT200" s="33"/>
      <c r="FU200" s="33"/>
      <c r="FV200" s="33"/>
      <c r="FW200" s="33"/>
      <c r="FX200" s="33"/>
      <c r="FY200" s="33"/>
      <c r="FZ200" s="33"/>
      <c r="GA200" s="33"/>
      <c r="GB200" s="33"/>
      <c r="GC200" s="33"/>
      <c r="GD200" s="33"/>
      <c r="GE200" s="33"/>
      <c r="GF200" s="33"/>
      <c r="GG200" s="33"/>
      <c r="GH200" s="33"/>
      <c r="GI200" s="33"/>
      <c r="GJ200" s="33"/>
      <c r="GK200" s="33"/>
      <c r="GL200" s="33"/>
      <c r="GM200" s="33"/>
      <c r="GN200" s="33"/>
      <c r="GO200" s="33"/>
      <c r="GP200" s="33"/>
      <c r="GQ200" s="33"/>
      <c r="GR200" s="33"/>
      <c r="GS200" s="33"/>
      <c r="GT200" s="33"/>
      <c r="GU200" s="33"/>
      <c r="GV200" s="33"/>
      <c r="GW200" s="33"/>
      <c r="GX200" s="33"/>
      <c r="GY200" s="33"/>
      <c r="GZ200" s="33"/>
      <c r="HA200" s="33"/>
      <c r="HB200" s="33"/>
      <c r="HC200" s="33"/>
      <c r="HD200" s="33"/>
      <c r="HE200" s="33"/>
      <c r="HF200" s="33"/>
      <c r="HG200" s="33"/>
      <c r="HH200" s="33"/>
      <c r="HI200" s="33"/>
      <c r="HJ200" s="33"/>
      <c r="HK200" s="33"/>
      <c r="HL200" s="33"/>
      <c r="HM200" s="33"/>
      <c r="HN200" s="33"/>
      <c r="HO200" s="33"/>
      <c r="HP200" s="33"/>
      <c r="HQ200" s="33"/>
      <c r="HR200" s="33"/>
      <c r="HS200" s="33"/>
      <c r="HT200" s="33"/>
      <c r="HU200" s="33"/>
      <c r="HV200" s="33"/>
      <c r="HW200" s="33"/>
      <c r="HX200" s="33"/>
      <c r="HY200" s="33"/>
      <c r="HZ200" s="33"/>
      <c r="IA200" s="33"/>
      <c r="IB200" s="33"/>
      <c r="IC200" s="33"/>
      <c r="ID200" s="33"/>
      <c r="IE200" s="33"/>
      <c r="IF200" s="33"/>
      <c r="IG200" s="33"/>
      <c r="IH200" s="33"/>
      <c r="II200" s="33"/>
      <c r="IJ200" s="33"/>
      <c r="IK200" s="33"/>
      <c r="IL200" s="33"/>
      <c r="IM200" s="33"/>
      <c r="IN200" s="33"/>
      <c r="IO200" s="33"/>
      <c r="IP200" s="33"/>
      <c r="IQ200" s="33"/>
      <c r="IR200" s="33"/>
      <c r="IS200" s="33"/>
      <c r="IT200" s="33"/>
      <c r="IU200" s="33"/>
      <c r="IV200" s="33"/>
      <c r="IW200" s="33"/>
      <c r="IX200" s="33"/>
      <c r="IY200" s="33"/>
      <c r="IZ200" s="33"/>
      <c r="JA200" s="33"/>
      <c r="JB200" s="33"/>
      <c r="JC200" s="33"/>
      <c r="JD200" s="33"/>
      <c r="JE200" s="33"/>
      <c r="JF200" s="33"/>
      <c r="JG200" s="33"/>
      <c r="JH200" s="33"/>
      <c r="JI200" s="33"/>
      <c r="JJ200" s="33"/>
      <c r="JK200" s="33"/>
      <c r="JL200" s="33"/>
      <c r="JM200" s="33"/>
      <c r="JN200" s="33"/>
      <c r="JO200" s="33"/>
      <c r="JP200" s="33"/>
      <c r="JQ200" s="33"/>
      <c r="JR200" s="33"/>
      <c r="JS200" s="33"/>
      <c r="JT200" s="33"/>
      <c r="JU200" s="33"/>
      <c r="JV200" s="33"/>
      <c r="JW200" s="33"/>
      <c r="JX200" s="33"/>
      <c r="JY200" s="33"/>
      <c r="JZ200" s="33"/>
      <c r="KA200" s="33"/>
      <c r="KB200" s="33"/>
      <c r="KC200" s="33"/>
      <c r="KD200" s="33"/>
      <c r="KE200" s="33"/>
      <c r="KF200" s="33"/>
      <c r="KG200" s="33"/>
      <c r="KH200" s="33"/>
      <c r="KI200" s="33"/>
      <c r="KJ200" s="33"/>
      <c r="KK200" s="33"/>
      <c r="KL200" s="33"/>
      <c r="KM200" s="33"/>
      <c r="KN200" s="33"/>
      <c r="KO200" s="33"/>
      <c r="KP200" s="33"/>
      <c r="KQ200" s="33"/>
      <c r="KR200" s="33"/>
      <c r="KS200" s="33"/>
      <c r="KT200" s="33"/>
      <c r="KU200" s="33"/>
      <c r="KV200" s="33"/>
      <c r="KW200" s="33"/>
      <c r="KX200" s="33"/>
      <c r="KY200" s="33"/>
      <c r="KZ200" s="33"/>
      <c r="LA200" s="33"/>
      <c r="LB200" s="33"/>
      <c r="LC200" s="33"/>
      <c r="LD200" s="33"/>
      <c r="LE200" s="33"/>
      <c r="LF200" s="33"/>
      <c r="LG200" s="33"/>
      <c r="LH200" s="33"/>
      <c r="LI200" s="33"/>
      <c r="LJ200" s="33"/>
      <c r="LK200" s="33"/>
      <c r="LL200" s="33"/>
      <c r="LM200" s="33"/>
      <c r="LN200" s="33"/>
      <c r="LO200" s="33"/>
      <c r="LP200" s="33"/>
      <c r="LQ200" s="33"/>
      <c r="LR200" s="33"/>
      <c r="LS200" s="33"/>
      <c r="LT200" s="33"/>
      <c r="LU200" s="33"/>
      <c r="LV200" s="33"/>
      <c r="LW200" s="33"/>
      <c r="LX200" s="33"/>
      <c r="LY200" s="33"/>
      <c r="LZ200" s="33"/>
      <c r="MA200" s="33"/>
      <c r="MB200" s="33"/>
      <c r="MC200" s="33"/>
      <c r="MD200" s="33"/>
      <c r="ME200" s="33"/>
      <c r="MF200" s="33"/>
      <c r="MG200" s="33"/>
      <c r="MH200" s="33"/>
      <c r="MI200" s="33"/>
      <c r="MJ200" s="33"/>
      <c r="MK200" s="33"/>
      <c r="ML200" s="33"/>
      <c r="MM200" s="33"/>
      <c r="MN200" s="33"/>
      <c r="MO200" s="33"/>
      <c r="MP200" s="33"/>
      <c r="MQ200" s="33"/>
      <c r="MR200" s="33"/>
      <c r="MS200" s="33"/>
      <c r="MT200" s="33"/>
      <c r="MU200" s="33"/>
      <c r="MV200" s="33"/>
      <c r="MW200" s="33"/>
      <c r="MX200" s="33"/>
      <c r="MY200" s="33"/>
      <c r="MZ200" s="33"/>
      <c r="NA200" s="33"/>
      <c r="NB200" s="33"/>
      <c r="NC200" s="33"/>
      <c r="ND200" s="33"/>
      <c r="NE200" s="33"/>
      <c r="NF200" s="33"/>
      <c r="NG200" s="33"/>
      <c r="NH200" s="33"/>
      <c r="NI200" s="33"/>
      <c r="NJ200" s="33"/>
      <c r="NK200" s="33"/>
      <c r="NL200" s="33"/>
      <c r="NM200" s="33"/>
      <c r="NN200" s="33"/>
      <c r="NO200" s="33"/>
      <c r="NP200" s="33"/>
      <c r="NQ200" s="33"/>
      <c r="NR200" s="33"/>
      <c r="NS200" s="33"/>
      <c r="NT200" s="33"/>
      <c r="NU200" s="33"/>
      <c r="NV200" s="33"/>
      <c r="NW200" s="33"/>
      <c r="NX200" s="33"/>
      <c r="NY200" s="33"/>
      <c r="NZ200" s="33"/>
      <c r="OA200" s="33"/>
      <c r="OB200" s="33"/>
      <c r="OC200" s="33"/>
      <c r="OD200" s="33"/>
      <c r="OE200" s="33"/>
      <c r="OF200" s="33"/>
      <c r="OG200" s="33"/>
      <c r="OH200" s="33"/>
      <c r="OI200" s="33"/>
      <c r="OJ200" s="33"/>
      <c r="OK200" s="33"/>
      <c r="OL200" s="33"/>
      <c r="OM200" s="33"/>
      <c r="ON200" s="33"/>
      <c r="OO200" s="33"/>
      <c r="OP200" s="33"/>
      <c r="OQ200" s="33"/>
      <c r="OR200" s="33"/>
      <c r="OS200" s="33"/>
      <c r="OT200" s="33"/>
      <c r="OU200" s="33"/>
      <c r="OV200" s="33"/>
      <c r="OW200" s="33"/>
      <c r="OX200" s="33"/>
      <c r="OY200" s="33"/>
      <c r="OZ200" s="33"/>
      <c r="PA200" s="33"/>
      <c r="PB200" s="33"/>
      <c r="PC200" s="33"/>
      <c r="PD200" s="33"/>
      <c r="PE200" s="33"/>
      <c r="PF200" s="33"/>
    </row>
    <row r="201" spans="1:423" s="33" customFormat="1" ht="14.25" customHeight="1">
      <c r="A201" s="31" t="s">
        <v>3497</v>
      </c>
      <c r="B201" s="31" t="s">
        <v>3496</v>
      </c>
      <c r="D201" s="33" t="s">
        <v>3498</v>
      </c>
      <c r="E201" s="33" t="s">
        <v>1597</v>
      </c>
      <c r="F201" s="33" t="s">
        <v>1089</v>
      </c>
      <c r="G201" s="33">
        <v>1</v>
      </c>
      <c r="H201" s="33">
        <v>0</v>
      </c>
      <c r="I201" s="340" t="s">
        <v>3499</v>
      </c>
      <c r="J201" s="33">
        <v>0</v>
      </c>
      <c r="K201" s="33">
        <v>0</v>
      </c>
      <c r="L201" s="33">
        <v>1</v>
      </c>
      <c r="M201" s="33">
        <v>1</v>
      </c>
      <c r="N201" s="33">
        <v>0</v>
      </c>
      <c r="P201" s="33">
        <v>49</v>
      </c>
      <c r="Q201" s="33">
        <v>37</v>
      </c>
      <c r="R201" s="33">
        <v>70</v>
      </c>
      <c r="S201" s="33">
        <v>3</v>
      </c>
      <c r="T201" s="33">
        <v>0</v>
      </c>
      <c r="X201" s="33">
        <v>0</v>
      </c>
      <c r="Y201" s="33">
        <v>0</v>
      </c>
      <c r="Z201" s="33">
        <v>0</v>
      </c>
      <c r="AD201" s="33">
        <v>0</v>
      </c>
      <c r="AF201" s="33">
        <v>1</v>
      </c>
      <c r="AG201" s="33">
        <v>1</v>
      </c>
      <c r="AI201" s="33" t="s">
        <v>3500</v>
      </c>
      <c r="AJ201" s="33">
        <v>0</v>
      </c>
      <c r="AM201" s="33">
        <v>1</v>
      </c>
      <c r="AQ201" s="32">
        <f t="shared" si="6"/>
        <v>0</v>
      </c>
      <c r="BC201" s="33">
        <v>1</v>
      </c>
      <c r="BD201" s="33" t="s">
        <v>3501</v>
      </c>
      <c r="BE201" s="33">
        <v>1</v>
      </c>
      <c r="BF201" s="33">
        <v>1</v>
      </c>
      <c r="BG201" s="33">
        <v>0</v>
      </c>
      <c r="BH201" s="33" t="s">
        <v>3502</v>
      </c>
      <c r="BI201" s="33">
        <v>0</v>
      </c>
      <c r="BJ201" s="33">
        <v>0</v>
      </c>
      <c r="BL201" s="33">
        <v>0</v>
      </c>
      <c r="BM201" s="33">
        <v>0</v>
      </c>
      <c r="BN201" s="33">
        <v>1</v>
      </c>
      <c r="BR201" s="32">
        <f t="shared" si="7"/>
        <v>0</v>
      </c>
      <c r="BW201" s="33">
        <v>0</v>
      </c>
      <c r="CC201" s="33">
        <v>1</v>
      </c>
      <c r="CD201" s="33" t="s">
        <v>3503</v>
      </c>
      <c r="CE201" s="33">
        <v>1</v>
      </c>
      <c r="CF201" s="33">
        <v>1</v>
      </c>
      <c r="CG201" s="33">
        <v>0</v>
      </c>
      <c r="CH201" s="33" t="s">
        <v>3504</v>
      </c>
      <c r="CI201" s="33">
        <v>0</v>
      </c>
      <c r="CJ201" s="33">
        <v>0</v>
      </c>
      <c r="CL201" s="33">
        <v>0</v>
      </c>
      <c r="CM201" s="33">
        <v>0</v>
      </c>
      <c r="CO201" s="33">
        <v>0</v>
      </c>
      <c r="CP201" s="33">
        <v>0</v>
      </c>
      <c r="CQ201" s="33" t="s">
        <v>3505</v>
      </c>
      <c r="CR201" s="33">
        <v>0</v>
      </c>
      <c r="CT201" s="33">
        <v>0</v>
      </c>
      <c r="CW201" s="33">
        <v>0</v>
      </c>
      <c r="CY201" s="33">
        <v>0</v>
      </c>
      <c r="DC201" s="33">
        <v>1</v>
      </c>
      <c r="DD201" s="33">
        <v>2</v>
      </c>
      <c r="DE201" s="33">
        <v>0</v>
      </c>
      <c r="DF201" s="33" t="s">
        <v>3506</v>
      </c>
      <c r="DG201" s="112">
        <v>1</v>
      </c>
      <c r="DH201" s="112" t="s">
        <v>3507</v>
      </c>
      <c r="DI201" s="33">
        <v>0</v>
      </c>
      <c r="DK201" s="33">
        <v>0</v>
      </c>
      <c r="DL201" s="33">
        <v>0</v>
      </c>
      <c r="DM201" s="33">
        <v>0</v>
      </c>
      <c r="DN201" s="33">
        <v>1</v>
      </c>
      <c r="DO201" s="33" t="s">
        <v>3508</v>
      </c>
      <c r="DP201" s="33">
        <v>0</v>
      </c>
      <c r="DQ201" s="149"/>
      <c r="DR201" s="149"/>
      <c r="DS201" s="149"/>
      <c r="DT201" s="149"/>
      <c r="DU201" s="149"/>
      <c r="DV201" s="149"/>
      <c r="DW201" s="33">
        <v>0</v>
      </c>
      <c r="DY201" s="33">
        <v>0</v>
      </c>
      <c r="DZ201" s="33">
        <v>0</v>
      </c>
      <c r="EB201" s="33">
        <v>0</v>
      </c>
      <c r="ED201" s="33">
        <v>0</v>
      </c>
      <c r="EF201" s="33">
        <v>0</v>
      </c>
      <c r="EG201" s="33">
        <v>0</v>
      </c>
      <c r="EH201" s="33">
        <v>0</v>
      </c>
      <c r="EI201" s="33">
        <v>0</v>
      </c>
      <c r="EJ201" s="33">
        <v>0</v>
      </c>
      <c r="EL201" s="33">
        <v>0</v>
      </c>
      <c r="EM201" s="33">
        <v>0</v>
      </c>
      <c r="EN201" s="33" t="s">
        <v>3509</v>
      </c>
      <c r="EO201" s="33">
        <v>0</v>
      </c>
      <c r="EP201" s="33">
        <v>0</v>
      </c>
      <c r="EQ201" s="33">
        <v>0</v>
      </c>
      <c r="ER201" s="33">
        <v>0</v>
      </c>
      <c r="ES201" s="33">
        <v>0</v>
      </c>
      <c r="ET201" s="33">
        <v>0</v>
      </c>
      <c r="EU201" s="33">
        <v>0</v>
      </c>
      <c r="EV201" s="33">
        <v>0</v>
      </c>
      <c r="EX201" s="33">
        <v>0</v>
      </c>
      <c r="EY201" s="33">
        <v>0</v>
      </c>
      <c r="FB201" s="33">
        <v>1</v>
      </c>
      <c r="FC201" s="130" t="s">
        <v>3510</v>
      </c>
      <c r="FD201" s="130" t="s">
        <v>3510</v>
      </c>
      <c r="FE201" s="128" t="s">
        <v>3511</v>
      </c>
      <c r="FF201" s="137"/>
    </row>
    <row r="202" spans="1:423" s="33" customFormat="1" ht="14.25" customHeight="1">
      <c r="A202" s="31" t="s">
        <v>3512</v>
      </c>
      <c r="B202" s="31" t="s">
        <v>3496</v>
      </c>
      <c r="C202" s="31"/>
      <c r="D202" s="33" t="s">
        <v>3513</v>
      </c>
      <c r="E202" s="33" t="s">
        <v>1597</v>
      </c>
      <c r="F202" s="33" t="s">
        <v>1441</v>
      </c>
      <c r="G202" s="33">
        <v>1</v>
      </c>
      <c r="H202" s="33">
        <v>1</v>
      </c>
      <c r="I202" s="340"/>
      <c r="J202" s="33">
        <v>0</v>
      </c>
      <c r="K202" s="33">
        <v>0</v>
      </c>
      <c r="L202" s="33">
        <v>0</v>
      </c>
      <c r="M202" s="33">
        <v>0</v>
      </c>
      <c r="N202" s="33">
        <v>1</v>
      </c>
      <c r="P202" s="33">
        <v>75</v>
      </c>
      <c r="Q202" s="33">
        <v>48</v>
      </c>
      <c r="R202" s="33">
        <v>30</v>
      </c>
      <c r="S202" s="33">
        <v>2.2999999999999998</v>
      </c>
      <c r="T202" s="33">
        <v>0</v>
      </c>
      <c r="X202" s="33">
        <v>0</v>
      </c>
      <c r="Y202" s="33">
        <v>0</v>
      </c>
      <c r="Z202" s="33">
        <v>0</v>
      </c>
      <c r="AD202" s="33">
        <v>0</v>
      </c>
      <c r="AF202" s="33">
        <v>0</v>
      </c>
      <c r="AJ202" s="33">
        <v>0</v>
      </c>
      <c r="AM202" s="33">
        <v>1</v>
      </c>
      <c r="AN202" s="33">
        <v>17</v>
      </c>
      <c r="AO202" s="33">
        <v>13</v>
      </c>
      <c r="AP202" s="33">
        <v>35</v>
      </c>
      <c r="AQ202" s="32">
        <f t="shared" si="6"/>
        <v>4.0995500000000007</v>
      </c>
      <c r="AR202" s="33" t="s">
        <v>3514</v>
      </c>
      <c r="AT202" s="33">
        <v>0</v>
      </c>
      <c r="AV202" s="33" t="s">
        <v>3515</v>
      </c>
      <c r="AW202" s="33">
        <v>0</v>
      </c>
      <c r="AX202" s="33">
        <v>0</v>
      </c>
      <c r="AY202" s="33">
        <v>0</v>
      </c>
      <c r="AZ202" s="33">
        <v>0</v>
      </c>
      <c r="BA202" s="33">
        <v>0</v>
      </c>
      <c r="BC202" s="33">
        <v>0</v>
      </c>
      <c r="BE202" s="33">
        <v>0</v>
      </c>
      <c r="BF202" s="33">
        <v>0</v>
      </c>
      <c r="BG202" s="33">
        <v>0</v>
      </c>
      <c r="BI202" s="33">
        <v>0</v>
      </c>
      <c r="BJ202" s="33">
        <v>0</v>
      </c>
      <c r="BK202" s="33">
        <v>0</v>
      </c>
      <c r="BL202" s="33">
        <v>0</v>
      </c>
      <c r="BM202" s="33">
        <v>0</v>
      </c>
      <c r="BN202" s="33">
        <v>1</v>
      </c>
      <c r="BO202" s="33">
        <v>20</v>
      </c>
      <c r="BP202" s="33">
        <v>17</v>
      </c>
      <c r="BQ202" s="33">
        <v>32</v>
      </c>
      <c r="BR202" s="32">
        <f t="shared" si="7"/>
        <v>5.7664000000000009</v>
      </c>
      <c r="BS202" s="33" t="s">
        <v>1209</v>
      </c>
      <c r="BU202" s="33">
        <v>0</v>
      </c>
      <c r="BW202" s="33">
        <v>0</v>
      </c>
      <c r="BX202" s="33">
        <v>0</v>
      </c>
      <c r="BY202" s="33">
        <v>0</v>
      </c>
      <c r="BZ202" s="33">
        <v>0</v>
      </c>
      <c r="CA202" s="33">
        <v>0</v>
      </c>
      <c r="CC202" s="33">
        <v>0</v>
      </c>
      <c r="CE202" s="33">
        <v>0</v>
      </c>
      <c r="CF202" s="33">
        <v>0</v>
      </c>
      <c r="CG202" s="33">
        <v>0</v>
      </c>
      <c r="CI202" s="33">
        <v>0</v>
      </c>
      <c r="CJ202" s="33">
        <v>0</v>
      </c>
      <c r="CL202" s="33">
        <v>0</v>
      </c>
      <c r="CM202" s="33">
        <v>0</v>
      </c>
      <c r="CO202" s="33">
        <v>0</v>
      </c>
      <c r="CP202" s="33">
        <v>0</v>
      </c>
      <c r="CR202" s="33">
        <v>0</v>
      </c>
      <c r="CT202" s="33">
        <v>0</v>
      </c>
      <c r="CW202" s="33">
        <v>0</v>
      </c>
      <c r="CY202" s="33">
        <v>0</v>
      </c>
      <c r="DC202" s="33">
        <v>1</v>
      </c>
      <c r="DD202" s="33">
        <v>2</v>
      </c>
      <c r="DF202" s="33" t="s">
        <v>3516</v>
      </c>
      <c r="DH202" s="33" t="s">
        <v>3517</v>
      </c>
      <c r="DK202" s="33">
        <v>0</v>
      </c>
      <c r="DL202" s="33">
        <v>0</v>
      </c>
      <c r="DM202" s="33">
        <v>0</v>
      </c>
      <c r="DN202" s="33">
        <v>0</v>
      </c>
      <c r="DP202" s="33">
        <v>0</v>
      </c>
      <c r="DQ202" s="33">
        <v>1</v>
      </c>
      <c r="DR202" s="33">
        <v>0</v>
      </c>
      <c r="DS202" s="33">
        <v>0</v>
      </c>
      <c r="DT202" s="33">
        <v>0</v>
      </c>
      <c r="DU202" s="33">
        <v>0</v>
      </c>
      <c r="DV202" s="33">
        <v>3</v>
      </c>
      <c r="DW202" s="33">
        <v>0</v>
      </c>
      <c r="DY202" s="33">
        <v>0</v>
      </c>
      <c r="DZ202" s="33">
        <v>0</v>
      </c>
      <c r="EB202" s="33">
        <v>0</v>
      </c>
      <c r="ED202" s="33">
        <v>0</v>
      </c>
      <c r="EF202" s="33">
        <v>0</v>
      </c>
      <c r="EG202" s="33">
        <v>0</v>
      </c>
      <c r="EH202" s="33">
        <v>0</v>
      </c>
      <c r="EI202" s="33">
        <v>0</v>
      </c>
      <c r="EJ202" s="33">
        <v>0</v>
      </c>
      <c r="EL202" s="33">
        <v>0</v>
      </c>
      <c r="EM202" s="33">
        <v>0</v>
      </c>
      <c r="EO202" s="33">
        <v>0</v>
      </c>
      <c r="EP202" s="33">
        <v>0</v>
      </c>
      <c r="EQ202" s="33">
        <v>0</v>
      </c>
      <c r="ER202" s="33">
        <v>0</v>
      </c>
      <c r="ES202" s="33">
        <v>0</v>
      </c>
      <c r="ET202" s="33">
        <v>0</v>
      </c>
      <c r="EU202" s="33">
        <v>0</v>
      </c>
      <c r="EV202" s="33">
        <v>0</v>
      </c>
      <c r="EX202" s="33">
        <v>0</v>
      </c>
      <c r="EY202" s="33">
        <v>0</v>
      </c>
      <c r="FB202" s="33">
        <v>1</v>
      </c>
      <c r="FC202" s="97" t="s">
        <v>3518</v>
      </c>
      <c r="FE202" s="128" t="s">
        <v>3519</v>
      </c>
      <c r="FF202" s="137"/>
    </row>
    <row r="203" spans="1:423" s="33" customFormat="1" ht="14.25" customHeight="1">
      <c r="A203" s="31" t="s">
        <v>3520</v>
      </c>
      <c r="B203" s="31" t="s">
        <v>3496</v>
      </c>
      <c r="C203" s="31"/>
      <c r="D203" s="33" t="s">
        <v>3513</v>
      </c>
      <c r="E203" s="33" t="s">
        <v>1597</v>
      </c>
      <c r="F203" s="33" t="s">
        <v>1441</v>
      </c>
      <c r="G203" s="33">
        <v>0</v>
      </c>
      <c r="H203" s="33">
        <v>0</v>
      </c>
      <c r="I203" s="340"/>
      <c r="J203" s="33">
        <v>0</v>
      </c>
      <c r="K203" s="33">
        <v>0</v>
      </c>
      <c r="L203" s="33">
        <v>0</v>
      </c>
      <c r="M203" s="33">
        <v>0</v>
      </c>
      <c r="N203" s="33">
        <v>0</v>
      </c>
      <c r="T203" s="33">
        <v>0</v>
      </c>
      <c r="X203" s="33">
        <v>0</v>
      </c>
      <c r="Y203" s="33">
        <v>0</v>
      </c>
      <c r="Z203" s="33">
        <v>0</v>
      </c>
      <c r="AD203" s="33">
        <v>0</v>
      </c>
      <c r="AF203" s="33">
        <v>0</v>
      </c>
      <c r="AJ203" s="33">
        <v>0</v>
      </c>
      <c r="AM203" s="33">
        <v>1</v>
      </c>
      <c r="AN203" s="33">
        <v>13</v>
      </c>
      <c r="AO203" s="33">
        <v>13</v>
      </c>
      <c r="AP203" s="33">
        <v>13</v>
      </c>
      <c r="AQ203" s="32">
        <f t="shared" si="6"/>
        <v>1.1644100000000002</v>
      </c>
      <c r="AR203" s="135"/>
      <c r="AT203" s="33">
        <v>0</v>
      </c>
      <c r="AV203" s="135" t="s">
        <v>3521</v>
      </c>
      <c r="AW203" s="33">
        <v>2</v>
      </c>
      <c r="AX203" s="33">
        <v>0</v>
      </c>
      <c r="AY203" s="33">
        <v>0</v>
      </c>
      <c r="AZ203" s="33">
        <v>0</v>
      </c>
      <c r="BA203" s="33">
        <v>0</v>
      </c>
      <c r="BB203" s="33" t="s">
        <v>3522</v>
      </c>
      <c r="BC203" s="33">
        <v>0</v>
      </c>
      <c r="BE203" s="33">
        <v>0</v>
      </c>
      <c r="BF203" s="33">
        <v>0</v>
      </c>
      <c r="BG203" s="33">
        <v>0</v>
      </c>
      <c r="BI203" s="33">
        <v>0</v>
      </c>
      <c r="BJ203" s="33">
        <v>0</v>
      </c>
      <c r="BL203" s="33">
        <v>0</v>
      </c>
      <c r="BM203" s="33">
        <v>0</v>
      </c>
      <c r="BN203" s="33">
        <v>1</v>
      </c>
      <c r="BO203" s="33">
        <v>40</v>
      </c>
      <c r="BP203" s="33">
        <v>33</v>
      </c>
      <c r="BQ203" s="33">
        <v>20</v>
      </c>
      <c r="BR203" s="32">
        <f t="shared" si="7"/>
        <v>13.991999999999999</v>
      </c>
      <c r="BU203" s="33">
        <v>1</v>
      </c>
      <c r="BV203" s="33">
        <v>19</v>
      </c>
      <c r="BW203" s="33">
        <v>0</v>
      </c>
      <c r="BX203" s="33">
        <v>0</v>
      </c>
      <c r="BY203" s="33">
        <v>1</v>
      </c>
      <c r="BZ203" s="33">
        <v>0</v>
      </c>
      <c r="CA203" s="33">
        <v>1</v>
      </c>
      <c r="CB203" s="33" t="s">
        <v>3523</v>
      </c>
      <c r="CC203" s="33">
        <v>0</v>
      </c>
      <c r="CE203" s="33">
        <v>0</v>
      </c>
      <c r="CF203" s="33">
        <v>0</v>
      </c>
      <c r="CG203" s="33">
        <v>0</v>
      </c>
      <c r="CH203" s="33" t="s">
        <v>3524</v>
      </c>
      <c r="CI203" s="33">
        <v>0</v>
      </c>
      <c r="CJ203" s="33">
        <v>0</v>
      </c>
      <c r="CL203" s="33">
        <v>0</v>
      </c>
      <c r="CM203" s="33">
        <v>0</v>
      </c>
      <c r="CO203" s="33">
        <v>0</v>
      </c>
      <c r="CP203" s="33">
        <v>0</v>
      </c>
      <c r="CR203" s="33">
        <v>0</v>
      </c>
      <c r="CT203" s="33">
        <v>0</v>
      </c>
      <c r="CW203" s="33">
        <v>0</v>
      </c>
      <c r="CY203" s="33">
        <v>0</v>
      </c>
      <c r="DC203" s="33">
        <v>0</v>
      </c>
      <c r="DD203" s="33">
        <v>0</v>
      </c>
      <c r="DE203" s="33">
        <v>0</v>
      </c>
      <c r="DF203" s="33" t="s">
        <v>3525</v>
      </c>
      <c r="DI203" s="33">
        <v>0</v>
      </c>
      <c r="DK203" s="33">
        <v>0</v>
      </c>
      <c r="DL203" s="33">
        <v>0</v>
      </c>
      <c r="DM203" s="33">
        <v>0</v>
      </c>
      <c r="DN203" s="33">
        <v>0</v>
      </c>
      <c r="DP203" s="33">
        <v>0</v>
      </c>
      <c r="DQ203" s="33">
        <v>0</v>
      </c>
      <c r="DR203" s="33">
        <v>0</v>
      </c>
      <c r="DU203" s="33">
        <v>0</v>
      </c>
      <c r="DV203" s="33">
        <v>0</v>
      </c>
      <c r="DW203" s="33">
        <v>0</v>
      </c>
      <c r="DY203" s="33">
        <v>0</v>
      </c>
      <c r="DZ203" s="33">
        <v>0</v>
      </c>
      <c r="EB203" s="33">
        <v>0</v>
      </c>
      <c r="ED203" s="33">
        <v>0</v>
      </c>
      <c r="EE203" s="33">
        <v>0</v>
      </c>
      <c r="EF203" s="33">
        <v>1</v>
      </c>
      <c r="EG203" s="33">
        <v>0</v>
      </c>
      <c r="EH203" s="33">
        <v>0</v>
      </c>
      <c r="EI203" s="33">
        <v>1</v>
      </c>
      <c r="EJ203" s="33">
        <v>0</v>
      </c>
      <c r="EL203" s="33">
        <v>0</v>
      </c>
      <c r="EM203" s="33">
        <v>0</v>
      </c>
      <c r="EN203" s="33" t="s">
        <v>3526</v>
      </c>
      <c r="EO203" s="33">
        <v>0</v>
      </c>
      <c r="EP203" s="33">
        <v>0</v>
      </c>
      <c r="EQ203" s="33">
        <v>0</v>
      </c>
      <c r="ER203" s="33">
        <v>0</v>
      </c>
      <c r="ES203" s="33">
        <v>0</v>
      </c>
      <c r="ET203" s="33">
        <v>0</v>
      </c>
      <c r="EU203" s="33">
        <v>0</v>
      </c>
      <c r="EV203" s="33">
        <v>0</v>
      </c>
      <c r="EX203" s="33">
        <v>0</v>
      </c>
      <c r="EY203" s="33">
        <v>0</v>
      </c>
      <c r="FB203" s="33">
        <v>1</v>
      </c>
      <c r="FC203" s="97" t="s">
        <v>3527</v>
      </c>
      <c r="FD203" s="186" t="s">
        <v>3527</v>
      </c>
      <c r="FE203" s="124"/>
      <c r="FF203" s="137"/>
    </row>
    <row r="204" spans="1:423" s="33" customFormat="1" ht="14.25" customHeight="1">
      <c r="A204" s="31" t="s">
        <v>3528</v>
      </c>
      <c r="B204" s="31" t="s">
        <v>3496</v>
      </c>
      <c r="C204" s="31"/>
      <c r="D204" s="33" t="s">
        <v>3529</v>
      </c>
      <c r="E204" s="33" t="s">
        <v>1441</v>
      </c>
      <c r="F204" s="33" t="s">
        <v>1597</v>
      </c>
      <c r="G204" s="33">
        <v>1</v>
      </c>
      <c r="H204" s="33">
        <v>0</v>
      </c>
      <c r="I204" s="340"/>
      <c r="J204" s="33">
        <v>1</v>
      </c>
      <c r="K204" s="33">
        <v>0</v>
      </c>
      <c r="L204" s="33">
        <v>0</v>
      </c>
      <c r="M204" s="33">
        <v>1</v>
      </c>
      <c r="N204" s="33">
        <v>0</v>
      </c>
      <c r="P204" s="33">
        <v>0</v>
      </c>
      <c r="Q204" s="33">
        <v>0</v>
      </c>
      <c r="R204" s="33">
        <v>0</v>
      </c>
      <c r="S204" s="33">
        <v>0</v>
      </c>
      <c r="T204" s="33">
        <v>0</v>
      </c>
      <c r="X204" s="33">
        <v>1</v>
      </c>
      <c r="Y204" s="33">
        <v>0</v>
      </c>
      <c r="Z204" s="33">
        <v>1</v>
      </c>
      <c r="AD204" s="33">
        <v>0</v>
      </c>
      <c r="AE204" s="33" t="s">
        <v>3530</v>
      </c>
      <c r="AF204" s="33">
        <v>0</v>
      </c>
      <c r="AJ204" s="33">
        <v>0</v>
      </c>
      <c r="AM204" s="33">
        <v>1</v>
      </c>
      <c r="AQ204" s="32">
        <f t="shared" si="6"/>
        <v>0</v>
      </c>
      <c r="AR204" s="33" t="s">
        <v>1209</v>
      </c>
      <c r="AT204" s="33">
        <v>0</v>
      </c>
      <c r="AV204" s="33" t="s">
        <v>3531</v>
      </c>
      <c r="AW204" s="33">
        <v>3</v>
      </c>
      <c r="AX204" s="33">
        <v>0</v>
      </c>
      <c r="AY204" s="33">
        <v>0</v>
      </c>
      <c r="AZ204" s="33">
        <v>0</v>
      </c>
      <c r="BA204" s="33">
        <v>0</v>
      </c>
      <c r="BB204" s="33" t="s">
        <v>3532</v>
      </c>
      <c r="BC204" s="33">
        <v>1</v>
      </c>
      <c r="BE204" s="33">
        <v>0</v>
      </c>
      <c r="BF204" s="33">
        <v>1</v>
      </c>
      <c r="BG204" s="33">
        <v>0</v>
      </c>
      <c r="BH204" s="33" t="s">
        <v>3533</v>
      </c>
      <c r="BI204" s="33">
        <v>0</v>
      </c>
      <c r="BJ204" s="33">
        <v>0</v>
      </c>
      <c r="BL204" s="33">
        <v>0</v>
      </c>
      <c r="BM204" s="33">
        <v>0</v>
      </c>
      <c r="BN204" s="33">
        <v>1</v>
      </c>
      <c r="BR204" s="32">
        <f t="shared" si="7"/>
        <v>0</v>
      </c>
      <c r="BS204" s="33">
        <v>0</v>
      </c>
      <c r="BU204" s="33">
        <v>0</v>
      </c>
      <c r="BW204" s="33">
        <v>3</v>
      </c>
      <c r="BX204" s="33">
        <v>0</v>
      </c>
      <c r="BY204" s="33">
        <v>0</v>
      </c>
      <c r="BZ204" s="33">
        <v>0</v>
      </c>
      <c r="CA204" s="33">
        <v>0</v>
      </c>
      <c r="CB204" s="33" t="s">
        <v>3532</v>
      </c>
      <c r="CC204" s="33">
        <v>1</v>
      </c>
      <c r="CD204" s="33">
        <v>20</v>
      </c>
      <c r="CE204" s="33">
        <v>1</v>
      </c>
      <c r="CF204" s="33">
        <v>1</v>
      </c>
      <c r="CG204" s="33">
        <v>0</v>
      </c>
      <c r="CH204" s="33" t="s">
        <v>3534</v>
      </c>
      <c r="CI204" s="33">
        <v>0</v>
      </c>
      <c r="CJ204" s="33">
        <v>0</v>
      </c>
      <c r="CL204" s="33">
        <v>0</v>
      </c>
      <c r="CM204" s="33">
        <v>0</v>
      </c>
      <c r="CO204" s="33">
        <v>0</v>
      </c>
      <c r="CP204" s="33">
        <v>0</v>
      </c>
      <c r="CR204" s="33">
        <v>0</v>
      </c>
      <c r="CT204" s="33">
        <v>0</v>
      </c>
      <c r="CW204" s="33">
        <v>0</v>
      </c>
      <c r="CY204" s="33">
        <v>0</v>
      </c>
      <c r="DC204" s="33">
        <v>0</v>
      </c>
      <c r="DD204" s="33">
        <v>0</v>
      </c>
      <c r="DE204" s="33">
        <v>0</v>
      </c>
      <c r="DF204" s="33" t="s">
        <v>3535</v>
      </c>
      <c r="DG204" s="33">
        <v>1</v>
      </c>
      <c r="DH204" s="33" t="s">
        <v>3536</v>
      </c>
      <c r="DI204" s="33">
        <v>0</v>
      </c>
      <c r="DK204" s="33">
        <v>0</v>
      </c>
      <c r="DL204" s="33">
        <v>0</v>
      </c>
      <c r="DM204" s="33">
        <v>0</v>
      </c>
      <c r="DN204" s="33">
        <v>0</v>
      </c>
      <c r="DP204" s="33">
        <v>0</v>
      </c>
      <c r="DQ204" s="33">
        <v>1</v>
      </c>
      <c r="DR204" s="33">
        <v>0</v>
      </c>
      <c r="DU204" s="33">
        <v>0</v>
      </c>
      <c r="DV204" s="33">
        <v>3</v>
      </c>
      <c r="DW204" s="33">
        <v>0</v>
      </c>
      <c r="DY204" s="33">
        <v>0</v>
      </c>
      <c r="DZ204" s="33">
        <v>1</v>
      </c>
      <c r="EA204" s="33">
        <v>25</v>
      </c>
      <c r="EB204" s="33">
        <v>0</v>
      </c>
      <c r="EC204" s="33" t="s">
        <v>3537</v>
      </c>
      <c r="ED204" s="33">
        <v>1</v>
      </c>
      <c r="EF204" s="33">
        <v>1</v>
      </c>
      <c r="EG204" s="33">
        <v>0</v>
      </c>
      <c r="EH204" s="33">
        <v>1</v>
      </c>
      <c r="EI204" s="33">
        <v>0</v>
      </c>
      <c r="EJ204" s="33">
        <v>0</v>
      </c>
      <c r="EL204" s="33">
        <v>1</v>
      </c>
      <c r="EM204" s="33">
        <v>0</v>
      </c>
      <c r="EN204" s="33" t="s">
        <v>3538</v>
      </c>
      <c r="EO204" s="33">
        <v>1</v>
      </c>
      <c r="EP204" s="33">
        <v>1</v>
      </c>
      <c r="EQ204" s="33">
        <v>0</v>
      </c>
      <c r="ER204" s="33">
        <v>0</v>
      </c>
      <c r="ES204" s="33">
        <v>0</v>
      </c>
      <c r="ET204" s="33">
        <v>0</v>
      </c>
      <c r="EU204" s="33">
        <v>0</v>
      </c>
      <c r="EV204" s="33">
        <v>0</v>
      </c>
      <c r="EW204" s="33" t="s">
        <v>3539</v>
      </c>
      <c r="EX204" s="33">
        <v>0</v>
      </c>
      <c r="EY204" s="33">
        <v>0</v>
      </c>
      <c r="FB204" s="33">
        <v>0</v>
      </c>
      <c r="FC204" s="97"/>
      <c r="FD204" s="33" t="s">
        <v>3540</v>
      </c>
      <c r="FE204" s="124"/>
      <c r="FF204" s="137"/>
    </row>
    <row r="205" spans="1:423" s="33" customFormat="1" ht="14.25" customHeight="1">
      <c r="A205" s="31" t="s">
        <v>3541</v>
      </c>
      <c r="B205" s="31" t="s">
        <v>3496</v>
      </c>
      <c r="C205" s="31"/>
      <c r="D205" s="33" t="s">
        <v>3529</v>
      </c>
      <c r="E205" s="33" t="s">
        <v>1441</v>
      </c>
      <c r="F205" s="33" t="s">
        <v>1597</v>
      </c>
      <c r="G205" s="33">
        <v>1</v>
      </c>
      <c r="H205" s="33">
        <v>0</v>
      </c>
      <c r="I205" s="340"/>
      <c r="J205" s="33">
        <v>1</v>
      </c>
      <c r="K205" s="33">
        <v>0</v>
      </c>
      <c r="L205" s="33">
        <v>0</v>
      </c>
      <c r="M205" s="33">
        <v>0</v>
      </c>
      <c r="N205" s="33">
        <v>0</v>
      </c>
      <c r="T205" s="33">
        <v>0</v>
      </c>
      <c r="X205" s="33">
        <v>0</v>
      </c>
      <c r="Y205" s="33">
        <v>0</v>
      </c>
      <c r="Z205" s="33">
        <v>0</v>
      </c>
      <c r="AD205" s="33">
        <v>0</v>
      </c>
      <c r="AF205" s="33">
        <v>0</v>
      </c>
      <c r="AJ205" s="33">
        <v>0</v>
      </c>
      <c r="AM205" s="33">
        <v>1</v>
      </c>
      <c r="AQ205" s="32">
        <f t="shared" si="6"/>
        <v>0</v>
      </c>
      <c r="AR205" s="33">
        <v>0</v>
      </c>
      <c r="AT205" s="33">
        <v>0</v>
      </c>
      <c r="AW205" s="33">
        <v>3</v>
      </c>
      <c r="AX205" s="33">
        <v>0</v>
      </c>
      <c r="AY205" s="33">
        <v>0</v>
      </c>
      <c r="AZ205" s="33">
        <v>0</v>
      </c>
      <c r="BA205" s="33">
        <v>0</v>
      </c>
      <c r="BB205" s="33" t="s">
        <v>3542</v>
      </c>
      <c r="BC205" s="33">
        <v>1</v>
      </c>
      <c r="BD205" s="33">
        <v>21</v>
      </c>
      <c r="BE205" s="33">
        <v>0</v>
      </c>
      <c r="BF205" s="33">
        <v>0</v>
      </c>
      <c r="BG205" s="33">
        <v>0</v>
      </c>
      <c r="BH205" s="33" t="s">
        <v>3543</v>
      </c>
      <c r="BI205" s="33">
        <v>1</v>
      </c>
      <c r="BJ205" s="33">
        <v>0</v>
      </c>
      <c r="BK205" s="33">
        <v>27</v>
      </c>
      <c r="BL205" s="33">
        <v>0</v>
      </c>
      <c r="BM205" s="33">
        <v>0</v>
      </c>
      <c r="BN205" s="33">
        <v>1</v>
      </c>
      <c r="BR205" s="32">
        <f t="shared" si="7"/>
        <v>0</v>
      </c>
      <c r="BS205" s="33">
        <v>0</v>
      </c>
      <c r="BU205" s="33">
        <v>0</v>
      </c>
      <c r="BW205" s="33">
        <v>3</v>
      </c>
      <c r="BX205" s="33">
        <v>0</v>
      </c>
      <c r="BY205" s="33">
        <v>0</v>
      </c>
      <c r="BZ205" s="33">
        <v>0</v>
      </c>
      <c r="CA205" s="33">
        <v>0</v>
      </c>
      <c r="CB205" s="33" t="s">
        <v>3542</v>
      </c>
      <c r="CC205" s="33">
        <v>1</v>
      </c>
      <c r="CD205" s="33">
        <v>23</v>
      </c>
      <c r="CE205" s="33">
        <v>0</v>
      </c>
      <c r="CF205" s="33">
        <v>0</v>
      </c>
      <c r="CG205" s="33">
        <v>0</v>
      </c>
      <c r="CI205" s="33">
        <v>0</v>
      </c>
      <c r="CJ205" s="33">
        <v>0</v>
      </c>
      <c r="CL205" s="33">
        <v>0</v>
      </c>
      <c r="CM205" s="33">
        <v>0</v>
      </c>
      <c r="CO205" s="33">
        <v>0</v>
      </c>
      <c r="CP205" s="33">
        <v>0</v>
      </c>
      <c r="CR205" s="33">
        <v>0</v>
      </c>
      <c r="CT205" s="33">
        <v>0</v>
      </c>
      <c r="CV205" s="33" t="s">
        <v>3544</v>
      </c>
      <c r="CW205" s="33">
        <v>0</v>
      </c>
      <c r="CY205" s="33">
        <v>0</v>
      </c>
      <c r="DC205" s="33">
        <v>0</v>
      </c>
      <c r="DD205" s="33">
        <v>0</v>
      </c>
      <c r="DE205" s="33">
        <v>0</v>
      </c>
      <c r="DF205" s="33" t="s">
        <v>3545</v>
      </c>
      <c r="DG205" s="33">
        <v>1</v>
      </c>
      <c r="DH205" s="33" t="s">
        <v>3545</v>
      </c>
      <c r="DI205" s="33">
        <v>0</v>
      </c>
      <c r="DK205" s="33">
        <v>0</v>
      </c>
      <c r="DL205" s="33">
        <v>0</v>
      </c>
      <c r="DM205" s="33">
        <v>0</v>
      </c>
      <c r="DN205" s="33">
        <v>0</v>
      </c>
      <c r="DP205" s="33">
        <v>0</v>
      </c>
      <c r="DQ205" s="33">
        <v>1</v>
      </c>
      <c r="DR205" s="33">
        <v>0</v>
      </c>
      <c r="DU205" s="33">
        <v>0</v>
      </c>
      <c r="DV205" s="33">
        <v>3</v>
      </c>
      <c r="DW205" s="33">
        <v>0</v>
      </c>
      <c r="DY205" s="33">
        <v>0</v>
      </c>
      <c r="DZ205" s="33">
        <v>0</v>
      </c>
      <c r="EA205" s="33">
        <v>15</v>
      </c>
      <c r="EB205" s="33">
        <v>0</v>
      </c>
      <c r="EC205" s="33" t="s">
        <v>3546</v>
      </c>
      <c r="ED205" s="33">
        <v>1</v>
      </c>
      <c r="EF205" s="33">
        <v>1</v>
      </c>
      <c r="EG205" s="33">
        <v>0</v>
      </c>
      <c r="EH205" s="33">
        <v>0</v>
      </c>
      <c r="EI205" s="33">
        <v>0</v>
      </c>
      <c r="EJ205" s="33">
        <v>1</v>
      </c>
      <c r="EL205" s="33">
        <v>0</v>
      </c>
      <c r="EM205" s="33">
        <v>0</v>
      </c>
      <c r="EN205" s="33" t="s">
        <v>3547</v>
      </c>
      <c r="EO205" s="33">
        <v>0</v>
      </c>
      <c r="EP205" s="33">
        <v>0</v>
      </c>
      <c r="EQ205" s="33">
        <v>0</v>
      </c>
      <c r="ER205" s="33">
        <v>0</v>
      </c>
      <c r="ES205" s="33">
        <v>0</v>
      </c>
      <c r="ET205" s="33">
        <v>0</v>
      </c>
      <c r="EU205" s="33">
        <v>0</v>
      </c>
      <c r="EV205" s="33">
        <v>0</v>
      </c>
      <c r="EX205" s="33">
        <v>0</v>
      </c>
      <c r="EY205" s="33">
        <v>0</v>
      </c>
      <c r="FB205" s="33">
        <v>1</v>
      </c>
      <c r="FC205" s="97" t="s">
        <v>3548</v>
      </c>
      <c r="FD205" s="33" t="s">
        <v>3549</v>
      </c>
      <c r="FE205" s="124"/>
      <c r="FF205" s="137"/>
    </row>
    <row r="206" spans="1:423" s="33" customFormat="1" ht="14.25" customHeight="1">
      <c r="A206" s="31" t="s">
        <v>3550</v>
      </c>
      <c r="B206" s="31" t="s">
        <v>3496</v>
      </c>
      <c r="C206" s="31"/>
      <c r="D206" s="33" t="s">
        <v>3513</v>
      </c>
      <c r="E206" s="33" t="s">
        <v>1441</v>
      </c>
      <c r="F206" s="33" t="s">
        <v>1597</v>
      </c>
      <c r="G206" s="33">
        <v>1</v>
      </c>
      <c r="H206" s="33">
        <v>0</v>
      </c>
      <c r="I206" s="340"/>
      <c r="J206" s="33">
        <v>1</v>
      </c>
      <c r="K206" s="33">
        <v>0</v>
      </c>
      <c r="L206" s="33">
        <v>0</v>
      </c>
      <c r="M206" s="33">
        <v>0</v>
      </c>
      <c r="N206" s="33">
        <v>0</v>
      </c>
      <c r="P206" s="33">
        <v>85</v>
      </c>
      <c r="Q206" s="33">
        <v>62</v>
      </c>
      <c r="R206" s="33">
        <v>42</v>
      </c>
      <c r="S206" s="33">
        <v>3</v>
      </c>
      <c r="T206" s="33">
        <v>0</v>
      </c>
      <c r="X206" s="33">
        <v>0</v>
      </c>
      <c r="Y206" s="33">
        <v>0</v>
      </c>
      <c r="Z206" s="33">
        <v>0</v>
      </c>
      <c r="AD206" s="33">
        <v>0</v>
      </c>
      <c r="AF206" s="33">
        <v>0</v>
      </c>
      <c r="AJ206" s="33">
        <v>0</v>
      </c>
      <c r="AM206" s="33">
        <v>1</v>
      </c>
      <c r="AN206" s="33">
        <v>45</v>
      </c>
      <c r="AO206" s="33">
        <v>36</v>
      </c>
      <c r="AP206" s="33">
        <v>43</v>
      </c>
      <c r="AQ206" s="32">
        <f t="shared" si="6"/>
        <v>36.919800000000002</v>
      </c>
      <c r="AR206" s="33">
        <v>0</v>
      </c>
      <c r="AT206" s="33">
        <v>0</v>
      </c>
      <c r="AW206" s="33">
        <v>3</v>
      </c>
      <c r="AX206" s="33">
        <v>0</v>
      </c>
      <c r="AY206" s="33">
        <v>0</v>
      </c>
      <c r="AZ206" s="33">
        <v>0</v>
      </c>
      <c r="BA206" s="33">
        <v>1</v>
      </c>
      <c r="BB206" s="33" t="s">
        <v>3551</v>
      </c>
      <c r="BC206" s="33">
        <v>1</v>
      </c>
      <c r="BD206" s="33">
        <v>33</v>
      </c>
      <c r="BE206" s="33">
        <v>0</v>
      </c>
      <c r="BF206" s="33">
        <v>1</v>
      </c>
      <c r="BG206" s="33">
        <v>0</v>
      </c>
      <c r="BH206" s="33" t="s">
        <v>3552</v>
      </c>
      <c r="BI206" s="33">
        <v>0</v>
      </c>
      <c r="BJ206" s="33">
        <v>0</v>
      </c>
      <c r="BK206" s="33">
        <v>0</v>
      </c>
      <c r="BL206" s="33">
        <v>0</v>
      </c>
      <c r="BM206" s="33">
        <v>0</v>
      </c>
      <c r="BN206" s="33">
        <v>1</v>
      </c>
      <c r="BO206" s="33">
        <v>20</v>
      </c>
      <c r="BP206" s="33">
        <v>20</v>
      </c>
      <c r="BQ206" s="33">
        <v>19</v>
      </c>
      <c r="BR206" s="32">
        <f t="shared" si="7"/>
        <v>4.0279999999999996</v>
      </c>
      <c r="BS206" s="33">
        <v>0</v>
      </c>
      <c r="BU206" s="33">
        <v>0</v>
      </c>
      <c r="BW206" s="33">
        <v>0</v>
      </c>
      <c r="BX206" s="33">
        <v>0</v>
      </c>
      <c r="BY206" s="33">
        <v>0</v>
      </c>
      <c r="BZ206" s="33">
        <v>0</v>
      </c>
      <c r="CA206" s="33">
        <v>0</v>
      </c>
      <c r="CC206" s="33">
        <v>0</v>
      </c>
      <c r="CE206" s="33">
        <v>0</v>
      </c>
      <c r="CF206" s="33">
        <v>0</v>
      </c>
      <c r="CG206" s="33">
        <v>0</v>
      </c>
      <c r="CI206" s="33">
        <v>0</v>
      </c>
      <c r="CJ206" s="33">
        <v>0</v>
      </c>
      <c r="CL206" s="33">
        <v>0</v>
      </c>
      <c r="CM206" s="33">
        <v>0</v>
      </c>
      <c r="CO206" s="33">
        <v>0</v>
      </c>
      <c r="CP206" s="33">
        <v>1</v>
      </c>
      <c r="CQ206" s="33" t="s">
        <v>3553</v>
      </c>
      <c r="CR206" s="33">
        <v>0</v>
      </c>
      <c r="CT206" s="33">
        <v>0</v>
      </c>
      <c r="CW206" s="33">
        <v>0</v>
      </c>
      <c r="CY206" s="33">
        <v>0</v>
      </c>
      <c r="DC206" s="33">
        <v>0</v>
      </c>
      <c r="DD206" s="33">
        <v>0</v>
      </c>
      <c r="DE206" s="33">
        <v>0</v>
      </c>
      <c r="DF206" s="33" t="s">
        <v>3554</v>
      </c>
      <c r="DG206" s="33">
        <v>1</v>
      </c>
      <c r="DH206" s="33" t="s">
        <v>3554</v>
      </c>
      <c r="DI206" s="33">
        <v>0</v>
      </c>
      <c r="DK206" s="33">
        <v>0</v>
      </c>
      <c r="DL206" s="33">
        <v>0</v>
      </c>
      <c r="DM206" s="33">
        <v>0</v>
      </c>
      <c r="DN206" s="33">
        <v>0</v>
      </c>
      <c r="DP206" s="33">
        <v>0</v>
      </c>
      <c r="DQ206" s="33">
        <v>1</v>
      </c>
      <c r="DR206" s="33">
        <v>0</v>
      </c>
      <c r="DU206" s="33">
        <v>0</v>
      </c>
      <c r="DV206" s="33">
        <v>2</v>
      </c>
      <c r="DW206" s="33">
        <v>0</v>
      </c>
      <c r="DY206" s="33">
        <v>0</v>
      </c>
      <c r="DZ206" s="33">
        <v>1</v>
      </c>
      <c r="EA206" s="33">
        <v>15</v>
      </c>
      <c r="EB206" s="33">
        <v>0</v>
      </c>
      <c r="EC206" s="33" t="s">
        <v>3555</v>
      </c>
      <c r="ED206" s="33">
        <v>0</v>
      </c>
      <c r="EF206" s="33">
        <v>1</v>
      </c>
      <c r="EG206" s="33">
        <v>0</v>
      </c>
      <c r="EH206" s="33">
        <v>0</v>
      </c>
      <c r="EI206" s="33">
        <v>0</v>
      </c>
      <c r="EJ206" s="33">
        <v>0</v>
      </c>
      <c r="EL206" s="33">
        <v>0</v>
      </c>
      <c r="EM206" s="33">
        <v>0</v>
      </c>
      <c r="EN206" s="33" t="s">
        <v>3556</v>
      </c>
      <c r="EO206" s="33">
        <v>0</v>
      </c>
      <c r="EP206" s="33">
        <v>0</v>
      </c>
      <c r="EQ206" s="33">
        <v>0</v>
      </c>
      <c r="ER206" s="33">
        <v>0</v>
      </c>
      <c r="ES206" s="33">
        <v>0</v>
      </c>
      <c r="ET206" s="33">
        <v>0</v>
      </c>
      <c r="EU206" s="33">
        <v>0</v>
      </c>
      <c r="EV206" s="33">
        <v>0</v>
      </c>
      <c r="EX206" s="33">
        <v>0</v>
      </c>
      <c r="EY206" s="33">
        <v>0</v>
      </c>
      <c r="FB206" s="33">
        <v>1</v>
      </c>
      <c r="FC206" s="97" t="s">
        <v>3557</v>
      </c>
      <c r="FD206" s="97" t="s">
        <v>3557</v>
      </c>
      <c r="FE206" s="124"/>
      <c r="FF206" s="137"/>
    </row>
    <row r="207" spans="1:423" s="33" customFormat="1" ht="14.25" customHeight="1">
      <c r="A207" s="31" t="s">
        <v>3558</v>
      </c>
      <c r="B207" s="31" t="s">
        <v>3496</v>
      </c>
      <c r="C207" s="31"/>
      <c r="D207" s="33" t="s">
        <v>3559</v>
      </c>
      <c r="E207" s="33" t="s">
        <v>1441</v>
      </c>
      <c r="F207" s="33" t="s">
        <v>1597</v>
      </c>
      <c r="G207" s="33">
        <v>1</v>
      </c>
      <c r="H207" s="33">
        <v>0</v>
      </c>
      <c r="I207" s="340"/>
      <c r="J207" s="33">
        <v>1</v>
      </c>
      <c r="K207" s="33">
        <v>0</v>
      </c>
      <c r="L207" s="33">
        <v>0</v>
      </c>
      <c r="M207" s="33">
        <v>0</v>
      </c>
      <c r="N207" s="33">
        <v>0</v>
      </c>
      <c r="T207" s="33">
        <v>0</v>
      </c>
      <c r="X207" s="33">
        <v>1</v>
      </c>
      <c r="Y207" s="33">
        <v>1</v>
      </c>
      <c r="Z207" s="33">
        <v>1</v>
      </c>
      <c r="AA207" s="33">
        <v>70</v>
      </c>
      <c r="AB207" s="33">
        <v>60</v>
      </c>
      <c r="AC207" s="33">
        <v>56</v>
      </c>
      <c r="AD207" s="33">
        <v>1</v>
      </c>
      <c r="AE207" s="33" t="s">
        <v>3560</v>
      </c>
      <c r="AF207" s="33">
        <v>0</v>
      </c>
      <c r="AJ207" s="33">
        <v>0</v>
      </c>
      <c r="AM207" s="33">
        <v>1</v>
      </c>
      <c r="AQ207" s="32">
        <f t="shared" si="6"/>
        <v>0</v>
      </c>
      <c r="AR207" s="33">
        <v>0</v>
      </c>
      <c r="AT207" s="33">
        <v>0</v>
      </c>
      <c r="AV207" s="33" t="s">
        <v>3561</v>
      </c>
      <c r="AW207" s="33">
        <v>0</v>
      </c>
      <c r="AX207" s="33">
        <v>0</v>
      </c>
      <c r="AY207" s="33">
        <v>0</v>
      </c>
      <c r="AZ207" s="33">
        <v>0</v>
      </c>
      <c r="BA207" s="33">
        <v>0</v>
      </c>
      <c r="BC207" s="33">
        <v>1</v>
      </c>
      <c r="BD207" s="33">
        <v>60</v>
      </c>
      <c r="BE207" s="33">
        <v>0</v>
      </c>
      <c r="BF207" s="33">
        <v>0</v>
      </c>
      <c r="BG207" s="33">
        <v>1</v>
      </c>
      <c r="BH207" s="33" t="s">
        <v>3562</v>
      </c>
      <c r="BI207" s="33">
        <v>1</v>
      </c>
      <c r="BJ207" s="33">
        <v>1</v>
      </c>
      <c r="BK207" s="33">
        <v>44</v>
      </c>
      <c r="BL207" s="33">
        <v>0</v>
      </c>
      <c r="BM207" s="33">
        <v>0</v>
      </c>
      <c r="BN207" s="33">
        <v>1</v>
      </c>
      <c r="BR207" s="32">
        <f t="shared" si="7"/>
        <v>0</v>
      </c>
      <c r="BS207" s="33" t="s">
        <v>3563</v>
      </c>
      <c r="BU207" s="33">
        <v>0</v>
      </c>
      <c r="BW207" s="33">
        <v>0</v>
      </c>
      <c r="BX207" s="33">
        <v>0</v>
      </c>
      <c r="BY207" s="33">
        <v>0</v>
      </c>
      <c r="BZ207" s="33">
        <v>0</v>
      </c>
      <c r="CA207" s="33">
        <v>0</v>
      </c>
      <c r="CC207" s="33">
        <v>1</v>
      </c>
      <c r="CD207" s="33">
        <v>0</v>
      </c>
      <c r="CE207" s="33">
        <v>0</v>
      </c>
      <c r="CF207" s="33">
        <v>1</v>
      </c>
      <c r="CG207" s="33">
        <v>0</v>
      </c>
      <c r="CH207" s="33" t="s">
        <v>3564</v>
      </c>
      <c r="CI207" s="33">
        <v>0</v>
      </c>
      <c r="CJ207" s="33">
        <v>0</v>
      </c>
      <c r="CL207" s="33">
        <v>0</v>
      </c>
      <c r="CM207" s="33">
        <v>0</v>
      </c>
      <c r="CO207" s="33">
        <v>1</v>
      </c>
      <c r="CP207" s="33">
        <v>0</v>
      </c>
      <c r="CR207" s="33">
        <v>0</v>
      </c>
      <c r="CT207" s="33">
        <v>0</v>
      </c>
      <c r="CW207" s="33">
        <v>0</v>
      </c>
      <c r="CY207" s="33">
        <v>0</v>
      </c>
      <c r="DC207" s="33">
        <v>1</v>
      </c>
      <c r="DD207" s="33">
        <v>0</v>
      </c>
      <c r="DE207" s="33">
        <v>1</v>
      </c>
      <c r="DF207" s="33" t="s">
        <v>3565</v>
      </c>
      <c r="DG207" s="33">
        <v>1</v>
      </c>
      <c r="DI207" s="33">
        <v>1</v>
      </c>
      <c r="DK207" s="33">
        <v>0</v>
      </c>
      <c r="DL207" s="33">
        <v>0</v>
      </c>
      <c r="DM207" s="33">
        <v>0</v>
      </c>
      <c r="DN207" s="33">
        <v>0</v>
      </c>
      <c r="DP207" s="33">
        <v>0</v>
      </c>
      <c r="DQ207" s="33">
        <v>1</v>
      </c>
      <c r="DR207" s="33">
        <v>0</v>
      </c>
      <c r="DU207" s="33">
        <v>0</v>
      </c>
      <c r="DV207" s="33">
        <v>2</v>
      </c>
      <c r="DW207" s="33">
        <v>0</v>
      </c>
      <c r="DY207" s="33">
        <v>0</v>
      </c>
      <c r="DZ207" s="33">
        <v>0</v>
      </c>
      <c r="EB207" s="33">
        <v>0</v>
      </c>
      <c r="ED207" s="33">
        <v>0</v>
      </c>
      <c r="EF207" s="33">
        <v>1</v>
      </c>
      <c r="EG207" s="33">
        <v>0</v>
      </c>
      <c r="EH207" s="33">
        <v>1</v>
      </c>
      <c r="EI207" s="33">
        <v>0</v>
      </c>
      <c r="EJ207" s="33">
        <v>0</v>
      </c>
      <c r="EL207" s="33">
        <v>0</v>
      </c>
      <c r="EM207" s="33">
        <v>0</v>
      </c>
      <c r="EN207" s="33" t="s">
        <v>3566</v>
      </c>
      <c r="EO207" s="33">
        <v>0</v>
      </c>
      <c r="EP207" s="33">
        <v>0</v>
      </c>
      <c r="EQ207" s="33">
        <v>0</v>
      </c>
      <c r="ER207" s="33">
        <v>0</v>
      </c>
      <c r="ES207" s="33">
        <v>0</v>
      </c>
      <c r="ET207" s="33">
        <v>0</v>
      </c>
      <c r="EU207" s="33">
        <v>0</v>
      </c>
      <c r="EV207" s="33">
        <v>0</v>
      </c>
      <c r="EX207" s="33">
        <v>0</v>
      </c>
      <c r="EY207" s="33">
        <v>0</v>
      </c>
      <c r="FB207" s="33">
        <v>1</v>
      </c>
      <c r="FC207" s="97" t="s">
        <v>3567</v>
      </c>
      <c r="FD207" s="97" t="s">
        <v>3567</v>
      </c>
      <c r="FE207" s="124"/>
      <c r="FF207" s="137"/>
    </row>
    <row r="208" spans="1:423" s="33" customFormat="1" ht="14.25" customHeight="1">
      <c r="A208" s="31" t="s">
        <v>3568</v>
      </c>
      <c r="B208" s="31" t="s">
        <v>3496</v>
      </c>
      <c r="C208" s="31"/>
      <c r="D208" s="33" t="s">
        <v>3559</v>
      </c>
      <c r="E208" s="33" t="s">
        <v>1441</v>
      </c>
      <c r="F208" s="33" t="s">
        <v>1597</v>
      </c>
      <c r="G208" s="33">
        <v>1</v>
      </c>
      <c r="H208" s="33">
        <v>0</v>
      </c>
      <c r="I208" s="340"/>
      <c r="J208" s="33">
        <v>1</v>
      </c>
      <c r="K208" s="33">
        <v>0</v>
      </c>
      <c r="L208" s="33">
        <v>0</v>
      </c>
      <c r="M208" s="33">
        <v>0</v>
      </c>
      <c r="N208" s="33">
        <v>0</v>
      </c>
      <c r="T208" s="33">
        <v>0</v>
      </c>
      <c r="X208" s="33">
        <v>0</v>
      </c>
      <c r="Y208" s="33">
        <v>0</v>
      </c>
      <c r="Z208" s="33">
        <v>0</v>
      </c>
      <c r="AD208" s="33">
        <v>0</v>
      </c>
      <c r="AF208" s="33">
        <v>0</v>
      </c>
      <c r="AJ208" s="33">
        <v>0</v>
      </c>
      <c r="AM208" s="33">
        <v>1</v>
      </c>
      <c r="AQ208" s="32">
        <f t="shared" si="6"/>
        <v>0</v>
      </c>
      <c r="AR208" s="33" t="s">
        <v>1209</v>
      </c>
      <c r="AT208" s="33">
        <v>0</v>
      </c>
      <c r="AU208" s="33" t="s">
        <v>3569</v>
      </c>
      <c r="AV208" s="33" t="s">
        <v>3570</v>
      </c>
      <c r="AW208" s="33">
        <v>0</v>
      </c>
      <c r="AX208" s="33">
        <v>0</v>
      </c>
      <c r="AY208" s="33">
        <v>0</v>
      </c>
      <c r="AZ208" s="33">
        <v>0</v>
      </c>
      <c r="BA208" s="33">
        <v>0</v>
      </c>
      <c r="BC208" s="33">
        <v>0</v>
      </c>
      <c r="BE208" s="33">
        <v>0</v>
      </c>
      <c r="BF208" s="33">
        <v>0</v>
      </c>
      <c r="BG208" s="33">
        <v>0</v>
      </c>
      <c r="BI208" s="33">
        <v>0</v>
      </c>
      <c r="BJ208" s="33">
        <v>0</v>
      </c>
      <c r="BL208" s="33">
        <v>0</v>
      </c>
      <c r="BM208" s="33">
        <v>0</v>
      </c>
      <c r="BN208" s="33">
        <v>1</v>
      </c>
      <c r="BR208" s="32">
        <f t="shared" si="7"/>
        <v>0</v>
      </c>
      <c r="BS208" s="33" t="s">
        <v>1209</v>
      </c>
      <c r="BU208" s="33">
        <v>0</v>
      </c>
      <c r="BW208" s="33">
        <v>0</v>
      </c>
      <c r="BX208" s="33">
        <v>0</v>
      </c>
      <c r="BY208" s="33">
        <v>0</v>
      </c>
      <c r="BZ208" s="33">
        <v>0</v>
      </c>
      <c r="CA208" s="33">
        <v>0</v>
      </c>
      <c r="CC208" s="33">
        <v>0</v>
      </c>
      <c r="CD208" s="33">
        <v>0</v>
      </c>
      <c r="CE208" s="33">
        <v>0</v>
      </c>
      <c r="CF208" s="33">
        <v>0</v>
      </c>
      <c r="CG208" s="33">
        <v>0</v>
      </c>
      <c r="CI208" s="33">
        <v>0</v>
      </c>
      <c r="CJ208" s="33">
        <v>0</v>
      </c>
      <c r="CL208" s="33">
        <v>0</v>
      </c>
      <c r="CM208" s="33">
        <v>0</v>
      </c>
      <c r="CO208" s="33">
        <v>0</v>
      </c>
      <c r="CP208" s="33">
        <v>0</v>
      </c>
      <c r="CR208" s="33">
        <v>0</v>
      </c>
      <c r="CT208" s="33">
        <v>0</v>
      </c>
      <c r="CW208" s="33">
        <v>0</v>
      </c>
      <c r="CY208" s="33">
        <v>0</v>
      </c>
      <c r="DC208" s="33">
        <v>0</v>
      </c>
      <c r="DD208" s="33">
        <v>0</v>
      </c>
      <c r="DE208" s="33">
        <v>0</v>
      </c>
      <c r="DF208" s="33" t="s">
        <v>3571</v>
      </c>
      <c r="DI208" s="33">
        <v>0</v>
      </c>
      <c r="DK208" s="33">
        <v>0</v>
      </c>
      <c r="DL208" s="33">
        <v>0</v>
      </c>
      <c r="DM208" s="33">
        <v>0</v>
      </c>
      <c r="DN208" s="33">
        <v>0</v>
      </c>
      <c r="DP208" s="33">
        <v>0</v>
      </c>
      <c r="DQ208" s="33">
        <v>0</v>
      </c>
      <c r="DR208" s="33">
        <v>0</v>
      </c>
      <c r="DU208" s="33">
        <v>0</v>
      </c>
      <c r="DV208" s="33">
        <v>0</v>
      </c>
      <c r="DW208" s="33">
        <v>0</v>
      </c>
      <c r="DY208" s="33">
        <v>0</v>
      </c>
      <c r="DZ208" s="33">
        <v>0</v>
      </c>
      <c r="EA208" s="33" t="s">
        <v>3572</v>
      </c>
      <c r="EB208" s="33">
        <v>0</v>
      </c>
      <c r="ED208" s="33">
        <v>0</v>
      </c>
      <c r="EF208" s="33">
        <v>1</v>
      </c>
      <c r="EG208" s="33">
        <v>0</v>
      </c>
      <c r="EH208" s="33">
        <v>0</v>
      </c>
      <c r="EI208" s="33">
        <v>0</v>
      </c>
      <c r="EJ208" s="33">
        <v>0</v>
      </c>
      <c r="EL208" s="33">
        <v>0</v>
      </c>
      <c r="EM208" s="33">
        <v>0</v>
      </c>
      <c r="EN208" s="33" t="s">
        <v>3573</v>
      </c>
      <c r="EO208" s="33">
        <v>0</v>
      </c>
      <c r="EP208" s="33">
        <v>0</v>
      </c>
      <c r="EQ208" s="33">
        <v>0</v>
      </c>
      <c r="ER208" s="33">
        <v>0</v>
      </c>
      <c r="ES208" s="33">
        <v>0</v>
      </c>
      <c r="ET208" s="33">
        <v>0</v>
      </c>
      <c r="EU208" s="33">
        <v>0</v>
      </c>
      <c r="EV208" s="33">
        <v>0</v>
      </c>
      <c r="EW208" s="33" t="s">
        <v>3574</v>
      </c>
      <c r="EX208" s="33">
        <v>0</v>
      </c>
      <c r="EY208" s="33">
        <v>0</v>
      </c>
      <c r="FB208" s="33">
        <v>1</v>
      </c>
      <c r="FC208" s="97" t="s">
        <v>3575</v>
      </c>
      <c r="FE208" s="124"/>
      <c r="FF208" s="137"/>
    </row>
    <row r="209" spans="1:422" s="33" customFormat="1" ht="14.25" customHeight="1">
      <c r="A209" s="31" t="s">
        <v>3576</v>
      </c>
      <c r="B209" s="31" t="s">
        <v>3496</v>
      </c>
      <c r="C209" s="31"/>
      <c r="D209" s="33" t="s">
        <v>3559</v>
      </c>
      <c r="E209" s="33" t="s">
        <v>1441</v>
      </c>
      <c r="F209" s="33" t="s">
        <v>1597</v>
      </c>
      <c r="G209" s="33">
        <v>1</v>
      </c>
      <c r="H209" s="33">
        <v>0</v>
      </c>
      <c r="I209" s="340"/>
      <c r="J209" s="33">
        <v>1</v>
      </c>
      <c r="K209" s="33">
        <v>1</v>
      </c>
      <c r="L209" s="33">
        <v>0</v>
      </c>
      <c r="M209" s="33">
        <v>0</v>
      </c>
      <c r="N209" s="33">
        <v>0</v>
      </c>
      <c r="T209" s="33">
        <v>0</v>
      </c>
      <c r="X209" s="33">
        <v>0</v>
      </c>
      <c r="Y209" s="33">
        <v>0</v>
      </c>
      <c r="Z209" s="33">
        <v>0</v>
      </c>
      <c r="AD209" s="33">
        <v>0</v>
      </c>
      <c r="AF209" s="33">
        <v>0</v>
      </c>
      <c r="AJ209" s="33">
        <v>0</v>
      </c>
      <c r="AM209" s="33">
        <v>1</v>
      </c>
      <c r="AQ209" s="32">
        <f t="shared" si="6"/>
        <v>0</v>
      </c>
      <c r="AR209" s="33" t="s">
        <v>3563</v>
      </c>
      <c r="AT209" s="33">
        <v>0</v>
      </c>
      <c r="AW209" s="33">
        <v>3</v>
      </c>
      <c r="AX209" s="33">
        <v>0</v>
      </c>
      <c r="AY209" s="33">
        <v>0</v>
      </c>
      <c r="AZ209" s="33">
        <v>0</v>
      </c>
      <c r="BA209" s="33">
        <v>0</v>
      </c>
      <c r="BB209" s="33" t="s">
        <v>3577</v>
      </c>
      <c r="BC209" s="33">
        <v>0</v>
      </c>
      <c r="BE209" s="33">
        <v>0</v>
      </c>
      <c r="BF209" s="33">
        <v>0</v>
      </c>
      <c r="BG209" s="33">
        <v>0</v>
      </c>
      <c r="BI209" s="33">
        <v>0</v>
      </c>
      <c r="BJ209" s="33">
        <v>0</v>
      </c>
      <c r="BL209" s="33">
        <v>0</v>
      </c>
      <c r="BM209" s="33">
        <v>0</v>
      </c>
      <c r="BN209" s="33">
        <v>1</v>
      </c>
      <c r="BR209" s="32">
        <f t="shared" si="7"/>
        <v>0</v>
      </c>
      <c r="BS209" s="33" t="s">
        <v>3563</v>
      </c>
      <c r="BW209" s="33">
        <v>3</v>
      </c>
      <c r="BX209" s="33">
        <v>0</v>
      </c>
      <c r="BY209" s="33">
        <v>0</v>
      </c>
      <c r="BZ209" s="33">
        <v>0</v>
      </c>
      <c r="CA209" s="33">
        <v>0</v>
      </c>
      <c r="CB209" s="33" t="s">
        <v>3577</v>
      </c>
      <c r="CC209" s="33">
        <v>1</v>
      </c>
      <c r="CD209" s="33">
        <v>9</v>
      </c>
      <c r="CE209" s="33">
        <v>0</v>
      </c>
      <c r="CF209" s="33">
        <v>1</v>
      </c>
      <c r="CH209" s="33" t="s">
        <v>3578</v>
      </c>
      <c r="CI209" s="33">
        <v>0</v>
      </c>
      <c r="CJ209" s="33">
        <v>0</v>
      </c>
      <c r="CL209" s="33">
        <v>0</v>
      </c>
      <c r="CM209" s="33">
        <v>0</v>
      </c>
      <c r="CO209" s="33">
        <v>0</v>
      </c>
      <c r="CP209" s="33">
        <v>0</v>
      </c>
      <c r="CR209" s="33">
        <v>0</v>
      </c>
      <c r="CT209" s="33">
        <v>0</v>
      </c>
      <c r="CW209" s="33">
        <v>0</v>
      </c>
      <c r="CY209" s="33">
        <v>0</v>
      </c>
      <c r="DC209" s="33">
        <v>0</v>
      </c>
      <c r="DD209" s="33">
        <v>0</v>
      </c>
      <c r="DE209" s="33">
        <v>0</v>
      </c>
      <c r="DF209" s="33" t="s">
        <v>3579</v>
      </c>
      <c r="DI209" s="33">
        <v>0</v>
      </c>
      <c r="DK209" s="33">
        <v>0</v>
      </c>
      <c r="DL209" s="33">
        <v>0</v>
      </c>
      <c r="DM209" s="33">
        <v>0</v>
      </c>
      <c r="DN209" s="33">
        <v>0</v>
      </c>
      <c r="DP209" s="33">
        <v>0</v>
      </c>
      <c r="DQ209" s="33">
        <v>0</v>
      </c>
      <c r="DR209" s="33">
        <v>0</v>
      </c>
      <c r="DU209" s="33">
        <v>0</v>
      </c>
      <c r="DV209" s="33">
        <v>0</v>
      </c>
      <c r="DW209" s="33">
        <v>0</v>
      </c>
      <c r="DY209" s="33">
        <v>0</v>
      </c>
      <c r="DZ209" s="33">
        <v>1</v>
      </c>
      <c r="EA209" s="33" t="s">
        <v>3580</v>
      </c>
      <c r="EB209" s="33">
        <v>0</v>
      </c>
      <c r="ED209" s="33">
        <v>1</v>
      </c>
      <c r="EF209" s="33">
        <v>1</v>
      </c>
      <c r="EG209" s="33">
        <v>0</v>
      </c>
      <c r="EH209" s="33">
        <v>1</v>
      </c>
      <c r="EI209" s="33">
        <v>0</v>
      </c>
      <c r="EJ209" s="33">
        <v>1</v>
      </c>
      <c r="EL209" s="33">
        <v>0</v>
      </c>
      <c r="EM209" s="33">
        <v>0</v>
      </c>
      <c r="EN209" s="33" t="s">
        <v>3581</v>
      </c>
      <c r="EO209" s="33">
        <v>0</v>
      </c>
      <c r="EP209" s="33">
        <v>0</v>
      </c>
      <c r="EQ209" s="33">
        <v>0</v>
      </c>
      <c r="ER209" s="33">
        <v>0</v>
      </c>
      <c r="ES209" s="33">
        <v>0</v>
      </c>
      <c r="ET209" s="33">
        <v>0</v>
      </c>
      <c r="EU209" s="33">
        <v>0</v>
      </c>
      <c r="EV209" s="33">
        <v>0</v>
      </c>
      <c r="EX209" s="33">
        <v>0</v>
      </c>
      <c r="EY209" s="33">
        <v>0</v>
      </c>
      <c r="FB209" s="33">
        <v>1</v>
      </c>
      <c r="FC209" s="97" t="s">
        <v>3582</v>
      </c>
      <c r="FE209" s="124"/>
      <c r="FF209" s="137"/>
    </row>
    <row r="210" spans="1:422" s="33" customFormat="1" ht="14.25" customHeight="1">
      <c r="A210" s="31" t="s">
        <v>3583</v>
      </c>
      <c r="B210" s="31" t="s">
        <v>3496</v>
      </c>
      <c r="C210" s="31"/>
      <c r="D210" s="33" t="s">
        <v>3513</v>
      </c>
      <c r="E210" s="33" t="s">
        <v>1441</v>
      </c>
      <c r="F210" s="33" t="s">
        <v>1597</v>
      </c>
      <c r="G210" s="33">
        <v>1</v>
      </c>
      <c r="H210" s="33">
        <v>0</v>
      </c>
      <c r="I210" s="340"/>
      <c r="J210" s="33">
        <v>0</v>
      </c>
      <c r="K210" s="33">
        <v>0</v>
      </c>
      <c r="L210" s="33">
        <v>0</v>
      </c>
      <c r="M210" s="33">
        <v>1</v>
      </c>
      <c r="N210" s="33">
        <v>0</v>
      </c>
      <c r="P210" s="33">
        <v>85</v>
      </c>
      <c r="Q210" s="33">
        <v>48</v>
      </c>
      <c r="R210" s="33">
        <v>80</v>
      </c>
      <c r="S210" s="33">
        <v>7</v>
      </c>
      <c r="T210" s="33">
        <v>1</v>
      </c>
      <c r="W210" s="33" t="s">
        <v>3584</v>
      </c>
      <c r="X210" s="33">
        <v>0</v>
      </c>
      <c r="Y210" s="33">
        <v>0</v>
      </c>
      <c r="Z210" s="33">
        <v>0</v>
      </c>
      <c r="AD210" s="33">
        <v>0</v>
      </c>
      <c r="AF210" s="33">
        <v>0</v>
      </c>
      <c r="AJ210" s="33">
        <v>0</v>
      </c>
      <c r="AM210" s="33">
        <v>1</v>
      </c>
      <c r="AN210" s="33">
        <v>32</v>
      </c>
      <c r="AO210" s="33">
        <v>15</v>
      </c>
      <c r="AP210" s="33">
        <v>27</v>
      </c>
      <c r="AQ210" s="32">
        <f t="shared" si="6"/>
        <v>6.8688000000000011</v>
      </c>
      <c r="AR210" s="33">
        <v>0</v>
      </c>
      <c r="AT210" s="33">
        <v>0</v>
      </c>
      <c r="AW210" s="33">
        <v>0</v>
      </c>
      <c r="AX210" s="33">
        <v>0</v>
      </c>
      <c r="AY210" s="33">
        <v>0</v>
      </c>
      <c r="AZ210" s="33">
        <v>0</v>
      </c>
      <c r="BA210" s="33">
        <v>0</v>
      </c>
      <c r="BC210" s="33">
        <v>1</v>
      </c>
      <c r="BD210" s="33">
        <v>8</v>
      </c>
      <c r="BE210" s="33">
        <v>0</v>
      </c>
      <c r="BF210" s="33">
        <v>1</v>
      </c>
      <c r="BG210" s="33">
        <v>0</v>
      </c>
      <c r="BH210" s="33" t="s">
        <v>3585</v>
      </c>
      <c r="BI210" s="33">
        <v>0</v>
      </c>
      <c r="BJ210" s="33">
        <v>0</v>
      </c>
      <c r="BL210" s="33">
        <v>0</v>
      </c>
      <c r="BM210" s="33">
        <v>0</v>
      </c>
      <c r="BN210" s="33">
        <v>1</v>
      </c>
      <c r="BO210" s="33">
        <v>30</v>
      </c>
      <c r="BP210" s="33">
        <v>20</v>
      </c>
      <c r="BQ210" s="33">
        <v>25</v>
      </c>
      <c r="BR210" s="32">
        <f t="shared" si="7"/>
        <v>7.95</v>
      </c>
      <c r="BS210" s="33" t="s">
        <v>3586</v>
      </c>
      <c r="BU210" s="33">
        <v>0</v>
      </c>
      <c r="BW210" s="33">
        <v>0</v>
      </c>
      <c r="BX210" s="33">
        <v>0</v>
      </c>
      <c r="BY210" s="33">
        <v>0</v>
      </c>
      <c r="BZ210" s="33">
        <v>0</v>
      </c>
      <c r="CA210" s="33">
        <v>0</v>
      </c>
      <c r="CC210" s="33">
        <v>0</v>
      </c>
      <c r="CD210" s="33">
        <v>0</v>
      </c>
      <c r="CE210" s="33">
        <v>0</v>
      </c>
      <c r="CF210" s="33">
        <v>0</v>
      </c>
      <c r="CG210" s="33">
        <v>0</v>
      </c>
      <c r="CI210" s="33">
        <v>0</v>
      </c>
      <c r="CJ210" s="33">
        <v>0</v>
      </c>
      <c r="CL210" s="33">
        <v>0</v>
      </c>
      <c r="CM210" s="33">
        <v>0</v>
      </c>
      <c r="CO210" s="33">
        <v>0</v>
      </c>
      <c r="CP210" s="33">
        <v>0</v>
      </c>
      <c r="CR210" s="33">
        <v>0</v>
      </c>
      <c r="CT210" s="33">
        <v>0</v>
      </c>
      <c r="CW210" s="33">
        <v>0</v>
      </c>
      <c r="CY210" s="33">
        <v>0</v>
      </c>
      <c r="DC210" s="33">
        <v>0</v>
      </c>
      <c r="DD210" s="33">
        <v>0</v>
      </c>
      <c r="DE210" s="33">
        <v>0</v>
      </c>
      <c r="DI210" s="33">
        <v>0</v>
      </c>
      <c r="DK210" s="33">
        <v>0</v>
      </c>
      <c r="DL210" s="33">
        <v>0</v>
      </c>
      <c r="DM210" s="33">
        <v>0</v>
      </c>
      <c r="DN210" s="33">
        <v>0</v>
      </c>
      <c r="DP210" s="33">
        <v>0</v>
      </c>
      <c r="DQ210" s="33">
        <v>1</v>
      </c>
      <c r="DR210" s="33">
        <v>3</v>
      </c>
      <c r="DU210" s="33">
        <v>0</v>
      </c>
      <c r="DV210" s="33">
        <v>0</v>
      </c>
      <c r="DW210" s="33">
        <v>0</v>
      </c>
      <c r="DY210" s="33">
        <v>0</v>
      </c>
      <c r="DZ210" s="33">
        <v>1</v>
      </c>
      <c r="EA210" s="33">
        <v>0</v>
      </c>
      <c r="EB210" s="33">
        <v>0</v>
      </c>
      <c r="ED210" s="33">
        <v>0</v>
      </c>
      <c r="EF210" s="33">
        <v>0</v>
      </c>
      <c r="EG210" s="33">
        <v>0</v>
      </c>
      <c r="EH210" s="33">
        <v>0</v>
      </c>
      <c r="EI210" s="33">
        <v>0</v>
      </c>
      <c r="EJ210" s="33">
        <v>0</v>
      </c>
      <c r="EL210" s="33">
        <v>0</v>
      </c>
      <c r="EM210" s="33">
        <v>0</v>
      </c>
      <c r="EO210" s="33">
        <v>0</v>
      </c>
      <c r="EP210" s="33">
        <v>0</v>
      </c>
      <c r="EQ210" s="33">
        <v>0</v>
      </c>
      <c r="ER210" s="33">
        <v>0</v>
      </c>
      <c r="ES210" s="33">
        <v>0</v>
      </c>
      <c r="ET210" s="33">
        <v>0</v>
      </c>
      <c r="EU210" s="33">
        <v>0</v>
      </c>
      <c r="EV210" s="33">
        <v>0</v>
      </c>
      <c r="EX210" s="33">
        <v>0</v>
      </c>
      <c r="EY210" s="33">
        <v>0</v>
      </c>
      <c r="FB210" s="33">
        <v>1</v>
      </c>
      <c r="FC210" s="97" t="s">
        <v>3587</v>
      </c>
      <c r="FE210" s="124"/>
      <c r="FF210" s="137"/>
    </row>
    <row r="211" spans="1:422" s="33" customFormat="1" ht="14.25" customHeight="1">
      <c r="A211" s="31" t="s">
        <v>3588</v>
      </c>
      <c r="B211" s="31" t="s">
        <v>3496</v>
      </c>
      <c r="C211" s="31"/>
      <c r="D211" s="33" t="s">
        <v>3513</v>
      </c>
      <c r="E211" s="33" t="s">
        <v>1441</v>
      </c>
      <c r="F211" s="33" t="s">
        <v>1597</v>
      </c>
      <c r="G211" s="33">
        <v>1</v>
      </c>
      <c r="H211" s="33">
        <v>0</v>
      </c>
      <c r="I211" s="340"/>
      <c r="J211" s="33">
        <v>1</v>
      </c>
      <c r="K211" s="33">
        <v>0</v>
      </c>
      <c r="L211" s="33">
        <v>0</v>
      </c>
      <c r="M211" s="33">
        <v>0</v>
      </c>
      <c r="N211" s="33">
        <v>0</v>
      </c>
      <c r="P211" s="33">
        <v>110</v>
      </c>
      <c r="Q211" s="33">
        <v>68</v>
      </c>
      <c r="R211" s="33">
        <v>48</v>
      </c>
      <c r="S211" s="33">
        <v>4</v>
      </c>
      <c r="T211" s="33">
        <v>0</v>
      </c>
      <c r="X211" s="33">
        <v>0</v>
      </c>
      <c r="Y211" s="33">
        <v>0</v>
      </c>
      <c r="Z211" s="33">
        <v>0</v>
      </c>
      <c r="AD211" s="33">
        <v>0</v>
      </c>
      <c r="AF211" s="33">
        <v>1</v>
      </c>
      <c r="AG211" s="33">
        <v>1</v>
      </c>
      <c r="AI211" s="33" t="s">
        <v>3355</v>
      </c>
      <c r="AJ211" s="33">
        <v>0</v>
      </c>
      <c r="AM211" s="33">
        <v>1</v>
      </c>
      <c r="AN211" s="33">
        <v>35</v>
      </c>
      <c r="AO211" s="33">
        <v>23</v>
      </c>
      <c r="AP211" s="33">
        <v>20</v>
      </c>
      <c r="AQ211" s="32">
        <f t="shared" si="6"/>
        <v>8.5330000000000013</v>
      </c>
      <c r="AR211" s="33">
        <v>0</v>
      </c>
      <c r="AT211" s="33">
        <v>0</v>
      </c>
      <c r="AW211" s="33">
        <v>0</v>
      </c>
      <c r="AX211" s="33">
        <v>0</v>
      </c>
      <c r="AY211" s="33">
        <v>0</v>
      </c>
      <c r="AZ211" s="33">
        <v>0</v>
      </c>
      <c r="BA211" s="33">
        <v>0</v>
      </c>
      <c r="BC211" s="33">
        <v>1</v>
      </c>
      <c r="BD211" s="33">
        <v>15</v>
      </c>
      <c r="BE211" s="33">
        <v>0</v>
      </c>
      <c r="BF211" s="33">
        <v>0</v>
      </c>
      <c r="BG211" s="33">
        <v>0</v>
      </c>
      <c r="BI211" s="33">
        <v>0</v>
      </c>
      <c r="BJ211" s="33">
        <v>0</v>
      </c>
      <c r="BL211" s="33">
        <v>0</v>
      </c>
      <c r="BM211" s="33">
        <v>0</v>
      </c>
      <c r="BN211" s="33">
        <v>1</v>
      </c>
      <c r="BO211" s="33">
        <v>35</v>
      </c>
      <c r="BP211" s="33">
        <v>31</v>
      </c>
      <c r="BQ211" s="33">
        <v>27</v>
      </c>
      <c r="BR211" s="32">
        <f t="shared" si="7"/>
        <v>15.526350000000003</v>
      </c>
      <c r="BS211" s="33">
        <v>0</v>
      </c>
      <c r="BU211" s="33">
        <v>1</v>
      </c>
      <c r="BW211" s="33">
        <v>0</v>
      </c>
      <c r="BX211" s="33">
        <v>0</v>
      </c>
      <c r="BY211" s="33">
        <v>0</v>
      </c>
      <c r="BZ211" s="33">
        <v>0</v>
      </c>
      <c r="CA211" s="33">
        <v>0</v>
      </c>
      <c r="CC211" s="33">
        <v>0</v>
      </c>
      <c r="CD211" s="33">
        <v>0</v>
      </c>
      <c r="CE211" s="33">
        <v>0</v>
      </c>
      <c r="CF211" s="33">
        <v>0</v>
      </c>
      <c r="CG211" s="33">
        <v>0</v>
      </c>
      <c r="CI211" s="33">
        <v>0</v>
      </c>
      <c r="CJ211" s="33">
        <v>0</v>
      </c>
      <c r="CL211" s="33">
        <v>0</v>
      </c>
      <c r="CM211" s="33">
        <v>0</v>
      </c>
      <c r="CO211" s="33">
        <v>0</v>
      </c>
      <c r="CP211" s="33">
        <v>0</v>
      </c>
      <c r="CR211" s="33">
        <v>0</v>
      </c>
      <c r="CT211" s="33">
        <v>0</v>
      </c>
      <c r="CW211" s="33">
        <v>0</v>
      </c>
      <c r="CY211" s="33">
        <v>0</v>
      </c>
      <c r="DC211" s="33">
        <v>0</v>
      </c>
      <c r="DD211" s="33">
        <v>0</v>
      </c>
      <c r="DE211" s="33">
        <v>0</v>
      </c>
      <c r="DI211" s="33">
        <v>1</v>
      </c>
      <c r="DJ211" s="33" t="s">
        <v>3589</v>
      </c>
      <c r="DK211" s="33">
        <v>0</v>
      </c>
      <c r="DL211" s="33">
        <v>0</v>
      </c>
      <c r="DM211" s="33">
        <v>0</v>
      </c>
      <c r="DN211" s="33">
        <v>1</v>
      </c>
      <c r="DO211" s="33" t="s">
        <v>3590</v>
      </c>
      <c r="DP211" s="33">
        <v>0</v>
      </c>
      <c r="DQ211" s="33">
        <v>1</v>
      </c>
      <c r="DR211" s="33">
        <v>1</v>
      </c>
      <c r="DS211" s="33" t="s">
        <v>3590</v>
      </c>
      <c r="DU211" s="33">
        <v>0</v>
      </c>
      <c r="DV211" s="33">
        <v>0</v>
      </c>
      <c r="DW211" s="33">
        <v>0</v>
      </c>
      <c r="DY211" s="33">
        <v>0</v>
      </c>
      <c r="DZ211" s="33">
        <v>1</v>
      </c>
      <c r="EA211" s="33">
        <v>7</v>
      </c>
      <c r="EB211" s="33">
        <v>0</v>
      </c>
      <c r="EC211" s="33" t="s">
        <v>3591</v>
      </c>
      <c r="ED211" s="33">
        <v>2</v>
      </c>
      <c r="EF211" s="33">
        <v>1</v>
      </c>
      <c r="EG211" s="33">
        <v>0</v>
      </c>
      <c r="EH211" s="33">
        <v>0</v>
      </c>
      <c r="EI211" s="33">
        <v>1</v>
      </c>
      <c r="EJ211" s="33">
        <v>1</v>
      </c>
      <c r="EL211" s="33">
        <v>0</v>
      </c>
      <c r="EM211" s="33">
        <v>0</v>
      </c>
      <c r="EN211" s="33" t="s">
        <v>3592</v>
      </c>
      <c r="EO211" s="33">
        <v>0</v>
      </c>
      <c r="EP211" s="33">
        <v>0</v>
      </c>
      <c r="EQ211" s="33">
        <v>0</v>
      </c>
      <c r="ER211" s="33">
        <v>0</v>
      </c>
      <c r="ES211" s="33">
        <v>0</v>
      </c>
      <c r="ET211" s="33">
        <v>0</v>
      </c>
      <c r="EU211" s="33">
        <v>0</v>
      </c>
      <c r="EV211" s="33">
        <v>0</v>
      </c>
      <c r="EX211" s="33">
        <v>0</v>
      </c>
      <c r="EY211" s="33">
        <v>0</v>
      </c>
      <c r="FB211" s="33">
        <v>0</v>
      </c>
      <c r="FC211" s="97"/>
      <c r="FD211" s="33" t="s">
        <v>3593</v>
      </c>
      <c r="FE211" s="124" t="s">
        <v>3594</v>
      </c>
    </row>
    <row r="212" spans="1:422" s="33" customFormat="1" ht="14.25" customHeight="1">
      <c r="A212" s="31" t="s">
        <v>3595</v>
      </c>
      <c r="B212" s="31" t="s">
        <v>3496</v>
      </c>
      <c r="C212" s="31"/>
      <c r="D212" s="33" t="s">
        <v>3596</v>
      </c>
      <c r="E212" s="33" t="s">
        <v>1089</v>
      </c>
      <c r="F212" s="33" t="s">
        <v>1441</v>
      </c>
      <c r="G212" s="33">
        <v>1</v>
      </c>
      <c r="H212" s="33">
        <v>0</v>
      </c>
      <c r="I212" s="340"/>
      <c r="J212" s="33">
        <v>1</v>
      </c>
      <c r="K212" s="33">
        <v>0</v>
      </c>
      <c r="L212" s="33">
        <v>0</v>
      </c>
      <c r="M212" s="33">
        <v>1</v>
      </c>
      <c r="N212" s="33">
        <v>0</v>
      </c>
      <c r="S212" s="33">
        <v>9</v>
      </c>
      <c r="T212" s="33">
        <v>0</v>
      </c>
      <c r="X212" s="33">
        <v>0</v>
      </c>
      <c r="Y212" s="33">
        <v>0</v>
      </c>
      <c r="Z212" s="33">
        <v>0</v>
      </c>
      <c r="AD212" s="33">
        <v>0</v>
      </c>
      <c r="AF212" s="33">
        <v>0</v>
      </c>
      <c r="AJ212" s="33">
        <v>0</v>
      </c>
      <c r="AM212" s="33">
        <v>1</v>
      </c>
      <c r="AQ212" s="32">
        <f t="shared" si="6"/>
        <v>0</v>
      </c>
      <c r="AR212" s="33">
        <v>0</v>
      </c>
      <c r="AT212" s="33">
        <v>1</v>
      </c>
      <c r="AW212" s="33">
        <v>0</v>
      </c>
      <c r="AX212" s="33">
        <v>0</v>
      </c>
      <c r="AY212" s="33">
        <v>0</v>
      </c>
      <c r="AZ212" s="33">
        <v>0</v>
      </c>
      <c r="BA212" s="33">
        <v>0</v>
      </c>
      <c r="BC212" s="33">
        <v>1</v>
      </c>
      <c r="BE212" s="33">
        <v>0</v>
      </c>
      <c r="BF212" s="33">
        <v>0</v>
      </c>
      <c r="BG212" s="33">
        <v>0</v>
      </c>
      <c r="BH212" s="97" t="s">
        <v>3597</v>
      </c>
      <c r="BI212" s="33">
        <v>0</v>
      </c>
      <c r="BJ212" s="33">
        <v>0</v>
      </c>
      <c r="BL212" s="33">
        <v>0</v>
      </c>
      <c r="BM212" s="33">
        <v>0</v>
      </c>
      <c r="BN212" s="33">
        <v>1</v>
      </c>
      <c r="BR212" s="32">
        <f t="shared" si="7"/>
        <v>0</v>
      </c>
      <c r="BS212" s="33">
        <v>0</v>
      </c>
      <c r="BU212" s="33">
        <v>0</v>
      </c>
      <c r="BW212" s="33">
        <v>0</v>
      </c>
      <c r="BX212" s="33">
        <v>0</v>
      </c>
      <c r="BY212" s="33">
        <v>0</v>
      </c>
      <c r="BZ212" s="33">
        <v>0</v>
      </c>
      <c r="CA212" s="33">
        <v>0</v>
      </c>
      <c r="CC212" s="33">
        <v>1</v>
      </c>
      <c r="CD212" s="33">
        <v>16</v>
      </c>
      <c r="CE212" s="33">
        <v>0</v>
      </c>
      <c r="CF212" s="33">
        <v>0</v>
      </c>
      <c r="CG212" s="33">
        <v>0</v>
      </c>
      <c r="CI212" s="33">
        <v>0</v>
      </c>
      <c r="CJ212" s="33">
        <v>0</v>
      </c>
      <c r="CL212" s="33">
        <v>0</v>
      </c>
      <c r="CM212" s="33">
        <v>0</v>
      </c>
      <c r="CO212" s="33">
        <v>0</v>
      </c>
      <c r="CP212" s="33">
        <v>0</v>
      </c>
      <c r="CR212" s="33">
        <v>0</v>
      </c>
      <c r="CT212" s="33">
        <v>0</v>
      </c>
      <c r="CW212" s="33">
        <v>0</v>
      </c>
      <c r="CY212" s="33">
        <v>0</v>
      </c>
      <c r="DC212" s="33">
        <v>0</v>
      </c>
      <c r="DD212" s="33">
        <v>0</v>
      </c>
      <c r="DE212" s="33">
        <v>0</v>
      </c>
      <c r="DF212" s="33" t="s">
        <v>3598</v>
      </c>
      <c r="DI212" s="33">
        <v>0</v>
      </c>
      <c r="DK212" s="33">
        <v>0</v>
      </c>
      <c r="DL212" s="33">
        <v>0</v>
      </c>
      <c r="DM212" s="33">
        <v>0</v>
      </c>
      <c r="DN212" s="33">
        <v>0</v>
      </c>
      <c r="DP212" s="33">
        <v>0</v>
      </c>
      <c r="DQ212" s="33">
        <v>1</v>
      </c>
      <c r="DR212" s="33">
        <v>0</v>
      </c>
      <c r="DU212" s="33">
        <v>0</v>
      </c>
      <c r="DV212" s="33">
        <v>3</v>
      </c>
      <c r="DW212" s="33">
        <v>0</v>
      </c>
      <c r="DY212" s="33">
        <v>0</v>
      </c>
      <c r="DZ212" s="33">
        <v>1</v>
      </c>
      <c r="EA212" s="33">
        <v>150</v>
      </c>
      <c r="EB212" s="33">
        <v>0</v>
      </c>
      <c r="EC212" s="97" t="s">
        <v>3599</v>
      </c>
      <c r="ED212" s="33">
        <v>1</v>
      </c>
      <c r="EF212" s="33">
        <v>0</v>
      </c>
      <c r="EG212" s="33">
        <v>0</v>
      </c>
      <c r="EH212" s="33">
        <v>0</v>
      </c>
      <c r="EI212" s="33">
        <v>0</v>
      </c>
      <c r="EJ212" s="33">
        <v>0</v>
      </c>
      <c r="EL212" s="33">
        <v>0</v>
      </c>
      <c r="EM212" s="33">
        <v>0</v>
      </c>
      <c r="EO212" s="33">
        <v>0</v>
      </c>
      <c r="EP212" s="33">
        <v>0</v>
      </c>
      <c r="EQ212" s="33">
        <v>0</v>
      </c>
      <c r="ER212" s="33">
        <v>0</v>
      </c>
      <c r="ES212" s="33">
        <v>0</v>
      </c>
      <c r="ET212" s="33">
        <v>0</v>
      </c>
      <c r="EU212" s="33">
        <v>0</v>
      </c>
      <c r="EV212" s="33">
        <v>0</v>
      </c>
      <c r="EX212" s="33">
        <v>0</v>
      </c>
      <c r="EY212" s="33">
        <v>0</v>
      </c>
      <c r="FB212" s="33">
        <v>0</v>
      </c>
      <c r="FC212" s="97" t="s">
        <v>3600</v>
      </c>
      <c r="FD212" s="33" t="s">
        <v>3601</v>
      </c>
      <c r="FE212" s="124"/>
      <c r="FF212" s="137"/>
    </row>
    <row r="213" spans="1:422" s="33" customFormat="1" ht="14.25" customHeight="1">
      <c r="A213" s="197" t="s">
        <v>3602</v>
      </c>
      <c r="B213" s="31" t="s">
        <v>3496</v>
      </c>
      <c r="C213" s="31"/>
      <c r="D213" s="33" t="s">
        <v>3603</v>
      </c>
      <c r="E213" s="33" t="s">
        <v>1089</v>
      </c>
      <c r="F213" s="33" t="s">
        <v>1441</v>
      </c>
      <c r="G213" s="33">
        <v>1</v>
      </c>
      <c r="H213" s="33">
        <v>0</v>
      </c>
      <c r="I213" s="340"/>
      <c r="J213" s="33">
        <v>1</v>
      </c>
      <c r="K213" s="33">
        <v>0</v>
      </c>
      <c r="L213" s="33">
        <v>0</v>
      </c>
      <c r="M213" s="33">
        <v>1</v>
      </c>
      <c r="N213" s="33">
        <v>0</v>
      </c>
      <c r="P213" s="33">
        <v>180</v>
      </c>
      <c r="Q213" s="33">
        <v>130</v>
      </c>
      <c r="R213" s="33">
        <v>110</v>
      </c>
      <c r="S213" s="33">
        <v>2</v>
      </c>
      <c r="T213" s="33">
        <v>1</v>
      </c>
      <c r="W213" s="33" t="s">
        <v>3604</v>
      </c>
      <c r="X213" s="33">
        <v>0</v>
      </c>
      <c r="Y213" s="33">
        <v>0</v>
      </c>
      <c r="Z213" s="33">
        <v>0</v>
      </c>
      <c r="AD213" s="33">
        <v>0</v>
      </c>
      <c r="AF213" s="33">
        <v>1</v>
      </c>
      <c r="AG213" s="33">
        <v>1</v>
      </c>
      <c r="AI213" s="33">
        <v>88</v>
      </c>
      <c r="AJ213" s="33">
        <v>0</v>
      </c>
      <c r="AM213" s="33">
        <v>1</v>
      </c>
      <c r="AN213" s="33">
        <v>35</v>
      </c>
      <c r="AO213" s="33">
        <v>21</v>
      </c>
      <c r="AP213" s="33">
        <v>24</v>
      </c>
      <c r="AQ213" s="32">
        <f t="shared" si="6"/>
        <v>9.3492000000000015</v>
      </c>
      <c r="AR213" s="33" t="s">
        <v>3605</v>
      </c>
      <c r="AT213" s="33">
        <v>0</v>
      </c>
      <c r="AV213" s="33" t="s">
        <v>3606</v>
      </c>
      <c r="AW213" s="33">
        <v>0</v>
      </c>
      <c r="AX213" s="33">
        <v>0</v>
      </c>
      <c r="AY213" s="33">
        <v>0</v>
      </c>
      <c r="AZ213" s="33">
        <v>0</v>
      </c>
      <c r="BA213" s="33">
        <v>0</v>
      </c>
      <c r="BC213" s="33">
        <v>0</v>
      </c>
      <c r="BE213" s="33">
        <v>0</v>
      </c>
      <c r="BF213" s="33">
        <v>0</v>
      </c>
      <c r="BG213" s="33">
        <v>0</v>
      </c>
      <c r="BI213" s="33">
        <v>0</v>
      </c>
      <c r="BJ213" s="33">
        <v>0</v>
      </c>
      <c r="BL213" s="33">
        <v>0</v>
      </c>
      <c r="BM213" s="33">
        <v>0</v>
      </c>
      <c r="BN213" s="33">
        <v>1</v>
      </c>
      <c r="BO213" s="33">
        <v>30</v>
      </c>
      <c r="BP213" s="33">
        <v>23</v>
      </c>
      <c r="BQ213" s="33">
        <v>20</v>
      </c>
      <c r="BR213" s="32">
        <f t="shared" si="7"/>
        <v>7.3140000000000009</v>
      </c>
      <c r="BS213" s="33">
        <v>0</v>
      </c>
      <c r="BU213" s="33">
        <v>0</v>
      </c>
      <c r="BW213" s="33">
        <v>0</v>
      </c>
      <c r="BX213" s="33">
        <v>0</v>
      </c>
      <c r="BY213" s="33">
        <v>0</v>
      </c>
      <c r="BZ213" s="33">
        <v>0</v>
      </c>
      <c r="CA213" s="33">
        <v>0</v>
      </c>
      <c r="CC213" s="33">
        <v>0</v>
      </c>
      <c r="CE213" s="33">
        <v>0</v>
      </c>
      <c r="CF213" s="33">
        <v>0</v>
      </c>
      <c r="CG213" s="33">
        <v>0</v>
      </c>
      <c r="CI213" s="33">
        <v>0</v>
      </c>
      <c r="CJ213" s="33">
        <v>0</v>
      </c>
      <c r="CL213" s="33">
        <v>0</v>
      </c>
      <c r="CM213" s="33">
        <v>0</v>
      </c>
      <c r="CO213" s="33">
        <v>0</v>
      </c>
      <c r="CP213" s="33">
        <v>0</v>
      </c>
      <c r="CR213" s="33">
        <v>0</v>
      </c>
      <c r="CT213" s="33">
        <v>0</v>
      </c>
      <c r="CW213" s="33">
        <v>0</v>
      </c>
      <c r="CY213" s="33">
        <v>0</v>
      </c>
      <c r="DC213" s="33">
        <v>0</v>
      </c>
      <c r="DD213" s="33">
        <v>0</v>
      </c>
      <c r="DE213" s="33">
        <v>0</v>
      </c>
      <c r="DI213" s="33">
        <v>0</v>
      </c>
      <c r="DK213" s="33">
        <v>0</v>
      </c>
      <c r="DL213" s="33">
        <v>0</v>
      </c>
      <c r="DM213" s="33">
        <v>0</v>
      </c>
      <c r="DN213" s="33">
        <v>0</v>
      </c>
      <c r="DP213" s="33">
        <v>0</v>
      </c>
      <c r="DQ213" s="33">
        <v>0</v>
      </c>
      <c r="DR213" s="33">
        <v>0</v>
      </c>
      <c r="DU213" s="33">
        <v>0</v>
      </c>
      <c r="DV213" s="33">
        <v>0</v>
      </c>
      <c r="DW213" s="33">
        <v>0</v>
      </c>
      <c r="DY213" s="33">
        <v>0</v>
      </c>
      <c r="DZ213" s="33">
        <v>0</v>
      </c>
      <c r="EB213" s="33">
        <v>0</v>
      </c>
      <c r="ED213" s="33">
        <v>0</v>
      </c>
      <c r="EF213" s="33">
        <v>0</v>
      </c>
      <c r="EG213" s="33">
        <v>0</v>
      </c>
      <c r="EH213" s="33">
        <v>0</v>
      </c>
      <c r="EI213" s="33">
        <v>0</v>
      </c>
      <c r="EJ213" s="33">
        <v>0</v>
      </c>
      <c r="EL213" s="33">
        <v>0</v>
      </c>
      <c r="EM213" s="33">
        <v>0</v>
      </c>
      <c r="EO213" s="33">
        <v>0</v>
      </c>
      <c r="EP213" s="33">
        <v>0</v>
      </c>
      <c r="EQ213" s="33">
        <v>0</v>
      </c>
      <c r="ER213" s="33">
        <v>0</v>
      </c>
      <c r="ES213" s="33">
        <v>0</v>
      </c>
      <c r="ET213" s="33">
        <v>0</v>
      </c>
      <c r="EU213" s="33">
        <v>0</v>
      </c>
      <c r="EV213" s="33">
        <v>0</v>
      </c>
      <c r="EX213" s="33">
        <v>0</v>
      </c>
      <c r="EY213" s="33">
        <v>0</v>
      </c>
      <c r="FB213" s="33">
        <v>0</v>
      </c>
      <c r="FC213" s="97" t="s">
        <v>3607</v>
      </c>
      <c r="FD213" s="33" t="s">
        <v>3608</v>
      </c>
      <c r="FE213" s="124"/>
    </row>
    <row r="214" spans="1:422" s="33" customFormat="1" ht="14.25" customHeight="1">
      <c r="A214" s="197" t="s">
        <v>3609</v>
      </c>
      <c r="B214" s="31" t="s">
        <v>3496</v>
      </c>
      <c r="C214" s="31"/>
      <c r="D214" s="33" t="s">
        <v>3603</v>
      </c>
      <c r="E214" s="33" t="s">
        <v>1089</v>
      </c>
      <c r="F214" s="33" t="s">
        <v>1441</v>
      </c>
      <c r="G214" s="33">
        <v>1</v>
      </c>
      <c r="H214" s="33">
        <v>0</v>
      </c>
      <c r="I214" s="340"/>
      <c r="J214" s="33">
        <v>1</v>
      </c>
      <c r="K214" s="33">
        <v>0</v>
      </c>
      <c r="L214" s="33">
        <v>0</v>
      </c>
      <c r="M214" s="33">
        <v>0</v>
      </c>
      <c r="N214" s="33">
        <v>0</v>
      </c>
      <c r="P214" s="33">
        <v>60</v>
      </c>
      <c r="Q214" s="33">
        <v>42</v>
      </c>
      <c r="R214" s="33">
        <v>65</v>
      </c>
      <c r="S214" s="33">
        <v>12</v>
      </c>
      <c r="T214" s="33">
        <v>0</v>
      </c>
      <c r="X214" s="33">
        <v>0</v>
      </c>
      <c r="Y214" s="33">
        <v>0</v>
      </c>
      <c r="Z214" s="33">
        <v>0</v>
      </c>
      <c r="AD214" s="33">
        <v>0</v>
      </c>
      <c r="AF214" s="33">
        <v>0</v>
      </c>
      <c r="AJ214" s="33">
        <v>0</v>
      </c>
      <c r="AM214" s="33">
        <v>1</v>
      </c>
      <c r="AN214" s="33">
        <v>33</v>
      </c>
      <c r="AO214" s="33">
        <v>28</v>
      </c>
      <c r="AP214" s="33">
        <v>24</v>
      </c>
      <c r="AQ214" s="32">
        <f t="shared" si="6"/>
        <v>11.75328</v>
      </c>
      <c r="AR214" s="33">
        <v>0</v>
      </c>
      <c r="AS214" s="33">
        <v>1</v>
      </c>
      <c r="AT214" s="33">
        <v>1</v>
      </c>
      <c r="AU214" s="33">
        <v>27</v>
      </c>
      <c r="AW214" s="33">
        <v>0</v>
      </c>
      <c r="AX214" s="33">
        <v>0</v>
      </c>
      <c r="AY214" s="33">
        <v>0</v>
      </c>
      <c r="AZ214" s="33">
        <v>0</v>
      </c>
      <c r="BA214" s="33">
        <v>0</v>
      </c>
      <c r="BC214" s="33">
        <v>1</v>
      </c>
      <c r="BD214" s="33" t="s">
        <v>3610</v>
      </c>
      <c r="BE214" s="33">
        <v>1</v>
      </c>
      <c r="BF214" s="33">
        <v>1</v>
      </c>
      <c r="BG214" s="33">
        <v>0</v>
      </c>
      <c r="BH214" s="33" t="s">
        <v>3611</v>
      </c>
      <c r="BI214" s="33">
        <v>0</v>
      </c>
      <c r="BJ214" s="33">
        <v>0</v>
      </c>
      <c r="BL214" s="33">
        <v>0</v>
      </c>
      <c r="BM214" s="33">
        <v>0</v>
      </c>
      <c r="BN214" s="33">
        <v>1</v>
      </c>
      <c r="BO214" s="33">
        <v>24</v>
      </c>
      <c r="BP214" s="33">
        <v>23</v>
      </c>
      <c r="BQ214" s="33">
        <v>19</v>
      </c>
      <c r="BR214" s="32">
        <f t="shared" si="7"/>
        <v>5.5586400000000005</v>
      </c>
      <c r="BS214" s="33">
        <v>0</v>
      </c>
      <c r="BU214" s="33">
        <v>0</v>
      </c>
      <c r="BW214" s="33">
        <v>0</v>
      </c>
      <c r="BX214" s="33">
        <v>0</v>
      </c>
      <c r="BY214" s="33">
        <v>0</v>
      </c>
      <c r="BZ214" s="33">
        <v>0</v>
      </c>
      <c r="CA214" s="33">
        <v>0</v>
      </c>
      <c r="CC214" s="33">
        <v>1</v>
      </c>
      <c r="CD214" s="33">
        <v>6</v>
      </c>
      <c r="CE214" s="33">
        <v>0</v>
      </c>
      <c r="CF214" s="33">
        <v>0</v>
      </c>
      <c r="CG214" s="33">
        <v>0</v>
      </c>
      <c r="CH214" s="33" t="s">
        <v>3612</v>
      </c>
      <c r="CI214" s="33">
        <v>0</v>
      </c>
      <c r="CJ214" s="33">
        <v>0</v>
      </c>
      <c r="CL214" s="33">
        <v>0</v>
      </c>
      <c r="CM214" s="33">
        <v>0</v>
      </c>
      <c r="CO214" s="33">
        <v>0</v>
      </c>
      <c r="CP214" s="33">
        <v>0</v>
      </c>
      <c r="CR214" s="33">
        <v>0</v>
      </c>
      <c r="CT214" s="33">
        <v>0</v>
      </c>
      <c r="CW214" s="33">
        <v>0</v>
      </c>
      <c r="CY214" s="33">
        <v>0</v>
      </c>
      <c r="DC214" s="33">
        <v>0</v>
      </c>
      <c r="DD214" s="33">
        <v>0</v>
      </c>
      <c r="DE214" s="33">
        <v>0</v>
      </c>
      <c r="DI214" s="33">
        <v>0</v>
      </c>
      <c r="DK214" s="33">
        <v>0</v>
      </c>
      <c r="DL214" s="33">
        <v>0</v>
      </c>
      <c r="DM214" s="33">
        <v>0</v>
      </c>
      <c r="DN214" s="33">
        <v>0</v>
      </c>
      <c r="DP214" s="33">
        <v>0</v>
      </c>
      <c r="DQ214" s="33">
        <v>1</v>
      </c>
      <c r="DR214" s="33">
        <v>3</v>
      </c>
      <c r="DU214" s="33">
        <v>2</v>
      </c>
      <c r="DV214" s="33">
        <v>0</v>
      </c>
      <c r="DW214" s="33">
        <v>0</v>
      </c>
      <c r="DY214" s="33">
        <v>0</v>
      </c>
      <c r="DZ214" s="33">
        <v>1</v>
      </c>
      <c r="EA214" s="33" t="s">
        <v>3613</v>
      </c>
      <c r="EB214" s="33">
        <v>0</v>
      </c>
      <c r="EC214" s="33" t="s">
        <v>3614</v>
      </c>
      <c r="ED214" s="33">
        <v>1</v>
      </c>
      <c r="EF214" s="33">
        <v>0</v>
      </c>
      <c r="EG214" s="33">
        <v>0</v>
      </c>
      <c r="EH214" s="33">
        <v>0</v>
      </c>
      <c r="EI214" s="33">
        <v>0</v>
      </c>
      <c r="EJ214" s="33">
        <v>0</v>
      </c>
      <c r="EL214" s="33">
        <v>0</v>
      </c>
      <c r="EM214" s="33">
        <v>0</v>
      </c>
      <c r="EN214" s="33" t="s">
        <v>3615</v>
      </c>
      <c r="EO214" s="33">
        <v>1</v>
      </c>
      <c r="EP214" s="33">
        <v>1</v>
      </c>
      <c r="EQ214" s="33">
        <v>0</v>
      </c>
      <c r="ER214" s="33">
        <v>0</v>
      </c>
      <c r="ES214" s="33">
        <v>0</v>
      </c>
      <c r="ET214" s="33">
        <v>0</v>
      </c>
      <c r="EU214" s="33">
        <v>0</v>
      </c>
      <c r="EV214" s="33">
        <v>0</v>
      </c>
      <c r="EX214" s="33">
        <v>0</v>
      </c>
      <c r="EY214" s="33">
        <v>0</v>
      </c>
      <c r="FB214" s="33">
        <v>0</v>
      </c>
      <c r="FC214" s="97" t="s">
        <v>3616</v>
      </c>
      <c r="FE214" s="124"/>
      <c r="FF214" s="137"/>
    </row>
    <row r="215" spans="1:422" s="33" customFormat="1" ht="14.25" customHeight="1">
      <c r="A215" s="197" t="s">
        <v>3617</v>
      </c>
      <c r="B215" s="31" t="s">
        <v>3496</v>
      </c>
      <c r="C215" s="31"/>
      <c r="D215" s="33" t="s">
        <v>3603</v>
      </c>
      <c r="E215" s="33" t="s">
        <v>1089</v>
      </c>
      <c r="F215" s="33" t="s">
        <v>1441</v>
      </c>
      <c r="G215" s="33">
        <v>1</v>
      </c>
      <c r="H215" s="33">
        <v>0</v>
      </c>
      <c r="I215" s="340"/>
      <c r="J215" s="33">
        <v>1</v>
      </c>
      <c r="K215" s="33">
        <v>0</v>
      </c>
      <c r="L215" s="33">
        <v>0</v>
      </c>
      <c r="M215" s="33">
        <v>0</v>
      </c>
      <c r="N215" s="33">
        <v>0</v>
      </c>
      <c r="P215" s="33">
        <v>75</v>
      </c>
      <c r="Q215" s="33">
        <v>31</v>
      </c>
      <c r="R215" s="33">
        <v>70</v>
      </c>
      <c r="S215" s="33">
        <v>2</v>
      </c>
      <c r="T215" s="33">
        <v>0</v>
      </c>
      <c r="X215" s="33">
        <v>0</v>
      </c>
      <c r="Y215" s="33">
        <v>0</v>
      </c>
      <c r="Z215" s="33">
        <v>0</v>
      </c>
      <c r="AD215" s="33">
        <v>0</v>
      </c>
      <c r="AF215" s="33">
        <v>0</v>
      </c>
      <c r="AJ215" s="33">
        <v>0</v>
      </c>
      <c r="AM215" s="33">
        <v>1</v>
      </c>
      <c r="AN215" s="33">
        <v>23</v>
      </c>
      <c r="AO215" s="33">
        <v>16</v>
      </c>
      <c r="AP215" s="33">
        <v>22</v>
      </c>
      <c r="AQ215" s="32">
        <f t="shared" si="6"/>
        <v>4.2908800000000005</v>
      </c>
      <c r="AR215" s="33">
        <v>0</v>
      </c>
      <c r="AT215" s="33">
        <v>0</v>
      </c>
      <c r="AW215" s="33">
        <v>0</v>
      </c>
      <c r="AX215" s="33">
        <v>0</v>
      </c>
      <c r="AY215" s="33">
        <v>0</v>
      </c>
      <c r="AZ215" s="33">
        <v>0</v>
      </c>
      <c r="BA215" s="33">
        <v>0</v>
      </c>
      <c r="BC215" s="33">
        <v>0</v>
      </c>
      <c r="BE215" s="33">
        <v>0</v>
      </c>
      <c r="BF215" s="33">
        <v>0</v>
      </c>
      <c r="BG215" s="33">
        <v>0</v>
      </c>
      <c r="BI215" s="33">
        <v>0</v>
      </c>
      <c r="BJ215" s="33">
        <v>0</v>
      </c>
      <c r="BL215" s="33">
        <v>0</v>
      </c>
      <c r="BM215" s="33">
        <v>0</v>
      </c>
      <c r="BN215" s="33">
        <v>1</v>
      </c>
      <c r="BO215" s="33">
        <v>10</v>
      </c>
      <c r="BP215" s="33">
        <v>9</v>
      </c>
      <c r="BQ215" s="33">
        <v>20</v>
      </c>
      <c r="BR215" s="32">
        <f t="shared" si="7"/>
        <v>0.95400000000000007</v>
      </c>
      <c r="BS215" s="33">
        <v>0</v>
      </c>
      <c r="BU215" s="33">
        <v>0</v>
      </c>
      <c r="BW215" s="33">
        <v>0</v>
      </c>
      <c r="BX215" s="33">
        <v>0</v>
      </c>
      <c r="BY215" s="33">
        <v>0</v>
      </c>
      <c r="BZ215" s="33">
        <v>0</v>
      </c>
      <c r="CA215" s="33">
        <v>0</v>
      </c>
      <c r="CC215" s="33">
        <v>0</v>
      </c>
      <c r="CE215" s="33">
        <v>0</v>
      </c>
      <c r="CF215" s="33">
        <v>0</v>
      </c>
      <c r="CG215" s="33">
        <v>0</v>
      </c>
      <c r="CI215" s="33">
        <v>0</v>
      </c>
      <c r="CJ215" s="33">
        <v>0</v>
      </c>
      <c r="CL215" s="33">
        <v>0</v>
      </c>
      <c r="CM215" s="33">
        <v>0</v>
      </c>
      <c r="CO215" s="33">
        <v>0</v>
      </c>
      <c r="CP215" s="33">
        <v>0</v>
      </c>
      <c r="CR215" s="33">
        <v>0</v>
      </c>
      <c r="CT215" s="33">
        <v>0</v>
      </c>
      <c r="CW215" s="33">
        <v>0</v>
      </c>
      <c r="CY215" s="33">
        <v>0</v>
      </c>
      <c r="DC215" s="33">
        <v>0</v>
      </c>
      <c r="DD215" s="33">
        <v>0</v>
      </c>
      <c r="DE215" s="33">
        <v>0</v>
      </c>
      <c r="DI215" s="33">
        <v>0</v>
      </c>
      <c r="DK215" s="33">
        <v>0</v>
      </c>
      <c r="DL215" s="33">
        <v>0</v>
      </c>
      <c r="DM215" s="33">
        <v>0</v>
      </c>
      <c r="DN215" s="33">
        <v>0</v>
      </c>
      <c r="DP215" s="33">
        <v>0</v>
      </c>
      <c r="DQ215" s="33">
        <v>1</v>
      </c>
      <c r="DR215" s="33">
        <v>0</v>
      </c>
      <c r="DU215" s="33">
        <v>0</v>
      </c>
      <c r="DV215" s="33">
        <v>2</v>
      </c>
      <c r="DW215" s="33">
        <v>0</v>
      </c>
      <c r="DY215" s="33">
        <v>0</v>
      </c>
      <c r="DZ215" s="33">
        <v>1</v>
      </c>
      <c r="EB215" s="33">
        <v>0</v>
      </c>
      <c r="ED215" s="33">
        <v>0</v>
      </c>
      <c r="EF215" s="33">
        <v>1</v>
      </c>
      <c r="EG215" s="33">
        <v>0</v>
      </c>
      <c r="EH215" s="33">
        <v>1</v>
      </c>
      <c r="EI215" s="33">
        <v>0</v>
      </c>
      <c r="EJ215" s="33">
        <v>1</v>
      </c>
      <c r="EL215" s="33">
        <v>0</v>
      </c>
      <c r="EM215" s="33">
        <v>0</v>
      </c>
      <c r="EO215" s="33">
        <v>0</v>
      </c>
      <c r="EP215" s="33">
        <v>0</v>
      </c>
      <c r="EQ215" s="33">
        <v>0</v>
      </c>
      <c r="ER215" s="33">
        <v>0</v>
      </c>
      <c r="ES215" s="33">
        <v>0</v>
      </c>
      <c r="ET215" s="33">
        <v>0</v>
      </c>
      <c r="EU215" s="33">
        <v>0</v>
      </c>
      <c r="EV215" s="33">
        <v>0</v>
      </c>
      <c r="EX215" s="33">
        <v>0</v>
      </c>
      <c r="EY215" s="33">
        <v>0</v>
      </c>
      <c r="FB215" s="33">
        <v>0</v>
      </c>
      <c r="FC215" s="97"/>
      <c r="FE215" s="124"/>
      <c r="FF215" s="137"/>
    </row>
    <row r="216" spans="1:422" s="33" customFormat="1" ht="14.25" customHeight="1">
      <c r="A216" s="197" t="s">
        <v>3618</v>
      </c>
      <c r="B216" s="31" t="s">
        <v>3496</v>
      </c>
      <c r="C216" s="31"/>
      <c r="D216" s="33" t="s">
        <v>3513</v>
      </c>
      <c r="E216" s="33" t="s">
        <v>1089</v>
      </c>
      <c r="F216" s="33" t="s">
        <v>1441</v>
      </c>
      <c r="G216" s="33">
        <v>1</v>
      </c>
      <c r="H216" s="33">
        <v>0</v>
      </c>
      <c r="I216" s="340"/>
      <c r="J216" s="33">
        <v>1</v>
      </c>
      <c r="K216" s="33">
        <v>0</v>
      </c>
      <c r="L216" s="33">
        <v>0</v>
      </c>
      <c r="M216" s="33">
        <v>0</v>
      </c>
      <c r="N216" s="33">
        <v>0</v>
      </c>
      <c r="P216" s="33">
        <v>80</v>
      </c>
      <c r="Q216" s="33">
        <v>45</v>
      </c>
      <c r="R216" s="33">
        <v>65</v>
      </c>
      <c r="S216" s="33">
        <v>8</v>
      </c>
      <c r="T216" s="33">
        <v>0</v>
      </c>
      <c r="X216" s="33">
        <v>0</v>
      </c>
      <c r="Y216" s="33">
        <v>0</v>
      </c>
      <c r="Z216" s="33">
        <v>0</v>
      </c>
      <c r="AD216" s="33">
        <v>0</v>
      </c>
      <c r="AE216" s="33" t="s">
        <v>3619</v>
      </c>
      <c r="AF216" s="33">
        <v>1</v>
      </c>
      <c r="AG216" s="33">
        <v>1</v>
      </c>
      <c r="AH216" s="33" t="s">
        <v>3620</v>
      </c>
      <c r="AI216" s="33" t="s">
        <v>3621</v>
      </c>
      <c r="AJ216" s="33">
        <v>0</v>
      </c>
      <c r="AM216" s="33">
        <v>0</v>
      </c>
      <c r="AQ216" s="32">
        <f t="shared" si="6"/>
        <v>0</v>
      </c>
      <c r="AR216" s="33">
        <v>0</v>
      </c>
      <c r="AT216" s="33">
        <v>0</v>
      </c>
      <c r="AW216" s="33">
        <v>0</v>
      </c>
      <c r="AX216" s="33">
        <v>0</v>
      </c>
      <c r="AY216" s="33">
        <v>0</v>
      </c>
      <c r="AZ216" s="33">
        <v>0</v>
      </c>
      <c r="BA216" s="33">
        <v>0</v>
      </c>
      <c r="BB216" s="33" t="s">
        <v>3622</v>
      </c>
      <c r="BC216" s="33">
        <v>1</v>
      </c>
      <c r="BD216" s="33" t="s">
        <v>3623</v>
      </c>
      <c r="BE216" s="33">
        <v>0</v>
      </c>
      <c r="BF216" s="33">
        <v>0</v>
      </c>
      <c r="BG216" s="33">
        <v>0</v>
      </c>
      <c r="BH216" s="33" t="s">
        <v>3624</v>
      </c>
      <c r="BI216" s="33">
        <v>0</v>
      </c>
      <c r="BJ216" s="33">
        <v>0</v>
      </c>
      <c r="BL216" s="33">
        <v>0</v>
      </c>
      <c r="BM216" s="33">
        <v>0</v>
      </c>
      <c r="BN216" s="33">
        <v>1</v>
      </c>
      <c r="BR216" s="32">
        <f t="shared" si="7"/>
        <v>0</v>
      </c>
      <c r="BS216" s="33">
        <v>0</v>
      </c>
      <c r="BU216" s="33">
        <v>0</v>
      </c>
      <c r="BW216" s="33">
        <v>0</v>
      </c>
      <c r="BX216" s="33">
        <v>0</v>
      </c>
      <c r="BY216" s="33">
        <v>0</v>
      </c>
      <c r="BZ216" s="33">
        <v>0</v>
      </c>
      <c r="CA216" s="33">
        <v>0</v>
      </c>
      <c r="CC216" s="33">
        <v>1</v>
      </c>
      <c r="CD216" s="33" t="s">
        <v>3625</v>
      </c>
      <c r="CE216" s="33">
        <v>0</v>
      </c>
      <c r="CF216" s="33">
        <v>0</v>
      </c>
      <c r="CG216" s="33">
        <v>0</v>
      </c>
      <c r="CI216" s="33">
        <v>0</v>
      </c>
      <c r="CJ216" s="33">
        <v>0</v>
      </c>
      <c r="CL216" s="33">
        <v>0</v>
      </c>
      <c r="CM216" s="33">
        <v>0</v>
      </c>
      <c r="CO216" s="33">
        <v>1</v>
      </c>
      <c r="CP216" s="33">
        <v>0</v>
      </c>
      <c r="CR216" s="33">
        <v>0</v>
      </c>
      <c r="CT216" s="33">
        <v>0</v>
      </c>
      <c r="CW216" s="33">
        <v>0</v>
      </c>
      <c r="CY216" s="33">
        <v>0</v>
      </c>
      <c r="DC216" s="33">
        <v>0</v>
      </c>
      <c r="DD216" s="33">
        <v>0</v>
      </c>
      <c r="DE216" s="33">
        <v>0</v>
      </c>
      <c r="DF216" s="33" t="s">
        <v>3626</v>
      </c>
      <c r="DI216" s="33">
        <v>0</v>
      </c>
      <c r="DK216" s="33">
        <v>0</v>
      </c>
      <c r="DL216" s="33">
        <v>0</v>
      </c>
      <c r="DM216" s="33">
        <v>0</v>
      </c>
      <c r="DN216" s="33">
        <v>0</v>
      </c>
      <c r="DP216" s="33">
        <v>0</v>
      </c>
      <c r="DQ216" s="33">
        <v>0</v>
      </c>
      <c r="DR216" s="33">
        <v>0</v>
      </c>
      <c r="DU216" s="33">
        <v>0</v>
      </c>
      <c r="DV216" s="33">
        <v>0</v>
      </c>
      <c r="DW216" s="33">
        <v>0</v>
      </c>
      <c r="DY216" s="33">
        <v>0</v>
      </c>
      <c r="DZ216" s="33">
        <v>0</v>
      </c>
      <c r="EB216" s="33">
        <v>0</v>
      </c>
      <c r="ED216" s="33">
        <v>0</v>
      </c>
      <c r="EF216" s="33">
        <v>0</v>
      </c>
      <c r="EG216" s="33">
        <v>0</v>
      </c>
      <c r="EH216" s="33">
        <v>0</v>
      </c>
      <c r="EI216" s="33">
        <v>0</v>
      </c>
      <c r="EJ216" s="33">
        <v>0</v>
      </c>
      <c r="EL216" s="33">
        <v>0</v>
      </c>
      <c r="EM216" s="33">
        <v>0</v>
      </c>
      <c r="EO216" s="33">
        <v>0</v>
      </c>
      <c r="EP216" s="33">
        <v>0</v>
      </c>
      <c r="EQ216" s="33">
        <v>0</v>
      </c>
      <c r="ER216" s="33">
        <v>0</v>
      </c>
      <c r="ES216" s="33">
        <v>0</v>
      </c>
      <c r="ET216" s="33">
        <v>0</v>
      </c>
      <c r="EU216" s="33">
        <v>0</v>
      </c>
      <c r="EV216" s="33">
        <v>0</v>
      </c>
      <c r="EX216" s="33">
        <v>0</v>
      </c>
      <c r="EY216" s="33">
        <v>0</v>
      </c>
      <c r="FB216" s="33">
        <v>0</v>
      </c>
      <c r="FC216" s="97"/>
      <c r="FD216" s="33" t="s">
        <v>3627</v>
      </c>
      <c r="FE216" s="124"/>
      <c r="FF216" s="137"/>
    </row>
    <row r="217" spans="1:422" s="33" customFormat="1" ht="14.25" customHeight="1">
      <c r="A217" s="197" t="s">
        <v>3628</v>
      </c>
      <c r="B217" s="31" t="s">
        <v>3496</v>
      </c>
      <c r="C217" s="31"/>
      <c r="D217" s="33" t="s">
        <v>3513</v>
      </c>
      <c r="E217" s="33" t="s">
        <v>1089</v>
      </c>
      <c r="F217" s="33" t="s">
        <v>1441</v>
      </c>
      <c r="G217" s="33">
        <v>1</v>
      </c>
      <c r="H217" s="33">
        <v>2</v>
      </c>
      <c r="I217" s="340" t="s">
        <v>3629</v>
      </c>
      <c r="J217" s="33">
        <v>1</v>
      </c>
      <c r="K217" s="33">
        <v>0</v>
      </c>
      <c r="L217" s="33">
        <v>0</v>
      </c>
      <c r="M217" s="33">
        <v>0</v>
      </c>
      <c r="N217" s="33">
        <v>0</v>
      </c>
      <c r="P217" s="33">
        <v>90</v>
      </c>
      <c r="Q217" s="33">
        <v>40</v>
      </c>
      <c r="R217" s="33">
        <v>75</v>
      </c>
      <c r="S217" s="33">
        <v>7</v>
      </c>
      <c r="T217" s="33">
        <v>0</v>
      </c>
      <c r="X217" s="33">
        <v>0</v>
      </c>
      <c r="Y217" s="33">
        <v>0</v>
      </c>
      <c r="Z217" s="33">
        <v>0</v>
      </c>
      <c r="AD217" s="33">
        <v>0</v>
      </c>
      <c r="AF217" s="33">
        <v>0</v>
      </c>
      <c r="AJ217" s="33">
        <v>0</v>
      </c>
      <c r="AM217" s="33">
        <v>1</v>
      </c>
      <c r="AN217" s="33">
        <v>30</v>
      </c>
      <c r="AO217" s="33">
        <v>21</v>
      </c>
      <c r="AP217" s="33">
        <v>32</v>
      </c>
      <c r="AQ217" s="32">
        <f t="shared" si="6"/>
        <v>10.684800000000001</v>
      </c>
      <c r="AR217" s="33">
        <v>0</v>
      </c>
      <c r="AT217" s="33">
        <v>1</v>
      </c>
      <c r="AW217" s="33">
        <v>0</v>
      </c>
      <c r="AX217" s="33">
        <v>0</v>
      </c>
      <c r="AY217" s="33">
        <v>0</v>
      </c>
      <c r="AZ217" s="33">
        <v>0</v>
      </c>
      <c r="BA217" s="33">
        <v>0</v>
      </c>
      <c r="BC217" s="33">
        <v>0</v>
      </c>
      <c r="BE217" s="33">
        <v>0</v>
      </c>
      <c r="BF217" s="33">
        <v>0</v>
      </c>
      <c r="BG217" s="33">
        <v>0</v>
      </c>
      <c r="BI217" s="33">
        <v>0</v>
      </c>
      <c r="BJ217" s="33">
        <v>0</v>
      </c>
      <c r="BL217" s="33">
        <v>0</v>
      </c>
      <c r="BM217" s="33">
        <v>0</v>
      </c>
      <c r="BN217" s="33">
        <v>1</v>
      </c>
      <c r="BO217" s="33">
        <v>30</v>
      </c>
      <c r="BP217" s="33">
        <v>17</v>
      </c>
      <c r="BQ217" s="33">
        <v>13</v>
      </c>
      <c r="BR217" s="32">
        <f t="shared" si="7"/>
        <v>3.5139</v>
      </c>
      <c r="BS217" s="33">
        <v>0</v>
      </c>
      <c r="BU217" s="33">
        <v>0</v>
      </c>
      <c r="BW217" s="33">
        <v>0</v>
      </c>
      <c r="BX217" s="33">
        <v>0</v>
      </c>
      <c r="BY217" s="33">
        <v>0</v>
      </c>
      <c r="BZ217" s="33">
        <v>0</v>
      </c>
      <c r="CA217" s="33">
        <v>0</v>
      </c>
      <c r="CC217" s="33">
        <v>0</v>
      </c>
      <c r="CE217" s="33">
        <v>0</v>
      </c>
      <c r="CF217" s="33">
        <v>0</v>
      </c>
      <c r="CG217" s="33">
        <v>0</v>
      </c>
      <c r="CI217" s="33">
        <v>0</v>
      </c>
      <c r="CJ217" s="33">
        <v>0</v>
      </c>
      <c r="CL217" s="33">
        <v>0</v>
      </c>
      <c r="CM217" s="33">
        <v>0</v>
      </c>
      <c r="CO217" s="33">
        <v>0</v>
      </c>
      <c r="CP217" s="33">
        <v>0</v>
      </c>
      <c r="CR217" s="33">
        <v>0</v>
      </c>
      <c r="CT217" s="33">
        <v>0</v>
      </c>
      <c r="CW217" s="33">
        <v>0</v>
      </c>
      <c r="CY217" s="33">
        <v>0</v>
      </c>
      <c r="DC217" s="33">
        <v>0</v>
      </c>
      <c r="DD217" s="33">
        <v>0</v>
      </c>
      <c r="DE217" s="33">
        <v>0</v>
      </c>
      <c r="DI217" s="33">
        <v>0</v>
      </c>
      <c r="DK217" s="33">
        <v>0</v>
      </c>
      <c r="DL217" s="33">
        <v>0</v>
      </c>
      <c r="DM217" s="33">
        <v>0</v>
      </c>
      <c r="DN217" s="33">
        <v>0</v>
      </c>
      <c r="DP217" s="33">
        <v>0</v>
      </c>
      <c r="DQ217" s="33">
        <v>1</v>
      </c>
      <c r="DR217" s="33">
        <v>2</v>
      </c>
      <c r="DU217" s="33">
        <v>0</v>
      </c>
      <c r="DV217" s="33">
        <v>0</v>
      </c>
      <c r="DW217" s="33">
        <v>0</v>
      </c>
      <c r="DY217" s="33">
        <v>0</v>
      </c>
      <c r="DZ217" s="33">
        <v>0</v>
      </c>
      <c r="EB217" s="33">
        <v>0</v>
      </c>
      <c r="ED217" s="33">
        <v>0</v>
      </c>
      <c r="EF217" s="33">
        <v>0</v>
      </c>
      <c r="EG217" s="33">
        <v>0</v>
      </c>
      <c r="EH217" s="33">
        <v>0</v>
      </c>
      <c r="EI217" s="33">
        <v>0</v>
      </c>
      <c r="EJ217" s="33">
        <v>0</v>
      </c>
      <c r="EL217" s="33">
        <v>0</v>
      </c>
      <c r="EM217" s="33">
        <v>0</v>
      </c>
      <c r="EO217" s="33">
        <v>0</v>
      </c>
      <c r="EP217" s="33">
        <v>0</v>
      </c>
      <c r="EQ217" s="33">
        <v>0</v>
      </c>
      <c r="ER217" s="33">
        <v>0</v>
      </c>
      <c r="ES217" s="33">
        <v>0</v>
      </c>
      <c r="ET217" s="33">
        <v>0</v>
      </c>
      <c r="EU217" s="33">
        <v>0</v>
      </c>
      <c r="EV217" s="33">
        <v>0</v>
      </c>
      <c r="EX217" s="33">
        <v>0</v>
      </c>
      <c r="EY217" s="33">
        <v>0</v>
      </c>
      <c r="FB217" s="33">
        <v>0</v>
      </c>
      <c r="FC217" s="97"/>
      <c r="FE217" s="124"/>
      <c r="FF217" s="137"/>
    </row>
    <row r="218" spans="1:422" s="33" customFormat="1" ht="14.25" customHeight="1">
      <c r="A218" s="197" t="s">
        <v>3630</v>
      </c>
      <c r="B218" s="31" t="s">
        <v>3496</v>
      </c>
      <c r="C218" s="31"/>
      <c r="D218" s="33" t="s">
        <v>3513</v>
      </c>
      <c r="E218" s="33" t="s">
        <v>1089</v>
      </c>
      <c r="F218" s="33" t="s">
        <v>1441</v>
      </c>
      <c r="G218" s="33">
        <v>1</v>
      </c>
      <c r="H218" s="33">
        <v>0</v>
      </c>
      <c r="I218" s="340"/>
      <c r="J218" s="33">
        <v>1</v>
      </c>
      <c r="K218" s="33">
        <v>0</v>
      </c>
      <c r="L218" s="33">
        <v>0</v>
      </c>
      <c r="M218" s="33">
        <v>0</v>
      </c>
      <c r="N218" s="33">
        <v>0</v>
      </c>
      <c r="P218" s="33">
        <v>60</v>
      </c>
      <c r="Q218" s="33">
        <v>22</v>
      </c>
      <c r="R218" s="33">
        <v>40</v>
      </c>
      <c r="S218" s="33">
        <v>3.5</v>
      </c>
      <c r="T218" s="33">
        <v>0</v>
      </c>
      <c r="X218" s="33">
        <v>1</v>
      </c>
      <c r="Y218" s="33">
        <v>0</v>
      </c>
      <c r="Z218" s="33">
        <v>0</v>
      </c>
      <c r="AD218" s="33">
        <v>1</v>
      </c>
      <c r="AE218" s="33" t="s">
        <v>3631</v>
      </c>
      <c r="AF218" s="33">
        <v>0</v>
      </c>
      <c r="AJ218" s="33">
        <v>0</v>
      </c>
      <c r="AM218" s="33">
        <v>1</v>
      </c>
      <c r="AN218" s="33">
        <v>19</v>
      </c>
      <c r="AO218" s="33">
        <v>12</v>
      </c>
      <c r="AP218" s="33">
        <v>21</v>
      </c>
      <c r="AQ218" s="32">
        <f t="shared" si="6"/>
        <v>2.5376400000000001</v>
      </c>
      <c r="AR218" s="33">
        <v>0</v>
      </c>
      <c r="AT218" s="33">
        <v>0</v>
      </c>
      <c r="AW218" s="33">
        <v>0</v>
      </c>
      <c r="AX218" s="33">
        <v>0</v>
      </c>
      <c r="AY218" s="33">
        <v>0</v>
      </c>
      <c r="AZ218" s="33">
        <v>0</v>
      </c>
      <c r="BA218" s="33">
        <v>0</v>
      </c>
      <c r="BC218" s="33">
        <v>0</v>
      </c>
      <c r="BE218" s="33">
        <v>0</v>
      </c>
      <c r="BF218" s="33">
        <v>0</v>
      </c>
      <c r="BG218" s="33">
        <v>0</v>
      </c>
      <c r="BH218" s="33">
        <v>0</v>
      </c>
      <c r="BI218" s="33">
        <v>0</v>
      </c>
      <c r="BJ218" s="33">
        <v>0</v>
      </c>
      <c r="BL218" s="33">
        <v>0</v>
      </c>
      <c r="BM218" s="33">
        <v>0</v>
      </c>
      <c r="BN218" s="33">
        <v>0</v>
      </c>
      <c r="BR218" s="32">
        <f t="shared" si="7"/>
        <v>0</v>
      </c>
      <c r="BS218" s="33">
        <v>0</v>
      </c>
      <c r="BU218" s="33">
        <v>0</v>
      </c>
      <c r="BW218" s="33">
        <v>0</v>
      </c>
      <c r="BX218" s="33">
        <v>0</v>
      </c>
      <c r="BY218" s="33">
        <v>0</v>
      </c>
      <c r="BZ218" s="33">
        <v>0</v>
      </c>
      <c r="CA218" s="33">
        <v>0</v>
      </c>
      <c r="CC218" s="33">
        <v>0</v>
      </c>
      <c r="CE218" s="33">
        <v>0</v>
      </c>
      <c r="CF218" s="33">
        <v>0</v>
      </c>
      <c r="CG218" s="33">
        <v>0</v>
      </c>
      <c r="CI218" s="33">
        <v>0</v>
      </c>
      <c r="CJ218" s="33">
        <v>0</v>
      </c>
      <c r="CL218" s="33">
        <v>0</v>
      </c>
      <c r="CM218" s="33">
        <v>0</v>
      </c>
      <c r="CO218" s="33">
        <v>0</v>
      </c>
      <c r="CP218" s="33">
        <v>0</v>
      </c>
      <c r="CR218" s="33">
        <v>0</v>
      </c>
      <c r="CT218" s="33">
        <v>0</v>
      </c>
      <c r="CW218" s="33">
        <v>0</v>
      </c>
      <c r="CY218" s="33">
        <v>0</v>
      </c>
      <c r="DC218" s="33">
        <v>0</v>
      </c>
      <c r="DD218" s="33">
        <v>0</v>
      </c>
      <c r="DE218" s="33">
        <v>0</v>
      </c>
      <c r="DI218" s="33">
        <v>0</v>
      </c>
      <c r="DK218" s="33">
        <v>0</v>
      </c>
      <c r="DL218" s="33">
        <v>0</v>
      </c>
      <c r="DM218" s="33">
        <v>0</v>
      </c>
      <c r="DN218" s="33">
        <v>0</v>
      </c>
      <c r="DP218" s="33">
        <v>0</v>
      </c>
      <c r="DQ218" s="33">
        <v>1</v>
      </c>
      <c r="DR218" s="33">
        <v>3</v>
      </c>
      <c r="DU218" s="33">
        <v>0</v>
      </c>
      <c r="DV218" s="33">
        <v>0</v>
      </c>
      <c r="DW218" s="33">
        <v>0</v>
      </c>
      <c r="DY218" s="33">
        <v>0</v>
      </c>
      <c r="DZ218" s="33">
        <v>1</v>
      </c>
      <c r="EB218" s="99">
        <v>1</v>
      </c>
      <c r="EC218" s="99" t="s">
        <v>3632</v>
      </c>
      <c r="ED218" s="33">
        <v>0</v>
      </c>
      <c r="EF218" s="33">
        <v>0</v>
      </c>
      <c r="EG218" s="33">
        <v>0</v>
      </c>
      <c r="EH218" s="33">
        <v>0</v>
      </c>
      <c r="EI218" s="33">
        <v>0</v>
      </c>
      <c r="EJ218" s="33">
        <v>0</v>
      </c>
      <c r="EL218" s="33">
        <v>0</v>
      </c>
      <c r="EM218" s="33">
        <v>0</v>
      </c>
      <c r="EO218" s="33">
        <v>0</v>
      </c>
      <c r="EP218" s="33">
        <v>0</v>
      </c>
      <c r="EQ218" s="33">
        <v>0</v>
      </c>
      <c r="ER218" s="33">
        <v>0</v>
      </c>
      <c r="ES218" s="33">
        <v>0</v>
      </c>
      <c r="ET218" s="33">
        <v>0</v>
      </c>
      <c r="EU218" s="33">
        <v>0</v>
      </c>
      <c r="EV218" s="33">
        <v>0</v>
      </c>
      <c r="EX218" s="33">
        <v>0</v>
      </c>
      <c r="EY218" s="33">
        <v>0</v>
      </c>
      <c r="FB218" s="33">
        <v>0</v>
      </c>
      <c r="FC218" s="97" t="s">
        <v>3633</v>
      </c>
      <c r="FE218" s="124"/>
      <c r="FF218" s="137"/>
    </row>
    <row r="219" spans="1:422" s="33" customFormat="1" ht="14.25" customHeight="1">
      <c r="A219" s="197" t="s">
        <v>3634</v>
      </c>
      <c r="B219" s="31" t="s">
        <v>3496</v>
      </c>
      <c r="C219" s="31"/>
      <c r="D219" s="33" t="s">
        <v>3635</v>
      </c>
      <c r="E219" s="33" t="s">
        <v>1089</v>
      </c>
      <c r="F219" s="33" t="s">
        <v>1597</v>
      </c>
      <c r="G219" s="33">
        <v>1</v>
      </c>
      <c r="H219" s="33">
        <v>0</v>
      </c>
      <c r="I219" s="340"/>
      <c r="J219" s="33">
        <v>1</v>
      </c>
      <c r="K219" s="33">
        <v>0</v>
      </c>
      <c r="L219" s="33">
        <v>0</v>
      </c>
      <c r="M219" s="33">
        <v>1</v>
      </c>
      <c r="N219" s="33">
        <v>0</v>
      </c>
      <c r="P219" s="33">
        <v>83</v>
      </c>
      <c r="Q219" s="33">
        <v>62</v>
      </c>
      <c r="R219" s="33">
        <v>47</v>
      </c>
      <c r="S219" s="33" t="s">
        <v>3636</v>
      </c>
      <c r="T219" s="33">
        <v>0</v>
      </c>
      <c r="X219" s="33">
        <v>1</v>
      </c>
      <c r="Y219" s="33">
        <v>0</v>
      </c>
      <c r="Z219" s="33">
        <v>0</v>
      </c>
      <c r="AD219" s="33">
        <v>0</v>
      </c>
      <c r="AE219" s="33" t="s">
        <v>3637</v>
      </c>
      <c r="AF219" s="33">
        <v>1</v>
      </c>
      <c r="AG219" s="33">
        <v>1</v>
      </c>
      <c r="AH219" s="33" t="s">
        <v>3638</v>
      </c>
      <c r="AI219" s="33">
        <v>19</v>
      </c>
      <c r="AJ219" s="33">
        <v>0</v>
      </c>
      <c r="AM219" s="33">
        <v>1</v>
      </c>
      <c r="AN219" s="33">
        <v>30</v>
      </c>
      <c r="AO219" s="33">
        <v>43</v>
      </c>
      <c r="AP219" s="33">
        <v>27</v>
      </c>
      <c r="AQ219" s="32">
        <f t="shared" si="6"/>
        <v>18.459900000000001</v>
      </c>
      <c r="AR219" s="33">
        <v>0</v>
      </c>
      <c r="AT219" s="33">
        <v>0</v>
      </c>
      <c r="AW219" s="33">
        <v>3</v>
      </c>
      <c r="AX219" s="33">
        <v>1</v>
      </c>
      <c r="AY219" s="33">
        <v>0</v>
      </c>
      <c r="AZ219" s="33">
        <v>0</v>
      </c>
      <c r="BA219" s="33">
        <v>0</v>
      </c>
      <c r="BC219" s="33">
        <v>1</v>
      </c>
      <c r="BD219" s="33">
        <v>6</v>
      </c>
      <c r="BE219" s="33">
        <v>0</v>
      </c>
      <c r="BF219" s="33">
        <v>0</v>
      </c>
      <c r="BG219" s="33">
        <v>0</v>
      </c>
      <c r="BH219" s="33">
        <v>0</v>
      </c>
      <c r="BI219" s="33">
        <v>0</v>
      </c>
      <c r="BJ219" s="33">
        <v>0</v>
      </c>
      <c r="BL219" s="33">
        <v>0</v>
      </c>
      <c r="BM219" s="33">
        <v>0</v>
      </c>
      <c r="BN219" s="33">
        <v>1</v>
      </c>
      <c r="BO219" s="33">
        <v>22</v>
      </c>
      <c r="BP219" s="33">
        <v>31</v>
      </c>
      <c r="BQ219" s="33">
        <v>33</v>
      </c>
      <c r="BR219" s="32">
        <f t="shared" si="7"/>
        <v>11.928180000000001</v>
      </c>
      <c r="BS219" s="33">
        <v>0</v>
      </c>
      <c r="BU219" s="33">
        <v>0</v>
      </c>
      <c r="BW219" s="33">
        <v>3</v>
      </c>
      <c r="BX219" s="33">
        <v>1</v>
      </c>
      <c r="BY219" s="33">
        <v>0</v>
      </c>
      <c r="BZ219" s="33">
        <v>0</v>
      </c>
      <c r="CA219" s="33">
        <v>0</v>
      </c>
      <c r="CC219" s="33">
        <v>1</v>
      </c>
      <c r="CE219" s="33">
        <v>0</v>
      </c>
      <c r="CF219" s="33">
        <v>0</v>
      </c>
      <c r="CG219" s="33">
        <v>0</v>
      </c>
      <c r="CH219" s="33" t="s">
        <v>3639</v>
      </c>
      <c r="CI219" s="33">
        <v>0</v>
      </c>
      <c r="CJ219" s="33">
        <v>0</v>
      </c>
      <c r="CL219" s="33">
        <v>0</v>
      </c>
      <c r="CM219" s="33">
        <v>0</v>
      </c>
      <c r="CO219" s="33">
        <v>0</v>
      </c>
      <c r="CP219" s="33">
        <v>1</v>
      </c>
      <c r="CQ219" s="33" t="s">
        <v>3640</v>
      </c>
      <c r="CR219" s="33">
        <v>1</v>
      </c>
      <c r="CS219" s="33" t="s">
        <v>3641</v>
      </c>
      <c r="CT219" s="33">
        <v>0</v>
      </c>
      <c r="CW219" s="33">
        <v>0</v>
      </c>
      <c r="CY219" s="33">
        <v>0</v>
      </c>
      <c r="DC219" s="33">
        <v>1</v>
      </c>
      <c r="DD219" s="33">
        <v>0</v>
      </c>
      <c r="DE219" s="33">
        <v>1</v>
      </c>
      <c r="DI219" s="33">
        <v>0</v>
      </c>
      <c r="DK219" s="33">
        <v>0</v>
      </c>
      <c r="DL219" s="33">
        <v>0</v>
      </c>
      <c r="DM219" s="33">
        <v>0</v>
      </c>
      <c r="DN219" s="33">
        <v>0</v>
      </c>
      <c r="DP219" s="33">
        <v>0</v>
      </c>
      <c r="DQ219" s="33">
        <v>1</v>
      </c>
      <c r="DR219" s="99">
        <v>3</v>
      </c>
      <c r="DU219" s="33">
        <v>0</v>
      </c>
      <c r="DV219" s="33">
        <v>0</v>
      </c>
      <c r="DW219" s="33">
        <v>0</v>
      </c>
      <c r="DY219" s="33">
        <v>0</v>
      </c>
      <c r="DZ219" s="33">
        <v>0</v>
      </c>
      <c r="EA219" s="33">
        <v>14</v>
      </c>
      <c r="EB219" s="33">
        <v>0</v>
      </c>
      <c r="EC219" s="33" t="s">
        <v>3642</v>
      </c>
      <c r="ED219" s="33">
        <v>0</v>
      </c>
      <c r="EF219" s="33">
        <v>1</v>
      </c>
      <c r="EG219" s="33">
        <v>0</v>
      </c>
      <c r="EH219" s="33">
        <v>0</v>
      </c>
      <c r="EI219" s="33">
        <v>0</v>
      </c>
      <c r="EJ219" s="33">
        <v>0</v>
      </c>
      <c r="EL219" s="33">
        <v>0</v>
      </c>
      <c r="EM219" s="33">
        <v>0</v>
      </c>
      <c r="EO219" s="33">
        <v>1</v>
      </c>
      <c r="EP219" s="33">
        <v>0</v>
      </c>
      <c r="EQ219" s="33">
        <v>1</v>
      </c>
      <c r="ER219" s="33">
        <v>1</v>
      </c>
      <c r="ES219" s="33">
        <v>0</v>
      </c>
      <c r="ET219" s="33">
        <v>0</v>
      </c>
      <c r="EU219" s="33">
        <v>0</v>
      </c>
      <c r="EV219" s="33">
        <v>0</v>
      </c>
      <c r="EX219" s="33">
        <v>0</v>
      </c>
      <c r="EY219" s="33">
        <v>0</v>
      </c>
      <c r="FB219" s="33">
        <v>0</v>
      </c>
      <c r="FC219" s="97" t="s">
        <v>3643</v>
      </c>
      <c r="FE219" s="124"/>
      <c r="FF219" s="137"/>
    </row>
    <row r="220" spans="1:422" s="33" customFormat="1" ht="14.25" customHeight="1">
      <c r="A220" s="197" t="s">
        <v>3644</v>
      </c>
      <c r="B220" s="31" t="s">
        <v>3496</v>
      </c>
      <c r="C220" s="31"/>
      <c r="D220" s="33" t="s">
        <v>3603</v>
      </c>
      <c r="E220" s="33" t="s">
        <v>1089</v>
      </c>
      <c r="F220" s="33" t="s">
        <v>1597</v>
      </c>
      <c r="G220" s="33">
        <v>1</v>
      </c>
      <c r="H220" s="33">
        <v>0</v>
      </c>
      <c r="I220" s="340"/>
      <c r="J220" s="33">
        <v>1</v>
      </c>
      <c r="K220" s="33">
        <v>0</v>
      </c>
      <c r="L220" s="33">
        <v>0</v>
      </c>
      <c r="M220" s="33">
        <v>1</v>
      </c>
      <c r="N220" s="33">
        <v>0</v>
      </c>
      <c r="P220" s="33">
        <v>74</v>
      </c>
      <c r="Q220" s="33">
        <v>56</v>
      </c>
      <c r="R220" s="33">
        <v>66</v>
      </c>
      <c r="S220" s="33">
        <v>5</v>
      </c>
      <c r="T220" s="33">
        <v>0</v>
      </c>
      <c r="X220" s="33">
        <v>1</v>
      </c>
      <c r="Y220" s="33">
        <v>0</v>
      </c>
      <c r="Z220" s="33">
        <v>1</v>
      </c>
      <c r="AD220" s="33">
        <v>0</v>
      </c>
      <c r="AF220" s="33">
        <v>1</v>
      </c>
      <c r="AG220" s="33">
        <v>1</v>
      </c>
      <c r="AH220" s="33" t="s">
        <v>3645</v>
      </c>
      <c r="AJ220" s="33">
        <v>0</v>
      </c>
      <c r="AM220" s="33">
        <v>1</v>
      </c>
      <c r="AN220" s="33">
        <v>45</v>
      </c>
      <c r="AO220" s="33">
        <v>30</v>
      </c>
      <c r="AP220" s="33">
        <v>43</v>
      </c>
      <c r="AQ220" s="32">
        <f t="shared" si="6"/>
        <v>30.766500000000001</v>
      </c>
      <c r="AR220" s="33">
        <v>0</v>
      </c>
      <c r="AS220" s="33">
        <v>0</v>
      </c>
      <c r="AT220" s="33">
        <v>0</v>
      </c>
      <c r="AU220" s="33">
        <v>0</v>
      </c>
      <c r="AW220" s="33">
        <v>0</v>
      </c>
      <c r="AX220" s="33">
        <v>0</v>
      </c>
      <c r="AY220" s="33">
        <v>0</v>
      </c>
      <c r="AZ220" s="33">
        <v>0</v>
      </c>
      <c r="BA220" s="33">
        <v>0</v>
      </c>
      <c r="BC220" s="33">
        <v>0</v>
      </c>
      <c r="BE220" s="33">
        <v>0</v>
      </c>
      <c r="BF220" s="33">
        <v>0</v>
      </c>
      <c r="BG220" s="33">
        <v>0</v>
      </c>
      <c r="BH220" s="33">
        <v>0</v>
      </c>
      <c r="BI220" s="33">
        <v>1</v>
      </c>
      <c r="BJ220" s="33">
        <v>1</v>
      </c>
      <c r="BK220" s="33">
        <v>45</v>
      </c>
      <c r="BL220" s="33">
        <v>0</v>
      </c>
      <c r="BM220" s="33">
        <v>0</v>
      </c>
      <c r="BN220" s="33">
        <v>0</v>
      </c>
      <c r="BR220" s="32">
        <f t="shared" si="7"/>
        <v>0</v>
      </c>
      <c r="BS220" s="33">
        <v>0</v>
      </c>
      <c r="BU220" s="33">
        <v>0</v>
      </c>
      <c r="BW220" s="33">
        <v>0</v>
      </c>
      <c r="BX220" s="33">
        <v>0</v>
      </c>
      <c r="BY220" s="33">
        <v>0</v>
      </c>
      <c r="BZ220" s="33">
        <v>0</v>
      </c>
      <c r="CA220" s="33">
        <v>0</v>
      </c>
      <c r="CC220" s="33">
        <v>0</v>
      </c>
      <c r="CE220" s="33">
        <v>0</v>
      </c>
      <c r="CF220" s="33">
        <v>0</v>
      </c>
      <c r="CG220" s="33">
        <v>0</v>
      </c>
      <c r="CI220" s="33">
        <v>0</v>
      </c>
      <c r="CJ220" s="33">
        <v>0</v>
      </c>
      <c r="CL220" s="33">
        <v>0</v>
      </c>
      <c r="CM220" s="33">
        <v>0</v>
      </c>
      <c r="CO220" s="33">
        <v>0</v>
      </c>
      <c r="CP220" s="33">
        <v>0</v>
      </c>
      <c r="CR220" s="33">
        <v>0</v>
      </c>
      <c r="CT220" s="33">
        <v>0</v>
      </c>
      <c r="CW220" s="33">
        <v>0</v>
      </c>
      <c r="CY220" s="33">
        <v>0</v>
      </c>
      <c r="DC220" s="33">
        <v>0</v>
      </c>
      <c r="DD220" s="33">
        <v>0</v>
      </c>
      <c r="DE220" s="33">
        <v>0</v>
      </c>
      <c r="DI220" s="33">
        <v>0</v>
      </c>
      <c r="DK220" s="33">
        <v>0</v>
      </c>
      <c r="DL220" s="33">
        <v>0</v>
      </c>
      <c r="DM220" s="33">
        <v>0</v>
      </c>
      <c r="DN220" s="33">
        <v>0</v>
      </c>
      <c r="DP220" s="33">
        <v>0</v>
      </c>
      <c r="DQ220" s="33">
        <v>1</v>
      </c>
      <c r="DR220" s="33">
        <v>0</v>
      </c>
      <c r="DU220" s="33">
        <v>0</v>
      </c>
      <c r="DV220" s="33">
        <v>3</v>
      </c>
      <c r="DW220" s="33">
        <v>0</v>
      </c>
      <c r="DY220" s="33">
        <v>0</v>
      </c>
      <c r="DZ220" s="33">
        <v>1</v>
      </c>
      <c r="EA220" s="33">
        <v>100</v>
      </c>
      <c r="EB220" s="33">
        <v>2</v>
      </c>
      <c r="ED220" s="33">
        <v>0</v>
      </c>
      <c r="EF220" s="33">
        <v>0</v>
      </c>
      <c r="EG220" s="33">
        <v>0</v>
      </c>
      <c r="EH220" s="33">
        <v>0</v>
      </c>
      <c r="EI220" s="33">
        <v>0</v>
      </c>
      <c r="EJ220" s="33">
        <v>0</v>
      </c>
      <c r="EL220" s="33">
        <v>0</v>
      </c>
      <c r="EM220" s="33">
        <v>0</v>
      </c>
      <c r="EO220" s="33">
        <v>0</v>
      </c>
      <c r="EP220" s="33">
        <v>0</v>
      </c>
      <c r="EQ220" s="33">
        <v>0</v>
      </c>
      <c r="ER220" s="33">
        <v>0</v>
      </c>
      <c r="ES220" s="33">
        <v>0</v>
      </c>
      <c r="ET220" s="33">
        <v>0</v>
      </c>
      <c r="EU220" s="33">
        <v>0</v>
      </c>
      <c r="EV220" s="33">
        <v>0</v>
      </c>
      <c r="EX220" s="33">
        <v>0</v>
      </c>
      <c r="EY220" s="33">
        <v>0</v>
      </c>
      <c r="FB220" s="33">
        <v>1</v>
      </c>
      <c r="FC220" s="97" t="s">
        <v>3646</v>
      </c>
      <c r="FE220" s="124" t="s">
        <v>3647</v>
      </c>
      <c r="FF220" s="137"/>
    </row>
    <row r="221" spans="1:422" s="33" customFormat="1" ht="14.25" customHeight="1">
      <c r="A221" s="197" t="s">
        <v>3648</v>
      </c>
      <c r="B221" s="31" t="s">
        <v>3496</v>
      </c>
      <c r="C221" s="31"/>
      <c r="D221" s="33" t="s">
        <v>3603</v>
      </c>
      <c r="E221" s="33" t="s">
        <v>1089</v>
      </c>
      <c r="F221" s="33" t="s">
        <v>1597</v>
      </c>
      <c r="G221" s="33">
        <v>1</v>
      </c>
      <c r="H221" s="33">
        <v>0</v>
      </c>
      <c r="I221" s="340"/>
      <c r="J221" s="33">
        <v>1</v>
      </c>
      <c r="K221" s="33">
        <v>0</v>
      </c>
      <c r="L221" s="33">
        <v>0</v>
      </c>
      <c r="M221" s="33">
        <v>0</v>
      </c>
      <c r="N221" s="33">
        <v>0</v>
      </c>
      <c r="P221" s="33">
        <v>56</v>
      </c>
      <c r="Q221" s="33">
        <v>35</v>
      </c>
      <c r="R221" s="33">
        <v>56</v>
      </c>
      <c r="S221" s="33">
        <v>2</v>
      </c>
      <c r="T221" s="33">
        <v>0</v>
      </c>
      <c r="X221" s="33">
        <v>0</v>
      </c>
      <c r="Y221" s="33">
        <v>0</v>
      </c>
      <c r="Z221" s="33">
        <v>0</v>
      </c>
      <c r="AD221" s="33">
        <v>0</v>
      </c>
      <c r="AF221" s="33">
        <v>0</v>
      </c>
      <c r="AJ221" s="33">
        <v>0</v>
      </c>
      <c r="AM221" s="33">
        <v>1</v>
      </c>
      <c r="AN221" s="33">
        <v>18</v>
      </c>
      <c r="AO221" s="33">
        <v>14</v>
      </c>
      <c r="AP221" s="33">
        <v>17</v>
      </c>
      <c r="AQ221" s="32">
        <f t="shared" si="6"/>
        <v>2.2705199999999999</v>
      </c>
      <c r="AR221" s="33">
        <v>0</v>
      </c>
      <c r="AT221" s="33">
        <v>0</v>
      </c>
      <c r="AW221" s="33">
        <v>0</v>
      </c>
      <c r="AX221" s="33">
        <v>0</v>
      </c>
      <c r="AY221" s="33">
        <v>0</v>
      </c>
      <c r="AZ221" s="33">
        <v>0</v>
      </c>
      <c r="BA221" s="33">
        <v>0</v>
      </c>
      <c r="BC221" s="33">
        <v>0</v>
      </c>
      <c r="BE221" s="33">
        <v>0</v>
      </c>
      <c r="BF221" s="33">
        <v>0</v>
      </c>
      <c r="BG221" s="33">
        <v>0</v>
      </c>
      <c r="BH221" s="33">
        <v>0</v>
      </c>
      <c r="BI221" s="33">
        <v>0</v>
      </c>
      <c r="BJ221" s="33">
        <v>0</v>
      </c>
      <c r="BL221" s="33">
        <v>0</v>
      </c>
      <c r="BM221" s="33">
        <v>0</v>
      </c>
      <c r="BN221" s="33">
        <v>1</v>
      </c>
      <c r="BO221" s="33">
        <v>18</v>
      </c>
      <c r="BP221" s="33">
        <v>11</v>
      </c>
      <c r="BQ221" s="33">
        <v>25</v>
      </c>
      <c r="BR221" s="32">
        <f t="shared" si="7"/>
        <v>2.6235000000000004</v>
      </c>
      <c r="BS221" s="33">
        <v>0</v>
      </c>
      <c r="BU221" s="33">
        <v>0</v>
      </c>
      <c r="BW221" s="33">
        <v>0</v>
      </c>
      <c r="BX221" s="33">
        <v>0</v>
      </c>
      <c r="BY221" s="33">
        <v>0</v>
      </c>
      <c r="BZ221" s="33">
        <v>0</v>
      </c>
      <c r="CA221" s="33">
        <v>0</v>
      </c>
      <c r="CC221" s="33">
        <v>0</v>
      </c>
      <c r="CE221" s="33">
        <v>0</v>
      </c>
      <c r="CF221" s="33">
        <v>0</v>
      </c>
      <c r="CG221" s="33">
        <v>0</v>
      </c>
      <c r="CI221" s="33">
        <v>0</v>
      </c>
      <c r="CJ221" s="33">
        <v>0</v>
      </c>
      <c r="CL221" s="33">
        <v>0</v>
      </c>
      <c r="CM221" s="33">
        <v>0</v>
      </c>
      <c r="CO221" s="33">
        <v>0</v>
      </c>
      <c r="CP221" s="33">
        <v>0</v>
      </c>
      <c r="CR221" s="33">
        <v>0</v>
      </c>
      <c r="CT221" s="33">
        <v>0</v>
      </c>
      <c r="CW221" s="33">
        <v>0</v>
      </c>
      <c r="CY221" s="33">
        <v>0</v>
      </c>
      <c r="DC221" s="33">
        <v>0</v>
      </c>
      <c r="DD221" s="33">
        <v>0</v>
      </c>
      <c r="DE221" s="33">
        <v>0</v>
      </c>
      <c r="DI221" s="33">
        <v>0</v>
      </c>
      <c r="DK221" s="33">
        <v>0</v>
      </c>
      <c r="DL221" s="33">
        <v>0</v>
      </c>
      <c r="DM221" s="33">
        <v>0</v>
      </c>
      <c r="DN221" s="33">
        <v>0</v>
      </c>
      <c r="DP221" s="33">
        <v>0</v>
      </c>
      <c r="DQ221" s="33">
        <v>1</v>
      </c>
      <c r="DR221" s="33">
        <v>1</v>
      </c>
      <c r="DU221" s="33">
        <v>0</v>
      </c>
      <c r="DV221" s="33">
        <v>1</v>
      </c>
      <c r="DW221" s="33">
        <v>1</v>
      </c>
      <c r="DY221" s="33">
        <v>0</v>
      </c>
      <c r="DZ221" s="33">
        <v>1</v>
      </c>
      <c r="EA221" s="33">
        <v>100</v>
      </c>
      <c r="EB221" s="33">
        <v>0</v>
      </c>
      <c r="EC221" s="33" t="s">
        <v>3649</v>
      </c>
      <c r="ED221" s="33">
        <v>0</v>
      </c>
      <c r="EF221" s="33">
        <v>0</v>
      </c>
      <c r="EG221" s="33">
        <v>0</v>
      </c>
      <c r="EH221" s="33">
        <v>0</v>
      </c>
      <c r="EI221" s="33">
        <v>0</v>
      </c>
      <c r="EJ221" s="33">
        <v>0</v>
      </c>
      <c r="EL221" s="33">
        <v>0</v>
      </c>
      <c r="EM221" s="33">
        <v>0</v>
      </c>
      <c r="EO221" s="33">
        <v>0</v>
      </c>
      <c r="EP221" s="33">
        <v>0</v>
      </c>
      <c r="EQ221" s="33">
        <v>0</v>
      </c>
      <c r="ER221" s="33">
        <v>0</v>
      </c>
      <c r="ES221" s="33">
        <v>0</v>
      </c>
      <c r="ET221" s="33">
        <v>0</v>
      </c>
      <c r="EU221" s="33">
        <v>0</v>
      </c>
      <c r="EV221" s="33">
        <v>0</v>
      </c>
      <c r="EX221" s="33">
        <v>0</v>
      </c>
      <c r="EY221" s="33">
        <v>0</v>
      </c>
      <c r="FB221" s="33">
        <v>0</v>
      </c>
      <c r="FC221" s="97"/>
      <c r="FE221" s="124"/>
      <c r="FF221" s="138"/>
      <c r="FG221" s="32"/>
      <c r="FH221" s="32"/>
      <c r="FI221" s="32"/>
      <c r="FJ221" s="32"/>
      <c r="FK221" s="32"/>
      <c r="FL221" s="32"/>
      <c r="FM221" s="32"/>
      <c r="FN221" s="32"/>
      <c r="FO221" s="32"/>
      <c r="FP221" s="32"/>
      <c r="FQ221" s="32"/>
      <c r="FR221" s="32"/>
      <c r="FS221" s="32"/>
      <c r="FT221" s="32"/>
      <c r="FU221" s="32"/>
      <c r="FV221" s="32"/>
      <c r="FW221" s="32"/>
      <c r="FX221" s="32"/>
      <c r="FY221" s="32"/>
      <c r="FZ221" s="32"/>
      <c r="GA221" s="32"/>
      <c r="GB221" s="32"/>
      <c r="GC221" s="32"/>
      <c r="GD221" s="32"/>
      <c r="GE221" s="32"/>
      <c r="GF221" s="32"/>
      <c r="GG221" s="32"/>
      <c r="GH221" s="32"/>
      <c r="GI221" s="32"/>
      <c r="GJ221" s="32"/>
      <c r="GK221" s="32"/>
      <c r="GL221" s="32"/>
      <c r="GM221" s="32"/>
      <c r="GN221" s="32"/>
      <c r="GO221" s="32"/>
      <c r="GP221" s="32"/>
      <c r="GQ221" s="32"/>
      <c r="GR221" s="32"/>
      <c r="GS221" s="32"/>
      <c r="GT221" s="32"/>
      <c r="GU221" s="32"/>
      <c r="GV221" s="32"/>
      <c r="GW221" s="32"/>
      <c r="GX221" s="32"/>
      <c r="GY221" s="32"/>
      <c r="GZ221" s="32"/>
      <c r="HA221" s="32"/>
      <c r="HB221" s="32"/>
      <c r="HC221" s="32"/>
      <c r="HD221" s="32"/>
      <c r="HE221" s="32"/>
      <c r="HF221" s="32"/>
      <c r="HG221" s="32"/>
      <c r="HH221" s="32"/>
      <c r="HI221" s="32"/>
      <c r="HJ221" s="32"/>
      <c r="HK221" s="32"/>
      <c r="HL221" s="32"/>
      <c r="HM221" s="32"/>
      <c r="HN221" s="32"/>
      <c r="HO221" s="32"/>
      <c r="HP221" s="32"/>
      <c r="HQ221" s="32"/>
      <c r="HR221" s="32"/>
      <c r="HS221" s="32"/>
      <c r="HT221" s="32"/>
      <c r="HU221" s="32"/>
      <c r="HV221" s="32"/>
      <c r="HW221" s="32"/>
      <c r="HX221" s="32"/>
      <c r="HY221" s="32"/>
      <c r="HZ221" s="32"/>
      <c r="IA221" s="32"/>
      <c r="IB221" s="32"/>
      <c r="IC221" s="32"/>
      <c r="ID221" s="32"/>
      <c r="IE221" s="32"/>
      <c r="IF221" s="32"/>
      <c r="IG221" s="32"/>
      <c r="IH221" s="32"/>
      <c r="II221" s="32"/>
      <c r="IJ221" s="32"/>
      <c r="IK221" s="32"/>
      <c r="IL221" s="32"/>
      <c r="IM221" s="32"/>
      <c r="IN221" s="32"/>
      <c r="IO221" s="32"/>
      <c r="IP221" s="32"/>
      <c r="IQ221" s="32"/>
      <c r="IR221" s="32"/>
      <c r="IS221" s="32"/>
      <c r="IT221" s="32"/>
      <c r="IU221" s="32"/>
      <c r="IV221" s="32"/>
      <c r="IW221" s="32"/>
      <c r="IX221" s="32"/>
      <c r="IY221" s="32"/>
      <c r="IZ221" s="32"/>
      <c r="JA221" s="32"/>
      <c r="JB221" s="32"/>
      <c r="JC221" s="32"/>
      <c r="JD221" s="32"/>
      <c r="JE221" s="32"/>
      <c r="JF221" s="32"/>
      <c r="JG221" s="32"/>
      <c r="JH221" s="32"/>
      <c r="JI221" s="32"/>
      <c r="JJ221" s="32"/>
      <c r="JK221" s="32"/>
      <c r="JL221" s="32"/>
      <c r="JM221" s="32"/>
      <c r="JN221" s="32"/>
      <c r="JO221" s="32"/>
      <c r="JP221" s="32"/>
      <c r="JQ221" s="32"/>
      <c r="JR221" s="32"/>
      <c r="JS221" s="32"/>
      <c r="JT221" s="32"/>
      <c r="JU221" s="32"/>
      <c r="JV221" s="32"/>
      <c r="JW221" s="32"/>
      <c r="JX221" s="32"/>
      <c r="JY221" s="32"/>
      <c r="JZ221" s="32"/>
      <c r="KA221" s="32"/>
      <c r="KB221" s="32"/>
      <c r="KC221" s="32"/>
      <c r="KD221" s="32"/>
      <c r="KE221" s="32"/>
      <c r="KF221" s="32"/>
      <c r="KG221" s="32"/>
      <c r="KH221" s="32"/>
      <c r="KI221" s="32"/>
      <c r="KJ221" s="32"/>
      <c r="KK221" s="32"/>
      <c r="KL221" s="32"/>
      <c r="KM221" s="32"/>
      <c r="KN221" s="32"/>
      <c r="KO221" s="32"/>
      <c r="KP221" s="32"/>
      <c r="KQ221" s="32"/>
      <c r="KR221" s="32"/>
      <c r="KS221" s="32"/>
      <c r="KT221" s="32"/>
      <c r="KU221" s="32"/>
      <c r="KV221" s="32"/>
      <c r="KW221" s="32"/>
      <c r="KX221" s="32"/>
      <c r="KY221" s="32"/>
      <c r="KZ221" s="32"/>
      <c r="LA221" s="32"/>
      <c r="LB221" s="32"/>
      <c r="LC221" s="32"/>
      <c r="LD221" s="32"/>
      <c r="LE221" s="32"/>
      <c r="LF221" s="32"/>
      <c r="LG221" s="32"/>
      <c r="LH221" s="32"/>
      <c r="LI221" s="32"/>
      <c r="LJ221" s="32"/>
      <c r="LK221" s="32"/>
      <c r="LL221" s="32"/>
      <c r="LM221" s="32"/>
      <c r="LN221" s="32"/>
      <c r="LO221" s="32"/>
      <c r="LP221" s="32"/>
      <c r="LQ221" s="32"/>
      <c r="LR221" s="32"/>
      <c r="LS221" s="32"/>
      <c r="LT221" s="32"/>
      <c r="LU221" s="32"/>
      <c r="LV221" s="32"/>
      <c r="LW221" s="32"/>
      <c r="LX221" s="32"/>
      <c r="LY221" s="32"/>
      <c r="LZ221" s="32"/>
      <c r="MA221" s="32"/>
      <c r="MB221" s="32"/>
      <c r="MC221" s="32"/>
      <c r="MD221" s="32"/>
      <c r="ME221" s="32"/>
      <c r="MF221" s="32"/>
      <c r="MG221" s="32"/>
      <c r="MH221" s="32"/>
      <c r="MI221" s="32"/>
      <c r="MJ221" s="32"/>
      <c r="MK221" s="32"/>
      <c r="ML221" s="32"/>
      <c r="MM221" s="32"/>
      <c r="MN221" s="32"/>
      <c r="MO221" s="32"/>
      <c r="MP221" s="32"/>
      <c r="MQ221" s="32"/>
      <c r="MR221" s="32"/>
      <c r="MS221" s="32"/>
      <c r="MT221" s="32"/>
      <c r="MU221" s="32"/>
      <c r="MV221" s="32"/>
      <c r="MW221" s="32"/>
      <c r="MX221" s="32"/>
      <c r="MY221" s="32"/>
      <c r="MZ221" s="32"/>
      <c r="NA221" s="32"/>
      <c r="NB221" s="32"/>
      <c r="NC221" s="32"/>
      <c r="ND221" s="32"/>
      <c r="NE221" s="32"/>
      <c r="NF221" s="32"/>
      <c r="NG221" s="32"/>
      <c r="NH221" s="32"/>
      <c r="NI221" s="32"/>
      <c r="NJ221" s="32"/>
      <c r="NK221" s="32"/>
      <c r="NL221" s="32"/>
      <c r="NM221" s="32"/>
      <c r="NN221" s="32"/>
      <c r="NO221" s="32"/>
      <c r="NP221" s="32"/>
      <c r="NQ221" s="32"/>
      <c r="NR221" s="32"/>
      <c r="NS221" s="32"/>
      <c r="NT221" s="32"/>
      <c r="NU221" s="32"/>
      <c r="NV221" s="32"/>
      <c r="NW221" s="32"/>
      <c r="NX221" s="32"/>
      <c r="NY221" s="32"/>
      <c r="NZ221" s="32"/>
      <c r="OA221" s="32"/>
      <c r="OB221" s="32"/>
      <c r="OC221" s="32"/>
      <c r="OD221" s="32"/>
      <c r="OE221" s="32"/>
      <c r="OF221" s="32"/>
      <c r="OG221" s="32"/>
      <c r="OH221" s="32"/>
      <c r="OI221" s="32"/>
      <c r="OJ221" s="32"/>
      <c r="OK221" s="32"/>
      <c r="OL221" s="32"/>
      <c r="OM221" s="32"/>
      <c r="ON221" s="32"/>
      <c r="OO221" s="32"/>
      <c r="OP221" s="32"/>
      <c r="OQ221" s="32"/>
      <c r="OR221" s="32"/>
      <c r="OS221" s="32"/>
      <c r="OT221" s="32"/>
      <c r="OU221" s="32"/>
      <c r="OV221" s="32"/>
      <c r="OW221" s="32"/>
      <c r="OX221" s="32"/>
      <c r="OY221" s="32"/>
      <c r="OZ221" s="32"/>
      <c r="PA221" s="32"/>
      <c r="PB221" s="32"/>
      <c r="PC221" s="32"/>
      <c r="PD221" s="32"/>
      <c r="PE221" s="32"/>
      <c r="PF221" s="32"/>
    </row>
    <row r="222" spans="1:422" s="33" customFormat="1" ht="14.25" customHeight="1">
      <c r="A222" s="197" t="s">
        <v>3650</v>
      </c>
      <c r="B222" s="31" t="s">
        <v>3496</v>
      </c>
      <c r="C222" s="31"/>
      <c r="D222" s="33" t="s">
        <v>3603</v>
      </c>
      <c r="E222" s="33" t="s">
        <v>1089</v>
      </c>
      <c r="F222" s="33" t="s">
        <v>1441</v>
      </c>
      <c r="G222" s="33">
        <v>1</v>
      </c>
      <c r="H222" s="33">
        <v>0</v>
      </c>
      <c r="I222" s="340"/>
      <c r="J222" s="33">
        <v>0</v>
      </c>
      <c r="K222" s="33">
        <v>0</v>
      </c>
      <c r="L222" s="33">
        <v>0</v>
      </c>
      <c r="M222" s="33">
        <v>0</v>
      </c>
      <c r="N222" s="33">
        <v>1</v>
      </c>
      <c r="P222" s="33">
        <v>85</v>
      </c>
      <c r="Q222" s="33">
        <v>45</v>
      </c>
      <c r="R222" s="33">
        <v>63</v>
      </c>
      <c r="S222" s="33">
        <v>2</v>
      </c>
      <c r="T222" s="33">
        <v>0</v>
      </c>
      <c r="X222" s="33">
        <v>1</v>
      </c>
      <c r="Y222" s="33">
        <v>0</v>
      </c>
      <c r="Z222" s="33">
        <v>1</v>
      </c>
      <c r="AD222" s="33">
        <v>1</v>
      </c>
      <c r="AE222" s="33" t="s">
        <v>3651</v>
      </c>
      <c r="AF222" s="33">
        <v>0</v>
      </c>
      <c r="AJ222" s="33">
        <v>0</v>
      </c>
      <c r="AM222" s="33">
        <v>1</v>
      </c>
      <c r="AN222" s="33">
        <v>12</v>
      </c>
      <c r="AO222" s="33">
        <v>13</v>
      </c>
      <c r="AP222" s="33">
        <v>17</v>
      </c>
      <c r="AQ222" s="32">
        <f t="shared" si="6"/>
        <v>1.4055600000000001</v>
      </c>
      <c r="AR222" s="33">
        <v>0</v>
      </c>
      <c r="AS222" s="33">
        <v>1</v>
      </c>
      <c r="AT222" s="33">
        <v>1</v>
      </c>
      <c r="AU222" s="33">
        <v>48</v>
      </c>
      <c r="AV222" s="33" t="s">
        <v>3652</v>
      </c>
      <c r="AW222" s="33">
        <v>0</v>
      </c>
      <c r="AX222" s="33">
        <v>0</v>
      </c>
      <c r="AY222" s="33">
        <v>0</v>
      </c>
      <c r="AZ222" s="33">
        <v>0</v>
      </c>
      <c r="BA222" s="33">
        <v>0</v>
      </c>
      <c r="BC222" s="33">
        <v>0</v>
      </c>
      <c r="BE222" s="33">
        <v>0</v>
      </c>
      <c r="BF222" s="33">
        <v>0</v>
      </c>
      <c r="BG222" s="33">
        <v>0</v>
      </c>
      <c r="BH222" s="33">
        <v>0</v>
      </c>
      <c r="BI222" s="33">
        <v>0</v>
      </c>
      <c r="BJ222" s="33">
        <v>0</v>
      </c>
      <c r="BL222" s="33">
        <v>0</v>
      </c>
      <c r="BM222" s="33">
        <v>0</v>
      </c>
      <c r="BN222" s="33">
        <v>1</v>
      </c>
      <c r="BO222" s="33">
        <v>27</v>
      </c>
      <c r="BP222" s="33">
        <v>15</v>
      </c>
      <c r="BQ222" s="33">
        <v>19</v>
      </c>
      <c r="BR222" s="32">
        <f t="shared" si="7"/>
        <v>4.0783500000000004</v>
      </c>
      <c r="BS222" s="33">
        <v>0</v>
      </c>
      <c r="BU222" s="33">
        <v>0</v>
      </c>
      <c r="BW222" s="33">
        <v>0</v>
      </c>
      <c r="BX222" s="33">
        <v>0</v>
      </c>
      <c r="BY222" s="33">
        <v>0</v>
      </c>
      <c r="BZ222" s="33">
        <v>0</v>
      </c>
      <c r="CA222" s="33">
        <v>0</v>
      </c>
      <c r="CC222" s="33">
        <v>0</v>
      </c>
      <c r="CE222" s="33">
        <v>0</v>
      </c>
      <c r="CF222" s="33">
        <v>0</v>
      </c>
      <c r="CG222" s="33">
        <v>0</v>
      </c>
      <c r="CI222" s="33">
        <v>0</v>
      </c>
      <c r="CJ222" s="33">
        <v>0</v>
      </c>
      <c r="CL222" s="33">
        <v>0</v>
      </c>
      <c r="CM222" s="33">
        <v>0</v>
      </c>
      <c r="CO222" s="33">
        <v>0</v>
      </c>
      <c r="CP222" s="33">
        <v>0</v>
      </c>
      <c r="CR222" s="33">
        <v>0</v>
      </c>
      <c r="CT222" s="33">
        <v>0</v>
      </c>
      <c r="CW222" s="33">
        <v>0</v>
      </c>
      <c r="CY222" s="33">
        <v>0</v>
      </c>
      <c r="DC222" s="33">
        <v>0</v>
      </c>
      <c r="DD222" s="33">
        <v>0</v>
      </c>
      <c r="DE222" s="33">
        <v>0</v>
      </c>
      <c r="DI222" s="33">
        <v>1</v>
      </c>
      <c r="DJ222" s="33">
        <v>10</v>
      </c>
      <c r="DK222" s="33">
        <v>0</v>
      </c>
      <c r="DL222" s="33">
        <v>0</v>
      </c>
      <c r="DM222" s="33">
        <v>0</v>
      </c>
      <c r="DN222" s="33">
        <v>0</v>
      </c>
      <c r="DP222" s="33">
        <v>0</v>
      </c>
      <c r="DQ222" s="33">
        <v>0</v>
      </c>
      <c r="DR222" s="33">
        <v>0</v>
      </c>
      <c r="DU222" s="33">
        <v>0</v>
      </c>
      <c r="DV222" s="33">
        <v>0</v>
      </c>
      <c r="DW222" s="33">
        <v>0</v>
      </c>
      <c r="DY222" s="33">
        <v>0</v>
      </c>
      <c r="DZ222" s="33">
        <v>0</v>
      </c>
      <c r="EB222" s="33">
        <v>0</v>
      </c>
      <c r="ED222" s="33">
        <v>0</v>
      </c>
      <c r="EF222" s="33">
        <v>0</v>
      </c>
      <c r="EG222" s="33">
        <v>0</v>
      </c>
      <c r="EH222" s="33">
        <v>0</v>
      </c>
      <c r="EI222" s="33">
        <v>0</v>
      </c>
      <c r="EJ222" s="33">
        <v>0</v>
      </c>
      <c r="EL222" s="33">
        <v>0</v>
      </c>
      <c r="EM222" s="33">
        <v>0</v>
      </c>
      <c r="EO222" s="33">
        <v>0</v>
      </c>
      <c r="EP222" s="33">
        <v>0</v>
      </c>
      <c r="EQ222" s="33">
        <v>0</v>
      </c>
      <c r="ER222" s="33">
        <v>0</v>
      </c>
      <c r="ES222" s="33">
        <v>0</v>
      </c>
      <c r="ET222" s="33">
        <v>0</v>
      </c>
      <c r="EU222" s="33">
        <v>0</v>
      </c>
      <c r="EV222" s="33">
        <v>0</v>
      </c>
      <c r="EX222" s="33">
        <v>0</v>
      </c>
      <c r="EY222" s="33">
        <v>0</v>
      </c>
      <c r="FB222" s="33">
        <v>0</v>
      </c>
      <c r="FC222" s="97"/>
      <c r="FE222" s="124"/>
      <c r="FF222" s="137"/>
    </row>
    <row r="223" spans="1:422" ht="14.25" customHeight="1">
      <c r="A223" s="59" t="s">
        <v>3653</v>
      </c>
      <c r="B223" s="31" t="s">
        <v>3496</v>
      </c>
      <c r="D223" s="32" t="s">
        <v>3513</v>
      </c>
      <c r="E223" s="32" t="s">
        <v>1441</v>
      </c>
      <c r="F223" s="32" t="s">
        <v>1089</v>
      </c>
      <c r="G223" s="32">
        <v>1</v>
      </c>
      <c r="H223" s="32">
        <v>0</v>
      </c>
      <c r="J223" s="32">
        <v>1</v>
      </c>
      <c r="K223" s="32">
        <v>0</v>
      </c>
      <c r="L223" s="32">
        <v>0</v>
      </c>
      <c r="M223" s="32">
        <v>0</v>
      </c>
      <c r="N223" s="32">
        <v>0</v>
      </c>
      <c r="P223" s="32">
        <v>76</v>
      </c>
      <c r="Q223" s="32">
        <v>40</v>
      </c>
      <c r="R223" s="32">
        <v>49</v>
      </c>
      <c r="S223" s="32">
        <v>3</v>
      </c>
      <c r="T223" s="32">
        <v>1</v>
      </c>
      <c r="W223" s="32" t="s">
        <v>3654</v>
      </c>
      <c r="X223" s="32">
        <v>1</v>
      </c>
      <c r="Y223" s="32">
        <v>0</v>
      </c>
      <c r="Z223" s="32">
        <v>0</v>
      </c>
      <c r="AA223" s="32">
        <v>20</v>
      </c>
      <c r="AB223" s="32">
        <v>35</v>
      </c>
      <c r="AC223" s="32">
        <v>20</v>
      </c>
      <c r="AD223" s="32">
        <v>0</v>
      </c>
      <c r="AF223" s="32">
        <v>0</v>
      </c>
      <c r="AJ223" s="32">
        <v>0</v>
      </c>
      <c r="AM223" s="32">
        <v>0</v>
      </c>
      <c r="AQ223" s="32">
        <f t="shared" si="6"/>
        <v>0</v>
      </c>
      <c r="AR223" s="32">
        <v>0</v>
      </c>
      <c r="AT223" s="32">
        <v>0</v>
      </c>
      <c r="AW223" s="32">
        <v>0</v>
      </c>
      <c r="AX223" s="32">
        <v>0</v>
      </c>
      <c r="AY223" s="32">
        <v>0</v>
      </c>
      <c r="AZ223" s="32">
        <v>0</v>
      </c>
      <c r="BA223" s="32">
        <v>0</v>
      </c>
      <c r="BC223" s="32">
        <v>0</v>
      </c>
      <c r="BE223" s="32">
        <v>0</v>
      </c>
      <c r="BF223" s="32">
        <v>0</v>
      </c>
      <c r="BG223" s="32">
        <v>0</v>
      </c>
      <c r="BI223" s="32">
        <v>0</v>
      </c>
      <c r="BJ223" s="32">
        <v>0</v>
      </c>
      <c r="BL223" s="32">
        <v>0</v>
      </c>
      <c r="BM223" s="32">
        <v>0</v>
      </c>
      <c r="BN223" s="32">
        <v>1</v>
      </c>
      <c r="BO223" s="32">
        <v>54</v>
      </c>
      <c r="BP223" s="32">
        <v>38</v>
      </c>
      <c r="BQ223" s="32">
        <v>39</v>
      </c>
      <c r="BR223" s="32">
        <f t="shared" si="7"/>
        <v>42.414840000000005</v>
      </c>
      <c r="BS223" s="32">
        <v>0</v>
      </c>
      <c r="BU223" s="32">
        <v>0</v>
      </c>
      <c r="BW223" s="32">
        <v>0</v>
      </c>
      <c r="BX223" s="32">
        <v>0</v>
      </c>
      <c r="BY223" s="32">
        <v>0</v>
      </c>
      <c r="BZ223" s="32">
        <v>0</v>
      </c>
      <c r="CA223" s="32">
        <v>0</v>
      </c>
      <c r="CC223" s="32">
        <v>1</v>
      </c>
      <c r="CD223" s="32">
        <v>28</v>
      </c>
      <c r="CE223" s="32">
        <v>0</v>
      </c>
      <c r="CF223" s="32">
        <v>1</v>
      </c>
      <c r="CG223" s="32">
        <v>0</v>
      </c>
      <c r="CH223" s="32" t="s">
        <v>3655</v>
      </c>
      <c r="CI223" s="32">
        <v>0</v>
      </c>
      <c r="CJ223" s="32">
        <v>0</v>
      </c>
      <c r="CL223" s="32">
        <v>0</v>
      </c>
      <c r="CM223" s="32">
        <v>0</v>
      </c>
      <c r="CN223" s="32" t="s">
        <v>3656</v>
      </c>
      <c r="CO223" s="32">
        <v>0</v>
      </c>
      <c r="CP223" s="32">
        <v>1</v>
      </c>
      <c r="CR223" s="32">
        <v>0</v>
      </c>
      <c r="CT223" s="32">
        <v>0</v>
      </c>
      <c r="CW223" s="32">
        <v>0</v>
      </c>
      <c r="CY223" s="32">
        <v>0</v>
      </c>
      <c r="DC223" s="32">
        <v>2</v>
      </c>
      <c r="DD223" s="32">
        <v>0</v>
      </c>
      <c r="DE223" s="32">
        <v>1</v>
      </c>
      <c r="DI223" s="32">
        <v>0</v>
      </c>
      <c r="DK223" s="32">
        <v>0</v>
      </c>
      <c r="DL223" s="32">
        <v>0</v>
      </c>
      <c r="DM223" s="32">
        <v>0</v>
      </c>
      <c r="DN223" s="32">
        <v>0</v>
      </c>
      <c r="DP223" s="32">
        <v>0</v>
      </c>
      <c r="DQ223" s="32">
        <v>0</v>
      </c>
      <c r="DR223" s="32">
        <v>0</v>
      </c>
      <c r="DU223" s="32">
        <v>0</v>
      </c>
      <c r="DV223" s="32">
        <v>0</v>
      </c>
      <c r="DW223" s="32">
        <v>0</v>
      </c>
      <c r="DY223" s="32">
        <v>0</v>
      </c>
      <c r="DZ223" s="32">
        <v>1</v>
      </c>
      <c r="EA223" s="32">
        <v>150</v>
      </c>
      <c r="EB223" s="32">
        <v>0</v>
      </c>
      <c r="ED223" s="32">
        <v>0</v>
      </c>
      <c r="EF223" s="32">
        <v>0</v>
      </c>
      <c r="EG223" s="32">
        <v>0</v>
      </c>
      <c r="EH223" s="32">
        <v>0</v>
      </c>
      <c r="EI223" s="32">
        <v>0</v>
      </c>
      <c r="EJ223" s="32">
        <v>0</v>
      </c>
      <c r="EL223" s="32">
        <v>0</v>
      </c>
      <c r="EM223" s="32">
        <v>0</v>
      </c>
      <c r="EO223" s="32">
        <v>0</v>
      </c>
      <c r="EP223" s="32">
        <v>0</v>
      </c>
      <c r="EQ223" s="32">
        <v>0</v>
      </c>
      <c r="ER223" s="32">
        <v>0</v>
      </c>
      <c r="ES223" s="32">
        <v>0</v>
      </c>
      <c r="ET223" s="32">
        <v>0</v>
      </c>
      <c r="EU223" s="32">
        <v>0</v>
      </c>
      <c r="EV223" s="32">
        <v>0</v>
      </c>
      <c r="EX223" s="33">
        <v>0</v>
      </c>
      <c r="EY223" s="33">
        <v>0</v>
      </c>
      <c r="FB223" s="32">
        <v>0</v>
      </c>
      <c r="FC223" s="34" t="s">
        <v>3657</v>
      </c>
      <c r="FE223" s="122"/>
      <c r="FF223" s="137"/>
      <c r="FG223" s="33"/>
      <c r="FH223" s="33"/>
      <c r="FI223" s="33"/>
      <c r="FJ223" s="33"/>
      <c r="FK223" s="33"/>
      <c r="FL223" s="33"/>
      <c r="FM223" s="33"/>
      <c r="FN223" s="33"/>
      <c r="FO223" s="33"/>
      <c r="FP223" s="33"/>
      <c r="FQ223" s="33"/>
      <c r="FR223" s="33"/>
      <c r="FS223" s="33"/>
      <c r="FT223" s="33"/>
      <c r="FU223" s="33"/>
      <c r="FV223" s="33"/>
      <c r="FW223" s="33"/>
      <c r="FX223" s="33"/>
      <c r="FY223" s="33"/>
      <c r="FZ223" s="33"/>
      <c r="GA223" s="33"/>
      <c r="GB223" s="33"/>
      <c r="GC223" s="33"/>
      <c r="GD223" s="33"/>
      <c r="GE223" s="33"/>
      <c r="GF223" s="33"/>
      <c r="GG223" s="33"/>
      <c r="GH223" s="33"/>
      <c r="GI223" s="33"/>
      <c r="GJ223" s="33"/>
      <c r="GK223" s="33"/>
      <c r="GL223" s="33"/>
      <c r="GM223" s="33"/>
      <c r="GN223" s="33"/>
      <c r="GO223" s="33"/>
      <c r="GP223" s="33"/>
      <c r="GQ223" s="33"/>
      <c r="GR223" s="33"/>
      <c r="GS223" s="33"/>
      <c r="GT223" s="33"/>
      <c r="GU223" s="33"/>
      <c r="GV223" s="33"/>
      <c r="GW223" s="33"/>
      <c r="GX223" s="33"/>
      <c r="GY223" s="33"/>
      <c r="GZ223" s="33"/>
      <c r="HA223" s="33"/>
      <c r="HB223" s="33"/>
      <c r="HC223" s="33"/>
      <c r="HD223" s="33"/>
      <c r="HE223" s="33"/>
      <c r="HF223" s="33"/>
      <c r="HG223" s="33"/>
      <c r="HH223" s="33"/>
      <c r="HI223" s="33"/>
      <c r="HJ223" s="33"/>
      <c r="HK223" s="33"/>
      <c r="HL223" s="33"/>
      <c r="HM223" s="33"/>
      <c r="HN223" s="33"/>
      <c r="HO223" s="33"/>
      <c r="HP223" s="33"/>
      <c r="HQ223" s="33"/>
      <c r="HR223" s="33"/>
      <c r="HS223" s="33"/>
      <c r="HT223" s="33"/>
      <c r="HU223" s="33"/>
      <c r="HV223" s="33"/>
      <c r="HW223" s="33"/>
      <c r="HX223" s="33"/>
      <c r="HY223" s="33"/>
      <c r="HZ223" s="33"/>
      <c r="IA223" s="33"/>
      <c r="IB223" s="33"/>
      <c r="IC223" s="33"/>
      <c r="ID223" s="33"/>
      <c r="IE223" s="33"/>
      <c r="IF223" s="33"/>
      <c r="IG223" s="33"/>
      <c r="IH223" s="33"/>
      <c r="II223" s="33"/>
      <c r="IJ223" s="33"/>
      <c r="IK223" s="33"/>
      <c r="IL223" s="33"/>
      <c r="IM223" s="33"/>
      <c r="IN223" s="33"/>
      <c r="IO223" s="33"/>
      <c r="IP223" s="33"/>
      <c r="IQ223" s="33"/>
      <c r="IR223" s="33"/>
      <c r="IS223" s="33"/>
      <c r="IT223" s="33"/>
      <c r="IU223" s="33"/>
      <c r="IV223" s="33"/>
      <c r="IW223" s="33"/>
      <c r="IX223" s="33"/>
      <c r="IY223" s="33"/>
      <c r="IZ223" s="33"/>
      <c r="JA223" s="33"/>
      <c r="JB223" s="33"/>
      <c r="JC223" s="33"/>
      <c r="JD223" s="33"/>
      <c r="JE223" s="33"/>
      <c r="JF223" s="33"/>
      <c r="JG223" s="33"/>
      <c r="JH223" s="33"/>
      <c r="JI223" s="33"/>
      <c r="JJ223" s="33"/>
      <c r="JK223" s="33"/>
      <c r="JL223" s="33"/>
      <c r="JM223" s="33"/>
      <c r="JN223" s="33"/>
      <c r="JO223" s="33"/>
      <c r="JP223" s="33"/>
      <c r="JQ223" s="33"/>
      <c r="JR223" s="33"/>
      <c r="JS223" s="33"/>
      <c r="JT223" s="33"/>
      <c r="JU223" s="33"/>
      <c r="JV223" s="33"/>
      <c r="JW223" s="33"/>
      <c r="JX223" s="33"/>
      <c r="JY223" s="33"/>
      <c r="JZ223" s="33"/>
      <c r="KA223" s="33"/>
      <c r="KB223" s="33"/>
      <c r="KC223" s="33"/>
      <c r="KD223" s="33"/>
      <c r="KE223" s="33"/>
      <c r="KF223" s="33"/>
      <c r="KG223" s="33"/>
      <c r="KH223" s="33"/>
      <c r="KI223" s="33"/>
      <c r="KJ223" s="33"/>
      <c r="KK223" s="33"/>
      <c r="KL223" s="33"/>
      <c r="KM223" s="33"/>
      <c r="KN223" s="33"/>
      <c r="KO223" s="33"/>
      <c r="KP223" s="33"/>
      <c r="KQ223" s="33"/>
      <c r="KR223" s="33"/>
      <c r="KS223" s="33"/>
      <c r="KT223" s="33"/>
      <c r="KU223" s="33"/>
      <c r="KV223" s="33"/>
      <c r="KW223" s="33"/>
      <c r="KX223" s="33"/>
      <c r="KY223" s="33"/>
      <c r="KZ223" s="33"/>
      <c r="LA223" s="33"/>
      <c r="LB223" s="33"/>
      <c r="LC223" s="33"/>
      <c r="LD223" s="33"/>
      <c r="LE223" s="33"/>
      <c r="LF223" s="33"/>
      <c r="LG223" s="33"/>
      <c r="LH223" s="33"/>
      <c r="LI223" s="33"/>
      <c r="LJ223" s="33"/>
      <c r="LK223" s="33"/>
      <c r="LL223" s="33"/>
      <c r="LM223" s="33"/>
      <c r="LN223" s="33"/>
      <c r="LO223" s="33"/>
      <c r="LP223" s="33"/>
      <c r="LQ223" s="33"/>
      <c r="LR223" s="33"/>
      <c r="LS223" s="33"/>
      <c r="LT223" s="33"/>
      <c r="LU223" s="33"/>
      <c r="LV223" s="33"/>
      <c r="LW223" s="33"/>
      <c r="LX223" s="33"/>
      <c r="LY223" s="33"/>
      <c r="LZ223" s="33"/>
      <c r="MA223" s="33"/>
      <c r="MB223" s="33"/>
      <c r="MC223" s="33"/>
      <c r="MD223" s="33"/>
      <c r="ME223" s="33"/>
      <c r="MF223" s="33"/>
      <c r="MG223" s="33"/>
      <c r="MH223" s="33"/>
      <c r="MI223" s="33"/>
      <c r="MJ223" s="33"/>
      <c r="MK223" s="33"/>
      <c r="ML223" s="33"/>
      <c r="MM223" s="33"/>
      <c r="MN223" s="33"/>
      <c r="MO223" s="33"/>
      <c r="MP223" s="33"/>
      <c r="MQ223" s="33"/>
      <c r="MR223" s="33"/>
      <c r="MS223" s="33"/>
      <c r="MT223" s="33"/>
      <c r="MU223" s="33"/>
      <c r="MV223" s="33"/>
      <c r="MW223" s="33"/>
      <c r="MX223" s="33"/>
      <c r="MY223" s="33"/>
      <c r="MZ223" s="33"/>
      <c r="NA223" s="33"/>
      <c r="NB223" s="33"/>
      <c r="NC223" s="33"/>
      <c r="ND223" s="33"/>
      <c r="NE223" s="33"/>
      <c r="NF223" s="33"/>
      <c r="NG223" s="33"/>
      <c r="NH223" s="33"/>
      <c r="NI223" s="33"/>
      <c r="NJ223" s="33"/>
      <c r="NK223" s="33"/>
      <c r="NL223" s="33"/>
      <c r="NM223" s="33"/>
      <c r="NN223" s="33"/>
      <c r="NO223" s="33"/>
      <c r="NP223" s="33"/>
      <c r="NQ223" s="33"/>
      <c r="NR223" s="33"/>
      <c r="NS223" s="33"/>
      <c r="NT223" s="33"/>
      <c r="NU223" s="33"/>
      <c r="NV223" s="33"/>
      <c r="NW223" s="33"/>
      <c r="NX223" s="33"/>
      <c r="NY223" s="33"/>
      <c r="NZ223" s="33"/>
      <c r="OA223" s="33"/>
      <c r="OB223" s="33"/>
      <c r="OC223" s="33"/>
      <c r="OD223" s="33"/>
      <c r="OE223" s="33"/>
      <c r="OF223" s="33"/>
      <c r="OG223" s="33"/>
      <c r="OH223" s="33"/>
      <c r="OI223" s="33"/>
      <c r="OJ223" s="33"/>
      <c r="OK223" s="33"/>
      <c r="OL223" s="33"/>
      <c r="OM223" s="33"/>
      <c r="ON223" s="33"/>
      <c r="OO223" s="33"/>
      <c r="OP223" s="33"/>
      <c r="OQ223" s="33"/>
      <c r="OR223" s="33"/>
      <c r="OS223" s="33"/>
      <c r="OT223" s="33"/>
      <c r="OU223" s="33"/>
      <c r="OV223" s="33"/>
      <c r="OW223" s="33"/>
      <c r="OX223" s="33"/>
      <c r="OY223" s="33"/>
      <c r="OZ223" s="33"/>
      <c r="PA223" s="33"/>
      <c r="PB223" s="33"/>
      <c r="PC223" s="33"/>
      <c r="PD223" s="33"/>
      <c r="PE223" s="33"/>
      <c r="PF223" s="33"/>
    </row>
    <row r="224" spans="1:422" s="33" customFormat="1" ht="14.25" customHeight="1">
      <c r="A224" s="31" t="s">
        <v>3658</v>
      </c>
      <c r="B224" s="31" t="s">
        <v>3496</v>
      </c>
      <c r="C224" s="31"/>
      <c r="D224" s="33" t="s">
        <v>3529</v>
      </c>
      <c r="E224" s="33" t="s">
        <v>1441</v>
      </c>
      <c r="F224" s="33" t="s">
        <v>1089</v>
      </c>
      <c r="G224" s="33">
        <v>1</v>
      </c>
      <c r="H224" s="33">
        <v>0</v>
      </c>
      <c r="I224" s="340"/>
      <c r="J224" s="33">
        <v>1</v>
      </c>
      <c r="K224" s="33">
        <v>0</v>
      </c>
      <c r="L224" s="33">
        <v>0</v>
      </c>
      <c r="M224" s="33">
        <v>0</v>
      </c>
      <c r="N224" s="33">
        <v>0</v>
      </c>
      <c r="T224" s="33">
        <v>0</v>
      </c>
      <c r="X224" s="33">
        <v>0</v>
      </c>
      <c r="Y224" s="33">
        <v>0</v>
      </c>
      <c r="Z224" s="33">
        <v>0</v>
      </c>
      <c r="AD224" s="33">
        <v>0</v>
      </c>
      <c r="AF224" s="33">
        <v>0</v>
      </c>
      <c r="AJ224" s="33">
        <v>0</v>
      </c>
      <c r="AM224" s="33">
        <v>1</v>
      </c>
      <c r="AQ224" s="32">
        <f t="shared" si="6"/>
        <v>0</v>
      </c>
      <c r="AR224" s="33">
        <v>0</v>
      </c>
      <c r="AT224" s="33">
        <v>0</v>
      </c>
      <c r="AW224" s="33">
        <v>0</v>
      </c>
      <c r="AX224" s="33">
        <v>0</v>
      </c>
      <c r="AY224" s="33">
        <v>0</v>
      </c>
      <c r="AZ224" s="33">
        <v>0</v>
      </c>
      <c r="BA224" s="33">
        <v>0</v>
      </c>
      <c r="BC224" s="33">
        <v>0</v>
      </c>
      <c r="BE224" s="33">
        <v>0</v>
      </c>
      <c r="BF224" s="33">
        <v>0</v>
      </c>
      <c r="BG224" s="33">
        <v>0</v>
      </c>
      <c r="BH224" s="33" t="s">
        <v>3659</v>
      </c>
      <c r="BI224" s="33">
        <v>0</v>
      </c>
      <c r="BJ224" s="33">
        <v>0</v>
      </c>
      <c r="BL224" s="33">
        <v>0</v>
      </c>
      <c r="BM224" s="33">
        <v>0</v>
      </c>
      <c r="BN224" s="33">
        <v>1</v>
      </c>
      <c r="BR224" s="32">
        <f t="shared" si="7"/>
        <v>0</v>
      </c>
      <c r="BS224" s="33">
        <v>0</v>
      </c>
      <c r="BU224" s="33">
        <v>0</v>
      </c>
      <c r="BW224" s="33">
        <v>0</v>
      </c>
      <c r="BX224" s="33">
        <v>0</v>
      </c>
      <c r="BY224" s="33">
        <v>0</v>
      </c>
      <c r="BZ224" s="33">
        <v>0</v>
      </c>
      <c r="CA224" s="33">
        <v>0</v>
      </c>
      <c r="CC224" s="33">
        <v>0</v>
      </c>
      <c r="CE224" s="33">
        <v>0</v>
      </c>
      <c r="CF224" s="33">
        <v>0</v>
      </c>
      <c r="CG224" s="33">
        <v>0</v>
      </c>
      <c r="CI224" s="33">
        <v>0</v>
      </c>
      <c r="CJ224" s="33">
        <v>0</v>
      </c>
      <c r="CL224" s="33">
        <v>0</v>
      </c>
      <c r="CM224" s="33">
        <v>0</v>
      </c>
      <c r="CO224" s="33">
        <v>0</v>
      </c>
      <c r="CP224" s="33">
        <v>0</v>
      </c>
      <c r="CR224" s="33">
        <v>0</v>
      </c>
      <c r="CT224" s="33">
        <v>0</v>
      </c>
      <c r="CW224" s="33">
        <v>0</v>
      </c>
      <c r="CY224" s="33">
        <v>0</v>
      </c>
      <c r="DC224" s="33">
        <v>0</v>
      </c>
      <c r="DD224" s="33">
        <v>0</v>
      </c>
      <c r="DE224" s="33">
        <v>0</v>
      </c>
      <c r="DI224" s="33">
        <v>0</v>
      </c>
      <c r="DK224" s="33">
        <v>0</v>
      </c>
      <c r="DL224" s="33">
        <v>0</v>
      </c>
      <c r="DM224" s="33">
        <v>0</v>
      </c>
      <c r="DN224" s="33">
        <v>0</v>
      </c>
      <c r="DP224" s="33">
        <v>0</v>
      </c>
      <c r="DQ224" s="33">
        <v>1</v>
      </c>
      <c r="DR224" s="33">
        <v>0</v>
      </c>
      <c r="DU224" s="33">
        <v>0</v>
      </c>
      <c r="DV224" s="33">
        <v>2</v>
      </c>
      <c r="DW224" s="33">
        <v>0</v>
      </c>
      <c r="DY224" s="33">
        <v>0</v>
      </c>
      <c r="DZ224" s="33">
        <v>0</v>
      </c>
      <c r="EA224" s="33">
        <v>130</v>
      </c>
      <c r="EB224" s="33">
        <v>0</v>
      </c>
      <c r="ED224" s="33">
        <v>0</v>
      </c>
      <c r="EF224" s="33">
        <v>0</v>
      </c>
      <c r="EG224" s="33">
        <v>0</v>
      </c>
      <c r="EH224" s="33">
        <v>0</v>
      </c>
      <c r="EI224" s="33">
        <v>0</v>
      </c>
      <c r="EJ224" s="33">
        <v>0</v>
      </c>
      <c r="EK224" s="33">
        <v>5</v>
      </c>
      <c r="EL224" s="33">
        <v>0</v>
      </c>
      <c r="EM224" s="33">
        <v>0</v>
      </c>
      <c r="EO224" s="33">
        <v>0</v>
      </c>
      <c r="EP224" s="33">
        <v>1</v>
      </c>
      <c r="EQ224" s="33">
        <v>0</v>
      </c>
      <c r="ER224" s="33">
        <v>0</v>
      </c>
      <c r="ES224" s="33">
        <v>0</v>
      </c>
      <c r="ET224" s="33">
        <v>0</v>
      </c>
      <c r="EU224" s="33">
        <v>0</v>
      </c>
      <c r="EV224" s="33">
        <v>0</v>
      </c>
      <c r="EW224" s="33" t="s">
        <v>3660</v>
      </c>
      <c r="EX224" s="33">
        <v>0</v>
      </c>
      <c r="EY224" s="33">
        <v>0</v>
      </c>
      <c r="FB224" s="33">
        <v>0</v>
      </c>
      <c r="FC224" s="97" t="s">
        <v>3661</v>
      </c>
      <c r="FE224" s="124"/>
      <c r="FF224" s="137"/>
    </row>
    <row r="225" spans="1:422" s="33" customFormat="1" ht="14.25" customHeight="1">
      <c r="A225" s="31" t="s">
        <v>3662</v>
      </c>
      <c r="B225" s="31" t="s">
        <v>3496</v>
      </c>
      <c r="C225" s="31"/>
      <c r="D225" s="33" t="s">
        <v>3513</v>
      </c>
      <c r="E225" s="33" t="s">
        <v>1441</v>
      </c>
      <c r="F225" s="33" t="s">
        <v>1089</v>
      </c>
      <c r="G225" s="33">
        <v>1</v>
      </c>
      <c r="H225" s="33">
        <v>0</v>
      </c>
      <c r="I225" s="340" t="s">
        <v>3663</v>
      </c>
      <c r="J225" s="33">
        <v>1</v>
      </c>
      <c r="K225" s="33">
        <v>0</v>
      </c>
      <c r="L225" s="33">
        <v>0</v>
      </c>
      <c r="M225" s="33">
        <v>0</v>
      </c>
      <c r="N225" s="33">
        <v>0</v>
      </c>
      <c r="P225" s="33">
        <v>85</v>
      </c>
      <c r="Q225" s="33">
        <v>53</v>
      </c>
      <c r="R225" s="33">
        <v>50</v>
      </c>
      <c r="S225" s="33">
        <v>5.5</v>
      </c>
      <c r="T225" s="33">
        <v>0</v>
      </c>
      <c r="X225" s="33">
        <v>1</v>
      </c>
      <c r="Y225" s="33">
        <v>0</v>
      </c>
      <c r="Z225" s="33">
        <v>0</v>
      </c>
      <c r="AD225" s="33">
        <v>1</v>
      </c>
      <c r="AE225" s="33" t="s">
        <v>3664</v>
      </c>
      <c r="AF225" s="33">
        <v>1</v>
      </c>
      <c r="AG225" s="33">
        <v>2</v>
      </c>
      <c r="AH225" s="33" t="s">
        <v>3665</v>
      </c>
      <c r="AI225" s="33" t="s">
        <v>3666</v>
      </c>
      <c r="AJ225" s="33">
        <v>0</v>
      </c>
      <c r="AM225" s="33">
        <v>1</v>
      </c>
      <c r="AN225" s="33">
        <v>42</v>
      </c>
      <c r="AO225" s="33">
        <v>38</v>
      </c>
      <c r="AP225" s="33">
        <v>42</v>
      </c>
      <c r="AQ225" s="32">
        <f t="shared" si="6"/>
        <v>35.526960000000003</v>
      </c>
      <c r="AR225" s="33">
        <v>0</v>
      </c>
      <c r="AT225" s="33">
        <v>1</v>
      </c>
      <c r="AW225" s="33">
        <v>0</v>
      </c>
      <c r="AX225" s="33">
        <v>0</v>
      </c>
      <c r="AY225" s="33">
        <v>0</v>
      </c>
      <c r="AZ225" s="33">
        <v>0</v>
      </c>
      <c r="BA225" s="33">
        <v>0</v>
      </c>
      <c r="BC225" s="33">
        <v>0</v>
      </c>
      <c r="BE225" s="33">
        <v>0</v>
      </c>
      <c r="BF225" s="33">
        <v>0</v>
      </c>
      <c r="BG225" s="33">
        <v>0</v>
      </c>
      <c r="BI225" s="33">
        <v>0</v>
      </c>
      <c r="BJ225" s="33">
        <v>0</v>
      </c>
      <c r="BL225" s="33">
        <v>0</v>
      </c>
      <c r="BM225" s="33">
        <v>0</v>
      </c>
      <c r="BN225" s="33">
        <v>1</v>
      </c>
      <c r="BO225" s="33">
        <v>16</v>
      </c>
      <c r="BP225" s="33">
        <v>26</v>
      </c>
      <c r="BQ225" s="33">
        <v>28</v>
      </c>
      <c r="BR225" s="32">
        <f t="shared" si="7"/>
        <v>6.1734400000000003</v>
      </c>
      <c r="BS225" s="33" t="s">
        <v>1209</v>
      </c>
      <c r="BU225" s="33">
        <v>0</v>
      </c>
      <c r="BW225" s="33">
        <v>0</v>
      </c>
      <c r="BX225" s="33">
        <v>0</v>
      </c>
      <c r="BY225" s="33">
        <v>0</v>
      </c>
      <c r="BZ225" s="33">
        <v>0</v>
      </c>
      <c r="CA225" s="33">
        <v>0</v>
      </c>
      <c r="CC225" s="33">
        <v>0</v>
      </c>
      <c r="CE225" s="33">
        <v>0</v>
      </c>
      <c r="CF225" s="33">
        <v>0</v>
      </c>
      <c r="CG225" s="33">
        <v>0</v>
      </c>
      <c r="CI225" s="33">
        <v>0</v>
      </c>
      <c r="CJ225" s="33">
        <v>0</v>
      </c>
      <c r="CL225" s="33">
        <v>0</v>
      </c>
      <c r="CM225" s="33">
        <v>0</v>
      </c>
      <c r="CO225" s="33">
        <v>0</v>
      </c>
      <c r="CP225" s="33">
        <v>0</v>
      </c>
      <c r="CR225" s="33">
        <v>0</v>
      </c>
      <c r="CT225" s="33">
        <v>0</v>
      </c>
      <c r="CW225" s="33">
        <v>0</v>
      </c>
      <c r="CY225" s="33">
        <v>0</v>
      </c>
      <c r="DC225" s="33">
        <v>0</v>
      </c>
      <c r="DD225" s="33">
        <v>0</v>
      </c>
      <c r="DE225" s="33">
        <v>0</v>
      </c>
      <c r="DI225" s="33">
        <v>0</v>
      </c>
      <c r="DK225" s="33">
        <v>0</v>
      </c>
      <c r="DL225" s="33">
        <v>0</v>
      </c>
      <c r="DM225" s="33">
        <v>0</v>
      </c>
      <c r="DN225" s="33">
        <v>0</v>
      </c>
      <c r="DP225" s="33">
        <v>0</v>
      </c>
      <c r="DQ225" s="33">
        <v>0</v>
      </c>
      <c r="DR225" s="33">
        <v>0</v>
      </c>
      <c r="DU225" s="33">
        <v>0</v>
      </c>
      <c r="DV225" s="33">
        <v>0</v>
      </c>
      <c r="DW225" s="33">
        <v>0</v>
      </c>
      <c r="DY225" s="33">
        <v>0</v>
      </c>
      <c r="DZ225" s="33">
        <v>1</v>
      </c>
      <c r="EA225" s="33">
        <v>0</v>
      </c>
      <c r="EB225" s="33">
        <v>0</v>
      </c>
      <c r="ED225" s="33">
        <v>0</v>
      </c>
      <c r="EF225" s="33">
        <v>0</v>
      </c>
      <c r="EG225" s="33">
        <v>0</v>
      </c>
      <c r="EH225" s="33">
        <v>0</v>
      </c>
      <c r="EI225" s="33">
        <v>0</v>
      </c>
      <c r="EJ225" s="33">
        <v>0</v>
      </c>
      <c r="EL225" s="33">
        <v>0</v>
      </c>
      <c r="EM225" s="33">
        <v>0</v>
      </c>
      <c r="EO225" s="33">
        <v>0</v>
      </c>
      <c r="EP225" s="33">
        <v>0</v>
      </c>
      <c r="EQ225" s="33">
        <v>0</v>
      </c>
      <c r="ER225" s="33">
        <v>0</v>
      </c>
      <c r="ES225" s="33">
        <v>0</v>
      </c>
      <c r="ET225" s="33">
        <v>0</v>
      </c>
      <c r="EU225" s="33">
        <v>0</v>
      </c>
      <c r="EV225" s="33">
        <v>0</v>
      </c>
      <c r="EX225" s="33">
        <v>0</v>
      </c>
      <c r="EY225" s="33">
        <v>0</v>
      </c>
      <c r="FB225" s="33">
        <v>0</v>
      </c>
      <c r="FC225" s="97"/>
      <c r="FE225" s="124"/>
      <c r="FF225" s="137"/>
    </row>
    <row r="226" spans="1:422" s="33" customFormat="1" ht="14.25" customHeight="1">
      <c r="A226" s="31" t="s">
        <v>3667</v>
      </c>
      <c r="B226" s="31" t="s">
        <v>3496</v>
      </c>
      <c r="C226" s="31"/>
      <c r="D226" s="33" t="s">
        <v>3513</v>
      </c>
      <c r="E226" s="33" t="s">
        <v>1441</v>
      </c>
      <c r="F226" s="33" t="s">
        <v>1089</v>
      </c>
      <c r="G226" s="33">
        <v>0</v>
      </c>
      <c r="H226" s="33">
        <v>0</v>
      </c>
      <c r="I226" s="340" t="s">
        <v>3668</v>
      </c>
      <c r="J226" s="33">
        <v>0</v>
      </c>
      <c r="K226" s="33">
        <v>0</v>
      </c>
      <c r="L226" s="33">
        <v>0</v>
      </c>
      <c r="M226" s="33">
        <v>0</v>
      </c>
      <c r="N226" s="33">
        <v>0</v>
      </c>
      <c r="T226" s="33">
        <v>1</v>
      </c>
      <c r="W226" s="33" t="s">
        <v>3669</v>
      </c>
      <c r="X226" s="33">
        <v>0</v>
      </c>
      <c r="Y226" s="33">
        <v>0</v>
      </c>
      <c r="Z226" s="33">
        <v>0</v>
      </c>
      <c r="AD226" s="33">
        <v>0</v>
      </c>
      <c r="AF226" s="33">
        <v>0</v>
      </c>
      <c r="AJ226" s="33">
        <v>0</v>
      </c>
      <c r="AM226" s="33">
        <v>1</v>
      </c>
      <c r="AN226" s="33">
        <v>32</v>
      </c>
      <c r="AO226" s="33">
        <v>21</v>
      </c>
      <c r="AP226" s="33">
        <v>16</v>
      </c>
      <c r="AQ226" s="32">
        <f t="shared" si="6"/>
        <v>5.6985600000000005</v>
      </c>
      <c r="AR226" s="33">
        <v>0</v>
      </c>
      <c r="AT226" s="33">
        <v>0</v>
      </c>
      <c r="AW226" s="33">
        <v>0</v>
      </c>
      <c r="AX226" s="33">
        <v>0</v>
      </c>
      <c r="AY226" s="33">
        <v>0</v>
      </c>
      <c r="AZ226" s="33">
        <v>0</v>
      </c>
      <c r="BA226" s="33">
        <v>0</v>
      </c>
      <c r="BC226" s="33">
        <v>1</v>
      </c>
      <c r="BD226" s="33">
        <v>12</v>
      </c>
      <c r="BE226" s="33">
        <v>1</v>
      </c>
      <c r="BF226" s="33">
        <v>0</v>
      </c>
      <c r="BG226" s="33">
        <v>0</v>
      </c>
      <c r="BH226" s="33" t="s">
        <v>3670</v>
      </c>
      <c r="BI226" s="33">
        <v>0</v>
      </c>
      <c r="BJ226" s="33">
        <v>0</v>
      </c>
      <c r="BL226" s="33">
        <v>0</v>
      </c>
      <c r="BM226" s="33">
        <v>0</v>
      </c>
      <c r="BN226" s="33">
        <v>1</v>
      </c>
      <c r="BR226" s="32">
        <f t="shared" si="7"/>
        <v>0</v>
      </c>
      <c r="BS226" s="33">
        <v>0</v>
      </c>
      <c r="BU226" s="33">
        <v>0</v>
      </c>
      <c r="BW226" s="33">
        <v>0</v>
      </c>
      <c r="BX226" s="33">
        <v>0</v>
      </c>
      <c r="BY226" s="33">
        <v>0</v>
      </c>
      <c r="BZ226" s="33">
        <v>0</v>
      </c>
      <c r="CA226" s="33">
        <v>0</v>
      </c>
      <c r="CB226" s="33" t="s">
        <v>3671</v>
      </c>
      <c r="CC226" s="33">
        <v>0</v>
      </c>
      <c r="CE226" s="33">
        <v>0</v>
      </c>
      <c r="CF226" s="33">
        <v>0</v>
      </c>
      <c r="CG226" s="33">
        <v>0</v>
      </c>
      <c r="CH226" s="33" t="s">
        <v>3672</v>
      </c>
      <c r="CI226" s="33">
        <v>0</v>
      </c>
      <c r="CJ226" s="33">
        <v>0</v>
      </c>
      <c r="CL226" s="33">
        <v>0</v>
      </c>
      <c r="CM226" s="33">
        <v>0</v>
      </c>
      <c r="CO226" s="33">
        <v>1</v>
      </c>
      <c r="CP226" s="33">
        <v>0</v>
      </c>
      <c r="CQ226" s="33" t="s">
        <v>3673</v>
      </c>
      <c r="CR226" s="33">
        <v>0</v>
      </c>
      <c r="CT226" s="33">
        <v>0</v>
      </c>
      <c r="CW226" s="33">
        <v>0</v>
      </c>
      <c r="CY226" s="33">
        <v>0</v>
      </c>
      <c r="DC226" s="33">
        <v>0</v>
      </c>
      <c r="DD226" s="33">
        <v>0</v>
      </c>
      <c r="DE226" s="33">
        <v>0</v>
      </c>
      <c r="DI226" s="33">
        <v>0</v>
      </c>
      <c r="DK226" s="33">
        <v>0</v>
      </c>
      <c r="DL226" s="33">
        <v>0</v>
      </c>
      <c r="DM226" s="33">
        <v>0</v>
      </c>
      <c r="DN226" s="33">
        <v>0</v>
      </c>
      <c r="DP226" s="33">
        <v>0</v>
      </c>
      <c r="DQ226" s="33">
        <v>0</v>
      </c>
      <c r="DR226" s="33">
        <v>0</v>
      </c>
      <c r="DU226" s="33">
        <v>0</v>
      </c>
      <c r="DV226" s="33">
        <v>0</v>
      </c>
      <c r="DW226" s="33">
        <v>0</v>
      </c>
      <c r="DY226" s="33">
        <v>0</v>
      </c>
      <c r="DZ226" s="33">
        <v>0</v>
      </c>
      <c r="EA226" s="33">
        <v>0</v>
      </c>
      <c r="EB226" s="33">
        <v>0</v>
      </c>
      <c r="ED226" s="33">
        <v>0</v>
      </c>
      <c r="EF226" s="33">
        <v>0</v>
      </c>
      <c r="EG226" s="33">
        <v>0</v>
      </c>
      <c r="EH226" s="33">
        <v>0</v>
      </c>
      <c r="EI226" s="33">
        <v>0</v>
      </c>
      <c r="EJ226" s="33">
        <v>0</v>
      </c>
      <c r="EL226" s="33">
        <v>0</v>
      </c>
      <c r="EM226" s="33">
        <v>0</v>
      </c>
      <c r="EO226" s="33">
        <v>0</v>
      </c>
      <c r="EP226" s="33">
        <v>0</v>
      </c>
      <c r="EQ226" s="33">
        <v>0</v>
      </c>
      <c r="ER226" s="33">
        <v>0</v>
      </c>
      <c r="ES226" s="33">
        <v>0</v>
      </c>
      <c r="ET226" s="33">
        <v>0</v>
      </c>
      <c r="EU226" s="33">
        <v>0</v>
      </c>
      <c r="EV226" s="33">
        <v>0</v>
      </c>
      <c r="EX226" s="33">
        <v>0</v>
      </c>
      <c r="EY226" s="33">
        <v>0</v>
      </c>
      <c r="FB226" s="33">
        <v>0</v>
      </c>
      <c r="FC226" s="97" t="s">
        <v>3674</v>
      </c>
      <c r="FE226" s="124"/>
      <c r="FF226" s="138"/>
      <c r="FG226" s="32"/>
      <c r="FH226" s="32"/>
      <c r="FI226" s="32"/>
      <c r="FJ226" s="32"/>
      <c r="FK226" s="32"/>
      <c r="FL226" s="32"/>
      <c r="FM226" s="32"/>
      <c r="FN226" s="32"/>
      <c r="FO226" s="32"/>
      <c r="FP226" s="32"/>
      <c r="FQ226" s="32"/>
      <c r="FR226" s="32"/>
      <c r="FS226" s="32"/>
      <c r="FT226" s="32"/>
      <c r="FU226" s="32"/>
      <c r="FV226" s="32"/>
      <c r="FW226" s="32"/>
      <c r="FX226" s="32"/>
      <c r="FY226" s="32"/>
      <c r="FZ226" s="32"/>
      <c r="GA226" s="32"/>
      <c r="GB226" s="32"/>
      <c r="GC226" s="32"/>
      <c r="GD226" s="32"/>
      <c r="GE226" s="32"/>
      <c r="GF226" s="32"/>
      <c r="GG226" s="32"/>
      <c r="GH226" s="32"/>
      <c r="GI226" s="32"/>
      <c r="GJ226" s="32"/>
      <c r="GK226" s="32"/>
      <c r="GL226" s="32"/>
      <c r="GM226" s="32"/>
      <c r="GN226" s="32"/>
      <c r="GO226" s="32"/>
      <c r="GP226" s="32"/>
      <c r="GQ226" s="32"/>
      <c r="GR226" s="32"/>
      <c r="GS226" s="32"/>
      <c r="GT226" s="32"/>
      <c r="GU226" s="32"/>
      <c r="GV226" s="32"/>
      <c r="GW226" s="32"/>
      <c r="GX226" s="32"/>
      <c r="GY226" s="32"/>
      <c r="GZ226" s="32"/>
      <c r="HA226" s="32"/>
      <c r="HB226" s="32"/>
      <c r="HC226" s="32"/>
      <c r="HD226" s="32"/>
      <c r="HE226" s="32"/>
      <c r="HF226" s="32"/>
      <c r="HG226" s="32"/>
      <c r="HH226" s="32"/>
      <c r="HI226" s="32"/>
      <c r="HJ226" s="32"/>
      <c r="HK226" s="32"/>
      <c r="HL226" s="32"/>
      <c r="HM226" s="32"/>
      <c r="HN226" s="32"/>
      <c r="HO226" s="32"/>
      <c r="HP226" s="32"/>
      <c r="HQ226" s="32"/>
      <c r="HR226" s="32"/>
      <c r="HS226" s="32"/>
      <c r="HT226" s="32"/>
      <c r="HU226" s="32"/>
      <c r="HV226" s="32"/>
      <c r="HW226" s="32"/>
      <c r="HX226" s="32"/>
      <c r="HY226" s="32"/>
      <c r="HZ226" s="32"/>
      <c r="IA226" s="32"/>
      <c r="IB226" s="32"/>
      <c r="IC226" s="32"/>
      <c r="ID226" s="32"/>
      <c r="IE226" s="32"/>
      <c r="IF226" s="32"/>
      <c r="IG226" s="32"/>
      <c r="IH226" s="32"/>
      <c r="II226" s="32"/>
      <c r="IJ226" s="32"/>
      <c r="IK226" s="32"/>
      <c r="IL226" s="32"/>
      <c r="IM226" s="32"/>
      <c r="IN226" s="32"/>
      <c r="IO226" s="32"/>
      <c r="IP226" s="32"/>
      <c r="IQ226" s="32"/>
      <c r="IR226" s="32"/>
      <c r="IS226" s="32"/>
      <c r="IT226" s="32"/>
      <c r="IU226" s="32"/>
      <c r="IV226" s="32"/>
      <c r="IW226" s="32"/>
      <c r="IX226" s="32"/>
      <c r="IY226" s="32"/>
      <c r="IZ226" s="32"/>
      <c r="JA226" s="32"/>
      <c r="JB226" s="32"/>
      <c r="JC226" s="32"/>
      <c r="JD226" s="32"/>
      <c r="JE226" s="32"/>
      <c r="JF226" s="32"/>
      <c r="JG226" s="32"/>
      <c r="JH226" s="32"/>
      <c r="JI226" s="32"/>
      <c r="JJ226" s="32"/>
      <c r="JK226" s="32"/>
      <c r="JL226" s="32"/>
      <c r="JM226" s="32"/>
      <c r="JN226" s="32"/>
      <c r="JO226" s="32"/>
      <c r="JP226" s="32"/>
      <c r="JQ226" s="32"/>
      <c r="JR226" s="32"/>
      <c r="JS226" s="32"/>
      <c r="JT226" s="32"/>
      <c r="JU226" s="32"/>
      <c r="JV226" s="32"/>
      <c r="JW226" s="32"/>
      <c r="JX226" s="32"/>
      <c r="JY226" s="32"/>
      <c r="JZ226" s="32"/>
      <c r="KA226" s="32"/>
      <c r="KB226" s="32"/>
      <c r="KC226" s="32"/>
      <c r="KD226" s="32"/>
      <c r="KE226" s="32"/>
      <c r="KF226" s="32"/>
      <c r="KG226" s="32"/>
      <c r="KH226" s="32"/>
      <c r="KI226" s="32"/>
      <c r="KJ226" s="32"/>
      <c r="KK226" s="32"/>
      <c r="KL226" s="32"/>
      <c r="KM226" s="32"/>
      <c r="KN226" s="32"/>
      <c r="KO226" s="32"/>
      <c r="KP226" s="32"/>
      <c r="KQ226" s="32"/>
      <c r="KR226" s="32"/>
      <c r="KS226" s="32"/>
      <c r="KT226" s="32"/>
      <c r="KU226" s="32"/>
      <c r="KV226" s="32"/>
      <c r="KW226" s="32"/>
      <c r="KX226" s="32"/>
      <c r="KY226" s="32"/>
      <c r="KZ226" s="32"/>
      <c r="LA226" s="32"/>
      <c r="LB226" s="32"/>
      <c r="LC226" s="32"/>
      <c r="LD226" s="32"/>
      <c r="LE226" s="32"/>
      <c r="LF226" s="32"/>
      <c r="LG226" s="32"/>
      <c r="LH226" s="32"/>
      <c r="LI226" s="32"/>
      <c r="LJ226" s="32"/>
      <c r="LK226" s="32"/>
      <c r="LL226" s="32"/>
      <c r="LM226" s="32"/>
      <c r="LN226" s="32"/>
      <c r="LO226" s="32"/>
      <c r="LP226" s="32"/>
      <c r="LQ226" s="32"/>
      <c r="LR226" s="32"/>
      <c r="LS226" s="32"/>
      <c r="LT226" s="32"/>
      <c r="LU226" s="32"/>
      <c r="LV226" s="32"/>
      <c r="LW226" s="32"/>
      <c r="LX226" s="32"/>
      <c r="LY226" s="32"/>
      <c r="LZ226" s="32"/>
      <c r="MA226" s="32"/>
      <c r="MB226" s="32"/>
      <c r="MC226" s="32"/>
      <c r="MD226" s="32"/>
      <c r="ME226" s="32"/>
      <c r="MF226" s="32"/>
      <c r="MG226" s="32"/>
      <c r="MH226" s="32"/>
      <c r="MI226" s="32"/>
      <c r="MJ226" s="32"/>
      <c r="MK226" s="32"/>
      <c r="ML226" s="32"/>
      <c r="MM226" s="32"/>
      <c r="MN226" s="32"/>
      <c r="MO226" s="32"/>
      <c r="MP226" s="32"/>
      <c r="MQ226" s="32"/>
      <c r="MR226" s="32"/>
      <c r="MS226" s="32"/>
      <c r="MT226" s="32"/>
      <c r="MU226" s="32"/>
      <c r="MV226" s="32"/>
      <c r="MW226" s="32"/>
      <c r="MX226" s="32"/>
      <c r="MY226" s="32"/>
      <c r="MZ226" s="32"/>
      <c r="NA226" s="32"/>
      <c r="NB226" s="32"/>
      <c r="NC226" s="32"/>
      <c r="ND226" s="32"/>
      <c r="NE226" s="32"/>
      <c r="NF226" s="32"/>
      <c r="NG226" s="32"/>
      <c r="NH226" s="32"/>
      <c r="NI226" s="32"/>
      <c r="NJ226" s="32"/>
      <c r="NK226" s="32"/>
      <c r="NL226" s="32"/>
      <c r="NM226" s="32"/>
      <c r="NN226" s="32"/>
      <c r="NO226" s="32"/>
      <c r="NP226" s="32"/>
      <c r="NQ226" s="32"/>
      <c r="NR226" s="32"/>
      <c r="NS226" s="32"/>
      <c r="NT226" s="32"/>
      <c r="NU226" s="32"/>
      <c r="NV226" s="32"/>
      <c r="NW226" s="32"/>
      <c r="NX226" s="32"/>
      <c r="NY226" s="32"/>
      <c r="NZ226" s="32"/>
      <c r="OA226" s="32"/>
      <c r="OB226" s="32"/>
      <c r="OC226" s="32"/>
      <c r="OD226" s="32"/>
      <c r="OE226" s="32"/>
      <c r="OF226" s="32"/>
      <c r="OG226" s="32"/>
      <c r="OH226" s="32"/>
      <c r="OI226" s="32"/>
      <c r="OJ226" s="32"/>
      <c r="OK226" s="32"/>
      <c r="OL226" s="32"/>
      <c r="OM226" s="32"/>
      <c r="ON226" s="32"/>
      <c r="OO226" s="32"/>
      <c r="OP226" s="32"/>
      <c r="OQ226" s="32"/>
      <c r="OR226" s="32"/>
      <c r="OS226" s="32"/>
      <c r="OT226" s="32"/>
      <c r="OU226" s="32"/>
      <c r="OV226" s="32"/>
      <c r="OW226" s="32"/>
      <c r="OX226" s="32"/>
      <c r="OY226" s="32"/>
      <c r="OZ226" s="32"/>
      <c r="PA226" s="32"/>
      <c r="PB226" s="32"/>
      <c r="PC226" s="32"/>
      <c r="PD226" s="32"/>
      <c r="PE226" s="32"/>
      <c r="PF226" s="32"/>
    </row>
    <row r="227" spans="1:422" s="33" customFormat="1" ht="14.25" customHeight="1">
      <c r="A227" s="31" t="s">
        <v>3675</v>
      </c>
      <c r="B227" s="31" t="s">
        <v>3496</v>
      </c>
      <c r="C227" s="31"/>
      <c r="D227" s="33" t="s">
        <v>3529</v>
      </c>
      <c r="E227" s="33" t="s">
        <v>1441</v>
      </c>
      <c r="F227" s="33" t="s">
        <v>1597</v>
      </c>
      <c r="G227" s="33">
        <v>1</v>
      </c>
      <c r="H227" s="33">
        <v>0</v>
      </c>
      <c r="I227" s="340"/>
      <c r="J227" s="33">
        <v>1</v>
      </c>
      <c r="K227" s="33">
        <v>0</v>
      </c>
      <c r="L227" s="33">
        <v>0</v>
      </c>
      <c r="M227" s="33">
        <v>0</v>
      </c>
      <c r="N227" s="33">
        <v>0</v>
      </c>
      <c r="T227" s="33">
        <v>0</v>
      </c>
      <c r="X227" s="33">
        <v>1</v>
      </c>
      <c r="Y227" s="33">
        <v>0</v>
      </c>
      <c r="Z227" s="33">
        <v>1</v>
      </c>
      <c r="AD227" s="33">
        <v>1</v>
      </c>
      <c r="AE227" s="33" t="s">
        <v>3676</v>
      </c>
      <c r="AF227" s="33">
        <v>0</v>
      </c>
      <c r="AJ227" s="33">
        <v>0</v>
      </c>
      <c r="AM227" s="33">
        <v>1</v>
      </c>
      <c r="AQ227" s="32">
        <f t="shared" si="6"/>
        <v>0</v>
      </c>
      <c r="AR227" s="33">
        <v>0</v>
      </c>
      <c r="AT227" s="33">
        <v>0</v>
      </c>
      <c r="AW227" s="33">
        <v>0</v>
      </c>
      <c r="AX227" s="33">
        <v>0</v>
      </c>
      <c r="AY227" s="33">
        <v>0</v>
      </c>
      <c r="AZ227" s="33">
        <v>0</v>
      </c>
      <c r="BA227" s="33">
        <v>0</v>
      </c>
      <c r="BC227" s="33">
        <v>0</v>
      </c>
      <c r="BD227" s="33">
        <v>0</v>
      </c>
      <c r="BE227" s="33">
        <v>0</v>
      </c>
      <c r="BF227" s="33">
        <v>0</v>
      </c>
      <c r="BG227" s="33">
        <v>0</v>
      </c>
      <c r="BI227" s="33">
        <v>0</v>
      </c>
      <c r="BJ227" s="33">
        <v>0</v>
      </c>
      <c r="BL227" s="33">
        <v>0</v>
      </c>
      <c r="BM227" s="33">
        <v>0</v>
      </c>
      <c r="BN227" s="33">
        <v>1</v>
      </c>
      <c r="BR227" s="32">
        <f t="shared" si="7"/>
        <v>0</v>
      </c>
      <c r="BS227" s="33">
        <v>0</v>
      </c>
      <c r="BU227" s="33">
        <v>0</v>
      </c>
      <c r="BW227" s="33">
        <v>0</v>
      </c>
      <c r="BX227" s="33">
        <v>0</v>
      </c>
      <c r="BY227" s="33">
        <v>0</v>
      </c>
      <c r="BZ227" s="33">
        <v>0</v>
      </c>
      <c r="CA227" s="33">
        <v>0</v>
      </c>
      <c r="CC227" s="33">
        <v>0</v>
      </c>
      <c r="CE227" s="33">
        <v>0</v>
      </c>
      <c r="CF227" s="33">
        <v>0</v>
      </c>
      <c r="CG227" s="33">
        <v>0</v>
      </c>
      <c r="CI227" s="33">
        <v>0</v>
      </c>
      <c r="CJ227" s="33">
        <v>0</v>
      </c>
      <c r="CL227" s="33">
        <v>0</v>
      </c>
      <c r="CM227" s="33">
        <v>0</v>
      </c>
      <c r="CO227" s="33">
        <v>0</v>
      </c>
      <c r="CP227" s="33">
        <v>0</v>
      </c>
      <c r="CR227" s="33">
        <v>0</v>
      </c>
      <c r="CT227" s="33">
        <v>0</v>
      </c>
      <c r="CW227" s="33">
        <v>0</v>
      </c>
      <c r="CY227" s="33">
        <v>0</v>
      </c>
      <c r="DC227" s="33">
        <v>0</v>
      </c>
      <c r="DD227" s="33">
        <v>0</v>
      </c>
      <c r="DE227" s="33">
        <v>0</v>
      </c>
      <c r="DI227" s="33">
        <v>0</v>
      </c>
      <c r="DK227" s="33">
        <v>0</v>
      </c>
      <c r="DL227" s="33">
        <v>0</v>
      </c>
      <c r="DM227" s="33">
        <v>0</v>
      </c>
      <c r="DN227" s="33">
        <v>0</v>
      </c>
      <c r="DP227" s="33">
        <v>0</v>
      </c>
      <c r="DQ227" s="33">
        <v>1</v>
      </c>
      <c r="DR227" s="33">
        <v>0</v>
      </c>
      <c r="DU227" s="33">
        <v>0</v>
      </c>
      <c r="DV227" s="33">
        <v>3</v>
      </c>
      <c r="DW227" s="33">
        <v>0</v>
      </c>
      <c r="DY227" s="33">
        <v>0</v>
      </c>
      <c r="DZ227" s="33">
        <v>1</v>
      </c>
      <c r="EA227" s="33">
        <v>110</v>
      </c>
      <c r="EB227" s="33">
        <v>0</v>
      </c>
      <c r="EC227" s="33" t="s">
        <v>3677</v>
      </c>
      <c r="ED227" s="33">
        <v>2</v>
      </c>
      <c r="EF227" s="33">
        <v>1</v>
      </c>
      <c r="EG227" s="33">
        <v>0</v>
      </c>
      <c r="EH227" s="33">
        <v>1</v>
      </c>
      <c r="EI227" s="33">
        <v>0</v>
      </c>
      <c r="EJ227" s="33">
        <v>0</v>
      </c>
      <c r="EL227" s="33">
        <v>0</v>
      </c>
      <c r="EM227" s="33">
        <v>0</v>
      </c>
      <c r="EO227" s="33">
        <v>0</v>
      </c>
      <c r="EP227" s="33">
        <v>0</v>
      </c>
      <c r="EQ227" s="33">
        <v>0</v>
      </c>
      <c r="ER227" s="33">
        <v>0</v>
      </c>
      <c r="ES227" s="33">
        <v>0</v>
      </c>
      <c r="ET227" s="33">
        <v>0</v>
      </c>
      <c r="EU227" s="33">
        <v>0</v>
      </c>
      <c r="EV227" s="33">
        <v>0</v>
      </c>
      <c r="EX227" s="33">
        <v>0</v>
      </c>
      <c r="EY227" s="33">
        <v>0</v>
      </c>
      <c r="FB227" s="33">
        <v>0</v>
      </c>
      <c r="FC227" s="97" t="s">
        <v>3678</v>
      </c>
      <c r="FE227" s="124"/>
      <c r="FF227" s="138"/>
      <c r="FG227" s="32"/>
      <c r="FH227" s="32"/>
      <c r="FI227" s="32"/>
      <c r="FJ227" s="32"/>
      <c r="FK227" s="32"/>
      <c r="FL227" s="32"/>
      <c r="FM227" s="32"/>
      <c r="FN227" s="32"/>
      <c r="FO227" s="32"/>
      <c r="FP227" s="32"/>
      <c r="FQ227" s="32"/>
      <c r="FR227" s="32"/>
      <c r="FS227" s="32"/>
      <c r="FT227" s="32"/>
      <c r="FU227" s="32"/>
      <c r="FV227" s="32"/>
      <c r="FW227" s="32"/>
      <c r="FX227" s="32"/>
      <c r="FY227" s="32"/>
      <c r="FZ227" s="32"/>
      <c r="GA227" s="32"/>
      <c r="GB227" s="32"/>
      <c r="GC227" s="32"/>
      <c r="GD227" s="32"/>
      <c r="GE227" s="32"/>
      <c r="GF227" s="32"/>
      <c r="GG227" s="32"/>
      <c r="GH227" s="32"/>
      <c r="GI227" s="32"/>
      <c r="GJ227" s="32"/>
      <c r="GK227" s="32"/>
      <c r="GL227" s="32"/>
      <c r="GM227" s="32"/>
      <c r="GN227" s="32"/>
      <c r="GO227" s="32"/>
      <c r="GP227" s="32"/>
      <c r="GQ227" s="32"/>
      <c r="GR227" s="32"/>
      <c r="GS227" s="32"/>
      <c r="GT227" s="32"/>
      <c r="GU227" s="32"/>
      <c r="GV227" s="32"/>
      <c r="GW227" s="32"/>
      <c r="GX227" s="32"/>
      <c r="GY227" s="32"/>
      <c r="GZ227" s="32"/>
      <c r="HA227" s="32"/>
      <c r="HB227" s="32"/>
      <c r="HC227" s="32"/>
      <c r="HD227" s="32"/>
      <c r="HE227" s="32"/>
      <c r="HF227" s="32"/>
      <c r="HG227" s="32"/>
      <c r="HH227" s="32"/>
      <c r="HI227" s="32"/>
      <c r="HJ227" s="32"/>
      <c r="HK227" s="32"/>
      <c r="HL227" s="32"/>
      <c r="HM227" s="32"/>
      <c r="HN227" s="32"/>
      <c r="HO227" s="32"/>
      <c r="HP227" s="32"/>
      <c r="HQ227" s="32"/>
      <c r="HR227" s="32"/>
      <c r="HS227" s="32"/>
      <c r="HT227" s="32"/>
      <c r="HU227" s="32"/>
      <c r="HV227" s="32"/>
      <c r="HW227" s="32"/>
      <c r="HX227" s="32"/>
      <c r="HY227" s="32"/>
      <c r="HZ227" s="32"/>
      <c r="IA227" s="32"/>
      <c r="IB227" s="32"/>
      <c r="IC227" s="32"/>
      <c r="ID227" s="32"/>
      <c r="IE227" s="32"/>
      <c r="IF227" s="32"/>
      <c r="IG227" s="32"/>
      <c r="IH227" s="32"/>
      <c r="II227" s="32"/>
      <c r="IJ227" s="32"/>
      <c r="IK227" s="32"/>
      <c r="IL227" s="32"/>
      <c r="IM227" s="32"/>
      <c r="IN227" s="32"/>
      <c r="IO227" s="32"/>
      <c r="IP227" s="32"/>
      <c r="IQ227" s="32"/>
      <c r="IR227" s="32"/>
      <c r="IS227" s="32"/>
      <c r="IT227" s="32"/>
      <c r="IU227" s="32"/>
      <c r="IV227" s="32"/>
      <c r="IW227" s="32"/>
      <c r="IX227" s="32"/>
      <c r="IY227" s="32"/>
      <c r="IZ227" s="32"/>
      <c r="JA227" s="32"/>
      <c r="JB227" s="32"/>
      <c r="JC227" s="32"/>
      <c r="JD227" s="32"/>
      <c r="JE227" s="32"/>
      <c r="JF227" s="32"/>
      <c r="JG227" s="32"/>
      <c r="JH227" s="32"/>
      <c r="JI227" s="32"/>
      <c r="JJ227" s="32"/>
      <c r="JK227" s="32"/>
      <c r="JL227" s="32"/>
      <c r="JM227" s="32"/>
      <c r="JN227" s="32"/>
      <c r="JO227" s="32"/>
      <c r="JP227" s="32"/>
      <c r="JQ227" s="32"/>
      <c r="JR227" s="32"/>
      <c r="JS227" s="32"/>
      <c r="JT227" s="32"/>
      <c r="JU227" s="32"/>
      <c r="JV227" s="32"/>
      <c r="JW227" s="32"/>
      <c r="JX227" s="32"/>
      <c r="JY227" s="32"/>
      <c r="JZ227" s="32"/>
      <c r="KA227" s="32"/>
      <c r="KB227" s="32"/>
      <c r="KC227" s="32"/>
      <c r="KD227" s="32"/>
      <c r="KE227" s="32"/>
      <c r="KF227" s="32"/>
      <c r="KG227" s="32"/>
      <c r="KH227" s="32"/>
      <c r="KI227" s="32"/>
      <c r="KJ227" s="32"/>
      <c r="KK227" s="32"/>
      <c r="KL227" s="32"/>
      <c r="KM227" s="32"/>
      <c r="KN227" s="32"/>
      <c r="KO227" s="32"/>
      <c r="KP227" s="32"/>
      <c r="KQ227" s="32"/>
      <c r="KR227" s="32"/>
      <c r="KS227" s="32"/>
      <c r="KT227" s="32"/>
      <c r="KU227" s="32"/>
      <c r="KV227" s="32"/>
      <c r="KW227" s="32"/>
      <c r="KX227" s="32"/>
      <c r="KY227" s="32"/>
      <c r="KZ227" s="32"/>
      <c r="LA227" s="32"/>
      <c r="LB227" s="32"/>
      <c r="LC227" s="32"/>
      <c r="LD227" s="32"/>
      <c r="LE227" s="32"/>
      <c r="LF227" s="32"/>
      <c r="LG227" s="32"/>
      <c r="LH227" s="32"/>
      <c r="LI227" s="32"/>
      <c r="LJ227" s="32"/>
      <c r="LK227" s="32"/>
      <c r="LL227" s="32"/>
      <c r="LM227" s="32"/>
      <c r="LN227" s="32"/>
      <c r="LO227" s="32"/>
      <c r="LP227" s="32"/>
      <c r="LQ227" s="32"/>
      <c r="LR227" s="32"/>
      <c r="LS227" s="32"/>
      <c r="LT227" s="32"/>
      <c r="LU227" s="32"/>
      <c r="LV227" s="32"/>
      <c r="LW227" s="32"/>
      <c r="LX227" s="32"/>
      <c r="LY227" s="32"/>
      <c r="LZ227" s="32"/>
      <c r="MA227" s="32"/>
      <c r="MB227" s="32"/>
      <c r="MC227" s="32"/>
      <c r="MD227" s="32"/>
      <c r="ME227" s="32"/>
      <c r="MF227" s="32"/>
      <c r="MG227" s="32"/>
      <c r="MH227" s="32"/>
      <c r="MI227" s="32"/>
      <c r="MJ227" s="32"/>
      <c r="MK227" s="32"/>
      <c r="ML227" s="32"/>
      <c r="MM227" s="32"/>
      <c r="MN227" s="32"/>
      <c r="MO227" s="32"/>
      <c r="MP227" s="32"/>
      <c r="MQ227" s="32"/>
      <c r="MR227" s="32"/>
      <c r="MS227" s="32"/>
      <c r="MT227" s="32"/>
      <c r="MU227" s="32"/>
      <c r="MV227" s="32"/>
      <c r="MW227" s="32"/>
      <c r="MX227" s="32"/>
      <c r="MY227" s="32"/>
      <c r="MZ227" s="32"/>
      <c r="NA227" s="32"/>
      <c r="NB227" s="32"/>
      <c r="NC227" s="32"/>
      <c r="ND227" s="32"/>
      <c r="NE227" s="32"/>
      <c r="NF227" s="32"/>
      <c r="NG227" s="32"/>
      <c r="NH227" s="32"/>
      <c r="NI227" s="32"/>
      <c r="NJ227" s="32"/>
      <c r="NK227" s="32"/>
      <c r="NL227" s="32"/>
      <c r="NM227" s="32"/>
      <c r="NN227" s="32"/>
      <c r="NO227" s="32"/>
      <c r="NP227" s="32"/>
      <c r="NQ227" s="32"/>
      <c r="NR227" s="32"/>
      <c r="NS227" s="32"/>
      <c r="NT227" s="32"/>
      <c r="NU227" s="32"/>
      <c r="NV227" s="32"/>
      <c r="NW227" s="32"/>
      <c r="NX227" s="32"/>
      <c r="NY227" s="32"/>
      <c r="NZ227" s="32"/>
      <c r="OA227" s="32"/>
      <c r="OB227" s="32"/>
      <c r="OC227" s="32"/>
      <c r="OD227" s="32"/>
      <c r="OE227" s="32"/>
      <c r="OF227" s="32"/>
      <c r="OG227" s="32"/>
      <c r="OH227" s="32"/>
      <c r="OI227" s="32"/>
      <c r="OJ227" s="32"/>
      <c r="OK227" s="32"/>
      <c r="OL227" s="32"/>
      <c r="OM227" s="32"/>
      <c r="ON227" s="32"/>
      <c r="OO227" s="32"/>
      <c r="OP227" s="32"/>
      <c r="OQ227" s="32"/>
      <c r="OR227" s="32"/>
      <c r="OS227" s="32"/>
      <c r="OT227" s="32"/>
      <c r="OU227" s="32"/>
      <c r="OV227" s="32"/>
      <c r="OW227" s="32"/>
      <c r="OX227" s="32"/>
      <c r="OY227" s="32"/>
      <c r="OZ227" s="32"/>
      <c r="PA227" s="32"/>
      <c r="PB227" s="32"/>
      <c r="PC227" s="32"/>
      <c r="PD227" s="32"/>
      <c r="PE227" s="32"/>
      <c r="PF227" s="32"/>
    </row>
    <row r="228" spans="1:422" ht="14.25" customHeight="1">
      <c r="A228" s="59" t="s">
        <v>3679</v>
      </c>
      <c r="B228" s="31" t="s">
        <v>3496</v>
      </c>
      <c r="D228" s="32" t="s">
        <v>3529</v>
      </c>
      <c r="E228" s="32" t="s">
        <v>1441</v>
      </c>
      <c r="F228" s="32" t="s">
        <v>1089</v>
      </c>
      <c r="G228" s="32">
        <v>1</v>
      </c>
      <c r="H228" s="32">
        <v>1</v>
      </c>
      <c r="J228" s="32">
        <v>0</v>
      </c>
      <c r="K228" s="32">
        <v>0</v>
      </c>
      <c r="L228" s="32">
        <v>0</v>
      </c>
      <c r="M228" s="32">
        <v>1</v>
      </c>
      <c r="N228" s="32">
        <v>0</v>
      </c>
      <c r="T228" s="32">
        <v>0</v>
      </c>
      <c r="X228" s="32">
        <v>0</v>
      </c>
      <c r="Y228" s="32">
        <v>0</v>
      </c>
      <c r="Z228" s="32">
        <v>0</v>
      </c>
      <c r="AD228" s="32">
        <v>0</v>
      </c>
      <c r="AE228" s="32" t="s">
        <v>3680</v>
      </c>
      <c r="AF228" s="32">
        <v>0</v>
      </c>
      <c r="AJ228" s="32">
        <v>0</v>
      </c>
      <c r="AM228" s="32">
        <v>0</v>
      </c>
      <c r="AQ228" s="32">
        <f t="shared" si="6"/>
        <v>0</v>
      </c>
      <c r="AR228" s="32">
        <v>0</v>
      </c>
      <c r="AT228" s="32">
        <v>0</v>
      </c>
      <c r="AW228" s="32">
        <v>0</v>
      </c>
      <c r="AX228" s="32">
        <v>0</v>
      </c>
      <c r="AY228" s="32">
        <v>0</v>
      </c>
      <c r="AZ228" s="32">
        <v>0</v>
      </c>
      <c r="BA228" s="32">
        <v>0</v>
      </c>
      <c r="BC228" s="32">
        <v>0</v>
      </c>
      <c r="BD228" s="32">
        <v>0</v>
      </c>
      <c r="BE228" s="32">
        <v>0</v>
      </c>
      <c r="BF228" s="32">
        <v>0</v>
      </c>
      <c r="BG228" s="32">
        <v>0</v>
      </c>
      <c r="BI228" s="32">
        <v>0</v>
      </c>
      <c r="BJ228" s="32">
        <v>0</v>
      </c>
      <c r="BL228" s="32">
        <v>0</v>
      </c>
      <c r="BM228" s="32">
        <v>0</v>
      </c>
      <c r="BN228" s="32">
        <v>1</v>
      </c>
      <c r="BR228" s="32">
        <f t="shared" si="7"/>
        <v>0</v>
      </c>
      <c r="BS228" s="32" t="s">
        <v>3681</v>
      </c>
      <c r="BU228" s="32">
        <v>0</v>
      </c>
      <c r="BW228" s="32">
        <v>0</v>
      </c>
      <c r="BX228" s="32">
        <v>0</v>
      </c>
      <c r="BY228" s="32">
        <v>0</v>
      </c>
      <c r="BZ228" s="32">
        <v>0</v>
      </c>
      <c r="CA228" s="32">
        <v>0</v>
      </c>
      <c r="CB228" s="32" t="s">
        <v>3682</v>
      </c>
      <c r="CC228" s="32">
        <v>0</v>
      </c>
      <c r="CE228" s="32">
        <v>0</v>
      </c>
      <c r="CF228" s="32">
        <v>0</v>
      </c>
      <c r="CG228" s="32">
        <v>0</v>
      </c>
      <c r="CH228" s="32" t="s">
        <v>3683</v>
      </c>
      <c r="CI228" s="32">
        <v>0</v>
      </c>
      <c r="CJ228" s="32">
        <v>0</v>
      </c>
      <c r="CL228" s="32">
        <v>0</v>
      </c>
      <c r="CM228" s="32">
        <v>0</v>
      </c>
      <c r="CO228" s="32">
        <v>0</v>
      </c>
      <c r="CP228" s="32">
        <v>0</v>
      </c>
      <c r="CR228" s="32">
        <v>0</v>
      </c>
      <c r="CT228" s="32">
        <v>0</v>
      </c>
      <c r="CW228" s="32">
        <v>0</v>
      </c>
      <c r="CY228" s="32">
        <v>0</v>
      </c>
      <c r="DC228" s="32">
        <v>0</v>
      </c>
      <c r="DD228" s="32">
        <v>0</v>
      </c>
      <c r="DE228" s="32">
        <v>0</v>
      </c>
      <c r="DI228" s="32">
        <v>0</v>
      </c>
      <c r="DK228" s="32">
        <v>0</v>
      </c>
      <c r="DL228" s="32">
        <v>0</v>
      </c>
      <c r="DM228" s="32">
        <v>0</v>
      </c>
      <c r="DN228" s="32">
        <v>0</v>
      </c>
      <c r="DP228" s="32">
        <v>0</v>
      </c>
      <c r="DQ228" s="32">
        <v>0</v>
      </c>
      <c r="DR228" s="32">
        <v>0</v>
      </c>
      <c r="DU228" s="32">
        <v>0</v>
      </c>
      <c r="DV228" s="32">
        <v>0</v>
      </c>
      <c r="DW228" s="32">
        <v>0</v>
      </c>
      <c r="DY228" s="32">
        <v>0</v>
      </c>
      <c r="DZ228" s="32">
        <v>1</v>
      </c>
      <c r="EA228" s="32">
        <v>130</v>
      </c>
      <c r="EB228" s="32">
        <v>0</v>
      </c>
      <c r="ED228" s="32">
        <v>0</v>
      </c>
      <c r="EF228" s="32">
        <v>0</v>
      </c>
      <c r="EG228" s="32">
        <v>0</v>
      </c>
      <c r="EH228" s="32">
        <v>1</v>
      </c>
      <c r="EI228" s="32">
        <v>0</v>
      </c>
      <c r="EJ228" s="32">
        <v>0</v>
      </c>
      <c r="EL228" s="32">
        <v>0</v>
      </c>
      <c r="EM228" s="32">
        <v>0</v>
      </c>
      <c r="EO228" s="32">
        <v>0</v>
      </c>
      <c r="EP228" s="32">
        <v>0</v>
      </c>
      <c r="EQ228" s="32">
        <v>0</v>
      </c>
      <c r="ER228" s="32">
        <v>0</v>
      </c>
      <c r="ES228" s="32">
        <v>0</v>
      </c>
      <c r="ET228" s="32">
        <v>0</v>
      </c>
      <c r="EU228" s="32">
        <v>0</v>
      </c>
      <c r="EV228" s="32">
        <v>0</v>
      </c>
      <c r="EX228" s="33">
        <v>0</v>
      </c>
      <c r="EY228" s="33">
        <v>0</v>
      </c>
      <c r="FB228" s="32">
        <v>0</v>
      </c>
      <c r="FC228" s="34" t="s">
        <v>3684</v>
      </c>
      <c r="FE228" s="122"/>
    </row>
    <row r="229" spans="1:422" ht="14.25" customHeight="1">
      <c r="A229" s="59" t="s">
        <v>3685</v>
      </c>
      <c r="B229" s="31" t="s">
        <v>3496</v>
      </c>
      <c r="D229" s="32" t="s">
        <v>3529</v>
      </c>
      <c r="E229" s="32" t="s">
        <v>1441</v>
      </c>
      <c r="F229" s="32" t="s">
        <v>1089</v>
      </c>
      <c r="G229" s="32">
        <v>1</v>
      </c>
      <c r="H229" s="32">
        <v>0</v>
      </c>
      <c r="J229" s="32">
        <v>1</v>
      </c>
      <c r="K229" s="32">
        <v>0</v>
      </c>
      <c r="L229" s="32">
        <v>0</v>
      </c>
      <c r="M229" s="32">
        <v>1</v>
      </c>
      <c r="N229" s="32">
        <v>0</v>
      </c>
      <c r="T229" s="32">
        <v>0</v>
      </c>
      <c r="X229" s="32">
        <v>0</v>
      </c>
      <c r="Y229" s="32">
        <v>0</v>
      </c>
      <c r="Z229" s="32">
        <v>0</v>
      </c>
      <c r="AD229" s="32">
        <v>0</v>
      </c>
      <c r="AF229" s="32">
        <v>1</v>
      </c>
      <c r="AH229" s="32" t="s">
        <v>3686</v>
      </c>
      <c r="AI229" s="32" t="s">
        <v>3687</v>
      </c>
      <c r="AJ229" s="32">
        <v>0</v>
      </c>
      <c r="AM229" s="32">
        <v>1</v>
      </c>
      <c r="AQ229" s="32">
        <f t="shared" si="6"/>
        <v>0</v>
      </c>
      <c r="AR229" s="32">
        <v>0</v>
      </c>
      <c r="AT229" s="32">
        <v>0</v>
      </c>
      <c r="AW229" s="32">
        <v>0</v>
      </c>
      <c r="AX229" s="32">
        <v>0</v>
      </c>
      <c r="AY229" s="32">
        <v>0</v>
      </c>
      <c r="AZ229" s="32">
        <v>0</v>
      </c>
      <c r="BA229" s="32">
        <v>0</v>
      </c>
      <c r="BC229" s="32">
        <v>1</v>
      </c>
      <c r="BD229" s="32">
        <v>7</v>
      </c>
      <c r="BE229" s="32">
        <v>0</v>
      </c>
      <c r="BF229" s="32">
        <v>0</v>
      </c>
      <c r="BG229" s="32">
        <v>0</v>
      </c>
      <c r="BH229" s="32" t="s">
        <v>3688</v>
      </c>
      <c r="BI229" s="32">
        <v>0</v>
      </c>
      <c r="BJ229" s="32">
        <v>0</v>
      </c>
      <c r="BL229" s="32">
        <v>0</v>
      </c>
      <c r="BM229" s="32">
        <v>0</v>
      </c>
      <c r="BN229" s="32">
        <v>1</v>
      </c>
      <c r="BR229" s="32">
        <f t="shared" si="7"/>
        <v>0</v>
      </c>
      <c r="BS229" s="32">
        <v>0</v>
      </c>
      <c r="BU229" s="32">
        <v>0</v>
      </c>
      <c r="BW229" s="32">
        <v>0</v>
      </c>
      <c r="BX229" s="32">
        <v>0</v>
      </c>
      <c r="BY229" s="32">
        <v>0</v>
      </c>
      <c r="BZ229" s="32">
        <v>0</v>
      </c>
      <c r="CA229" s="32">
        <v>0</v>
      </c>
      <c r="CC229" s="32">
        <v>1</v>
      </c>
      <c r="CD229" s="32">
        <v>20</v>
      </c>
      <c r="CE229" s="32">
        <v>0</v>
      </c>
      <c r="CF229" s="32">
        <v>0</v>
      </c>
      <c r="CG229" s="32">
        <v>0</v>
      </c>
      <c r="CH229" s="32" t="s">
        <v>3689</v>
      </c>
      <c r="CI229" s="32">
        <v>0</v>
      </c>
      <c r="CJ229" s="32">
        <v>0</v>
      </c>
      <c r="CL229" s="32">
        <v>0</v>
      </c>
      <c r="CM229" s="32">
        <v>0</v>
      </c>
      <c r="CO229" s="32">
        <v>0</v>
      </c>
      <c r="CP229" s="32">
        <v>1</v>
      </c>
      <c r="CQ229" s="32" t="s">
        <v>3690</v>
      </c>
      <c r="CR229" s="32">
        <v>0</v>
      </c>
      <c r="CT229" s="32">
        <v>0</v>
      </c>
      <c r="CW229" s="32">
        <v>0</v>
      </c>
      <c r="CY229" s="32">
        <v>0</v>
      </c>
      <c r="DC229" s="32">
        <v>2</v>
      </c>
      <c r="DD229" s="32">
        <v>0</v>
      </c>
      <c r="DE229" s="32">
        <v>1</v>
      </c>
      <c r="DI229" s="32">
        <v>0</v>
      </c>
      <c r="DK229" s="32">
        <v>0</v>
      </c>
      <c r="DL229" s="32">
        <v>0</v>
      </c>
      <c r="DM229" s="32">
        <v>0</v>
      </c>
      <c r="DN229" s="32">
        <v>0</v>
      </c>
      <c r="DP229" s="32">
        <v>0</v>
      </c>
      <c r="DQ229" s="32">
        <v>1</v>
      </c>
      <c r="DR229" s="32">
        <v>0</v>
      </c>
      <c r="DU229" s="32">
        <v>0</v>
      </c>
      <c r="DV229" s="32">
        <v>2</v>
      </c>
      <c r="DW229" s="32">
        <v>0</v>
      </c>
      <c r="DY229" s="32">
        <v>0</v>
      </c>
      <c r="DZ229" s="32">
        <v>0</v>
      </c>
      <c r="EA229" s="32">
        <v>140</v>
      </c>
      <c r="EB229" s="32">
        <v>0</v>
      </c>
      <c r="ED229" s="32">
        <v>0</v>
      </c>
      <c r="EF229" s="32">
        <v>0</v>
      </c>
      <c r="EG229" s="32">
        <v>0</v>
      </c>
      <c r="EH229" s="32">
        <v>0</v>
      </c>
      <c r="EI229" s="32">
        <v>0</v>
      </c>
      <c r="EJ229" s="32">
        <v>0</v>
      </c>
      <c r="EL229" s="32">
        <v>0</v>
      </c>
      <c r="EM229" s="32">
        <v>0</v>
      </c>
      <c r="EO229" s="32">
        <v>0</v>
      </c>
      <c r="EP229" s="32">
        <v>0</v>
      </c>
      <c r="EQ229" s="32">
        <v>0</v>
      </c>
      <c r="ER229" s="32">
        <v>0</v>
      </c>
      <c r="ES229" s="32">
        <v>0</v>
      </c>
      <c r="ET229" s="32">
        <v>0</v>
      </c>
      <c r="EU229" s="32">
        <v>0</v>
      </c>
      <c r="EV229" s="32">
        <v>0</v>
      </c>
      <c r="EX229" s="33">
        <v>0</v>
      </c>
      <c r="EY229" s="33">
        <v>0</v>
      </c>
      <c r="FB229" s="32">
        <v>0</v>
      </c>
      <c r="FC229" s="34" t="s">
        <v>3691</v>
      </c>
      <c r="FE229" s="122"/>
      <c r="FF229" s="137"/>
      <c r="FG229" s="33"/>
      <c r="FH229" s="33"/>
      <c r="FI229" s="33"/>
      <c r="FJ229" s="33"/>
      <c r="FK229" s="33"/>
      <c r="FL229" s="33"/>
      <c r="FM229" s="33"/>
      <c r="FN229" s="33"/>
      <c r="FO229" s="33"/>
      <c r="FP229" s="33"/>
      <c r="FQ229" s="33"/>
      <c r="FR229" s="33"/>
      <c r="FS229" s="33"/>
      <c r="FT229" s="33"/>
      <c r="FU229" s="33"/>
      <c r="FV229" s="33"/>
      <c r="FW229" s="33"/>
      <c r="FX229" s="33"/>
      <c r="FY229" s="33"/>
      <c r="FZ229" s="33"/>
      <c r="GA229" s="33"/>
      <c r="GB229" s="33"/>
      <c r="GC229" s="33"/>
      <c r="GD229" s="33"/>
      <c r="GE229" s="33"/>
      <c r="GF229" s="33"/>
      <c r="GG229" s="33"/>
      <c r="GH229" s="33"/>
      <c r="GI229" s="33"/>
      <c r="GJ229" s="33"/>
      <c r="GK229" s="33"/>
      <c r="GL229" s="33"/>
      <c r="GM229" s="33"/>
      <c r="GN229" s="33"/>
      <c r="GO229" s="33"/>
      <c r="GP229" s="33"/>
      <c r="GQ229" s="33"/>
      <c r="GR229" s="33"/>
      <c r="GS229" s="33"/>
      <c r="GT229" s="33"/>
      <c r="GU229" s="33"/>
      <c r="GV229" s="33"/>
      <c r="GW229" s="33"/>
      <c r="GX229" s="33"/>
      <c r="GY229" s="33"/>
      <c r="GZ229" s="33"/>
      <c r="HA229" s="33"/>
      <c r="HB229" s="33"/>
      <c r="HC229" s="33"/>
      <c r="HD229" s="33"/>
      <c r="HE229" s="33"/>
      <c r="HF229" s="33"/>
      <c r="HG229" s="33"/>
      <c r="HH229" s="33"/>
      <c r="HI229" s="33"/>
      <c r="HJ229" s="33"/>
      <c r="HK229" s="33"/>
      <c r="HL229" s="33"/>
      <c r="HM229" s="33"/>
      <c r="HN229" s="33"/>
      <c r="HO229" s="33"/>
      <c r="HP229" s="33"/>
      <c r="HQ229" s="33"/>
      <c r="HR229" s="33"/>
      <c r="HS229" s="33"/>
      <c r="HT229" s="33"/>
      <c r="HU229" s="33"/>
      <c r="HV229" s="33"/>
      <c r="HW229" s="33"/>
      <c r="HX229" s="33"/>
      <c r="HY229" s="33"/>
      <c r="HZ229" s="33"/>
      <c r="IA229" s="33"/>
      <c r="IB229" s="33"/>
      <c r="IC229" s="33"/>
      <c r="ID229" s="33"/>
      <c r="IE229" s="33"/>
      <c r="IF229" s="33"/>
      <c r="IG229" s="33"/>
      <c r="IH229" s="33"/>
      <c r="II229" s="33"/>
      <c r="IJ229" s="33"/>
      <c r="IK229" s="33"/>
      <c r="IL229" s="33"/>
      <c r="IM229" s="33"/>
      <c r="IN229" s="33"/>
      <c r="IO229" s="33"/>
      <c r="IP229" s="33"/>
      <c r="IQ229" s="33"/>
      <c r="IR229" s="33"/>
      <c r="IS229" s="33"/>
      <c r="IT229" s="33"/>
      <c r="IU229" s="33"/>
      <c r="IV229" s="33"/>
      <c r="IW229" s="33"/>
      <c r="IX229" s="33"/>
      <c r="IY229" s="33"/>
      <c r="IZ229" s="33"/>
      <c r="JA229" s="33"/>
      <c r="JB229" s="33"/>
      <c r="JC229" s="33"/>
      <c r="JD229" s="33"/>
      <c r="JE229" s="33"/>
      <c r="JF229" s="33"/>
      <c r="JG229" s="33"/>
      <c r="JH229" s="33"/>
      <c r="JI229" s="33"/>
      <c r="JJ229" s="33"/>
      <c r="JK229" s="33"/>
      <c r="JL229" s="33"/>
      <c r="JM229" s="33"/>
      <c r="JN229" s="33"/>
      <c r="JO229" s="33"/>
      <c r="JP229" s="33"/>
      <c r="JQ229" s="33"/>
      <c r="JR229" s="33"/>
      <c r="JS229" s="33"/>
      <c r="JT229" s="33"/>
      <c r="JU229" s="33"/>
      <c r="JV229" s="33"/>
      <c r="JW229" s="33"/>
      <c r="JX229" s="33"/>
      <c r="JY229" s="33"/>
      <c r="JZ229" s="33"/>
      <c r="KA229" s="33"/>
      <c r="KB229" s="33"/>
      <c r="KC229" s="33"/>
      <c r="KD229" s="33"/>
      <c r="KE229" s="33"/>
      <c r="KF229" s="33"/>
      <c r="KG229" s="33"/>
      <c r="KH229" s="33"/>
      <c r="KI229" s="33"/>
      <c r="KJ229" s="33"/>
      <c r="KK229" s="33"/>
      <c r="KL229" s="33"/>
      <c r="KM229" s="33"/>
      <c r="KN229" s="33"/>
      <c r="KO229" s="33"/>
      <c r="KP229" s="33"/>
      <c r="KQ229" s="33"/>
      <c r="KR229" s="33"/>
      <c r="KS229" s="33"/>
      <c r="KT229" s="33"/>
      <c r="KU229" s="33"/>
      <c r="KV229" s="33"/>
      <c r="KW229" s="33"/>
      <c r="KX229" s="33"/>
      <c r="KY229" s="33"/>
      <c r="KZ229" s="33"/>
      <c r="LA229" s="33"/>
      <c r="LB229" s="33"/>
      <c r="LC229" s="33"/>
      <c r="LD229" s="33"/>
      <c r="LE229" s="33"/>
      <c r="LF229" s="33"/>
      <c r="LG229" s="33"/>
      <c r="LH229" s="33"/>
      <c r="LI229" s="33"/>
      <c r="LJ229" s="33"/>
      <c r="LK229" s="33"/>
      <c r="LL229" s="33"/>
      <c r="LM229" s="33"/>
      <c r="LN229" s="33"/>
      <c r="LO229" s="33"/>
      <c r="LP229" s="33"/>
      <c r="LQ229" s="33"/>
      <c r="LR229" s="33"/>
      <c r="LS229" s="33"/>
      <c r="LT229" s="33"/>
      <c r="LU229" s="33"/>
      <c r="LV229" s="33"/>
      <c r="LW229" s="33"/>
      <c r="LX229" s="33"/>
      <c r="LY229" s="33"/>
      <c r="LZ229" s="33"/>
      <c r="MA229" s="33"/>
      <c r="MB229" s="33"/>
      <c r="MC229" s="33"/>
      <c r="MD229" s="33"/>
      <c r="ME229" s="33"/>
      <c r="MF229" s="33"/>
      <c r="MG229" s="33"/>
      <c r="MH229" s="33"/>
      <c r="MI229" s="33"/>
      <c r="MJ229" s="33"/>
      <c r="MK229" s="33"/>
      <c r="ML229" s="33"/>
      <c r="MM229" s="33"/>
      <c r="MN229" s="33"/>
      <c r="MO229" s="33"/>
      <c r="MP229" s="33"/>
      <c r="MQ229" s="33"/>
      <c r="MR229" s="33"/>
      <c r="MS229" s="33"/>
      <c r="MT229" s="33"/>
      <c r="MU229" s="33"/>
      <c r="MV229" s="33"/>
      <c r="MW229" s="33"/>
      <c r="MX229" s="33"/>
      <c r="MY229" s="33"/>
      <c r="MZ229" s="33"/>
      <c r="NA229" s="33"/>
      <c r="NB229" s="33"/>
      <c r="NC229" s="33"/>
      <c r="ND229" s="33"/>
      <c r="NE229" s="33"/>
      <c r="NF229" s="33"/>
      <c r="NG229" s="33"/>
      <c r="NH229" s="33"/>
      <c r="NI229" s="33"/>
      <c r="NJ229" s="33"/>
      <c r="NK229" s="33"/>
      <c r="NL229" s="33"/>
      <c r="NM229" s="33"/>
      <c r="NN229" s="33"/>
      <c r="NO229" s="33"/>
      <c r="NP229" s="33"/>
      <c r="NQ229" s="33"/>
      <c r="NR229" s="33"/>
      <c r="NS229" s="33"/>
      <c r="NT229" s="33"/>
      <c r="NU229" s="33"/>
      <c r="NV229" s="33"/>
      <c r="NW229" s="33"/>
      <c r="NX229" s="33"/>
      <c r="NY229" s="33"/>
      <c r="NZ229" s="33"/>
      <c r="OA229" s="33"/>
      <c r="OB229" s="33"/>
      <c r="OC229" s="33"/>
      <c r="OD229" s="33"/>
      <c r="OE229" s="33"/>
      <c r="OF229" s="33"/>
      <c r="OG229" s="33"/>
      <c r="OH229" s="33"/>
      <c r="OI229" s="33"/>
      <c r="OJ229" s="33"/>
      <c r="OK229" s="33"/>
      <c r="OL229" s="33"/>
      <c r="OM229" s="33"/>
      <c r="ON229" s="33"/>
      <c r="OO229" s="33"/>
      <c r="OP229" s="33"/>
      <c r="OQ229" s="33"/>
      <c r="OR229" s="33"/>
      <c r="OS229" s="33"/>
      <c r="OT229" s="33"/>
      <c r="OU229" s="33"/>
      <c r="OV229" s="33"/>
      <c r="OW229" s="33"/>
      <c r="OX229" s="33"/>
      <c r="OY229" s="33"/>
      <c r="OZ229" s="33"/>
      <c r="PA229" s="33"/>
      <c r="PB229" s="33"/>
      <c r="PC229" s="33"/>
      <c r="PD229" s="33"/>
      <c r="PE229" s="33"/>
      <c r="PF229" s="33"/>
    </row>
    <row r="230" spans="1:422" ht="14.25" customHeight="1">
      <c r="A230" s="59" t="s">
        <v>3692</v>
      </c>
      <c r="B230" s="31" t="s">
        <v>3496</v>
      </c>
      <c r="D230" s="32" t="s">
        <v>3513</v>
      </c>
      <c r="E230" s="32" t="s">
        <v>1441</v>
      </c>
      <c r="F230" s="32" t="s">
        <v>1089</v>
      </c>
      <c r="G230" s="32">
        <v>1</v>
      </c>
      <c r="H230" s="32">
        <v>1</v>
      </c>
      <c r="J230" s="32">
        <v>1</v>
      </c>
      <c r="K230" s="32">
        <v>0</v>
      </c>
      <c r="L230" s="32">
        <v>0</v>
      </c>
      <c r="M230" s="32">
        <v>1</v>
      </c>
      <c r="N230" s="32">
        <v>0</v>
      </c>
      <c r="P230" s="32">
        <v>72</v>
      </c>
      <c r="Q230" s="32">
        <v>45</v>
      </c>
      <c r="R230" s="32">
        <v>48</v>
      </c>
      <c r="S230" s="32">
        <v>9</v>
      </c>
      <c r="T230" s="32">
        <v>0</v>
      </c>
      <c r="W230" s="32" t="s">
        <v>3693</v>
      </c>
      <c r="X230" s="32">
        <v>1</v>
      </c>
      <c r="Y230" s="32">
        <v>0</v>
      </c>
      <c r="Z230" s="32">
        <v>1</v>
      </c>
      <c r="AA230" s="32">
        <v>12</v>
      </c>
      <c r="AB230" s="32">
        <v>9</v>
      </c>
      <c r="AC230" s="32">
        <v>14</v>
      </c>
      <c r="AD230" s="32">
        <v>1</v>
      </c>
      <c r="AE230" s="32" t="s">
        <v>3694</v>
      </c>
      <c r="AF230" s="32">
        <v>1</v>
      </c>
      <c r="AH230" s="32" t="s">
        <v>3695</v>
      </c>
      <c r="AI230" s="32">
        <v>12</v>
      </c>
      <c r="AJ230" s="32">
        <v>0</v>
      </c>
      <c r="AM230" s="32">
        <v>1</v>
      </c>
      <c r="AN230" s="32">
        <v>30</v>
      </c>
      <c r="AO230" s="32">
        <v>43</v>
      </c>
      <c r="AP230" s="32">
        <v>35</v>
      </c>
      <c r="AQ230" s="32">
        <f t="shared" si="6"/>
        <v>23.929500000000001</v>
      </c>
      <c r="AR230" s="32">
        <v>0</v>
      </c>
      <c r="AT230" s="32">
        <v>0</v>
      </c>
      <c r="AW230" s="32">
        <v>0</v>
      </c>
      <c r="AX230" s="32">
        <v>0</v>
      </c>
      <c r="AY230" s="32">
        <v>0</v>
      </c>
      <c r="AZ230" s="32">
        <v>0</v>
      </c>
      <c r="BA230" s="32">
        <v>0</v>
      </c>
      <c r="BC230" s="32">
        <v>1</v>
      </c>
      <c r="BD230" s="32">
        <v>22</v>
      </c>
      <c r="BE230" s="32">
        <v>0</v>
      </c>
      <c r="BF230" s="32">
        <v>1</v>
      </c>
      <c r="BG230" s="32">
        <v>0</v>
      </c>
      <c r="BH230" s="32" t="s">
        <v>3696</v>
      </c>
      <c r="BI230" s="32">
        <v>0</v>
      </c>
      <c r="BJ230" s="32">
        <v>0</v>
      </c>
      <c r="BL230" s="32">
        <v>0</v>
      </c>
      <c r="BM230" s="32">
        <v>0</v>
      </c>
      <c r="BN230" s="32">
        <v>1</v>
      </c>
      <c r="BO230" s="32">
        <v>45</v>
      </c>
      <c r="BP230" s="32">
        <v>32</v>
      </c>
      <c r="BQ230" s="32">
        <v>42</v>
      </c>
      <c r="BR230" s="32">
        <f t="shared" si="7"/>
        <v>32.054400000000001</v>
      </c>
      <c r="BS230" s="32">
        <v>0</v>
      </c>
      <c r="BU230" s="32">
        <v>0</v>
      </c>
      <c r="BW230" s="32">
        <v>0</v>
      </c>
      <c r="BX230" s="32">
        <v>0</v>
      </c>
      <c r="BY230" s="32">
        <v>0</v>
      </c>
      <c r="BZ230" s="32">
        <v>0</v>
      </c>
      <c r="CA230" s="32">
        <v>0</v>
      </c>
      <c r="CC230" s="32">
        <v>1</v>
      </c>
      <c r="CD230" s="32">
        <v>29</v>
      </c>
      <c r="CE230" s="32">
        <v>0</v>
      </c>
      <c r="CF230" s="32">
        <v>1</v>
      </c>
      <c r="CG230" s="32">
        <v>0</v>
      </c>
      <c r="CI230" s="32">
        <v>0</v>
      </c>
      <c r="CJ230" s="32">
        <v>0</v>
      </c>
      <c r="CL230" s="32">
        <v>0</v>
      </c>
      <c r="CM230" s="32">
        <v>0</v>
      </c>
      <c r="CO230" s="32">
        <v>0</v>
      </c>
      <c r="CP230" s="32">
        <v>0</v>
      </c>
      <c r="CR230" s="32">
        <v>0</v>
      </c>
      <c r="CT230" s="32">
        <v>0</v>
      </c>
      <c r="CW230" s="103">
        <v>1</v>
      </c>
      <c r="CX230" s="32" t="s">
        <v>3697</v>
      </c>
      <c r="CY230" s="32">
        <v>0</v>
      </c>
      <c r="DC230" s="32">
        <v>0</v>
      </c>
      <c r="DD230" s="32">
        <v>0</v>
      </c>
      <c r="DE230" s="32">
        <v>0</v>
      </c>
      <c r="DI230" s="32">
        <v>0</v>
      </c>
      <c r="DK230" s="32">
        <v>0</v>
      </c>
      <c r="DL230" s="32">
        <v>0</v>
      </c>
      <c r="DM230" s="32">
        <v>0</v>
      </c>
      <c r="DN230" s="32">
        <v>0</v>
      </c>
      <c r="DP230" s="32">
        <v>0</v>
      </c>
      <c r="DQ230" s="32">
        <v>1</v>
      </c>
      <c r="DR230" s="32">
        <v>0</v>
      </c>
      <c r="DU230" s="32">
        <v>0</v>
      </c>
      <c r="DV230" s="32">
        <v>0</v>
      </c>
      <c r="DW230" s="32">
        <v>0</v>
      </c>
      <c r="DY230" s="32">
        <v>0</v>
      </c>
      <c r="DZ230" s="32">
        <v>1</v>
      </c>
      <c r="EA230" s="32">
        <v>11</v>
      </c>
      <c r="EB230" s="103"/>
      <c r="ED230" s="32">
        <v>1</v>
      </c>
      <c r="EE230" s="32">
        <v>14</v>
      </c>
      <c r="EF230" s="32">
        <v>0</v>
      </c>
      <c r="EG230" s="32">
        <v>0</v>
      </c>
      <c r="EH230" s="32">
        <v>0</v>
      </c>
      <c r="EI230" s="32">
        <v>0</v>
      </c>
      <c r="EJ230" s="32">
        <v>0</v>
      </c>
      <c r="EK230" s="32">
        <v>2.2999999999999998</v>
      </c>
      <c r="EL230" s="32">
        <v>0</v>
      </c>
      <c r="EM230" s="32">
        <v>1</v>
      </c>
      <c r="EO230" s="32">
        <v>0</v>
      </c>
      <c r="EP230" s="32">
        <v>0</v>
      </c>
      <c r="EQ230" s="32">
        <v>0</v>
      </c>
      <c r="ER230" s="32">
        <v>0</v>
      </c>
      <c r="ES230" s="32">
        <v>0</v>
      </c>
      <c r="ET230" s="32">
        <v>0</v>
      </c>
      <c r="EU230" s="32">
        <v>0</v>
      </c>
      <c r="EV230" s="32">
        <v>0</v>
      </c>
      <c r="EX230" s="33">
        <v>0</v>
      </c>
      <c r="EY230" s="33">
        <v>0</v>
      </c>
      <c r="FB230" s="32">
        <v>0</v>
      </c>
      <c r="FC230" s="34" t="s">
        <v>3698</v>
      </c>
      <c r="FE230" s="122"/>
      <c r="FF230" s="137"/>
      <c r="FG230" s="33"/>
      <c r="FH230" s="33"/>
      <c r="FI230" s="33"/>
      <c r="FJ230" s="33"/>
      <c r="FK230" s="33"/>
      <c r="FL230" s="33"/>
      <c r="FM230" s="33"/>
      <c r="FN230" s="33"/>
      <c r="FO230" s="33"/>
      <c r="FP230" s="33"/>
      <c r="FQ230" s="33"/>
      <c r="FR230" s="33"/>
      <c r="FS230" s="33"/>
      <c r="FT230" s="33"/>
      <c r="FU230" s="33"/>
      <c r="FV230" s="33"/>
      <c r="FW230" s="33"/>
      <c r="FX230" s="33"/>
      <c r="FY230" s="33"/>
      <c r="FZ230" s="33"/>
      <c r="GA230" s="33"/>
      <c r="GB230" s="33"/>
      <c r="GC230" s="33"/>
      <c r="GD230" s="33"/>
      <c r="GE230" s="33"/>
      <c r="GF230" s="33"/>
      <c r="GG230" s="33"/>
      <c r="GH230" s="33"/>
      <c r="GI230" s="33"/>
      <c r="GJ230" s="33"/>
      <c r="GK230" s="33"/>
      <c r="GL230" s="33"/>
      <c r="GM230" s="33"/>
      <c r="GN230" s="33"/>
      <c r="GO230" s="33"/>
      <c r="GP230" s="33"/>
      <c r="GQ230" s="33"/>
      <c r="GR230" s="33"/>
      <c r="GS230" s="33"/>
      <c r="GT230" s="33"/>
      <c r="GU230" s="33"/>
      <c r="GV230" s="33"/>
      <c r="GW230" s="33"/>
      <c r="GX230" s="33"/>
      <c r="GY230" s="33"/>
      <c r="GZ230" s="33"/>
      <c r="HA230" s="33"/>
      <c r="HB230" s="33"/>
      <c r="HC230" s="33"/>
      <c r="HD230" s="33"/>
      <c r="HE230" s="33"/>
      <c r="HF230" s="33"/>
      <c r="HG230" s="33"/>
      <c r="HH230" s="33"/>
      <c r="HI230" s="33"/>
      <c r="HJ230" s="33"/>
      <c r="HK230" s="33"/>
      <c r="HL230" s="33"/>
      <c r="HM230" s="33"/>
      <c r="HN230" s="33"/>
      <c r="HO230" s="33"/>
      <c r="HP230" s="33"/>
      <c r="HQ230" s="33"/>
      <c r="HR230" s="33"/>
      <c r="HS230" s="33"/>
      <c r="HT230" s="33"/>
      <c r="HU230" s="33"/>
      <c r="HV230" s="33"/>
      <c r="HW230" s="33"/>
      <c r="HX230" s="33"/>
      <c r="HY230" s="33"/>
      <c r="HZ230" s="33"/>
      <c r="IA230" s="33"/>
      <c r="IB230" s="33"/>
      <c r="IC230" s="33"/>
      <c r="ID230" s="33"/>
      <c r="IE230" s="33"/>
      <c r="IF230" s="33"/>
      <c r="IG230" s="33"/>
      <c r="IH230" s="33"/>
      <c r="II230" s="33"/>
      <c r="IJ230" s="33"/>
      <c r="IK230" s="33"/>
      <c r="IL230" s="33"/>
      <c r="IM230" s="33"/>
      <c r="IN230" s="33"/>
      <c r="IO230" s="33"/>
      <c r="IP230" s="33"/>
      <c r="IQ230" s="33"/>
      <c r="IR230" s="33"/>
      <c r="IS230" s="33"/>
      <c r="IT230" s="33"/>
      <c r="IU230" s="33"/>
      <c r="IV230" s="33"/>
      <c r="IW230" s="33"/>
      <c r="IX230" s="33"/>
      <c r="IY230" s="33"/>
      <c r="IZ230" s="33"/>
      <c r="JA230" s="33"/>
      <c r="JB230" s="33"/>
      <c r="JC230" s="33"/>
      <c r="JD230" s="33"/>
      <c r="JE230" s="33"/>
      <c r="JF230" s="33"/>
      <c r="JG230" s="33"/>
      <c r="JH230" s="33"/>
      <c r="JI230" s="33"/>
      <c r="JJ230" s="33"/>
      <c r="JK230" s="33"/>
      <c r="JL230" s="33"/>
      <c r="JM230" s="33"/>
      <c r="JN230" s="33"/>
      <c r="JO230" s="33"/>
      <c r="JP230" s="33"/>
      <c r="JQ230" s="33"/>
      <c r="JR230" s="33"/>
      <c r="JS230" s="33"/>
      <c r="JT230" s="33"/>
      <c r="JU230" s="33"/>
      <c r="JV230" s="33"/>
      <c r="JW230" s="33"/>
      <c r="JX230" s="33"/>
      <c r="JY230" s="33"/>
      <c r="JZ230" s="33"/>
      <c r="KA230" s="33"/>
      <c r="KB230" s="33"/>
      <c r="KC230" s="33"/>
      <c r="KD230" s="33"/>
      <c r="KE230" s="33"/>
      <c r="KF230" s="33"/>
      <c r="KG230" s="33"/>
      <c r="KH230" s="33"/>
      <c r="KI230" s="33"/>
      <c r="KJ230" s="33"/>
      <c r="KK230" s="33"/>
      <c r="KL230" s="33"/>
      <c r="KM230" s="33"/>
      <c r="KN230" s="33"/>
      <c r="KO230" s="33"/>
      <c r="KP230" s="33"/>
      <c r="KQ230" s="33"/>
      <c r="KR230" s="33"/>
      <c r="KS230" s="33"/>
      <c r="KT230" s="33"/>
      <c r="KU230" s="33"/>
      <c r="KV230" s="33"/>
      <c r="KW230" s="33"/>
      <c r="KX230" s="33"/>
      <c r="KY230" s="33"/>
      <c r="KZ230" s="33"/>
      <c r="LA230" s="33"/>
      <c r="LB230" s="33"/>
      <c r="LC230" s="33"/>
      <c r="LD230" s="33"/>
      <c r="LE230" s="33"/>
      <c r="LF230" s="33"/>
      <c r="LG230" s="33"/>
      <c r="LH230" s="33"/>
      <c r="LI230" s="33"/>
      <c r="LJ230" s="33"/>
      <c r="LK230" s="33"/>
      <c r="LL230" s="33"/>
      <c r="LM230" s="33"/>
      <c r="LN230" s="33"/>
      <c r="LO230" s="33"/>
      <c r="LP230" s="33"/>
      <c r="LQ230" s="33"/>
      <c r="LR230" s="33"/>
      <c r="LS230" s="33"/>
      <c r="LT230" s="33"/>
      <c r="LU230" s="33"/>
      <c r="LV230" s="33"/>
      <c r="LW230" s="33"/>
      <c r="LX230" s="33"/>
      <c r="LY230" s="33"/>
      <c r="LZ230" s="33"/>
      <c r="MA230" s="33"/>
      <c r="MB230" s="33"/>
      <c r="MC230" s="33"/>
      <c r="MD230" s="33"/>
      <c r="ME230" s="33"/>
      <c r="MF230" s="33"/>
      <c r="MG230" s="33"/>
      <c r="MH230" s="33"/>
      <c r="MI230" s="33"/>
      <c r="MJ230" s="33"/>
      <c r="MK230" s="33"/>
      <c r="ML230" s="33"/>
      <c r="MM230" s="33"/>
      <c r="MN230" s="33"/>
      <c r="MO230" s="33"/>
      <c r="MP230" s="33"/>
      <c r="MQ230" s="33"/>
      <c r="MR230" s="33"/>
      <c r="MS230" s="33"/>
      <c r="MT230" s="33"/>
      <c r="MU230" s="33"/>
      <c r="MV230" s="33"/>
      <c r="MW230" s="33"/>
      <c r="MX230" s="33"/>
      <c r="MY230" s="33"/>
      <c r="MZ230" s="33"/>
      <c r="NA230" s="33"/>
      <c r="NB230" s="33"/>
      <c r="NC230" s="33"/>
      <c r="ND230" s="33"/>
      <c r="NE230" s="33"/>
      <c r="NF230" s="33"/>
      <c r="NG230" s="33"/>
      <c r="NH230" s="33"/>
      <c r="NI230" s="33"/>
      <c r="NJ230" s="33"/>
      <c r="NK230" s="33"/>
      <c r="NL230" s="33"/>
      <c r="NM230" s="33"/>
      <c r="NN230" s="33"/>
      <c r="NO230" s="33"/>
      <c r="NP230" s="33"/>
      <c r="NQ230" s="33"/>
      <c r="NR230" s="33"/>
      <c r="NS230" s="33"/>
      <c r="NT230" s="33"/>
      <c r="NU230" s="33"/>
      <c r="NV230" s="33"/>
      <c r="NW230" s="33"/>
      <c r="NX230" s="33"/>
      <c r="NY230" s="33"/>
      <c r="NZ230" s="33"/>
      <c r="OA230" s="33"/>
      <c r="OB230" s="33"/>
      <c r="OC230" s="33"/>
      <c r="OD230" s="33"/>
      <c r="OE230" s="33"/>
      <c r="OF230" s="33"/>
      <c r="OG230" s="33"/>
      <c r="OH230" s="33"/>
      <c r="OI230" s="33"/>
      <c r="OJ230" s="33"/>
      <c r="OK230" s="33"/>
      <c r="OL230" s="33"/>
      <c r="OM230" s="33"/>
      <c r="ON230" s="33"/>
      <c r="OO230" s="33"/>
      <c r="OP230" s="33"/>
      <c r="OQ230" s="33"/>
      <c r="OR230" s="33"/>
      <c r="OS230" s="33"/>
      <c r="OT230" s="33"/>
      <c r="OU230" s="33"/>
      <c r="OV230" s="33"/>
      <c r="OW230" s="33"/>
      <c r="OX230" s="33"/>
      <c r="OY230" s="33"/>
      <c r="OZ230" s="33"/>
      <c r="PA230" s="33"/>
      <c r="PB230" s="33"/>
      <c r="PC230" s="33"/>
      <c r="PD230" s="33"/>
      <c r="PE230" s="33"/>
      <c r="PF230" s="33"/>
    </row>
    <row r="231" spans="1:422" s="33" customFormat="1" ht="14.25" customHeight="1">
      <c r="A231" s="31" t="s">
        <v>3699</v>
      </c>
      <c r="B231" s="31" t="s">
        <v>3496</v>
      </c>
      <c r="C231" s="31"/>
      <c r="D231" s="33" t="s">
        <v>3498</v>
      </c>
      <c r="E231" s="33" t="s">
        <v>1441</v>
      </c>
      <c r="F231" s="33" t="s">
        <v>1089</v>
      </c>
      <c r="G231" s="33">
        <v>1</v>
      </c>
      <c r="H231" s="33">
        <v>0</v>
      </c>
      <c r="I231" s="340"/>
      <c r="J231" s="33">
        <v>1</v>
      </c>
      <c r="K231" s="33">
        <v>1</v>
      </c>
      <c r="L231" s="33">
        <v>0</v>
      </c>
      <c r="M231" s="33">
        <v>0</v>
      </c>
      <c r="N231" s="33">
        <v>0</v>
      </c>
      <c r="P231" s="33">
        <v>84</v>
      </c>
      <c r="Q231" s="33">
        <v>38</v>
      </c>
      <c r="R231" s="33">
        <v>49</v>
      </c>
      <c r="T231" s="33">
        <v>1</v>
      </c>
      <c r="U231" s="33">
        <v>1</v>
      </c>
      <c r="W231" s="33" t="s">
        <v>3700</v>
      </c>
      <c r="X231" s="33">
        <v>1</v>
      </c>
      <c r="Y231" s="33">
        <v>0</v>
      </c>
      <c r="Z231" s="33">
        <v>0</v>
      </c>
      <c r="AD231" s="33">
        <v>0</v>
      </c>
      <c r="AE231" s="33" t="s">
        <v>3701</v>
      </c>
      <c r="AF231" s="33">
        <v>1</v>
      </c>
      <c r="AG231" s="33">
        <v>1</v>
      </c>
      <c r="AH231" s="33" t="s">
        <v>3702</v>
      </c>
      <c r="AI231" s="33">
        <v>4</v>
      </c>
      <c r="AJ231" s="33">
        <v>0</v>
      </c>
      <c r="AM231" s="33">
        <v>1</v>
      </c>
      <c r="AN231" s="33">
        <v>22</v>
      </c>
      <c r="AO231" s="33">
        <v>15</v>
      </c>
      <c r="AP231" s="33">
        <v>24</v>
      </c>
      <c r="AQ231" s="32">
        <f t="shared" si="6"/>
        <v>4.1976000000000004</v>
      </c>
      <c r="AR231" s="33">
        <v>0</v>
      </c>
      <c r="AT231" s="33">
        <v>0</v>
      </c>
      <c r="AW231" s="33">
        <v>0</v>
      </c>
      <c r="AX231" s="33">
        <v>0</v>
      </c>
      <c r="AY231" s="33">
        <v>0</v>
      </c>
      <c r="AZ231" s="33">
        <v>0</v>
      </c>
      <c r="BA231" s="33">
        <v>0</v>
      </c>
      <c r="BC231" s="33">
        <v>0</v>
      </c>
      <c r="BD231" s="33">
        <v>0</v>
      </c>
      <c r="BE231" s="33">
        <v>0</v>
      </c>
      <c r="BF231" s="33">
        <v>0</v>
      </c>
      <c r="BG231" s="33">
        <v>0</v>
      </c>
      <c r="BI231" s="33">
        <v>0</v>
      </c>
      <c r="BJ231" s="33">
        <v>0</v>
      </c>
      <c r="BL231" s="33">
        <v>0</v>
      </c>
      <c r="BM231" s="33">
        <v>0</v>
      </c>
      <c r="BN231" s="33">
        <v>1</v>
      </c>
      <c r="BO231" s="33">
        <v>21</v>
      </c>
      <c r="BP231" s="33">
        <v>13</v>
      </c>
      <c r="BQ231" s="33">
        <v>13</v>
      </c>
      <c r="BR231" s="32">
        <f t="shared" si="7"/>
        <v>1.88097</v>
      </c>
      <c r="BS231" s="33">
        <v>0</v>
      </c>
      <c r="BU231" s="33">
        <v>0</v>
      </c>
      <c r="BW231" s="33">
        <v>0</v>
      </c>
      <c r="BX231" s="33">
        <v>0</v>
      </c>
      <c r="BY231" s="33">
        <v>0</v>
      </c>
      <c r="BZ231" s="33">
        <v>0</v>
      </c>
      <c r="CA231" s="33">
        <v>0</v>
      </c>
      <c r="CC231" s="33">
        <v>0</v>
      </c>
      <c r="CE231" s="33">
        <v>0</v>
      </c>
      <c r="CF231" s="33">
        <v>0</v>
      </c>
      <c r="CG231" s="33">
        <v>0</v>
      </c>
      <c r="CI231" s="33">
        <v>0</v>
      </c>
      <c r="CJ231" s="33">
        <v>0</v>
      </c>
      <c r="CL231" s="33">
        <v>0</v>
      </c>
      <c r="CM231" s="33">
        <v>0</v>
      </c>
      <c r="CO231" s="33">
        <v>0</v>
      </c>
      <c r="CP231" s="33">
        <v>0</v>
      </c>
      <c r="CR231" s="33">
        <v>0</v>
      </c>
      <c r="CT231" s="33">
        <v>0</v>
      </c>
      <c r="CW231" s="33">
        <v>0</v>
      </c>
      <c r="CY231" s="33">
        <v>0</v>
      </c>
      <c r="DC231" s="33">
        <v>0</v>
      </c>
      <c r="DD231" s="33">
        <v>0</v>
      </c>
      <c r="DE231" s="33">
        <v>0</v>
      </c>
      <c r="DI231" s="33">
        <v>0</v>
      </c>
      <c r="DK231" s="33">
        <v>0</v>
      </c>
      <c r="DL231" s="33">
        <v>0</v>
      </c>
      <c r="DM231" s="33">
        <v>0</v>
      </c>
      <c r="DN231" s="33">
        <v>0</v>
      </c>
      <c r="DP231" s="33">
        <v>0</v>
      </c>
      <c r="DQ231" s="33">
        <v>0</v>
      </c>
      <c r="DR231" s="33">
        <v>2</v>
      </c>
      <c r="DT231" s="33" t="s">
        <v>3703</v>
      </c>
      <c r="DU231" s="33">
        <v>0</v>
      </c>
      <c r="DV231" s="33">
        <v>2</v>
      </c>
      <c r="DW231" s="33">
        <v>0</v>
      </c>
      <c r="DY231" s="33">
        <v>0</v>
      </c>
      <c r="DZ231" s="33">
        <v>0</v>
      </c>
      <c r="EA231" s="33">
        <v>0</v>
      </c>
      <c r="EB231" s="33">
        <v>0</v>
      </c>
      <c r="ED231" s="33">
        <v>0</v>
      </c>
      <c r="EF231" s="33">
        <v>0</v>
      </c>
      <c r="EG231" s="33">
        <v>0</v>
      </c>
      <c r="EH231" s="33">
        <v>0</v>
      </c>
      <c r="EI231" s="33">
        <v>0</v>
      </c>
      <c r="EJ231" s="33">
        <v>0</v>
      </c>
      <c r="EL231" s="33">
        <v>0</v>
      </c>
      <c r="EM231" s="33">
        <v>0</v>
      </c>
      <c r="EO231" s="33">
        <v>0</v>
      </c>
      <c r="EP231" s="33">
        <v>0</v>
      </c>
      <c r="EQ231" s="33">
        <v>0</v>
      </c>
      <c r="ER231" s="33">
        <v>0</v>
      </c>
      <c r="ES231" s="33">
        <v>0</v>
      </c>
      <c r="ET231" s="33">
        <v>0</v>
      </c>
      <c r="EU231" s="33">
        <v>0</v>
      </c>
      <c r="EV231" s="33">
        <v>0</v>
      </c>
      <c r="EX231" s="33">
        <v>0</v>
      </c>
      <c r="EY231" s="33">
        <v>0</v>
      </c>
      <c r="FB231" s="33">
        <v>0</v>
      </c>
      <c r="FC231" s="97"/>
      <c r="FE231" s="124" t="s">
        <v>3704</v>
      </c>
      <c r="FF231" s="137"/>
    </row>
    <row r="232" spans="1:422" s="33" customFormat="1" ht="14.25" customHeight="1">
      <c r="A232" s="31" t="s">
        <v>3705</v>
      </c>
      <c r="B232" s="31" t="s">
        <v>3496</v>
      </c>
      <c r="C232" s="31"/>
      <c r="D232" s="33" t="s">
        <v>3529</v>
      </c>
      <c r="E232" s="33" t="s">
        <v>1441</v>
      </c>
      <c r="F232" s="33" t="s">
        <v>1089</v>
      </c>
      <c r="G232" s="33">
        <v>1</v>
      </c>
      <c r="H232" s="33">
        <v>1</v>
      </c>
      <c r="I232" s="340"/>
      <c r="J232" s="33">
        <v>1</v>
      </c>
      <c r="K232" s="33">
        <v>1</v>
      </c>
      <c r="L232" s="33">
        <v>0</v>
      </c>
      <c r="M232" s="33">
        <v>0</v>
      </c>
      <c r="N232" s="33">
        <v>0</v>
      </c>
      <c r="T232" s="33">
        <v>0</v>
      </c>
      <c r="X232" s="33">
        <v>1</v>
      </c>
      <c r="Y232" s="33">
        <v>0</v>
      </c>
      <c r="Z232" s="33">
        <v>1</v>
      </c>
      <c r="AD232" s="33">
        <v>0</v>
      </c>
      <c r="AE232" s="33" t="s">
        <v>3706</v>
      </c>
      <c r="AF232" s="33">
        <v>0</v>
      </c>
      <c r="AJ232" s="33">
        <v>0</v>
      </c>
      <c r="AM232" s="33">
        <v>1</v>
      </c>
      <c r="AQ232" s="32">
        <f t="shared" si="6"/>
        <v>0</v>
      </c>
      <c r="AR232" s="33">
        <v>0</v>
      </c>
      <c r="AT232" s="33">
        <v>0</v>
      </c>
      <c r="AW232" s="33">
        <v>0</v>
      </c>
      <c r="AX232" s="33">
        <v>0</v>
      </c>
      <c r="AY232" s="33">
        <v>0</v>
      </c>
      <c r="AZ232" s="33">
        <v>0</v>
      </c>
      <c r="BA232" s="33">
        <v>0</v>
      </c>
      <c r="BC232" s="33">
        <v>1</v>
      </c>
      <c r="BE232" s="33">
        <v>0</v>
      </c>
      <c r="BF232" s="33">
        <v>0</v>
      </c>
      <c r="BG232" s="33">
        <v>0</v>
      </c>
      <c r="BI232" s="33">
        <v>0</v>
      </c>
      <c r="BJ232" s="33">
        <v>0</v>
      </c>
      <c r="BL232" s="33">
        <v>0</v>
      </c>
      <c r="BM232" s="33">
        <v>0</v>
      </c>
      <c r="BN232" s="33">
        <v>1</v>
      </c>
      <c r="BR232" s="32">
        <f t="shared" si="7"/>
        <v>0</v>
      </c>
      <c r="BS232" s="33">
        <v>0</v>
      </c>
      <c r="BU232" s="33">
        <v>0</v>
      </c>
      <c r="BW232" s="33">
        <v>0</v>
      </c>
      <c r="BX232" s="33">
        <v>0</v>
      </c>
      <c r="BY232" s="33">
        <v>0</v>
      </c>
      <c r="BZ232" s="33">
        <v>0</v>
      </c>
      <c r="CA232" s="33">
        <v>0</v>
      </c>
      <c r="CC232" s="33">
        <v>1</v>
      </c>
      <c r="CE232" s="33">
        <v>0</v>
      </c>
      <c r="CF232" s="33">
        <v>0</v>
      </c>
      <c r="CG232" s="33">
        <v>0</v>
      </c>
      <c r="CI232" s="33">
        <v>0</v>
      </c>
      <c r="CJ232" s="33">
        <v>0</v>
      </c>
      <c r="CL232" s="33">
        <v>0</v>
      </c>
      <c r="CM232" s="33">
        <v>0</v>
      </c>
      <c r="CO232" s="33">
        <v>0</v>
      </c>
      <c r="CP232" s="33">
        <v>1</v>
      </c>
      <c r="CR232" s="33">
        <v>0</v>
      </c>
      <c r="CT232" s="33">
        <v>0</v>
      </c>
      <c r="CW232" s="33">
        <v>0</v>
      </c>
      <c r="CY232" s="33">
        <v>0</v>
      </c>
      <c r="DC232" s="33">
        <v>2</v>
      </c>
      <c r="DD232" s="33">
        <v>0</v>
      </c>
      <c r="DE232" s="33">
        <v>1</v>
      </c>
      <c r="DI232" s="33">
        <v>0</v>
      </c>
      <c r="DK232" s="33">
        <v>0</v>
      </c>
      <c r="DL232" s="33">
        <v>0</v>
      </c>
      <c r="DM232" s="33">
        <v>0</v>
      </c>
      <c r="DN232" s="33">
        <v>0</v>
      </c>
      <c r="DP232" s="33">
        <v>0</v>
      </c>
      <c r="DQ232" s="33">
        <v>0</v>
      </c>
      <c r="DR232" s="33">
        <v>0</v>
      </c>
      <c r="DU232" s="33">
        <v>0</v>
      </c>
      <c r="DV232" s="33">
        <v>0</v>
      </c>
      <c r="DW232" s="33">
        <v>0</v>
      </c>
      <c r="DY232" s="33">
        <v>0</v>
      </c>
      <c r="DZ232" s="33">
        <v>1</v>
      </c>
      <c r="EA232" s="33">
        <v>140</v>
      </c>
      <c r="EB232" s="33">
        <v>0</v>
      </c>
      <c r="ED232" s="33">
        <v>0</v>
      </c>
      <c r="EF232" s="33">
        <v>0</v>
      </c>
      <c r="EG232" s="33">
        <v>0</v>
      </c>
      <c r="EH232" s="33">
        <v>0</v>
      </c>
      <c r="EI232" s="33">
        <v>0</v>
      </c>
      <c r="EJ232" s="33">
        <v>0</v>
      </c>
      <c r="EL232" s="33">
        <v>0</v>
      </c>
      <c r="EM232" s="33">
        <v>0</v>
      </c>
      <c r="EO232" s="33">
        <v>0</v>
      </c>
      <c r="EP232" s="33">
        <v>0</v>
      </c>
      <c r="EQ232" s="33">
        <v>0</v>
      </c>
      <c r="ER232" s="33">
        <v>0</v>
      </c>
      <c r="ES232" s="33">
        <v>0</v>
      </c>
      <c r="ET232" s="33">
        <v>0</v>
      </c>
      <c r="EU232" s="33">
        <v>0</v>
      </c>
      <c r="EV232" s="33">
        <v>0</v>
      </c>
      <c r="EX232" s="33">
        <v>0</v>
      </c>
      <c r="EY232" s="33">
        <v>0</v>
      </c>
      <c r="FB232" s="33">
        <v>0</v>
      </c>
      <c r="FC232" s="97" t="s">
        <v>3707</v>
      </c>
      <c r="FE232" s="124"/>
      <c r="FF232" s="138"/>
      <c r="FG232" s="32"/>
      <c r="FH232" s="32"/>
      <c r="FI232" s="32"/>
      <c r="FJ232" s="32"/>
      <c r="FK232" s="32"/>
      <c r="FL232" s="32"/>
      <c r="FM232" s="32"/>
      <c r="FN232" s="32"/>
      <c r="FO232" s="32"/>
      <c r="FP232" s="32"/>
      <c r="FQ232" s="32"/>
      <c r="FR232" s="32"/>
      <c r="FS232" s="32"/>
      <c r="FT232" s="32"/>
      <c r="FU232" s="32"/>
      <c r="FV232" s="32"/>
      <c r="FW232" s="32"/>
      <c r="FX232" s="32"/>
      <c r="FY232" s="32"/>
      <c r="FZ232" s="32"/>
      <c r="GA232" s="32"/>
      <c r="GB232" s="32"/>
      <c r="GC232" s="32"/>
      <c r="GD232" s="32"/>
      <c r="GE232" s="32"/>
      <c r="GF232" s="32"/>
      <c r="GG232" s="32"/>
      <c r="GH232" s="32"/>
      <c r="GI232" s="32"/>
      <c r="GJ232" s="32"/>
      <c r="GK232" s="32"/>
      <c r="GL232" s="32"/>
      <c r="GM232" s="32"/>
      <c r="GN232" s="32"/>
      <c r="GO232" s="32"/>
      <c r="GP232" s="32"/>
      <c r="GQ232" s="32"/>
      <c r="GR232" s="32"/>
      <c r="GS232" s="32"/>
      <c r="GT232" s="32"/>
      <c r="GU232" s="32"/>
      <c r="GV232" s="32"/>
      <c r="GW232" s="32"/>
      <c r="GX232" s="32"/>
      <c r="GY232" s="32"/>
      <c r="GZ232" s="32"/>
      <c r="HA232" s="32"/>
      <c r="HB232" s="32"/>
      <c r="HC232" s="32"/>
      <c r="HD232" s="32"/>
      <c r="HE232" s="32"/>
      <c r="HF232" s="32"/>
      <c r="HG232" s="32"/>
      <c r="HH232" s="32"/>
      <c r="HI232" s="32"/>
      <c r="HJ232" s="32"/>
      <c r="HK232" s="32"/>
      <c r="HL232" s="32"/>
      <c r="HM232" s="32"/>
      <c r="HN232" s="32"/>
      <c r="HO232" s="32"/>
      <c r="HP232" s="32"/>
      <c r="HQ232" s="32"/>
      <c r="HR232" s="32"/>
      <c r="HS232" s="32"/>
      <c r="HT232" s="32"/>
      <c r="HU232" s="32"/>
      <c r="HV232" s="32"/>
      <c r="HW232" s="32"/>
      <c r="HX232" s="32"/>
      <c r="HY232" s="32"/>
      <c r="HZ232" s="32"/>
      <c r="IA232" s="32"/>
      <c r="IB232" s="32"/>
      <c r="IC232" s="32"/>
      <c r="ID232" s="32"/>
      <c r="IE232" s="32"/>
      <c r="IF232" s="32"/>
      <c r="IG232" s="32"/>
      <c r="IH232" s="32"/>
      <c r="II232" s="32"/>
      <c r="IJ232" s="32"/>
      <c r="IK232" s="32"/>
      <c r="IL232" s="32"/>
      <c r="IM232" s="32"/>
      <c r="IN232" s="32"/>
      <c r="IO232" s="32"/>
      <c r="IP232" s="32"/>
      <c r="IQ232" s="32"/>
      <c r="IR232" s="32"/>
      <c r="IS232" s="32"/>
      <c r="IT232" s="32"/>
      <c r="IU232" s="32"/>
      <c r="IV232" s="32"/>
      <c r="IW232" s="32"/>
      <c r="IX232" s="32"/>
      <c r="IY232" s="32"/>
      <c r="IZ232" s="32"/>
      <c r="JA232" s="32"/>
      <c r="JB232" s="32"/>
      <c r="JC232" s="32"/>
      <c r="JD232" s="32"/>
      <c r="JE232" s="32"/>
      <c r="JF232" s="32"/>
      <c r="JG232" s="32"/>
      <c r="JH232" s="32"/>
      <c r="JI232" s="32"/>
      <c r="JJ232" s="32"/>
      <c r="JK232" s="32"/>
      <c r="JL232" s="32"/>
      <c r="JM232" s="32"/>
      <c r="JN232" s="32"/>
      <c r="JO232" s="32"/>
      <c r="JP232" s="32"/>
      <c r="JQ232" s="32"/>
      <c r="JR232" s="32"/>
      <c r="JS232" s="32"/>
      <c r="JT232" s="32"/>
      <c r="JU232" s="32"/>
      <c r="JV232" s="32"/>
      <c r="JW232" s="32"/>
      <c r="JX232" s="32"/>
      <c r="JY232" s="32"/>
      <c r="JZ232" s="32"/>
      <c r="KA232" s="32"/>
      <c r="KB232" s="32"/>
      <c r="KC232" s="32"/>
      <c r="KD232" s="32"/>
      <c r="KE232" s="32"/>
      <c r="KF232" s="32"/>
      <c r="KG232" s="32"/>
      <c r="KH232" s="32"/>
      <c r="KI232" s="32"/>
      <c r="KJ232" s="32"/>
      <c r="KK232" s="32"/>
      <c r="KL232" s="32"/>
      <c r="KM232" s="32"/>
      <c r="KN232" s="32"/>
      <c r="KO232" s="32"/>
      <c r="KP232" s="32"/>
      <c r="KQ232" s="32"/>
      <c r="KR232" s="32"/>
      <c r="KS232" s="32"/>
      <c r="KT232" s="32"/>
      <c r="KU232" s="32"/>
      <c r="KV232" s="32"/>
      <c r="KW232" s="32"/>
      <c r="KX232" s="32"/>
      <c r="KY232" s="32"/>
      <c r="KZ232" s="32"/>
      <c r="LA232" s="32"/>
      <c r="LB232" s="32"/>
      <c r="LC232" s="32"/>
      <c r="LD232" s="32"/>
      <c r="LE232" s="32"/>
      <c r="LF232" s="32"/>
      <c r="LG232" s="32"/>
      <c r="LH232" s="32"/>
      <c r="LI232" s="32"/>
      <c r="LJ232" s="32"/>
      <c r="LK232" s="32"/>
      <c r="LL232" s="32"/>
      <c r="LM232" s="32"/>
      <c r="LN232" s="32"/>
      <c r="LO232" s="32"/>
      <c r="LP232" s="32"/>
      <c r="LQ232" s="32"/>
      <c r="LR232" s="32"/>
      <c r="LS232" s="32"/>
      <c r="LT232" s="32"/>
      <c r="LU232" s="32"/>
      <c r="LV232" s="32"/>
      <c r="LW232" s="32"/>
      <c r="LX232" s="32"/>
      <c r="LY232" s="32"/>
      <c r="LZ232" s="32"/>
      <c r="MA232" s="32"/>
      <c r="MB232" s="32"/>
      <c r="MC232" s="32"/>
      <c r="MD232" s="32"/>
      <c r="ME232" s="32"/>
      <c r="MF232" s="32"/>
      <c r="MG232" s="32"/>
      <c r="MH232" s="32"/>
      <c r="MI232" s="32"/>
      <c r="MJ232" s="32"/>
      <c r="MK232" s="32"/>
      <c r="ML232" s="32"/>
      <c r="MM232" s="32"/>
      <c r="MN232" s="32"/>
      <c r="MO232" s="32"/>
      <c r="MP232" s="32"/>
      <c r="MQ232" s="32"/>
      <c r="MR232" s="32"/>
      <c r="MS232" s="32"/>
      <c r="MT232" s="32"/>
      <c r="MU232" s="32"/>
      <c r="MV232" s="32"/>
      <c r="MW232" s="32"/>
      <c r="MX232" s="32"/>
      <c r="MY232" s="32"/>
      <c r="MZ232" s="32"/>
      <c r="NA232" s="32"/>
      <c r="NB232" s="32"/>
      <c r="NC232" s="32"/>
      <c r="ND232" s="32"/>
      <c r="NE232" s="32"/>
      <c r="NF232" s="32"/>
      <c r="NG232" s="32"/>
      <c r="NH232" s="32"/>
      <c r="NI232" s="32"/>
      <c r="NJ232" s="32"/>
      <c r="NK232" s="32"/>
      <c r="NL232" s="32"/>
      <c r="NM232" s="32"/>
      <c r="NN232" s="32"/>
      <c r="NO232" s="32"/>
      <c r="NP232" s="32"/>
      <c r="NQ232" s="32"/>
      <c r="NR232" s="32"/>
      <c r="NS232" s="32"/>
      <c r="NT232" s="32"/>
      <c r="NU232" s="32"/>
      <c r="NV232" s="32"/>
      <c r="NW232" s="32"/>
      <c r="NX232" s="32"/>
      <c r="NY232" s="32"/>
      <c r="NZ232" s="32"/>
      <c r="OA232" s="32"/>
      <c r="OB232" s="32"/>
      <c r="OC232" s="32"/>
      <c r="OD232" s="32"/>
      <c r="OE232" s="32"/>
      <c r="OF232" s="32"/>
      <c r="OG232" s="32"/>
      <c r="OH232" s="32"/>
      <c r="OI232" s="32"/>
      <c r="OJ232" s="32"/>
      <c r="OK232" s="32"/>
      <c r="OL232" s="32"/>
      <c r="OM232" s="32"/>
      <c r="ON232" s="32"/>
      <c r="OO232" s="32"/>
      <c r="OP232" s="32"/>
      <c r="OQ232" s="32"/>
      <c r="OR232" s="32"/>
      <c r="OS232" s="32"/>
      <c r="OT232" s="32"/>
      <c r="OU232" s="32"/>
      <c r="OV232" s="32"/>
      <c r="OW232" s="32"/>
      <c r="OX232" s="32"/>
      <c r="OY232" s="32"/>
      <c r="OZ232" s="32"/>
      <c r="PA232" s="32"/>
      <c r="PB232" s="32"/>
      <c r="PC232" s="32"/>
      <c r="PD232" s="32"/>
      <c r="PE232" s="32"/>
      <c r="PF232" s="32"/>
    </row>
    <row r="233" spans="1:422" s="33" customFormat="1" ht="14.25" customHeight="1">
      <c r="A233" s="31" t="s">
        <v>3708</v>
      </c>
      <c r="B233" s="31" t="s">
        <v>3496</v>
      </c>
      <c r="C233" s="31"/>
      <c r="D233" s="33" t="s">
        <v>3529</v>
      </c>
      <c r="E233" s="33" t="s">
        <v>1441</v>
      </c>
      <c r="F233" s="33" t="s">
        <v>1089</v>
      </c>
      <c r="G233" s="33">
        <v>1</v>
      </c>
      <c r="H233" s="33">
        <v>0</v>
      </c>
      <c r="I233" s="340"/>
      <c r="J233" s="33">
        <v>0</v>
      </c>
      <c r="K233" s="33">
        <v>0</v>
      </c>
      <c r="L233" s="33">
        <v>0</v>
      </c>
      <c r="M233" s="33">
        <v>0</v>
      </c>
      <c r="N233" s="33">
        <v>0</v>
      </c>
      <c r="T233" s="33">
        <v>0</v>
      </c>
      <c r="X233" s="33">
        <v>1</v>
      </c>
      <c r="Y233" s="33">
        <v>0</v>
      </c>
      <c r="Z233" s="33">
        <v>1</v>
      </c>
      <c r="AD233" s="33">
        <v>0</v>
      </c>
      <c r="AE233" s="33" t="s">
        <v>3709</v>
      </c>
      <c r="AF233" s="33">
        <v>0</v>
      </c>
      <c r="AJ233" s="33">
        <v>0</v>
      </c>
      <c r="AM233" s="33">
        <v>1</v>
      </c>
      <c r="AQ233" s="32">
        <f t="shared" si="6"/>
        <v>0</v>
      </c>
      <c r="AR233" s="33">
        <v>0</v>
      </c>
      <c r="AT233" s="33">
        <v>0</v>
      </c>
      <c r="AW233" s="33">
        <v>0</v>
      </c>
      <c r="AX233" s="33">
        <v>0</v>
      </c>
      <c r="AY233" s="33">
        <v>0</v>
      </c>
      <c r="AZ233" s="33">
        <v>0</v>
      </c>
      <c r="BA233" s="33">
        <v>0</v>
      </c>
      <c r="BC233" s="33">
        <v>1</v>
      </c>
      <c r="BD233" s="33">
        <v>26</v>
      </c>
      <c r="BE233" s="33">
        <v>1</v>
      </c>
      <c r="BF233" s="33">
        <v>1</v>
      </c>
      <c r="BG233" s="33">
        <v>0</v>
      </c>
      <c r="BI233" s="33">
        <v>0</v>
      </c>
      <c r="BJ233" s="33">
        <v>0</v>
      </c>
      <c r="BL233" s="33">
        <v>0</v>
      </c>
      <c r="BM233" s="33">
        <v>0</v>
      </c>
      <c r="BN233" s="33">
        <v>1</v>
      </c>
      <c r="BR233" s="32">
        <f t="shared" si="7"/>
        <v>0</v>
      </c>
      <c r="BS233" s="33">
        <v>0</v>
      </c>
      <c r="BU233" s="33">
        <v>0</v>
      </c>
      <c r="BW233" s="33">
        <v>0</v>
      </c>
      <c r="BX233" s="33">
        <v>0</v>
      </c>
      <c r="BY233" s="33">
        <v>0</v>
      </c>
      <c r="BZ233" s="33">
        <v>0</v>
      </c>
      <c r="CA233" s="33">
        <v>0</v>
      </c>
      <c r="CC233" s="33">
        <v>0</v>
      </c>
      <c r="CE233" s="33">
        <v>0</v>
      </c>
      <c r="CF233" s="33">
        <v>0</v>
      </c>
      <c r="CG233" s="33">
        <v>0</v>
      </c>
      <c r="CI233" s="33">
        <v>0</v>
      </c>
      <c r="CJ233" s="33">
        <v>0</v>
      </c>
      <c r="CL233" s="33">
        <v>0</v>
      </c>
      <c r="CM233" s="33">
        <v>0</v>
      </c>
      <c r="CO233" s="33">
        <v>0</v>
      </c>
      <c r="CP233" s="33">
        <v>0</v>
      </c>
      <c r="CR233" s="33">
        <v>0</v>
      </c>
      <c r="CT233" s="33">
        <v>1</v>
      </c>
      <c r="CV233" s="33" t="s">
        <v>3710</v>
      </c>
      <c r="CW233" s="33">
        <v>0</v>
      </c>
      <c r="CY233" s="33">
        <v>0</v>
      </c>
      <c r="DC233" s="33">
        <v>0</v>
      </c>
      <c r="DD233" s="33">
        <v>0</v>
      </c>
      <c r="DE233" s="33">
        <v>0</v>
      </c>
      <c r="DI233" s="33">
        <v>0</v>
      </c>
      <c r="DK233" s="33">
        <v>0</v>
      </c>
      <c r="DL233" s="33">
        <v>0</v>
      </c>
      <c r="DM233" s="33">
        <v>0</v>
      </c>
      <c r="DN233" s="33">
        <v>0</v>
      </c>
      <c r="DP233" s="33">
        <v>0</v>
      </c>
      <c r="DQ233" s="33">
        <v>1</v>
      </c>
      <c r="DR233" s="33">
        <v>0</v>
      </c>
      <c r="DU233" s="33">
        <v>0</v>
      </c>
      <c r="DV233" s="33">
        <v>1</v>
      </c>
      <c r="DW233" s="33">
        <v>0</v>
      </c>
      <c r="DY233" s="33">
        <v>0</v>
      </c>
      <c r="DZ233" s="33">
        <v>0</v>
      </c>
      <c r="EA233" s="33">
        <v>0</v>
      </c>
      <c r="EB233" s="33">
        <v>0</v>
      </c>
      <c r="ED233" s="33">
        <v>0</v>
      </c>
      <c r="EF233" s="33">
        <v>1</v>
      </c>
      <c r="EG233" s="33">
        <v>0</v>
      </c>
      <c r="EH233" s="33">
        <v>0</v>
      </c>
      <c r="EI233" s="33">
        <v>0</v>
      </c>
      <c r="EJ233" s="33">
        <v>0</v>
      </c>
      <c r="EL233" s="33">
        <v>0</v>
      </c>
      <c r="EM233" s="33">
        <v>0</v>
      </c>
      <c r="EO233" s="33">
        <v>0</v>
      </c>
      <c r="EP233" s="33">
        <v>0</v>
      </c>
      <c r="EQ233" s="33">
        <v>0</v>
      </c>
      <c r="ER233" s="33">
        <v>0</v>
      </c>
      <c r="ES233" s="33">
        <v>0</v>
      </c>
      <c r="ET233" s="33">
        <v>0</v>
      </c>
      <c r="EU233" s="33">
        <v>0</v>
      </c>
      <c r="EV233" s="33">
        <v>0</v>
      </c>
      <c r="EX233" s="33">
        <v>0</v>
      </c>
      <c r="EY233" s="33">
        <v>0</v>
      </c>
      <c r="FB233" s="33">
        <v>1</v>
      </c>
      <c r="FC233" s="97" t="s">
        <v>3711</v>
      </c>
      <c r="FE233" s="124"/>
      <c r="FF233" s="137"/>
    </row>
    <row r="234" spans="1:422" ht="14.25" customHeight="1">
      <c r="A234" s="59" t="s">
        <v>3712</v>
      </c>
      <c r="B234" s="31" t="s">
        <v>3496</v>
      </c>
      <c r="D234" s="32" t="s">
        <v>3513</v>
      </c>
      <c r="E234" s="32" t="s">
        <v>1441</v>
      </c>
      <c r="F234" s="32" t="s">
        <v>1089</v>
      </c>
      <c r="G234" s="32">
        <v>1</v>
      </c>
      <c r="H234" s="32">
        <v>0</v>
      </c>
      <c r="J234" s="32">
        <v>1</v>
      </c>
      <c r="K234" s="32">
        <v>0</v>
      </c>
      <c r="L234" s="32">
        <v>0</v>
      </c>
      <c r="M234" s="32">
        <v>0</v>
      </c>
      <c r="N234" s="32">
        <v>0</v>
      </c>
      <c r="P234" s="32">
        <v>75</v>
      </c>
      <c r="Q234" s="32">
        <v>40</v>
      </c>
      <c r="R234" s="32">
        <v>45</v>
      </c>
      <c r="S234" s="32">
        <v>4.5</v>
      </c>
      <c r="T234" s="32">
        <v>0</v>
      </c>
      <c r="X234" s="32">
        <v>0</v>
      </c>
      <c r="Y234" s="32">
        <v>0</v>
      </c>
      <c r="Z234" s="32">
        <v>1</v>
      </c>
      <c r="AD234" s="32">
        <v>0</v>
      </c>
      <c r="AF234" s="32">
        <v>1</v>
      </c>
      <c r="AG234" s="32">
        <v>1</v>
      </c>
      <c r="AH234" s="32" t="s">
        <v>3713</v>
      </c>
      <c r="AI234" s="32" t="s">
        <v>3714</v>
      </c>
      <c r="AJ234" s="32">
        <v>0</v>
      </c>
      <c r="AM234" s="32">
        <v>1</v>
      </c>
      <c r="AN234" s="32">
        <v>30</v>
      </c>
      <c r="AO234" s="32">
        <v>26</v>
      </c>
      <c r="AP234" s="32">
        <v>27</v>
      </c>
      <c r="AQ234" s="32">
        <f t="shared" si="6"/>
        <v>11.161799999999999</v>
      </c>
      <c r="AR234" s="32">
        <v>0</v>
      </c>
      <c r="AT234" s="32">
        <v>0</v>
      </c>
      <c r="AW234" s="32">
        <v>0</v>
      </c>
      <c r="AX234" s="32">
        <v>0</v>
      </c>
      <c r="AY234" s="32">
        <v>0</v>
      </c>
      <c r="AZ234" s="32">
        <v>0</v>
      </c>
      <c r="BA234" s="32">
        <v>0</v>
      </c>
      <c r="BC234" s="32">
        <v>1</v>
      </c>
      <c r="BD234" s="32">
        <v>17</v>
      </c>
      <c r="BE234" s="32">
        <v>1</v>
      </c>
      <c r="BF234" s="32">
        <v>1</v>
      </c>
      <c r="BG234" s="32">
        <v>0</v>
      </c>
      <c r="BI234" s="32">
        <v>0</v>
      </c>
      <c r="BJ234" s="32">
        <v>0</v>
      </c>
      <c r="BL234" s="32">
        <v>0</v>
      </c>
      <c r="BM234" s="32">
        <v>0</v>
      </c>
      <c r="BN234" s="32">
        <v>1</v>
      </c>
      <c r="BO234" s="32">
        <v>25</v>
      </c>
      <c r="BP234" s="32">
        <v>15</v>
      </c>
      <c r="BQ234" s="32">
        <v>15</v>
      </c>
      <c r="BR234" s="32">
        <f t="shared" si="7"/>
        <v>2.9812500000000002</v>
      </c>
      <c r="BS234" s="32">
        <v>1</v>
      </c>
      <c r="BU234" s="32">
        <v>0</v>
      </c>
      <c r="BW234" s="32">
        <v>0</v>
      </c>
      <c r="BX234" s="32">
        <v>0</v>
      </c>
      <c r="BY234" s="32">
        <v>0</v>
      </c>
      <c r="BZ234" s="32">
        <v>0</v>
      </c>
      <c r="CA234" s="32">
        <v>0</v>
      </c>
      <c r="CC234" s="32">
        <v>0</v>
      </c>
      <c r="CE234" s="32">
        <v>0</v>
      </c>
      <c r="CF234" s="32">
        <v>0</v>
      </c>
      <c r="CG234" s="32">
        <v>0</v>
      </c>
      <c r="CI234" s="32">
        <v>0</v>
      </c>
      <c r="CJ234" s="32">
        <v>0</v>
      </c>
      <c r="CL234" s="32">
        <v>0</v>
      </c>
      <c r="CM234" s="32">
        <v>0</v>
      </c>
      <c r="CO234" s="32">
        <v>1</v>
      </c>
      <c r="CP234" s="32">
        <v>0</v>
      </c>
      <c r="CR234" s="32">
        <v>0</v>
      </c>
      <c r="CT234" s="32">
        <v>0</v>
      </c>
      <c r="CW234" s="32">
        <v>0</v>
      </c>
      <c r="CY234" s="32">
        <v>0</v>
      </c>
      <c r="DC234" s="32">
        <v>0</v>
      </c>
      <c r="DD234" s="32">
        <v>0</v>
      </c>
      <c r="DE234" s="32">
        <v>0</v>
      </c>
      <c r="DI234" s="32">
        <v>0</v>
      </c>
      <c r="DK234" s="32">
        <v>0</v>
      </c>
      <c r="DL234" s="32">
        <v>0</v>
      </c>
      <c r="DM234" s="32">
        <v>0</v>
      </c>
      <c r="DN234" s="32">
        <v>0</v>
      </c>
      <c r="DP234" s="32">
        <v>0</v>
      </c>
      <c r="DQ234" s="32">
        <v>0</v>
      </c>
      <c r="DR234" s="32">
        <v>0</v>
      </c>
      <c r="DU234" s="32">
        <v>0</v>
      </c>
      <c r="DV234" s="32">
        <v>0</v>
      </c>
      <c r="DW234" s="32">
        <v>1</v>
      </c>
      <c r="DX234" s="32" t="s">
        <v>3715</v>
      </c>
      <c r="DY234" s="32">
        <v>0</v>
      </c>
      <c r="DZ234" s="32">
        <v>1</v>
      </c>
      <c r="EA234" s="32">
        <v>120</v>
      </c>
      <c r="EB234" s="32">
        <v>0</v>
      </c>
      <c r="ED234" s="32">
        <v>0</v>
      </c>
      <c r="EF234" s="32">
        <v>0</v>
      </c>
      <c r="EG234" s="32">
        <v>0</v>
      </c>
      <c r="EH234" s="32">
        <v>0</v>
      </c>
      <c r="EI234" s="32">
        <v>0</v>
      </c>
      <c r="EJ234" s="32">
        <v>0</v>
      </c>
      <c r="EL234" s="32">
        <v>0</v>
      </c>
      <c r="EM234" s="32">
        <v>0</v>
      </c>
      <c r="EO234" s="32">
        <v>0</v>
      </c>
      <c r="EP234" s="32">
        <v>0</v>
      </c>
      <c r="EQ234" s="32">
        <v>0</v>
      </c>
      <c r="ER234" s="32">
        <v>0</v>
      </c>
      <c r="ES234" s="32">
        <v>0</v>
      </c>
      <c r="ET234" s="32">
        <v>0</v>
      </c>
      <c r="EU234" s="32">
        <v>0</v>
      </c>
      <c r="EV234" s="32">
        <v>0</v>
      </c>
      <c r="EX234" s="33">
        <v>0</v>
      </c>
      <c r="EY234" s="33">
        <v>0</v>
      </c>
      <c r="FB234" s="32">
        <v>1</v>
      </c>
      <c r="FC234" s="34" t="s">
        <v>3716</v>
      </c>
      <c r="FE234" s="122"/>
      <c r="FF234" s="137"/>
      <c r="FG234" s="33"/>
      <c r="FH234" s="33"/>
      <c r="FI234" s="33"/>
      <c r="FJ234" s="33"/>
      <c r="FK234" s="33"/>
      <c r="FL234" s="33"/>
      <c r="FM234" s="33"/>
      <c r="FN234" s="33"/>
      <c r="FO234" s="33"/>
      <c r="FP234" s="33"/>
      <c r="FQ234" s="33"/>
      <c r="FR234" s="33"/>
      <c r="FS234" s="33"/>
      <c r="FT234" s="33"/>
      <c r="FU234" s="33"/>
      <c r="FV234" s="33"/>
      <c r="FW234" s="33"/>
      <c r="FX234" s="33"/>
      <c r="FY234" s="33"/>
      <c r="FZ234" s="33"/>
      <c r="GA234" s="33"/>
      <c r="GB234" s="33"/>
      <c r="GC234" s="33"/>
      <c r="GD234" s="33"/>
      <c r="GE234" s="33"/>
      <c r="GF234" s="33"/>
      <c r="GG234" s="33"/>
      <c r="GH234" s="33"/>
      <c r="GI234" s="33"/>
      <c r="GJ234" s="33"/>
      <c r="GK234" s="33"/>
      <c r="GL234" s="33"/>
      <c r="GM234" s="33"/>
      <c r="GN234" s="33"/>
      <c r="GO234" s="33"/>
      <c r="GP234" s="33"/>
      <c r="GQ234" s="33"/>
      <c r="GR234" s="33"/>
      <c r="GS234" s="33"/>
      <c r="GT234" s="33"/>
      <c r="GU234" s="33"/>
      <c r="GV234" s="33"/>
      <c r="GW234" s="33"/>
      <c r="GX234" s="33"/>
      <c r="GY234" s="33"/>
      <c r="GZ234" s="33"/>
      <c r="HA234" s="33"/>
      <c r="HB234" s="33"/>
      <c r="HC234" s="33"/>
      <c r="HD234" s="33"/>
      <c r="HE234" s="33"/>
      <c r="HF234" s="33"/>
      <c r="HG234" s="33"/>
      <c r="HH234" s="33"/>
      <c r="HI234" s="33"/>
      <c r="HJ234" s="33"/>
      <c r="HK234" s="33"/>
      <c r="HL234" s="33"/>
      <c r="HM234" s="33"/>
      <c r="HN234" s="33"/>
      <c r="HO234" s="33"/>
      <c r="HP234" s="33"/>
      <c r="HQ234" s="33"/>
      <c r="HR234" s="33"/>
      <c r="HS234" s="33"/>
      <c r="HT234" s="33"/>
      <c r="HU234" s="33"/>
      <c r="HV234" s="33"/>
      <c r="HW234" s="33"/>
      <c r="HX234" s="33"/>
      <c r="HY234" s="33"/>
      <c r="HZ234" s="33"/>
      <c r="IA234" s="33"/>
      <c r="IB234" s="33"/>
      <c r="IC234" s="33"/>
      <c r="ID234" s="33"/>
      <c r="IE234" s="33"/>
      <c r="IF234" s="33"/>
      <c r="IG234" s="33"/>
      <c r="IH234" s="33"/>
      <c r="II234" s="33"/>
      <c r="IJ234" s="33"/>
      <c r="IK234" s="33"/>
      <c r="IL234" s="33"/>
      <c r="IM234" s="33"/>
      <c r="IN234" s="33"/>
      <c r="IO234" s="33"/>
      <c r="IP234" s="33"/>
      <c r="IQ234" s="33"/>
      <c r="IR234" s="33"/>
      <c r="IS234" s="33"/>
      <c r="IT234" s="33"/>
      <c r="IU234" s="33"/>
      <c r="IV234" s="33"/>
      <c r="IW234" s="33"/>
      <c r="IX234" s="33"/>
      <c r="IY234" s="33"/>
      <c r="IZ234" s="33"/>
      <c r="JA234" s="33"/>
      <c r="JB234" s="33"/>
      <c r="JC234" s="33"/>
      <c r="JD234" s="33"/>
      <c r="JE234" s="33"/>
      <c r="JF234" s="33"/>
      <c r="JG234" s="33"/>
      <c r="JH234" s="33"/>
      <c r="JI234" s="33"/>
      <c r="JJ234" s="33"/>
      <c r="JK234" s="33"/>
      <c r="JL234" s="33"/>
      <c r="JM234" s="33"/>
      <c r="JN234" s="33"/>
      <c r="JO234" s="33"/>
      <c r="JP234" s="33"/>
      <c r="JQ234" s="33"/>
      <c r="JR234" s="33"/>
      <c r="JS234" s="33"/>
      <c r="JT234" s="33"/>
      <c r="JU234" s="33"/>
      <c r="JV234" s="33"/>
      <c r="JW234" s="33"/>
      <c r="JX234" s="33"/>
      <c r="JY234" s="33"/>
      <c r="JZ234" s="33"/>
      <c r="KA234" s="33"/>
      <c r="KB234" s="33"/>
      <c r="KC234" s="33"/>
      <c r="KD234" s="33"/>
      <c r="KE234" s="33"/>
      <c r="KF234" s="33"/>
      <c r="KG234" s="33"/>
      <c r="KH234" s="33"/>
      <c r="KI234" s="33"/>
      <c r="KJ234" s="33"/>
      <c r="KK234" s="33"/>
      <c r="KL234" s="33"/>
      <c r="KM234" s="33"/>
      <c r="KN234" s="33"/>
      <c r="KO234" s="33"/>
      <c r="KP234" s="33"/>
      <c r="KQ234" s="33"/>
      <c r="KR234" s="33"/>
      <c r="KS234" s="33"/>
      <c r="KT234" s="33"/>
      <c r="KU234" s="33"/>
      <c r="KV234" s="33"/>
      <c r="KW234" s="33"/>
      <c r="KX234" s="33"/>
      <c r="KY234" s="33"/>
      <c r="KZ234" s="33"/>
      <c r="LA234" s="33"/>
      <c r="LB234" s="33"/>
      <c r="LC234" s="33"/>
      <c r="LD234" s="33"/>
      <c r="LE234" s="33"/>
      <c r="LF234" s="33"/>
      <c r="LG234" s="33"/>
      <c r="LH234" s="33"/>
      <c r="LI234" s="33"/>
      <c r="LJ234" s="33"/>
      <c r="LK234" s="33"/>
      <c r="LL234" s="33"/>
      <c r="LM234" s="33"/>
      <c r="LN234" s="33"/>
      <c r="LO234" s="33"/>
      <c r="LP234" s="33"/>
      <c r="LQ234" s="33"/>
      <c r="LR234" s="33"/>
      <c r="LS234" s="33"/>
      <c r="LT234" s="33"/>
      <c r="LU234" s="33"/>
      <c r="LV234" s="33"/>
      <c r="LW234" s="33"/>
      <c r="LX234" s="33"/>
      <c r="LY234" s="33"/>
      <c r="LZ234" s="33"/>
      <c r="MA234" s="33"/>
      <c r="MB234" s="33"/>
      <c r="MC234" s="33"/>
      <c r="MD234" s="33"/>
      <c r="ME234" s="33"/>
      <c r="MF234" s="33"/>
      <c r="MG234" s="33"/>
      <c r="MH234" s="33"/>
      <c r="MI234" s="33"/>
      <c r="MJ234" s="33"/>
      <c r="MK234" s="33"/>
      <c r="ML234" s="33"/>
      <c r="MM234" s="33"/>
      <c r="MN234" s="33"/>
      <c r="MO234" s="33"/>
      <c r="MP234" s="33"/>
      <c r="MQ234" s="33"/>
      <c r="MR234" s="33"/>
      <c r="MS234" s="33"/>
      <c r="MT234" s="33"/>
      <c r="MU234" s="33"/>
      <c r="MV234" s="33"/>
      <c r="MW234" s="33"/>
      <c r="MX234" s="33"/>
      <c r="MY234" s="33"/>
      <c r="MZ234" s="33"/>
      <c r="NA234" s="33"/>
      <c r="NB234" s="33"/>
      <c r="NC234" s="33"/>
      <c r="ND234" s="33"/>
      <c r="NE234" s="33"/>
      <c r="NF234" s="33"/>
      <c r="NG234" s="33"/>
      <c r="NH234" s="33"/>
      <c r="NI234" s="33"/>
      <c r="NJ234" s="33"/>
      <c r="NK234" s="33"/>
      <c r="NL234" s="33"/>
      <c r="NM234" s="33"/>
      <c r="NN234" s="33"/>
      <c r="NO234" s="33"/>
      <c r="NP234" s="33"/>
      <c r="NQ234" s="33"/>
      <c r="NR234" s="33"/>
      <c r="NS234" s="33"/>
      <c r="NT234" s="33"/>
      <c r="NU234" s="33"/>
      <c r="NV234" s="33"/>
      <c r="NW234" s="33"/>
      <c r="NX234" s="33"/>
      <c r="NY234" s="33"/>
      <c r="NZ234" s="33"/>
      <c r="OA234" s="33"/>
      <c r="OB234" s="33"/>
      <c r="OC234" s="33"/>
      <c r="OD234" s="33"/>
      <c r="OE234" s="33"/>
      <c r="OF234" s="33"/>
      <c r="OG234" s="33"/>
      <c r="OH234" s="33"/>
      <c r="OI234" s="33"/>
      <c r="OJ234" s="33"/>
      <c r="OK234" s="33"/>
      <c r="OL234" s="33"/>
      <c r="OM234" s="33"/>
      <c r="ON234" s="33"/>
      <c r="OO234" s="33"/>
      <c r="OP234" s="33"/>
      <c r="OQ234" s="33"/>
      <c r="OR234" s="33"/>
      <c r="OS234" s="33"/>
      <c r="OT234" s="33"/>
      <c r="OU234" s="33"/>
      <c r="OV234" s="33"/>
      <c r="OW234" s="33"/>
      <c r="OX234" s="33"/>
      <c r="OY234" s="33"/>
      <c r="OZ234" s="33"/>
      <c r="PA234" s="33"/>
      <c r="PB234" s="33"/>
      <c r="PC234" s="33"/>
      <c r="PD234" s="33"/>
      <c r="PE234" s="33"/>
      <c r="PF234" s="33"/>
    </row>
    <row r="235" spans="1:422" s="33" customFormat="1" ht="14.25" customHeight="1">
      <c r="A235" s="31" t="s">
        <v>3717</v>
      </c>
      <c r="B235" s="31" t="s">
        <v>3496</v>
      </c>
      <c r="D235" s="33" t="s">
        <v>3718</v>
      </c>
      <c r="E235" s="33" t="s">
        <v>2847</v>
      </c>
      <c r="F235" s="33" t="s">
        <v>1441</v>
      </c>
      <c r="G235" s="33">
        <v>1</v>
      </c>
      <c r="H235" s="33">
        <v>0</v>
      </c>
      <c r="I235" s="340"/>
      <c r="J235" s="33">
        <v>0</v>
      </c>
      <c r="K235" s="33">
        <v>1</v>
      </c>
      <c r="L235" s="33">
        <v>1</v>
      </c>
      <c r="M235" s="33">
        <v>0</v>
      </c>
      <c r="N235" s="33">
        <v>0</v>
      </c>
      <c r="T235" s="33">
        <v>0</v>
      </c>
      <c r="X235" s="33">
        <v>0</v>
      </c>
      <c r="Y235" s="33">
        <v>0</v>
      </c>
      <c r="Z235" s="33">
        <v>0</v>
      </c>
      <c r="AD235" s="33">
        <v>0</v>
      </c>
      <c r="AF235" s="33">
        <v>0</v>
      </c>
      <c r="AJ235" s="33">
        <v>0</v>
      </c>
      <c r="AM235" s="33">
        <v>1</v>
      </c>
      <c r="AQ235" s="32">
        <f t="shared" si="6"/>
        <v>0</v>
      </c>
      <c r="AR235" s="33">
        <v>0</v>
      </c>
      <c r="AT235" s="33">
        <v>0</v>
      </c>
      <c r="AW235" s="33">
        <v>0</v>
      </c>
      <c r="AX235" s="33">
        <v>0</v>
      </c>
      <c r="AY235" s="33">
        <v>0</v>
      </c>
      <c r="AZ235" s="33">
        <v>0</v>
      </c>
      <c r="BA235" s="33">
        <v>0</v>
      </c>
      <c r="BC235" s="33">
        <v>0</v>
      </c>
      <c r="BE235" s="33">
        <v>0</v>
      </c>
      <c r="BF235" s="33">
        <v>0</v>
      </c>
      <c r="BG235" s="33">
        <v>0</v>
      </c>
      <c r="BI235" s="33">
        <v>0</v>
      </c>
      <c r="BJ235" s="33">
        <v>0</v>
      </c>
      <c r="BL235" s="33">
        <v>0</v>
      </c>
      <c r="BM235" s="33">
        <v>0</v>
      </c>
      <c r="BN235" s="33">
        <v>0</v>
      </c>
      <c r="BR235" s="32">
        <f t="shared" si="7"/>
        <v>0</v>
      </c>
      <c r="BS235" s="33">
        <v>0</v>
      </c>
      <c r="BU235" s="33">
        <v>0</v>
      </c>
      <c r="BW235" s="33">
        <v>0</v>
      </c>
      <c r="BX235" s="33">
        <v>0</v>
      </c>
      <c r="BY235" s="33">
        <v>0</v>
      </c>
      <c r="BZ235" s="33">
        <v>0</v>
      </c>
      <c r="CA235" s="33">
        <v>0</v>
      </c>
      <c r="CC235" s="33">
        <v>0</v>
      </c>
      <c r="CE235" s="33">
        <v>0</v>
      </c>
      <c r="CF235" s="33">
        <v>0</v>
      </c>
      <c r="CG235" s="33">
        <v>0</v>
      </c>
      <c r="CI235" s="33">
        <v>0</v>
      </c>
      <c r="CJ235" s="33">
        <v>0</v>
      </c>
      <c r="CL235" s="33">
        <v>0</v>
      </c>
      <c r="CM235" s="33">
        <v>0</v>
      </c>
      <c r="CO235" s="33">
        <v>0</v>
      </c>
      <c r="CP235" s="33">
        <v>0</v>
      </c>
      <c r="CR235" s="33">
        <v>0</v>
      </c>
      <c r="CT235" s="33">
        <v>0</v>
      </c>
      <c r="CW235" s="33">
        <v>0</v>
      </c>
      <c r="CY235" s="33">
        <v>0</v>
      </c>
      <c r="DC235" s="33">
        <v>0</v>
      </c>
      <c r="DD235" s="33">
        <v>0</v>
      </c>
      <c r="DE235" s="33">
        <v>0</v>
      </c>
      <c r="DI235" s="33">
        <v>0</v>
      </c>
      <c r="DK235" s="33">
        <v>0</v>
      </c>
      <c r="DL235" s="33">
        <v>0</v>
      </c>
      <c r="DM235" s="33">
        <v>0</v>
      </c>
      <c r="DN235" s="33">
        <v>0</v>
      </c>
      <c r="DP235" s="33">
        <v>0</v>
      </c>
      <c r="DQ235" s="33">
        <v>1</v>
      </c>
      <c r="DR235" s="33">
        <v>0</v>
      </c>
      <c r="DU235" s="33">
        <v>0</v>
      </c>
      <c r="DV235" s="33">
        <v>0</v>
      </c>
      <c r="DW235" s="33">
        <v>0</v>
      </c>
      <c r="DY235" s="33">
        <v>0</v>
      </c>
      <c r="DZ235" s="33">
        <v>1</v>
      </c>
      <c r="EA235" s="33">
        <v>120</v>
      </c>
      <c r="EB235" s="33">
        <v>0</v>
      </c>
      <c r="EC235" s="33" t="s">
        <v>3719</v>
      </c>
      <c r="ED235" s="33">
        <v>0</v>
      </c>
      <c r="EF235" s="33">
        <v>0</v>
      </c>
      <c r="EG235" s="33">
        <v>0</v>
      </c>
      <c r="EH235" s="33">
        <v>0</v>
      </c>
      <c r="EI235" s="33">
        <v>0</v>
      </c>
      <c r="EJ235" s="33">
        <v>0</v>
      </c>
      <c r="EL235" s="33">
        <v>0</v>
      </c>
      <c r="EM235" s="33">
        <v>0</v>
      </c>
      <c r="EO235" s="33">
        <v>0</v>
      </c>
      <c r="EP235" s="33">
        <v>0</v>
      </c>
      <c r="EQ235" s="33">
        <v>0</v>
      </c>
      <c r="ER235" s="33">
        <v>0</v>
      </c>
      <c r="ES235" s="33">
        <v>1</v>
      </c>
      <c r="ET235" s="33">
        <v>0</v>
      </c>
      <c r="EU235" s="33">
        <v>0</v>
      </c>
      <c r="EV235" s="33">
        <v>0</v>
      </c>
      <c r="EX235" s="33">
        <v>0</v>
      </c>
      <c r="EY235" s="33">
        <v>0</v>
      </c>
      <c r="FB235" s="33">
        <v>0</v>
      </c>
      <c r="FC235" s="97"/>
      <c r="FE235" s="124"/>
      <c r="FF235" s="137"/>
    </row>
    <row r="236" spans="1:422" s="33" customFormat="1" ht="14.25" customHeight="1">
      <c r="A236" s="31" t="s">
        <v>3720</v>
      </c>
      <c r="B236" s="31" t="s">
        <v>3496</v>
      </c>
      <c r="D236" s="33" t="s">
        <v>3513</v>
      </c>
      <c r="E236" s="33" t="s">
        <v>1089</v>
      </c>
      <c r="F236" s="33" t="s">
        <v>1441</v>
      </c>
      <c r="G236" s="33">
        <v>1</v>
      </c>
      <c r="H236" s="33">
        <v>0</v>
      </c>
      <c r="I236" s="340"/>
      <c r="J236" s="33">
        <v>1</v>
      </c>
      <c r="K236" s="33">
        <v>0</v>
      </c>
      <c r="L236" s="33">
        <v>0</v>
      </c>
      <c r="M236" s="33">
        <v>0</v>
      </c>
      <c r="N236" s="33">
        <v>0</v>
      </c>
      <c r="P236" s="33">
        <v>63</v>
      </c>
      <c r="Q236" s="33">
        <v>28</v>
      </c>
      <c r="R236" s="33">
        <v>35</v>
      </c>
      <c r="S236" s="33">
        <v>5</v>
      </c>
      <c r="T236" s="33">
        <v>0</v>
      </c>
      <c r="X236" s="33">
        <v>1</v>
      </c>
      <c r="Y236" s="33">
        <v>0</v>
      </c>
      <c r="Z236" s="33">
        <v>1</v>
      </c>
      <c r="AD236" s="33">
        <v>0</v>
      </c>
      <c r="AF236" s="33">
        <v>0</v>
      </c>
      <c r="AJ236" s="33">
        <v>0</v>
      </c>
      <c r="AM236" s="33">
        <v>1</v>
      </c>
      <c r="AN236" s="33">
        <v>34</v>
      </c>
      <c r="AO236" s="33">
        <v>17</v>
      </c>
      <c r="AP236" s="33">
        <v>15</v>
      </c>
      <c r="AQ236" s="32">
        <f t="shared" si="6"/>
        <v>4.5951000000000004</v>
      </c>
      <c r="AR236" s="33" t="s">
        <v>3586</v>
      </c>
      <c r="AT236" s="33">
        <v>0</v>
      </c>
      <c r="AW236" s="33">
        <v>0</v>
      </c>
      <c r="AX236" s="33">
        <v>0</v>
      </c>
      <c r="AY236" s="33">
        <v>0</v>
      </c>
      <c r="AZ236" s="33">
        <v>0</v>
      </c>
      <c r="BA236" s="33">
        <v>0</v>
      </c>
      <c r="BC236" s="33">
        <v>0</v>
      </c>
      <c r="BE236" s="33">
        <v>0</v>
      </c>
      <c r="BF236" s="33">
        <v>0</v>
      </c>
      <c r="BG236" s="33">
        <v>0</v>
      </c>
      <c r="BI236" s="33">
        <v>0</v>
      </c>
      <c r="BJ236" s="33">
        <v>0</v>
      </c>
      <c r="BL236" s="33">
        <v>0</v>
      </c>
      <c r="BM236" s="33">
        <v>0</v>
      </c>
      <c r="BN236" s="33">
        <v>1</v>
      </c>
      <c r="BO236" s="33">
        <v>25</v>
      </c>
      <c r="BP236" s="33">
        <v>20</v>
      </c>
      <c r="BQ236" s="33">
        <v>35</v>
      </c>
      <c r="BR236" s="32">
        <f t="shared" si="7"/>
        <v>9.2750000000000004</v>
      </c>
      <c r="BS236" s="33" t="s">
        <v>3586</v>
      </c>
      <c r="BU236" s="33">
        <v>0</v>
      </c>
      <c r="BW236" s="33">
        <v>0</v>
      </c>
      <c r="BX236" s="33">
        <v>0</v>
      </c>
      <c r="BY236" s="33">
        <v>0</v>
      </c>
      <c r="BZ236" s="33">
        <v>0</v>
      </c>
      <c r="CA236" s="33">
        <v>0</v>
      </c>
      <c r="CC236" s="33">
        <v>0</v>
      </c>
      <c r="CE236" s="33">
        <v>0</v>
      </c>
      <c r="CF236" s="33">
        <v>0</v>
      </c>
      <c r="CG236" s="33">
        <v>0</v>
      </c>
      <c r="CI236" s="33">
        <v>0</v>
      </c>
      <c r="CJ236" s="33">
        <v>0</v>
      </c>
      <c r="CL236" s="33">
        <v>0</v>
      </c>
      <c r="CM236" s="33">
        <v>0</v>
      </c>
      <c r="CO236" s="33">
        <v>0</v>
      </c>
      <c r="CP236" s="33">
        <v>0</v>
      </c>
      <c r="CR236" s="33">
        <v>0</v>
      </c>
      <c r="CT236" s="33">
        <v>0</v>
      </c>
      <c r="CW236" s="33">
        <v>0</v>
      </c>
      <c r="CY236" s="33">
        <v>0</v>
      </c>
      <c r="DC236" s="33">
        <v>0</v>
      </c>
      <c r="DD236" s="33">
        <v>0</v>
      </c>
      <c r="DE236" s="33">
        <v>0</v>
      </c>
      <c r="DI236" s="33">
        <v>0</v>
      </c>
      <c r="DK236" s="33">
        <v>0</v>
      </c>
      <c r="DL236" s="33">
        <v>0</v>
      </c>
      <c r="DM236" s="33">
        <v>0</v>
      </c>
      <c r="DN236" s="33">
        <v>0</v>
      </c>
      <c r="DP236" s="33">
        <v>0</v>
      </c>
      <c r="DQ236" s="33">
        <v>1</v>
      </c>
      <c r="DR236" s="33">
        <v>0</v>
      </c>
      <c r="DU236" s="33">
        <v>0</v>
      </c>
      <c r="DV236" s="33">
        <v>0</v>
      </c>
      <c r="DW236" s="33">
        <v>0</v>
      </c>
      <c r="DY236" s="33">
        <v>0</v>
      </c>
      <c r="DZ236" s="33">
        <v>1</v>
      </c>
      <c r="EB236" s="33">
        <v>0</v>
      </c>
      <c r="ED236" s="33">
        <v>0</v>
      </c>
      <c r="EF236" s="33">
        <v>0</v>
      </c>
      <c r="EG236" s="33">
        <v>0</v>
      </c>
      <c r="EH236" s="33">
        <v>0</v>
      </c>
      <c r="EI236" s="33">
        <v>0</v>
      </c>
      <c r="EJ236" s="33">
        <v>0</v>
      </c>
      <c r="EL236" s="33">
        <v>0</v>
      </c>
      <c r="EM236" s="33">
        <v>0</v>
      </c>
      <c r="EO236" s="33">
        <v>0</v>
      </c>
      <c r="EP236" s="33">
        <v>0</v>
      </c>
      <c r="EQ236" s="33">
        <v>0</v>
      </c>
      <c r="ER236" s="33">
        <v>0</v>
      </c>
      <c r="ES236" s="33">
        <v>0</v>
      </c>
      <c r="ET236" s="33">
        <v>0</v>
      </c>
      <c r="EU236" s="33">
        <v>0</v>
      </c>
      <c r="EV236" s="33">
        <v>0</v>
      </c>
      <c r="EX236" s="33">
        <v>0</v>
      </c>
      <c r="EY236" s="33">
        <v>0</v>
      </c>
      <c r="FB236" s="33">
        <v>0</v>
      </c>
      <c r="FC236" s="97"/>
      <c r="FE236" s="124"/>
      <c r="FF236" s="137"/>
    </row>
    <row r="237" spans="1:422" s="33" customFormat="1" ht="14.25" customHeight="1">
      <c r="A237" s="31" t="s">
        <v>3721</v>
      </c>
      <c r="B237" s="31" t="s">
        <v>3496</v>
      </c>
      <c r="D237" s="33" t="s">
        <v>3722</v>
      </c>
      <c r="E237" s="33" t="s">
        <v>1089</v>
      </c>
      <c r="F237" s="33" t="s">
        <v>1441</v>
      </c>
      <c r="G237" s="33">
        <v>1</v>
      </c>
      <c r="H237" s="33">
        <v>0</v>
      </c>
      <c r="I237" s="340"/>
      <c r="J237" s="33">
        <v>1</v>
      </c>
      <c r="K237" s="33">
        <v>0</v>
      </c>
      <c r="L237" s="33">
        <v>0</v>
      </c>
      <c r="M237" s="33">
        <v>0</v>
      </c>
      <c r="N237" s="33">
        <v>0</v>
      </c>
      <c r="P237" s="33">
        <v>54</v>
      </c>
      <c r="Q237" s="33">
        <v>44</v>
      </c>
      <c r="R237" s="33">
        <v>81</v>
      </c>
      <c r="S237" s="33">
        <v>5</v>
      </c>
      <c r="T237" s="33">
        <v>0</v>
      </c>
      <c r="X237" s="33">
        <v>0</v>
      </c>
      <c r="Y237" s="33">
        <v>0</v>
      </c>
      <c r="Z237" s="33">
        <v>1</v>
      </c>
      <c r="AD237" s="33">
        <v>0</v>
      </c>
      <c r="AF237" s="33">
        <v>0</v>
      </c>
      <c r="AJ237" s="33">
        <v>0</v>
      </c>
      <c r="AM237" s="33">
        <v>1</v>
      </c>
      <c r="AN237" s="33">
        <v>36</v>
      </c>
      <c r="AO237" s="33">
        <v>23</v>
      </c>
      <c r="AQ237" s="32">
        <f t="shared" si="6"/>
        <v>0</v>
      </c>
      <c r="AR237" s="33">
        <v>0</v>
      </c>
      <c r="AT237" s="33">
        <v>0</v>
      </c>
      <c r="AW237" s="33">
        <v>0</v>
      </c>
      <c r="AX237" s="33">
        <v>0</v>
      </c>
      <c r="AY237" s="33">
        <v>0</v>
      </c>
      <c r="AZ237" s="33">
        <v>0</v>
      </c>
      <c r="BA237" s="33">
        <v>0</v>
      </c>
      <c r="BC237" s="33">
        <v>0</v>
      </c>
      <c r="BE237" s="33">
        <v>0</v>
      </c>
      <c r="BF237" s="33">
        <v>0</v>
      </c>
      <c r="BG237" s="33">
        <v>0</v>
      </c>
      <c r="BI237" s="33">
        <v>0</v>
      </c>
      <c r="BJ237" s="33">
        <v>0</v>
      </c>
      <c r="BL237" s="33">
        <v>0</v>
      </c>
      <c r="BM237" s="33">
        <v>0</v>
      </c>
      <c r="BN237" s="33">
        <v>1</v>
      </c>
      <c r="BO237" s="33">
        <v>21</v>
      </c>
      <c r="BP237" s="33">
        <v>19</v>
      </c>
      <c r="BR237" s="32">
        <f t="shared" si="7"/>
        <v>0</v>
      </c>
      <c r="BS237" s="33">
        <v>0</v>
      </c>
      <c r="BU237" s="33">
        <v>0</v>
      </c>
      <c r="BW237" s="33">
        <v>0</v>
      </c>
      <c r="BX237" s="33">
        <v>0</v>
      </c>
      <c r="BY237" s="33">
        <v>0</v>
      </c>
      <c r="BZ237" s="33">
        <v>0</v>
      </c>
      <c r="CA237" s="33">
        <v>0</v>
      </c>
      <c r="CC237" s="33">
        <v>1</v>
      </c>
      <c r="CD237" s="33" t="s">
        <v>3723</v>
      </c>
      <c r="CE237" s="33">
        <v>1</v>
      </c>
      <c r="CF237" s="33">
        <v>1</v>
      </c>
      <c r="CG237" s="33">
        <v>0</v>
      </c>
      <c r="CI237" s="33">
        <v>0</v>
      </c>
      <c r="CJ237" s="33">
        <v>0</v>
      </c>
      <c r="CL237" s="33">
        <v>0</v>
      </c>
      <c r="CM237" s="33">
        <v>0</v>
      </c>
      <c r="CO237" s="33">
        <v>1</v>
      </c>
      <c r="CP237" s="33">
        <v>0</v>
      </c>
      <c r="CR237" s="33">
        <v>0</v>
      </c>
      <c r="CT237" s="33">
        <v>1</v>
      </c>
      <c r="CV237" s="33" t="s">
        <v>3724</v>
      </c>
      <c r="CW237" s="33">
        <v>0</v>
      </c>
      <c r="CY237" s="33">
        <v>0</v>
      </c>
      <c r="DC237" s="33">
        <v>0</v>
      </c>
      <c r="DD237" s="33">
        <v>0</v>
      </c>
      <c r="DE237" s="33">
        <v>0</v>
      </c>
      <c r="DI237" s="33">
        <v>0</v>
      </c>
      <c r="DK237" s="33">
        <v>0</v>
      </c>
      <c r="DL237" s="33">
        <v>0</v>
      </c>
      <c r="DM237" s="33">
        <v>0</v>
      </c>
      <c r="DN237" s="33">
        <v>0</v>
      </c>
      <c r="DP237" s="33">
        <v>0</v>
      </c>
      <c r="DQ237" s="33">
        <v>0</v>
      </c>
      <c r="DR237" s="33">
        <v>0</v>
      </c>
      <c r="DU237" s="33">
        <v>0</v>
      </c>
      <c r="DV237" s="33">
        <v>0</v>
      </c>
      <c r="DW237" s="33">
        <v>0</v>
      </c>
      <c r="DY237" s="33">
        <v>0</v>
      </c>
      <c r="DZ237" s="33">
        <v>0</v>
      </c>
      <c r="EA237" s="33">
        <v>115</v>
      </c>
      <c r="EB237" s="33">
        <v>0</v>
      </c>
      <c r="ED237" s="33">
        <v>0</v>
      </c>
      <c r="EF237" s="33">
        <v>0</v>
      </c>
      <c r="EG237" s="33">
        <v>0</v>
      </c>
      <c r="EH237" s="33">
        <v>0</v>
      </c>
      <c r="EI237" s="33">
        <v>0</v>
      </c>
      <c r="EJ237" s="33">
        <v>0</v>
      </c>
      <c r="EL237" s="33">
        <v>0</v>
      </c>
      <c r="EM237" s="33">
        <v>0</v>
      </c>
      <c r="EO237" s="33">
        <v>0</v>
      </c>
      <c r="EP237" s="33">
        <v>0</v>
      </c>
      <c r="EQ237" s="33">
        <v>0</v>
      </c>
      <c r="ER237" s="33">
        <v>0</v>
      </c>
      <c r="ES237" s="33">
        <v>0</v>
      </c>
      <c r="ET237" s="33">
        <v>0</v>
      </c>
      <c r="EU237" s="33">
        <v>0</v>
      </c>
      <c r="EV237" s="33">
        <v>0</v>
      </c>
      <c r="EX237" s="33">
        <v>0</v>
      </c>
      <c r="EY237" s="33">
        <v>0</v>
      </c>
      <c r="FB237" s="33">
        <v>0</v>
      </c>
      <c r="FC237" s="97"/>
      <c r="FE237" s="124"/>
      <c r="FF237" s="137"/>
    </row>
    <row r="238" spans="1:422" s="33" customFormat="1" ht="14.25" customHeight="1">
      <c r="A238" s="31" t="s">
        <v>3725</v>
      </c>
      <c r="B238" s="31" t="s">
        <v>3496</v>
      </c>
      <c r="D238" s="33" t="s">
        <v>3513</v>
      </c>
      <c r="E238" s="33" t="s">
        <v>1089</v>
      </c>
      <c r="F238" s="33" t="s">
        <v>1441</v>
      </c>
      <c r="G238" s="33">
        <v>1</v>
      </c>
      <c r="H238" s="33">
        <v>0</v>
      </c>
      <c r="I238" s="340"/>
      <c r="J238" s="33">
        <v>1</v>
      </c>
      <c r="K238" s="33">
        <v>0</v>
      </c>
      <c r="L238" s="33">
        <v>0</v>
      </c>
      <c r="M238" s="33">
        <v>0</v>
      </c>
      <c r="N238" s="33">
        <v>0</v>
      </c>
      <c r="P238" s="33">
        <v>90</v>
      </c>
      <c r="Q238" s="33">
        <v>40</v>
      </c>
      <c r="R238" s="33">
        <v>50</v>
      </c>
      <c r="S238" s="33">
        <v>6</v>
      </c>
      <c r="T238" s="33">
        <v>0</v>
      </c>
      <c r="X238" s="33">
        <v>0</v>
      </c>
      <c r="Y238" s="33">
        <v>0</v>
      </c>
      <c r="Z238" s="33">
        <v>1</v>
      </c>
      <c r="AD238" s="33">
        <v>1</v>
      </c>
      <c r="AE238" s="33" t="s">
        <v>3726</v>
      </c>
      <c r="AF238" s="33">
        <v>0</v>
      </c>
      <c r="AJ238" s="33">
        <v>0</v>
      </c>
      <c r="AM238" s="33">
        <v>1</v>
      </c>
      <c r="AN238" s="33">
        <v>44</v>
      </c>
      <c r="AO238" s="33">
        <v>39</v>
      </c>
      <c r="AP238" s="33">
        <v>35</v>
      </c>
      <c r="AQ238" s="32">
        <f t="shared" si="6"/>
        <v>31.831800000000001</v>
      </c>
      <c r="AR238" s="33">
        <v>0</v>
      </c>
      <c r="AT238" s="33">
        <v>0</v>
      </c>
      <c r="AW238" s="33">
        <v>0</v>
      </c>
      <c r="AX238" s="33">
        <v>0</v>
      </c>
      <c r="AY238" s="33">
        <v>0</v>
      </c>
      <c r="AZ238" s="33">
        <v>0</v>
      </c>
      <c r="BA238" s="33">
        <v>0</v>
      </c>
      <c r="BC238" s="33">
        <v>1</v>
      </c>
      <c r="BD238" s="33">
        <v>30</v>
      </c>
      <c r="BE238" s="33">
        <v>1</v>
      </c>
      <c r="BF238" s="33">
        <v>0</v>
      </c>
      <c r="BG238" s="33">
        <v>0</v>
      </c>
      <c r="BH238" s="33" t="s">
        <v>3727</v>
      </c>
      <c r="BI238" s="33">
        <v>1</v>
      </c>
      <c r="BJ238" s="33">
        <v>0</v>
      </c>
      <c r="BL238" s="33">
        <v>0</v>
      </c>
      <c r="BM238" s="33">
        <v>0</v>
      </c>
      <c r="BN238" s="33">
        <v>1</v>
      </c>
      <c r="BO238" s="33">
        <v>26</v>
      </c>
      <c r="BP238" s="33">
        <v>23</v>
      </c>
      <c r="BQ238" s="33">
        <v>30</v>
      </c>
      <c r="BR238" s="32">
        <f t="shared" si="7"/>
        <v>9.5082000000000004</v>
      </c>
      <c r="BS238" s="33">
        <v>0</v>
      </c>
      <c r="BU238" s="33">
        <v>0</v>
      </c>
      <c r="BW238" s="33">
        <v>0</v>
      </c>
      <c r="BX238" s="33">
        <v>0</v>
      </c>
      <c r="BY238" s="33">
        <v>0</v>
      </c>
      <c r="BZ238" s="33">
        <v>0</v>
      </c>
      <c r="CA238" s="33">
        <v>0</v>
      </c>
      <c r="CC238" s="33">
        <v>0</v>
      </c>
      <c r="CE238" s="33">
        <v>0</v>
      </c>
      <c r="CF238" s="33">
        <v>0</v>
      </c>
      <c r="CG238" s="33">
        <v>0</v>
      </c>
      <c r="CI238" s="33">
        <v>0</v>
      </c>
      <c r="CJ238" s="33">
        <v>0</v>
      </c>
      <c r="CL238" s="33">
        <v>0</v>
      </c>
      <c r="CM238" s="33">
        <v>0</v>
      </c>
      <c r="CO238" s="33">
        <v>1</v>
      </c>
      <c r="CP238" s="33">
        <v>0</v>
      </c>
      <c r="CQ238" s="33" t="s">
        <v>3728</v>
      </c>
      <c r="CR238" s="33">
        <v>0</v>
      </c>
      <c r="CT238" s="33">
        <v>0</v>
      </c>
      <c r="CW238" s="33">
        <v>0</v>
      </c>
      <c r="CY238" s="33">
        <v>0</v>
      </c>
      <c r="DC238" s="33">
        <v>0</v>
      </c>
      <c r="DD238" s="33">
        <v>0</v>
      </c>
      <c r="DE238" s="33">
        <v>0</v>
      </c>
      <c r="DI238" s="33">
        <v>0</v>
      </c>
      <c r="DK238" s="33">
        <v>0</v>
      </c>
      <c r="DL238" s="33">
        <v>0</v>
      </c>
      <c r="DM238" s="33">
        <v>0</v>
      </c>
      <c r="DN238" s="33">
        <v>0</v>
      </c>
      <c r="DP238" s="33">
        <v>0</v>
      </c>
      <c r="DQ238" s="33">
        <v>0</v>
      </c>
      <c r="DR238" s="33">
        <v>0</v>
      </c>
      <c r="DU238" s="33">
        <v>0</v>
      </c>
      <c r="DV238" s="33">
        <v>0</v>
      </c>
      <c r="DW238" s="33">
        <v>0</v>
      </c>
      <c r="DY238" s="33">
        <v>0</v>
      </c>
      <c r="DZ238" s="33">
        <v>1</v>
      </c>
      <c r="EA238" s="33">
        <v>100</v>
      </c>
      <c r="EB238" s="33">
        <v>0</v>
      </c>
      <c r="ED238" s="33">
        <v>0</v>
      </c>
      <c r="EF238" s="33">
        <v>0</v>
      </c>
      <c r="EG238" s="33">
        <v>0</v>
      </c>
      <c r="EH238" s="33">
        <v>0</v>
      </c>
      <c r="EI238" s="33">
        <v>0</v>
      </c>
      <c r="EJ238" s="33">
        <v>0</v>
      </c>
      <c r="EK238" s="33">
        <v>8</v>
      </c>
      <c r="EL238" s="33">
        <v>0</v>
      </c>
      <c r="EM238" s="33">
        <v>0</v>
      </c>
      <c r="EO238" s="33">
        <v>0</v>
      </c>
      <c r="EP238" s="33">
        <v>0</v>
      </c>
      <c r="EQ238" s="33">
        <v>0</v>
      </c>
      <c r="ER238" s="33">
        <v>0</v>
      </c>
      <c r="ES238" s="33">
        <v>0</v>
      </c>
      <c r="ET238" s="33">
        <v>0</v>
      </c>
      <c r="EU238" s="33">
        <v>0</v>
      </c>
      <c r="EV238" s="33">
        <v>0</v>
      </c>
      <c r="EX238" s="33">
        <v>0</v>
      </c>
      <c r="EY238" s="33">
        <v>0</v>
      </c>
      <c r="FB238" s="33">
        <v>0</v>
      </c>
      <c r="FC238" s="97"/>
      <c r="FE238" s="124"/>
      <c r="FF238" s="137"/>
    </row>
    <row r="239" spans="1:422" s="33" customFormat="1" ht="14.25" customHeight="1">
      <c r="A239" s="31" t="s">
        <v>3729</v>
      </c>
      <c r="B239" s="31" t="s">
        <v>3496</v>
      </c>
      <c r="D239" s="33" t="s">
        <v>3730</v>
      </c>
      <c r="E239" s="33" t="s">
        <v>1089</v>
      </c>
      <c r="F239" s="33" t="s">
        <v>1441</v>
      </c>
      <c r="G239" s="33">
        <v>1</v>
      </c>
      <c r="H239" s="33">
        <v>0</v>
      </c>
      <c r="I239" s="340"/>
      <c r="J239" s="33">
        <v>1</v>
      </c>
      <c r="K239" s="33">
        <v>0</v>
      </c>
      <c r="L239" s="33">
        <v>0</v>
      </c>
      <c r="M239" s="33">
        <v>0</v>
      </c>
      <c r="N239" s="33">
        <v>0</v>
      </c>
      <c r="P239" s="33">
        <v>82</v>
      </c>
      <c r="Q239" s="33">
        <v>32</v>
      </c>
      <c r="R239" s="33">
        <v>56</v>
      </c>
      <c r="T239" s="33">
        <v>0</v>
      </c>
      <c r="W239" s="33" t="s">
        <v>3731</v>
      </c>
      <c r="X239" s="33">
        <v>0</v>
      </c>
      <c r="Y239" s="33">
        <v>0</v>
      </c>
      <c r="Z239" s="33">
        <v>0</v>
      </c>
      <c r="AD239" s="33">
        <v>0</v>
      </c>
      <c r="AF239" s="33">
        <v>0</v>
      </c>
      <c r="AJ239" s="33">
        <v>0</v>
      </c>
      <c r="AM239" s="33">
        <v>1</v>
      </c>
      <c r="AN239" s="33">
        <v>24</v>
      </c>
      <c r="AO239" s="33">
        <v>17</v>
      </c>
      <c r="AQ239" s="32">
        <f t="shared" si="6"/>
        <v>0</v>
      </c>
      <c r="AR239" s="33">
        <v>0</v>
      </c>
      <c r="AT239" s="33">
        <v>0</v>
      </c>
      <c r="AW239" s="33">
        <v>0</v>
      </c>
      <c r="AX239" s="33">
        <v>0</v>
      </c>
      <c r="AY239" s="33">
        <v>0</v>
      </c>
      <c r="AZ239" s="33">
        <v>0</v>
      </c>
      <c r="BA239" s="33">
        <v>0</v>
      </c>
      <c r="BC239" s="33">
        <v>0</v>
      </c>
      <c r="BE239" s="33">
        <v>0</v>
      </c>
      <c r="BF239" s="33">
        <v>0</v>
      </c>
      <c r="BG239" s="33">
        <v>0</v>
      </c>
      <c r="BI239" s="33">
        <v>0</v>
      </c>
      <c r="BJ239" s="33">
        <v>0</v>
      </c>
      <c r="BL239" s="33">
        <v>0</v>
      </c>
      <c r="BM239" s="33">
        <v>0</v>
      </c>
      <c r="BN239" s="33">
        <v>1</v>
      </c>
      <c r="BO239" s="33">
        <v>31</v>
      </c>
      <c r="BP239" s="33">
        <v>20</v>
      </c>
      <c r="BR239" s="32">
        <f t="shared" si="7"/>
        <v>0</v>
      </c>
      <c r="BS239" s="33">
        <v>0</v>
      </c>
      <c r="BU239" s="33">
        <v>0</v>
      </c>
      <c r="BW239" s="33">
        <v>0</v>
      </c>
      <c r="BX239" s="33">
        <v>0</v>
      </c>
      <c r="BY239" s="33">
        <v>0</v>
      </c>
      <c r="BZ239" s="33">
        <v>0</v>
      </c>
      <c r="CA239" s="33">
        <v>0</v>
      </c>
      <c r="CC239" s="33">
        <v>0</v>
      </c>
      <c r="CE239" s="33">
        <v>0</v>
      </c>
      <c r="CF239" s="33">
        <v>0</v>
      </c>
      <c r="CG239" s="33">
        <v>0</v>
      </c>
      <c r="CI239" s="33">
        <v>0</v>
      </c>
      <c r="CJ239" s="33">
        <v>0</v>
      </c>
      <c r="CL239" s="33">
        <v>0</v>
      </c>
      <c r="CM239" s="33">
        <v>0</v>
      </c>
      <c r="CO239" s="33">
        <v>0</v>
      </c>
      <c r="CP239" s="33">
        <v>0</v>
      </c>
      <c r="CR239" s="33">
        <v>0</v>
      </c>
      <c r="CT239" s="33">
        <v>0</v>
      </c>
      <c r="CW239" s="33">
        <v>0</v>
      </c>
      <c r="CY239" s="33">
        <v>0</v>
      </c>
      <c r="DC239" s="33">
        <v>0</v>
      </c>
      <c r="DD239" s="33">
        <v>0</v>
      </c>
      <c r="DE239" s="33">
        <v>0</v>
      </c>
      <c r="DI239" s="33">
        <v>0</v>
      </c>
      <c r="DK239" s="33">
        <v>0</v>
      </c>
      <c r="DL239" s="33">
        <v>0</v>
      </c>
      <c r="DM239" s="33">
        <v>0</v>
      </c>
      <c r="DN239" s="33">
        <v>0</v>
      </c>
      <c r="DP239" s="33">
        <v>0</v>
      </c>
      <c r="DQ239" s="33">
        <v>0</v>
      </c>
      <c r="DR239" s="33">
        <v>0</v>
      </c>
      <c r="DU239" s="33">
        <v>0</v>
      </c>
      <c r="DV239" s="33">
        <v>0</v>
      </c>
      <c r="DW239" s="33">
        <v>0</v>
      </c>
      <c r="DY239" s="33">
        <v>0</v>
      </c>
      <c r="DZ239" s="33">
        <v>0</v>
      </c>
      <c r="EB239" s="33">
        <v>0</v>
      </c>
      <c r="ED239" s="33">
        <v>0</v>
      </c>
      <c r="EF239" s="33">
        <v>0</v>
      </c>
      <c r="EG239" s="33">
        <v>0</v>
      </c>
      <c r="EH239" s="33">
        <v>0</v>
      </c>
      <c r="EI239" s="33">
        <v>0</v>
      </c>
      <c r="EJ239" s="33">
        <v>0</v>
      </c>
      <c r="EL239" s="33">
        <v>0</v>
      </c>
      <c r="EM239" s="33">
        <v>0</v>
      </c>
      <c r="EO239" s="33">
        <v>0</v>
      </c>
      <c r="EP239" s="33">
        <v>0</v>
      </c>
      <c r="EQ239" s="33">
        <v>0</v>
      </c>
      <c r="ER239" s="33">
        <v>0</v>
      </c>
      <c r="ES239" s="33">
        <v>0</v>
      </c>
      <c r="ET239" s="33">
        <v>0</v>
      </c>
      <c r="EU239" s="33">
        <v>0</v>
      </c>
      <c r="EV239" s="33">
        <v>0</v>
      </c>
      <c r="EX239" s="33">
        <v>0</v>
      </c>
      <c r="EY239" s="33">
        <v>0</v>
      </c>
      <c r="FB239" s="33">
        <v>0</v>
      </c>
      <c r="FC239" s="97"/>
      <c r="FE239" s="124"/>
      <c r="FF239" s="137"/>
    </row>
    <row r="240" spans="1:422" s="33" customFormat="1" ht="14.25" customHeight="1">
      <c r="A240" s="31" t="s">
        <v>3732</v>
      </c>
      <c r="B240" s="31" t="s">
        <v>3496</v>
      </c>
      <c r="C240" s="31"/>
      <c r="D240" s="33" t="s">
        <v>3733</v>
      </c>
      <c r="E240" s="33" t="s">
        <v>1089</v>
      </c>
      <c r="F240" s="33" t="s">
        <v>1441</v>
      </c>
      <c r="G240" s="33">
        <v>1</v>
      </c>
      <c r="H240" s="33">
        <v>0</v>
      </c>
      <c r="I240" s="340"/>
      <c r="J240" s="33">
        <v>0</v>
      </c>
      <c r="K240" s="33">
        <v>0</v>
      </c>
      <c r="L240" s="33">
        <v>0</v>
      </c>
      <c r="M240" s="33">
        <v>0</v>
      </c>
      <c r="N240" s="33">
        <v>1</v>
      </c>
      <c r="P240" s="33">
        <v>50</v>
      </c>
      <c r="Q240" s="33">
        <v>60</v>
      </c>
      <c r="R240" s="33">
        <v>100</v>
      </c>
      <c r="S240" s="33">
        <v>12</v>
      </c>
      <c r="T240" s="33">
        <v>0</v>
      </c>
      <c r="X240" s="33">
        <v>0</v>
      </c>
      <c r="Y240" s="33">
        <v>0</v>
      </c>
      <c r="Z240" s="33">
        <v>0</v>
      </c>
      <c r="AD240" s="33">
        <v>0</v>
      </c>
      <c r="AF240" s="33">
        <v>0</v>
      </c>
      <c r="AJ240" s="33">
        <v>0</v>
      </c>
      <c r="AM240" s="33">
        <v>1</v>
      </c>
      <c r="AN240" s="33">
        <v>29</v>
      </c>
      <c r="AO240" s="33">
        <v>28</v>
      </c>
      <c r="AP240" s="33">
        <v>25</v>
      </c>
      <c r="AQ240" s="32">
        <f t="shared" si="6"/>
        <v>10.759</v>
      </c>
      <c r="AR240" s="33">
        <v>0</v>
      </c>
      <c r="AT240" s="33">
        <v>0</v>
      </c>
      <c r="AW240" s="33">
        <v>0</v>
      </c>
      <c r="AX240" s="33">
        <v>0</v>
      </c>
      <c r="AY240" s="33">
        <v>0</v>
      </c>
      <c r="AZ240" s="33">
        <v>0</v>
      </c>
      <c r="BA240" s="33">
        <v>0</v>
      </c>
      <c r="BC240" s="33">
        <v>1</v>
      </c>
      <c r="BD240" s="33" t="s">
        <v>3734</v>
      </c>
      <c r="BE240" s="33">
        <v>0</v>
      </c>
      <c r="BF240" s="33">
        <v>0</v>
      </c>
      <c r="BG240" s="33">
        <v>0</v>
      </c>
      <c r="BI240" s="33">
        <v>0</v>
      </c>
      <c r="BJ240" s="33">
        <v>0</v>
      </c>
      <c r="BL240" s="33">
        <v>0</v>
      </c>
      <c r="BM240" s="33">
        <v>0</v>
      </c>
      <c r="BN240" s="33">
        <v>1</v>
      </c>
      <c r="BO240" s="33">
        <v>30</v>
      </c>
      <c r="BP240" s="33">
        <v>25</v>
      </c>
      <c r="BQ240" s="33">
        <v>32</v>
      </c>
      <c r="BR240" s="32">
        <f t="shared" si="7"/>
        <v>12.72</v>
      </c>
      <c r="BS240" s="33">
        <v>0</v>
      </c>
      <c r="BU240" s="33">
        <v>0</v>
      </c>
      <c r="BW240" s="33">
        <v>0</v>
      </c>
      <c r="BX240" s="33">
        <v>0</v>
      </c>
      <c r="BY240" s="33">
        <v>0</v>
      </c>
      <c r="BZ240" s="33">
        <v>0</v>
      </c>
      <c r="CA240" s="33">
        <v>0</v>
      </c>
      <c r="CC240" s="33">
        <v>1</v>
      </c>
      <c r="CD240" s="33" t="s">
        <v>3735</v>
      </c>
      <c r="CE240" s="33">
        <v>0</v>
      </c>
      <c r="CF240" s="33">
        <v>0</v>
      </c>
      <c r="CG240" s="33">
        <v>0</v>
      </c>
      <c r="CI240" s="33">
        <v>0</v>
      </c>
      <c r="CJ240" s="33">
        <v>0</v>
      </c>
      <c r="CL240" s="33">
        <v>0</v>
      </c>
      <c r="CM240" s="33">
        <v>0</v>
      </c>
      <c r="CO240" s="33">
        <v>0</v>
      </c>
      <c r="CP240" s="33">
        <v>0</v>
      </c>
      <c r="CR240" s="33">
        <v>0</v>
      </c>
      <c r="CT240" s="33">
        <v>0</v>
      </c>
      <c r="CW240" s="33">
        <v>0</v>
      </c>
      <c r="CY240" s="33">
        <v>0</v>
      </c>
      <c r="DC240" s="33">
        <v>0</v>
      </c>
      <c r="DD240" s="33">
        <v>0</v>
      </c>
      <c r="DE240" s="33">
        <v>0</v>
      </c>
      <c r="DI240" s="33">
        <v>0</v>
      </c>
      <c r="DK240" s="33">
        <v>0</v>
      </c>
      <c r="DL240" s="33">
        <v>0</v>
      </c>
      <c r="DM240" s="33">
        <v>0</v>
      </c>
      <c r="DN240" s="33">
        <v>0</v>
      </c>
      <c r="DP240" s="33">
        <v>0</v>
      </c>
      <c r="DQ240" s="33">
        <v>1</v>
      </c>
      <c r="DR240" s="33">
        <v>2</v>
      </c>
      <c r="DT240" s="33">
        <v>7</v>
      </c>
      <c r="DU240" s="33">
        <v>0</v>
      </c>
      <c r="DV240" s="33">
        <v>0</v>
      </c>
      <c r="DW240" s="33">
        <v>0</v>
      </c>
      <c r="DY240" s="33">
        <v>0</v>
      </c>
      <c r="DZ240" s="33">
        <v>0</v>
      </c>
      <c r="EB240" s="33">
        <v>0</v>
      </c>
      <c r="ED240" s="33">
        <v>0</v>
      </c>
      <c r="EF240" s="33">
        <v>0</v>
      </c>
      <c r="EG240" s="33">
        <v>0</v>
      </c>
      <c r="EH240" s="33">
        <v>0</v>
      </c>
      <c r="EI240" s="33">
        <v>0</v>
      </c>
      <c r="EJ240" s="33">
        <v>0</v>
      </c>
      <c r="EL240" s="33">
        <v>0</v>
      </c>
      <c r="EM240" s="33">
        <v>0</v>
      </c>
      <c r="EO240" s="33">
        <v>0</v>
      </c>
      <c r="EP240" s="33">
        <v>0</v>
      </c>
      <c r="EQ240" s="33">
        <v>0</v>
      </c>
      <c r="ER240" s="33">
        <v>0</v>
      </c>
      <c r="ES240" s="33">
        <v>0</v>
      </c>
      <c r="ET240" s="33">
        <v>0</v>
      </c>
      <c r="EU240" s="33">
        <v>0</v>
      </c>
      <c r="EV240" s="33">
        <v>0</v>
      </c>
      <c r="EW240" s="97"/>
      <c r="EX240" s="33">
        <v>0</v>
      </c>
      <c r="EY240" s="33">
        <v>0</v>
      </c>
      <c r="EZ240" s="97"/>
      <c r="FA240" s="97"/>
      <c r="FB240" s="33">
        <v>0</v>
      </c>
      <c r="FC240" s="97"/>
      <c r="FE240" s="124"/>
      <c r="FF240" s="137"/>
    </row>
    <row r="241" spans="1:422" s="33" customFormat="1" ht="14.25" customHeight="1">
      <c r="A241" s="31" t="s">
        <v>3736</v>
      </c>
      <c r="B241" s="31" t="s">
        <v>3496</v>
      </c>
      <c r="C241" s="31"/>
      <c r="D241" s="33" t="s">
        <v>3513</v>
      </c>
      <c r="E241" s="33" t="s">
        <v>1089</v>
      </c>
      <c r="F241" s="33" t="s">
        <v>1597</v>
      </c>
      <c r="G241" s="33">
        <v>1</v>
      </c>
      <c r="H241" s="33">
        <v>2</v>
      </c>
      <c r="I241" s="340" t="s">
        <v>3737</v>
      </c>
      <c r="J241" s="33">
        <v>1</v>
      </c>
      <c r="K241" s="33">
        <v>0</v>
      </c>
      <c r="L241" s="33">
        <v>0</v>
      </c>
      <c r="M241" s="33">
        <v>0</v>
      </c>
      <c r="N241" s="33">
        <v>0</v>
      </c>
      <c r="P241" s="33">
        <v>78</v>
      </c>
      <c r="Q241" s="33">
        <v>37</v>
      </c>
      <c r="R241" s="33">
        <v>60</v>
      </c>
      <c r="S241" s="33">
        <v>5</v>
      </c>
      <c r="T241" s="33">
        <v>0</v>
      </c>
      <c r="X241" s="33">
        <v>0</v>
      </c>
      <c r="Y241" s="33">
        <v>0</v>
      </c>
      <c r="Z241" s="33">
        <v>0</v>
      </c>
      <c r="AD241" s="33">
        <v>0</v>
      </c>
      <c r="AE241" s="33" t="s">
        <v>3738</v>
      </c>
      <c r="AF241" s="33">
        <v>1</v>
      </c>
      <c r="AG241" s="33">
        <v>4</v>
      </c>
      <c r="AH241" s="33" t="s">
        <v>3739</v>
      </c>
      <c r="AI241" s="33">
        <v>12</v>
      </c>
      <c r="AJ241" s="33">
        <v>0</v>
      </c>
      <c r="AM241" s="33">
        <v>1</v>
      </c>
      <c r="AN241" s="33">
        <v>50</v>
      </c>
      <c r="AO241" s="33">
        <v>37</v>
      </c>
      <c r="AP241" s="33">
        <v>38</v>
      </c>
      <c r="AQ241" s="32">
        <f t="shared" si="6"/>
        <v>37.259</v>
      </c>
      <c r="AR241" s="33">
        <v>0</v>
      </c>
      <c r="AT241" s="33">
        <v>0</v>
      </c>
      <c r="AW241" s="33">
        <v>0</v>
      </c>
      <c r="AX241" s="33">
        <v>0</v>
      </c>
      <c r="AY241" s="33">
        <v>0</v>
      </c>
      <c r="AZ241" s="33">
        <v>0</v>
      </c>
      <c r="BA241" s="33">
        <v>0</v>
      </c>
      <c r="BC241" s="33">
        <v>1</v>
      </c>
      <c r="BE241" s="33">
        <v>1</v>
      </c>
      <c r="BF241" s="33">
        <v>1</v>
      </c>
      <c r="BG241" s="33">
        <v>0</v>
      </c>
      <c r="BI241" s="33">
        <v>0</v>
      </c>
      <c r="BJ241" s="33">
        <v>0</v>
      </c>
      <c r="BL241" s="33">
        <v>0</v>
      </c>
      <c r="BM241" s="33">
        <v>0</v>
      </c>
      <c r="BN241" s="33">
        <v>1</v>
      </c>
      <c r="BO241" s="33">
        <v>23</v>
      </c>
      <c r="BP241" s="33">
        <v>10</v>
      </c>
      <c r="BQ241" s="33">
        <v>30</v>
      </c>
      <c r="BR241" s="32">
        <f t="shared" si="7"/>
        <v>3.6570000000000005</v>
      </c>
      <c r="BS241" s="33">
        <v>0</v>
      </c>
      <c r="BU241" s="33">
        <v>0</v>
      </c>
      <c r="BW241" s="33">
        <v>0</v>
      </c>
      <c r="BX241" s="33">
        <v>0</v>
      </c>
      <c r="BY241" s="33">
        <v>0</v>
      </c>
      <c r="BZ241" s="33">
        <v>0</v>
      </c>
      <c r="CA241" s="33">
        <v>0</v>
      </c>
      <c r="CC241" s="33">
        <v>0</v>
      </c>
      <c r="CE241" s="33">
        <v>0</v>
      </c>
      <c r="CF241" s="33">
        <v>0</v>
      </c>
      <c r="CG241" s="33">
        <v>0</v>
      </c>
      <c r="CI241" s="33">
        <v>0</v>
      </c>
      <c r="CJ241" s="33">
        <v>0</v>
      </c>
      <c r="CL241" s="33">
        <v>0</v>
      </c>
      <c r="CM241" s="33">
        <v>0</v>
      </c>
      <c r="CO241" s="33">
        <v>0</v>
      </c>
      <c r="CP241" s="33">
        <v>0</v>
      </c>
      <c r="CR241" s="33">
        <v>0</v>
      </c>
      <c r="CT241" s="33">
        <v>0</v>
      </c>
      <c r="CW241" s="33">
        <v>0</v>
      </c>
      <c r="CY241" s="33">
        <v>0</v>
      </c>
      <c r="DC241" s="33">
        <v>0</v>
      </c>
      <c r="DD241" s="33">
        <v>0</v>
      </c>
      <c r="DE241" s="33">
        <v>0</v>
      </c>
      <c r="DI241" s="33">
        <v>0</v>
      </c>
      <c r="DK241" s="33">
        <v>0</v>
      </c>
      <c r="DL241" s="33">
        <v>0</v>
      </c>
      <c r="DM241" s="33">
        <v>0</v>
      </c>
      <c r="DN241" s="33">
        <v>0</v>
      </c>
      <c r="DP241" s="33">
        <v>0</v>
      </c>
      <c r="DQ241" s="33">
        <v>1</v>
      </c>
      <c r="DR241" s="33">
        <v>3</v>
      </c>
      <c r="DU241" s="33">
        <v>0</v>
      </c>
      <c r="DV241" s="33">
        <v>3</v>
      </c>
      <c r="DW241" s="33">
        <v>0</v>
      </c>
      <c r="DY241" s="33">
        <v>0</v>
      </c>
      <c r="DZ241" s="33">
        <v>0</v>
      </c>
      <c r="EB241" s="33">
        <v>0</v>
      </c>
      <c r="ED241" s="33">
        <v>0</v>
      </c>
      <c r="EF241" s="33">
        <v>0</v>
      </c>
      <c r="EG241" s="33">
        <v>0</v>
      </c>
      <c r="EH241" s="33">
        <v>0</v>
      </c>
      <c r="EI241" s="33">
        <v>0</v>
      </c>
      <c r="EJ241" s="33">
        <v>0</v>
      </c>
      <c r="EL241" s="33">
        <v>0</v>
      </c>
      <c r="EM241" s="33">
        <v>0</v>
      </c>
      <c r="EO241" s="33">
        <v>0</v>
      </c>
      <c r="EP241" s="33">
        <v>0</v>
      </c>
      <c r="EQ241" s="33">
        <v>0</v>
      </c>
      <c r="ER241" s="33">
        <v>0</v>
      </c>
      <c r="ES241" s="33">
        <v>0</v>
      </c>
      <c r="ET241" s="33">
        <v>0</v>
      </c>
      <c r="EU241" s="33">
        <v>0</v>
      </c>
      <c r="EV241" s="33">
        <v>0</v>
      </c>
      <c r="EX241" s="33">
        <v>0</v>
      </c>
      <c r="EY241" s="33">
        <v>0</v>
      </c>
      <c r="FB241" s="33">
        <v>1</v>
      </c>
      <c r="FC241" s="97" t="s">
        <v>3740</v>
      </c>
      <c r="FE241" s="124"/>
      <c r="FF241" s="137"/>
    </row>
    <row r="242" spans="1:422" s="33" customFormat="1" ht="14.25" customHeight="1">
      <c r="A242" s="31" t="s">
        <v>3741</v>
      </c>
      <c r="B242" s="31" t="s">
        <v>3496</v>
      </c>
      <c r="C242" s="31"/>
      <c r="D242" s="33" t="s">
        <v>3513</v>
      </c>
      <c r="E242" s="33" t="s">
        <v>1089</v>
      </c>
      <c r="F242" s="33" t="s">
        <v>1597</v>
      </c>
      <c r="G242" s="33">
        <v>1</v>
      </c>
      <c r="H242" s="33">
        <v>0</v>
      </c>
      <c r="I242" s="340"/>
      <c r="J242" s="33">
        <v>1</v>
      </c>
      <c r="K242" s="33">
        <v>0</v>
      </c>
      <c r="L242" s="33">
        <v>0</v>
      </c>
      <c r="M242" s="33">
        <v>1</v>
      </c>
      <c r="N242" s="33">
        <v>0</v>
      </c>
      <c r="P242" s="33">
        <v>92</v>
      </c>
      <c r="Q242" s="33">
        <v>58</v>
      </c>
      <c r="R242" s="33">
        <v>48</v>
      </c>
      <c r="S242" s="33">
        <v>8</v>
      </c>
      <c r="T242" s="33">
        <v>0</v>
      </c>
      <c r="X242" s="33">
        <v>0</v>
      </c>
      <c r="Y242" s="33">
        <v>0</v>
      </c>
      <c r="Z242" s="33">
        <v>0</v>
      </c>
      <c r="AD242" s="33">
        <v>0</v>
      </c>
      <c r="AE242" s="33" t="s">
        <v>3742</v>
      </c>
      <c r="AF242" s="33">
        <v>0</v>
      </c>
      <c r="AJ242" s="33">
        <v>0</v>
      </c>
      <c r="AM242" s="33">
        <v>1</v>
      </c>
      <c r="AN242" s="33">
        <v>28</v>
      </c>
      <c r="AO242" s="33">
        <v>23</v>
      </c>
      <c r="AP242" s="33">
        <v>17</v>
      </c>
      <c r="AQ242" s="32">
        <f t="shared" si="6"/>
        <v>5.8024400000000007</v>
      </c>
      <c r="AR242" s="33">
        <v>0</v>
      </c>
      <c r="AT242" s="33">
        <v>0</v>
      </c>
      <c r="AW242" s="33">
        <v>0</v>
      </c>
      <c r="AX242" s="33">
        <v>0</v>
      </c>
      <c r="AY242" s="33">
        <v>0</v>
      </c>
      <c r="AZ242" s="33">
        <v>0</v>
      </c>
      <c r="BA242" s="33">
        <v>0</v>
      </c>
      <c r="BC242" s="33">
        <v>0</v>
      </c>
      <c r="BE242" s="33">
        <v>0</v>
      </c>
      <c r="BF242" s="33">
        <v>0</v>
      </c>
      <c r="BG242" s="33">
        <v>0</v>
      </c>
      <c r="BI242" s="33">
        <v>0</v>
      </c>
      <c r="BJ242" s="33">
        <v>0</v>
      </c>
      <c r="BL242" s="33">
        <v>0</v>
      </c>
      <c r="BM242" s="33">
        <v>0</v>
      </c>
      <c r="BN242" s="33">
        <v>1</v>
      </c>
      <c r="BO242" s="33">
        <v>30</v>
      </c>
      <c r="BP242" s="33">
        <v>24</v>
      </c>
      <c r="BQ242" s="33">
        <v>23</v>
      </c>
      <c r="BR242" s="32">
        <f t="shared" si="7"/>
        <v>8.7767999999999997</v>
      </c>
      <c r="BS242" s="33">
        <v>0</v>
      </c>
      <c r="BU242" s="33">
        <v>0</v>
      </c>
      <c r="BW242" s="33">
        <v>0</v>
      </c>
      <c r="BX242" s="33">
        <v>0</v>
      </c>
      <c r="BY242" s="33">
        <v>0</v>
      </c>
      <c r="BZ242" s="33">
        <v>0</v>
      </c>
      <c r="CA242" s="33">
        <v>0</v>
      </c>
      <c r="CC242" s="33">
        <v>0</v>
      </c>
      <c r="CE242" s="33">
        <v>0</v>
      </c>
      <c r="CF242" s="33">
        <v>0</v>
      </c>
      <c r="CG242" s="33">
        <v>0</v>
      </c>
      <c r="CI242" s="33">
        <v>0</v>
      </c>
      <c r="CJ242" s="33">
        <v>0</v>
      </c>
      <c r="CL242" s="33">
        <v>0</v>
      </c>
      <c r="CM242" s="33">
        <v>0</v>
      </c>
      <c r="CO242" s="33">
        <v>0</v>
      </c>
      <c r="CP242" s="33">
        <v>0</v>
      </c>
      <c r="CR242" s="33">
        <v>0</v>
      </c>
      <c r="CT242" s="33">
        <v>0</v>
      </c>
      <c r="CW242" s="33">
        <v>0</v>
      </c>
      <c r="CY242" s="33">
        <v>0</v>
      </c>
      <c r="DC242" s="33">
        <v>0</v>
      </c>
      <c r="DD242" s="33">
        <v>0</v>
      </c>
      <c r="DE242" s="33">
        <v>0</v>
      </c>
      <c r="DI242" s="33">
        <v>0</v>
      </c>
      <c r="DK242" s="33">
        <v>0</v>
      </c>
      <c r="DL242" s="33">
        <v>0</v>
      </c>
      <c r="DM242" s="33">
        <v>0</v>
      </c>
      <c r="DN242" s="33">
        <v>0</v>
      </c>
      <c r="DP242" s="33">
        <v>0</v>
      </c>
      <c r="DQ242" s="33">
        <v>1</v>
      </c>
      <c r="DR242" s="33">
        <v>1</v>
      </c>
      <c r="DU242" s="33">
        <v>0</v>
      </c>
      <c r="DV242" s="33">
        <v>3</v>
      </c>
      <c r="DW242" s="33">
        <v>0</v>
      </c>
      <c r="DY242" s="33">
        <v>0</v>
      </c>
      <c r="DZ242" s="33">
        <v>1</v>
      </c>
      <c r="EA242" s="33">
        <v>130</v>
      </c>
      <c r="EB242" s="33">
        <v>0</v>
      </c>
      <c r="EC242" s="33" t="s">
        <v>3743</v>
      </c>
      <c r="ED242" s="33">
        <v>1</v>
      </c>
      <c r="EF242" s="33">
        <v>0</v>
      </c>
      <c r="EG242" s="33">
        <v>0</v>
      </c>
      <c r="EH242" s="33">
        <v>1</v>
      </c>
      <c r="EI242" s="33">
        <v>0</v>
      </c>
      <c r="EJ242" s="33">
        <v>0</v>
      </c>
      <c r="EL242" s="33">
        <v>0</v>
      </c>
      <c r="EM242" s="33">
        <v>0</v>
      </c>
      <c r="EO242" s="33">
        <v>0</v>
      </c>
      <c r="EP242" s="33">
        <v>0</v>
      </c>
      <c r="EQ242" s="33">
        <v>0</v>
      </c>
      <c r="ER242" s="33">
        <v>0</v>
      </c>
      <c r="ES242" s="33">
        <v>0</v>
      </c>
      <c r="ET242" s="33">
        <v>0</v>
      </c>
      <c r="EU242" s="33">
        <v>0</v>
      </c>
      <c r="EV242" s="33">
        <v>0</v>
      </c>
      <c r="EX242" s="33">
        <v>0</v>
      </c>
      <c r="EY242" s="33">
        <v>0</v>
      </c>
      <c r="FB242" s="33">
        <v>1</v>
      </c>
      <c r="FC242" s="97" t="s">
        <v>3744</v>
      </c>
      <c r="FE242" s="124"/>
      <c r="FF242" s="137"/>
    </row>
    <row r="243" spans="1:422" s="33" customFormat="1" ht="14.25" customHeight="1">
      <c r="A243" s="31" t="s">
        <v>3745</v>
      </c>
      <c r="B243" s="31" t="s">
        <v>3496</v>
      </c>
      <c r="C243" s="31"/>
      <c r="D243" s="33" t="s">
        <v>3529</v>
      </c>
      <c r="E243" s="33" t="s">
        <v>1089</v>
      </c>
      <c r="F243" s="33" t="s">
        <v>1597</v>
      </c>
      <c r="G243" s="33">
        <v>1</v>
      </c>
      <c r="H243" s="33">
        <v>0</v>
      </c>
      <c r="I243" s="340"/>
      <c r="J243" s="33">
        <v>1</v>
      </c>
      <c r="K243" s="33">
        <v>0</v>
      </c>
      <c r="L243" s="33">
        <v>0</v>
      </c>
      <c r="M243" s="33">
        <v>0</v>
      </c>
      <c r="N243" s="33">
        <v>0</v>
      </c>
      <c r="P243" s="33">
        <v>50</v>
      </c>
      <c r="Q243" s="33">
        <v>60</v>
      </c>
      <c r="R243" s="33">
        <v>60</v>
      </c>
      <c r="S243" s="33">
        <v>2.5</v>
      </c>
      <c r="T243" s="33">
        <v>0</v>
      </c>
      <c r="X243" s="33">
        <v>1</v>
      </c>
      <c r="Y243" s="33">
        <v>0</v>
      </c>
      <c r="Z243" s="33">
        <v>1</v>
      </c>
      <c r="AB243" s="33">
        <v>12.5</v>
      </c>
      <c r="AD243" s="33">
        <v>0</v>
      </c>
      <c r="AF243" s="33">
        <v>1</v>
      </c>
      <c r="AG243" s="33">
        <v>1</v>
      </c>
      <c r="AH243" s="33" t="s">
        <v>3746</v>
      </c>
      <c r="AI243" s="33" t="s">
        <v>3747</v>
      </c>
      <c r="AJ243" s="33">
        <v>0</v>
      </c>
      <c r="AM243" s="33">
        <v>1</v>
      </c>
      <c r="AN243" s="33">
        <v>32</v>
      </c>
      <c r="AO243" s="33">
        <v>35</v>
      </c>
      <c r="AP243" s="33">
        <v>42</v>
      </c>
      <c r="AQ243" s="32">
        <f t="shared" si="6"/>
        <v>24.9312</v>
      </c>
      <c r="AR243" s="33">
        <v>0</v>
      </c>
      <c r="AT243" s="33">
        <v>0</v>
      </c>
      <c r="AW243" s="33">
        <v>3</v>
      </c>
      <c r="AX243" s="33">
        <v>0</v>
      </c>
      <c r="AY243" s="33">
        <v>0</v>
      </c>
      <c r="AZ243" s="33">
        <v>0</v>
      </c>
      <c r="BA243" s="33">
        <v>0</v>
      </c>
      <c r="BB243" s="33" t="s">
        <v>3748</v>
      </c>
      <c r="BC243" s="33">
        <v>1</v>
      </c>
      <c r="BD243" s="33" t="s">
        <v>3749</v>
      </c>
      <c r="BE243" s="33">
        <v>0</v>
      </c>
      <c r="BF243" s="33">
        <v>0</v>
      </c>
      <c r="BG243" s="33">
        <v>0</v>
      </c>
      <c r="BH243" s="33" t="s">
        <v>3750</v>
      </c>
      <c r="BI243" s="33">
        <v>0</v>
      </c>
      <c r="BJ243" s="33">
        <v>0</v>
      </c>
      <c r="BL243" s="33">
        <v>0</v>
      </c>
      <c r="BM243" s="33">
        <v>0</v>
      </c>
      <c r="BN243" s="33">
        <v>1</v>
      </c>
      <c r="BO243" s="33">
        <v>30</v>
      </c>
      <c r="BP243" s="33">
        <v>34</v>
      </c>
      <c r="BQ243" s="33">
        <v>36</v>
      </c>
      <c r="BR243" s="32">
        <f t="shared" si="7"/>
        <v>19.461600000000001</v>
      </c>
      <c r="BS243" s="33">
        <v>0</v>
      </c>
      <c r="BU243" s="33">
        <v>0</v>
      </c>
      <c r="BW243" s="33">
        <v>3</v>
      </c>
      <c r="BX243" s="33">
        <v>0</v>
      </c>
      <c r="BY243" s="33">
        <v>0</v>
      </c>
      <c r="BZ243" s="33">
        <v>0</v>
      </c>
      <c r="CA243" s="33">
        <v>0</v>
      </c>
      <c r="CB243" s="33" t="s">
        <v>3748</v>
      </c>
      <c r="CC243" s="33">
        <v>1</v>
      </c>
      <c r="CD243" s="33" t="s">
        <v>3751</v>
      </c>
      <c r="CE243" s="33">
        <v>0</v>
      </c>
      <c r="CF243" s="33">
        <v>0</v>
      </c>
      <c r="CG243" s="33">
        <v>0</v>
      </c>
      <c r="CI243" s="33">
        <v>0</v>
      </c>
      <c r="CJ243" s="33">
        <v>0</v>
      </c>
      <c r="CL243" s="33">
        <v>0</v>
      </c>
      <c r="CM243" s="33">
        <v>0</v>
      </c>
      <c r="CO243" s="33">
        <v>0</v>
      </c>
      <c r="CP243" s="33">
        <v>0</v>
      </c>
      <c r="CR243" s="33">
        <v>0</v>
      </c>
      <c r="CS243" s="33" t="s">
        <v>3752</v>
      </c>
      <c r="CT243" s="33">
        <v>0</v>
      </c>
      <c r="CW243" s="33">
        <v>0</v>
      </c>
      <c r="CY243" s="33">
        <v>0</v>
      </c>
      <c r="DC243" s="33">
        <v>1</v>
      </c>
      <c r="DD243" s="33">
        <v>2</v>
      </c>
      <c r="DE243" s="33">
        <v>0</v>
      </c>
      <c r="DI243" s="33">
        <v>0</v>
      </c>
      <c r="DK243" s="33">
        <v>0</v>
      </c>
      <c r="DL243" s="33">
        <v>0</v>
      </c>
      <c r="DM243" s="33">
        <v>0</v>
      </c>
      <c r="DN243" s="33">
        <v>0</v>
      </c>
      <c r="DP243" s="33">
        <v>0</v>
      </c>
      <c r="DQ243" s="33">
        <v>1</v>
      </c>
      <c r="DR243" s="33">
        <v>0</v>
      </c>
      <c r="DU243" s="33">
        <v>0</v>
      </c>
      <c r="DV243" s="33">
        <v>2</v>
      </c>
      <c r="DW243" s="33">
        <v>0</v>
      </c>
      <c r="DY243" s="33">
        <v>0</v>
      </c>
      <c r="DZ243" s="33">
        <v>0</v>
      </c>
      <c r="EB243" s="33">
        <v>0</v>
      </c>
      <c r="ED243" s="33">
        <v>0</v>
      </c>
      <c r="EF243" s="33">
        <v>0</v>
      </c>
      <c r="EG243" s="33">
        <v>0</v>
      </c>
      <c r="EH243" s="33">
        <v>0</v>
      </c>
      <c r="EI243" s="33">
        <v>0</v>
      </c>
      <c r="EJ243" s="33">
        <v>0</v>
      </c>
      <c r="EL243" s="33">
        <v>0</v>
      </c>
      <c r="EM243" s="33">
        <v>0</v>
      </c>
      <c r="EO243" s="33">
        <v>0</v>
      </c>
      <c r="EP243" s="33">
        <v>0</v>
      </c>
      <c r="EQ243" s="33">
        <v>0</v>
      </c>
      <c r="ER243" s="33">
        <v>0</v>
      </c>
      <c r="ES243" s="33">
        <v>0</v>
      </c>
      <c r="ET243" s="33">
        <v>0</v>
      </c>
      <c r="EU243" s="33">
        <v>0</v>
      </c>
      <c r="EV243" s="33">
        <v>0</v>
      </c>
      <c r="EX243" s="33">
        <v>0</v>
      </c>
      <c r="EY243" s="33">
        <v>0</v>
      </c>
      <c r="FB243" s="33">
        <v>0</v>
      </c>
      <c r="FC243" s="97" t="s">
        <v>3753</v>
      </c>
      <c r="FE243" s="124"/>
      <c r="FF243" s="137"/>
    </row>
    <row r="244" spans="1:422" s="33" customFormat="1" ht="14.25" customHeight="1">
      <c r="A244" s="31" t="s">
        <v>3754</v>
      </c>
      <c r="B244" s="31" t="s">
        <v>3496</v>
      </c>
      <c r="C244" s="31"/>
      <c r="D244" s="33" t="s">
        <v>3733</v>
      </c>
      <c r="E244" s="33" t="s">
        <v>1089</v>
      </c>
      <c r="F244" s="33" t="s">
        <v>1597</v>
      </c>
      <c r="G244" s="33">
        <v>1</v>
      </c>
      <c r="H244" s="33">
        <v>0</v>
      </c>
      <c r="I244" s="340"/>
      <c r="J244" s="33">
        <v>1</v>
      </c>
      <c r="K244" s="33">
        <v>0</v>
      </c>
      <c r="L244" s="33">
        <v>0</v>
      </c>
      <c r="M244" s="33">
        <v>0</v>
      </c>
      <c r="N244" s="33">
        <v>0</v>
      </c>
      <c r="P244" s="33">
        <v>45</v>
      </c>
      <c r="Q244" s="33">
        <v>50</v>
      </c>
      <c r="R244" s="33">
        <v>70</v>
      </c>
      <c r="S244" s="33">
        <v>4</v>
      </c>
      <c r="T244" s="33">
        <v>0</v>
      </c>
      <c r="X244" s="33">
        <v>1</v>
      </c>
      <c r="Y244" s="33">
        <v>0</v>
      </c>
      <c r="Z244" s="33">
        <v>1</v>
      </c>
      <c r="AD244" s="33">
        <v>1</v>
      </c>
      <c r="AE244" s="33" t="s">
        <v>3755</v>
      </c>
      <c r="AF244" s="33">
        <v>0</v>
      </c>
      <c r="AJ244" s="33">
        <v>0</v>
      </c>
      <c r="AM244" s="33">
        <v>1</v>
      </c>
      <c r="AN244" s="33">
        <v>50</v>
      </c>
      <c r="AO244" s="33">
        <v>55</v>
      </c>
      <c r="AP244" s="33">
        <v>62</v>
      </c>
      <c r="AQ244" s="32">
        <f t="shared" si="6"/>
        <v>90.365000000000009</v>
      </c>
      <c r="AR244" s="33">
        <v>0</v>
      </c>
      <c r="AT244" s="33">
        <v>0</v>
      </c>
      <c r="AW244" s="33">
        <v>3</v>
      </c>
      <c r="AX244" s="33">
        <v>0</v>
      </c>
      <c r="AY244" s="33">
        <v>0</v>
      </c>
      <c r="AZ244" s="33">
        <v>0</v>
      </c>
      <c r="BA244" s="33">
        <v>0</v>
      </c>
      <c r="BB244" s="33" t="s">
        <v>3756</v>
      </c>
      <c r="BC244" s="33">
        <v>1</v>
      </c>
      <c r="BD244" s="33" t="s">
        <v>3757</v>
      </c>
      <c r="BE244" s="33">
        <v>0</v>
      </c>
      <c r="BF244" s="33">
        <v>0</v>
      </c>
      <c r="BG244" s="33">
        <v>1</v>
      </c>
      <c r="BI244" s="33">
        <v>0</v>
      </c>
      <c r="BJ244" s="33">
        <v>0</v>
      </c>
      <c r="BL244" s="33">
        <v>0</v>
      </c>
      <c r="BM244" s="33">
        <v>0</v>
      </c>
      <c r="BN244" s="33">
        <v>1</v>
      </c>
      <c r="BO244" s="33">
        <v>33</v>
      </c>
      <c r="BP244" s="33">
        <v>43</v>
      </c>
      <c r="BQ244" s="33">
        <v>40</v>
      </c>
      <c r="BR244" s="32">
        <f t="shared" si="7"/>
        <v>30.082799999999999</v>
      </c>
      <c r="BS244" s="33">
        <v>0</v>
      </c>
      <c r="BU244" s="33">
        <v>0</v>
      </c>
      <c r="BW244" s="33">
        <v>3</v>
      </c>
      <c r="BX244" s="33">
        <v>0</v>
      </c>
      <c r="BY244" s="33">
        <v>0</v>
      </c>
      <c r="BZ244" s="33">
        <v>0</v>
      </c>
      <c r="CA244" s="33">
        <v>0</v>
      </c>
      <c r="CB244" s="33" t="s">
        <v>3756</v>
      </c>
      <c r="CC244" s="33">
        <v>1</v>
      </c>
      <c r="CD244" s="33" t="s">
        <v>3758</v>
      </c>
      <c r="CE244" s="33">
        <v>0</v>
      </c>
      <c r="CF244" s="33">
        <v>0</v>
      </c>
      <c r="CG244" s="33">
        <v>0</v>
      </c>
      <c r="CH244" s="33" t="s">
        <v>3759</v>
      </c>
      <c r="CI244" s="33">
        <v>0</v>
      </c>
      <c r="CJ244" s="33">
        <v>0</v>
      </c>
      <c r="CL244" s="33">
        <v>0</v>
      </c>
      <c r="CM244" s="33">
        <v>0</v>
      </c>
      <c r="CO244" s="33">
        <v>0</v>
      </c>
      <c r="CP244" s="33">
        <v>1</v>
      </c>
      <c r="CR244" s="33">
        <v>0</v>
      </c>
      <c r="CT244" s="33">
        <v>0</v>
      </c>
      <c r="CW244" s="33">
        <v>0</v>
      </c>
      <c r="CY244" s="33">
        <v>0</v>
      </c>
      <c r="DC244" s="33">
        <v>0</v>
      </c>
      <c r="DD244" s="33">
        <v>0</v>
      </c>
      <c r="DE244" s="33">
        <v>0</v>
      </c>
      <c r="DI244" s="33">
        <v>0</v>
      </c>
      <c r="DK244" s="33">
        <v>0</v>
      </c>
      <c r="DL244" s="33">
        <v>0</v>
      </c>
      <c r="DM244" s="33">
        <v>0</v>
      </c>
      <c r="DN244" s="33">
        <v>0</v>
      </c>
      <c r="DP244" s="33">
        <v>0</v>
      </c>
      <c r="DQ244" s="33">
        <v>1</v>
      </c>
      <c r="DR244" s="33">
        <v>3</v>
      </c>
      <c r="DU244" s="33">
        <v>0</v>
      </c>
      <c r="DV244" s="33">
        <v>3</v>
      </c>
      <c r="DW244" s="33">
        <v>1</v>
      </c>
      <c r="DX244" s="33" t="s">
        <v>3760</v>
      </c>
      <c r="DY244" s="33">
        <v>1</v>
      </c>
      <c r="DZ244" s="33">
        <v>0</v>
      </c>
      <c r="EA244" s="33">
        <v>180</v>
      </c>
      <c r="EB244" s="33">
        <v>0</v>
      </c>
      <c r="EC244" s="33" t="s">
        <v>3761</v>
      </c>
      <c r="ED244" s="33">
        <v>0</v>
      </c>
      <c r="EF244" s="33">
        <v>1</v>
      </c>
      <c r="EG244" s="33">
        <v>0</v>
      </c>
      <c r="EH244" s="33">
        <v>0</v>
      </c>
      <c r="EI244" s="33">
        <v>0</v>
      </c>
      <c r="EJ244" s="33">
        <v>1</v>
      </c>
      <c r="EL244" s="33">
        <v>0</v>
      </c>
      <c r="EM244" s="33">
        <v>0</v>
      </c>
      <c r="EO244" s="33">
        <v>0</v>
      </c>
      <c r="EP244" s="33">
        <v>0</v>
      </c>
      <c r="EQ244" s="33">
        <v>0</v>
      </c>
      <c r="ER244" s="33">
        <v>0</v>
      </c>
      <c r="ES244" s="33">
        <v>0</v>
      </c>
      <c r="ET244" s="33">
        <v>0</v>
      </c>
      <c r="EU244" s="33">
        <v>0</v>
      </c>
      <c r="EV244" s="33">
        <v>0</v>
      </c>
      <c r="EX244" s="33">
        <v>0</v>
      </c>
      <c r="EY244" s="33">
        <v>0</v>
      </c>
      <c r="FB244" s="33">
        <v>0</v>
      </c>
      <c r="FC244" s="97"/>
      <c r="FE244" s="124"/>
      <c r="FF244" s="137"/>
    </row>
    <row r="245" spans="1:422" s="33" customFormat="1" ht="14.25" customHeight="1">
      <c r="A245" s="31" t="s">
        <v>3762</v>
      </c>
      <c r="B245" s="31" t="s">
        <v>3496</v>
      </c>
      <c r="C245" s="31"/>
      <c r="D245" s="33" t="s">
        <v>3513</v>
      </c>
      <c r="E245" s="33" t="s">
        <v>1089</v>
      </c>
      <c r="F245" s="33" t="s">
        <v>1597</v>
      </c>
      <c r="G245" s="33">
        <v>1</v>
      </c>
      <c r="H245" s="33">
        <v>0</v>
      </c>
      <c r="I245" s="340"/>
      <c r="J245" s="33">
        <v>1</v>
      </c>
      <c r="K245" s="33">
        <v>0</v>
      </c>
      <c r="L245" s="33">
        <v>0</v>
      </c>
      <c r="M245" s="33">
        <v>0</v>
      </c>
      <c r="N245" s="33">
        <v>0</v>
      </c>
      <c r="P245" s="33">
        <v>52</v>
      </c>
      <c r="Q245" s="33">
        <v>64</v>
      </c>
      <c r="R245" s="33">
        <v>85</v>
      </c>
      <c r="S245" s="33">
        <v>7.5</v>
      </c>
      <c r="T245" s="33">
        <v>1</v>
      </c>
      <c r="U245" s="33">
        <v>1</v>
      </c>
      <c r="W245" s="33" t="s">
        <v>3763</v>
      </c>
      <c r="X245" s="33">
        <v>0</v>
      </c>
      <c r="Y245" s="33">
        <v>0</v>
      </c>
      <c r="Z245" s="33">
        <v>0</v>
      </c>
      <c r="AD245" s="33">
        <v>0</v>
      </c>
      <c r="AF245" s="33">
        <v>0</v>
      </c>
      <c r="AJ245" s="33">
        <v>0</v>
      </c>
      <c r="AM245" s="33">
        <v>1</v>
      </c>
      <c r="AN245" s="33">
        <v>23</v>
      </c>
      <c r="AO245" s="33">
        <v>24</v>
      </c>
      <c r="AP245" s="33">
        <v>24</v>
      </c>
      <c r="AQ245" s="32">
        <f t="shared" si="6"/>
        <v>7.0214400000000001</v>
      </c>
      <c r="AR245" s="33" t="s">
        <v>3764</v>
      </c>
      <c r="AT245" s="33">
        <v>0</v>
      </c>
      <c r="AW245" s="33">
        <v>0</v>
      </c>
      <c r="AX245" s="33">
        <v>0</v>
      </c>
      <c r="AY245" s="33">
        <v>0</v>
      </c>
      <c r="AZ245" s="33">
        <v>0</v>
      </c>
      <c r="BA245" s="33">
        <v>0</v>
      </c>
      <c r="BC245" s="33">
        <v>0</v>
      </c>
      <c r="BE245" s="33">
        <v>0</v>
      </c>
      <c r="BF245" s="33">
        <v>0</v>
      </c>
      <c r="BG245" s="33">
        <v>0</v>
      </c>
      <c r="BI245" s="33">
        <v>0</v>
      </c>
      <c r="BJ245" s="33">
        <v>0</v>
      </c>
      <c r="BL245" s="33">
        <v>0</v>
      </c>
      <c r="BM245" s="33">
        <v>0</v>
      </c>
      <c r="BN245" s="33">
        <v>1</v>
      </c>
      <c r="BO245" s="33">
        <v>24</v>
      </c>
      <c r="BP245" s="33">
        <v>26</v>
      </c>
      <c r="BQ245" s="33">
        <v>27</v>
      </c>
      <c r="BR245" s="32">
        <f t="shared" si="7"/>
        <v>8.9294399999999996</v>
      </c>
      <c r="BS245" s="33" t="s">
        <v>3764</v>
      </c>
      <c r="BU245" s="33">
        <v>0</v>
      </c>
      <c r="BW245" s="33">
        <v>3</v>
      </c>
      <c r="BX245" s="33">
        <v>1</v>
      </c>
      <c r="BY245" s="33">
        <v>0</v>
      </c>
      <c r="BZ245" s="33">
        <v>0</v>
      </c>
      <c r="CA245" s="33">
        <v>0</v>
      </c>
      <c r="CB245" s="33" t="s">
        <v>3765</v>
      </c>
      <c r="CC245" s="33">
        <v>0</v>
      </c>
      <c r="CE245" s="33">
        <v>0</v>
      </c>
      <c r="CF245" s="33">
        <v>0</v>
      </c>
      <c r="CG245" s="33">
        <v>0</v>
      </c>
      <c r="CI245" s="33">
        <v>0</v>
      </c>
      <c r="CJ245" s="33">
        <v>0</v>
      </c>
      <c r="CL245" s="33">
        <v>0</v>
      </c>
      <c r="CM245" s="33">
        <v>0</v>
      </c>
      <c r="CO245" s="33">
        <v>0</v>
      </c>
      <c r="CP245" s="33">
        <v>0</v>
      </c>
      <c r="CR245" s="33">
        <v>0</v>
      </c>
      <c r="CT245" s="33">
        <v>0</v>
      </c>
      <c r="CW245" s="33">
        <v>0</v>
      </c>
      <c r="CY245" s="33">
        <v>0</v>
      </c>
      <c r="DC245" s="33">
        <v>0</v>
      </c>
      <c r="DD245" s="33">
        <v>0</v>
      </c>
      <c r="DE245" s="33">
        <v>0</v>
      </c>
      <c r="DI245" s="33">
        <v>0</v>
      </c>
      <c r="DK245" s="33">
        <v>0</v>
      </c>
      <c r="DL245" s="33">
        <v>0</v>
      </c>
      <c r="DM245" s="33">
        <v>0</v>
      </c>
      <c r="DN245" s="33">
        <v>0</v>
      </c>
      <c r="DP245" s="33">
        <v>0</v>
      </c>
      <c r="DQ245" s="33">
        <v>1</v>
      </c>
      <c r="DR245" s="33">
        <v>2</v>
      </c>
      <c r="DU245" s="33">
        <v>0</v>
      </c>
      <c r="DV245" s="33">
        <v>0</v>
      </c>
      <c r="DW245" s="33">
        <v>1</v>
      </c>
      <c r="DX245" s="33" t="s">
        <v>3766</v>
      </c>
      <c r="DY245" s="33">
        <v>1</v>
      </c>
      <c r="DZ245" s="33">
        <v>0</v>
      </c>
      <c r="EA245" s="33">
        <v>100</v>
      </c>
      <c r="EB245" s="33">
        <v>0</v>
      </c>
      <c r="ED245" s="33">
        <v>0</v>
      </c>
      <c r="EF245" s="33">
        <v>1</v>
      </c>
      <c r="EG245" s="33">
        <v>0</v>
      </c>
      <c r="EH245" s="33">
        <v>0</v>
      </c>
      <c r="EI245" s="33">
        <v>0</v>
      </c>
      <c r="EJ245" s="33">
        <v>0</v>
      </c>
      <c r="EL245" s="33">
        <v>0</v>
      </c>
      <c r="EM245" s="33">
        <v>0</v>
      </c>
      <c r="EO245" s="33">
        <v>0</v>
      </c>
      <c r="EP245" s="33">
        <v>0</v>
      </c>
      <c r="EQ245" s="33">
        <v>0</v>
      </c>
      <c r="ER245" s="33">
        <v>0</v>
      </c>
      <c r="ES245" s="33">
        <v>0</v>
      </c>
      <c r="ET245" s="33">
        <v>0</v>
      </c>
      <c r="EU245" s="33">
        <v>0</v>
      </c>
      <c r="EV245" s="33">
        <v>0</v>
      </c>
      <c r="EX245" s="33">
        <v>0</v>
      </c>
      <c r="EY245" s="33">
        <v>0</v>
      </c>
      <c r="FB245" s="33">
        <v>0</v>
      </c>
      <c r="FC245" s="97" t="s">
        <v>3767</v>
      </c>
      <c r="FE245" s="124"/>
      <c r="FF245" s="138"/>
      <c r="FG245" s="32"/>
      <c r="FH245" s="32"/>
      <c r="FI245" s="32"/>
      <c r="FJ245" s="32"/>
      <c r="FK245" s="32"/>
      <c r="FL245" s="32"/>
      <c r="FM245" s="32"/>
      <c r="FN245" s="32"/>
      <c r="FO245" s="32"/>
      <c r="FP245" s="32"/>
      <c r="FQ245" s="32"/>
      <c r="FR245" s="32"/>
      <c r="FS245" s="32"/>
      <c r="FT245" s="32"/>
      <c r="FU245" s="32"/>
      <c r="FV245" s="32"/>
      <c r="FW245" s="32"/>
      <c r="FX245" s="32"/>
      <c r="FY245" s="32"/>
      <c r="FZ245" s="32"/>
      <c r="GA245" s="32"/>
      <c r="GB245" s="32"/>
      <c r="GC245" s="32"/>
      <c r="GD245" s="32"/>
      <c r="GE245" s="32"/>
      <c r="GF245" s="32"/>
      <c r="GG245" s="32"/>
      <c r="GH245" s="32"/>
      <c r="GI245" s="32"/>
      <c r="GJ245" s="32"/>
      <c r="GK245" s="32"/>
      <c r="GL245" s="32"/>
      <c r="GM245" s="32"/>
      <c r="GN245" s="32"/>
      <c r="GO245" s="32"/>
      <c r="GP245" s="32"/>
      <c r="GQ245" s="32"/>
      <c r="GR245" s="32"/>
      <c r="GS245" s="32"/>
      <c r="GT245" s="32"/>
      <c r="GU245" s="32"/>
      <c r="GV245" s="32"/>
      <c r="GW245" s="32"/>
      <c r="GX245" s="32"/>
      <c r="GY245" s="32"/>
      <c r="GZ245" s="32"/>
      <c r="HA245" s="32"/>
      <c r="HB245" s="32"/>
      <c r="HC245" s="32"/>
      <c r="HD245" s="32"/>
      <c r="HE245" s="32"/>
      <c r="HF245" s="32"/>
      <c r="HG245" s="32"/>
      <c r="HH245" s="32"/>
      <c r="HI245" s="32"/>
      <c r="HJ245" s="32"/>
      <c r="HK245" s="32"/>
      <c r="HL245" s="32"/>
      <c r="HM245" s="32"/>
      <c r="HN245" s="32"/>
      <c r="HO245" s="32"/>
      <c r="HP245" s="32"/>
      <c r="HQ245" s="32"/>
      <c r="HR245" s="32"/>
      <c r="HS245" s="32"/>
      <c r="HT245" s="32"/>
      <c r="HU245" s="32"/>
      <c r="HV245" s="32"/>
      <c r="HW245" s="32"/>
      <c r="HX245" s="32"/>
      <c r="HY245" s="32"/>
      <c r="HZ245" s="32"/>
      <c r="IA245" s="32"/>
      <c r="IB245" s="32"/>
      <c r="IC245" s="32"/>
      <c r="ID245" s="32"/>
      <c r="IE245" s="32"/>
      <c r="IF245" s="32"/>
      <c r="IG245" s="32"/>
      <c r="IH245" s="32"/>
      <c r="II245" s="32"/>
      <c r="IJ245" s="32"/>
      <c r="IK245" s="32"/>
      <c r="IL245" s="32"/>
      <c r="IM245" s="32"/>
      <c r="IN245" s="32"/>
      <c r="IO245" s="32"/>
      <c r="IP245" s="32"/>
      <c r="IQ245" s="32"/>
      <c r="IR245" s="32"/>
      <c r="IS245" s="32"/>
      <c r="IT245" s="32"/>
      <c r="IU245" s="32"/>
      <c r="IV245" s="32"/>
      <c r="IW245" s="32"/>
      <c r="IX245" s="32"/>
      <c r="IY245" s="32"/>
      <c r="IZ245" s="32"/>
      <c r="JA245" s="32"/>
      <c r="JB245" s="32"/>
      <c r="JC245" s="32"/>
      <c r="JD245" s="32"/>
      <c r="JE245" s="32"/>
      <c r="JF245" s="32"/>
      <c r="JG245" s="32"/>
      <c r="JH245" s="32"/>
      <c r="JI245" s="32"/>
      <c r="JJ245" s="32"/>
      <c r="JK245" s="32"/>
      <c r="JL245" s="32"/>
      <c r="JM245" s="32"/>
      <c r="JN245" s="32"/>
      <c r="JO245" s="32"/>
      <c r="JP245" s="32"/>
      <c r="JQ245" s="32"/>
      <c r="JR245" s="32"/>
      <c r="JS245" s="32"/>
      <c r="JT245" s="32"/>
      <c r="JU245" s="32"/>
      <c r="JV245" s="32"/>
      <c r="JW245" s="32"/>
      <c r="JX245" s="32"/>
      <c r="JY245" s="32"/>
      <c r="JZ245" s="32"/>
      <c r="KA245" s="32"/>
      <c r="KB245" s="32"/>
      <c r="KC245" s="32"/>
      <c r="KD245" s="32"/>
      <c r="KE245" s="32"/>
      <c r="KF245" s="32"/>
      <c r="KG245" s="32"/>
      <c r="KH245" s="32"/>
      <c r="KI245" s="32"/>
      <c r="KJ245" s="32"/>
      <c r="KK245" s="32"/>
      <c r="KL245" s="32"/>
      <c r="KM245" s="32"/>
      <c r="KN245" s="32"/>
      <c r="KO245" s="32"/>
      <c r="KP245" s="32"/>
      <c r="KQ245" s="32"/>
      <c r="KR245" s="32"/>
      <c r="KS245" s="32"/>
      <c r="KT245" s="32"/>
      <c r="KU245" s="32"/>
      <c r="KV245" s="32"/>
      <c r="KW245" s="32"/>
      <c r="KX245" s="32"/>
      <c r="KY245" s="32"/>
      <c r="KZ245" s="32"/>
      <c r="LA245" s="32"/>
      <c r="LB245" s="32"/>
      <c r="LC245" s="32"/>
      <c r="LD245" s="32"/>
      <c r="LE245" s="32"/>
      <c r="LF245" s="32"/>
      <c r="LG245" s="32"/>
      <c r="LH245" s="32"/>
      <c r="LI245" s="32"/>
      <c r="LJ245" s="32"/>
      <c r="LK245" s="32"/>
      <c r="LL245" s="32"/>
      <c r="LM245" s="32"/>
      <c r="LN245" s="32"/>
      <c r="LO245" s="32"/>
      <c r="LP245" s="32"/>
      <c r="LQ245" s="32"/>
      <c r="LR245" s="32"/>
      <c r="LS245" s="32"/>
      <c r="LT245" s="32"/>
      <c r="LU245" s="32"/>
      <c r="LV245" s="32"/>
      <c r="LW245" s="32"/>
      <c r="LX245" s="32"/>
      <c r="LY245" s="32"/>
      <c r="LZ245" s="32"/>
      <c r="MA245" s="32"/>
      <c r="MB245" s="32"/>
      <c r="MC245" s="32"/>
      <c r="MD245" s="32"/>
      <c r="ME245" s="32"/>
      <c r="MF245" s="32"/>
      <c r="MG245" s="32"/>
      <c r="MH245" s="32"/>
      <c r="MI245" s="32"/>
      <c r="MJ245" s="32"/>
      <c r="MK245" s="32"/>
      <c r="ML245" s="32"/>
      <c r="MM245" s="32"/>
      <c r="MN245" s="32"/>
      <c r="MO245" s="32"/>
      <c r="MP245" s="32"/>
      <c r="MQ245" s="32"/>
      <c r="MR245" s="32"/>
      <c r="MS245" s="32"/>
      <c r="MT245" s="32"/>
      <c r="MU245" s="32"/>
      <c r="MV245" s="32"/>
      <c r="MW245" s="32"/>
      <c r="MX245" s="32"/>
      <c r="MY245" s="32"/>
      <c r="MZ245" s="32"/>
      <c r="NA245" s="32"/>
      <c r="NB245" s="32"/>
      <c r="NC245" s="32"/>
      <c r="ND245" s="32"/>
      <c r="NE245" s="32"/>
      <c r="NF245" s="32"/>
      <c r="NG245" s="32"/>
      <c r="NH245" s="32"/>
      <c r="NI245" s="32"/>
      <c r="NJ245" s="32"/>
      <c r="NK245" s="32"/>
      <c r="NL245" s="32"/>
      <c r="NM245" s="32"/>
      <c r="NN245" s="32"/>
      <c r="NO245" s="32"/>
      <c r="NP245" s="32"/>
      <c r="NQ245" s="32"/>
      <c r="NR245" s="32"/>
      <c r="NS245" s="32"/>
      <c r="NT245" s="32"/>
      <c r="NU245" s="32"/>
      <c r="NV245" s="32"/>
      <c r="NW245" s="32"/>
      <c r="NX245" s="32"/>
      <c r="NY245" s="32"/>
      <c r="NZ245" s="32"/>
      <c r="OA245" s="32"/>
      <c r="OB245" s="32"/>
      <c r="OC245" s="32"/>
      <c r="OD245" s="32"/>
      <c r="OE245" s="32"/>
      <c r="OF245" s="32"/>
      <c r="OG245" s="32"/>
      <c r="OH245" s="32"/>
      <c r="OI245" s="32"/>
      <c r="OJ245" s="32"/>
      <c r="OK245" s="32"/>
      <c r="OL245" s="32"/>
      <c r="OM245" s="32"/>
      <c r="ON245" s="32"/>
      <c r="OO245" s="32"/>
      <c r="OP245" s="32"/>
      <c r="OQ245" s="32"/>
      <c r="OR245" s="32"/>
      <c r="OS245" s="32"/>
      <c r="OT245" s="32"/>
      <c r="OU245" s="32"/>
      <c r="OV245" s="32"/>
      <c r="OW245" s="32"/>
      <c r="OX245" s="32"/>
      <c r="OY245" s="32"/>
      <c r="OZ245" s="32"/>
      <c r="PA245" s="32"/>
      <c r="PB245" s="32"/>
      <c r="PC245" s="32"/>
      <c r="PD245" s="32"/>
      <c r="PE245" s="32"/>
      <c r="PF245" s="32"/>
    </row>
    <row r="246" spans="1:422" s="33" customFormat="1" ht="14.25" customHeight="1">
      <c r="A246" s="31" t="s">
        <v>3768</v>
      </c>
      <c r="B246" s="31" t="s">
        <v>3496</v>
      </c>
      <c r="D246" s="33" t="s">
        <v>3513</v>
      </c>
      <c r="E246" s="33" t="s">
        <v>1089</v>
      </c>
      <c r="F246" s="33" t="s">
        <v>1441</v>
      </c>
      <c r="G246" s="33">
        <v>1</v>
      </c>
      <c r="H246" s="33">
        <v>0</v>
      </c>
      <c r="I246" s="340"/>
      <c r="J246" s="33">
        <v>1</v>
      </c>
      <c r="K246" s="33">
        <v>0</v>
      </c>
      <c r="L246" s="33">
        <v>0</v>
      </c>
      <c r="M246" s="33">
        <v>0</v>
      </c>
      <c r="N246" s="33">
        <v>0</v>
      </c>
      <c r="P246" s="33">
        <v>40</v>
      </c>
      <c r="Q246" s="33">
        <v>50</v>
      </c>
      <c r="R246" s="33">
        <v>70</v>
      </c>
      <c r="S246" s="33">
        <v>5</v>
      </c>
      <c r="T246" s="33">
        <v>0</v>
      </c>
      <c r="X246" s="33">
        <v>0</v>
      </c>
      <c r="Y246" s="33">
        <v>0</v>
      </c>
      <c r="Z246" s="33">
        <v>0</v>
      </c>
      <c r="AD246" s="33">
        <v>0</v>
      </c>
      <c r="AF246" s="33">
        <v>0</v>
      </c>
      <c r="AJ246" s="33">
        <v>0</v>
      </c>
      <c r="AM246" s="33">
        <v>1</v>
      </c>
      <c r="AN246" s="33">
        <v>40</v>
      </c>
      <c r="AO246" s="33">
        <v>40</v>
      </c>
      <c r="AP246" s="33">
        <v>30</v>
      </c>
      <c r="AQ246" s="32">
        <f t="shared" si="6"/>
        <v>25.44</v>
      </c>
      <c r="AR246" s="33">
        <v>0</v>
      </c>
      <c r="AT246" s="33">
        <v>0</v>
      </c>
      <c r="AW246" s="33">
        <v>0</v>
      </c>
      <c r="AX246" s="33">
        <v>0</v>
      </c>
      <c r="AY246" s="33">
        <v>0</v>
      </c>
      <c r="AZ246" s="33">
        <v>0</v>
      </c>
      <c r="BA246" s="33">
        <v>0</v>
      </c>
      <c r="BC246" s="33">
        <v>1</v>
      </c>
      <c r="BE246" s="33">
        <v>0</v>
      </c>
      <c r="BF246" s="33">
        <v>0</v>
      </c>
      <c r="BG246" s="33">
        <v>0</v>
      </c>
      <c r="BH246" s="33" t="s">
        <v>3769</v>
      </c>
      <c r="BI246" s="33">
        <v>0</v>
      </c>
      <c r="BJ246" s="33">
        <v>0</v>
      </c>
      <c r="BL246" s="33">
        <v>0</v>
      </c>
      <c r="BM246" s="33">
        <v>0</v>
      </c>
      <c r="BN246" s="33">
        <v>1</v>
      </c>
      <c r="BO246" s="33">
        <v>34</v>
      </c>
      <c r="BP246" s="33">
        <v>34</v>
      </c>
      <c r="BQ246" s="33">
        <v>45</v>
      </c>
      <c r="BR246" s="32">
        <f t="shared" si="7"/>
        <v>27.570600000000002</v>
      </c>
      <c r="BS246" s="33" t="s">
        <v>3764</v>
      </c>
      <c r="BU246" s="33">
        <v>0</v>
      </c>
      <c r="BW246" s="33">
        <v>0</v>
      </c>
      <c r="BX246" s="33">
        <v>0</v>
      </c>
      <c r="BY246" s="33">
        <v>0</v>
      </c>
      <c r="BZ246" s="33">
        <v>0</v>
      </c>
      <c r="CA246" s="33">
        <v>0</v>
      </c>
      <c r="CC246" s="33">
        <v>1</v>
      </c>
      <c r="CD246" s="33" t="s">
        <v>3770</v>
      </c>
      <c r="CE246" s="33">
        <v>0</v>
      </c>
      <c r="CF246" s="33">
        <v>0</v>
      </c>
      <c r="CG246" s="33">
        <v>0</v>
      </c>
      <c r="CH246" s="33" t="s">
        <v>3769</v>
      </c>
      <c r="CI246" s="33">
        <v>0</v>
      </c>
      <c r="CJ246" s="33">
        <v>0</v>
      </c>
      <c r="CL246" s="33">
        <v>0</v>
      </c>
      <c r="CM246" s="33">
        <v>0</v>
      </c>
      <c r="CO246" s="33">
        <v>0</v>
      </c>
      <c r="CP246" s="33">
        <v>0</v>
      </c>
      <c r="CR246" s="33">
        <v>0</v>
      </c>
      <c r="CT246" s="33">
        <v>0</v>
      </c>
      <c r="CW246" s="33">
        <v>0</v>
      </c>
      <c r="CY246" s="33">
        <v>0</v>
      </c>
      <c r="DC246" s="33">
        <v>0</v>
      </c>
      <c r="DD246" s="33">
        <v>0</v>
      </c>
      <c r="DE246" s="33">
        <v>0</v>
      </c>
      <c r="DI246" s="33">
        <v>0</v>
      </c>
      <c r="DK246" s="33">
        <v>0</v>
      </c>
      <c r="DL246" s="33">
        <v>0</v>
      </c>
      <c r="DM246" s="33">
        <v>0</v>
      </c>
      <c r="DN246" s="33">
        <v>0</v>
      </c>
      <c r="DP246" s="33">
        <v>0</v>
      </c>
      <c r="DQ246" s="33">
        <v>1</v>
      </c>
      <c r="DR246" s="33">
        <v>1</v>
      </c>
      <c r="DU246" s="33">
        <v>0</v>
      </c>
      <c r="DV246" s="33">
        <v>0</v>
      </c>
      <c r="DW246" s="33">
        <v>0</v>
      </c>
      <c r="DY246" s="33">
        <v>0</v>
      </c>
      <c r="DZ246" s="33">
        <v>1</v>
      </c>
      <c r="EB246" s="33">
        <v>0</v>
      </c>
      <c r="EC246" s="33">
        <v>0</v>
      </c>
      <c r="ED246" s="33">
        <v>0</v>
      </c>
      <c r="EF246" s="33">
        <v>0</v>
      </c>
      <c r="EG246" s="33">
        <v>0</v>
      </c>
      <c r="EH246" s="33">
        <v>0</v>
      </c>
      <c r="EI246" s="33">
        <v>1</v>
      </c>
      <c r="EJ246" s="33">
        <v>0</v>
      </c>
      <c r="EL246" s="33">
        <v>0</v>
      </c>
      <c r="EM246" s="33">
        <v>0</v>
      </c>
      <c r="EO246" s="33">
        <v>0</v>
      </c>
      <c r="EP246" s="33">
        <v>0</v>
      </c>
      <c r="EQ246" s="33">
        <v>0</v>
      </c>
      <c r="ER246" s="33">
        <v>0</v>
      </c>
      <c r="ES246" s="33">
        <v>0</v>
      </c>
      <c r="ET246" s="33">
        <v>0</v>
      </c>
      <c r="EU246" s="33">
        <v>0</v>
      </c>
      <c r="EV246" s="33">
        <v>0</v>
      </c>
      <c r="EX246" s="33">
        <v>0</v>
      </c>
      <c r="EY246" s="33">
        <v>0</v>
      </c>
      <c r="FB246" s="33">
        <v>0</v>
      </c>
      <c r="FC246" s="97" t="s">
        <v>3771</v>
      </c>
      <c r="FE246" s="124"/>
      <c r="FF246" s="138"/>
      <c r="FG246" s="32"/>
      <c r="FH246" s="32"/>
      <c r="FI246" s="32"/>
      <c r="FJ246" s="32"/>
      <c r="FK246" s="32"/>
      <c r="FL246" s="32"/>
      <c r="FM246" s="32"/>
      <c r="FN246" s="32"/>
      <c r="FO246" s="32"/>
      <c r="FP246" s="32"/>
      <c r="FQ246" s="32"/>
      <c r="FR246" s="32"/>
      <c r="FS246" s="32"/>
      <c r="FT246" s="32"/>
      <c r="FU246" s="32"/>
      <c r="FV246" s="32"/>
      <c r="FW246" s="32"/>
      <c r="FX246" s="32"/>
      <c r="FY246" s="32"/>
      <c r="FZ246" s="32"/>
      <c r="GA246" s="32"/>
      <c r="GB246" s="32"/>
      <c r="GC246" s="32"/>
      <c r="GD246" s="32"/>
      <c r="GE246" s="32"/>
      <c r="GF246" s="32"/>
      <c r="GG246" s="32"/>
      <c r="GH246" s="32"/>
      <c r="GI246" s="32"/>
      <c r="GJ246" s="32"/>
      <c r="GK246" s="32"/>
      <c r="GL246" s="32"/>
      <c r="GM246" s="32"/>
      <c r="GN246" s="32"/>
      <c r="GO246" s="32"/>
      <c r="GP246" s="32"/>
      <c r="GQ246" s="32"/>
      <c r="GR246" s="32"/>
      <c r="GS246" s="32"/>
      <c r="GT246" s="32"/>
      <c r="GU246" s="32"/>
      <c r="GV246" s="32"/>
      <c r="GW246" s="32"/>
      <c r="GX246" s="32"/>
      <c r="GY246" s="32"/>
      <c r="GZ246" s="32"/>
      <c r="HA246" s="32"/>
      <c r="HB246" s="32"/>
      <c r="HC246" s="32"/>
      <c r="HD246" s="32"/>
      <c r="HE246" s="32"/>
      <c r="HF246" s="32"/>
      <c r="HG246" s="32"/>
      <c r="HH246" s="32"/>
      <c r="HI246" s="32"/>
      <c r="HJ246" s="32"/>
      <c r="HK246" s="32"/>
      <c r="HL246" s="32"/>
      <c r="HM246" s="32"/>
      <c r="HN246" s="32"/>
      <c r="HO246" s="32"/>
      <c r="HP246" s="32"/>
      <c r="HQ246" s="32"/>
      <c r="HR246" s="32"/>
      <c r="HS246" s="32"/>
      <c r="HT246" s="32"/>
      <c r="HU246" s="32"/>
      <c r="HV246" s="32"/>
      <c r="HW246" s="32"/>
      <c r="HX246" s="32"/>
      <c r="HY246" s="32"/>
      <c r="HZ246" s="32"/>
      <c r="IA246" s="32"/>
      <c r="IB246" s="32"/>
      <c r="IC246" s="32"/>
      <c r="ID246" s="32"/>
      <c r="IE246" s="32"/>
      <c r="IF246" s="32"/>
      <c r="IG246" s="32"/>
      <c r="IH246" s="32"/>
      <c r="II246" s="32"/>
      <c r="IJ246" s="32"/>
      <c r="IK246" s="32"/>
      <c r="IL246" s="32"/>
      <c r="IM246" s="32"/>
      <c r="IN246" s="32"/>
      <c r="IO246" s="32"/>
      <c r="IP246" s="32"/>
      <c r="IQ246" s="32"/>
      <c r="IR246" s="32"/>
      <c r="IS246" s="32"/>
      <c r="IT246" s="32"/>
      <c r="IU246" s="32"/>
      <c r="IV246" s="32"/>
      <c r="IW246" s="32"/>
      <c r="IX246" s="32"/>
      <c r="IY246" s="32"/>
      <c r="IZ246" s="32"/>
      <c r="JA246" s="32"/>
      <c r="JB246" s="32"/>
      <c r="JC246" s="32"/>
      <c r="JD246" s="32"/>
      <c r="JE246" s="32"/>
      <c r="JF246" s="32"/>
      <c r="JG246" s="32"/>
      <c r="JH246" s="32"/>
      <c r="JI246" s="32"/>
      <c r="JJ246" s="32"/>
      <c r="JK246" s="32"/>
      <c r="JL246" s="32"/>
      <c r="JM246" s="32"/>
      <c r="JN246" s="32"/>
      <c r="JO246" s="32"/>
      <c r="JP246" s="32"/>
      <c r="JQ246" s="32"/>
      <c r="JR246" s="32"/>
      <c r="JS246" s="32"/>
      <c r="JT246" s="32"/>
      <c r="JU246" s="32"/>
      <c r="JV246" s="32"/>
      <c r="JW246" s="32"/>
      <c r="JX246" s="32"/>
      <c r="JY246" s="32"/>
      <c r="JZ246" s="32"/>
      <c r="KA246" s="32"/>
      <c r="KB246" s="32"/>
      <c r="KC246" s="32"/>
      <c r="KD246" s="32"/>
      <c r="KE246" s="32"/>
      <c r="KF246" s="32"/>
      <c r="KG246" s="32"/>
      <c r="KH246" s="32"/>
      <c r="KI246" s="32"/>
      <c r="KJ246" s="32"/>
      <c r="KK246" s="32"/>
      <c r="KL246" s="32"/>
      <c r="KM246" s="32"/>
      <c r="KN246" s="32"/>
      <c r="KO246" s="32"/>
      <c r="KP246" s="32"/>
      <c r="KQ246" s="32"/>
      <c r="KR246" s="32"/>
      <c r="KS246" s="32"/>
      <c r="KT246" s="32"/>
      <c r="KU246" s="32"/>
      <c r="KV246" s="32"/>
      <c r="KW246" s="32"/>
      <c r="KX246" s="32"/>
      <c r="KY246" s="32"/>
      <c r="KZ246" s="32"/>
      <c r="LA246" s="32"/>
      <c r="LB246" s="32"/>
      <c r="LC246" s="32"/>
      <c r="LD246" s="32"/>
      <c r="LE246" s="32"/>
      <c r="LF246" s="32"/>
      <c r="LG246" s="32"/>
      <c r="LH246" s="32"/>
      <c r="LI246" s="32"/>
      <c r="LJ246" s="32"/>
      <c r="LK246" s="32"/>
      <c r="LL246" s="32"/>
      <c r="LM246" s="32"/>
      <c r="LN246" s="32"/>
      <c r="LO246" s="32"/>
      <c r="LP246" s="32"/>
      <c r="LQ246" s="32"/>
      <c r="LR246" s="32"/>
      <c r="LS246" s="32"/>
      <c r="LT246" s="32"/>
      <c r="LU246" s="32"/>
      <c r="LV246" s="32"/>
      <c r="LW246" s="32"/>
      <c r="LX246" s="32"/>
      <c r="LY246" s="32"/>
      <c r="LZ246" s="32"/>
      <c r="MA246" s="32"/>
      <c r="MB246" s="32"/>
      <c r="MC246" s="32"/>
      <c r="MD246" s="32"/>
      <c r="ME246" s="32"/>
      <c r="MF246" s="32"/>
      <c r="MG246" s="32"/>
      <c r="MH246" s="32"/>
      <c r="MI246" s="32"/>
      <c r="MJ246" s="32"/>
      <c r="MK246" s="32"/>
      <c r="ML246" s="32"/>
      <c r="MM246" s="32"/>
      <c r="MN246" s="32"/>
      <c r="MO246" s="32"/>
      <c r="MP246" s="32"/>
      <c r="MQ246" s="32"/>
      <c r="MR246" s="32"/>
      <c r="MS246" s="32"/>
      <c r="MT246" s="32"/>
      <c r="MU246" s="32"/>
      <c r="MV246" s="32"/>
      <c r="MW246" s="32"/>
      <c r="MX246" s="32"/>
      <c r="MY246" s="32"/>
      <c r="MZ246" s="32"/>
      <c r="NA246" s="32"/>
      <c r="NB246" s="32"/>
      <c r="NC246" s="32"/>
      <c r="ND246" s="32"/>
      <c r="NE246" s="32"/>
      <c r="NF246" s="32"/>
      <c r="NG246" s="32"/>
      <c r="NH246" s="32"/>
      <c r="NI246" s="32"/>
      <c r="NJ246" s="32"/>
      <c r="NK246" s="32"/>
      <c r="NL246" s="32"/>
      <c r="NM246" s="32"/>
      <c r="NN246" s="32"/>
      <c r="NO246" s="32"/>
      <c r="NP246" s="32"/>
      <c r="NQ246" s="32"/>
      <c r="NR246" s="32"/>
      <c r="NS246" s="32"/>
      <c r="NT246" s="32"/>
      <c r="NU246" s="32"/>
      <c r="NV246" s="32"/>
      <c r="NW246" s="32"/>
      <c r="NX246" s="32"/>
      <c r="NY246" s="32"/>
      <c r="NZ246" s="32"/>
      <c r="OA246" s="32"/>
      <c r="OB246" s="32"/>
      <c r="OC246" s="32"/>
      <c r="OD246" s="32"/>
      <c r="OE246" s="32"/>
      <c r="OF246" s="32"/>
      <c r="OG246" s="32"/>
      <c r="OH246" s="32"/>
      <c r="OI246" s="32"/>
      <c r="OJ246" s="32"/>
      <c r="OK246" s="32"/>
      <c r="OL246" s="32"/>
      <c r="OM246" s="32"/>
      <c r="ON246" s="32"/>
      <c r="OO246" s="32"/>
      <c r="OP246" s="32"/>
      <c r="OQ246" s="32"/>
      <c r="OR246" s="32"/>
      <c r="OS246" s="32"/>
      <c r="OT246" s="32"/>
      <c r="OU246" s="32"/>
      <c r="OV246" s="32"/>
      <c r="OW246" s="32"/>
      <c r="OX246" s="32"/>
      <c r="OY246" s="32"/>
      <c r="OZ246" s="32"/>
      <c r="PA246" s="32"/>
      <c r="PB246" s="32"/>
      <c r="PC246" s="32"/>
      <c r="PD246" s="32"/>
      <c r="PE246" s="32"/>
      <c r="PF246" s="32"/>
    </row>
    <row r="247" spans="1:422" ht="14.25" customHeight="1">
      <c r="A247" s="59" t="s">
        <v>3772</v>
      </c>
      <c r="B247" s="31" t="s">
        <v>3496</v>
      </c>
      <c r="D247" s="32" t="s">
        <v>3730</v>
      </c>
      <c r="E247" s="32" t="s">
        <v>1441</v>
      </c>
      <c r="F247" s="32" t="s">
        <v>1597</v>
      </c>
      <c r="G247" s="32">
        <v>1</v>
      </c>
      <c r="H247" s="32">
        <v>0</v>
      </c>
      <c r="J247" s="32">
        <v>0</v>
      </c>
      <c r="K247" s="32">
        <v>0</v>
      </c>
      <c r="L247" s="32">
        <v>0</v>
      </c>
      <c r="M247" s="32">
        <v>1</v>
      </c>
      <c r="N247" s="32">
        <v>0</v>
      </c>
      <c r="P247" s="32">
        <v>85</v>
      </c>
      <c r="Q247" s="32">
        <v>42</v>
      </c>
      <c r="R247" s="32">
        <v>67</v>
      </c>
      <c r="S247" s="32">
        <v>0</v>
      </c>
      <c r="T247" s="32">
        <v>0</v>
      </c>
      <c r="X247" s="32">
        <v>0</v>
      </c>
      <c r="Y247" s="32">
        <v>0</v>
      </c>
      <c r="Z247" s="32">
        <v>0</v>
      </c>
      <c r="AD247" s="32">
        <v>0</v>
      </c>
      <c r="AF247" s="32">
        <v>0</v>
      </c>
      <c r="AJ247" s="32">
        <v>0</v>
      </c>
      <c r="AM247" s="32">
        <v>1</v>
      </c>
      <c r="AN247" s="32">
        <v>22</v>
      </c>
      <c r="AO247" s="32">
        <v>15</v>
      </c>
      <c r="AQ247" s="32">
        <f t="shared" si="6"/>
        <v>0</v>
      </c>
      <c r="AR247" s="32">
        <v>0</v>
      </c>
      <c r="AT247" s="32">
        <v>0</v>
      </c>
      <c r="AW247" s="32">
        <v>0</v>
      </c>
      <c r="AX247" s="32">
        <v>0</v>
      </c>
      <c r="AY247" s="32">
        <v>0</v>
      </c>
      <c r="AZ247" s="32">
        <v>0</v>
      </c>
      <c r="BA247" s="32">
        <v>0</v>
      </c>
      <c r="BC247" s="32">
        <v>1</v>
      </c>
      <c r="BD247" s="32">
        <v>4</v>
      </c>
      <c r="BE247" s="32">
        <v>0</v>
      </c>
      <c r="BF247" s="32">
        <v>1</v>
      </c>
      <c r="BG247" s="32">
        <v>0</v>
      </c>
      <c r="BI247" s="32">
        <v>0</v>
      </c>
      <c r="BJ247" s="32">
        <v>0</v>
      </c>
      <c r="BL247" s="32">
        <v>0</v>
      </c>
      <c r="BM247" s="32">
        <v>0</v>
      </c>
      <c r="BN247" s="32">
        <v>1</v>
      </c>
      <c r="BO247" s="32">
        <v>22</v>
      </c>
      <c r="BP247" s="32">
        <v>12</v>
      </c>
      <c r="BR247" s="32">
        <f t="shared" si="7"/>
        <v>0</v>
      </c>
      <c r="BS247" s="32">
        <v>0</v>
      </c>
      <c r="BU247" s="32">
        <v>0</v>
      </c>
      <c r="BW247" s="32">
        <v>0</v>
      </c>
      <c r="BX247" s="32">
        <v>0</v>
      </c>
      <c r="BY247" s="32">
        <v>0</v>
      </c>
      <c r="BZ247" s="32">
        <v>0</v>
      </c>
      <c r="CA247" s="32">
        <v>0</v>
      </c>
      <c r="CC247" s="32">
        <v>0</v>
      </c>
      <c r="CE247" s="32">
        <v>0</v>
      </c>
      <c r="CF247" s="32">
        <v>0</v>
      </c>
      <c r="CG247" s="32">
        <v>0</v>
      </c>
      <c r="CI247" s="32">
        <v>0</v>
      </c>
      <c r="CJ247" s="32">
        <v>0</v>
      </c>
      <c r="CL247" s="32">
        <v>0</v>
      </c>
      <c r="CM247" s="32">
        <v>0</v>
      </c>
      <c r="CO247" s="32">
        <v>0</v>
      </c>
      <c r="CP247" s="32">
        <v>0</v>
      </c>
      <c r="CR247" s="32">
        <v>0</v>
      </c>
      <c r="CT247" s="32">
        <v>0</v>
      </c>
      <c r="CW247" s="32">
        <v>0</v>
      </c>
      <c r="CY247" s="32">
        <v>0</v>
      </c>
      <c r="DC247" s="32">
        <v>0</v>
      </c>
      <c r="DD247" s="32">
        <v>0</v>
      </c>
      <c r="DE247" s="32">
        <v>0</v>
      </c>
      <c r="DI247" s="32">
        <v>0</v>
      </c>
      <c r="DK247" s="32">
        <v>0</v>
      </c>
      <c r="DL247" s="32">
        <v>0</v>
      </c>
      <c r="DM247" s="32">
        <v>0</v>
      </c>
      <c r="DN247" s="32">
        <v>0</v>
      </c>
      <c r="DP247" s="32">
        <v>0</v>
      </c>
      <c r="DQ247" s="32">
        <v>1</v>
      </c>
      <c r="DR247" s="32">
        <v>3</v>
      </c>
      <c r="DU247" s="32">
        <v>0</v>
      </c>
      <c r="DV247" s="32">
        <v>3</v>
      </c>
      <c r="DW247" s="32">
        <v>0</v>
      </c>
      <c r="DY247" s="32">
        <v>0</v>
      </c>
      <c r="DZ247" s="32">
        <v>0</v>
      </c>
      <c r="EB247" s="32">
        <v>0</v>
      </c>
      <c r="ED247" s="32">
        <v>0</v>
      </c>
      <c r="EF247" s="32">
        <v>0</v>
      </c>
      <c r="EG247" s="32">
        <v>0</v>
      </c>
      <c r="EH247" s="32">
        <v>0</v>
      </c>
      <c r="EI247" s="32">
        <v>0</v>
      </c>
      <c r="EJ247" s="32">
        <v>0</v>
      </c>
      <c r="EL247" s="32">
        <v>0</v>
      </c>
      <c r="EM247" s="32">
        <v>0</v>
      </c>
      <c r="EO247" s="32">
        <v>0</v>
      </c>
      <c r="EP247" s="32">
        <v>0</v>
      </c>
      <c r="EQ247" s="32">
        <v>0</v>
      </c>
      <c r="ER247" s="32">
        <v>0</v>
      </c>
      <c r="ES247" s="32">
        <v>0</v>
      </c>
      <c r="ET247" s="32">
        <v>0</v>
      </c>
      <c r="EU247" s="32">
        <v>0</v>
      </c>
      <c r="EV247" s="32">
        <v>0</v>
      </c>
      <c r="EX247" s="33">
        <v>0</v>
      </c>
      <c r="EY247" s="33">
        <v>0</v>
      </c>
      <c r="FB247" s="32">
        <v>0</v>
      </c>
      <c r="FC247" s="34" t="s">
        <v>3773</v>
      </c>
      <c r="FE247" s="122"/>
    </row>
    <row r="248" spans="1:422" ht="14.25" customHeight="1">
      <c r="A248" s="59" t="s">
        <v>3774</v>
      </c>
      <c r="B248" s="31" t="s">
        <v>3496</v>
      </c>
      <c r="D248" s="32" t="s">
        <v>3775</v>
      </c>
      <c r="E248" s="32" t="s">
        <v>1441</v>
      </c>
      <c r="F248" s="32" t="s">
        <v>1597</v>
      </c>
      <c r="G248" s="32">
        <v>1</v>
      </c>
      <c r="H248" s="32">
        <v>2</v>
      </c>
      <c r="J248" s="32">
        <v>1</v>
      </c>
      <c r="K248" s="32">
        <v>0</v>
      </c>
      <c r="L248" s="32">
        <v>0</v>
      </c>
      <c r="M248" s="32">
        <v>1</v>
      </c>
      <c r="N248" s="32">
        <v>0</v>
      </c>
      <c r="P248" s="32">
        <v>112</v>
      </c>
      <c r="Q248" s="32">
        <v>78</v>
      </c>
      <c r="R248" s="32">
        <v>63</v>
      </c>
      <c r="S248" s="32" t="s">
        <v>3776</v>
      </c>
      <c r="T248" s="32">
        <v>1</v>
      </c>
      <c r="W248" s="32" t="s">
        <v>3777</v>
      </c>
      <c r="X248" s="32">
        <v>1</v>
      </c>
      <c r="Y248" s="32">
        <v>0</v>
      </c>
      <c r="Z248" s="32">
        <v>1</v>
      </c>
      <c r="AD248" s="32">
        <v>0</v>
      </c>
      <c r="AF248" s="32">
        <v>0</v>
      </c>
      <c r="AJ248" s="32">
        <v>0</v>
      </c>
      <c r="AM248" s="32">
        <v>0</v>
      </c>
      <c r="AQ248" s="32">
        <f t="shared" si="6"/>
        <v>0</v>
      </c>
      <c r="AR248" s="32">
        <v>0</v>
      </c>
      <c r="AT248" s="32">
        <v>0</v>
      </c>
      <c r="AW248" s="32">
        <v>0</v>
      </c>
      <c r="AX248" s="32">
        <v>0</v>
      </c>
      <c r="AY248" s="32">
        <v>0</v>
      </c>
      <c r="AZ248" s="32">
        <v>0</v>
      </c>
      <c r="BA248" s="32">
        <v>0</v>
      </c>
      <c r="BC248" s="32">
        <v>0</v>
      </c>
      <c r="BE248" s="32">
        <v>0</v>
      </c>
      <c r="BF248" s="32">
        <v>0</v>
      </c>
      <c r="BG248" s="32">
        <v>0</v>
      </c>
      <c r="BI248" s="32">
        <v>0</v>
      </c>
      <c r="BJ248" s="32">
        <v>0</v>
      </c>
      <c r="BL248" s="32">
        <v>0</v>
      </c>
      <c r="BM248" s="32">
        <v>0</v>
      </c>
      <c r="BN248" s="32">
        <v>1</v>
      </c>
      <c r="BO248" s="32">
        <v>19</v>
      </c>
      <c r="BP248" s="32">
        <v>25</v>
      </c>
      <c r="BQ248" s="32">
        <v>25</v>
      </c>
      <c r="BR248" s="32">
        <f t="shared" si="7"/>
        <v>6.2937500000000002</v>
      </c>
      <c r="BS248" s="32">
        <v>1</v>
      </c>
      <c r="BU248" s="32">
        <v>0</v>
      </c>
      <c r="BW248" s="32">
        <v>0</v>
      </c>
      <c r="BX248" s="32">
        <v>0</v>
      </c>
      <c r="BY248" s="32">
        <v>0</v>
      </c>
      <c r="BZ248" s="32">
        <v>0</v>
      </c>
      <c r="CA248" s="32">
        <v>0</v>
      </c>
      <c r="CC248" s="32">
        <v>0</v>
      </c>
      <c r="CE248" s="32">
        <v>0</v>
      </c>
      <c r="CF248" s="32">
        <v>0</v>
      </c>
      <c r="CG248" s="32">
        <v>0</v>
      </c>
      <c r="CI248" s="32">
        <v>0</v>
      </c>
      <c r="CJ248" s="32">
        <v>0</v>
      </c>
      <c r="CL248" s="32">
        <v>0</v>
      </c>
      <c r="CM248" s="32">
        <v>0</v>
      </c>
      <c r="CO248" s="32">
        <v>0</v>
      </c>
      <c r="CP248" s="32">
        <v>0</v>
      </c>
      <c r="CR248" s="32">
        <v>0</v>
      </c>
      <c r="CT248" s="32">
        <v>0</v>
      </c>
      <c r="CW248" s="32">
        <v>0</v>
      </c>
      <c r="CY248" s="32">
        <v>0</v>
      </c>
      <c r="DC248" s="32">
        <v>0</v>
      </c>
      <c r="DD248" s="32">
        <v>0</v>
      </c>
      <c r="DE248" s="32">
        <v>0</v>
      </c>
      <c r="DI248" s="32">
        <v>0</v>
      </c>
      <c r="DK248" s="32">
        <v>0</v>
      </c>
      <c r="DL248" s="32">
        <v>0</v>
      </c>
      <c r="DM248" s="32">
        <v>0</v>
      </c>
      <c r="DN248" s="32">
        <v>0</v>
      </c>
      <c r="DP248" s="32">
        <v>0</v>
      </c>
      <c r="DQ248" s="32">
        <v>0</v>
      </c>
      <c r="DR248" s="32">
        <v>0</v>
      </c>
      <c r="DU248" s="32">
        <v>0</v>
      </c>
      <c r="DV248" s="32">
        <v>0</v>
      </c>
      <c r="DW248" s="32">
        <v>0</v>
      </c>
      <c r="DY248" s="32">
        <v>0</v>
      </c>
      <c r="DZ248" s="32">
        <v>1</v>
      </c>
      <c r="EA248" s="32">
        <v>70</v>
      </c>
      <c r="EB248" s="32">
        <v>1</v>
      </c>
      <c r="EC248" s="32" t="s">
        <v>3778</v>
      </c>
      <c r="ED248" s="32">
        <v>0</v>
      </c>
      <c r="EF248" s="32">
        <v>1</v>
      </c>
      <c r="EG248" s="32">
        <v>0</v>
      </c>
      <c r="EH248" s="32">
        <v>1</v>
      </c>
      <c r="EI248" s="32">
        <v>0</v>
      </c>
      <c r="EJ248" s="32">
        <v>0</v>
      </c>
      <c r="EL248" s="32">
        <v>0</v>
      </c>
      <c r="EM248" s="32">
        <v>0</v>
      </c>
      <c r="EO248" s="32">
        <v>0</v>
      </c>
      <c r="EP248" s="32">
        <v>0</v>
      </c>
      <c r="EQ248" s="32">
        <v>0</v>
      </c>
      <c r="ER248" s="32">
        <v>0</v>
      </c>
      <c r="ES248" s="32">
        <v>0</v>
      </c>
      <c r="ET248" s="32">
        <v>0</v>
      </c>
      <c r="EU248" s="32">
        <v>0</v>
      </c>
      <c r="EV248" s="32">
        <v>0</v>
      </c>
      <c r="EX248" s="33">
        <v>0</v>
      </c>
      <c r="EY248" s="33">
        <v>0</v>
      </c>
      <c r="FB248" s="32">
        <v>0</v>
      </c>
      <c r="FC248" s="34" t="s">
        <v>3779</v>
      </c>
      <c r="FE248" s="122"/>
      <c r="FF248" s="32"/>
    </row>
    <row r="249" spans="1:422" ht="14.25" customHeight="1">
      <c r="A249" s="59" t="s">
        <v>3780</v>
      </c>
      <c r="B249" s="31" t="s">
        <v>3496</v>
      </c>
      <c r="D249" s="32" t="s">
        <v>3513</v>
      </c>
      <c r="E249" s="32" t="s">
        <v>1441</v>
      </c>
      <c r="F249" s="32" t="s">
        <v>1597</v>
      </c>
      <c r="G249" s="32">
        <v>1</v>
      </c>
      <c r="H249" s="32">
        <v>0</v>
      </c>
      <c r="J249" s="32">
        <v>1</v>
      </c>
      <c r="K249" s="32">
        <v>0</v>
      </c>
      <c r="L249" s="32">
        <v>0</v>
      </c>
      <c r="M249" s="32">
        <v>1</v>
      </c>
      <c r="N249" s="32">
        <v>0</v>
      </c>
      <c r="P249" s="32">
        <v>41</v>
      </c>
      <c r="Q249" s="32">
        <v>45</v>
      </c>
      <c r="R249" s="32">
        <v>77</v>
      </c>
      <c r="S249" s="32">
        <v>10</v>
      </c>
      <c r="T249" s="32">
        <v>0</v>
      </c>
      <c r="X249" s="32">
        <v>0</v>
      </c>
      <c r="Y249" s="32">
        <v>0</v>
      </c>
      <c r="Z249" s="32">
        <v>0</v>
      </c>
      <c r="AD249" s="32">
        <v>0</v>
      </c>
      <c r="AF249" s="32">
        <v>0</v>
      </c>
      <c r="AJ249" s="32">
        <v>0</v>
      </c>
      <c r="AM249" s="32">
        <v>1</v>
      </c>
      <c r="AN249" s="32">
        <v>60</v>
      </c>
      <c r="AO249" s="32">
        <v>44</v>
      </c>
      <c r="AP249" s="32">
        <v>60</v>
      </c>
      <c r="AQ249" s="32">
        <f t="shared" si="6"/>
        <v>83.952000000000012</v>
      </c>
      <c r="AR249" s="32">
        <v>0</v>
      </c>
      <c r="AT249" s="32">
        <v>0</v>
      </c>
      <c r="AW249" s="32">
        <v>0</v>
      </c>
      <c r="AX249" s="32">
        <v>0</v>
      </c>
      <c r="AY249" s="32">
        <v>0</v>
      </c>
      <c r="AZ249" s="32">
        <v>0</v>
      </c>
      <c r="BA249" s="32">
        <v>0</v>
      </c>
      <c r="BC249" s="32">
        <v>1</v>
      </c>
      <c r="BD249" s="32">
        <v>45</v>
      </c>
      <c r="BE249" s="32">
        <v>0</v>
      </c>
      <c r="BF249" s="32">
        <v>0</v>
      </c>
      <c r="BG249" s="32">
        <v>0</v>
      </c>
      <c r="BI249" s="32">
        <v>0</v>
      </c>
      <c r="BJ249" s="32">
        <v>0</v>
      </c>
      <c r="BL249" s="32">
        <v>0</v>
      </c>
      <c r="BM249" s="32">
        <v>0</v>
      </c>
      <c r="BN249" s="32">
        <v>1</v>
      </c>
      <c r="BO249" s="32">
        <v>38</v>
      </c>
      <c r="BP249" s="32">
        <v>40</v>
      </c>
      <c r="BQ249" s="32">
        <v>50</v>
      </c>
      <c r="BR249" s="32">
        <f t="shared" si="7"/>
        <v>40.28</v>
      </c>
      <c r="BS249" s="32">
        <v>0</v>
      </c>
      <c r="BU249" s="32">
        <v>0</v>
      </c>
      <c r="BW249" s="32">
        <v>0</v>
      </c>
      <c r="BX249" s="32">
        <v>0</v>
      </c>
      <c r="BY249" s="32">
        <v>0</v>
      </c>
      <c r="BZ249" s="32">
        <v>0</v>
      </c>
      <c r="CA249" s="32">
        <v>0</v>
      </c>
      <c r="CC249" s="32">
        <v>1</v>
      </c>
      <c r="CD249" s="32">
        <v>40</v>
      </c>
      <c r="CE249" s="32">
        <v>0</v>
      </c>
      <c r="CF249" s="32">
        <v>0</v>
      </c>
      <c r="CG249" s="32">
        <v>0</v>
      </c>
      <c r="CI249" s="32">
        <v>0</v>
      </c>
      <c r="CJ249" s="32">
        <v>0</v>
      </c>
      <c r="CL249" s="32">
        <v>0</v>
      </c>
      <c r="CM249" s="32">
        <v>0</v>
      </c>
      <c r="CO249" s="32">
        <v>0</v>
      </c>
      <c r="CP249" s="32">
        <v>0</v>
      </c>
      <c r="CR249" s="32">
        <v>1</v>
      </c>
      <c r="CT249" s="32">
        <v>0</v>
      </c>
      <c r="CW249" s="32">
        <v>0</v>
      </c>
      <c r="CY249" s="32">
        <v>0</v>
      </c>
      <c r="DC249" s="32">
        <v>0</v>
      </c>
      <c r="DD249" s="32">
        <v>0</v>
      </c>
      <c r="DE249" s="32">
        <v>0</v>
      </c>
      <c r="DI249" s="32">
        <v>0</v>
      </c>
      <c r="DK249" s="32">
        <v>0</v>
      </c>
      <c r="DL249" s="32">
        <v>0</v>
      </c>
      <c r="DM249" s="32">
        <v>0</v>
      </c>
      <c r="DN249" s="32">
        <v>0</v>
      </c>
      <c r="DP249" s="32">
        <v>0</v>
      </c>
      <c r="DQ249" s="32">
        <v>1</v>
      </c>
      <c r="DR249" s="32">
        <v>0</v>
      </c>
      <c r="DU249" s="32">
        <v>0</v>
      </c>
      <c r="DV249" s="32">
        <v>3</v>
      </c>
      <c r="DW249" s="32">
        <v>1</v>
      </c>
      <c r="DX249" s="32" t="s">
        <v>3781</v>
      </c>
      <c r="DY249" s="32">
        <v>0</v>
      </c>
      <c r="DZ249" s="32">
        <v>0</v>
      </c>
      <c r="EB249" s="32">
        <v>0</v>
      </c>
      <c r="ED249" s="32">
        <v>0</v>
      </c>
      <c r="EF249" s="32">
        <v>1</v>
      </c>
      <c r="EG249" s="32">
        <v>0</v>
      </c>
      <c r="EH249" s="32">
        <v>0</v>
      </c>
      <c r="EI249" s="32">
        <v>0</v>
      </c>
      <c r="EJ249" s="32">
        <v>1</v>
      </c>
      <c r="EL249" s="32">
        <v>0</v>
      </c>
      <c r="EM249" s="32">
        <v>0</v>
      </c>
      <c r="EO249" s="32">
        <v>0</v>
      </c>
      <c r="EP249" s="32">
        <v>0</v>
      </c>
      <c r="EQ249" s="32">
        <v>0</v>
      </c>
      <c r="ER249" s="32">
        <v>0</v>
      </c>
      <c r="ES249" s="32">
        <v>0</v>
      </c>
      <c r="ET249" s="32">
        <v>0</v>
      </c>
      <c r="EU249" s="32">
        <v>0</v>
      </c>
      <c r="EV249" s="32">
        <v>0</v>
      </c>
      <c r="EX249" s="33">
        <v>0</v>
      </c>
      <c r="EY249" s="33">
        <v>0</v>
      </c>
      <c r="FB249" s="32">
        <v>0</v>
      </c>
      <c r="FE249" s="122"/>
    </row>
    <row r="250" spans="1:422" ht="14.25" customHeight="1">
      <c r="A250" s="59" t="s">
        <v>3782</v>
      </c>
      <c r="B250" s="31" t="s">
        <v>3496</v>
      </c>
      <c r="D250" s="32" t="s">
        <v>3513</v>
      </c>
      <c r="E250" s="32" t="s">
        <v>1441</v>
      </c>
      <c r="F250" s="32" t="s">
        <v>1597</v>
      </c>
      <c r="G250" s="32">
        <v>1</v>
      </c>
      <c r="H250" s="32">
        <v>0</v>
      </c>
      <c r="J250" s="32">
        <v>1</v>
      </c>
      <c r="K250" s="32">
        <v>0</v>
      </c>
      <c r="L250" s="32">
        <v>0</v>
      </c>
      <c r="M250" s="32">
        <v>0</v>
      </c>
      <c r="N250" s="32">
        <v>0</v>
      </c>
      <c r="P250" s="32">
        <v>140</v>
      </c>
      <c r="Q250" s="32">
        <v>50</v>
      </c>
      <c r="R250" s="32">
        <v>55</v>
      </c>
      <c r="S250" s="32">
        <v>6</v>
      </c>
      <c r="T250" s="32">
        <v>1</v>
      </c>
      <c r="W250" s="32" t="s">
        <v>3783</v>
      </c>
      <c r="X250" s="32">
        <v>1</v>
      </c>
      <c r="Y250" s="32">
        <v>0</v>
      </c>
      <c r="Z250" s="32">
        <v>1</v>
      </c>
      <c r="AD250" s="32">
        <v>0</v>
      </c>
      <c r="AE250" s="32" t="s">
        <v>3784</v>
      </c>
      <c r="AF250" s="32">
        <v>0</v>
      </c>
      <c r="AJ250" s="32">
        <v>0</v>
      </c>
      <c r="AM250" s="32">
        <v>1</v>
      </c>
      <c r="AN250" s="32">
        <v>40</v>
      </c>
      <c r="AO250" s="32">
        <v>25</v>
      </c>
      <c r="AP250" s="32">
        <v>25</v>
      </c>
      <c r="AQ250" s="32">
        <f t="shared" si="6"/>
        <v>13.25</v>
      </c>
      <c r="AR250" s="32">
        <v>0</v>
      </c>
      <c r="AT250" s="32">
        <v>0</v>
      </c>
      <c r="AW250" s="32">
        <v>0</v>
      </c>
      <c r="AX250" s="32">
        <v>0</v>
      </c>
      <c r="AY250" s="32">
        <v>0</v>
      </c>
      <c r="AZ250" s="32">
        <v>0</v>
      </c>
      <c r="BA250" s="32">
        <v>0</v>
      </c>
      <c r="BC250" s="32">
        <v>1</v>
      </c>
      <c r="BD250" s="32">
        <v>20</v>
      </c>
      <c r="BE250" s="32">
        <v>0</v>
      </c>
      <c r="BF250" s="32">
        <v>1</v>
      </c>
      <c r="BG250" s="32">
        <v>0</v>
      </c>
      <c r="BI250" s="32">
        <v>0</v>
      </c>
      <c r="BJ250" s="32">
        <v>0</v>
      </c>
      <c r="BL250" s="32">
        <v>0</v>
      </c>
      <c r="BM250" s="32">
        <v>0</v>
      </c>
      <c r="BN250" s="32">
        <v>1</v>
      </c>
      <c r="BO250" s="32">
        <v>35</v>
      </c>
      <c r="BP250" s="32">
        <v>17</v>
      </c>
      <c r="BQ250" s="32">
        <v>25</v>
      </c>
      <c r="BR250" s="32">
        <f t="shared" si="7"/>
        <v>7.88375</v>
      </c>
      <c r="BS250" s="32">
        <v>0</v>
      </c>
      <c r="BU250" s="32">
        <v>0</v>
      </c>
      <c r="BW250" s="32">
        <v>0</v>
      </c>
      <c r="BX250" s="32">
        <v>0</v>
      </c>
      <c r="BY250" s="32">
        <v>0</v>
      </c>
      <c r="BZ250" s="32">
        <v>0</v>
      </c>
      <c r="CA250" s="32">
        <v>0</v>
      </c>
      <c r="CC250" s="32">
        <v>0</v>
      </c>
      <c r="CE250" s="32">
        <v>0</v>
      </c>
      <c r="CF250" s="32">
        <v>0</v>
      </c>
      <c r="CG250" s="32">
        <v>0</v>
      </c>
      <c r="CI250" s="32">
        <v>0</v>
      </c>
      <c r="CJ250" s="32">
        <v>0</v>
      </c>
      <c r="CL250" s="32">
        <v>0</v>
      </c>
      <c r="CM250" s="32">
        <v>0</v>
      </c>
      <c r="CO250" s="32">
        <v>0</v>
      </c>
      <c r="CP250" s="32">
        <v>0</v>
      </c>
      <c r="CR250" s="32">
        <v>0</v>
      </c>
      <c r="CT250" s="32">
        <v>0</v>
      </c>
      <c r="CW250" s="32">
        <v>0</v>
      </c>
      <c r="CY250" s="32">
        <v>0</v>
      </c>
      <c r="DC250" s="32">
        <v>2</v>
      </c>
      <c r="DD250" s="32">
        <v>3</v>
      </c>
      <c r="DE250" s="32">
        <v>1</v>
      </c>
      <c r="DI250" s="32">
        <v>0</v>
      </c>
      <c r="DK250" s="32">
        <v>0</v>
      </c>
      <c r="DL250" s="32">
        <v>0</v>
      </c>
      <c r="DM250" s="32">
        <v>0</v>
      </c>
      <c r="DN250" s="32">
        <v>0</v>
      </c>
      <c r="DP250" s="32">
        <v>0</v>
      </c>
      <c r="DQ250" s="32">
        <v>1</v>
      </c>
      <c r="DR250" s="32">
        <v>0</v>
      </c>
      <c r="DU250" s="32">
        <v>0</v>
      </c>
      <c r="DV250" s="32">
        <v>3</v>
      </c>
      <c r="DW250" s="32">
        <v>0</v>
      </c>
      <c r="DY250" s="32">
        <v>0</v>
      </c>
      <c r="DZ250" s="32">
        <v>1</v>
      </c>
      <c r="EA250" s="32">
        <v>11</v>
      </c>
      <c r="EB250" s="32">
        <v>0</v>
      </c>
      <c r="EC250" s="32" t="s">
        <v>3785</v>
      </c>
      <c r="ED250" s="32">
        <v>1</v>
      </c>
      <c r="EF250" s="32">
        <v>0</v>
      </c>
      <c r="EG250" s="32">
        <v>0</v>
      </c>
      <c r="EH250" s="32">
        <v>0</v>
      </c>
      <c r="EI250" s="32">
        <v>0</v>
      </c>
      <c r="EJ250" s="32">
        <v>0</v>
      </c>
      <c r="EL250" s="32">
        <v>0</v>
      </c>
      <c r="EM250" s="32">
        <v>0</v>
      </c>
      <c r="EO250" s="32">
        <v>0</v>
      </c>
      <c r="EP250" s="32">
        <v>0</v>
      </c>
      <c r="EQ250" s="32">
        <v>0</v>
      </c>
      <c r="ER250" s="32">
        <v>0</v>
      </c>
      <c r="ES250" s="32">
        <v>0</v>
      </c>
      <c r="ET250" s="32">
        <v>0</v>
      </c>
      <c r="EU250" s="32">
        <v>0</v>
      </c>
      <c r="EV250" s="32">
        <v>0</v>
      </c>
      <c r="EX250" s="33">
        <v>0</v>
      </c>
      <c r="EY250" s="33">
        <v>0</v>
      </c>
      <c r="FB250" s="32">
        <v>1</v>
      </c>
      <c r="FC250" s="34" t="s">
        <v>3786</v>
      </c>
      <c r="FE250" s="122"/>
    </row>
    <row r="251" spans="1:422" ht="14.25" customHeight="1">
      <c r="A251" s="59" t="s">
        <v>3787</v>
      </c>
      <c r="B251" s="31" t="s">
        <v>3496</v>
      </c>
      <c r="D251" s="32" t="s">
        <v>3513</v>
      </c>
      <c r="E251" s="32" t="s">
        <v>1441</v>
      </c>
      <c r="F251" s="32" t="s">
        <v>1597</v>
      </c>
      <c r="G251" s="32">
        <v>1</v>
      </c>
      <c r="H251" s="32">
        <v>0</v>
      </c>
      <c r="J251" s="32">
        <v>1</v>
      </c>
      <c r="K251" s="32">
        <v>0</v>
      </c>
      <c r="L251" s="32">
        <v>0</v>
      </c>
      <c r="M251" s="32">
        <v>1</v>
      </c>
      <c r="N251" s="32">
        <v>0</v>
      </c>
      <c r="P251" s="32">
        <v>70</v>
      </c>
      <c r="Q251" s="32">
        <v>55</v>
      </c>
      <c r="R251" s="32">
        <v>60</v>
      </c>
      <c r="S251" s="32" t="s">
        <v>3788</v>
      </c>
      <c r="T251" s="32">
        <v>0</v>
      </c>
      <c r="X251" s="32">
        <v>1</v>
      </c>
      <c r="Y251" s="32">
        <v>0</v>
      </c>
      <c r="Z251" s="32">
        <v>1</v>
      </c>
      <c r="AC251" s="32">
        <v>18</v>
      </c>
      <c r="AD251" s="32">
        <v>1</v>
      </c>
      <c r="AE251" s="32" t="s">
        <v>3789</v>
      </c>
      <c r="AF251" s="32">
        <v>0</v>
      </c>
      <c r="AJ251" s="32">
        <v>0</v>
      </c>
      <c r="AM251" s="32">
        <v>1</v>
      </c>
      <c r="AN251" s="32">
        <v>50</v>
      </c>
      <c r="AO251" s="32">
        <v>47</v>
      </c>
      <c r="AP251" s="32">
        <v>47</v>
      </c>
      <c r="AQ251" s="32">
        <f t="shared" si="6"/>
        <v>58.538500000000006</v>
      </c>
      <c r="AR251" s="32">
        <v>0</v>
      </c>
      <c r="AT251" s="32">
        <v>0</v>
      </c>
      <c r="AW251" s="32">
        <v>0</v>
      </c>
      <c r="AX251" s="32">
        <v>0</v>
      </c>
      <c r="AY251" s="32">
        <v>0</v>
      </c>
      <c r="AZ251" s="32">
        <v>0</v>
      </c>
      <c r="BA251" s="32">
        <v>0</v>
      </c>
      <c r="BC251" s="32">
        <v>1</v>
      </c>
      <c r="BD251" s="32">
        <v>20</v>
      </c>
      <c r="BE251" s="32">
        <v>0</v>
      </c>
      <c r="BF251" s="32">
        <v>1</v>
      </c>
      <c r="BG251" s="32">
        <v>0</v>
      </c>
      <c r="BH251" s="32" t="s">
        <v>3790</v>
      </c>
      <c r="BI251" s="32">
        <v>0</v>
      </c>
      <c r="BJ251" s="32">
        <v>0</v>
      </c>
      <c r="BL251" s="32">
        <v>0</v>
      </c>
      <c r="BM251" s="32">
        <v>0</v>
      </c>
      <c r="BN251" s="32">
        <v>1</v>
      </c>
      <c r="BO251" s="32">
        <v>63</v>
      </c>
      <c r="BP251" s="32">
        <v>43</v>
      </c>
      <c r="BQ251" s="32">
        <v>43</v>
      </c>
      <c r="BR251" s="32">
        <f t="shared" si="7"/>
        <v>61.738109999999999</v>
      </c>
      <c r="BS251" s="32">
        <v>0</v>
      </c>
      <c r="BU251" s="32">
        <v>0</v>
      </c>
      <c r="BW251" s="32">
        <v>0</v>
      </c>
      <c r="BX251" s="32">
        <v>0</v>
      </c>
      <c r="BY251" s="32">
        <v>0</v>
      </c>
      <c r="BZ251" s="32">
        <v>0</v>
      </c>
      <c r="CA251" s="32">
        <v>0</v>
      </c>
      <c r="CC251" s="32">
        <v>1</v>
      </c>
      <c r="CD251" s="32">
        <v>40</v>
      </c>
      <c r="CE251" s="32">
        <v>0</v>
      </c>
      <c r="CF251" s="32">
        <v>1</v>
      </c>
      <c r="CG251" s="32">
        <v>0</v>
      </c>
      <c r="CH251" s="32" t="s">
        <v>3791</v>
      </c>
      <c r="CI251" s="32">
        <v>0</v>
      </c>
      <c r="CJ251" s="32">
        <v>0</v>
      </c>
      <c r="CL251" s="32">
        <v>0</v>
      </c>
      <c r="CM251" s="32">
        <v>0</v>
      </c>
      <c r="CO251" s="32">
        <v>0</v>
      </c>
      <c r="CP251" s="32">
        <v>1</v>
      </c>
      <c r="CR251" s="32">
        <v>0</v>
      </c>
      <c r="CT251" s="32">
        <v>0</v>
      </c>
      <c r="CW251" s="32">
        <v>0</v>
      </c>
      <c r="CY251" s="32">
        <v>0</v>
      </c>
      <c r="DC251" s="32">
        <v>2</v>
      </c>
      <c r="DD251" s="32">
        <v>0</v>
      </c>
      <c r="DE251" s="32">
        <v>2</v>
      </c>
      <c r="DI251" s="32">
        <v>0</v>
      </c>
      <c r="DK251" s="32">
        <v>0</v>
      </c>
      <c r="DL251" s="32">
        <v>0</v>
      </c>
      <c r="DM251" s="32">
        <v>0</v>
      </c>
      <c r="DN251" s="32">
        <v>0</v>
      </c>
      <c r="DP251" s="32">
        <v>0</v>
      </c>
      <c r="DQ251" s="32">
        <v>0</v>
      </c>
      <c r="DR251" s="32">
        <v>0</v>
      </c>
      <c r="DU251" s="32">
        <v>0</v>
      </c>
      <c r="DV251" s="32">
        <v>0</v>
      </c>
      <c r="DW251" s="32">
        <v>0</v>
      </c>
      <c r="DY251" s="32">
        <v>0</v>
      </c>
      <c r="DZ251" s="32">
        <v>0</v>
      </c>
      <c r="EA251" s="32">
        <v>0</v>
      </c>
      <c r="EB251" s="32">
        <v>0</v>
      </c>
      <c r="ED251" s="32">
        <v>0</v>
      </c>
      <c r="EF251" s="32">
        <v>1</v>
      </c>
      <c r="EG251" s="32">
        <v>0</v>
      </c>
      <c r="EH251" s="32">
        <v>1</v>
      </c>
      <c r="EI251" s="32">
        <v>0</v>
      </c>
      <c r="EJ251" s="32">
        <v>0</v>
      </c>
      <c r="EL251" s="32">
        <v>0</v>
      </c>
      <c r="EM251" s="32">
        <v>0</v>
      </c>
      <c r="EO251" s="32">
        <v>0</v>
      </c>
      <c r="EP251" s="32">
        <v>0</v>
      </c>
      <c r="EQ251" s="32">
        <v>0</v>
      </c>
      <c r="ER251" s="32">
        <v>0</v>
      </c>
      <c r="ES251" s="32">
        <v>0</v>
      </c>
      <c r="ET251" s="32">
        <v>0</v>
      </c>
      <c r="EU251" s="32">
        <v>0</v>
      </c>
      <c r="EV251" s="32">
        <v>0</v>
      </c>
      <c r="EX251" s="33">
        <v>0</v>
      </c>
      <c r="EY251" s="33">
        <v>0</v>
      </c>
      <c r="FB251" s="32">
        <v>0</v>
      </c>
      <c r="FC251" s="34" t="s">
        <v>3792</v>
      </c>
      <c r="FE251" s="122"/>
      <c r="FF251" s="137"/>
      <c r="FG251" s="33"/>
      <c r="FH251" s="33"/>
      <c r="FI251" s="33"/>
      <c r="FJ251" s="33"/>
      <c r="FK251" s="33"/>
      <c r="FL251" s="33"/>
      <c r="FM251" s="33"/>
      <c r="FN251" s="33"/>
      <c r="FO251" s="33"/>
      <c r="FP251" s="33"/>
      <c r="FQ251" s="33"/>
      <c r="FR251" s="33"/>
      <c r="FS251" s="33"/>
      <c r="FT251" s="33"/>
      <c r="FU251" s="33"/>
      <c r="FV251" s="33"/>
      <c r="FW251" s="33"/>
      <c r="FX251" s="33"/>
      <c r="FY251" s="33"/>
      <c r="FZ251" s="33"/>
      <c r="GA251" s="33"/>
      <c r="GB251" s="33"/>
      <c r="GC251" s="33"/>
      <c r="GD251" s="33"/>
      <c r="GE251" s="33"/>
      <c r="GF251" s="33"/>
      <c r="GG251" s="33"/>
      <c r="GH251" s="33"/>
      <c r="GI251" s="33"/>
      <c r="GJ251" s="33"/>
      <c r="GK251" s="33"/>
      <c r="GL251" s="33"/>
      <c r="GM251" s="33"/>
      <c r="GN251" s="33"/>
      <c r="GO251" s="33"/>
      <c r="GP251" s="33"/>
      <c r="GQ251" s="33"/>
      <c r="GR251" s="33"/>
      <c r="GS251" s="33"/>
      <c r="GT251" s="33"/>
      <c r="GU251" s="33"/>
      <c r="GV251" s="33"/>
      <c r="GW251" s="33"/>
      <c r="GX251" s="33"/>
      <c r="GY251" s="33"/>
      <c r="GZ251" s="33"/>
      <c r="HA251" s="33"/>
      <c r="HB251" s="33"/>
      <c r="HC251" s="33"/>
      <c r="HD251" s="33"/>
      <c r="HE251" s="33"/>
      <c r="HF251" s="33"/>
      <c r="HG251" s="33"/>
      <c r="HH251" s="33"/>
      <c r="HI251" s="33"/>
      <c r="HJ251" s="33"/>
      <c r="HK251" s="33"/>
      <c r="HL251" s="33"/>
      <c r="HM251" s="33"/>
      <c r="HN251" s="33"/>
      <c r="HO251" s="33"/>
      <c r="HP251" s="33"/>
      <c r="HQ251" s="33"/>
      <c r="HR251" s="33"/>
      <c r="HS251" s="33"/>
      <c r="HT251" s="33"/>
      <c r="HU251" s="33"/>
      <c r="HV251" s="33"/>
      <c r="HW251" s="33"/>
      <c r="HX251" s="33"/>
      <c r="HY251" s="33"/>
      <c r="HZ251" s="33"/>
      <c r="IA251" s="33"/>
      <c r="IB251" s="33"/>
      <c r="IC251" s="33"/>
      <c r="ID251" s="33"/>
      <c r="IE251" s="33"/>
      <c r="IF251" s="33"/>
      <c r="IG251" s="33"/>
      <c r="IH251" s="33"/>
      <c r="II251" s="33"/>
      <c r="IJ251" s="33"/>
      <c r="IK251" s="33"/>
      <c r="IL251" s="33"/>
      <c r="IM251" s="33"/>
      <c r="IN251" s="33"/>
      <c r="IO251" s="33"/>
      <c r="IP251" s="33"/>
      <c r="IQ251" s="33"/>
      <c r="IR251" s="33"/>
      <c r="IS251" s="33"/>
      <c r="IT251" s="33"/>
      <c r="IU251" s="33"/>
      <c r="IV251" s="33"/>
      <c r="IW251" s="33"/>
      <c r="IX251" s="33"/>
      <c r="IY251" s="33"/>
      <c r="IZ251" s="33"/>
      <c r="JA251" s="33"/>
      <c r="JB251" s="33"/>
      <c r="JC251" s="33"/>
      <c r="JD251" s="33"/>
      <c r="JE251" s="33"/>
      <c r="JF251" s="33"/>
      <c r="JG251" s="33"/>
      <c r="JH251" s="33"/>
      <c r="JI251" s="33"/>
      <c r="JJ251" s="33"/>
      <c r="JK251" s="33"/>
      <c r="JL251" s="33"/>
      <c r="JM251" s="33"/>
      <c r="JN251" s="33"/>
      <c r="JO251" s="33"/>
      <c r="JP251" s="33"/>
      <c r="JQ251" s="33"/>
      <c r="JR251" s="33"/>
      <c r="JS251" s="33"/>
      <c r="JT251" s="33"/>
      <c r="JU251" s="33"/>
      <c r="JV251" s="33"/>
      <c r="JW251" s="33"/>
      <c r="JX251" s="33"/>
      <c r="JY251" s="33"/>
      <c r="JZ251" s="33"/>
      <c r="KA251" s="33"/>
      <c r="KB251" s="33"/>
      <c r="KC251" s="33"/>
      <c r="KD251" s="33"/>
      <c r="KE251" s="33"/>
      <c r="KF251" s="33"/>
      <c r="KG251" s="33"/>
      <c r="KH251" s="33"/>
      <c r="KI251" s="33"/>
      <c r="KJ251" s="33"/>
      <c r="KK251" s="33"/>
      <c r="KL251" s="33"/>
      <c r="KM251" s="33"/>
      <c r="KN251" s="33"/>
      <c r="KO251" s="33"/>
      <c r="KP251" s="33"/>
      <c r="KQ251" s="33"/>
      <c r="KR251" s="33"/>
      <c r="KS251" s="33"/>
      <c r="KT251" s="33"/>
      <c r="KU251" s="33"/>
      <c r="KV251" s="33"/>
      <c r="KW251" s="33"/>
      <c r="KX251" s="33"/>
      <c r="KY251" s="33"/>
      <c r="KZ251" s="33"/>
      <c r="LA251" s="33"/>
      <c r="LB251" s="33"/>
      <c r="LC251" s="33"/>
      <c r="LD251" s="33"/>
      <c r="LE251" s="33"/>
      <c r="LF251" s="33"/>
      <c r="LG251" s="33"/>
      <c r="LH251" s="33"/>
      <c r="LI251" s="33"/>
      <c r="LJ251" s="33"/>
      <c r="LK251" s="33"/>
      <c r="LL251" s="33"/>
      <c r="LM251" s="33"/>
      <c r="LN251" s="33"/>
      <c r="LO251" s="33"/>
      <c r="LP251" s="33"/>
      <c r="LQ251" s="33"/>
      <c r="LR251" s="33"/>
      <c r="LS251" s="33"/>
      <c r="LT251" s="33"/>
      <c r="LU251" s="33"/>
      <c r="LV251" s="33"/>
      <c r="LW251" s="33"/>
      <c r="LX251" s="33"/>
      <c r="LY251" s="33"/>
      <c r="LZ251" s="33"/>
      <c r="MA251" s="33"/>
      <c r="MB251" s="33"/>
      <c r="MC251" s="33"/>
      <c r="MD251" s="33"/>
      <c r="ME251" s="33"/>
      <c r="MF251" s="33"/>
      <c r="MG251" s="33"/>
      <c r="MH251" s="33"/>
      <c r="MI251" s="33"/>
      <c r="MJ251" s="33"/>
      <c r="MK251" s="33"/>
      <c r="ML251" s="33"/>
      <c r="MM251" s="33"/>
      <c r="MN251" s="33"/>
      <c r="MO251" s="33"/>
      <c r="MP251" s="33"/>
      <c r="MQ251" s="33"/>
      <c r="MR251" s="33"/>
      <c r="MS251" s="33"/>
      <c r="MT251" s="33"/>
      <c r="MU251" s="33"/>
      <c r="MV251" s="33"/>
      <c r="MW251" s="33"/>
      <c r="MX251" s="33"/>
      <c r="MY251" s="33"/>
      <c r="MZ251" s="33"/>
      <c r="NA251" s="33"/>
      <c r="NB251" s="33"/>
      <c r="NC251" s="33"/>
      <c r="ND251" s="33"/>
      <c r="NE251" s="33"/>
      <c r="NF251" s="33"/>
      <c r="NG251" s="33"/>
      <c r="NH251" s="33"/>
      <c r="NI251" s="33"/>
      <c r="NJ251" s="33"/>
      <c r="NK251" s="33"/>
      <c r="NL251" s="33"/>
      <c r="NM251" s="33"/>
      <c r="NN251" s="33"/>
      <c r="NO251" s="33"/>
      <c r="NP251" s="33"/>
      <c r="NQ251" s="33"/>
      <c r="NR251" s="33"/>
      <c r="NS251" s="33"/>
      <c r="NT251" s="33"/>
      <c r="NU251" s="33"/>
      <c r="NV251" s="33"/>
      <c r="NW251" s="33"/>
      <c r="NX251" s="33"/>
      <c r="NY251" s="33"/>
      <c r="NZ251" s="33"/>
      <c r="OA251" s="33"/>
      <c r="OB251" s="33"/>
      <c r="OC251" s="33"/>
      <c r="OD251" s="33"/>
      <c r="OE251" s="33"/>
      <c r="OF251" s="33"/>
      <c r="OG251" s="33"/>
      <c r="OH251" s="33"/>
      <c r="OI251" s="33"/>
      <c r="OJ251" s="33"/>
      <c r="OK251" s="33"/>
      <c r="OL251" s="33"/>
      <c r="OM251" s="33"/>
      <c r="ON251" s="33"/>
      <c r="OO251" s="33"/>
      <c r="OP251" s="33"/>
      <c r="OQ251" s="33"/>
      <c r="OR251" s="33"/>
      <c r="OS251" s="33"/>
      <c r="OT251" s="33"/>
      <c r="OU251" s="33"/>
      <c r="OV251" s="33"/>
      <c r="OW251" s="33"/>
      <c r="OX251" s="33"/>
      <c r="OY251" s="33"/>
      <c r="OZ251" s="33"/>
      <c r="PA251" s="33"/>
      <c r="PB251" s="33"/>
      <c r="PC251" s="33"/>
      <c r="PD251" s="33"/>
      <c r="PE251" s="33"/>
      <c r="PF251" s="33"/>
    </row>
    <row r="252" spans="1:422" ht="14.25" customHeight="1">
      <c r="A252" s="59" t="s">
        <v>3793</v>
      </c>
      <c r="B252" s="31" t="s">
        <v>3496</v>
      </c>
      <c r="D252" s="32" t="s">
        <v>3513</v>
      </c>
      <c r="E252" s="32" t="s">
        <v>1441</v>
      </c>
      <c r="F252" s="32" t="s">
        <v>1597</v>
      </c>
      <c r="G252" s="32">
        <v>1</v>
      </c>
      <c r="H252" s="32">
        <v>0</v>
      </c>
      <c r="J252" s="32">
        <v>1</v>
      </c>
      <c r="K252" s="32">
        <v>0</v>
      </c>
      <c r="L252" s="32">
        <v>0</v>
      </c>
      <c r="M252" s="32">
        <v>0</v>
      </c>
      <c r="N252" s="32">
        <v>0</v>
      </c>
      <c r="P252" s="32">
        <v>35</v>
      </c>
      <c r="Q252" s="32">
        <v>44</v>
      </c>
      <c r="R252" s="32">
        <v>76</v>
      </c>
      <c r="S252" s="32">
        <v>6</v>
      </c>
      <c r="T252" s="32">
        <v>0</v>
      </c>
      <c r="X252" s="32">
        <v>0</v>
      </c>
      <c r="Y252" s="32">
        <v>0</v>
      </c>
      <c r="Z252" s="32">
        <v>0</v>
      </c>
      <c r="AD252" s="32">
        <v>0</v>
      </c>
      <c r="AF252" s="32">
        <v>0</v>
      </c>
      <c r="AJ252" s="32">
        <v>0</v>
      </c>
      <c r="AM252" s="32">
        <v>1</v>
      </c>
      <c r="AN252" s="32">
        <v>47</v>
      </c>
      <c r="AO252" s="32">
        <v>74</v>
      </c>
      <c r="AP252" s="32">
        <v>53</v>
      </c>
      <c r="AQ252" s="32">
        <f t="shared" si="6"/>
        <v>97.697020000000009</v>
      </c>
      <c r="AR252" s="32">
        <v>0</v>
      </c>
      <c r="AT252" s="32">
        <v>0</v>
      </c>
      <c r="AW252" s="32">
        <v>0</v>
      </c>
      <c r="AX252" s="32">
        <v>0</v>
      </c>
      <c r="AY252" s="32">
        <v>0</v>
      </c>
      <c r="AZ252" s="32">
        <v>0</v>
      </c>
      <c r="BA252" s="32">
        <v>0</v>
      </c>
      <c r="BC252" s="32">
        <v>1</v>
      </c>
      <c r="BD252" s="32">
        <v>73</v>
      </c>
      <c r="BE252" s="32">
        <v>0</v>
      </c>
      <c r="BF252" s="32">
        <v>0</v>
      </c>
      <c r="BG252" s="32">
        <v>0</v>
      </c>
      <c r="BI252" s="32">
        <v>0</v>
      </c>
      <c r="BJ252" s="32">
        <v>0</v>
      </c>
      <c r="BL252" s="32">
        <v>0</v>
      </c>
      <c r="BM252" s="32">
        <v>0</v>
      </c>
      <c r="BN252" s="32">
        <v>1</v>
      </c>
      <c r="BO252" s="32">
        <v>41</v>
      </c>
      <c r="BP252" s="32">
        <v>30</v>
      </c>
      <c r="BQ252" s="32">
        <v>35</v>
      </c>
      <c r="BR252" s="32">
        <f t="shared" si="7"/>
        <v>22.816500000000001</v>
      </c>
      <c r="BS252" s="32">
        <v>0</v>
      </c>
      <c r="BU252" s="32">
        <v>0</v>
      </c>
      <c r="BW252" s="32">
        <v>0</v>
      </c>
      <c r="BX252" s="32">
        <v>0</v>
      </c>
      <c r="BY252" s="32">
        <v>0</v>
      </c>
      <c r="BZ252" s="32">
        <v>0</v>
      </c>
      <c r="CA252" s="32">
        <v>0</v>
      </c>
      <c r="CC252" s="32">
        <v>1</v>
      </c>
      <c r="CD252" s="32">
        <v>20</v>
      </c>
      <c r="CE252" s="32">
        <v>0</v>
      </c>
      <c r="CF252" s="32">
        <v>0</v>
      </c>
      <c r="CG252" s="32">
        <v>0</v>
      </c>
      <c r="CH252" s="32" t="s">
        <v>3794</v>
      </c>
      <c r="CI252" s="32">
        <v>0</v>
      </c>
      <c r="CJ252" s="32">
        <v>0</v>
      </c>
      <c r="CL252" s="32">
        <v>0</v>
      </c>
      <c r="CM252" s="32">
        <v>0</v>
      </c>
      <c r="CO252" s="32">
        <v>0</v>
      </c>
      <c r="CP252" s="32">
        <v>0</v>
      </c>
      <c r="CR252" s="32">
        <v>0</v>
      </c>
      <c r="CT252" s="32">
        <v>0</v>
      </c>
      <c r="CW252" s="32">
        <v>0</v>
      </c>
      <c r="CY252" s="32">
        <v>0</v>
      </c>
      <c r="DC252" s="32">
        <v>0</v>
      </c>
      <c r="DD252" s="32">
        <v>0</v>
      </c>
      <c r="DE252" s="32">
        <v>0</v>
      </c>
      <c r="DI252" s="32">
        <v>0</v>
      </c>
      <c r="DK252" s="32">
        <v>0</v>
      </c>
      <c r="DL252" s="32">
        <v>0</v>
      </c>
      <c r="DM252" s="32">
        <v>0</v>
      </c>
      <c r="DN252" s="32">
        <v>0</v>
      </c>
      <c r="DP252" s="32">
        <v>0</v>
      </c>
      <c r="DQ252" s="32">
        <v>1</v>
      </c>
      <c r="DR252" s="32">
        <v>3</v>
      </c>
      <c r="DU252" s="32">
        <v>0</v>
      </c>
      <c r="DV252" s="32">
        <v>3</v>
      </c>
      <c r="DW252" s="32">
        <v>1</v>
      </c>
      <c r="DX252" s="32" t="s">
        <v>3795</v>
      </c>
      <c r="DY252" s="32">
        <v>0</v>
      </c>
      <c r="DZ252" s="32">
        <v>1</v>
      </c>
      <c r="EA252" s="32">
        <v>120</v>
      </c>
      <c r="EB252" s="32">
        <v>0</v>
      </c>
      <c r="EC252" s="32" t="s">
        <v>3796</v>
      </c>
      <c r="ED252" s="32">
        <v>1</v>
      </c>
      <c r="EF252" s="32">
        <v>0</v>
      </c>
      <c r="EG252" s="32">
        <v>0</v>
      </c>
      <c r="EH252" s="32">
        <v>0</v>
      </c>
      <c r="EI252" s="32">
        <v>0</v>
      </c>
      <c r="EJ252" s="32">
        <v>0</v>
      </c>
      <c r="EL252" s="32">
        <v>0</v>
      </c>
      <c r="EM252" s="32">
        <v>0</v>
      </c>
      <c r="EO252" s="32">
        <v>0</v>
      </c>
      <c r="EP252" s="32">
        <v>0</v>
      </c>
      <c r="EQ252" s="32">
        <v>0</v>
      </c>
      <c r="ER252" s="32">
        <v>0</v>
      </c>
      <c r="ES252" s="32">
        <v>0</v>
      </c>
      <c r="ET252" s="32">
        <v>0</v>
      </c>
      <c r="EU252" s="32">
        <v>0</v>
      </c>
      <c r="EV252" s="32">
        <v>0</v>
      </c>
      <c r="EX252" s="33">
        <v>0</v>
      </c>
      <c r="EY252" s="33">
        <v>0</v>
      </c>
      <c r="FB252" s="32">
        <v>0</v>
      </c>
      <c r="FE252" s="122"/>
      <c r="FF252" s="137"/>
      <c r="FG252" s="33"/>
      <c r="FH252" s="33"/>
      <c r="FI252" s="33"/>
      <c r="FJ252" s="33"/>
      <c r="FK252" s="33"/>
      <c r="FL252" s="33"/>
      <c r="FM252" s="33"/>
      <c r="FN252" s="33"/>
      <c r="FO252" s="33"/>
      <c r="FP252" s="33"/>
      <c r="FQ252" s="33"/>
      <c r="FR252" s="33"/>
      <c r="FS252" s="33"/>
      <c r="FT252" s="33"/>
      <c r="FU252" s="33"/>
      <c r="FV252" s="33"/>
      <c r="FW252" s="33"/>
      <c r="FX252" s="33"/>
      <c r="FY252" s="33"/>
      <c r="FZ252" s="33"/>
      <c r="GA252" s="33"/>
      <c r="GB252" s="33"/>
      <c r="GC252" s="33"/>
      <c r="GD252" s="33"/>
      <c r="GE252" s="33"/>
      <c r="GF252" s="33"/>
      <c r="GG252" s="33"/>
      <c r="GH252" s="33"/>
      <c r="GI252" s="33"/>
      <c r="GJ252" s="33"/>
      <c r="GK252" s="33"/>
      <c r="GL252" s="33"/>
      <c r="GM252" s="33"/>
      <c r="GN252" s="33"/>
      <c r="GO252" s="33"/>
      <c r="GP252" s="33"/>
      <c r="GQ252" s="33"/>
      <c r="GR252" s="33"/>
      <c r="GS252" s="33"/>
      <c r="GT252" s="33"/>
      <c r="GU252" s="33"/>
      <c r="GV252" s="33"/>
      <c r="GW252" s="33"/>
      <c r="GX252" s="33"/>
      <c r="GY252" s="33"/>
      <c r="GZ252" s="33"/>
      <c r="HA252" s="33"/>
      <c r="HB252" s="33"/>
      <c r="HC252" s="33"/>
      <c r="HD252" s="33"/>
      <c r="HE252" s="33"/>
      <c r="HF252" s="33"/>
      <c r="HG252" s="33"/>
      <c r="HH252" s="33"/>
      <c r="HI252" s="33"/>
      <c r="HJ252" s="33"/>
      <c r="HK252" s="33"/>
      <c r="HL252" s="33"/>
      <c r="HM252" s="33"/>
      <c r="HN252" s="33"/>
      <c r="HO252" s="33"/>
      <c r="HP252" s="33"/>
      <c r="HQ252" s="33"/>
      <c r="HR252" s="33"/>
      <c r="HS252" s="33"/>
      <c r="HT252" s="33"/>
      <c r="HU252" s="33"/>
      <c r="HV252" s="33"/>
      <c r="HW252" s="33"/>
      <c r="HX252" s="33"/>
      <c r="HY252" s="33"/>
      <c r="HZ252" s="33"/>
      <c r="IA252" s="33"/>
      <c r="IB252" s="33"/>
      <c r="IC252" s="33"/>
      <c r="ID252" s="33"/>
      <c r="IE252" s="33"/>
      <c r="IF252" s="33"/>
      <c r="IG252" s="33"/>
      <c r="IH252" s="33"/>
      <c r="II252" s="33"/>
      <c r="IJ252" s="33"/>
      <c r="IK252" s="33"/>
      <c r="IL252" s="33"/>
      <c r="IM252" s="33"/>
      <c r="IN252" s="33"/>
      <c r="IO252" s="33"/>
      <c r="IP252" s="33"/>
      <c r="IQ252" s="33"/>
      <c r="IR252" s="33"/>
      <c r="IS252" s="33"/>
      <c r="IT252" s="33"/>
      <c r="IU252" s="33"/>
      <c r="IV252" s="33"/>
      <c r="IW252" s="33"/>
      <c r="IX252" s="33"/>
      <c r="IY252" s="33"/>
      <c r="IZ252" s="33"/>
      <c r="JA252" s="33"/>
      <c r="JB252" s="33"/>
      <c r="JC252" s="33"/>
      <c r="JD252" s="33"/>
      <c r="JE252" s="33"/>
      <c r="JF252" s="33"/>
      <c r="JG252" s="33"/>
      <c r="JH252" s="33"/>
      <c r="JI252" s="33"/>
      <c r="JJ252" s="33"/>
      <c r="JK252" s="33"/>
      <c r="JL252" s="33"/>
      <c r="JM252" s="33"/>
      <c r="JN252" s="33"/>
      <c r="JO252" s="33"/>
      <c r="JP252" s="33"/>
      <c r="JQ252" s="33"/>
      <c r="JR252" s="33"/>
      <c r="JS252" s="33"/>
      <c r="JT252" s="33"/>
      <c r="JU252" s="33"/>
      <c r="JV252" s="33"/>
      <c r="JW252" s="33"/>
      <c r="JX252" s="33"/>
      <c r="JY252" s="33"/>
      <c r="JZ252" s="33"/>
      <c r="KA252" s="33"/>
      <c r="KB252" s="33"/>
      <c r="KC252" s="33"/>
      <c r="KD252" s="33"/>
      <c r="KE252" s="33"/>
      <c r="KF252" s="33"/>
      <c r="KG252" s="33"/>
      <c r="KH252" s="33"/>
      <c r="KI252" s="33"/>
      <c r="KJ252" s="33"/>
      <c r="KK252" s="33"/>
      <c r="KL252" s="33"/>
      <c r="KM252" s="33"/>
      <c r="KN252" s="33"/>
      <c r="KO252" s="33"/>
      <c r="KP252" s="33"/>
      <c r="KQ252" s="33"/>
      <c r="KR252" s="33"/>
      <c r="KS252" s="33"/>
      <c r="KT252" s="33"/>
      <c r="KU252" s="33"/>
      <c r="KV252" s="33"/>
      <c r="KW252" s="33"/>
      <c r="KX252" s="33"/>
      <c r="KY252" s="33"/>
      <c r="KZ252" s="33"/>
      <c r="LA252" s="33"/>
      <c r="LB252" s="33"/>
      <c r="LC252" s="33"/>
      <c r="LD252" s="33"/>
      <c r="LE252" s="33"/>
      <c r="LF252" s="33"/>
      <c r="LG252" s="33"/>
      <c r="LH252" s="33"/>
      <c r="LI252" s="33"/>
      <c r="LJ252" s="33"/>
      <c r="LK252" s="33"/>
      <c r="LL252" s="33"/>
      <c r="LM252" s="33"/>
      <c r="LN252" s="33"/>
      <c r="LO252" s="33"/>
      <c r="LP252" s="33"/>
      <c r="LQ252" s="33"/>
      <c r="LR252" s="33"/>
      <c r="LS252" s="33"/>
      <c r="LT252" s="33"/>
      <c r="LU252" s="33"/>
      <c r="LV252" s="33"/>
      <c r="LW252" s="33"/>
      <c r="LX252" s="33"/>
      <c r="LY252" s="33"/>
      <c r="LZ252" s="33"/>
      <c r="MA252" s="33"/>
      <c r="MB252" s="33"/>
      <c r="MC252" s="33"/>
      <c r="MD252" s="33"/>
      <c r="ME252" s="33"/>
      <c r="MF252" s="33"/>
      <c r="MG252" s="33"/>
      <c r="MH252" s="33"/>
      <c r="MI252" s="33"/>
      <c r="MJ252" s="33"/>
      <c r="MK252" s="33"/>
      <c r="ML252" s="33"/>
      <c r="MM252" s="33"/>
      <c r="MN252" s="33"/>
      <c r="MO252" s="33"/>
      <c r="MP252" s="33"/>
      <c r="MQ252" s="33"/>
      <c r="MR252" s="33"/>
      <c r="MS252" s="33"/>
      <c r="MT252" s="33"/>
      <c r="MU252" s="33"/>
      <c r="MV252" s="33"/>
      <c r="MW252" s="33"/>
      <c r="MX252" s="33"/>
      <c r="MY252" s="33"/>
      <c r="MZ252" s="33"/>
      <c r="NA252" s="33"/>
      <c r="NB252" s="33"/>
      <c r="NC252" s="33"/>
      <c r="ND252" s="33"/>
      <c r="NE252" s="33"/>
      <c r="NF252" s="33"/>
      <c r="NG252" s="33"/>
      <c r="NH252" s="33"/>
      <c r="NI252" s="33"/>
      <c r="NJ252" s="33"/>
      <c r="NK252" s="33"/>
      <c r="NL252" s="33"/>
      <c r="NM252" s="33"/>
      <c r="NN252" s="33"/>
      <c r="NO252" s="33"/>
      <c r="NP252" s="33"/>
      <c r="NQ252" s="33"/>
      <c r="NR252" s="33"/>
      <c r="NS252" s="33"/>
      <c r="NT252" s="33"/>
      <c r="NU252" s="33"/>
      <c r="NV252" s="33"/>
      <c r="NW252" s="33"/>
      <c r="NX252" s="33"/>
      <c r="NY252" s="33"/>
      <c r="NZ252" s="33"/>
      <c r="OA252" s="33"/>
      <c r="OB252" s="33"/>
      <c r="OC252" s="33"/>
      <c r="OD252" s="33"/>
      <c r="OE252" s="33"/>
      <c r="OF252" s="33"/>
      <c r="OG252" s="33"/>
      <c r="OH252" s="33"/>
      <c r="OI252" s="33"/>
      <c r="OJ252" s="33"/>
      <c r="OK252" s="33"/>
      <c r="OL252" s="33"/>
      <c r="OM252" s="33"/>
      <c r="ON252" s="33"/>
      <c r="OO252" s="33"/>
      <c r="OP252" s="33"/>
      <c r="OQ252" s="33"/>
      <c r="OR252" s="33"/>
      <c r="OS252" s="33"/>
      <c r="OT252" s="33"/>
      <c r="OU252" s="33"/>
      <c r="OV252" s="33"/>
      <c r="OW252" s="33"/>
      <c r="OX252" s="33"/>
      <c r="OY252" s="33"/>
      <c r="OZ252" s="33"/>
      <c r="PA252" s="33"/>
      <c r="PB252" s="33"/>
      <c r="PC252" s="33"/>
      <c r="PD252" s="33"/>
      <c r="PE252" s="33"/>
      <c r="PF252" s="33"/>
    </row>
    <row r="253" spans="1:422" s="33" customFormat="1" ht="14.25" customHeight="1">
      <c r="A253" s="31" t="s">
        <v>3797</v>
      </c>
      <c r="B253" s="31" t="s">
        <v>3496</v>
      </c>
      <c r="C253" s="31"/>
      <c r="D253" s="33" t="s">
        <v>3730</v>
      </c>
      <c r="E253" s="33" t="s">
        <v>1441</v>
      </c>
      <c r="F253" s="33" t="s">
        <v>1089</v>
      </c>
      <c r="G253" s="33">
        <v>1</v>
      </c>
      <c r="H253" s="33">
        <v>0</v>
      </c>
      <c r="I253" s="340"/>
      <c r="J253" s="33">
        <v>0</v>
      </c>
      <c r="K253" s="33">
        <v>0</v>
      </c>
      <c r="L253" s="33">
        <v>0</v>
      </c>
      <c r="M253" s="33">
        <v>0</v>
      </c>
      <c r="N253" s="33">
        <v>1</v>
      </c>
      <c r="P253" s="33">
        <v>75</v>
      </c>
      <c r="Q253" s="33">
        <v>27</v>
      </c>
      <c r="R253" s="33">
        <v>32</v>
      </c>
      <c r="S253" s="33">
        <v>0</v>
      </c>
      <c r="T253" s="33">
        <v>0</v>
      </c>
      <c r="X253" s="33">
        <v>0</v>
      </c>
      <c r="Y253" s="33">
        <v>0</v>
      </c>
      <c r="Z253" s="33">
        <v>0</v>
      </c>
      <c r="AD253" s="33">
        <v>0</v>
      </c>
      <c r="AF253" s="33">
        <v>0</v>
      </c>
      <c r="AJ253" s="33">
        <v>0</v>
      </c>
      <c r="AM253" s="33">
        <v>1</v>
      </c>
      <c r="AN253" s="33">
        <v>31</v>
      </c>
      <c r="AO253" s="33">
        <v>20</v>
      </c>
      <c r="AQ253" s="32">
        <f t="shared" si="6"/>
        <v>0</v>
      </c>
      <c r="AR253" s="33">
        <v>0</v>
      </c>
      <c r="AT253" s="33">
        <v>0</v>
      </c>
      <c r="AW253" s="33">
        <v>0</v>
      </c>
      <c r="AX253" s="33">
        <v>0</v>
      </c>
      <c r="AY253" s="33">
        <v>0</v>
      </c>
      <c r="AZ253" s="33">
        <v>0</v>
      </c>
      <c r="BA253" s="33">
        <v>0</v>
      </c>
      <c r="BC253" s="33">
        <v>0</v>
      </c>
      <c r="BE253" s="33">
        <v>0</v>
      </c>
      <c r="BF253" s="33">
        <v>0</v>
      </c>
      <c r="BG253" s="33">
        <v>0</v>
      </c>
      <c r="BI253" s="33">
        <v>0</v>
      </c>
      <c r="BJ253" s="33">
        <v>0</v>
      </c>
      <c r="BL253" s="33">
        <v>0</v>
      </c>
      <c r="BM253" s="33">
        <v>0</v>
      </c>
      <c r="BN253" s="33">
        <v>1</v>
      </c>
      <c r="BO253" s="33">
        <v>37</v>
      </c>
      <c r="BP253" s="33">
        <v>20</v>
      </c>
      <c r="BR253" s="32">
        <f t="shared" si="7"/>
        <v>0</v>
      </c>
      <c r="BS253" s="33">
        <v>0</v>
      </c>
      <c r="BU253" s="33">
        <v>0</v>
      </c>
      <c r="BW253" s="33">
        <v>0</v>
      </c>
      <c r="BX253" s="33">
        <v>0</v>
      </c>
      <c r="BY253" s="33">
        <v>0</v>
      </c>
      <c r="BZ253" s="33">
        <v>0</v>
      </c>
      <c r="CA253" s="33">
        <v>0</v>
      </c>
      <c r="CC253" s="33">
        <v>0</v>
      </c>
      <c r="CE253" s="33">
        <v>0</v>
      </c>
      <c r="CF253" s="33">
        <v>0</v>
      </c>
      <c r="CG253" s="33">
        <v>0</v>
      </c>
      <c r="CI253" s="33">
        <v>0</v>
      </c>
      <c r="CJ253" s="33">
        <v>0</v>
      </c>
      <c r="CL253" s="33">
        <v>0</v>
      </c>
      <c r="CM253" s="33">
        <v>0</v>
      </c>
      <c r="CO253" s="33">
        <v>0</v>
      </c>
      <c r="CP253" s="33">
        <v>0</v>
      </c>
      <c r="CR253" s="33">
        <v>0</v>
      </c>
      <c r="CT253" s="33">
        <v>0</v>
      </c>
      <c r="CW253" s="33">
        <v>0</v>
      </c>
      <c r="CY253" s="33">
        <v>0</v>
      </c>
      <c r="DC253" s="33">
        <v>0</v>
      </c>
      <c r="DD253" s="33">
        <v>0</v>
      </c>
      <c r="DE253" s="33">
        <v>0</v>
      </c>
      <c r="DI253" s="33">
        <v>0</v>
      </c>
      <c r="DK253" s="33">
        <v>0</v>
      </c>
      <c r="DL253" s="33">
        <v>0</v>
      </c>
      <c r="DM253" s="33">
        <v>0</v>
      </c>
      <c r="DN253" s="33">
        <v>0</v>
      </c>
      <c r="DP253" s="33">
        <v>0</v>
      </c>
      <c r="DQ253" s="33">
        <v>1</v>
      </c>
      <c r="DR253" s="33">
        <v>0</v>
      </c>
      <c r="DU253" s="33">
        <v>0</v>
      </c>
      <c r="DV253" s="33">
        <v>3</v>
      </c>
      <c r="DW253" s="33">
        <v>0</v>
      </c>
      <c r="DY253" s="33">
        <v>0</v>
      </c>
      <c r="DZ253" s="33">
        <v>0</v>
      </c>
      <c r="EB253" s="33">
        <v>0</v>
      </c>
      <c r="ED253" s="33">
        <v>0</v>
      </c>
      <c r="EF253" s="33">
        <v>0</v>
      </c>
      <c r="EG253" s="33">
        <v>0</v>
      </c>
      <c r="EH253" s="33">
        <v>1</v>
      </c>
      <c r="EI253" s="33">
        <v>0</v>
      </c>
      <c r="EJ253" s="33">
        <v>0</v>
      </c>
      <c r="EL253" s="33">
        <v>0</v>
      </c>
      <c r="EM253" s="33">
        <v>0</v>
      </c>
      <c r="EO253" s="33">
        <v>0</v>
      </c>
      <c r="EP253" s="33">
        <v>0</v>
      </c>
      <c r="EQ253" s="33">
        <v>0</v>
      </c>
      <c r="ER253" s="33">
        <v>0</v>
      </c>
      <c r="ES253" s="33">
        <v>0</v>
      </c>
      <c r="ET253" s="33">
        <v>0</v>
      </c>
      <c r="EU253" s="33">
        <v>0</v>
      </c>
      <c r="EV253" s="33">
        <v>0</v>
      </c>
      <c r="EX253" s="33">
        <v>0</v>
      </c>
      <c r="EY253" s="33">
        <v>0</v>
      </c>
      <c r="FB253" s="33">
        <v>1</v>
      </c>
      <c r="FC253" s="97" t="s">
        <v>3798</v>
      </c>
      <c r="FE253" s="124"/>
      <c r="FF253" s="137"/>
    </row>
    <row r="254" spans="1:422" s="33" customFormat="1" ht="14.25" customHeight="1">
      <c r="A254" s="31" t="s">
        <v>3799</v>
      </c>
      <c r="B254" s="31" t="s">
        <v>3496</v>
      </c>
      <c r="C254" s="31"/>
      <c r="D254" s="33" t="s">
        <v>3513</v>
      </c>
      <c r="E254" s="33" t="s">
        <v>1441</v>
      </c>
      <c r="F254" s="33" t="s">
        <v>1089</v>
      </c>
      <c r="G254" s="33">
        <v>1</v>
      </c>
      <c r="H254" s="33">
        <v>0</v>
      </c>
      <c r="I254" s="340"/>
      <c r="J254" s="33">
        <v>1</v>
      </c>
      <c r="K254" s="33">
        <v>0</v>
      </c>
      <c r="L254" s="33">
        <v>0</v>
      </c>
      <c r="M254" s="33">
        <v>1</v>
      </c>
      <c r="N254" s="33">
        <v>0</v>
      </c>
      <c r="P254" s="33">
        <v>76</v>
      </c>
      <c r="Q254" s="33">
        <v>40</v>
      </c>
      <c r="R254" s="33">
        <v>50</v>
      </c>
      <c r="S254" s="33">
        <v>8</v>
      </c>
      <c r="T254" s="33">
        <v>0</v>
      </c>
      <c r="X254" s="33">
        <v>1</v>
      </c>
      <c r="Y254" s="33">
        <v>0</v>
      </c>
      <c r="Z254" s="33">
        <v>1</v>
      </c>
      <c r="AA254" s="33">
        <v>15</v>
      </c>
      <c r="AD254" s="33">
        <v>0</v>
      </c>
      <c r="AE254" s="33" t="s">
        <v>3800</v>
      </c>
      <c r="AF254" s="33">
        <v>0</v>
      </c>
      <c r="AJ254" s="33">
        <v>0</v>
      </c>
      <c r="AM254" s="33">
        <v>1</v>
      </c>
      <c r="AN254" s="33">
        <v>23</v>
      </c>
      <c r="AO254" s="33">
        <v>8</v>
      </c>
      <c r="AP254" s="33">
        <v>23</v>
      </c>
      <c r="AQ254" s="32">
        <f t="shared" si="6"/>
        <v>2.2429600000000001</v>
      </c>
      <c r="AR254" s="33">
        <v>0</v>
      </c>
      <c r="AT254" s="33">
        <v>0</v>
      </c>
      <c r="AW254" s="33">
        <v>0</v>
      </c>
      <c r="AX254" s="33">
        <v>0</v>
      </c>
      <c r="AY254" s="33">
        <v>0</v>
      </c>
      <c r="AZ254" s="33">
        <v>0</v>
      </c>
      <c r="BA254" s="33">
        <v>0</v>
      </c>
      <c r="BC254" s="33">
        <v>0</v>
      </c>
      <c r="BE254" s="33">
        <v>0</v>
      </c>
      <c r="BF254" s="33">
        <v>0</v>
      </c>
      <c r="BG254" s="33">
        <v>0</v>
      </c>
      <c r="BI254" s="33">
        <v>0</v>
      </c>
      <c r="BJ254" s="33">
        <v>0</v>
      </c>
      <c r="BL254" s="33">
        <v>0</v>
      </c>
      <c r="BM254" s="33">
        <v>0</v>
      </c>
      <c r="BN254" s="33">
        <v>1</v>
      </c>
      <c r="BO254" s="33">
        <v>53</v>
      </c>
      <c r="BP254" s="33">
        <v>31</v>
      </c>
      <c r="BQ254" s="33">
        <v>33</v>
      </c>
      <c r="BR254" s="32">
        <f t="shared" si="7"/>
        <v>28.736070000000002</v>
      </c>
      <c r="BS254" s="33">
        <v>0</v>
      </c>
      <c r="BU254" s="33">
        <v>1</v>
      </c>
      <c r="BV254" s="33">
        <v>30</v>
      </c>
      <c r="BW254" s="33">
        <v>0</v>
      </c>
      <c r="BX254" s="33">
        <v>0</v>
      </c>
      <c r="BY254" s="33">
        <v>0</v>
      </c>
      <c r="BZ254" s="33">
        <v>0</v>
      </c>
      <c r="CA254" s="33">
        <v>0</v>
      </c>
      <c r="CC254" s="33">
        <v>0</v>
      </c>
      <c r="CE254" s="33">
        <v>0</v>
      </c>
      <c r="CF254" s="33">
        <v>0</v>
      </c>
      <c r="CG254" s="33">
        <v>0</v>
      </c>
      <c r="CI254" s="33">
        <v>0</v>
      </c>
      <c r="CJ254" s="33">
        <v>0</v>
      </c>
      <c r="CL254" s="33">
        <v>0</v>
      </c>
      <c r="CM254" s="33">
        <v>0</v>
      </c>
      <c r="CO254" s="33">
        <v>0</v>
      </c>
      <c r="CP254" s="33">
        <v>0</v>
      </c>
      <c r="CR254" s="33">
        <v>0</v>
      </c>
      <c r="CT254" s="33">
        <v>0</v>
      </c>
      <c r="CW254" s="33">
        <v>0</v>
      </c>
      <c r="CY254" s="33">
        <v>0</v>
      </c>
      <c r="DC254" s="33">
        <v>0</v>
      </c>
      <c r="DD254" s="33">
        <v>0</v>
      </c>
      <c r="DE254" s="33">
        <v>0</v>
      </c>
      <c r="DI254" s="33">
        <v>0</v>
      </c>
      <c r="DK254" s="33">
        <v>0</v>
      </c>
      <c r="DL254" s="33">
        <v>0</v>
      </c>
      <c r="DM254" s="33">
        <v>0</v>
      </c>
      <c r="DN254" s="33">
        <v>0</v>
      </c>
      <c r="DP254" s="33">
        <v>0</v>
      </c>
      <c r="DQ254" s="33">
        <v>0</v>
      </c>
      <c r="DR254" s="33">
        <v>0</v>
      </c>
      <c r="DU254" s="33">
        <v>0</v>
      </c>
      <c r="DV254" s="33">
        <v>0</v>
      </c>
      <c r="DW254" s="33">
        <v>0</v>
      </c>
      <c r="DY254" s="33">
        <v>0</v>
      </c>
      <c r="DZ254" s="33">
        <v>0</v>
      </c>
      <c r="EB254" s="33">
        <v>0</v>
      </c>
      <c r="ED254" s="33">
        <v>0</v>
      </c>
      <c r="EF254" s="33">
        <v>0</v>
      </c>
      <c r="EG254" s="33">
        <v>0</v>
      </c>
      <c r="EH254" s="33">
        <v>0</v>
      </c>
      <c r="EI254" s="33">
        <v>0</v>
      </c>
      <c r="EJ254" s="33">
        <v>0</v>
      </c>
      <c r="EL254" s="33">
        <v>0</v>
      </c>
      <c r="EM254" s="33">
        <v>0</v>
      </c>
      <c r="EO254" s="33">
        <v>0</v>
      </c>
      <c r="EP254" s="33">
        <v>0</v>
      </c>
      <c r="EQ254" s="33">
        <v>0</v>
      </c>
      <c r="ER254" s="33">
        <v>0</v>
      </c>
      <c r="ES254" s="33">
        <v>0</v>
      </c>
      <c r="ET254" s="33">
        <v>0</v>
      </c>
      <c r="EU254" s="33">
        <v>0</v>
      </c>
      <c r="EV254" s="33">
        <v>0</v>
      </c>
      <c r="EX254" s="33">
        <v>0</v>
      </c>
      <c r="EY254" s="33">
        <v>0</v>
      </c>
      <c r="FB254" s="33">
        <v>0</v>
      </c>
      <c r="FC254" s="97" t="s">
        <v>3801</v>
      </c>
      <c r="FE254" s="124"/>
      <c r="FF254" s="137"/>
    </row>
    <row r="255" spans="1:422" s="33" customFormat="1" ht="14.25" customHeight="1">
      <c r="A255" s="31" t="s">
        <v>3802</v>
      </c>
      <c r="B255" s="31" t="s">
        <v>3496</v>
      </c>
      <c r="D255" s="33" t="s">
        <v>3513</v>
      </c>
      <c r="E255" s="33" t="s">
        <v>1089</v>
      </c>
      <c r="F255" s="33" t="s">
        <v>1441</v>
      </c>
      <c r="G255" s="33">
        <v>1</v>
      </c>
      <c r="H255" s="33">
        <v>0</v>
      </c>
      <c r="I255" s="340"/>
      <c r="J255" s="33">
        <v>1</v>
      </c>
      <c r="K255" s="33">
        <v>0</v>
      </c>
      <c r="L255" s="33">
        <v>0</v>
      </c>
      <c r="M255" s="33">
        <v>1</v>
      </c>
      <c r="N255" s="33">
        <v>0</v>
      </c>
      <c r="P255" s="33">
        <v>90</v>
      </c>
      <c r="Q255" s="33">
        <v>70</v>
      </c>
      <c r="R255" s="33">
        <v>70</v>
      </c>
      <c r="S255" s="33">
        <v>3</v>
      </c>
      <c r="T255" s="33">
        <v>0</v>
      </c>
      <c r="X255" s="33">
        <v>1</v>
      </c>
      <c r="Y255" s="33">
        <v>0</v>
      </c>
      <c r="Z255" s="33">
        <v>0</v>
      </c>
      <c r="AD255" s="33">
        <v>0</v>
      </c>
      <c r="AF255" s="33">
        <v>0</v>
      </c>
      <c r="AJ255" s="33">
        <v>0</v>
      </c>
      <c r="AM255" s="33">
        <v>1</v>
      </c>
      <c r="AQ255" s="32">
        <f t="shared" si="6"/>
        <v>0</v>
      </c>
      <c r="AR255" s="33">
        <v>0</v>
      </c>
      <c r="AT255" s="33">
        <v>0</v>
      </c>
      <c r="AW255" s="33">
        <v>0</v>
      </c>
      <c r="AX255" s="33">
        <v>0</v>
      </c>
      <c r="AY255" s="33">
        <v>0</v>
      </c>
      <c r="AZ255" s="33">
        <v>0</v>
      </c>
      <c r="BA255" s="33">
        <v>0</v>
      </c>
      <c r="BC255" s="33">
        <v>1</v>
      </c>
      <c r="BD255" s="33" t="s">
        <v>3803</v>
      </c>
      <c r="BE255" s="33">
        <v>0</v>
      </c>
      <c r="BF255" s="33">
        <v>0</v>
      </c>
      <c r="BG255" s="33">
        <v>0</v>
      </c>
      <c r="BI255" s="33">
        <v>0</v>
      </c>
      <c r="BJ255" s="33">
        <v>0</v>
      </c>
      <c r="BL255" s="33">
        <v>0</v>
      </c>
      <c r="BM255" s="33">
        <v>0</v>
      </c>
      <c r="BN255" s="33">
        <v>1</v>
      </c>
      <c r="BR255" s="32">
        <f t="shared" si="7"/>
        <v>0</v>
      </c>
      <c r="BS255" s="33">
        <v>0</v>
      </c>
      <c r="BU255" s="33">
        <v>0</v>
      </c>
      <c r="BW255" s="33">
        <v>0</v>
      </c>
      <c r="BX255" s="33">
        <v>0</v>
      </c>
      <c r="BY255" s="33">
        <v>0</v>
      </c>
      <c r="BZ255" s="33">
        <v>0</v>
      </c>
      <c r="CA255" s="33">
        <v>0</v>
      </c>
      <c r="CC255" s="33">
        <v>1</v>
      </c>
      <c r="CE255" s="33">
        <v>0</v>
      </c>
      <c r="CF255" s="33">
        <v>0</v>
      </c>
      <c r="CG255" s="33">
        <v>0</v>
      </c>
      <c r="CI255" s="33">
        <v>0</v>
      </c>
      <c r="CJ255" s="33">
        <v>0</v>
      </c>
      <c r="CL255" s="33">
        <v>0</v>
      </c>
      <c r="CM255" s="33">
        <v>0</v>
      </c>
      <c r="CO255" s="33">
        <v>1</v>
      </c>
      <c r="CP255" s="33">
        <v>1</v>
      </c>
      <c r="CQ255" s="33" t="s">
        <v>3804</v>
      </c>
      <c r="CR255" s="33">
        <v>0</v>
      </c>
      <c r="CT255" s="33">
        <v>0</v>
      </c>
      <c r="CW255" s="33">
        <v>0</v>
      </c>
      <c r="CY255" s="33">
        <v>0</v>
      </c>
      <c r="DC255" s="32">
        <v>2</v>
      </c>
      <c r="DD255" s="33">
        <v>0</v>
      </c>
      <c r="DE255" s="33">
        <v>0</v>
      </c>
      <c r="DI255" s="33">
        <v>0</v>
      </c>
      <c r="DK255" s="33">
        <v>0</v>
      </c>
      <c r="DL255" s="33">
        <v>0</v>
      </c>
      <c r="DM255" s="33">
        <v>0</v>
      </c>
      <c r="DN255" s="33">
        <v>0</v>
      </c>
      <c r="DP255" s="33">
        <v>0</v>
      </c>
      <c r="DQ255" s="33">
        <v>1</v>
      </c>
      <c r="DR255" s="33">
        <v>3</v>
      </c>
      <c r="DU255" s="33">
        <v>0</v>
      </c>
      <c r="DV255" s="33">
        <v>0</v>
      </c>
      <c r="DW255" s="33">
        <v>1</v>
      </c>
      <c r="DX255" s="33">
        <v>100</v>
      </c>
      <c r="DY255" s="33">
        <v>0</v>
      </c>
      <c r="DZ255" s="33">
        <v>1</v>
      </c>
      <c r="EA255" s="33">
        <v>120</v>
      </c>
      <c r="EB255" s="33">
        <v>0</v>
      </c>
      <c r="ED255" s="33">
        <v>0</v>
      </c>
      <c r="EF255" s="33">
        <v>0</v>
      </c>
      <c r="EG255" s="33">
        <v>0</v>
      </c>
      <c r="EH255" s="33">
        <v>0</v>
      </c>
      <c r="EI255" s="33">
        <v>1</v>
      </c>
      <c r="EJ255" s="33">
        <v>0</v>
      </c>
      <c r="EL255" s="33">
        <v>0</v>
      </c>
      <c r="EM255" s="33">
        <v>0</v>
      </c>
      <c r="EO255" s="33">
        <v>0</v>
      </c>
      <c r="EP255" s="33">
        <v>0</v>
      </c>
      <c r="EQ255" s="33">
        <v>0</v>
      </c>
      <c r="ER255" s="33">
        <v>0</v>
      </c>
      <c r="ES255" s="33">
        <v>0</v>
      </c>
      <c r="ET255" s="33">
        <v>0</v>
      </c>
      <c r="EU255" s="33">
        <v>0</v>
      </c>
      <c r="EV255" s="33">
        <v>0</v>
      </c>
      <c r="EX255" s="33">
        <v>0</v>
      </c>
      <c r="EY255" s="33">
        <v>0</v>
      </c>
      <c r="FB255" s="33">
        <v>0</v>
      </c>
      <c r="FC255" s="97"/>
      <c r="FE255" s="124"/>
      <c r="FF255" s="137"/>
    </row>
    <row r="256" spans="1:422" s="33" customFormat="1" ht="14.25" customHeight="1">
      <c r="A256" s="31" t="s">
        <v>3805</v>
      </c>
      <c r="B256" s="31" t="s">
        <v>3496</v>
      </c>
      <c r="D256" s="33" t="s">
        <v>3513</v>
      </c>
      <c r="E256" s="33" t="s">
        <v>1089</v>
      </c>
      <c r="F256" s="33" t="s">
        <v>1441</v>
      </c>
      <c r="G256" s="33">
        <v>1</v>
      </c>
      <c r="H256" s="33">
        <v>0</v>
      </c>
      <c r="I256" s="340"/>
      <c r="J256" s="33">
        <v>1</v>
      </c>
      <c r="K256" s="33">
        <v>0</v>
      </c>
      <c r="L256" s="33">
        <v>0</v>
      </c>
      <c r="M256" s="33">
        <v>1</v>
      </c>
      <c r="N256" s="33">
        <v>0</v>
      </c>
      <c r="P256" s="33">
        <v>68</v>
      </c>
      <c r="Q256" s="33">
        <v>80</v>
      </c>
      <c r="R256" s="33">
        <v>53</v>
      </c>
      <c r="S256" s="33">
        <v>7</v>
      </c>
      <c r="T256" s="33">
        <v>0</v>
      </c>
      <c r="X256" s="33">
        <v>0</v>
      </c>
      <c r="Y256" s="33">
        <v>0</v>
      </c>
      <c r="Z256" s="33">
        <v>1</v>
      </c>
      <c r="AA256" s="33">
        <v>20</v>
      </c>
      <c r="AD256" s="33">
        <v>1</v>
      </c>
      <c r="AF256" s="33">
        <v>1</v>
      </c>
      <c r="AG256" s="33" t="s">
        <v>2808</v>
      </c>
      <c r="AH256" s="33" t="s">
        <v>3806</v>
      </c>
      <c r="AI256" s="33">
        <v>30</v>
      </c>
      <c r="AJ256" s="33">
        <v>0</v>
      </c>
      <c r="AM256" s="33">
        <v>1</v>
      </c>
      <c r="AN256" s="33">
        <v>52</v>
      </c>
      <c r="AO256" s="33">
        <v>43</v>
      </c>
      <c r="AP256" s="33">
        <v>38</v>
      </c>
      <c r="AQ256" s="32">
        <f t="shared" si="6"/>
        <v>45.033040000000007</v>
      </c>
      <c r="AR256" s="33">
        <v>0</v>
      </c>
      <c r="AS256" s="33">
        <v>1</v>
      </c>
      <c r="AT256" s="33">
        <v>1</v>
      </c>
      <c r="AU256" s="33">
        <v>40</v>
      </c>
      <c r="AW256" s="33">
        <v>0</v>
      </c>
      <c r="AX256" s="33">
        <v>0</v>
      </c>
      <c r="AY256" s="33">
        <v>0</v>
      </c>
      <c r="AZ256" s="33">
        <v>0</v>
      </c>
      <c r="BA256" s="33">
        <v>0</v>
      </c>
      <c r="BC256" s="33">
        <v>1</v>
      </c>
      <c r="BD256" s="33">
        <v>16</v>
      </c>
      <c r="BE256" s="33">
        <v>0</v>
      </c>
      <c r="BF256" s="33">
        <v>0</v>
      </c>
      <c r="BG256" s="33">
        <v>0</v>
      </c>
      <c r="BI256" s="33">
        <v>0</v>
      </c>
      <c r="BJ256" s="33">
        <v>0</v>
      </c>
      <c r="BL256" s="33">
        <v>0</v>
      </c>
      <c r="BM256" s="33">
        <v>0</v>
      </c>
      <c r="BN256" s="33">
        <v>1</v>
      </c>
      <c r="BO256" s="33">
        <v>42</v>
      </c>
      <c r="BP256" s="33">
        <v>31</v>
      </c>
      <c r="BQ256" s="33">
        <v>35</v>
      </c>
      <c r="BR256" s="32">
        <f t="shared" si="7"/>
        <v>24.152100000000001</v>
      </c>
      <c r="BS256" s="33">
        <v>0</v>
      </c>
      <c r="BU256" s="33">
        <v>0</v>
      </c>
      <c r="BW256" s="33">
        <v>0</v>
      </c>
      <c r="BX256" s="33">
        <v>0</v>
      </c>
      <c r="BY256" s="33">
        <v>0</v>
      </c>
      <c r="BZ256" s="33">
        <v>0</v>
      </c>
      <c r="CA256" s="33">
        <v>0</v>
      </c>
      <c r="CC256" s="33">
        <v>1</v>
      </c>
      <c r="CD256" s="33">
        <v>25</v>
      </c>
      <c r="CE256" s="33">
        <v>0</v>
      </c>
      <c r="CF256" s="33">
        <v>0</v>
      </c>
      <c r="CG256" s="33">
        <v>0</v>
      </c>
      <c r="CI256" s="33">
        <v>0</v>
      </c>
      <c r="CJ256" s="33">
        <v>0</v>
      </c>
      <c r="CL256" s="33">
        <v>0</v>
      </c>
      <c r="CM256" s="33">
        <v>0</v>
      </c>
      <c r="CO256" s="33">
        <v>1</v>
      </c>
      <c r="CP256" s="33">
        <v>1</v>
      </c>
      <c r="CQ256" s="33" t="s">
        <v>3807</v>
      </c>
      <c r="CR256" s="33">
        <v>0</v>
      </c>
      <c r="CT256" s="33">
        <v>0</v>
      </c>
      <c r="CW256" s="33">
        <v>0</v>
      </c>
      <c r="CY256" s="33">
        <v>0</v>
      </c>
      <c r="DC256" s="33">
        <v>0</v>
      </c>
      <c r="DD256" s="33">
        <v>0</v>
      </c>
      <c r="DE256" s="33">
        <v>0</v>
      </c>
      <c r="DI256" s="33">
        <v>0</v>
      </c>
      <c r="DK256" s="33">
        <v>0</v>
      </c>
      <c r="DL256" s="33">
        <v>0</v>
      </c>
      <c r="DM256" s="33">
        <v>0</v>
      </c>
      <c r="DN256" s="33">
        <v>1</v>
      </c>
      <c r="DO256" s="33" t="s">
        <v>3808</v>
      </c>
      <c r="DP256" s="33">
        <v>0</v>
      </c>
      <c r="DQ256" s="33">
        <v>0</v>
      </c>
      <c r="DR256" s="33">
        <v>0</v>
      </c>
      <c r="DU256" s="33">
        <v>0</v>
      </c>
      <c r="DV256" s="33">
        <v>0</v>
      </c>
      <c r="DW256" s="33">
        <v>1</v>
      </c>
      <c r="DX256" s="33">
        <v>30</v>
      </c>
      <c r="DY256" s="33">
        <v>0</v>
      </c>
      <c r="DZ256" s="33">
        <v>1</v>
      </c>
      <c r="EA256" s="33">
        <v>110</v>
      </c>
      <c r="EB256" s="33">
        <v>0</v>
      </c>
      <c r="ED256" s="33">
        <v>1</v>
      </c>
      <c r="EF256" s="33">
        <v>0</v>
      </c>
      <c r="EG256" s="33">
        <v>0</v>
      </c>
      <c r="EH256" s="33">
        <v>0</v>
      </c>
      <c r="EI256" s="33">
        <v>0</v>
      </c>
      <c r="EJ256" s="33">
        <v>0</v>
      </c>
      <c r="EL256" s="33">
        <v>0</v>
      </c>
      <c r="EM256" s="33">
        <v>0</v>
      </c>
      <c r="EN256" s="33" t="s">
        <v>3808</v>
      </c>
      <c r="EO256" s="33">
        <v>0</v>
      </c>
      <c r="EP256" s="33">
        <v>0</v>
      </c>
      <c r="EQ256" s="33">
        <v>0</v>
      </c>
      <c r="ER256" s="33">
        <v>0</v>
      </c>
      <c r="ES256" s="33">
        <v>0</v>
      </c>
      <c r="ET256" s="33">
        <v>0</v>
      </c>
      <c r="EU256" s="33">
        <v>0</v>
      </c>
      <c r="EV256" s="33">
        <v>0</v>
      </c>
      <c r="EX256" s="33">
        <v>0</v>
      </c>
      <c r="EY256" s="33">
        <v>0</v>
      </c>
      <c r="FB256" s="33">
        <v>0</v>
      </c>
      <c r="FC256" s="97"/>
      <c r="FE256" s="124"/>
      <c r="FF256" s="137"/>
    </row>
    <row r="257" spans="1:422" s="33" customFormat="1" ht="14.25" customHeight="1">
      <c r="A257" s="31" t="s">
        <v>3809</v>
      </c>
      <c r="B257" s="31" t="s">
        <v>3496</v>
      </c>
      <c r="D257" s="33" t="s">
        <v>3529</v>
      </c>
      <c r="E257" s="33" t="s">
        <v>1089</v>
      </c>
      <c r="F257" s="33" t="s">
        <v>1441</v>
      </c>
      <c r="G257" s="33">
        <v>1</v>
      </c>
      <c r="H257" s="33">
        <v>0</v>
      </c>
      <c r="I257" s="340"/>
      <c r="J257" s="33">
        <v>1</v>
      </c>
      <c r="K257" s="33">
        <v>1</v>
      </c>
      <c r="L257" s="33">
        <v>0</v>
      </c>
      <c r="M257" s="33">
        <v>0</v>
      </c>
      <c r="N257" s="33">
        <v>0</v>
      </c>
      <c r="T257" s="33">
        <v>0</v>
      </c>
      <c r="X257" s="33">
        <v>0</v>
      </c>
      <c r="Y257" s="33">
        <v>0</v>
      </c>
      <c r="Z257" s="33">
        <v>0</v>
      </c>
      <c r="AA257" s="33">
        <v>0</v>
      </c>
      <c r="AD257" s="33">
        <v>0</v>
      </c>
      <c r="AF257" s="33">
        <v>1</v>
      </c>
      <c r="AG257" s="33" t="s">
        <v>3810</v>
      </c>
      <c r="AI257" s="33" t="s">
        <v>3811</v>
      </c>
      <c r="AJ257" s="33">
        <v>0</v>
      </c>
      <c r="AM257" s="33">
        <v>1</v>
      </c>
      <c r="AQ257" s="32">
        <f t="shared" ref="AQ257:AQ320" si="8">(((AN257*AO257*AP257)/1000)*0.53)</f>
        <v>0</v>
      </c>
      <c r="AR257" s="33">
        <v>0</v>
      </c>
      <c r="AT257" s="33">
        <v>0</v>
      </c>
      <c r="AW257" s="33">
        <v>0</v>
      </c>
      <c r="AX257" s="33">
        <v>0</v>
      </c>
      <c r="AY257" s="33">
        <v>0</v>
      </c>
      <c r="AZ257" s="33">
        <v>0</v>
      </c>
      <c r="BA257" s="33">
        <v>0</v>
      </c>
      <c r="BC257" s="33">
        <v>1</v>
      </c>
      <c r="BD257" s="33">
        <v>6</v>
      </c>
      <c r="BE257" s="33">
        <v>0</v>
      </c>
      <c r="BF257" s="33">
        <v>0</v>
      </c>
      <c r="BG257" s="33">
        <v>0</v>
      </c>
      <c r="BH257" s="33" t="s">
        <v>3812</v>
      </c>
      <c r="BI257" s="33">
        <v>0</v>
      </c>
      <c r="BJ257" s="33">
        <v>0</v>
      </c>
      <c r="BL257" s="33">
        <v>0</v>
      </c>
      <c r="BM257" s="33">
        <v>0</v>
      </c>
      <c r="BN257" s="33">
        <v>1</v>
      </c>
      <c r="BR257" s="32">
        <f t="shared" ref="BR257:BR320" si="9" xml:space="preserve"> (((BO257*BP257*BQ257)/1000)*0.53)</f>
        <v>0</v>
      </c>
      <c r="BS257" s="33" t="s">
        <v>3813</v>
      </c>
      <c r="BU257" s="33">
        <v>0</v>
      </c>
      <c r="BW257" s="33">
        <v>0</v>
      </c>
      <c r="BX257" s="33">
        <v>0</v>
      </c>
      <c r="BY257" s="33">
        <v>0</v>
      </c>
      <c r="BZ257" s="33">
        <v>0</v>
      </c>
      <c r="CA257" s="33">
        <v>0</v>
      </c>
      <c r="CC257" s="33">
        <v>0</v>
      </c>
      <c r="CE257" s="33">
        <v>0</v>
      </c>
      <c r="CF257" s="33">
        <v>0</v>
      </c>
      <c r="CG257" s="33">
        <v>0</v>
      </c>
      <c r="CI257" s="33">
        <v>0</v>
      </c>
      <c r="CJ257" s="33">
        <v>0</v>
      </c>
      <c r="CL257" s="33">
        <v>0</v>
      </c>
      <c r="CM257" s="33">
        <v>0</v>
      </c>
      <c r="CO257" s="33">
        <v>0</v>
      </c>
      <c r="CP257" s="33">
        <v>0</v>
      </c>
      <c r="CR257" s="33">
        <v>0</v>
      </c>
      <c r="CT257" s="33">
        <v>0</v>
      </c>
      <c r="CW257" s="33">
        <v>0</v>
      </c>
      <c r="CY257" s="33">
        <v>0</v>
      </c>
      <c r="DC257" s="33">
        <v>0</v>
      </c>
      <c r="DD257" s="33">
        <v>0</v>
      </c>
      <c r="DE257" s="33">
        <v>0</v>
      </c>
      <c r="DI257" s="33">
        <v>0</v>
      </c>
      <c r="DK257" s="33">
        <v>0</v>
      </c>
      <c r="DL257" s="33">
        <v>0</v>
      </c>
      <c r="DM257" s="33">
        <v>0</v>
      </c>
      <c r="DN257" s="33">
        <v>0</v>
      </c>
      <c r="DP257" s="33">
        <v>0</v>
      </c>
      <c r="DQ257" s="33">
        <v>1</v>
      </c>
      <c r="DR257" s="33">
        <v>1</v>
      </c>
      <c r="DU257" s="33">
        <v>0</v>
      </c>
      <c r="DV257" s="33">
        <v>0</v>
      </c>
      <c r="DW257" s="33">
        <v>0</v>
      </c>
      <c r="DY257" s="33">
        <v>0</v>
      </c>
      <c r="DZ257" s="33">
        <v>1</v>
      </c>
      <c r="EA257" s="33" t="s">
        <v>3814</v>
      </c>
      <c r="EB257" s="33">
        <v>0</v>
      </c>
      <c r="ED257" s="33">
        <v>0</v>
      </c>
      <c r="EF257" s="33">
        <v>0</v>
      </c>
      <c r="EG257" s="33">
        <v>0</v>
      </c>
      <c r="EH257" s="33">
        <v>0</v>
      </c>
      <c r="EI257" s="33">
        <v>0</v>
      </c>
      <c r="EJ257" s="33">
        <v>0</v>
      </c>
      <c r="EL257" s="33">
        <v>0</v>
      </c>
      <c r="EM257" s="33">
        <v>0</v>
      </c>
      <c r="EO257" s="33">
        <v>0</v>
      </c>
      <c r="EP257" s="33">
        <v>0</v>
      </c>
      <c r="EQ257" s="33">
        <v>0</v>
      </c>
      <c r="ER257" s="33">
        <v>0</v>
      </c>
      <c r="ES257" s="33">
        <v>0</v>
      </c>
      <c r="ET257" s="33">
        <v>0</v>
      </c>
      <c r="EU257" s="33">
        <v>0</v>
      </c>
      <c r="EV257" s="33">
        <v>0</v>
      </c>
      <c r="EX257" s="33">
        <v>0</v>
      </c>
      <c r="EY257" s="33">
        <v>0</v>
      </c>
      <c r="FB257" s="33">
        <v>0</v>
      </c>
      <c r="FC257" s="97" t="s">
        <v>3815</v>
      </c>
      <c r="FE257" s="124"/>
      <c r="FF257" s="137"/>
    </row>
    <row r="258" spans="1:422" s="33" customFormat="1" ht="14.25" customHeight="1">
      <c r="A258" s="31" t="s">
        <v>3816</v>
      </c>
      <c r="B258" s="31" t="s">
        <v>3496</v>
      </c>
      <c r="C258" s="31"/>
      <c r="D258" s="33" t="s">
        <v>3817</v>
      </c>
      <c r="E258" s="33" t="s">
        <v>1089</v>
      </c>
      <c r="F258" s="33" t="s">
        <v>1441</v>
      </c>
      <c r="G258" s="33">
        <v>1</v>
      </c>
      <c r="H258" s="33">
        <v>0</v>
      </c>
      <c r="I258" s="340"/>
      <c r="J258" s="33">
        <v>0</v>
      </c>
      <c r="K258" s="33">
        <v>0</v>
      </c>
      <c r="L258" s="33">
        <v>0</v>
      </c>
      <c r="M258" s="33">
        <v>1</v>
      </c>
      <c r="N258" s="33">
        <v>1</v>
      </c>
      <c r="P258" s="33">
        <v>43</v>
      </c>
      <c r="Q258" s="33">
        <v>57</v>
      </c>
      <c r="R258" s="33">
        <v>76</v>
      </c>
      <c r="T258" s="33">
        <v>1</v>
      </c>
      <c r="V258" s="33" t="s">
        <v>3818</v>
      </c>
      <c r="W258" s="33" t="s">
        <v>3819</v>
      </c>
      <c r="X258" s="33">
        <v>0</v>
      </c>
      <c r="Y258" s="33">
        <v>0</v>
      </c>
      <c r="Z258" s="33">
        <v>1</v>
      </c>
      <c r="AA258" s="33">
        <v>14</v>
      </c>
      <c r="AC258" s="33">
        <v>16</v>
      </c>
      <c r="AD258" s="33">
        <v>1</v>
      </c>
      <c r="AF258" s="33">
        <v>0</v>
      </c>
      <c r="AJ258" s="33">
        <v>0</v>
      </c>
      <c r="AM258" s="33">
        <v>0</v>
      </c>
      <c r="AQ258" s="32">
        <f t="shared" si="8"/>
        <v>0</v>
      </c>
      <c r="AR258" s="33">
        <v>0</v>
      </c>
      <c r="AT258" s="33">
        <v>0</v>
      </c>
      <c r="AW258" s="33">
        <v>0</v>
      </c>
      <c r="AX258" s="33">
        <v>0</v>
      </c>
      <c r="AY258" s="33">
        <v>0</v>
      </c>
      <c r="AZ258" s="33">
        <v>0</v>
      </c>
      <c r="BA258" s="33">
        <v>0</v>
      </c>
      <c r="BC258" s="33">
        <v>0</v>
      </c>
      <c r="BE258" s="33">
        <v>0</v>
      </c>
      <c r="BF258" s="33">
        <v>0</v>
      </c>
      <c r="BG258" s="33">
        <v>0</v>
      </c>
      <c r="BI258" s="33">
        <v>0</v>
      </c>
      <c r="BJ258" s="33">
        <v>0</v>
      </c>
      <c r="BL258" s="33">
        <v>0</v>
      </c>
      <c r="BM258" s="33">
        <v>0</v>
      </c>
      <c r="BN258" s="33">
        <v>1</v>
      </c>
      <c r="BO258" s="33">
        <v>14</v>
      </c>
      <c r="BP258" s="33">
        <v>18</v>
      </c>
      <c r="BQ258" s="33">
        <v>23</v>
      </c>
      <c r="BR258" s="32">
        <f t="shared" si="9"/>
        <v>3.0718800000000002</v>
      </c>
      <c r="BS258" s="33" t="s">
        <v>3820</v>
      </c>
      <c r="BU258" s="33">
        <v>0</v>
      </c>
      <c r="BW258" s="33">
        <v>0</v>
      </c>
      <c r="BX258" s="33">
        <v>0</v>
      </c>
      <c r="BY258" s="33">
        <v>0</v>
      </c>
      <c r="BZ258" s="33">
        <v>0</v>
      </c>
      <c r="CA258" s="33">
        <v>0</v>
      </c>
      <c r="CC258" s="33">
        <v>0</v>
      </c>
      <c r="CE258" s="33">
        <v>0</v>
      </c>
      <c r="CF258" s="33">
        <v>0</v>
      </c>
      <c r="CG258" s="33">
        <v>0</v>
      </c>
      <c r="CI258" s="33">
        <v>0</v>
      </c>
      <c r="CJ258" s="33">
        <v>0</v>
      </c>
      <c r="CL258" s="33">
        <v>0</v>
      </c>
      <c r="CM258" s="33">
        <v>0</v>
      </c>
      <c r="CO258" s="33">
        <v>0</v>
      </c>
      <c r="CP258" s="33">
        <v>0</v>
      </c>
      <c r="CR258" s="33">
        <v>0</v>
      </c>
      <c r="CT258" s="33">
        <v>0</v>
      </c>
      <c r="CW258" s="33">
        <v>0</v>
      </c>
      <c r="CY258" s="33">
        <v>0</v>
      </c>
      <c r="DC258" s="33">
        <v>0</v>
      </c>
      <c r="DD258" s="33">
        <v>0</v>
      </c>
      <c r="DE258" s="33">
        <v>0</v>
      </c>
      <c r="DI258" s="33">
        <v>0</v>
      </c>
      <c r="DK258" s="33">
        <v>0</v>
      </c>
      <c r="DL258" s="33">
        <v>0</v>
      </c>
      <c r="DM258" s="33">
        <v>0</v>
      </c>
      <c r="DN258" s="33">
        <v>0</v>
      </c>
      <c r="DP258" s="33">
        <v>0</v>
      </c>
      <c r="DQ258" s="33">
        <v>0</v>
      </c>
      <c r="DR258" s="33">
        <v>0</v>
      </c>
      <c r="DU258" s="33">
        <v>0</v>
      </c>
      <c r="DV258" s="33">
        <v>0</v>
      </c>
      <c r="DW258" s="33">
        <v>1</v>
      </c>
      <c r="DX258" s="33" t="s">
        <v>3821</v>
      </c>
      <c r="DY258" s="33">
        <v>0</v>
      </c>
      <c r="DZ258" s="33">
        <v>1</v>
      </c>
      <c r="EA258" s="33">
        <v>90</v>
      </c>
      <c r="EB258" s="33">
        <v>0</v>
      </c>
      <c r="ED258" s="33">
        <v>0</v>
      </c>
      <c r="EF258" s="33">
        <v>0</v>
      </c>
      <c r="EG258" s="33">
        <v>0</v>
      </c>
      <c r="EH258" s="33">
        <v>0</v>
      </c>
      <c r="EI258" s="33">
        <v>0</v>
      </c>
      <c r="EJ258" s="33">
        <v>0</v>
      </c>
      <c r="EL258" s="33">
        <v>0</v>
      </c>
      <c r="EM258" s="33">
        <v>0</v>
      </c>
      <c r="EO258" s="33">
        <v>0</v>
      </c>
      <c r="EP258" s="33">
        <v>0</v>
      </c>
      <c r="EQ258" s="33">
        <v>0</v>
      </c>
      <c r="ER258" s="33">
        <v>0</v>
      </c>
      <c r="ES258" s="33">
        <v>0</v>
      </c>
      <c r="ET258" s="33">
        <v>0</v>
      </c>
      <c r="EU258" s="33">
        <v>0</v>
      </c>
      <c r="EV258" s="33">
        <v>0</v>
      </c>
      <c r="EX258" s="33">
        <v>0</v>
      </c>
      <c r="EY258" s="33">
        <v>0</v>
      </c>
      <c r="FB258" s="33">
        <v>0</v>
      </c>
      <c r="FC258" s="97"/>
      <c r="FE258" s="124"/>
      <c r="FF258" s="137"/>
    </row>
    <row r="259" spans="1:422" s="33" customFormat="1" ht="14.25" customHeight="1">
      <c r="A259" s="31" t="s">
        <v>3822</v>
      </c>
      <c r="B259" s="31" t="s">
        <v>3496</v>
      </c>
      <c r="C259" s="31"/>
      <c r="D259" s="33" t="s">
        <v>3730</v>
      </c>
      <c r="E259" s="33" t="s">
        <v>1089</v>
      </c>
      <c r="F259" s="33" t="s">
        <v>1441</v>
      </c>
      <c r="G259" s="33">
        <v>1</v>
      </c>
      <c r="H259" s="33">
        <v>0</v>
      </c>
      <c r="I259" s="340"/>
      <c r="J259" s="33">
        <v>1</v>
      </c>
      <c r="K259" s="33">
        <v>0</v>
      </c>
      <c r="L259" s="33">
        <v>0</v>
      </c>
      <c r="M259" s="33">
        <v>0</v>
      </c>
      <c r="N259" s="33">
        <v>0</v>
      </c>
      <c r="P259" s="33">
        <v>90</v>
      </c>
      <c r="Q259" s="33">
        <v>30</v>
      </c>
      <c r="R259" s="33">
        <v>68</v>
      </c>
      <c r="T259" s="33">
        <v>0</v>
      </c>
      <c r="X259" s="33">
        <v>1</v>
      </c>
      <c r="Y259" s="33">
        <v>0</v>
      </c>
      <c r="Z259" s="33">
        <v>1</v>
      </c>
      <c r="AD259" s="33">
        <v>0</v>
      </c>
      <c r="AF259" s="33">
        <v>0</v>
      </c>
      <c r="AJ259" s="33">
        <v>0</v>
      </c>
      <c r="AM259" s="33">
        <v>1</v>
      </c>
      <c r="AN259" s="33">
        <v>46</v>
      </c>
      <c r="AO259" s="33">
        <v>37</v>
      </c>
      <c r="AQ259" s="32">
        <f t="shared" si="8"/>
        <v>0</v>
      </c>
      <c r="AR259" s="33">
        <v>0</v>
      </c>
      <c r="AT259" s="33">
        <v>0</v>
      </c>
      <c r="AW259" s="33">
        <v>0</v>
      </c>
      <c r="AX259" s="33">
        <v>0</v>
      </c>
      <c r="AY259" s="33">
        <v>0</v>
      </c>
      <c r="AZ259" s="33">
        <v>0</v>
      </c>
      <c r="BA259" s="33">
        <v>0</v>
      </c>
      <c r="BC259" s="33">
        <v>1</v>
      </c>
      <c r="BD259" s="33" t="s">
        <v>3823</v>
      </c>
      <c r="BE259" s="33">
        <v>0</v>
      </c>
      <c r="BF259" s="33">
        <v>0</v>
      </c>
      <c r="BG259" s="33">
        <v>0</v>
      </c>
      <c r="BI259" s="33">
        <v>0</v>
      </c>
      <c r="BJ259" s="33">
        <v>0</v>
      </c>
      <c r="BL259" s="33">
        <v>0</v>
      </c>
      <c r="BM259" s="33">
        <v>0</v>
      </c>
      <c r="BN259" s="33">
        <v>1</v>
      </c>
      <c r="BO259" s="33">
        <v>50</v>
      </c>
      <c r="BP259" s="33">
        <v>52</v>
      </c>
      <c r="BR259" s="32">
        <f t="shared" si="9"/>
        <v>0</v>
      </c>
      <c r="BS259" s="33">
        <v>0</v>
      </c>
      <c r="BU259" s="33">
        <v>0</v>
      </c>
      <c r="BW259" s="33">
        <v>0</v>
      </c>
      <c r="BX259" s="33">
        <v>0</v>
      </c>
      <c r="BY259" s="33">
        <v>0</v>
      </c>
      <c r="BZ259" s="33">
        <v>0</v>
      </c>
      <c r="CA259" s="33">
        <v>0</v>
      </c>
      <c r="CC259" s="33">
        <v>1</v>
      </c>
      <c r="CD259" s="33" t="s">
        <v>3824</v>
      </c>
      <c r="CE259" s="33">
        <v>0</v>
      </c>
      <c r="CF259" s="33">
        <v>0</v>
      </c>
      <c r="CG259" s="33">
        <v>0</v>
      </c>
      <c r="CI259" s="33">
        <v>0</v>
      </c>
      <c r="CJ259" s="33">
        <v>0</v>
      </c>
      <c r="CL259" s="33">
        <v>0</v>
      </c>
      <c r="CM259" s="33">
        <v>0</v>
      </c>
      <c r="CO259" s="33">
        <v>1</v>
      </c>
      <c r="CP259" s="33">
        <v>1</v>
      </c>
      <c r="CR259" s="33">
        <v>1</v>
      </c>
      <c r="CT259" s="33">
        <v>0</v>
      </c>
      <c r="CW259" s="33">
        <v>0</v>
      </c>
      <c r="CY259" s="33">
        <v>0</v>
      </c>
      <c r="DC259" s="33">
        <v>1</v>
      </c>
      <c r="DD259" s="33">
        <v>0</v>
      </c>
      <c r="DE259" s="33">
        <v>0</v>
      </c>
      <c r="DI259" s="33">
        <v>0</v>
      </c>
      <c r="DK259" s="33">
        <v>0</v>
      </c>
      <c r="DL259" s="33">
        <v>0</v>
      </c>
      <c r="DM259" s="33">
        <v>0</v>
      </c>
      <c r="DN259" s="33">
        <v>0</v>
      </c>
      <c r="DP259" s="33">
        <v>0</v>
      </c>
      <c r="DQ259" s="33">
        <v>0</v>
      </c>
      <c r="DR259" s="33">
        <v>0</v>
      </c>
      <c r="DU259" s="33">
        <v>0</v>
      </c>
      <c r="DV259" s="33">
        <v>0</v>
      </c>
      <c r="DW259" s="33">
        <v>1</v>
      </c>
      <c r="DX259" s="33">
        <v>32</v>
      </c>
      <c r="DY259" s="33">
        <v>0</v>
      </c>
      <c r="DZ259" s="33">
        <v>0</v>
      </c>
      <c r="EB259" s="33">
        <v>0</v>
      </c>
      <c r="ED259" s="33">
        <v>0</v>
      </c>
      <c r="EF259" s="33">
        <v>0</v>
      </c>
      <c r="EG259" s="33">
        <v>0</v>
      </c>
      <c r="EH259" s="33">
        <v>0</v>
      </c>
      <c r="EI259" s="33">
        <v>0</v>
      </c>
      <c r="EJ259" s="33">
        <v>0</v>
      </c>
      <c r="EL259" s="33">
        <v>0</v>
      </c>
      <c r="EM259" s="33">
        <v>0</v>
      </c>
      <c r="EO259" s="33">
        <v>0</v>
      </c>
      <c r="EP259" s="33">
        <v>0</v>
      </c>
      <c r="EQ259" s="33">
        <v>0</v>
      </c>
      <c r="ER259" s="33">
        <v>0</v>
      </c>
      <c r="ES259" s="33">
        <v>0</v>
      </c>
      <c r="ET259" s="33">
        <v>0</v>
      </c>
      <c r="EU259" s="33">
        <v>0</v>
      </c>
      <c r="EV259" s="33">
        <v>0</v>
      </c>
      <c r="EX259" s="33">
        <v>0</v>
      </c>
      <c r="EY259" s="33">
        <v>0</v>
      </c>
      <c r="FB259" s="33">
        <v>0</v>
      </c>
      <c r="FC259" s="97"/>
      <c r="FE259" s="124"/>
      <c r="FF259" s="137"/>
    </row>
    <row r="260" spans="1:422" s="33" customFormat="1" ht="14.25" customHeight="1">
      <c r="A260" s="31" t="s">
        <v>3825</v>
      </c>
      <c r="B260" s="31" t="s">
        <v>3496</v>
      </c>
      <c r="D260" s="101" t="s">
        <v>3826</v>
      </c>
      <c r="E260" s="33" t="s">
        <v>1089</v>
      </c>
      <c r="F260" s="33" t="s">
        <v>1441</v>
      </c>
      <c r="G260" s="33">
        <v>1</v>
      </c>
      <c r="H260" s="33">
        <v>0</v>
      </c>
      <c r="I260" s="340"/>
      <c r="J260" s="33">
        <v>0</v>
      </c>
      <c r="K260" s="33">
        <v>1</v>
      </c>
      <c r="L260" s="33">
        <v>0</v>
      </c>
      <c r="M260" s="33">
        <v>0</v>
      </c>
      <c r="N260" s="33">
        <v>0</v>
      </c>
      <c r="P260" s="33">
        <v>28</v>
      </c>
      <c r="Q260" s="33">
        <v>40</v>
      </c>
      <c r="R260" s="33">
        <v>100</v>
      </c>
      <c r="T260" s="33">
        <v>0</v>
      </c>
      <c r="X260" s="33">
        <v>0</v>
      </c>
      <c r="Y260" s="33">
        <v>0</v>
      </c>
      <c r="Z260" s="33">
        <v>0</v>
      </c>
      <c r="AD260" s="33">
        <v>0</v>
      </c>
      <c r="AF260" s="33">
        <v>1</v>
      </c>
      <c r="AG260" s="33">
        <v>1</v>
      </c>
      <c r="AJ260" s="33">
        <v>0</v>
      </c>
      <c r="AK260" s="33" t="s">
        <v>3827</v>
      </c>
      <c r="AL260" s="33" t="s">
        <v>3828</v>
      </c>
      <c r="AM260" s="33">
        <v>1</v>
      </c>
      <c r="AN260" s="33">
        <v>39</v>
      </c>
      <c r="AO260" s="33">
        <v>37</v>
      </c>
      <c r="AP260" s="33">
        <v>26</v>
      </c>
      <c r="AQ260" s="32">
        <f t="shared" si="8"/>
        <v>19.884540000000001</v>
      </c>
      <c r="AR260" s="33">
        <v>0</v>
      </c>
      <c r="AT260" s="33">
        <v>0</v>
      </c>
      <c r="AW260" s="33">
        <v>0</v>
      </c>
      <c r="AX260" s="33">
        <v>0</v>
      </c>
      <c r="AY260" s="33">
        <v>0</v>
      </c>
      <c r="AZ260" s="33">
        <v>0</v>
      </c>
      <c r="BA260" s="33">
        <v>0</v>
      </c>
      <c r="BC260" s="33">
        <v>1</v>
      </c>
      <c r="BD260" s="33" t="s">
        <v>3829</v>
      </c>
      <c r="BE260" s="33">
        <v>1</v>
      </c>
      <c r="BF260" s="33">
        <v>0</v>
      </c>
      <c r="BG260" s="33">
        <v>0</v>
      </c>
      <c r="BI260" s="33">
        <v>0</v>
      </c>
      <c r="BJ260" s="33">
        <v>0</v>
      </c>
      <c r="BL260" s="33">
        <v>0</v>
      </c>
      <c r="BM260" s="33">
        <v>0</v>
      </c>
      <c r="BN260" s="33">
        <v>1</v>
      </c>
      <c r="BO260" s="33">
        <v>24</v>
      </c>
      <c r="BP260" s="33">
        <v>11</v>
      </c>
      <c r="BQ260" s="33">
        <v>27</v>
      </c>
      <c r="BR260" s="32">
        <f t="shared" si="9"/>
        <v>3.7778400000000003</v>
      </c>
      <c r="BS260" s="33" t="s">
        <v>3586</v>
      </c>
      <c r="BU260" s="33">
        <v>0</v>
      </c>
      <c r="BW260" s="33">
        <v>0</v>
      </c>
      <c r="BX260" s="33">
        <v>0</v>
      </c>
      <c r="BY260" s="33">
        <v>0</v>
      </c>
      <c r="BZ260" s="33">
        <v>0</v>
      </c>
      <c r="CA260" s="33">
        <v>0</v>
      </c>
      <c r="CC260" s="33">
        <v>0</v>
      </c>
      <c r="CD260" s="33">
        <v>0</v>
      </c>
      <c r="CE260" s="33">
        <v>0</v>
      </c>
      <c r="CF260" s="33">
        <v>0</v>
      </c>
      <c r="CG260" s="33">
        <v>0</v>
      </c>
      <c r="CI260" s="33">
        <v>0</v>
      </c>
      <c r="CJ260" s="33">
        <v>0</v>
      </c>
      <c r="CL260" s="33">
        <v>0</v>
      </c>
      <c r="CM260" s="33">
        <v>0</v>
      </c>
      <c r="CO260" s="33">
        <v>1</v>
      </c>
      <c r="CP260" s="33">
        <v>0</v>
      </c>
      <c r="CR260" s="33">
        <v>0</v>
      </c>
      <c r="CT260" s="33">
        <v>0</v>
      </c>
      <c r="CW260" s="33">
        <v>0</v>
      </c>
      <c r="CY260" s="33">
        <v>0</v>
      </c>
      <c r="DC260" s="33">
        <v>0</v>
      </c>
      <c r="DD260" s="33">
        <v>0</v>
      </c>
      <c r="DE260" s="33">
        <v>0</v>
      </c>
      <c r="DI260" s="33">
        <v>0</v>
      </c>
      <c r="DK260" s="33">
        <v>0</v>
      </c>
      <c r="DL260" s="33">
        <v>0</v>
      </c>
      <c r="DM260" s="33">
        <v>0</v>
      </c>
      <c r="DN260" s="33">
        <v>0</v>
      </c>
      <c r="DP260" s="33">
        <v>0</v>
      </c>
      <c r="DQ260" s="33">
        <v>1</v>
      </c>
      <c r="DR260" s="33">
        <v>1</v>
      </c>
      <c r="DU260" s="33">
        <v>0</v>
      </c>
      <c r="DV260" s="33">
        <v>0</v>
      </c>
      <c r="DW260" s="33">
        <v>1</v>
      </c>
      <c r="DX260" s="33" t="s">
        <v>3830</v>
      </c>
      <c r="DY260" s="33">
        <v>0</v>
      </c>
      <c r="DZ260" s="33">
        <v>0</v>
      </c>
      <c r="EA260" s="33">
        <v>180</v>
      </c>
      <c r="EB260" s="33">
        <v>0</v>
      </c>
      <c r="ED260" s="33">
        <v>1</v>
      </c>
      <c r="EF260" s="33">
        <v>0</v>
      </c>
      <c r="EG260" s="33">
        <v>0</v>
      </c>
      <c r="EH260" s="33">
        <v>0</v>
      </c>
      <c r="EI260" s="33">
        <v>0</v>
      </c>
      <c r="EJ260" s="33">
        <v>0</v>
      </c>
      <c r="EL260" s="33">
        <v>0</v>
      </c>
      <c r="EM260" s="33">
        <v>0</v>
      </c>
      <c r="EO260" s="33">
        <v>0</v>
      </c>
      <c r="EP260" s="33">
        <v>0</v>
      </c>
      <c r="EQ260" s="33">
        <v>0</v>
      </c>
      <c r="ER260" s="33">
        <v>0</v>
      </c>
      <c r="ES260" s="33">
        <v>0</v>
      </c>
      <c r="ET260" s="33">
        <v>0</v>
      </c>
      <c r="EU260" s="33">
        <v>0</v>
      </c>
      <c r="EV260" s="33">
        <v>0</v>
      </c>
      <c r="EX260" s="33">
        <v>0</v>
      </c>
      <c r="EY260" s="33">
        <v>0</v>
      </c>
      <c r="FB260" s="33">
        <v>0</v>
      </c>
      <c r="FC260" s="97" t="s">
        <v>3831</v>
      </c>
      <c r="FE260" s="124"/>
      <c r="FF260" s="137"/>
    </row>
    <row r="261" spans="1:422" s="33" customFormat="1" ht="14.25" customHeight="1">
      <c r="A261" s="31" t="s">
        <v>3832</v>
      </c>
      <c r="B261" s="31" t="s">
        <v>3496</v>
      </c>
      <c r="C261" s="31"/>
      <c r="D261" s="33" t="s">
        <v>3529</v>
      </c>
      <c r="E261" s="33" t="s">
        <v>1089</v>
      </c>
      <c r="F261" s="33" t="s">
        <v>1441</v>
      </c>
      <c r="G261" s="33">
        <v>1</v>
      </c>
      <c r="H261" s="33">
        <v>0</v>
      </c>
      <c r="I261" s="340"/>
      <c r="J261" s="33">
        <v>1</v>
      </c>
      <c r="K261" s="33">
        <v>0</v>
      </c>
      <c r="L261" s="33">
        <v>0</v>
      </c>
      <c r="M261" s="33">
        <v>1</v>
      </c>
      <c r="N261" s="33">
        <v>0</v>
      </c>
      <c r="P261" s="33">
        <v>42</v>
      </c>
      <c r="Q261" s="33">
        <v>62</v>
      </c>
      <c r="R261" s="33">
        <v>76</v>
      </c>
      <c r="S261" s="33">
        <v>8</v>
      </c>
      <c r="T261" s="33">
        <v>0</v>
      </c>
      <c r="X261" s="33">
        <v>0</v>
      </c>
      <c r="Y261" s="33">
        <v>0</v>
      </c>
      <c r="Z261" s="33">
        <v>0</v>
      </c>
      <c r="AA261" s="33">
        <v>8</v>
      </c>
      <c r="AD261" s="33">
        <v>0</v>
      </c>
      <c r="AF261" s="33">
        <v>1</v>
      </c>
      <c r="AG261" s="33">
        <v>1</v>
      </c>
      <c r="AJ261" s="33">
        <v>0</v>
      </c>
      <c r="AL261" s="33" t="s">
        <v>3833</v>
      </c>
      <c r="AM261" s="33">
        <v>1</v>
      </c>
      <c r="AN261" s="33">
        <v>12</v>
      </c>
      <c r="AO261" s="33">
        <v>22</v>
      </c>
      <c r="AP261" s="33">
        <v>20</v>
      </c>
      <c r="AQ261" s="32">
        <f t="shared" si="8"/>
        <v>2.7984000000000004</v>
      </c>
      <c r="AR261" s="33" t="s">
        <v>3834</v>
      </c>
      <c r="AT261" s="33">
        <v>0</v>
      </c>
      <c r="AW261" s="33">
        <v>0</v>
      </c>
      <c r="AX261" s="33">
        <v>0</v>
      </c>
      <c r="AY261" s="33">
        <v>0</v>
      </c>
      <c r="AZ261" s="33">
        <v>0</v>
      </c>
      <c r="BA261" s="33">
        <v>0</v>
      </c>
      <c r="BC261" s="33">
        <v>1</v>
      </c>
      <c r="BE261" s="33">
        <v>0</v>
      </c>
      <c r="BF261" s="33">
        <v>1</v>
      </c>
      <c r="BG261" s="33">
        <v>0</v>
      </c>
      <c r="BI261" s="33">
        <v>0</v>
      </c>
      <c r="BJ261" s="33">
        <v>0</v>
      </c>
      <c r="BL261" s="33">
        <v>0</v>
      </c>
      <c r="BM261" s="33">
        <v>0</v>
      </c>
      <c r="BN261" s="33">
        <v>1</v>
      </c>
      <c r="BO261" s="33">
        <v>35</v>
      </c>
      <c r="BP261" s="33">
        <v>49</v>
      </c>
      <c r="BQ261" s="33">
        <v>48</v>
      </c>
      <c r="BR261" s="32">
        <f t="shared" si="9"/>
        <v>43.629599999999996</v>
      </c>
      <c r="BS261" s="33">
        <v>0</v>
      </c>
      <c r="BU261" s="33">
        <v>0</v>
      </c>
      <c r="BW261" s="33">
        <v>0</v>
      </c>
      <c r="BX261" s="33">
        <v>0</v>
      </c>
      <c r="BY261" s="33">
        <v>0</v>
      </c>
      <c r="BZ261" s="33">
        <v>0</v>
      </c>
      <c r="CA261" s="33">
        <v>0</v>
      </c>
      <c r="CC261" s="33">
        <v>1</v>
      </c>
      <c r="CD261" s="33">
        <v>50</v>
      </c>
      <c r="CE261" s="33">
        <v>1</v>
      </c>
      <c r="CF261" s="33">
        <v>1</v>
      </c>
      <c r="CG261" s="33">
        <v>0</v>
      </c>
      <c r="CI261" s="33">
        <v>0</v>
      </c>
      <c r="CJ261" s="33">
        <v>0</v>
      </c>
      <c r="CL261" s="33">
        <v>0</v>
      </c>
      <c r="CM261" s="33">
        <v>0</v>
      </c>
      <c r="CO261" s="33">
        <v>0</v>
      </c>
      <c r="CP261" s="33">
        <v>0</v>
      </c>
      <c r="CR261" s="33">
        <v>0</v>
      </c>
      <c r="CT261" s="33">
        <v>0</v>
      </c>
      <c r="CW261" s="33">
        <v>0</v>
      </c>
      <c r="CY261" s="33">
        <v>0</v>
      </c>
      <c r="DC261" s="33">
        <v>0</v>
      </c>
      <c r="DD261" s="33">
        <v>0</v>
      </c>
      <c r="DE261" s="33">
        <v>0</v>
      </c>
      <c r="DI261" s="33">
        <v>0</v>
      </c>
      <c r="DK261" s="33">
        <v>0</v>
      </c>
      <c r="DL261" s="33">
        <v>0</v>
      </c>
      <c r="DM261" s="33">
        <v>0</v>
      </c>
      <c r="DN261" s="33">
        <v>0</v>
      </c>
      <c r="DP261" s="33">
        <v>0</v>
      </c>
      <c r="DQ261" s="33">
        <v>0</v>
      </c>
      <c r="DR261" s="33">
        <v>0</v>
      </c>
      <c r="DU261" s="33">
        <v>0</v>
      </c>
      <c r="DV261" s="33">
        <v>0</v>
      </c>
      <c r="DW261" s="33">
        <v>1</v>
      </c>
      <c r="DX261" s="33">
        <v>30</v>
      </c>
      <c r="DY261" s="33">
        <v>0</v>
      </c>
      <c r="DZ261" s="33">
        <v>0</v>
      </c>
      <c r="EA261" s="33">
        <v>120</v>
      </c>
      <c r="EB261" s="33">
        <v>0</v>
      </c>
      <c r="ED261" s="33">
        <v>0</v>
      </c>
      <c r="EF261" s="33">
        <v>0</v>
      </c>
      <c r="EG261" s="33">
        <v>0</v>
      </c>
      <c r="EH261" s="33">
        <v>0</v>
      </c>
      <c r="EI261" s="33">
        <v>0</v>
      </c>
      <c r="EJ261" s="33">
        <v>0</v>
      </c>
      <c r="EL261" s="33">
        <v>0</v>
      </c>
      <c r="EM261" s="33">
        <v>0</v>
      </c>
      <c r="EO261" s="33">
        <v>0</v>
      </c>
      <c r="EP261" s="33">
        <v>0</v>
      </c>
      <c r="EQ261" s="33">
        <v>0</v>
      </c>
      <c r="ER261" s="33">
        <v>0</v>
      </c>
      <c r="ES261" s="33">
        <v>0</v>
      </c>
      <c r="ET261" s="33">
        <v>0</v>
      </c>
      <c r="EU261" s="33">
        <v>0</v>
      </c>
      <c r="EV261" s="33">
        <v>0</v>
      </c>
      <c r="EX261" s="33">
        <v>0</v>
      </c>
      <c r="EY261" s="33">
        <v>0</v>
      </c>
      <c r="FB261" s="33">
        <v>0</v>
      </c>
      <c r="FC261" s="97"/>
      <c r="FE261" s="124"/>
      <c r="FF261" s="137"/>
    </row>
    <row r="262" spans="1:422" s="33" customFormat="1" ht="14.25" customHeight="1">
      <c r="A262" s="31" t="s">
        <v>3835</v>
      </c>
      <c r="B262" s="31" t="s">
        <v>3496</v>
      </c>
      <c r="C262" s="31"/>
      <c r="D262" s="33" t="s">
        <v>3513</v>
      </c>
      <c r="E262" s="33" t="s">
        <v>1089</v>
      </c>
      <c r="F262" s="33" t="s">
        <v>1441</v>
      </c>
      <c r="G262" s="33">
        <v>1</v>
      </c>
      <c r="H262" s="33">
        <v>0</v>
      </c>
      <c r="I262" s="340"/>
      <c r="J262" s="33">
        <v>1</v>
      </c>
      <c r="K262" s="33">
        <v>0</v>
      </c>
      <c r="L262" s="33">
        <v>0</v>
      </c>
      <c r="M262" s="33">
        <v>0</v>
      </c>
      <c r="N262" s="33">
        <v>0</v>
      </c>
      <c r="P262" s="33">
        <v>90</v>
      </c>
      <c r="Q262" s="33">
        <v>80</v>
      </c>
      <c r="R262" s="33">
        <v>60</v>
      </c>
      <c r="S262" s="33">
        <v>3</v>
      </c>
      <c r="T262" s="33">
        <v>0</v>
      </c>
      <c r="X262" s="33">
        <v>1</v>
      </c>
      <c r="Y262" s="33">
        <v>0</v>
      </c>
      <c r="Z262" s="33">
        <v>1</v>
      </c>
      <c r="AC262" s="33">
        <v>12</v>
      </c>
      <c r="AD262" s="33">
        <v>0</v>
      </c>
      <c r="AF262" s="33">
        <v>1</v>
      </c>
      <c r="AG262" s="33">
        <v>1</v>
      </c>
      <c r="AH262" s="33" t="s">
        <v>3836</v>
      </c>
      <c r="AI262" s="33" t="s">
        <v>3837</v>
      </c>
      <c r="AJ262" s="33">
        <v>0</v>
      </c>
      <c r="AL262" s="33" t="s">
        <v>3838</v>
      </c>
      <c r="AM262" s="33">
        <v>1</v>
      </c>
      <c r="AN262" s="33">
        <v>40</v>
      </c>
      <c r="AO262" s="33">
        <v>30</v>
      </c>
      <c r="AP262" s="33">
        <v>40</v>
      </c>
      <c r="AQ262" s="32">
        <f t="shared" si="8"/>
        <v>25.44</v>
      </c>
      <c r="AR262" s="33">
        <v>0</v>
      </c>
      <c r="AT262" s="33">
        <v>0</v>
      </c>
      <c r="AW262" s="33">
        <v>0</v>
      </c>
      <c r="AX262" s="33">
        <v>0</v>
      </c>
      <c r="AY262" s="33">
        <v>0</v>
      </c>
      <c r="AZ262" s="33">
        <v>0</v>
      </c>
      <c r="BA262" s="33">
        <v>0</v>
      </c>
      <c r="BC262" s="33">
        <v>1</v>
      </c>
      <c r="BD262" s="33">
        <v>43</v>
      </c>
      <c r="BE262" s="33">
        <v>0</v>
      </c>
      <c r="BF262" s="33">
        <v>0</v>
      </c>
      <c r="BG262" s="33">
        <v>0</v>
      </c>
      <c r="BI262" s="33">
        <v>0</v>
      </c>
      <c r="BJ262" s="33">
        <v>0</v>
      </c>
      <c r="BL262" s="33">
        <v>0</v>
      </c>
      <c r="BM262" s="33">
        <v>0</v>
      </c>
      <c r="BN262" s="33">
        <v>1</v>
      </c>
      <c r="BO262" s="33">
        <v>30</v>
      </c>
      <c r="BP262" s="33">
        <v>15</v>
      </c>
      <c r="BQ262" s="33">
        <v>25</v>
      </c>
      <c r="BR262" s="32">
        <f t="shared" si="9"/>
        <v>5.9625000000000004</v>
      </c>
      <c r="BS262" s="33">
        <v>0</v>
      </c>
      <c r="BU262" s="33">
        <v>0</v>
      </c>
      <c r="BW262" s="33">
        <v>0</v>
      </c>
      <c r="BX262" s="33">
        <v>0</v>
      </c>
      <c r="BY262" s="33">
        <v>0</v>
      </c>
      <c r="BZ262" s="33">
        <v>0</v>
      </c>
      <c r="CA262" s="33">
        <v>0</v>
      </c>
      <c r="CC262" s="33">
        <v>1</v>
      </c>
      <c r="CD262" s="33">
        <v>15</v>
      </c>
      <c r="CE262" s="33">
        <v>0</v>
      </c>
      <c r="CF262" s="33">
        <v>0</v>
      </c>
      <c r="CG262" s="33">
        <v>0</v>
      </c>
      <c r="CI262" s="33">
        <v>0</v>
      </c>
      <c r="CJ262" s="33">
        <v>0</v>
      </c>
      <c r="CL262" s="33">
        <v>0</v>
      </c>
      <c r="CM262" s="33">
        <v>0</v>
      </c>
      <c r="CO262" s="33">
        <v>0</v>
      </c>
      <c r="CP262" s="33">
        <v>0</v>
      </c>
      <c r="CR262" s="33">
        <v>0</v>
      </c>
      <c r="CT262" s="33">
        <v>0</v>
      </c>
      <c r="CW262" s="33">
        <v>0</v>
      </c>
      <c r="CY262" s="33">
        <v>0</v>
      </c>
      <c r="DC262" s="33">
        <v>0</v>
      </c>
      <c r="DD262" s="33">
        <v>0</v>
      </c>
      <c r="DE262" s="33">
        <v>0</v>
      </c>
      <c r="DI262" s="33">
        <v>0</v>
      </c>
      <c r="DK262" s="33">
        <v>0</v>
      </c>
      <c r="DL262" s="33">
        <v>0</v>
      </c>
      <c r="DM262" s="33">
        <v>0</v>
      </c>
      <c r="DN262" s="33">
        <v>0</v>
      </c>
      <c r="DP262" s="33">
        <v>0</v>
      </c>
      <c r="DQ262" s="33">
        <v>1</v>
      </c>
      <c r="DR262" s="33">
        <v>0</v>
      </c>
      <c r="DU262" s="33">
        <v>0</v>
      </c>
      <c r="DV262" s="33">
        <v>0</v>
      </c>
      <c r="DW262" s="33">
        <v>1</v>
      </c>
      <c r="DY262" s="33">
        <v>0</v>
      </c>
      <c r="DZ262" s="33">
        <v>0</v>
      </c>
      <c r="EB262" s="33">
        <v>0</v>
      </c>
      <c r="ED262" s="33">
        <v>0</v>
      </c>
      <c r="EF262" s="33">
        <v>0</v>
      </c>
      <c r="EG262" s="33">
        <v>0</v>
      </c>
      <c r="EH262" s="33">
        <v>0</v>
      </c>
      <c r="EI262" s="33">
        <v>0</v>
      </c>
      <c r="EJ262" s="33">
        <v>0</v>
      </c>
      <c r="EL262" s="33">
        <v>0</v>
      </c>
      <c r="EM262" s="33">
        <v>0</v>
      </c>
      <c r="EO262" s="33">
        <v>0</v>
      </c>
      <c r="EP262" s="33">
        <v>0</v>
      </c>
      <c r="EQ262" s="33">
        <v>0</v>
      </c>
      <c r="ER262" s="33">
        <v>0</v>
      </c>
      <c r="ES262" s="33">
        <v>0</v>
      </c>
      <c r="ET262" s="33">
        <v>0</v>
      </c>
      <c r="EU262" s="33">
        <v>0</v>
      </c>
      <c r="EV262" s="33">
        <v>0</v>
      </c>
      <c r="EX262" s="33">
        <v>0</v>
      </c>
      <c r="EY262" s="33">
        <v>0</v>
      </c>
      <c r="FB262" s="33">
        <v>0</v>
      </c>
      <c r="FC262" s="97" t="s">
        <v>3839</v>
      </c>
      <c r="FE262" s="124"/>
      <c r="FF262" s="137"/>
    </row>
    <row r="263" spans="1:422" s="33" customFormat="1" ht="14.25" customHeight="1">
      <c r="A263" s="31" t="s">
        <v>3840</v>
      </c>
      <c r="B263" s="31" t="s">
        <v>3496</v>
      </c>
      <c r="C263" s="31"/>
      <c r="D263" s="33" t="s">
        <v>3513</v>
      </c>
      <c r="E263" s="33" t="s">
        <v>1089</v>
      </c>
      <c r="F263" s="33" t="s">
        <v>1441</v>
      </c>
      <c r="G263" s="33">
        <v>1</v>
      </c>
      <c r="H263" s="33">
        <v>0</v>
      </c>
      <c r="I263" s="340"/>
      <c r="J263" s="33">
        <v>1</v>
      </c>
      <c r="K263" s="33">
        <v>0</v>
      </c>
      <c r="L263" s="33">
        <v>0</v>
      </c>
      <c r="M263" s="33">
        <v>1</v>
      </c>
      <c r="N263" s="33">
        <v>0</v>
      </c>
      <c r="P263" s="33">
        <v>80</v>
      </c>
      <c r="Q263" s="33">
        <v>60</v>
      </c>
      <c r="R263" s="33">
        <v>70</v>
      </c>
      <c r="S263" s="33">
        <v>3</v>
      </c>
      <c r="T263" s="33">
        <v>1</v>
      </c>
      <c r="U263" s="33" t="s">
        <v>1209</v>
      </c>
      <c r="V263" s="33" t="s">
        <v>3841</v>
      </c>
      <c r="X263" s="33">
        <v>0</v>
      </c>
      <c r="Y263" s="33">
        <v>0</v>
      </c>
      <c r="Z263" s="33">
        <v>0</v>
      </c>
      <c r="AD263" s="33">
        <v>0</v>
      </c>
      <c r="AF263" s="33">
        <v>0</v>
      </c>
      <c r="AJ263" s="33">
        <v>0</v>
      </c>
      <c r="AM263" s="33">
        <v>1</v>
      </c>
      <c r="AN263" s="33">
        <v>34</v>
      </c>
      <c r="AO263" s="33">
        <v>33</v>
      </c>
      <c r="AP263" s="33">
        <v>31</v>
      </c>
      <c r="AQ263" s="32">
        <f t="shared" si="8"/>
        <v>18.434459999999998</v>
      </c>
      <c r="AR263" s="33">
        <v>0</v>
      </c>
      <c r="AT263" s="33">
        <v>0</v>
      </c>
      <c r="AW263" s="33">
        <v>0</v>
      </c>
      <c r="AX263" s="33">
        <v>0</v>
      </c>
      <c r="AY263" s="33">
        <v>0</v>
      </c>
      <c r="AZ263" s="33">
        <v>0</v>
      </c>
      <c r="BA263" s="33">
        <v>0</v>
      </c>
      <c r="BC263" s="33">
        <v>1</v>
      </c>
      <c r="BE263" s="33">
        <v>0</v>
      </c>
      <c r="BF263" s="33">
        <v>0</v>
      </c>
      <c r="BG263" s="33">
        <v>0</v>
      </c>
      <c r="BH263" s="33" t="s">
        <v>3842</v>
      </c>
      <c r="BI263" s="33">
        <v>0</v>
      </c>
      <c r="BJ263" s="33">
        <v>0</v>
      </c>
      <c r="BL263" s="33">
        <v>0</v>
      </c>
      <c r="BM263" s="33">
        <v>0</v>
      </c>
      <c r="BN263" s="33">
        <v>1</v>
      </c>
      <c r="BO263" s="33">
        <v>26</v>
      </c>
      <c r="BP263" s="33">
        <v>19</v>
      </c>
      <c r="BQ263" s="33">
        <v>21</v>
      </c>
      <c r="BR263" s="32">
        <f t="shared" si="9"/>
        <v>5.4982200000000008</v>
      </c>
      <c r="BS263" s="33">
        <v>0</v>
      </c>
      <c r="BU263" s="33">
        <v>0</v>
      </c>
      <c r="BW263" s="33">
        <v>0</v>
      </c>
      <c r="BX263" s="33">
        <v>1</v>
      </c>
      <c r="BY263" s="33">
        <v>0</v>
      </c>
      <c r="BZ263" s="33">
        <v>0</v>
      </c>
      <c r="CA263" s="33">
        <v>0</v>
      </c>
      <c r="CB263" s="33" t="s">
        <v>3843</v>
      </c>
      <c r="CC263" s="33">
        <v>1</v>
      </c>
      <c r="CD263" s="33" t="s">
        <v>3844</v>
      </c>
      <c r="CE263" s="33">
        <v>0</v>
      </c>
      <c r="CF263" s="33">
        <v>0</v>
      </c>
      <c r="CG263" s="33">
        <v>0</v>
      </c>
      <c r="CI263" s="33">
        <v>0</v>
      </c>
      <c r="CJ263" s="33">
        <v>0</v>
      </c>
      <c r="CL263" s="33">
        <v>0</v>
      </c>
      <c r="CM263" s="33">
        <v>0</v>
      </c>
      <c r="CO263" s="33">
        <v>1</v>
      </c>
      <c r="CP263" s="33">
        <v>0</v>
      </c>
      <c r="CR263" s="33">
        <v>0</v>
      </c>
      <c r="CT263" s="33">
        <v>0</v>
      </c>
      <c r="CW263" s="33">
        <v>0</v>
      </c>
      <c r="CY263" s="33">
        <v>0</v>
      </c>
      <c r="DC263" s="33">
        <v>0</v>
      </c>
      <c r="DD263" s="33">
        <v>0</v>
      </c>
      <c r="DE263" s="33">
        <v>0</v>
      </c>
      <c r="DI263" s="33">
        <v>0</v>
      </c>
      <c r="DK263" s="33">
        <v>0</v>
      </c>
      <c r="DL263" s="33">
        <v>0</v>
      </c>
      <c r="DM263" s="33">
        <v>0</v>
      </c>
      <c r="DN263" s="33">
        <v>0</v>
      </c>
      <c r="DP263" s="33">
        <v>0</v>
      </c>
      <c r="DQ263" s="33">
        <v>1</v>
      </c>
      <c r="DR263" s="33">
        <v>1</v>
      </c>
      <c r="DU263" s="33">
        <v>0</v>
      </c>
      <c r="DV263" s="33">
        <v>0</v>
      </c>
      <c r="DW263" s="33">
        <v>1</v>
      </c>
      <c r="DY263" s="33">
        <v>0</v>
      </c>
      <c r="DZ263" s="33">
        <v>1</v>
      </c>
      <c r="EA263" s="33">
        <v>130</v>
      </c>
      <c r="EB263" s="33">
        <v>0</v>
      </c>
      <c r="EC263" s="33" t="s">
        <v>3845</v>
      </c>
      <c r="ED263" s="33">
        <v>0</v>
      </c>
      <c r="EF263" s="33">
        <v>0</v>
      </c>
      <c r="EG263" s="33">
        <v>0</v>
      </c>
      <c r="EH263" s="33">
        <v>0</v>
      </c>
      <c r="EI263" s="33">
        <v>1</v>
      </c>
      <c r="EJ263" s="33">
        <v>0</v>
      </c>
      <c r="EL263" s="33">
        <v>0</v>
      </c>
      <c r="EM263" s="33">
        <v>0</v>
      </c>
      <c r="EO263" s="33">
        <v>0</v>
      </c>
      <c r="EP263" s="33">
        <v>0</v>
      </c>
      <c r="EQ263" s="33">
        <v>0</v>
      </c>
      <c r="ER263" s="33">
        <v>0</v>
      </c>
      <c r="ES263" s="33">
        <v>0</v>
      </c>
      <c r="ET263" s="33">
        <v>0</v>
      </c>
      <c r="EU263" s="33">
        <v>0</v>
      </c>
      <c r="EV263" s="33">
        <v>0</v>
      </c>
      <c r="EX263" s="33">
        <v>0</v>
      </c>
      <c r="EY263" s="33">
        <v>0</v>
      </c>
      <c r="FB263" s="33">
        <v>0</v>
      </c>
      <c r="FC263" s="97"/>
      <c r="FE263" s="124"/>
      <c r="FF263" s="137"/>
    </row>
    <row r="264" spans="1:422" s="33" customFormat="1" ht="14.25" customHeight="1">
      <c r="A264" s="31" t="s">
        <v>3846</v>
      </c>
      <c r="B264" s="31" t="s">
        <v>3496</v>
      </c>
      <c r="C264" s="31"/>
      <c r="D264" s="33" t="s">
        <v>3817</v>
      </c>
      <c r="E264" s="33" t="s">
        <v>1089</v>
      </c>
      <c r="F264" s="33" t="s">
        <v>1441</v>
      </c>
      <c r="G264" s="33">
        <v>1</v>
      </c>
      <c r="H264" s="33">
        <v>0</v>
      </c>
      <c r="I264" s="340"/>
      <c r="J264" s="33">
        <v>1</v>
      </c>
      <c r="K264" s="33">
        <v>0</v>
      </c>
      <c r="L264" s="33">
        <v>0</v>
      </c>
      <c r="M264" s="33">
        <v>0</v>
      </c>
      <c r="N264" s="33">
        <v>0</v>
      </c>
      <c r="P264" s="33">
        <v>69</v>
      </c>
      <c r="Q264" s="33">
        <v>45</v>
      </c>
      <c r="R264" s="33">
        <v>39</v>
      </c>
      <c r="S264" s="33">
        <v>4</v>
      </c>
      <c r="T264" s="33">
        <v>0</v>
      </c>
      <c r="X264" s="33">
        <v>1</v>
      </c>
      <c r="Y264" s="33">
        <v>0</v>
      </c>
      <c r="Z264" s="33">
        <v>1</v>
      </c>
      <c r="AD264" s="33">
        <v>0</v>
      </c>
      <c r="AE264" s="33" t="s">
        <v>3847</v>
      </c>
      <c r="AF264" s="33">
        <v>0</v>
      </c>
      <c r="AJ264" s="33">
        <v>0</v>
      </c>
      <c r="AM264" s="33">
        <v>1</v>
      </c>
      <c r="AN264" s="33">
        <v>72</v>
      </c>
      <c r="AO264" s="33">
        <v>56</v>
      </c>
      <c r="AP264" s="33">
        <v>62</v>
      </c>
      <c r="AQ264" s="32">
        <f t="shared" si="8"/>
        <v>132.49152000000001</v>
      </c>
      <c r="AR264" s="33">
        <v>0</v>
      </c>
      <c r="AT264" s="33">
        <v>0</v>
      </c>
      <c r="AW264" s="33">
        <v>0</v>
      </c>
      <c r="AX264" s="33">
        <v>0</v>
      </c>
      <c r="AY264" s="33">
        <v>0</v>
      </c>
      <c r="AZ264" s="33">
        <v>0</v>
      </c>
      <c r="BA264" s="33">
        <v>0</v>
      </c>
      <c r="BC264" s="33">
        <v>1</v>
      </c>
      <c r="BD264" s="33" t="s">
        <v>3848</v>
      </c>
      <c r="BE264" s="33">
        <v>0</v>
      </c>
      <c r="BF264" s="33">
        <v>1</v>
      </c>
      <c r="BG264" s="33">
        <v>0</v>
      </c>
      <c r="BI264" s="33">
        <v>0</v>
      </c>
      <c r="BJ264" s="33">
        <v>0</v>
      </c>
      <c r="BL264" s="33">
        <v>0</v>
      </c>
      <c r="BM264" s="33">
        <v>0</v>
      </c>
      <c r="BN264" s="33">
        <v>1</v>
      </c>
      <c r="BO264" s="33">
        <v>65</v>
      </c>
      <c r="BP264" s="33">
        <v>48</v>
      </c>
      <c r="BQ264" s="33">
        <v>52</v>
      </c>
      <c r="BR264" s="32">
        <f t="shared" si="9"/>
        <v>85.987200000000016</v>
      </c>
      <c r="BS264" s="33">
        <v>0</v>
      </c>
      <c r="BU264" s="33">
        <v>0</v>
      </c>
      <c r="BW264" s="33">
        <v>0</v>
      </c>
      <c r="BX264" s="33">
        <v>0</v>
      </c>
      <c r="BY264" s="33">
        <v>0</v>
      </c>
      <c r="BZ264" s="33">
        <v>0</v>
      </c>
      <c r="CA264" s="33">
        <v>0</v>
      </c>
      <c r="CC264" s="33">
        <v>1</v>
      </c>
      <c r="CD264" s="33" t="s">
        <v>3849</v>
      </c>
      <c r="CE264" s="33">
        <v>0</v>
      </c>
      <c r="CF264" s="33">
        <v>0</v>
      </c>
      <c r="CG264" s="33">
        <v>0</v>
      </c>
      <c r="CI264" s="33">
        <v>0</v>
      </c>
      <c r="CJ264" s="33">
        <v>0</v>
      </c>
      <c r="CL264" s="33">
        <v>0</v>
      </c>
      <c r="CM264" s="33">
        <v>0</v>
      </c>
      <c r="CO264" s="33">
        <v>0</v>
      </c>
      <c r="CP264" s="33">
        <v>1</v>
      </c>
      <c r="CR264" s="33">
        <v>0</v>
      </c>
      <c r="CT264" s="33">
        <v>0</v>
      </c>
      <c r="CW264" s="33">
        <v>0</v>
      </c>
      <c r="CY264" s="33">
        <v>0</v>
      </c>
      <c r="DC264" s="33">
        <v>0</v>
      </c>
      <c r="DD264" s="33">
        <v>0</v>
      </c>
      <c r="DE264" s="33">
        <v>0</v>
      </c>
      <c r="DI264" s="33">
        <v>0</v>
      </c>
      <c r="DK264" s="33">
        <v>0</v>
      </c>
      <c r="DL264" s="33">
        <v>0</v>
      </c>
      <c r="DM264" s="33">
        <v>0</v>
      </c>
      <c r="DN264" s="33">
        <v>0</v>
      </c>
      <c r="DP264" s="33">
        <v>0</v>
      </c>
      <c r="DQ264" s="33">
        <v>1</v>
      </c>
      <c r="DR264" s="33">
        <v>3</v>
      </c>
      <c r="DU264" s="33">
        <v>0</v>
      </c>
      <c r="DV264" s="33">
        <v>0</v>
      </c>
      <c r="DW264" s="33">
        <v>1</v>
      </c>
      <c r="DX264" s="33">
        <v>50</v>
      </c>
      <c r="DY264" s="33">
        <v>0</v>
      </c>
      <c r="DZ264" s="33">
        <v>1</v>
      </c>
      <c r="EA264" s="33">
        <v>180</v>
      </c>
      <c r="EB264" s="33">
        <v>0</v>
      </c>
      <c r="ED264" s="33">
        <v>0</v>
      </c>
      <c r="EF264" s="33">
        <v>0</v>
      </c>
      <c r="EG264" s="33">
        <v>0</v>
      </c>
      <c r="EH264" s="33">
        <v>0</v>
      </c>
      <c r="EI264" s="33">
        <v>0</v>
      </c>
      <c r="EJ264" s="33">
        <v>0</v>
      </c>
      <c r="EL264" s="33">
        <v>0</v>
      </c>
      <c r="EM264" s="33">
        <v>0</v>
      </c>
      <c r="EO264" s="33">
        <v>0</v>
      </c>
      <c r="EP264" s="33">
        <v>0</v>
      </c>
      <c r="EQ264" s="33">
        <v>0</v>
      </c>
      <c r="ER264" s="33">
        <v>0</v>
      </c>
      <c r="ES264" s="33">
        <v>0</v>
      </c>
      <c r="ET264" s="33">
        <v>0</v>
      </c>
      <c r="EU264" s="33">
        <v>0</v>
      </c>
      <c r="EV264" s="33">
        <v>0</v>
      </c>
      <c r="EX264" s="33">
        <v>0</v>
      </c>
      <c r="EY264" s="33">
        <v>0</v>
      </c>
      <c r="FB264" s="33">
        <v>0</v>
      </c>
      <c r="FC264" s="97"/>
      <c r="FE264" s="124"/>
      <c r="FF264" s="137"/>
    </row>
    <row r="265" spans="1:422" s="33" customFormat="1" ht="14.25" customHeight="1">
      <c r="A265" s="31" t="s">
        <v>3850</v>
      </c>
      <c r="B265" s="31" t="s">
        <v>3496</v>
      </c>
      <c r="C265" s="31"/>
      <c r="D265" s="33" t="s">
        <v>3513</v>
      </c>
      <c r="E265" s="33" t="s">
        <v>1089</v>
      </c>
      <c r="F265" s="33" t="s">
        <v>1441</v>
      </c>
      <c r="G265" s="33">
        <v>1</v>
      </c>
      <c r="H265" s="33">
        <v>0</v>
      </c>
      <c r="I265" s="340"/>
      <c r="J265" s="33">
        <v>1</v>
      </c>
      <c r="K265" s="33">
        <v>0</v>
      </c>
      <c r="L265" s="33">
        <v>0</v>
      </c>
      <c r="M265" s="33">
        <v>0</v>
      </c>
      <c r="N265" s="33">
        <v>0</v>
      </c>
      <c r="P265" s="33">
        <v>75</v>
      </c>
      <c r="Q265" s="33">
        <v>46</v>
      </c>
      <c r="R265" s="33">
        <v>48</v>
      </c>
      <c r="S265" s="33">
        <v>5</v>
      </c>
      <c r="T265" s="33">
        <v>0</v>
      </c>
      <c r="X265" s="33">
        <v>1</v>
      </c>
      <c r="Y265" s="33">
        <v>0</v>
      </c>
      <c r="Z265" s="33">
        <v>1</v>
      </c>
      <c r="AC265" s="33">
        <v>18</v>
      </c>
      <c r="AD265" s="33">
        <v>0</v>
      </c>
      <c r="AE265" s="33" t="s">
        <v>3851</v>
      </c>
      <c r="AF265" s="33">
        <v>0</v>
      </c>
      <c r="AJ265" s="33">
        <v>0</v>
      </c>
      <c r="AM265" s="33">
        <v>1</v>
      </c>
      <c r="AN265" s="33">
        <v>20</v>
      </c>
      <c r="AO265" s="33">
        <v>30</v>
      </c>
      <c r="AP265" s="33">
        <v>28</v>
      </c>
      <c r="AQ265" s="32">
        <f t="shared" si="8"/>
        <v>8.9040000000000017</v>
      </c>
      <c r="AR265" s="33">
        <v>0</v>
      </c>
      <c r="AT265" s="33">
        <v>0</v>
      </c>
      <c r="AW265" s="33">
        <v>0</v>
      </c>
      <c r="AX265" s="33">
        <v>0</v>
      </c>
      <c r="AY265" s="33">
        <v>0</v>
      </c>
      <c r="AZ265" s="33">
        <v>0</v>
      </c>
      <c r="BA265" s="33">
        <v>0</v>
      </c>
      <c r="BC265" s="33">
        <v>0</v>
      </c>
      <c r="BE265" s="33">
        <v>0</v>
      </c>
      <c r="BF265" s="33">
        <v>0</v>
      </c>
      <c r="BG265" s="33">
        <v>0</v>
      </c>
      <c r="BI265" s="33">
        <v>0</v>
      </c>
      <c r="BJ265" s="33">
        <v>0</v>
      </c>
      <c r="BL265" s="33">
        <v>0</v>
      </c>
      <c r="BM265" s="33">
        <v>0</v>
      </c>
      <c r="BN265" s="33">
        <v>1</v>
      </c>
      <c r="BO265" s="33">
        <v>27</v>
      </c>
      <c r="BP265" s="33">
        <v>20</v>
      </c>
      <c r="BQ265" s="33">
        <v>38</v>
      </c>
      <c r="BR265" s="32">
        <f t="shared" si="9"/>
        <v>10.8756</v>
      </c>
      <c r="BS265" s="33">
        <v>0</v>
      </c>
      <c r="BU265" s="33">
        <v>0</v>
      </c>
      <c r="BW265" s="33">
        <v>0</v>
      </c>
      <c r="BX265" s="33">
        <v>0</v>
      </c>
      <c r="BY265" s="33">
        <v>0</v>
      </c>
      <c r="BZ265" s="33">
        <v>0</v>
      </c>
      <c r="CA265" s="33">
        <v>0</v>
      </c>
      <c r="CC265" s="33">
        <v>0</v>
      </c>
      <c r="CE265" s="33">
        <v>0</v>
      </c>
      <c r="CF265" s="33">
        <v>0</v>
      </c>
      <c r="CG265" s="33">
        <v>0</v>
      </c>
      <c r="CI265" s="33">
        <v>0</v>
      </c>
      <c r="CJ265" s="33">
        <v>0</v>
      </c>
      <c r="CL265" s="33">
        <v>0</v>
      </c>
      <c r="CM265" s="33">
        <v>0</v>
      </c>
      <c r="CO265" s="33">
        <v>0</v>
      </c>
      <c r="CP265" s="33">
        <v>0</v>
      </c>
      <c r="CR265" s="33">
        <v>0</v>
      </c>
      <c r="CT265" s="33">
        <v>0</v>
      </c>
      <c r="CW265" s="33">
        <v>0</v>
      </c>
      <c r="CY265" s="33">
        <v>0</v>
      </c>
      <c r="DC265" s="33">
        <v>0</v>
      </c>
      <c r="DD265" s="33">
        <v>0</v>
      </c>
      <c r="DE265" s="33">
        <v>0</v>
      </c>
      <c r="DI265" s="33">
        <v>0</v>
      </c>
      <c r="DK265" s="33">
        <v>0</v>
      </c>
      <c r="DL265" s="33">
        <v>0</v>
      </c>
      <c r="DM265" s="33">
        <v>0</v>
      </c>
      <c r="DN265" s="33">
        <v>0</v>
      </c>
      <c r="DP265" s="33">
        <v>0</v>
      </c>
      <c r="DQ265" s="33">
        <v>0</v>
      </c>
      <c r="DR265" s="33">
        <v>0</v>
      </c>
      <c r="DU265" s="33">
        <v>0</v>
      </c>
      <c r="DV265" s="33">
        <v>0</v>
      </c>
      <c r="DW265" s="33">
        <v>0</v>
      </c>
      <c r="DX265" s="33" t="s">
        <v>3852</v>
      </c>
      <c r="DY265" s="33">
        <v>0</v>
      </c>
      <c r="DZ265" s="33">
        <v>1</v>
      </c>
      <c r="EA265" s="33">
        <v>110</v>
      </c>
      <c r="EB265" s="33">
        <v>0</v>
      </c>
      <c r="ED265" s="33">
        <v>0</v>
      </c>
      <c r="EF265" s="33">
        <v>0</v>
      </c>
      <c r="EG265" s="33">
        <v>0</v>
      </c>
      <c r="EH265" s="33">
        <v>0</v>
      </c>
      <c r="EI265" s="33">
        <v>0</v>
      </c>
      <c r="EJ265" s="33">
        <v>0</v>
      </c>
      <c r="EL265" s="33">
        <v>0</v>
      </c>
      <c r="EM265" s="33">
        <v>0</v>
      </c>
      <c r="EO265" s="33">
        <v>0</v>
      </c>
      <c r="EP265" s="33">
        <v>0</v>
      </c>
      <c r="EQ265" s="33">
        <v>0</v>
      </c>
      <c r="ER265" s="33">
        <v>0</v>
      </c>
      <c r="ES265" s="33">
        <v>0</v>
      </c>
      <c r="ET265" s="33">
        <v>0</v>
      </c>
      <c r="EU265" s="33">
        <v>0</v>
      </c>
      <c r="EV265" s="33">
        <v>0</v>
      </c>
      <c r="EX265" s="33">
        <v>0</v>
      </c>
      <c r="EY265" s="33">
        <v>0</v>
      </c>
      <c r="FB265" s="33">
        <v>0</v>
      </c>
      <c r="FC265" s="97"/>
      <c r="FE265" s="124"/>
      <c r="FF265" s="137"/>
    </row>
    <row r="266" spans="1:422" s="33" customFormat="1" ht="14.25" customHeight="1">
      <c r="A266" s="31" t="s">
        <v>3853</v>
      </c>
      <c r="B266" s="31" t="s">
        <v>3496</v>
      </c>
      <c r="C266" s="31"/>
      <c r="D266" s="33" t="s">
        <v>3513</v>
      </c>
      <c r="E266" s="33" t="s">
        <v>1089</v>
      </c>
      <c r="F266" s="33" t="s">
        <v>1441</v>
      </c>
      <c r="G266" s="33">
        <v>1</v>
      </c>
      <c r="H266" s="33">
        <v>0</v>
      </c>
      <c r="I266" s="340"/>
      <c r="J266" s="33">
        <v>0</v>
      </c>
      <c r="K266" s="33">
        <v>0</v>
      </c>
      <c r="L266" s="33">
        <v>1</v>
      </c>
      <c r="M266" s="33">
        <v>1</v>
      </c>
      <c r="N266" s="33">
        <v>0</v>
      </c>
      <c r="P266" s="33">
        <v>71</v>
      </c>
      <c r="Q266" s="33">
        <v>66</v>
      </c>
      <c r="R266" s="33">
        <v>93</v>
      </c>
      <c r="S266" s="33">
        <v>3</v>
      </c>
      <c r="T266" s="33">
        <v>1</v>
      </c>
      <c r="V266" s="33" t="s">
        <v>3854</v>
      </c>
      <c r="W266" s="33" t="s">
        <v>3855</v>
      </c>
      <c r="X266" s="33">
        <v>0</v>
      </c>
      <c r="Y266" s="33">
        <v>0</v>
      </c>
      <c r="Z266" s="33">
        <v>0</v>
      </c>
      <c r="AD266" s="33">
        <v>0</v>
      </c>
      <c r="AF266" s="33">
        <v>0</v>
      </c>
      <c r="AJ266" s="33">
        <v>0</v>
      </c>
      <c r="AM266" s="33">
        <v>1</v>
      </c>
      <c r="AN266" s="33">
        <v>39</v>
      </c>
      <c r="AO266" s="33">
        <v>28</v>
      </c>
      <c r="AP266" s="33">
        <v>52</v>
      </c>
      <c r="AQ266" s="32">
        <f t="shared" si="8"/>
        <v>30.09552</v>
      </c>
      <c r="AR266" s="33">
        <v>0</v>
      </c>
      <c r="AT266" s="33">
        <v>0</v>
      </c>
      <c r="AW266" s="33">
        <v>0</v>
      </c>
      <c r="AX266" s="33">
        <v>0</v>
      </c>
      <c r="AY266" s="33">
        <v>0</v>
      </c>
      <c r="AZ266" s="33">
        <v>0</v>
      </c>
      <c r="BA266" s="33">
        <v>0</v>
      </c>
      <c r="BC266" s="33">
        <v>1</v>
      </c>
      <c r="BD266" s="33" t="s">
        <v>3856</v>
      </c>
      <c r="BE266" s="33">
        <v>1</v>
      </c>
      <c r="BF266" s="33">
        <v>0</v>
      </c>
      <c r="BG266" s="33">
        <v>0</v>
      </c>
      <c r="BI266" s="33">
        <v>0</v>
      </c>
      <c r="BJ266" s="33">
        <v>0</v>
      </c>
      <c r="BL266" s="33">
        <v>0</v>
      </c>
      <c r="BM266" s="33">
        <v>0</v>
      </c>
      <c r="BN266" s="33">
        <v>1</v>
      </c>
      <c r="BO266" s="33">
        <v>41</v>
      </c>
      <c r="BP266" s="33">
        <v>56</v>
      </c>
      <c r="BQ266" s="33">
        <v>50</v>
      </c>
      <c r="BR266" s="32">
        <f t="shared" si="9"/>
        <v>60.844000000000001</v>
      </c>
      <c r="BS266" s="33">
        <v>0</v>
      </c>
      <c r="BU266" s="33">
        <v>0</v>
      </c>
      <c r="BW266" s="33">
        <v>0</v>
      </c>
      <c r="BX266" s="33">
        <v>0</v>
      </c>
      <c r="BY266" s="33">
        <v>0</v>
      </c>
      <c r="BZ266" s="33">
        <v>0</v>
      </c>
      <c r="CA266" s="33">
        <v>0</v>
      </c>
      <c r="CC266" s="33">
        <v>1</v>
      </c>
      <c r="CD266" s="33" t="s">
        <v>3857</v>
      </c>
      <c r="CE266" s="33">
        <v>0</v>
      </c>
      <c r="CF266" s="33">
        <v>0</v>
      </c>
      <c r="CG266" s="33">
        <v>0</v>
      </c>
      <c r="CI266" s="33">
        <v>0</v>
      </c>
      <c r="CJ266" s="33">
        <v>0</v>
      </c>
      <c r="CL266" s="33">
        <v>0</v>
      </c>
      <c r="CM266" s="33">
        <v>0</v>
      </c>
      <c r="CO266" s="33">
        <v>1</v>
      </c>
      <c r="CP266" s="33">
        <v>1</v>
      </c>
      <c r="CQ266" s="33" t="s">
        <v>3858</v>
      </c>
      <c r="CR266" s="33">
        <v>0</v>
      </c>
      <c r="CT266" s="33">
        <v>0</v>
      </c>
      <c r="CW266" s="33">
        <v>0</v>
      </c>
      <c r="CY266" s="33">
        <v>0</v>
      </c>
      <c r="DC266" s="33">
        <v>1</v>
      </c>
      <c r="DD266" s="33">
        <v>0</v>
      </c>
      <c r="DE266" s="33">
        <v>1</v>
      </c>
      <c r="DI266" s="33">
        <v>0</v>
      </c>
      <c r="DK266" s="33">
        <v>0</v>
      </c>
      <c r="DL266" s="33">
        <v>0</v>
      </c>
      <c r="DM266" s="33">
        <v>0</v>
      </c>
      <c r="DN266" s="33">
        <v>0</v>
      </c>
      <c r="DP266" s="33">
        <v>0</v>
      </c>
      <c r="DQ266" s="33">
        <v>0</v>
      </c>
      <c r="DR266" s="33">
        <v>0</v>
      </c>
      <c r="DU266" s="33">
        <v>0</v>
      </c>
      <c r="DV266" s="33">
        <v>0</v>
      </c>
      <c r="DW266" s="33">
        <v>1</v>
      </c>
      <c r="DX266" s="33">
        <v>16</v>
      </c>
      <c r="DY266" s="33">
        <v>0</v>
      </c>
      <c r="DZ266" s="33">
        <v>0</v>
      </c>
      <c r="EB266" s="33">
        <v>0</v>
      </c>
      <c r="ED266" s="33">
        <v>0</v>
      </c>
      <c r="EF266" s="33">
        <v>0</v>
      </c>
      <c r="EG266" s="33">
        <v>0</v>
      </c>
      <c r="EH266" s="33">
        <v>0</v>
      </c>
      <c r="EI266" s="33">
        <v>0</v>
      </c>
      <c r="EJ266" s="33">
        <v>0</v>
      </c>
      <c r="EL266" s="33">
        <v>0</v>
      </c>
      <c r="EM266" s="33">
        <v>0</v>
      </c>
      <c r="EO266" s="33">
        <v>0</v>
      </c>
      <c r="EP266" s="33">
        <v>0</v>
      </c>
      <c r="EQ266" s="33">
        <v>0</v>
      </c>
      <c r="ER266" s="33">
        <v>0</v>
      </c>
      <c r="ES266" s="33">
        <v>0</v>
      </c>
      <c r="ET266" s="33">
        <v>0</v>
      </c>
      <c r="EU266" s="33">
        <v>0</v>
      </c>
      <c r="EV266" s="33">
        <v>0</v>
      </c>
      <c r="EX266" s="33">
        <v>0</v>
      </c>
      <c r="EY266" s="33">
        <v>0</v>
      </c>
      <c r="FB266" s="33">
        <v>0</v>
      </c>
      <c r="FC266" s="97" t="s">
        <v>3859</v>
      </c>
      <c r="FE266" s="124"/>
      <c r="FF266" s="137"/>
    </row>
    <row r="267" spans="1:422" s="33" customFormat="1" ht="14.25" customHeight="1">
      <c r="A267" s="31" t="s">
        <v>3860</v>
      </c>
      <c r="B267" s="31" t="s">
        <v>3496</v>
      </c>
      <c r="C267" s="31"/>
      <c r="D267" s="33" t="s">
        <v>3513</v>
      </c>
      <c r="E267" s="33" t="s">
        <v>1089</v>
      </c>
      <c r="F267" s="33" t="s">
        <v>1441</v>
      </c>
      <c r="G267" s="33">
        <v>1</v>
      </c>
      <c r="H267" s="33">
        <v>0</v>
      </c>
      <c r="I267" s="340"/>
      <c r="J267" s="33">
        <v>1</v>
      </c>
      <c r="K267" s="33">
        <v>0</v>
      </c>
      <c r="L267" s="33">
        <v>0</v>
      </c>
      <c r="M267" s="33">
        <v>0</v>
      </c>
      <c r="N267" s="33">
        <v>0</v>
      </c>
      <c r="P267" s="33">
        <v>100</v>
      </c>
      <c r="Q267" s="33">
        <v>50</v>
      </c>
      <c r="R267" s="33">
        <v>60</v>
      </c>
      <c r="S267" s="33">
        <v>2.5</v>
      </c>
      <c r="T267" s="33">
        <v>0</v>
      </c>
      <c r="X267" s="33">
        <v>1</v>
      </c>
      <c r="Y267" s="33">
        <v>0</v>
      </c>
      <c r="Z267" s="33">
        <v>1</v>
      </c>
      <c r="AA267" s="33">
        <v>15</v>
      </c>
      <c r="AD267" s="33">
        <v>0</v>
      </c>
      <c r="AE267" s="33">
        <v>0</v>
      </c>
      <c r="AF267" s="33">
        <v>0</v>
      </c>
      <c r="AJ267" s="33">
        <v>0</v>
      </c>
      <c r="AM267" s="33">
        <v>1</v>
      </c>
      <c r="AN267" s="33">
        <v>22</v>
      </c>
      <c r="AO267" s="33">
        <v>22</v>
      </c>
      <c r="AP267" s="33">
        <v>30</v>
      </c>
      <c r="AQ267" s="32">
        <f t="shared" si="8"/>
        <v>7.6955999999999998</v>
      </c>
      <c r="AR267" s="33">
        <v>0</v>
      </c>
      <c r="AT267" s="33">
        <v>0</v>
      </c>
      <c r="AW267" s="33">
        <v>0</v>
      </c>
      <c r="AX267" s="33">
        <v>0</v>
      </c>
      <c r="AY267" s="33">
        <v>0</v>
      </c>
      <c r="AZ267" s="33">
        <v>0</v>
      </c>
      <c r="BA267" s="33">
        <v>0</v>
      </c>
      <c r="BC267" s="33">
        <v>0</v>
      </c>
      <c r="BE267" s="33">
        <v>0</v>
      </c>
      <c r="BF267" s="33">
        <v>0</v>
      </c>
      <c r="BG267" s="33">
        <v>0</v>
      </c>
      <c r="BI267" s="33">
        <v>0</v>
      </c>
      <c r="BJ267" s="33">
        <v>0</v>
      </c>
      <c r="BL267" s="33">
        <v>0</v>
      </c>
      <c r="BM267" s="33">
        <v>0</v>
      </c>
      <c r="BN267" s="33">
        <v>0</v>
      </c>
      <c r="BR267" s="32">
        <f t="shared" si="9"/>
        <v>0</v>
      </c>
      <c r="BS267" s="33">
        <v>0</v>
      </c>
      <c r="BU267" s="33">
        <v>0</v>
      </c>
      <c r="BW267" s="33">
        <v>0</v>
      </c>
      <c r="BX267" s="33">
        <v>0</v>
      </c>
      <c r="BY267" s="33">
        <v>0</v>
      </c>
      <c r="BZ267" s="33">
        <v>0</v>
      </c>
      <c r="CA267" s="33">
        <v>0</v>
      </c>
      <c r="CC267" s="33">
        <v>0</v>
      </c>
      <c r="CE267" s="33">
        <v>0</v>
      </c>
      <c r="CF267" s="33">
        <v>0</v>
      </c>
      <c r="CG267" s="33">
        <v>0</v>
      </c>
      <c r="CI267" s="33">
        <v>0</v>
      </c>
      <c r="CJ267" s="33">
        <v>0</v>
      </c>
      <c r="CL267" s="33">
        <v>0</v>
      </c>
      <c r="CM267" s="33">
        <v>0</v>
      </c>
      <c r="CO267" s="33">
        <v>1</v>
      </c>
      <c r="CP267" s="33">
        <v>0</v>
      </c>
      <c r="CQ267" s="33" t="s">
        <v>3861</v>
      </c>
      <c r="CR267" s="33">
        <v>0</v>
      </c>
      <c r="CT267" s="33">
        <v>0</v>
      </c>
      <c r="CW267" s="33">
        <v>0</v>
      </c>
      <c r="CY267" s="33">
        <v>0</v>
      </c>
      <c r="DC267" s="33">
        <v>0</v>
      </c>
      <c r="DD267" s="33">
        <v>0</v>
      </c>
      <c r="DE267" s="33">
        <v>0</v>
      </c>
      <c r="DI267" s="33">
        <v>0</v>
      </c>
      <c r="DK267" s="33">
        <v>0</v>
      </c>
      <c r="DL267" s="33">
        <v>0</v>
      </c>
      <c r="DM267" s="33">
        <v>0</v>
      </c>
      <c r="DN267" s="33">
        <v>0</v>
      </c>
      <c r="DP267" s="33">
        <v>0</v>
      </c>
      <c r="DQ267" s="33">
        <v>0</v>
      </c>
      <c r="DR267" s="33">
        <v>0</v>
      </c>
      <c r="DU267" s="33">
        <v>0</v>
      </c>
      <c r="DV267" s="33">
        <v>0</v>
      </c>
      <c r="DW267" s="33">
        <v>0</v>
      </c>
      <c r="DY267" s="33">
        <v>0</v>
      </c>
      <c r="DZ267" s="33">
        <v>0</v>
      </c>
      <c r="EB267" s="33">
        <v>0</v>
      </c>
      <c r="ED267" s="33">
        <v>0</v>
      </c>
      <c r="EF267" s="33">
        <v>0</v>
      </c>
      <c r="EG267" s="33">
        <v>0</v>
      </c>
      <c r="EH267" s="33">
        <v>0</v>
      </c>
      <c r="EI267" s="33">
        <v>0</v>
      </c>
      <c r="EJ267" s="33">
        <v>0</v>
      </c>
      <c r="EL267" s="33">
        <v>0</v>
      </c>
      <c r="EM267" s="33">
        <v>0</v>
      </c>
      <c r="EO267" s="33">
        <v>0</v>
      </c>
      <c r="EP267" s="33">
        <v>0</v>
      </c>
      <c r="EQ267" s="33">
        <v>0</v>
      </c>
      <c r="ER267" s="33">
        <v>0</v>
      </c>
      <c r="ES267" s="33">
        <v>0</v>
      </c>
      <c r="ET267" s="33">
        <v>0</v>
      </c>
      <c r="EU267" s="33">
        <v>0</v>
      </c>
      <c r="EV267" s="33">
        <v>0</v>
      </c>
      <c r="EX267" s="33">
        <v>0</v>
      </c>
      <c r="EY267" s="33">
        <v>0</v>
      </c>
      <c r="FB267" s="33">
        <v>0</v>
      </c>
      <c r="FC267" s="97"/>
      <c r="FE267" s="124"/>
      <c r="FF267" s="137"/>
    </row>
    <row r="268" spans="1:422" s="33" customFormat="1" ht="14.25" customHeight="1">
      <c r="A268" s="31" t="s">
        <v>3862</v>
      </c>
      <c r="B268" s="31" t="s">
        <v>3496</v>
      </c>
      <c r="C268" s="31"/>
      <c r="D268" s="33" t="s">
        <v>3513</v>
      </c>
      <c r="E268" s="33" t="s">
        <v>1089</v>
      </c>
      <c r="F268" s="33" t="s">
        <v>1441</v>
      </c>
      <c r="G268" s="33">
        <v>1</v>
      </c>
      <c r="H268" s="33">
        <v>0</v>
      </c>
      <c r="I268" s="340"/>
      <c r="J268" s="33">
        <v>1</v>
      </c>
      <c r="K268" s="33">
        <v>0</v>
      </c>
      <c r="L268" s="33">
        <v>0</v>
      </c>
      <c r="M268" s="33">
        <v>1</v>
      </c>
      <c r="N268" s="33">
        <v>0</v>
      </c>
      <c r="P268" s="33">
        <v>95</v>
      </c>
      <c r="Q268" s="33">
        <v>45</v>
      </c>
      <c r="R268" s="33">
        <v>50</v>
      </c>
      <c r="S268" s="33">
        <v>4.5</v>
      </c>
      <c r="T268" s="33">
        <v>0</v>
      </c>
      <c r="X268" s="33">
        <v>1</v>
      </c>
      <c r="Y268" s="33">
        <v>0</v>
      </c>
      <c r="Z268" s="33">
        <v>1</v>
      </c>
      <c r="AC268" s="33">
        <v>14</v>
      </c>
      <c r="AD268" s="33">
        <v>0</v>
      </c>
      <c r="AE268" s="33">
        <v>0</v>
      </c>
      <c r="AF268" s="33">
        <v>0</v>
      </c>
      <c r="AJ268" s="33">
        <v>0</v>
      </c>
      <c r="AM268" s="33">
        <v>1</v>
      </c>
      <c r="AN268" s="33">
        <v>64</v>
      </c>
      <c r="AO268" s="33">
        <v>34</v>
      </c>
      <c r="AP268" s="33">
        <v>44</v>
      </c>
      <c r="AQ268" s="32">
        <f t="shared" si="8"/>
        <v>50.744320000000002</v>
      </c>
      <c r="AR268" s="33">
        <v>0</v>
      </c>
      <c r="AT268" s="33">
        <v>0</v>
      </c>
      <c r="AW268" s="33">
        <v>0</v>
      </c>
      <c r="AX268" s="33">
        <v>0</v>
      </c>
      <c r="AY268" s="33">
        <v>0</v>
      </c>
      <c r="AZ268" s="33">
        <v>0</v>
      </c>
      <c r="BA268" s="33">
        <v>0</v>
      </c>
      <c r="BC268" s="33">
        <v>1</v>
      </c>
      <c r="BD268" s="33" t="s">
        <v>3863</v>
      </c>
      <c r="BE268" s="33">
        <v>0</v>
      </c>
      <c r="BF268" s="33">
        <v>0</v>
      </c>
      <c r="BG268" s="33">
        <v>0</v>
      </c>
      <c r="BI268" s="33">
        <v>0</v>
      </c>
      <c r="BJ268" s="33">
        <v>0</v>
      </c>
      <c r="BL268" s="33">
        <v>0</v>
      </c>
      <c r="BM268" s="33">
        <v>0</v>
      </c>
      <c r="BN268" s="33">
        <v>1</v>
      </c>
      <c r="BO268" s="33">
        <v>35</v>
      </c>
      <c r="BP268" s="33">
        <v>16</v>
      </c>
      <c r="BQ268" s="33">
        <v>33</v>
      </c>
      <c r="BR268" s="32">
        <f t="shared" si="9"/>
        <v>9.7944000000000013</v>
      </c>
      <c r="BS268" s="33">
        <v>0</v>
      </c>
      <c r="BU268" s="33">
        <v>0</v>
      </c>
      <c r="BW268" s="33">
        <v>0</v>
      </c>
      <c r="BX268" s="33">
        <v>0</v>
      </c>
      <c r="BY268" s="33">
        <v>0</v>
      </c>
      <c r="BZ268" s="33">
        <v>0</v>
      </c>
      <c r="CA268" s="33">
        <v>0</v>
      </c>
      <c r="CC268" s="33">
        <v>1</v>
      </c>
      <c r="CD268" s="33" t="s">
        <v>3864</v>
      </c>
      <c r="CE268" s="33">
        <v>0</v>
      </c>
      <c r="CF268" s="33">
        <v>0</v>
      </c>
      <c r="CG268" s="33">
        <v>0</v>
      </c>
      <c r="CI268" s="33">
        <v>0</v>
      </c>
      <c r="CJ268" s="33">
        <v>0</v>
      </c>
      <c r="CL268" s="33">
        <v>0</v>
      </c>
      <c r="CM268" s="33">
        <v>0</v>
      </c>
      <c r="CO268" s="33">
        <v>0</v>
      </c>
      <c r="CP268" s="33">
        <v>0</v>
      </c>
      <c r="CR268" s="33">
        <v>1</v>
      </c>
      <c r="CT268" s="33">
        <v>0</v>
      </c>
      <c r="CW268" s="33">
        <v>0</v>
      </c>
      <c r="CY268" s="33">
        <v>0</v>
      </c>
      <c r="DC268" s="33">
        <v>0</v>
      </c>
      <c r="DD268" s="33">
        <v>0</v>
      </c>
      <c r="DE268" s="33">
        <v>0</v>
      </c>
      <c r="DI268" s="33">
        <v>0</v>
      </c>
      <c r="DK268" s="33">
        <v>0</v>
      </c>
      <c r="DL268" s="33">
        <v>0</v>
      </c>
      <c r="DM268" s="33">
        <v>0</v>
      </c>
      <c r="DN268" s="33">
        <v>0</v>
      </c>
      <c r="DP268" s="33">
        <v>0</v>
      </c>
      <c r="DQ268" s="33">
        <v>0</v>
      </c>
      <c r="DR268" s="33">
        <v>0</v>
      </c>
      <c r="DU268" s="33">
        <v>0</v>
      </c>
      <c r="DV268" s="33">
        <v>0</v>
      </c>
      <c r="DW268" s="33">
        <v>0</v>
      </c>
      <c r="DY268" s="33">
        <v>0</v>
      </c>
      <c r="DZ268" s="33">
        <v>1</v>
      </c>
      <c r="EA268" s="33">
        <v>140</v>
      </c>
      <c r="EB268" s="33">
        <v>0</v>
      </c>
      <c r="ED268" s="33">
        <v>0</v>
      </c>
      <c r="EF268" s="33">
        <v>0</v>
      </c>
      <c r="EG268" s="33">
        <v>0</v>
      </c>
      <c r="EH268" s="33">
        <v>0</v>
      </c>
      <c r="EI268" s="33">
        <v>0</v>
      </c>
      <c r="EJ268" s="33">
        <v>0</v>
      </c>
      <c r="EL268" s="33">
        <v>0</v>
      </c>
      <c r="EM268" s="33">
        <v>0</v>
      </c>
      <c r="EO268" s="33">
        <v>0</v>
      </c>
      <c r="EP268" s="33">
        <v>0</v>
      </c>
      <c r="EQ268" s="33">
        <v>0</v>
      </c>
      <c r="ER268" s="33">
        <v>0</v>
      </c>
      <c r="ES268" s="33">
        <v>0</v>
      </c>
      <c r="ET268" s="33">
        <v>0</v>
      </c>
      <c r="EU268" s="33">
        <v>0</v>
      </c>
      <c r="EV268" s="33">
        <v>0</v>
      </c>
      <c r="EX268" s="33">
        <v>0</v>
      </c>
      <c r="EY268" s="33">
        <v>0</v>
      </c>
      <c r="FB268" s="33">
        <v>0</v>
      </c>
      <c r="FC268" s="97" t="s">
        <v>3865</v>
      </c>
      <c r="FE268" s="124"/>
      <c r="FF268" s="138"/>
      <c r="FG268" s="32"/>
      <c r="FH268" s="32"/>
      <c r="FI268" s="32"/>
      <c r="FJ268" s="32"/>
      <c r="FK268" s="32"/>
      <c r="FL268" s="32"/>
      <c r="FM268" s="32"/>
      <c r="FN268" s="32"/>
      <c r="FO268" s="32"/>
      <c r="FP268" s="32"/>
      <c r="FQ268" s="32"/>
      <c r="FR268" s="32"/>
      <c r="FS268" s="32"/>
      <c r="FT268" s="32"/>
      <c r="FU268" s="32"/>
      <c r="FV268" s="32"/>
      <c r="FW268" s="32"/>
      <c r="FX268" s="32"/>
      <c r="FY268" s="32"/>
      <c r="FZ268" s="32"/>
      <c r="GA268" s="32"/>
      <c r="GB268" s="32"/>
      <c r="GC268" s="32"/>
      <c r="GD268" s="32"/>
      <c r="GE268" s="32"/>
      <c r="GF268" s="32"/>
      <c r="GG268" s="32"/>
      <c r="GH268" s="32"/>
      <c r="GI268" s="32"/>
      <c r="GJ268" s="32"/>
      <c r="GK268" s="32"/>
      <c r="GL268" s="32"/>
      <c r="GM268" s="32"/>
      <c r="GN268" s="32"/>
      <c r="GO268" s="32"/>
      <c r="GP268" s="32"/>
      <c r="GQ268" s="32"/>
      <c r="GR268" s="32"/>
      <c r="GS268" s="32"/>
      <c r="GT268" s="32"/>
      <c r="GU268" s="32"/>
      <c r="GV268" s="32"/>
      <c r="GW268" s="32"/>
      <c r="GX268" s="32"/>
      <c r="GY268" s="32"/>
      <c r="GZ268" s="32"/>
      <c r="HA268" s="32"/>
      <c r="HB268" s="32"/>
      <c r="HC268" s="32"/>
      <c r="HD268" s="32"/>
      <c r="HE268" s="32"/>
      <c r="HF268" s="32"/>
      <c r="HG268" s="32"/>
      <c r="HH268" s="32"/>
      <c r="HI268" s="32"/>
      <c r="HJ268" s="32"/>
      <c r="HK268" s="32"/>
      <c r="HL268" s="32"/>
      <c r="HM268" s="32"/>
      <c r="HN268" s="32"/>
      <c r="HO268" s="32"/>
      <c r="HP268" s="32"/>
      <c r="HQ268" s="32"/>
      <c r="HR268" s="32"/>
      <c r="HS268" s="32"/>
      <c r="HT268" s="32"/>
      <c r="HU268" s="32"/>
      <c r="HV268" s="32"/>
      <c r="HW268" s="32"/>
      <c r="HX268" s="32"/>
      <c r="HY268" s="32"/>
      <c r="HZ268" s="32"/>
      <c r="IA268" s="32"/>
      <c r="IB268" s="32"/>
      <c r="IC268" s="32"/>
      <c r="ID268" s="32"/>
      <c r="IE268" s="32"/>
      <c r="IF268" s="32"/>
      <c r="IG268" s="32"/>
      <c r="IH268" s="32"/>
      <c r="II268" s="32"/>
      <c r="IJ268" s="32"/>
      <c r="IK268" s="32"/>
      <c r="IL268" s="32"/>
      <c r="IM268" s="32"/>
      <c r="IN268" s="32"/>
      <c r="IO268" s="32"/>
      <c r="IP268" s="32"/>
      <c r="IQ268" s="32"/>
      <c r="IR268" s="32"/>
      <c r="IS268" s="32"/>
      <c r="IT268" s="32"/>
      <c r="IU268" s="32"/>
      <c r="IV268" s="32"/>
      <c r="IW268" s="32"/>
      <c r="IX268" s="32"/>
      <c r="IY268" s="32"/>
      <c r="IZ268" s="32"/>
      <c r="JA268" s="32"/>
      <c r="JB268" s="32"/>
      <c r="JC268" s="32"/>
      <c r="JD268" s="32"/>
      <c r="JE268" s="32"/>
      <c r="JF268" s="32"/>
      <c r="JG268" s="32"/>
      <c r="JH268" s="32"/>
      <c r="JI268" s="32"/>
      <c r="JJ268" s="32"/>
      <c r="JK268" s="32"/>
      <c r="JL268" s="32"/>
      <c r="JM268" s="32"/>
      <c r="JN268" s="32"/>
      <c r="JO268" s="32"/>
      <c r="JP268" s="32"/>
      <c r="JQ268" s="32"/>
      <c r="JR268" s="32"/>
      <c r="JS268" s="32"/>
      <c r="JT268" s="32"/>
      <c r="JU268" s="32"/>
      <c r="JV268" s="32"/>
      <c r="JW268" s="32"/>
      <c r="JX268" s="32"/>
      <c r="JY268" s="32"/>
      <c r="JZ268" s="32"/>
      <c r="KA268" s="32"/>
      <c r="KB268" s="32"/>
      <c r="KC268" s="32"/>
      <c r="KD268" s="32"/>
      <c r="KE268" s="32"/>
      <c r="KF268" s="32"/>
      <c r="KG268" s="32"/>
      <c r="KH268" s="32"/>
      <c r="KI268" s="32"/>
      <c r="KJ268" s="32"/>
      <c r="KK268" s="32"/>
      <c r="KL268" s="32"/>
      <c r="KM268" s="32"/>
      <c r="KN268" s="32"/>
      <c r="KO268" s="32"/>
      <c r="KP268" s="32"/>
      <c r="KQ268" s="32"/>
      <c r="KR268" s="32"/>
      <c r="KS268" s="32"/>
      <c r="KT268" s="32"/>
      <c r="KU268" s="32"/>
      <c r="KV268" s="32"/>
      <c r="KW268" s="32"/>
      <c r="KX268" s="32"/>
      <c r="KY268" s="32"/>
      <c r="KZ268" s="32"/>
      <c r="LA268" s="32"/>
      <c r="LB268" s="32"/>
      <c r="LC268" s="32"/>
      <c r="LD268" s="32"/>
      <c r="LE268" s="32"/>
      <c r="LF268" s="32"/>
      <c r="LG268" s="32"/>
      <c r="LH268" s="32"/>
      <c r="LI268" s="32"/>
      <c r="LJ268" s="32"/>
      <c r="LK268" s="32"/>
      <c r="LL268" s="32"/>
      <c r="LM268" s="32"/>
      <c r="LN268" s="32"/>
      <c r="LO268" s="32"/>
      <c r="LP268" s="32"/>
      <c r="LQ268" s="32"/>
      <c r="LR268" s="32"/>
      <c r="LS268" s="32"/>
      <c r="LT268" s="32"/>
      <c r="LU268" s="32"/>
      <c r="LV268" s="32"/>
      <c r="LW268" s="32"/>
      <c r="LX268" s="32"/>
      <c r="LY268" s="32"/>
      <c r="LZ268" s="32"/>
      <c r="MA268" s="32"/>
      <c r="MB268" s="32"/>
      <c r="MC268" s="32"/>
      <c r="MD268" s="32"/>
      <c r="ME268" s="32"/>
      <c r="MF268" s="32"/>
      <c r="MG268" s="32"/>
      <c r="MH268" s="32"/>
      <c r="MI268" s="32"/>
      <c r="MJ268" s="32"/>
      <c r="MK268" s="32"/>
      <c r="ML268" s="32"/>
      <c r="MM268" s="32"/>
      <c r="MN268" s="32"/>
      <c r="MO268" s="32"/>
      <c r="MP268" s="32"/>
      <c r="MQ268" s="32"/>
      <c r="MR268" s="32"/>
      <c r="MS268" s="32"/>
      <c r="MT268" s="32"/>
      <c r="MU268" s="32"/>
      <c r="MV268" s="32"/>
      <c r="MW268" s="32"/>
      <c r="MX268" s="32"/>
      <c r="MY268" s="32"/>
      <c r="MZ268" s="32"/>
      <c r="NA268" s="32"/>
      <c r="NB268" s="32"/>
      <c r="NC268" s="32"/>
      <c r="ND268" s="32"/>
      <c r="NE268" s="32"/>
      <c r="NF268" s="32"/>
      <c r="NG268" s="32"/>
      <c r="NH268" s="32"/>
      <c r="NI268" s="32"/>
      <c r="NJ268" s="32"/>
      <c r="NK268" s="32"/>
      <c r="NL268" s="32"/>
      <c r="NM268" s="32"/>
      <c r="NN268" s="32"/>
      <c r="NO268" s="32"/>
      <c r="NP268" s="32"/>
      <c r="NQ268" s="32"/>
      <c r="NR268" s="32"/>
      <c r="NS268" s="32"/>
      <c r="NT268" s="32"/>
      <c r="NU268" s="32"/>
      <c r="NV268" s="32"/>
      <c r="NW268" s="32"/>
      <c r="NX268" s="32"/>
      <c r="NY268" s="32"/>
      <c r="NZ268" s="32"/>
      <c r="OA268" s="32"/>
      <c r="OB268" s="32"/>
      <c r="OC268" s="32"/>
      <c r="OD268" s="32"/>
      <c r="OE268" s="32"/>
      <c r="OF268" s="32"/>
      <c r="OG268" s="32"/>
      <c r="OH268" s="32"/>
      <c r="OI268" s="32"/>
      <c r="OJ268" s="32"/>
      <c r="OK268" s="32"/>
      <c r="OL268" s="32"/>
      <c r="OM268" s="32"/>
      <c r="ON268" s="32"/>
      <c r="OO268" s="32"/>
      <c r="OP268" s="32"/>
      <c r="OQ268" s="32"/>
      <c r="OR268" s="32"/>
      <c r="OS268" s="32"/>
      <c r="OT268" s="32"/>
      <c r="OU268" s="32"/>
      <c r="OV268" s="32"/>
      <c r="OW268" s="32"/>
      <c r="OX268" s="32"/>
      <c r="OY268" s="32"/>
      <c r="OZ268" s="32"/>
      <c r="PA268" s="32"/>
      <c r="PB268" s="32"/>
      <c r="PC268" s="32"/>
      <c r="PD268" s="32"/>
      <c r="PE268" s="32"/>
      <c r="PF268" s="32"/>
    </row>
    <row r="269" spans="1:422" s="33" customFormat="1" ht="14.25" customHeight="1">
      <c r="A269" s="31" t="s">
        <v>3866</v>
      </c>
      <c r="B269" s="31" t="s">
        <v>3496</v>
      </c>
      <c r="D269" s="33" t="s">
        <v>456</v>
      </c>
      <c r="E269" s="33" t="s">
        <v>1089</v>
      </c>
      <c r="F269" s="33" t="s">
        <v>1441</v>
      </c>
      <c r="G269" s="33">
        <v>1</v>
      </c>
      <c r="H269" s="33">
        <v>0</v>
      </c>
      <c r="I269" s="340"/>
      <c r="J269" s="33">
        <v>0</v>
      </c>
      <c r="K269" s="33">
        <v>0</v>
      </c>
      <c r="L269" s="33">
        <v>1</v>
      </c>
      <c r="M269" s="33">
        <v>0</v>
      </c>
      <c r="N269" s="33">
        <v>1</v>
      </c>
      <c r="P269" s="33">
        <v>42</v>
      </c>
      <c r="Q269" s="33">
        <v>43</v>
      </c>
      <c r="R269" s="33">
        <v>75</v>
      </c>
      <c r="S269" s="33">
        <v>8</v>
      </c>
      <c r="T269" s="33">
        <v>1</v>
      </c>
      <c r="U269" s="33">
        <v>1</v>
      </c>
      <c r="V269" s="33">
        <v>13</v>
      </c>
      <c r="X269" s="33">
        <v>1</v>
      </c>
      <c r="Y269" s="33">
        <v>0</v>
      </c>
      <c r="Z269" s="33">
        <v>0</v>
      </c>
      <c r="AC269" s="33">
        <v>0</v>
      </c>
      <c r="AD269" s="33">
        <v>0</v>
      </c>
      <c r="AE269" s="33">
        <v>0</v>
      </c>
      <c r="AF269" s="33">
        <v>0</v>
      </c>
      <c r="AJ269" s="33">
        <v>0</v>
      </c>
      <c r="AM269" s="33">
        <v>1</v>
      </c>
      <c r="AN269" s="33">
        <v>31</v>
      </c>
      <c r="AO269" s="33">
        <v>32</v>
      </c>
      <c r="AP269" s="33">
        <v>36</v>
      </c>
      <c r="AQ269" s="32">
        <f t="shared" si="8"/>
        <v>18.927360000000004</v>
      </c>
      <c r="AR269" s="33">
        <v>0</v>
      </c>
      <c r="AT269" s="33">
        <v>0</v>
      </c>
      <c r="AW269" s="33">
        <v>0</v>
      </c>
      <c r="AX269" s="33">
        <v>0</v>
      </c>
      <c r="AY269" s="33">
        <v>0</v>
      </c>
      <c r="AZ269" s="33">
        <v>0</v>
      </c>
      <c r="BA269" s="33">
        <v>0</v>
      </c>
      <c r="BC269" s="33">
        <v>1</v>
      </c>
      <c r="BD269" s="33">
        <v>13</v>
      </c>
      <c r="BE269" s="33">
        <v>0</v>
      </c>
      <c r="BF269" s="33">
        <v>0</v>
      </c>
      <c r="BG269" s="33">
        <v>0</v>
      </c>
      <c r="BI269" s="33">
        <v>0</v>
      </c>
      <c r="BJ269" s="33">
        <v>0</v>
      </c>
      <c r="BL269" s="33">
        <v>0</v>
      </c>
      <c r="BM269" s="33">
        <v>0</v>
      </c>
      <c r="BN269" s="33">
        <v>1</v>
      </c>
      <c r="BO269" s="33">
        <v>34</v>
      </c>
      <c r="BP269" s="33">
        <v>30</v>
      </c>
      <c r="BQ269" s="33">
        <v>34</v>
      </c>
      <c r="BR269" s="32">
        <f t="shared" si="9"/>
        <v>18.380400000000002</v>
      </c>
      <c r="BS269" s="33">
        <v>0</v>
      </c>
      <c r="BU269" s="33">
        <v>0</v>
      </c>
      <c r="BW269" s="33">
        <v>0</v>
      </c>
      <c r="BX269" s="33">
        <v>0</v>
      </c>
      <c r="BY269" s="33">
        <v>0</v>
      </c>
      <c r="BZ269" s="33">
        <v>0</v>
      </c>
      <c r="CA269" s="33">
        <v>0</v>
      </c>
      <c r="CC269" s="33">
        <v>1</v>
      </c>
      <c r="CD269" s="33">
        <v>10</v>
      </c>
      <c r="CE269" s="33">
        <v>1</v>
      </c>
      <c r="CF269" s="33">
        <v>0</v>
      </c>
      <c r="CG269" s="33">
        <v>0</v>
      </c>
      <c r="CI269" s="33">
        <v>0</v>
      </c>
      <c r="CJ269" s="33">
        <v>0</v>
      </c>
      <c r="CL269" s="33">
        <v>0</v>
      </c>
      <c r="CM269" s="33">
        <v>0</v>
      </c>
      <c r="CO269" s="33">
        <v>1</v>
      </c>
      <c r="CP269" s="33">
        <v>1</v>
      </c>
      <c r="CR269" s="33">
        <v>0</v>
      </c>
      <c r="CT269" s="33">
        <v>0</v>
      </c>
      <c r="CW269" s="33">
        <v>0</v>
      </c>
      <c r="CY269" s="33">
        <v>0</v>
      </c>
      <c r="DC269" s="33">
        <v>1</v>
      </c>
      <c r="DD269" s="33">
        <v>0</v>
      </c>
      <c r="DE269" s="33">
        <v>0</v>
      </c>
      <c r="DI269" s="33">
        <v>0</v>
      </c>
      <c r="DK269" s="33">
        <v>0</v>
      </c>
      <c r="DL269" s="33">
        <v>0</v>
      </c>
      <c r="DM269" s="33">
        <v>0</v>
      </c>
      <c r="DN269" s="33">
        <v>0</v>
      </c>
      <c r="DP269" s="33">
        <v>0</v>
      </c>
      <c r="DQ269" s="33">
        <v>1</v>
      </c>
      <c r="DR269" s="33">
        <v>1</v>
      </c>
      <c r="DU269" s="33">
        <v>0</v>
      </c>
      <c r="DV269" s="33">
        <v>0</v>
      </c>
      <c r="DW269" s="33">
        <v>1</v>
      </c>
      <c r="DX269" s="33">
        <v>5</v>
      </c>
      <c r="DY269" s="33">
        <v>0</v>
      </c>
      <c r="DZ269" s="33">
        <v>1</v>
      </c>
      <c r="EA269" s="33">
        <v>0</v>
      </c>
      <c r="EB269" s="33">
        <v>0</v>
      </c>
      <c r="ED269" s="33">
        <v>0</v>
      </c>
      <c r="EF269" s="33">
        <v>0</v>
      </c>
      <c r="EG269" s="33">
        <v>0</v>
      </c>
      <c r="EH269" s="33">
        <v>0</v>
      </c>
      <c r="EI269" s="33">
        <v>0</v>
      </c>
      <c r="EJ269" s="33">
        <v>0</v>
      </c>
      <c r="EL269" s="33">
        <v>0</v>
      </c>
      <c r="EM269" s="33">
        <v>0</v>
      </c>
      <c r="EO269" s="33">
        <v>0</v>
      </c>
      <c r="EP269" s="33">
        <v>0</v>
      </c>
      <c r="EQ269" s="33">
        <v>0</v>
      </c>
      <c r="ER269" s="33">
        <v>0</v>
      </c>
      <c r="ES269" s="33">
        <v>0</v>
      </c>
      <c r="ET269" s="33">
        <v>0</v>
      </c>
      <c r="EU269" s="33">
        <v>0</v>
      </c>
      <c r="EV269" s="33">
        <v>0</v>
      </c>
      <c r="EX269" s="33">
        <v>0</v>
      </c>
      <c r="EY269" s="33">
        <v>0</v>
      </c>
      <c r="FB269" s="33">
        <v>0</v>
      </c>
      <c r="FC269" s="97" t="s">
        <v>3867</v>
      </c>
      <c r="FE269" s="124"/>
      <c r="FF269" s="137"/>
    </row>
    <row r="270" spans="1:422" ht="14.25" customHeight="1">
      <c r="A270" s="59" t="s">
        <v>3868</v>
      </c>
      <c r="B270" s="31" t="s">
        <v>3496</v>
      </c>
      <c r="D270" s="32" t="s">
        <v>3529</v>
      </c>
      <c r="E270" s="32" t="s">
        <v>1441</v>
      </c>
      <c r="F270" s="32" t="s">
        <v>1089</v>
      </c>
      <c r="G270" s="32">
        <v>1</v>
      </c>
      <c r="H270" s="32">
        <v>0</v>
      </c>
      <c r="J270" s="32">
        <v>0</v>
      </c>
      <c r="K270" s="32">
        <v>0</v>
      </c>
      <c r="L270" s="32">
        <v>0</v>
      </c>
      <c r="M270" s="32">
        <v>0</v>
      </c>
      <c r="N270" s="32">
        <v>0</v>
      </c>
      <c r="T270" s="32">
        <v>0</v>
      </c>
      <c r="X270" s="32">
        <v>0</v>
      </c>
      <c r="Y270" s="32">
        <v>0</v>
      </c>
      <c r="Z270" s="32">
        <v>0</v>
      </c>
      <c r="AD270" s="32">
        <v>0</v>
      </c>
      <c r="AF270" s="32">
        <v>0</v>
      </c>
      <c r="AJ270" s="32">
        <v>0</v>
      </c>
      <c r="AM270" s="32">
        <v>0</v>
      </c>
      <c r="AQ270" s="32">
        <f t="shared" si="8"/>
        <v>0</v>
      </c>
      <c r="AR270" s="32">
        <v>0</v>
      </c>
      <c r="AT270" s="32">
        <v>0</v>
      </c>
      <c r="AW270" s="32">
        <v>0</v>
      </c>
      <c r="AX270" s="32">
        <v>0</v>
      </c>
      <c r="AY270" s="32">
        <v>0</v>
      </c>
      <c r="AZ270" s="32">
        <v>0</v>
      </c>
      <c r="BA270" s="32">
        <v>0</v>
      </c>
      <c r="BC270" s="32">
        <v>0</v>
      </c>
      <c r="BE270" s="32">
        <v>0</v>
      </c>
      <c r="BF270" s="32">
        <v>0</v>
      </c>
      <c r="BG270" s="32">
        <v>0</v>
      </c>
      <c r="BI270" s="32">
        <v>0</v>
      </c>
      <c r="BJ270" s="32">
        <v>0</v>
      </c>
      <c r="BL270" s="32">
        <v>0</v>
      </c>
      <c r="BM270" s="32">
        <v>0</v>
      </c>
      <c r="BN270" s="32">
        <v>0</v>
      </c>
      <c r="BR270" s="32">
        <f t="shared" si="9"/>
        <v>0</v>
      </c>
      <c r="BS270" s="32">
        <v>0</v>
      </c>
      <c r="BU270" s="32">
        <v>0</v>
      </c>
      <c r="BW270" s="32">
        <v>0</v>
      </c>
      <c r="BX270" s="32">
        <v>0</v>
      </c>
      <c r="BY270" s="32">
        <v>0</v>
      </c>
      <c r="BZ270" s="32">
        <v>0</v>
      </c>
      <c r="CA270" s="32">
        <v>0</v>
      </c>
      <c r="CC270" s="32">
        <v>0</v>
      </c>
      <c r="CE270" s="32">
        <v>0</v>
      </c>
      <c r="CF270" s="32">
        <v>0</v>
      </c>
      <c r="CG270" s="32">
        <v>0</v>
      </c>
      <c r="CI270" s="32">
        <v>0</v>
      </c>
      <c r="CJ270" s="32">
        <v>0</v>
      </c>
      <c r="CL270" s="32">
        <v>0</v>
      </c>
      <c r="CM270" s="32">
        <v>0</v>
      </c>
      <c r="CO270" s="32">
        <v>0</v>
      </c>
      <c r="CP270" s="32">
        <v>1</v>
      </c>
      <c r="CQ270" s="32" t="s">
        <v>3869</v>
      </c>
      <c r="CR270" s="32">
        <v>0</v>
      </c>
      <c r="CT270" s="32">
        <v>0</v>
      </c>
      <c r="CW270" s="32">
        <v>0</v>
      </c>
      <c r="CY270" s="32">
        <v>0</v>
      </c>
      <c r="DC270" s="32">
        <v>0</v>
      </c>
      <c r="DD270" s="32">
        <v>0</v>
      </c>
      <c r="DE270" s="32">
        <v>0</v>
      </c>
      <c r="DI270" s="32">
        <v>0</v>
      </c>
      <c r="DK270" s="32">
        <v>0</v>
      </c>
      <c r="DL270" s="32">
        <v>0</v>
      </c>
      <c r="DM270" s="32">
        <v>0</v>
      </c>
      <c r="DN270" s="32">
        <v>0</v>
      </c>
      <c r="DP270" s="32">
        <v>0</v>
      </c>
      <c r="DQ270" s="32">
        <v>0</v>
      </c>
      <c r="DR270" s="32">
        <v>0</v>
      </c>
      <c r="DU270" s="32">
        <v>0</v>
      </c>
      <c r="DV270" s="32">
        <v>0</v>
      </c>
      <c r="DW270" s="32">
        <v>0</v>
      </c>
      <c r="DY270" s="32">
        <v>0</v>
      </c>
      <c r="DZ270" s="32">
        <v>0</v>
      </c>
      <c r="EA270" s="32">
        <v>0</v>
      </c>
      <c r="EB270" s="32">
        <v>0</v>
      </c>
      <c r="ED270" s="32">
        <v>0</v>
      </c>
      <c r="EF270" s="32">
        <v>0</v>
      </c>
      <c r="EG270" s="32">
        <v>0</v>
      </c>
      <c r="EH270" s="32">
        <v>0</v>
      </c>
      <c r="EI270" s="32">
        <v>0</v>
      </c>
      <c r="EJ270" s="32">
        <v>0</v>
      </c>
      <c r="EL270" s="32">
        <v>0</v>
      </c>
      <c r="EM270" s="32">
        <v>0</v>
      </c>
      <c r="EO270" s="32">
        <v>0</v>
      </c>
      <c r="EP270" s="32">
        <v>0</v>
      </c>
      <c r="EQ270" s="32">
        <v>0</v>
      </c>
      <c r="ER270" s="32">
        <v>0</v>
      </c>
      <c r="ES270" s="32">
        <v>0</v>
      </c>
      <c r="ET270" s="32">
        <v>0</v>
      </c>
      <c r="EU270" s="32">
        <v>0</v>
      </c>
      <c r="EV270" s="32">
        <v>0</v>
      </c>
      <c r="EX270" s="33">
        <v>0</v>
      </c>
      <c r="EY270" s="33">
        <v>0</v>
      </c>
      <c r="FB270" s="32">
        <v>0</v>
      </c>
      <c r="FC270" s="34" t="s">
        <v>3870</v>
      </c>
      <c r="FE270" s="122"/>
      <c r="FF270" s="137"/>
      <c r="FG270" s="33"/>
      <c r="FH270" s="33"/>
      <c r="FI270" s="33"/>
      <c r="FJ270" s="33"/>
      <c r="FK270" s="33"/>
      <c r="FL270" s="33"/>
      <c r="FM270" s="33"/>
      <c r="FN270" s="33"/>
      <c r="FO270" s="33"/>
      <c r="FP270" s="33"/>
      <c r="FQ270" s="33"/>
      <c r="FR270" s="33"/>
      <c r="FS270" s="33"/>
      <c r="FT270" s="33"/>
      <c r="FU270" s="33"/>
      <c r="FV270" s="33"/>
      <c r="FW270" s="33"/>
      <c r="FX270" s="33"/>
      <c r="FY270" s="33"/>
      <c r="FZ270" s="33"/>
      <c r="GA270" s="33"/>
      <c r="GB270" s="33"/>
      <c r="GC270" s="33"/>
      <c r="GD270" s="33"/>
      <c r="GE270" s="33"/>
      <c r="GF270" s="33"/>
      <c r="GG270" s="33"/>
      <c r="GH270" s="33"/>
      <c r="GI270" s="33"/>
      <c r="GJ270" s="33"/>
      <c r="GK270" s="33"/>
      <c r="GL270" s="33"/>
      <c r="GM270" s="33"/>
      <c r="GN270" s="33"/>
      <c r="GO270" s="33"/>
      <c r="GP270" s="33"/>
      <c r="GQ270" s="33"/>
      <c r="GR270" s="33"/>
      <c r="GS270" s="33"/>
      <c r="GT270" s="33"/>
      <c r="GU270" s="33"/>
      <c r="GV270" s="33"/>
      <c r="GW270" s="33"/>
      <c r="GX270" s="33"/>
      <c r="GY270" s="33"/>
      <c r="GZ270" s="33"/>
      <c r="HA270" s="33"/>
      <c r="HB270" s="33"/>
      <c r="HC270" s="33"/>
      <c r="HD270" s="33"/>
      <c r="HE270" s="33"/>
      <c r="HF270" s="33"/>
      <c r="HG270" s="33"/>
      <c r="HH270" s="33"/>
      <c r="HI270" s="33"/>
      <c r="HJ270" s="33"/>
      <c r="HK270" s="33"/>
      <c r="HL270" s="33"/>
      <c r="HM270" s="33"/>
      <c r="HN270" s="33"/>
      <c r="HO270" s="33"/>
      <c r="HP270" s="33"/>
      <c r="HQ270" s="33"/>
      <c r="HR270" s="33"/>
      <c r="HS270" s="33"/>
      <c r="HT270" s="33"/>
      <c r="HU270" s="33"/>
      <c r="HV270" s="33"/>
      <c r="HW270" s="33"/>
      <c r="HX270" s="33"/>
      <c r="HY270" s="33"/>
      <c r="HZ270" s="33"/>
      <c r="IA270" s="33"/>
      <c r="IB270" s="33"/>
      <c r="IC270" s="33"/>
      <c r="ID270" s="33"/>
      <c r="IE270" s="33"/>
      <c r="IF270" s="33"/>
      <c r="IG270" s="33"/>
      <c r="IH270" s="33"/>
      <c r="II270" s="33"/>
      <c r="IJ270" s="33"/>
      <c r="IK270" s="33"/>
      <c r="IL270" s="33"/>
      <c r="IM270" s="33"/>
      <c r="IN270" s="33"/>
      <c r="IO270" s="33"/>
      <c r="IP270" s="33"/>
      <c r="IQ270" s="33"/>
      <c r="IR270" s="33"/>
      <c r="IS270" s="33"/>
      <c r="IT270" s="33"/>
      <c r="IU270" s="33"/>
      <c r="IV270" s="33"/>
      <c r="IW270" s="33"/>
      <c r="IX270" s="33"/>
      <c r="IY270" s="33"/>
      <c r="IZ270" s="33"/>
      <c r="JA270" s="33"/>
      <c r="JB270" s="33"/>
      <c r="JC270" s="33"/>
      <c r="JD270" s="33"/>
      <c r="JE270" s="33"/>
      <c r="JF270" s="33"/>
      <c r="JG270" s="33"/>
      <c r="JH270" s="33"/>
      <c r="JI270" s="33"/>
      <c r="JJ270" s="33"/>
      <c r="JK270" s="33"/>
      <c r="JL270" s="33"/>
      <c r="JM270" s="33"/>
      <c r="JN270" s="33"/>
      <c r="JO270" s="33"/>
      <c r="JP270" s="33"/>
      <c r="JQ270" s="33"/>
      <c r="JR270" s="33"/>
      <c r="JS270" s="33"/>
      <c r="JT270" s="33"/>
      <c r="JU270" s="33"/>
      <c r="JV270" s="33"/>
      <c r="JW270" s="33"/>
      <c r="JX270" s="33"/>
      <c r="JY270" s="33"/>
      <c r="JZ270" s="33"/>
      <c r="KA270" s="33"/>
      <c r="KB270" s="33"/>
      <c r="KC270" s="33"/>
      <c r="KD270" s="33"/>
      <c r="KE270" s="33"/>
      <c r="KF270" s="33"/>
      <c r="KG270" s="33"/>
      <c r="KH270" s="33"/>
      <c r="KI270" s="33"/>
      <c r="KJ270" s="33"/>
      <c r="KK270" s="33"/>
      <c r="KL270" s="33"/>
      <c r="KM270" s="33"/>
      <c r="KN270" s="33"/>
      <c r="KO270" s="33"/>
      <c r="KP270" s="33"/>
      <c r="KQ270" s="33"/>
      <c r="KR270" s="33"/>
      <c r="KS270" s="33"/>
      <c r="KT270" s="33"/>
      <c r="KU270" s="33"/>
      <c r="KV270" s="33"/>
      <c r="KW270" s="33"/>
      <c r="KX270" s="33"/>
      <c r="KY270" s="33"/>
      <c r="KZ270" s="33"/>
      <c r="LA270" s="33"/>
      <c r="LB270" s="33"/>
      <c r="LC270" s="33"/>
      <c r="LD270" s="33"/>
      <c r="LE270" s="33"/>
      <c r="LF270" s="33"/>
      <c r="LG270" s="33"/>
      <c r="LH270" s="33"/>
      <c r="LI270" s="33"/>
      <c r="LJ270" s="33"/>
      <c r="LK270" s="33"/>
      <c r="LL270" s="33"/>
      <c r="LM270" s="33"/>
      <c r="LN270" s="33"/>
      <c r="LO270" s="33"/>
      <c r="LP270" s="33"/>
      <c r="LQ270" s="33"/>
      <c r="LR270" s="33"/>
      <c r="LS270" s="33"/>
      <c r="LT270" s="33"/>
      <c r="LU270" s="33"/>
      <c r="LV270" s="33"/>
      <c r="LW270" s="33"/>
      <c r="LX270" s="33"/>
      <c r="LY270" s="33"/>
      <c r="LZ270" s="33"/>
      <c r="MA270" s="33"/>
      <c r="MB270" s="33"/>
      <c r="MC270" s="33"/>
      <c r="MD270" s="33"/>
      <c r="ME270" s="33"/>
      <c r="MF270" s="33"/>
      <c r="MG270" s="33"/>
      <c r="MH270" s="33"/>
      <c r="MI270" s="33"/>
      <c r="MJ270" s="33"/>
      <c r="MK270" s="33"/>
      <c r="ML270" s="33"/>
      <c r="MM270" s="33"/>
      <c r="MN270" s="33"/>
      <c r="MO270" s="33"/>
      <c r="MP270" s="33"/>
      <c r="MQ270" s="33"/>
      <c r="MR270" s="33"/>
      <c r="MS270" s="33"/>
      <c r="MT270" s="33"/>
      <c r="MU270" s="33"/>
      <c r="MV270" s="33"/>
      <c r="MW270" s="33"/>
      <c r="MX270" s="33"/>
      <c r="MY270" s="33"/>
      <c r="MZ270" s="33"/>
      <c r="NA270" s="33"/>
      <c r="NB270" s="33"/>
      <c r="NC270" s="33"/>
      <c r="ND270" s="33"/>
      <c r="NE270" s="33"/>
      <c r="NF270" s="33"/>
      <c r="NG270" s="33"/>
      <c r="NH270" s="33"/>
      <c r="NI270" s="33"/>
      <c r="NJ270" s="33"/>
      <c r="NK270" s="33"/>
      <c r="NL270" s="33"/>
      <c r="NM270" s="33"/>
      <c r="NN270" s="33"/>
      <c r="NO270" s="33"/>
      <c r="NP270" s="33"/>
      <c r="NQ270" s="33"/>
      <c r="NR270" s="33"/>
      <c r="NS270" s="33"/>
      <c r="NT270" s="33"/>
      <c r="NU270" s="33"/>
      <c r="NV270" s="33"/>
      <c r="NW270" s="33"/>
      <c r="NX270" s="33"/>
      <c r="NY270" s="33"/>
      <c r="NZ270" s="33"/>
      <c r="OA270" s="33"/>
      <c r="OB270" s="33"/>
      <c r="OC270" s="33"/>
      <c r="OD270" s="33"/>
      <c r="OE270" s="33"/>
      <c r="OF270" s="33"/>
      <c r="OG270" s="33"/>
      <c r="OH270" s="33"/>
      <c r="OI270" s="33"/>
      <c r="OJ270" s="33"/>
      <c r="OK270" s="33"/>
      <c r="OL270" s="33"/>
      <c r="OM270" s="33"/>
      <c r="ON270" s="33"/>
      <c r="OO270" s="33"/>
      <c r="OP270" s="33"/>
      <c r="OQ270" s="33"/>
      <c r="OR270" s="33"/>
      <c r="OS270" s="33"/>
      <c r="OT270" s="33"/>
      <c r="OU270" s="33"/>
      <c r="OV270" s="33"/>
      <c r="OW270" s="33"/>
      <c r="OX270" s="33"/>
      <c r="OY270" s="33"/>
      <c r="OZ270" s="33"/>
      <c r="PA270" s="33"/>
      <c r="PB270" s="33"/>
      <c r="PC270" s="33"/>
      <c r="PD270" s="33"/>
      <c r="PE270" s="33"/>
      <c r="PF270" s="33"/>
    </row>
    <row r="271" spans="1:422" s="33" customFormat="1" ht="14.25" customHeight="1">
      <c r="A271" s="31" t="s">
        <v>3871</v>
      </c>
      <c r="B271" s="31" t="s">
        <v>3496</v>
      </c>
      <c r="C271" s="31"/>
      <c r="D271" s="33" t="s">
        <v>3513</v>
      </c>
      <c r="E271" s="33" t="s">
        <v>1441</v>
      </c>
      <c r="F271" s="33" t="s">
        <v>1089</v>
      </c>
      <c r="G271" s="33">
        <v>1</v>
      </c>
      <c r="H271" s="33">
        <v>0</v>
      </c>
      <c r="I271" s="340"/>
      <c r="J271" s="33">
        <v>0</v>
      </c>
      <c r="K271" s="33">
        <v>0</v>
      </c>
      <c r="L271" s="33">
        <v>0</v>
      </c>
      <c r="M271" s="33">
        <v>0</v>
      </c>
      <c r="N271" s="33">
        <v>0</v>
      </c>
      <c r="P271" s="33">
        <v>170</v>
      </c>
      <c r="Q271" s="33">
        <v>90</v>
      </c>
      <c r="R271" s="33">
        <v>110</v>
      </c>
      <c r="S271" s="33">
        <v>6</v>
      </c>
      <c r="T271" s="33">
        <v>1</v>
      </c>
      <c r="V271" s="33" t="s">
        <v>3872</v>
      </c>
      <c r="W271" s="33" t="s">
        <v>3873</v>
      </c>
      <c r="X271" s="33">
        <v>1</v>
      </c>
      <c r="Y271" s="33">
        <v>0</v>
      </c>
      <c r="Z271" s="33">
        <v>0</v>
      </c>
      <c r="AD271" s="33">
        <v>1</v>
      </c>
      <c r="AE271" s="33" t="s">
        <v>3874</v>
      </c>
      <c r="AF271" s="33">
        <v>0</v>
      </c>
      <c r="AJ271" s="33">
        <v>0</v>
      </c>
      <c r="AM271" s="33">
        <v>1</v>
      </c>
      <c r="AN271" s="33">
        <v>43</v>
      </c>
      <c r="AO271" s="33">
        <v>35</v>
      </c>
      <c r="AP271" s="33">
        <v>55</v>
      </c>
      <c r="AQ271" s="32">
        <f t="shared" si="8"/>
        <v>43.870750000000008</v>
      </c>
      <c r="AR271" s="33">
        <v>0</v>
      </c>
      <c r="AT271" s="33">
        <v>0</v>
      </c>
      <c r="AW271" s="33">
        <v>0</v>
      </c>
      <c r="AX271" s="33">
        <v>0</v>
      </c>
      <c r="AY271" s="33">
        <v>0</v>
      </c>
      <c r="AZ271" s="33">
        <v>0</v>
      </c>
      <c r="BA271" s="33">
        <v>0</v>
      </c>
      <c r="BC271" s="33">
        <v>1</v>
      </c>
      <c r="BD271" s="33">
        <v>40</v>
      </c>
      <c r="BE271" s="33">
        <v>0</v>
      </c>
      <c r="BF271" s="33">
        <v>0</v>
      </c>
      <c r="BG271" s="33">
        <v>0</v>
      </c>
      <c r="BI271" s="33">
        <v>0</v>
      </c>
      <c r="BJ271" s="33">
        <v>0</v>
      </c>
      <c r="BL271" s="33">
        <v>0</v>
      </c>
      <c r="BM271" s="33">
        <v>0</v>
      </c>
      <c r="BN271" s="33">
        <v>1</v>
      </c>
      <c r="BO271" s="33">
        <v>33</v>
      </c>
      <c r="BP271" s="33">
        <v>40</v>
      </c>
      <c r="BQ271" s="33">
        <v>20</v>
      </c>
      <c r="BR271" s="32">
        <f t="shared" si="9"/>
        <v>13.991999999999999</v>
      </c>
      <c r="BS271" s="33">
        <v>0</v>
      </c>
      <c r="BU271" s="33">
        <v>0</v>
      </c>
      <c r="BW271" s="33">
        <v>0</v>
      </c>
      <c r="BX271" s="33">
        <v>0</v>
      </c>
      <c r="BY271" s="33">
        <v>0</v>
      </c>
      <c r="BZ271" s="33">
        <v>0</v>
      </c>
      <c r="CA271" s="33">
        <v>0</v>
      </c>
      <c r="CC271" s="33">
        <v>1</v>
      </c>
      <c r="CD271" s="33">
        <v>20</v>
      </c>
      <c r="CE271" s="33">
        <v>0</v>
      </c>
      <c r="CF271" s="33">
        <v>0</v>
      </c>
      <c r="CG271" s="33">
        <v>0</v>
      </c>
      <c r="CI271" s="33">
        <v>0</v>
      </c>
      <c r="CJ271" s="33">
        <v>0</v>
      </c>
      <c r="CL271" s="33">
        <v>0</v>
      </c>
      <c r="CM271" s="33">
        <v>0</v>
      </c>
      <c r="CO271" s="33">
        <v>0</v>
      </c>
      <c r="CP271" s="33">
        <v>1</v>
      </c>
      <c r="CR271" s="33">
        <v>0</v>
      </c>
      <c r="CT271" s="33">
        <v>0</v>
      </c>
      <c r="CW271" s="33">
        <v>0</v>
      </c>
      <c r="CY271" s="33">
        <v>0</v>
      </c>
      <c r="DC271" s="33">
        <v>2</v>
      </c>
      <c r="DD271" s="33">
        <v>0</v>
      </c>
      <c r="DE271" s="33">
        <v>0</v>
      </c>
      <c r="DI271" s="33">
        <v>0</v>
      </c>
      <c r="DK271" s="33">
        <v>0</v>
      </c>
      <c r="DL271" s="33">
        <v>0</v>
      </c>
      <c r="DM271" s="33">
        <v>0</v>
      </c>
      <c r="DN271" s="33">
        <v>0</v>
      </c>
      <c r="DP271" s="33">
        <v>0</v>
      </c>
      <c r="DQ271" s="33">
        <v>0</v>
      </c>
      <c r="DR271" s="33">
        <v>0</v>
      </c>
      <c r="DU271" s="33">
        <v>0</v>
      </c>
      <c r="DV271" s="33">
        <v>0</v>
      </c>
      <c r="DW271" s="33">
        <v>0</v>
      </c>
      <c r="DY271" s="33">
        <v>0</v>
      </c>
      <c r="DZ271" s="33">
        <v>0</v>
      </c>
      <c r="EA271" s="33">
        <v>150</v>
      </c>
      <c r="EB271" s="33">
        <v>0</v>
      </c>
      <c r="ED271" s="33">
        <v>0</v>
      </c>
      <c r="EF271" s="33">
        <v>0</v>
      </c>
      <c r="EG271" s="33">
        <v>0</v>
      </c>
      <c r="EH271" s="33">
        <v>0</v>
      </c>
      <c r="EI271" s="33">
        <v>0</v>
      </c>
      <c r="EJ271" s="33">
        <v>0</v>
      </c>
      <c r="EL271" s="33">
        <v>0</v>
      </c>
      <c r="EM271" s="33">
        <v>0</v>
      </c>
      <c r="EO271" s="33">
        <v>0</v>
      </c>
      <c r="EP271" s="33">
        <v>0</v>
      </c>
      <c r="EQ271" s="33">
        <v>0</v>
      </c>
      <c r="ER271" s="33">
        <v>0</v>
      </c>
      <c r="ES271" s="33">
        <v>0</v>
      </c>
      <c r="ET271" s="33">
        <v>0</v>
      </c>
      <c r="EU271" s="33">
        <v>0</v>
      </c>
      <c r="EV271" s="33">
        <v>0</v>
      </c>
      <c r="EX271" s="33">
        <v>0</v>
      </c>
      <c r="EY271" s="33">
        <v>0</v>
      </c>
      <c r="FB271" s="33">
        <v>0</v>
      </c>
      <c r="FC271" s="97" t="s">
        <v>3875</v>
      </c>
      <c r="FE271" s="124"/>
      <c r="FF271" s="137"/>
    </row>
    <row r="272" spans="1:422" s="33" customFormat="1" ht="14.25" customHeight="1">
      <c r="A272" s="31" t="s">
        <v>3876</v>
      </c>
      <c r="B272" s="31" t="s">
        <v>3496</v>
      </c>
      <c r="C272" s="31"/>
      <c r="D272" s="33" t="s">
        <v>3730</v>
      </c>
      <c r="E272" s="33" t="s">
        <v>1441</v>
      </c>
      <c r="F272" s="33" t="s">
        <v>1089</v>
      </c>
      <c r="G272" s="33">
        <v>1</v>
      </c>
      <c r="H272" s="33">
        <v>0</v>
      </c>
      <c r="I272" s="340"/>
      <c r="J272" s="33">
        <v>1</v>
      </c>
      <c r="K272" s="33">
        <v>0</v>
      </c>
      <c r="L272" s="33">
        <v>0</v>
      </c>
      <c r="M272" s="33">
        <v>0</v>
      </c>
      <c r="N272" s="33">
        <v>0</v>
      </c>
      <c r="P272" s="33">
        <v>88</v>
      </c>
      <c r="Q272" s="33">
        <v>53</v>
      </c>
      <c r="R272" s="33">
        <v>55</v>
      </c>
      <c r="S272" s="33">
        <v>14</v>
      </c>
      <c r="T272" s="33">
        <v>0</v>
      </c>
      <c r="X272" s="33">
        <v>1</v>
      </c>
      <c r="Y272" s="33">
        <v>0</v>
      </c>
      <c r="Z272" s="33">
        <v>1</v>
      </c>
      <c r="AD272" s="33">
        <v>0</v>
      </c>
      <c r="AF272" s="33">
        <v>0</v>
      </c>
      <c r="AJ272" s="33">
        <v>0</v>
      </c>
      <c r="AM272" s="33">
        <v>1</v>
      </c>
      <c r="AN272" s="33">
        <v>26</v>
      </c>
      <c r="AO272" s="33">
        <v>12</v>
      </c>
      <c r="AP272" s="33">
        <v>10</v>
      </c>
      <c r="AQ272" s="32">
        <f t="shared" si="8"/>
        <v>1.6536000000000002</v>
      </c>
      <c r="AR272" s="33">
        <v>0</v>
      </c>
      <c r="AT272" s="33">
        <v>0</v>
      </c>
      <c r="AW272" s="33">
        <v>0</v>
      </c>
      <c r="AX272" s="33">
        <v>0</v>
      </c>
      <c r="AY272" s="33">
        <v>0</v>
      </c>
      <c r="AZ272" s="33">
        <v>0</v>
      </c>
      <c r="BA272" s="33">
        <v>0</v>
      </c>
      <c r="BC272" s="33">
        <v>1</v>
      </c>
      <c r="BD272" s="33" t="s">
        <v>3877</v>
      </c>
      <c r="BE272" s="33">
        <v>0</v>
      </c>
      <c r="BF272" s="33">
        <v>0</v>
      </c>
      <c r="BG272" s="33">
        <v>0</v>
      </c>
      <c r="BI272" s="33">
        <v>0</v>
      </c>
      <c r="BJ272" s="33">
        <v>0</v>
      </c>
      <c r="BL272" s="33">
        <v>0</v>
      </c>
      <c r="BM272" s="33">
        <v>0</v>
      </c>
      <c r="BN272" s="33">
        <v>1</v>
      </c>
      <c r="BO272" s="33">
        <v>26</v>
      </c>
      <c r="BP272" s="33">
        <v>27</v>
      </c>
      <c r="BQ272" s="33">
        <v>16</v>
      </c>
      <c r="BR272" s="32">
        <f t="shared" si="9"/>
        <v>5.95296</v>
      </c>
      <c r="BS272" s="33">
        <v>0</v>
      </c>
      <c r="BU272" s="33">
        <v>0</v>
      </c>
      <c r="BW272" s="33">
        <v>0</v>
      </c>
      <c r="BX272" s="33">
        <v>0</v>
      </c>
      <c r="BY272" s="33">
        <v>0</v>
      </c>
      <c r="BZ272" s="33">
        <v>0</v>
      </c>
      <c r="CA272" s="33">
        <v>0</v>
      </c>
      <c r="CC272" s="33">
        <v>1</v>
      </c>
      <c r="CD272" s="33" t="s">
        <v>3878</v>
      </c>
      <c r="CE272" s="33">
        <v>0</v>
      </c>
      <c r="CF272" s="33">
        <v>0</v>
      </c>
      <c r="CG272" s="33">
        <v>0</v>
      </c>
      <c r="CI272" s="33">
        <v>0</v>
      </c>
      <c r="CJ272" s="33">
        <v>0</v>
      </c>
      <c r="CL272" s="33">
        <v>0</v>
      </c>
      <c r="CM272" s="33">
        <v>0</v>
      </c>
      <c r="CO272" s="33">
        <v>0</v>
      </c>
      <c r="CP272" s="33">
        <v>0</v>
      </c>
      <c r="CR272" s="33">
        <v>0</v>
      </c>
      <c r="CT272" s="33">
        <v>0</v>
      </c>
      <c r="CW272" s="33">
        <v>0</v>
      </c>
      <c r="CY272" s="33">
        <v>0</v>
      </c>
      <c r="DC272" s="33">
        <v>0</v>
      </c>
      <c r="DD272" s="33">
        <v>0</v>
      </c>
      <c r="DE272" s="33">
        <v>0</v>
      </c>
      <c r="DI272" s="33">
        <v>0</v>
      </c>
      <c r="DK272" s="33">
        <v>0</v>
      </c>
      <c r="DL272" s="33">
        <v>0</v>
      </c>
      <c r="DM272" s="33">
        <v>0</v>
      </c>
      <c r="DN272" s="33">
        <v>0</v>
      </c>
      <c r="DP272" s="33">
        <v>0</v>
      </c>
      <c r="DQ272" s="33">
        <v>1</v>
      </c>
      <c r="DR272" s="33">
        <v>1</v>
      </c>
      <c r="DU272" s="33">
        <v>0</v>
      </c>
      <c r="DV272" s="33">
        <v>0</v>
      </c>
      <c r="DW272" s="33">
        <v>0</v>
      </c>
      <c r="DY272" s="33">
        <v>0</v>
      </c>
      <c r="DZ272" s="33">
        <v>0</v>
      </c>
      <c r="EA272" s="33">
        <v>0</v>
      </c>
      <c r="EB272" s="33">
        <v>0</v>
      </c>
      <c r="ED272" s="33">
        <v>0</v>
      </c>
      <c r="EF272" s="33">
        <v>0</v>
      </c>
      <c r="EG272" s="33">
        <v>0</v>
      </c>
      <c r="EH272" s="33">
        <v>0</v>
      </c>
      <c r="EI272" s="33">
        <v>0</v>
      </c>
      <c r="EJ272" s="33">
        <v>0</v>
      </c>
      <c r="EL272" s="33">
        <v>0</v>
      </c>
      <c r="EM272" s="33">
        <v>0</v>
      </c>
      <c r="EO272" s="33">
        <v>1</v>
      </c>
      <c r="EP272" s="33">
        <v>0</v>
      </c>
      <c r="EQ272" s="33">
        <v>0</v>
      </c>
      <c r="ER272" s="33">
        <v>0</v>
      </c>
      <c r="ES272" s="33">
        <v>0</v>
      </c>
      <c r="ET272" s="33">
        <v>0</v>
      </c>
      <c r="EU272" s="33">
        <v>0</v>
      </c>
      <c r="EV272" s="33">
        <v>0</v>
      </c>
      <c r="EW272" s="33" t="s">
        <v>3879</v>
      </c>
      <c r="EX272" s="33">
        <v>0</v>
      </c>
      <c r="EY272" s="33">
        <v>0</v>
      </c>
      <c r="FB272" s="33">
        <v>0</v>
      </c>
      <c r="FC272" s="97" t="s">
        <v>3880</v>
      </c>
      <c r="FE272" s="124"/>
      <c r="FF272" s="137"/>
    </row>
    <row r="273" spans="1:422" s="33" customFormat="1" ht="14.25" customHeight="1">
      <c r="A273" s="31" t="s">
        <v>3881</v>
      </c>
      <c r="B273" s="31" t="s">
        <v>3496</v>
      </c>
      <c r="C273" s="31"/>
      <c r="D273" s="33" t="s">
        <v>3513</v>
      </c>
      <c r="E273" s="33" t="s">
        <v>1441</v>
      </c>
      <c r="F273" s="33" t="s">
        <v>1089</v>
      </c>
      <c r="G273" s="33">
        <v>1</v>
      </c>
      <c r="H273" s="33">
        <v>0</v>
      </c>
      <c r="I273" s="340"/>
      <c r="J273" s="33">
        <v>0</v>
      </c>
      <c r="K273" s="33">
        <v>0</v>
      </c>
      <c r="L273" s="33">
        <v>0</v>
      </c>
      <c r="M273" s="33">
        <v>0</v>
      </c>
      <c r="N273" s="33">
        <v>1</v>
      </c>
      <c r="P273" s="33">
        <v>67</v>
      </c>
      <c r="Q273" s="33">
        <v>25</v>
      </c>
      <c r="R273" s="33">
        <v>37</v>
      </c>
      <c r="S273" s="33">
        <v>4</v>
      </c>
      <c r="T273" s="33">
        <v>1</v>
      </c>
      <c r="V273" s="33">
        <v>10</v>
      </c>
      <c r="W273" s="33" t="s">
        <v>3882</v>
      </c>
      <c r="X273" s="33">
        <v>1</v>
      </c>
      <c r="Y273" s="33">
        <v>0</v>
      </c>
      <c r="Z273" s="33">
        <v>0</v>
      </c>
      <c r="AD273" s="33">
        <v>0</v>
      </c>
      <c r="AF273" s="33">
        <v>1</v>
      </c>
      <c r="AG273" s="33">
        <v>1</v>
      </c>
      <c r="AH273" s="33" t="s">
        <v>3883</v>
      </c>
      <c r="AI273" s="33" t="s">
        <v>3884</v>
      </c>
      <c r="AJ273" s="33">
        <v>0</v>
      </c>
      <c r="AL273" s="33">
        <v>10</v>
      </c>
      <c r="AM273" s="33">
        <v>1</v>
      </c>
      <c r="AN273" s="33">
        <v>18</v>
      </c>
      <c r="AO273" s="33">
        <v>22</v>
      </c>
      <c r="AP273" s="33">
        <v>27</v>
      </c>
      <c r="AQ273" s="32">
        <f t="shared" si="8"/>
        <v>5.66676</v>
      </c>
      <c r="AR273" s="33">
        <v>0</v>
      </c>
      <c r="AT273" s="33">
        <v>0</v>
      </c>
      <c r="AW273" s="33">
        <v>0</v>
      </c>
      <c r="AX273" s="33">
        <v>0</v>
      </c>
      <c r="AY273" s="33">
        <v>0</v>
      </c>
      <c r="AZ273" s="33">
        <v>0</v>
      </c>
      <c r="BA273" s="33">
        <v>0</v>
      </c>
      <c r="BC273" s="33">
        <v>1</v>
      </c>
      <c r="BD273" s="33">
        <v>9</v>
      </c>
      <c r="BE273" s="33">
        <v>1</v>
      </c>
      <c r="BF273" s="33">
        <v>1</v>
      </c>
      <c r="BG273" s="33">
        <v>0</v>
      </c>
      <c r="BI273" s="33">
        <v>0</v>
      </c>
      <c r="BJ273" s="33">
        <v>0</v>
      </c>
      <c r="BL273" s="33">
        <v>0</v>
      </c>
      <c r="BM273" s="33">
        <v>0</v>
      </c>
      <c r="BN273" s="33">
        <v>1</v>
      </c>
      <c r="BO273" s="33">
        <v>26</v>
      </c>
      <c r="BP273" s="33">
        <v>14</v>
      </c>
      <c r="BQ273" s="33">
        <v>32</v>
      </c>
      <c r="BR273" s="32">
        <f t="shared" si="9"/>
        <v>6.1734400000000003</v>
      </c>
      <c r="BS273" s="33">
        <v>0</v>
      </c>
      <c r="BU273" s="33">
        <v>0</v>
      </c>
      <c r="BW273" s="33">
        <v>0</v>
      </c>
      <c r="BX273" s="33">
        <v>0</v>
      </c>
      <c r="BY273" s="33">
        <v>0</v>
      </c>
      <c r="BZ273" s="33">
        <v>0</v>
      </c>
      <c r="CA273" s="33">
        <v>0</v>
      </c>
      <c r="CC273" s="33">
        <v>0</v>
      </c>
      <c r="CE273" s="33">
        <v>0</v>
      </c>
      <c r="CF273" s="33">
        <v>0</v>
      </c>
      <c r="CG273" s="33">
        <v>0</v>
      </c>
      <c r="CI273" s="33">
        <v>0</v>
      </c>
      <c r="CJ273" s="33">
        <v>0</v>
      </c>
      <c r="CL273" s="33">
        <v>0</v>
      </c>
      <c r="CM273" s="33">
        <v>0</v>
      </c>
      <c r="CO273" s="33">
        <v>1</v>
      </c>
      <c r="CP273" s="33">
        <v>0</v>
      </c>
      <c r="CR273" s="33">
        <v>0</v>
      </c>
      <c r="CT273" s="33">
        <v>0</v>
      </c>
      <c r="CW273" s="33">
        <v>0</v>
      </c>
      <c r="CY273" s="33">
        <v>0</v>
      </c>
      <c r="DC273" s="33">
        <v>0</v>
      </c>
      <c r="DD273" s="33">
        <v>0</v>
      </c>
      <c r="DE273" s="33">
        <v>0</v>
      </c>
      <c r="DI273" s="33">
        <v>0</v>
      </c>
      <c r="DK273" s="33">
        <v>0</v>
      </c>
      <c r="DL273" s="33">
        <v>0</v>
      </c>
      <c r="DM273" s="33">
        <v>0</v>
      </c>
      <c r="DN273" s="33">
        <v>0</v>
      </c>
      <c r="DP273" s="33">
        <v>0</v>
      </c>
      <c r="DQ273" s="33">
        <v>0</v>
      </c>
      <c r="DR273" s="33">
        <v>0</v>
      </c>
      <c r="DU273" s="33">
        <v>0</v>
      </c>
      <c r="DV273" s="33">
        <v>0</v>
      </c>
      <c r="DW273" s="33">
        <v>0</v>
      </c>
      <c r="DY273" s="33">
        <v>0</v>
      </c>
      <c r="DZ273" s="33">
        <v>1</v>
      </c>
      <c r="EA273" s="33">
        <v>0</v>
      </c>
      <c r="EB273" s="33">
        <v>0</v>
      </c>
      <c r="ED273" s="33">
        <v>0</v>
      </c>
      <c r="EF273" s="33">
        <v>0</v>
      </c>
      <c r="EG273" s="33">
        <v>0</v>
      </c>
      <c r="EH273" s="33">
        <v>0</v>
      </c>
      <c r="EI273" s="33">
        <v>0</v>
      </c>
      <c r="EJ273" s="33">
        <v>0</v>
      </c>
      <c r="EL273" s="33">
        <v>0</v>
      </c>
      <c r="EM273" s="33">
        <v>0</v>
      </c>
      <c r="EO273" s="33">
        <v>0</v>
      </c>
      <c r="EP273" s="33">
        <v>0</v>
      </c>
      <c r="EQ273" s="33">
        <v>0</v>
      </c>
      <c r="ER273" s="33">
        <v>0</v>
      </c>
      <c r="ES273" s="33">
        <v>0</v>
      </c>
      <c r="ET273" s="33">
        <v>0</v>
      </c>
      <c r="EU273" s="33">
        <v>0</v>
      </c>
      <c r="EV273" s="33">
        <v>0</v>
      </c>
      <c r="EX273" s="33">
        <v>0</v>
      </c>
      <c r="EY273" s="33">
        <v>0</v>
      </c>
      <c r="FB273" s="33">
        <v>0</v>
      </c>
      <c r="FC273" s="97" t="s">
        <v>3885</v>
      </c>
      <c r="FE273" s="124"/>
      <c r="FF273" s="138"/>
      <c r="FG273" s="32"/>
      <c r="FH273" s="32"/>
      <c r="FI273" s="32"/>
      <c r="FJ273" s="32"/>
      <c r="FK273" s="32"/>
      <c r="FL273" s="32"/>
      <c r="FM273" s="32"/>
      <c r="FN273" s="32"/>
      <c r="FO273" s="32"/>
      <c r="FP273" s="32"/>
      <c r="FQ273" s="32"/>
      <c r="FR273" s="32"/>
      <c r="FS273" s="32"/>
      <c r="FT273" s="32"/>
      <c r="FU273" s="32"/>
      <c r="FV273" s="32"/>
      <c r="FW273" s="32"/>
      <c r="FX273" s="32"/>
      <c r="FY273" s="32"/>
      <c r="FZ273" s="32"/>
      <c r="GA273" s="32"/>
      <c r="GB273" s="32"/>
      <c r="GC273" s="32"/>
      <c r="GD273" s="32"/>
      <c r="GE273" s="32"/>
      <c r="GF273" s="32"/>
      <c r="GG273" s="32"/>
      <c r="GH273" s="32"/>
      <c r="GI273" s="32"/>
      <c r="GJ273" s="32"/>
      <c r="GK273" s="32"/>
      <c r="GL273" s="32"/>
      <c r="GM273" s="32"/>
      <c r="GN273" s="32"/>
      <c r="GO273" s="32"/>
      <c r="GP273" s="32"/>
      <c r="GQ273" s="32"/>
      <c r="GR273" s="32"/>
      <c r="GS273" s="32"/>
      <c r="GT273" s="32"/>
      <c r="GU273" s="32"/>
      <c r="GV273" s="32"/>
      <c r="GW273" s="32"/>
      <c r="GX273" s="32"/>
      <c r="GY273" s="32"/>
      <c r="GZ273" s="32"/>
      <c r="HA273" s="32"/>
      <c r="HB273" s="32"/>
      <c r="HC273" s="32"/>
      <c r="HD273" s="32"/>
      <c r="HE273" s="32"/>
      <c r="HF273" s="32"/>
      <c r="HG273" s="32"/>
      <c r="HH273" s="32"/>
      <c r="HI273" s="32"/>
      <c r="HJ273" s="32"/>
      <c r="HK273" s="32"/>
      <c r="HL273" s="32"/>
      <c r="HM273" s="32"/>
      <c r="HN273" s="32"/>
      <c r="HO273" s="32"/>
      <c r="HP273" s="32"/>
      <c r="HQ273" s="32"/>
      <c r="HR273" s="32"/>
      <c r="HS273" s="32"/>
      <c r="HT273" s="32"/>
      <c r="HU273" s="32"/>
      <c r="HV273" s="32"/>
      <c r="HW273" s="32"/>
      <c r="HX273" s="32"/>
      <c r="HY273" s="32"/>
      <c r="HZ273" s="32"/>
      <c r="IA273" s="32"/>
      <c r="IB273" s="32"/>
      <c r="IC273" s="32"/>
      <c r="ID273" s="32"/>
      <c r="IE273" s="32"/>
      <c r="IF273" s="32"/>
      <c r="IG273" s="32"/>
      <c r="IH273" s="32"/>
      <c r="II273" s="32"/>
      <c r="IJ273" s="32"/>
      <c r="IK273" s="32"/>
      <c r="IL273" s="32"/>
      <c r="IM273" s="32"/>
      <c r="IN273" s="32"/>
      <c r="IO273" s="32"/>
      <c r="IP273" s="32"/>
      <c r="IQ273" s="32"/>
      <c r="IR273" s="32"/>
      <c r="IS273" s="32"/>
      <c r="IT273" s="32"/>
      <c r="IU273" s="32"/>
      <c r="IV273" s="32"/>
      <c r="IW273" s="32"/>
      <c r="IX273" s="32"/>
      <c r="IY273" s="32"/>
      <c r="IZ273" s="32"/>
      <c r="JA273" s="32"/>
      <c r="JB273" s="32"/>
      <c r="JC273" s="32"/>
      <c r="JD273" s="32"/>
      <c r="JE273" s="32"/>
      <c r="JF273" s="32"/>
      <c r="JG273" s="32"/>
      <c r="JH273" s="32"/>
      <c r="JI273" s="32"/>
      <c r="JJ273" s="32"/>
      <c r="JK273" s="32"/>
      <c r="JL273" s="32"/>
      <c r="JM273" s="32"/>
      <c r="JN273" s="32"/>
      <c r="JO273" s="32"/>
      <c r="JP273" s="32"/>
      <c r="JQ273" s="32"/>
      <c r="JR273" s="32"/>
      <c r="JS273" s="32"/>
      <c r="JT273" s="32"/>
      <c r="JU273" s="32"/>
      <c r="JV273" s="32"/>
      <c r="JW273" s="32"/>
      <c r="JX273" s="32"/>
      <c r="JY273" s="32"/>
      <c r="JZ273" s="32"/>
      <c r="KA273" s="32"/>
      <c r="KB273" s="32"/>
      <c r="KC273" s="32"/>
      <c r="KD273" s="32"/>
      <c r="KE273" s="32"/>
      <c r="KF273" s="32"/>
      <c r="KG273" s="32"/>
      <c r="KH273" s="32"/>
      <c r="KI273" s="32"/>
      <c r="KJ273" s="32"/>
      <c r="KK273" s="32"/>
      <c r="KL273" s="32"/>
      <c r="KM273" s="32"/>
      <c r="KN273" s="32"/>
      <c r="KO273" s="32"/>
      <c r="KP273" s="32"/>
      <c r="KQ273" s="32"/>
      <c r="KR273" s="32"/>
      <c r="KS273" s="32"/>
      <c r="KT273" s="32"/>
      <c r="KU273" s="32"/>
      <c r="KV273" s="32"/>
      <c r="KW273" s="32"/>
      <c r="KX273" s="32"/>
      <c r="KY273" s="32"/>
      <c r="KZ273" s="32"/>
      <c r="LA273" s="32"/>
      <c r="LB273" s="32"/>
      <c r="LC273" s="32"/>
      <c r="LD273" s="32"/>
      <c r="LE273" s="32"/>
      <c r="LF273" s="32"/>
      <c r="LG273" s="32"/>
      <c r="LH273" s="32"/>
      <c r="LI273" s="32"/>
      <c r="LJ273" s="32"/>
      <c r="LK273" s="32"/>
      <c r="LL273" s="32"/>
      <c r="LM273" s="32"/>
      <c r="LN273" s="32"/>
      <c r="LO273" s="32"/>
      <c r="LP273" s="32"/>
      <c r="LQ273" s="32"/>
      <c r="LR273" s="32"/>
      <c r="LS273" s="32"/>
      <c r="LT273" s="32"/>
      <c r="LU273" s="32"/>
      <c r="LV273" s="32"/>
      <c r="LW273" s="32"/>
      <c r="LX273" s="32"/>
      <c r="LY273" s="32"/>
      <c r="LZ273" s="32"/>
      <c r="MA273" s="32"/>
      <c r="MB273" s="32"/>
      <c r="MC273" s="32"/>
      <c r="MD273" s="32"/>
      <c r="ME273" s="32"/>
      <c r="MF273" s="32"/>
      <c r="MG273" s="32"/>
      <c r="MH273" s="32"/>
      <c r="MI273" s="32"/>
      <c r="MJ273" s="32"/>
      <c r="MK273" s="32"/>
      <c r="ML273" s="32"/>
      <c r="MM273" s="32"/>
      <c r="MN273" s="32"/>
      <c r="MO273" s="32"/>
      <c r="MP273" s="32"/>
      <c r="MQ273" s="32"/>
      <c r="MR273" s="32"/>
      <c r="MS273" s="32"/>
      <c r="MT273" s="32"/>
      <c r="MU273" s="32"/>
      <c r="MV273" s="32"/>
      <c r="MW273" s="32"/>
      <c r="MX273" s="32"/>
      <c r="MY273" s="32"/>
      <c r="MZ273" s="32"/>
      <c r="NA273" s="32"/>
      <c r="NB273" s="32"/>
      <c r="NC273" s="32"/>
      <c r="ND273" s="32"/>
      <c r="NE273" s="32"/>
      <c r="NF273" s="32"/>
      <c r="NG273" s="32"/>
      <c r="NH273" s="32"/>
      <c r="NI273" s="32"/>
      <c r="NJ273" s="32"/>
      <c r="NK273" s="32"/>
      <c r="NL273" s="32"/>
      <c r="NM273" s="32"/>
      <c r="NN273" s="32"/>
      <c r="NO273" s="32"/>
      <c r="NP273" s="32"/>
      <c r="NQ273" s="32"/>
      <c r="NR273" s="32"/>
      <c r="NS273" s="32"/>
      <c r="NT273" s="32"/>
      <c r="NU273" s="32"/>
      <c r="NV273" s="32"/>
      <c r="NW273" s="32"/>
      <c r="NX273" s="32"/>
      <c r="NY273" s="32"/>
      <c r="NZ273" s="32"/>
      <c r="OA273" s="32"/>
      <c r="OB273" s="32"/>
      <c r="OC273" s="32"/>
      <c r="OD273" s="32"/>
      <c r="OE273" s="32"/>
      <c r="OF273" s="32"/>
      <c r="OG273" s="32"/>
      <c r="OH273" s="32"/>
      <c r="OI273" s="32"/>
      <c r="OJ273" s="32"/>
      <c r="OK273" s="32"/>
      <c r="OL273" s="32"/>
      <c r="OM273" s="32"/>
      <c r="ON273" s="32"/>
      <c r="OO273" s="32"/>
      <c r="OP273" s="32"/>
      <c r="OQ273" s="32"/>
      <c r="OR273" s="32"/>
      <c r="OS273" s="32"/>
      <c r="OT273" s="32"/>
      <c r="OU273" s="32"/>
      <c r="OV273" s="32"/>
      <c r="OW273" s="32"/>
      <c r="OX273" s="32"/>
      <c r="OY273" s="32"/>
      <c r="OZ273" s="32"/>
      <c r="PA273" s="32"/>
      <c r="PB273" s="32"/>
      <c r="PC273" s="32"/>
      <c r="PD273" s="32"/>
      <c r="PE273" s="32"/>
      <c r="PF273" s="32"/>
    </row>
    <row r="274" spans="1:422" s="33" customFormat="1" ht="14.25" customHeight="1">
      <c r="A274" s="31" t="s">
        <v>3886</v>
      </c>
      <c r="B274" s="31" t="s">
        <v>3496</v>
      </c>
      <c r="C274" s="31"/>
      <c r="D274" s="33" t="s">
        <v>3513</v>
      </c>
      <c r="E274" s="33" t="s">
        <v>1441</v>
      </c>
      <c r="F274" s="33" t="s">
        <v>1089</v>
      </c>
      <c r="G274" s="33">
        <v>1</v>
      </c>
      <c r="H274" s="33">
        <v>0</v>
      </c>
      <c r="I274" s="340"/>
      <c r="J274" s="33">
        <v>1</v>
      </c>
      <c r="K274" s="33">
        <v>0</v>
      </c>
      <c r="L274" s="33">
        <v>0</v>
      </c>
      <c r="M274" s="33">
        <v>1</v>
      </c>
      <c r="N274" s="33">
        <v>0</v>
      </c>
      <c r="P274" s="33">
        <v>80</v>
      </c>
      <c r="Q274" s="33">
        <v>35</v>
      </c>
      <c r="R274" s="33">
        <v>50</v>
      </c>
      <c r="S274" s="33">
        <v>4.2</v>
      </c>
      <c r="T274" s="33">
        <v>0</v>
      </c>
      <c r="U274" s="33">
        <v>1</v>
      </c>
      <c r="V274" s="33" t="s">
        <v>3887</v>
      </c>
      <c r="X274" s="33">
        <v>0</v>
      </c>
      <c r="Y274" s="33">
        <v>0</v>
      </c>
      <c r="Z274" s="33">
        <v>0</v>
      </c>
      <c r="AD274" s="33">
        <v>0</v>
      </c>
      <c r="AF274" s="33">
        <v>0</v>
      </c>
      <c r="AJ274" s="33">
        <v>0</v>
      </c>
      <c r="AM274" s="33">
        <v>1</v>
      </c>
      <c r="AN274" s="33">
        <v>15</v>
      </c>
      <c r="AO274" s="33">
        <v>7</v>
      </c>
      <c r="AP274" s="33">
        <v>20</v>
      </c>
      <c r="AQ274" s="32">
        <f t="shared" si="8"/>
        <v>1.1130000000000002</v>
      </c>
      <c r="AR274" s="33">
        <v>0</v>
      </c>
      <c r="AT274" s="33">
        <v>0</v>
      </c>
      <c r="AW274" s="33">
        <v>0</v>
      </c>
      <c r="AX274" s="33">
        <v>0</v>
      </c>
      <c r="AY274" s="33">
        <v>0</v>
      </c>
      <c r="AZ274" s="33">
        <v>0</v>
      </c>
      <c r="BA274" s="33">
        <v>0</v>
      </c>
      <c r="BC274" s="33">
        <v>0</v>
      </c>
      <c r="BE274" s="33">
        <v>0</v>
      </c>
      <c r="BF274" s="33">
        <v>0</v>
      </c>
      <c r="BG274" s="33">
        <v>0</v>
      </c>
      <c r="BI274" s="33">
        <v>0</v>
      </c>
      <c r="BJ274" s="33">
        <v>0</v>
      </c>
      <c r="BL274" s="33">
        <v>0</v>
      </c>
      <c r="BM274" s="33">
        <v>0</v>
      </c>
      <c r="BN274" s="33">
        <v>1</v>
      </c>
      <c r="BO274" s="33">
        <v>14</v>
      </c>
      <c r="BP274" s="33">
        <v>11</v>
      </c>
      <c r="BQ274" s="33">
        <v>30</v>
      </c>
      <c r="BR274" s="32">
        <f t="shared" si="9"/>
        <v>2.4486000000000003</v>
      </c>
      <c r="BS274" s="33">
        <v>0</v>
      </c>
      <c r="BU274" s="33">
        <v>0</v>
      </c>
      <c r="BW274" s="33">
        <v>0</v>
      </c>
      <c r="BX274" s="33">
        <v>0</v>
      </c>
      <c r="BY274" s="33">
        <v>0</v>
      </c>
      <c r="BZ274" s="33">
        <v>0</v>
      </c>
      <c r="CA274" s="33">
        <v>0</v>
      </c>
      <c r="CC274" s="33">
        <v>0</v>
      </c>
      <c r="CE274" s="33">
        <v>0</v>
      </c>
      <c r="CF274" s="33">
        <v>0</v>
      </c>
      <c r="CG274" s="33">
        <v>0</v>
      </c>
      <c r="CI274" s="33">
        <v>0</v>
      </c>
      <c r="CJ274" s="33">
        <v>0</v>
      </c>
      <c r="CL274" s="33">
        <v>0</v>
      </c>
      <c r="CM274" s="33">
        <v>0</v>
      </c>
      <c r="CO274" s="33">
        <v>0</v>
      </c>
      <c r="CP274" s="33">
        <v>0</v>
      </c>
      <c r="CR274" s="33">
        <v>0</v>
      </c>
      <c r="CT274" s="33">
        <v>0</v>
      </c>
      <c r="CW274" s="33">
        <v>0</v>
      </c>
      <c r="CY274" s="33">
        <v>0</v>
      </c>
      <c r="DC274" s="33">
        <v>0</v>
      </c>
      <c r="DD274" s="33">
        <v>0</v>
      </c>
      <c r="DE274" s="33">
        <v>0</v>
      </c>
      <c r="DI274" s="33">
        <v>0</v>
      </c>
      <c r="DK274" s="33">
        <v>0</v>
      </c>
      <c r="DL274" s="33">
        <v>0</v>
      </c>
      <c r="DM274" s="33">
        <v>0</v>
      </c>
      <c r="DN274" s="33">
        <v>0</v>
      </c>
      <c r="DP274" s="33">
        <v>0</v>
      </c>
      <c r="DQ274" s="33">
        <v>0</v>
      </c>
      <c r="DR274" s="33">
        <v>0</v>
      </c>
      <c r="DU274" s="33">
        <v>0</v>
      </c>
      <c r="DV274" s="33">
        <v>0</v>
      </c>
      <c r="DW274" s="33">
        <v>0</v>
      </c>
      <c r="DY274" s="33">
        <v>0</v>
      </c>
      <c r="DZ274" s="33">
        <v>1</v>
      </c>
      <c r="EA274" s="33">
        <v>0</v>
      </c>
      <c r="EB274" s="33">
        <v>0</v>
      </c>
      <c r="ED274" s="33">
        <v>0</v>
      </c>
      <c r="EF274" s="33">
        <v>0</v>
      </c>
      <c r="EG274" s="33">
        <v>0</v>
      </c>
      <c r="EH274" s="33">
        <v>1</v>
      </c>
      <c r="EI274" s="33">
        <v>1</v>
      </c>
      <c r="EJ274" s="33">
        <v>0</v>
      </c>
      <c r="EL274" s="33">
        <v>0</v>
      </c>
      <c r="EM274" s="33">
        <v>0</v>
      </c>
      <c r="EO274" s="33">
        <v>0</v>
      </c>
      <c r="EP274" s="33">
        <v>0</v>
      </c>
      <c r="EQ274" s="33">
        <v>0</v>
      </c>
      <c r="ER274" s="33">
        <v>0</v>
      </c>
      <c r="ES274" s="33">
        <v>0</v>
      </c>
      <c r="ET274" s="33">
        <v>0</v>
      </c>
      <c r="EU274" s="33">
        <v>0</v>
      </c>
      <c r="EV274" s="33">
        <v>0</v>
      </c>
      <c r="EX274" s="33">
        <v>0</v>
      </c>
      <c r="EY274" s="33">
        <v>0</v>
      </c>
      <c r="FB274" s="33">
        <v>0</v>
      </c>
      <c r="FC274" s="97" t="s">
        <v>3888</v>
      </c>
      <c r="FE274" s="124"/>
      <c r="FF274" s="137"/>
    </row>
    <row r="275" spans="1:422" ht="14.25" customHeight="1">
      <c r="A275" s="59" t="s">
        <v>3889</v>
      </c>
      <c r="B275" s="31" t="s">
        <v>3496</v>
      </c>
      <c r="D275" s="32" t="s">
        <v>3513</v>
      </c>
      <c r="E275" s="32" t="s">
        <v>1441</v>
      </c>
      <c r="F275" s="32" t="s">
        <v>1089</v>
      </c>
      <c r="G275" s="32">
        <v>1</v>
      </c>
      <c r="H275" s="32">
        <v>0</v>
      </c>
      <c r="J275" s="32">
        <v>0</v>
      </c>
      <c r="K275" s="32">
        <v>0</v>
      </c>
      <c r="L275" s="32">
        <v>1</v>
      </c>
      <c r="M275" s="32">
        <v>1</v>
      </c>
      <c r="N275" s="32">
        <v>0</v>
      </c>
      <c r="P275" s="32">
        <v>80</v>
      </c>
      <c r="Q275" s="32">
        <v>50</v>
      </c>
      <c r="R275" s="32">
        <v>55</v>
      </c>
      <c r="S275" s="32">
        <v>6</v>
      </c>
      <c r="T275" s="32">
        <v>0</v>
      </c>
      <c r="U275" s="32">
        <v>0</v>
      </c>
      <c r="X275" s="32">
        <v>1</v>
      </c>
      <c r="Y275" s="32">
        <v>0</v>
      </c>
      <c r="Z275" s="32">
        <v>0</v>
      </c>
      <c r="AA275" s="32">
        <v>32</v>
      </c>
      <c r="AB275" s="32">
        <v>18</v>
      </c>
      <c r="AC275" s="32">
        <v>45</v>
      </c>
      <c r="AD275" s="32">
        <v>0</v>
      </c>
      <c r="AE275" s="32" t="s">
        <v>3890</v>
      </c>
      <c r="AF275" s="32">
        <v>0</v>
      </c>
      <c r="AJ275" s="32">
        <v>0</v>
      </c>
      <c r="AM275" s="32">
        <v>1</v>
      </c>
      <c r="AN275" s="32">
        <v>26</v>
      </c>
      <c r="AO275" s="32">
        <v>20</v>
      </c>
      <c r="AP275" s="32">
        <v>25</v>
      </c>
      <c r="AQ275" s="32">
        <f t="shared" si="8"/>
        <v>6.8900000000000006</v>
      </c>
      <c r="AR275" s="32">
        <v>0</v>
      </c>
      <c r="AT275" s="32">
        <v>0</v>
      </c>
      <c r="AW275" s="32">
        <v>0</v>
      </c>
      <c r="AX275" s="32">
        <v>0</v>
      </c>
      <c r="AY275" s="32">
        <v>0</v>
      </c>
      <c r="AZ275" s="32">
        <v>0</v>
      </c>
      <c r="BA275" s="32">
        <v>0</v>
      </c>
      <c r="BC275" s="32">
        <v>1</v>
      </c>
      <c r="BD275" s="32">
        <v>12</v>
      </c>
      <c r="BE275" s="32">
        <v>0</v>
      </c>
      <c r="BF275" s="32">
        <v>0</v>
      </c>
      <c r="BG275" s="32">
        <v>0</v>
      </c>
      <c r="BI275" s="32">
        <v>0</v>
      </c>
      <c r="BJ275" s="32">
        <v>0</v>
      </c>
      <c r="BL275" s="32">
        <v>0</v>
      </c>
      <c r="BM275" s="32">
        <v>0</v>
      </c>
      <c r="BN275" s="32">
        <v>1</v>
      </c>
      <c r="BO275" s="32">
        <v>37</v>
      </c>
      <c r="BP275" s="32">
        <v>22</v>
      </c>
      <c r="BQ275" s="32">
        <v>30</v>
      </c>
      <c r="BR275" s="32">
        <f t="shared" si="9"/>
        <v>12.942600000000002</v>
      </c>
      <c r="BS275" s="32">
        <v>0</v>
      </c>
      <c r="BU275" s="32">
        <v>0</v>
      </c>
      <c r="BW275" s="32">
        <v>0</v>
      </c>
      <c r="BX275" s="32">
        <v>0</v>
      </c>
      <c r="BY275" s="32">
        <v>0</v>
      </c>
      <c r="BZ275" s="32">
        <v>0</v>
      </c>
      <c r="CA275" s="32">
        <v>0</v>
      </c>
      <c r="CC275" s="32">
        <v>0</v>
      </c>
      <c r="CE275" s="32">
        <v>0</v>
      </c>
      <c r="CF275" s="32">
        <v>0</v>
      </c>
      <c r="CG275" s="32">
        <v>0</v>
      </c>
      <c r="CI275" s="32">
        <v>0</v>
      </c>
      <c r="CJ275" s="32">
        <v>0</v>
      </c>
      <c r="CL275" s="32">
        <v>0</v>
      </c>
      <c r="CM275" s="32">
        <v>0</v>
      </c>
      <c r="CO275" s="32">
        <v>1</v>
      </c>
      <c r="CP275" s="32">
        <v>0</v>
      </c>
      <c r="CR275" s="32">
        <v>0</v>
      </c>
      <c r="CT275" s="32">
        <v>0</v>
      </c>
      <c r="CW275" s="32">
        <v>0</v>
      </c>
      <c r="CY275" s="32">
        <v>0</v>
      </c>
      <c r="DC275" s="32">
        <v>0</v>
      </c>
      <c r="DD275" s="32">
        <v>0</v>
      </c>
      <c r="DE275" s="32">
        <v>0</v>
      </c>
      <c r="DI275" s="32">
        <v>0</v>
      </c>
      <c r="DK275" s="32">
        <v>0</v>
      </c>
      <c r="DL275" s="32">
        <v>0</v>
      </c>
      <c r="DM275" s="32">
        <v>0</v>
      </c>
      <c r="DN275" s="32">
        <v>0</v>
      </c>
      <c r="DP275" s="32">
        <v>0</v>
      </c>
      <c r="DQ275" s="32">
        <v>0</v>
      </c>
      <c r="DR275" s="32">
        <v>0</v>
      </c>
      <c r="DU275" s="32">
        <v>0</v>
      </c>
      <c r="DV275" s="32">
        <v>0</v>
      </c>
      <c r="DW275" s="32">
        <v>0</v>
      </c>
      <c r="DY275" s="32">
        <v>0</v>
      </c>
      <c r="DZ275" s="32">
        <v>1</v>
      </c>
      <c r="EA275" s="32">
        <v>110</v>
      </c>
      <c r="EB275" s="32">
        <v>0</v>
      </c>
      <c r="ED275" s="32">
        <v>1</v>
      </c>
      <c r="EE275" s="32" t="s">
        <v>3891</v>
      </c>
      <c r="EF275" s="32">
        <v>0</v>
      </c>
      <c r="EG275" s="32">
        <v>0</v>
      </c>
      <c r="EH275" s="32">
        <v>0</v>
      </c>
      <c r="EI275" s="32">
        <v>0</v>
      </c>
      <c r="EJ275" s="32">
        <v>0</v>
      </c>
      <c r="EL275" s="32">
        <v>0</v>
      </c>
      <c r="EM275" s="32">
        <v>0</v>
      </c>
      <c r="EO275" s="32">
        <v>0</v>
      </c>
      <c r="EP275" s="32">
        <v>0</v>
      </c>
      <c r="EQ275" s="32">
        <v>0</v>
      </c>
      <c r="ER275" s="32">
        <v>0</v>
      </c>
      <c r="ES275" s="32">
        <v>0</v>
      </c>
      <c r="ET275" s="32">
        <v>0</v>
      </c>
      <c r="EU275" s="32">
        <v>0</v>
      </c>
      <c r="EV275" s="32">
        <v>0</v>
      </c>
      <c r="EX275" s="33">
        <v>0</v>
      </c>
      <c r="EY275" s="33">
        <v>0</v>
      </c>
      <c r="FB275" s="32">
        <v>1</v>
      </c>
      <c r="FC275" s="34" t="s">
        <v>3892</v>
      </c>
      <c r="FE275" s="122"/>
      <c r="FF275" s="137"/>
      <c r="FG275" s="33"/>
      <c r="FH275" s="33"/>
      <c r="FI275" s="33"/>
      <c r="FJ275" s="33"/>
      <c r="FK275" s="33"/>
      <c r="FL275" s="33"/>
      <c r="FM275" s="33"/>
      <c r="FN275" s="33"/>
      <c r="FO275" s="33"/>
      <c r="FP275" s="33"/>
      <c r="FQ275" s="33"/>
      <c r="FR275" s="33"/>
      <c r="FS275" s="33"/>
      <c r="FT275" s="33"/>
      <c r="FU275" s="33"/>
      <c r="FV275" s="33"/>
      <c r="FW275" s="33"/>
      <c r="FX275" s="33"/>
      <c r="FY275" s="33"/>
      <c r="FZ275" s="33"/>
      <c r="GA275" s="33"/>
      <c r="GB275" s="33"/>
      <c r="GC275" s="33"/>
      <c r="GD275" s="33"/>
      <c r="GE275" s="33"/>
      <c r="GF275" s="33"/>
      <c r="GG275" s="33"/>
      <c r="GH275" s="33"/>
      <c r="GI275" s="33"/>
      <c r="GJ275" s="33"/>
      <c r="GK275" s="33"/>
      <c r="GL275" s="33"/>
      <c r="GM275" s="33"/>
      <c r="GN275" s="33"/>
      <c r="GO275" s="33"/>
      <c r="GP275" s="33"/>
      <c r="GQ275" s="33"/>
      <c r="GR275" s="33"/>
      <c r="GS275" s="33"/>
      <c r="GT275" s="33"/>
      <c r="GU275" s="33"/>
      <c r="GV275" s="33"/>
      <c r="GW275" s="33"/>
      <c r="GX275" s="33"/>
      <c r="GY275" s="33"/>
      <c r="GZ275" s="33"/>
      <c r="HA275" s="33"/>
      <c r="HB275" s="33"/>
      <c r="HC275" s="33"/>
      <c r="HD275" s="33"/>
      <c r="HE275" s="33"/>
      <c r="HF275" s="33"/>
      <c r="HG275" s="33"/>
      <c r="HH275" s="33"/>
      <c r="HI275" s="33"/>
      <c r="HJ275" s="33"/>
      <c r="HK275" s="33"/>
      <c r="HL275" s="33"/>
      <c r="HM275" s="33"/>
      <c r="HN275" s="33"/>
      <c r="HO275" s="33"/>
      <c r="HP275" s="33"/>
      <c r="HQ275" s="33"/>
      <c r="HR275" s="33"/>
      <c r="HS275" s="33"/>
      <c r="HT275" s="33"/>
      <c r="HU275" s="33"/>
      <c r="HV275" s="33"/>
      <c r="HW275" s="33"/>
      <c r="HX275" s="33"/>
      <c r="HY275" s="33"/>
      <c r="HZ275" s="33"/>
      <c r="IA275" s="33"/>
      <c r="IB275" s="33"/>
      <c r="IC275" s="33"/>
      <c r="ID275" s="33"/>
      <c r="IE275" s="33"/>
      <c r="IF275" s="33"/>
      <c r="IG275" s="33"/>
      <c r="IH275" s="33"/>
      <c r="II275" s="33"/>
      <c r="IJ275" s="33"/>
      <c r="IK275" s="33"/>
      <c r="IL275" s="33"/>
      <c r="IM275" s="33"/>
      <c r="IN275" s="33"/>
      <c r="IO275" s="33"/>
      <c r="IP275" s="33"/>
      <c r="IQ275" s="33"/>
      <c r="IR275" s="33"/>
      <c r="IS275" s="33"/>
      <c r="IT275" s="33"/>
      <c r="IU275" s="33"/>
      <c r="IV275" s="33"/>
      <c r="IW275" s="33"/>
      <c r="IX275" s="33"/>
      <c r="IY275" s="33"/>
      <c r="IZ275" s="33"/>
      <c r="JA275" s="33"/>
      <c r="JB275" s="33"/>
      <c r="JC275" s="33"/>
      <c r="JD275" s="33"/>
      <c r="JE275" s="33"/>
      <c r="JF275" s="33"/>
      <c r="JG275" s="33"/>
      <c r="JH275" s="33"/>
      <c r="JI275" s="33"/>
      <c r="JJ275" s="33"/>
      <c r="JK275" s="33"/>
      <c r="JL275" s="33"/>
      <c r="JM275" s="33"/>
      <c r="JN275" s="33"/>
      <c r="JO275" s="33"/>
      <c r="JP275" s="33"/>
      <c r="JQ275" s="33"/>
      <c r="JR275" s="33"/>
      <c r="JS275" s="33"/>
      <c r="JT275" s="33"/>
      <c r="JU275" s="33"/>
      <c r="JV275" s="33"/>
      <c r="JW275" s="33"/>
      <c r="JX275" s="33"/>
      <c r="JY275" s="33"/>
      <c r="JZ275" s="33"/>
      <c r="KA275" s="33"/>
      <c r="KB275" s="33"/>
      <c r="KC275" s="33"/>
      <c r="KD275" s="33"/>
      <c r="KE275" s="33"/>
      <c r="KF275" s="33"/>
      <c r="KG275" s="33"/>
      <c r="KH275" s="33"/>
      <c r="KI275" s="33"/>
      <c r="KJ275" s="33"/>
      <c r="KK275" s="33"/>
      <c r="KL275" s="33"/>
      <c r="KM275" s="33"/>
      <c r="KN275" s="33"/>
      <c r="KO275" s="33"/>
      <c r="KP275" s="33"/>
      <c r="KQ275" s="33"/>
      <c r="KR275" s="33"/>
      <c r="KS275" s="33"/>
      <c r="KT275" s="33"/>
      <c r="KU275" s="33"/>
      <c r="KV275" s="33"/>
      <c r="KW275" s="33"/>
      <c r="KX275" s="33"/>
      <c r="KY275" s="33"/>
      <c r="KZ275" s="33"/>
      <c r="LA275" s="33"/>
      <c r="LB275" s="33"/>
      <c r="LC275" s="33"/>
      <c r="LD275" s="33"/>
      <c r="LE275" s="33"/>
      <c r="LF275" s="33"/>
      <c r="LG275" s="33"/>
      <c r="LH275" s="33"/>
      <c r="LI275" s="33"/>
      <c r="LJ275" s="33"/>
      <c r="LK275" s="33"/>
      <c r="LL275" s="33"/>
      <c r="LM275" s="33"/>
      <c r="LN275" s="33"/>
      <c r="LO275" s="33"/>
      <c r="LP275" s="33"/>
      <c r="LQ275" s="33"/>
      <c r="LR275" s="33"/>
      <c r="LS275" s="33"/>
      <c r="LT275" s="33"/>
      <c r="LU275" s="33"/>
      <c r="LV275" s="33"/>
      <c r="LW275" s="33"/>
      <c r="LX275" s="33"/>
      <c r="LY275" s="33"/>
      <c r="LZ275" s="33"/>
      <c r="MA275" s="33"/>
      <c r="MB275" s="33"/>
      <c r="MC275" s="33"/>
      <c r="MD275" s="33"/>
      <c r="ME275" s="33"/>
      <c r="MF275" s="33"/>
      <c r="MG275" s="33"/>
      <c r="MH275" s="33"/>
      <c r="MI275" s="33"/>
      <c r="MJ275" s="33"/>
      <c r="MK275" s="33"/>
      <c r="ML275" s="33"/>
      <c r="MM275" s="33"/>
      <c r="MN275" s="33"/>
      <c r="MO275" s="33"/>
      <c r="MP275" s="33"/>
      <c r="MQ275" s="33"/>
      <c r="MR275" s="33"/>
      <c r="MS275" s="33"/>
      <c r="MT275" s="33"/>
      <c r="MU275" s="33"/>
      <c r="MV275" s="33"/>
      <c r="MW275" s="33"/>
      <c r="MX275" s="33"/>
      <c r="MY275" s="33"/>
      <c r="MZ275" s="33"/>
      <c r="NA275" s="33"/>
      <c r="NB275" s="33"/>
      <c r="NC275" s="33"/>
      <c r="ND275" s="33"/>
      <c r="NE275" s="33"/>
      <c r="NF275" s="33"/>
      <c r="NG275" s="33"/>
      <c r="NH275" s="33"/>
      <c r="NI275" s="33"/>
      <c r="NJ275" s="33"/>
      <c r="NK275" s="33"/>
      <c r="NL275" s="33"/>
      <c r="NM275" s="33"/>
      <c r="NN275" s="33"/>
      <c r="NO275" s="33"/>
      <c r="NP275" s="33"/>
      <c r="NQ275" s="33"/>
      <c r="NR275" s="33"/>
      <c r="NS275" s="33"/>
      <c r="NT275" s="33"/>
      <c r="NU275" s="33"/>
      <c r="NV275" s="33"/>
      <c r="NW275" s="33"/>
      <c r="NX275" s="33"/>
      <c r="NY275" s="33"/>
      <c r="NZ275" s="33"/>
      <c r="OA275" s="33"/>
      <c r="OB275" s="33"/>
      <c r="OC275" s="33"/>
      <c r="OD275" s="33"/>
      <c r="OE275" s="33"/>
      <c r="OF275" s="33"/>
      <c r="OG275" s="33"/>
      <c r="OH275" s="33"/>
      <c r="OI275" s="33"/>
      <c r="OJ275" s="33"/>
      <c r="OK275" s="33"/>
      <c r="OL275" s="33"/>
      <c r="OM275" s="33"/>
      <c r="ON275" s="33"/>
      <c r="OO275" s="33"/>
      <c r="OP275" s="33"/>
      <c r="OQ275" s="33"/>
      <c r="OR275" s="33"/>
      <c r="OS275" s="33"/>
      <c r="OT275" s="33"/>
      <c r="OU275" s="33"/>
      <c r="OV275" s="33"/>
      <c r="OW275" s="33"/>
      <c r="OX275" s="33"/>
      <c r="OY275" s="33"/>
      <c r="OZ275" s="33"/>
      <c r="PA275" s="33"/>
      <c r="PB275" s="33"/>
      <c r="PC275" s="33"/>
      <c r="PD275" s="33"/>
      <c r="PE275" s="33"/>
      <c r="PF275" s="33"/>
    </row>
    <row r="276" spans="1:422" s="33" customFormat="1" ht="14.25" customHeight="1">
      <c r="A276" s="31" t="s">
        <v>3893</v>
      </c>
      <c r="B276" s="31" t="s">
        <v>3496</v>
      </c>
      <c r="C276" s="31"/>
      <c r="D276" s="33" t="s">
        <v>3513</v>
      </c>
      <c r="E276" s="33" t="s">
        <v>1441</v>
      </c>
      <c r="F276" s="33" t="s">
        <v>1089</v>
      </c>
      <c r="G276" s="33">
        <v>1</v>
      </c>
      <c r="H276" s="33">
        <v>0</v>
      </c>
      <c r="I276" s="340"/>
      <c r="J276" s="33">
        <v>1</v>
      </c>
      <c r="K276" s="33">
        <v>0</v>
      </c>
      <c r="L276" s="33">
        <v>0</v>
      </c>
      <c r="M276" s="33">
        <v>1</v>
      </c>
      <c r="N276" s="33">
        <v>0</v>
      </c>
      <c r="P276" s="33">
        <v>93</v>
      </c>
      <c r="Q276" s="33">
        <v>57</v>
      </c>
      <c r="R276" s="33">
        <v>72</v>
      </c>
      <c r="S276" s="33">
        <v>10</v>
      </c>
      <c r="T276" s="33">
        <v>0</v>
      </c>
      <c r="U276" s="33">
        <v>0</v>
      </c>
      <c r="X276" s="33">
        <v>1</v>
      </c>
      <c r="Y276" s="33">
        <v>0</v>
      </c>
      <c r="Z276" s="33">
        <v>0</v>
      </c>
      <c r="AD276" s="33">
        <v>0</v>
      </c>
      <c r="AE276" s="33" t="s">
        <v>3894</v>
      </c>
      <c r="AF276" s="33">
        <v>0</v>
      </c>
      <c r="AJ276" s="33">
        <v>0</v>
      </c>
      <c r="AM276" s="33">
        <v>1</v>
      </c>
      <c r="AN276" s="33">
        <v>28</v>
      </c>
      <c r="AO276" s="33">
        <v>33</v>
      </c>
      <c r="AP276" s="33">
        <v>35</v>
      </c>
      <c r="AQ276" s="32">
        <f t="shared" si="8"/>
        <v>17.140200000000004</v>
      </c>
      <c r="AR276" s="33">
        <v>0</v>
      </c>
      <c r="AT276" s="33">
        <v>0</v>
      </c>
      <c r="AW276" s="33">
        <v>0</v>
      </c>
      <c r="AX276" s="33">
        <v>0</v>
      </c>
      <c r="AY276" s="33">
        <v>0</v>
      </c>
      <c r="AZ276" s="33">
        <v>0</v>
      </c>
      <c r="BA276" s="33">
        <v>0</v>
      </c>
      <c r="BC276" s="33">
        <v>0</v>
      </c>
      <c r="BE276" s="33">
        <v>0</v>
      </c>
      <c r="BF276" s="33">
        <v>0</v>
      </c>
      <c r="BG276" s="33">
        <v>0</v>
      </c>
      <c r="BI276" s="33">
        <v>0</v>
      </c>
      <c r="BJ276" s="33">
        <v>0</v>
      </c>
      <c r="BL276" s="33">
        <v>0</v>
      </c>
      <c r="BM276" s="33">
        <v>0</v>
      </c>
      <c r="BN276" s="33">
        <v>1</v>
      </c>
      <c r="BO276" s="33">
        <v>47</v>
      </c>
      <c r="BP276" s="33">
        <v>35</v>
      </c>
      <c r="BQ276" s="33">
        <v>27</v>
      </c>
      <c r="BR276" s="32">
        <f t="shared" si="9"/>
        <v>23.539950000000001</v>
      </c>
      <c r="BS276" s="33">
        <v>0</v>
      </c>
      <c r="BU276" s="33">
        <v>0</v>
      </c>
      <c r="BW276" s="33">
        <v>0</v>
      </c>
      <c r="BX276" s="33">
        <v>0</v>
      </c>
      <c r="BY276" s="33">
        <v>0</v>
      </c>
      <c r="BZ276" s="33">
        <v>0</v>
      </c>
      <c r="CA276" s="33">
        <v>0</v>
      </c>
      <c r="CC276" s="33">
        <v>0</v>
      </c>
      <c r="CE276" s="33">
        <v>0</v>
      </c>
      <c r="CF276" s="33">
        <v>0</v>
      </c>
      <c r="CG276" s="33">
        <v>0</v>
      </c>
      <c r="CI276" s="33">
        <v>0</v>
      </c>
      <c r="CJ276" s="33">
        <v>0</v>
      </c>
      <c r="CL276" s="33">
        <v>0</v>
      </c>
      <c r="CM276" s="33">
        <v>0</v>
      </c>
      <c r="CO276" s="33">
        <v>0</v>
      </c>
      <c r="CP276" s="33">
        <v>0</v>
      </c>
      <c r="CR276" s="33">
        <v>0</v>
      </c>
      <c r="CT276" s="33">
        <v>0</v>
      </c>
      <c r="CW276" s="33">
        <v>0</v>
      </c>
      <c r="CY276" s="33">
        <v>0</v>
      </c>
      <c r="DC276" s="33">
        <v>0</v>
      </c>
      <c r="DD276" s="33">
        <v>0</v>
      </c>
      <c r="DE276" s="33">
        <v>0</v>
      </c>
      <c r="DI276" s="33">
        <v>0</v>
      </c>
      <c r="DK276" s="33">
        <v>0</v>
      </c>
      <c r="DL276" s="33">
        <v>0</v>
      </c>
      <c r="DM276" s="33">
        <v>0</v>
      </c>
      <c r="DN276" s="33">
        <v>0</v>
      </c>
      <c r="DP276" s="33">
        <v>0</v>
      </c>
      <c r="DQ276" s="33">
        <v>1</v>
      </c>
      <c r="DR276" s="33">
        <v>0</v>
      </c>
      <c r="DS276" s="33" t="s">
        <v>3895</v>
      </c>
      <c r="DU276" s="33">
        <v>0</v>
      </c>
      <c r="DV276" s="33">
        <v>0</v>
      </c>
      <c r="DW276" s="33">
        <v>0</v>
      </c>
      <c r="DY276" s="33">
        <v>0</v>
      </c>
      <c r="DZ276" s="33">
        <v>1</v>
      </c>
      <c r="EA276" s="33">
        <v>80</v>
      </c>
      <c r="EB276" s="33">
        <v>0</v>
      </c>
      <c r="ED276" s="33">
        <v>0</v>
      </c>
      <c r="EF276" s="33">
        <v>0</v>
      </c>
      <c r="EG276" s="33">
        <v>0</v>
      </c>
      <c r="EH276" s="33">
        <v>0</v>
      </c>
      <c r="EI276" s="33">
        <v>0</v>
      </c>
      <c r="EJ276" s="33">
        <v>0</v>
      </c>
      <c r="EL276" s="33">
        <v>0</v>
      </c>
      <c r="EM276" s="33">
        <v>0</v>
      </c>
      <c r="EO276" s="33">
        <v>0</v>
      </c>
      <c r="EP276" s="33">
        <v>0</v>
      </c>
      <c r="EQ276" s="33">
        <v>0</v>
      </c>
      <c r="ER276" s="33">
        <v>0</v>
      </c>
      <c r="ES276" s="33">
        <v>0</v>
      </c>
      <c r="ET276" s="33">
        <v>0</v>
      </c>
      <c r="EU276" s="33">
        <v>0</v>
      </c>
      <c r="EV276" s="33">
        <v>0</v>
      </c>
      <c r="EX276" s="33">
        <v>0</v>
      </c>
      <c r="EY276" s="33">
        <v>0</v>
      </c>
      <c r="FB276" s="33">
        <v>0</v>
      </c>
      <c r="FC276" s="97"/>
      <c r="FE276" s="124"/>
      <c r="FF276" s="137"/>
    </row>
    <row r="277" spans="1:422" s="33" customFormat="1" ht="14.25" customHeight="1">
      <c r="A277" s="31" t="s">
        <v>3896</v>
      </c>
      <c r="B277" s="31" t="s">
        <v>3496</v>
      </c>
      <c r="C277" s="31"/>
      <c r="D277" s="33" t="s">
        <v>3513</v>
      </c>
      <c r="E277" s="33" t="s">
        <v>1441</v>
      </c>
      <c r="F277" s="33" t="s">
        <v>1089</v>
      </c>
      <c r="G277" s="33">
        <v>1</v>
      </c>
      <c r="H277" s="33">
        <v>0</v>
      </c>
      <c r="I277" s="340"/>
      <c r="J277" s="33">
        <v>1</v>
      </c>
      <c r="K277" s="33">
        <v>0</v>
      </c>
      <c r="L277" s="33">
        <v>0</v>
      </c>
      <c r="M277" s="33">
        <v>1</v>
      </c>
      <c r="N277" s="33">
        <v>0</v>
      </c>
      <c r="P277" s="33">
        <v>56</v>
      </c>
      <c r="Q277" s="33">
        <v>48</v>
      </c>
      <c r="R277" s="33">
        <v>66</v>
      </c>
      <c r="S277" s="33">
        <v>4</v>
      </c>
      <c r="T277" s="33">
        <v>1</v>
      </c>
      <c r="U277" s="33">
        <v>1</v>
      </c>
      <c r="V277" s="33" t="s">
        <v>3897</v>
      </c>
      <c r="W277" s="33" t="s">
        <v>3898</v>
      </c>
      <c r="X277" s="33">
        <v>0</v>
      </c>
      <c r="Y277" s="33">
        <v>0</v>
      </c>
      <c r="Z277" s="33">
        <v>0</v>
      </c>
      <c r="AD277" s="33">
        <v>0</v>
      </c>
      <c r="AF277" s="33">
        <v>1</v>
      </c>
      <c r="AG277" s="33">
        <v>1</v>
      </c>
      <c r="AH277" s="33" t="s">
        <v>3899</v>
      </c>
      <c r="AI277" s="33" t="s">
        <v>3900</v>
      </c>
      <c r="AJ277" s="33">
        <v>0</v>
      </c>
      <c r="AM277" s="33">
        <v>1</v>
      </c>
      <c r="AN277" s="33">
        <v>73</v>
      </c>
      <c r="AO277" s="33">
        <v>55</v>
      </c>
      <c r="AP277" s="33">
        <v>56</v>
      </c>
      <c r="AQ277" s="32">
        <f t="shared" si="8"/>
        <v>119.16520000000001</v>
      </c>
      <c r="AR277" s="33">
        <v>0</v>
      </c>
      <c r="AT277" s="33">
        <v>0</v>
      </c>
      <c r="AW277" s="33">
        <v>0</v>
      </c>
      <c r="AX277" s="33">
        <v>0</v>
      </c>
      <c r="AY277" s="33">
        <v>0</v>
      </c>
      <c r="AZ277" s="33">
        <v>0</v>
      </c>
      <c r="BA277" s="33">
        <v>0</v>
      </c>
      <c r="BC277" s="33">
        <v>1</v>
      </c>
      <c r="BD277" s="33">
        <v>6.2</v>
      </c>
      <c r="BE277" s="33">
        <v>0</v>
      </c>
      <c r="BF277" s="33">
        <v>0</v>
      </c>
      <c r="BG277" s="33">
        <v>0</v>
      </c>
      <c r="BI277" s="33">
        <v>0</v>
      </c>
      <c r="BJ277" s="33">
        <v>0</v>
      </c>
      <c r="BL277" s="33">
        <v>0</v>
      </c>
      <c r="BM277" s="33">
        <v>0</v>
      </c>
      <c r="BN277" s="33">
        <v>1</v>
      </c>
      <c r="BO277" s="33">
        <v>38</v>
      </c>
      <c r="BP277" s="33">
        <v>37</v>
      </c>
      <c r="BQ277" s="33">
        <v>40</v>
      </c>
      <c r="BR277" s="32">
        <f t="shared" si="9"/>
        <v>29.807200000000002</v>
      </c>
      <c r="BS277" s="33">
        <v>0</v>
      </c>
      <c r="BU277" s="33">
        <v>0</v>
      </c>
      <c r="BW277" s="33">
        <v>0</v>
      </c>
      <c r="BX277" s="33">
        <v>0</v>
      </c>
      <c r="BY277" s="33">
        <v>0</v>
      </c>
      <c r="BZ277" s="33">
        <v>0</v>
      </c>
      <c r="CA277" s="33">
        <v>0</v>
      </c>
      <c r="CC277" s="33">
        <v>1</v>
      </c>
      <c r="CD277" s="33" t="s">
        <v>3901</v>
      </c>
      <c r="CE277" s="33">
        <v>0</v>
      </c>
      <c r="CF277" s="33">
        <v>0</v>
      </c>
      <c r="CG277" s="33">
        <v>0</v>
      </c>
      <c r="CI277" s="33">
        <v>0</v>
      </c>
      <c r="CJ277" s="33">
        <v>0</v>
      </c>
      <c r="CL277" s="33">
        <v>0</v>
      </c>
      <c r="CM277" s="33">
        <v>0</v>
      </c>
      <c r="CO277" s="33">
        <v>0</v>
      </c>
      <c r="CP277" s="33">
        <v>1</v>
      </c>
      <c r="CR277" s="33">
        <v>1</v>
      </c>
      <c r="CS277" s="33" t="s">
        <v>3902</v>
      </c>
      <c r="CT277" s="33">
        <v>0</v>
      </c>
      <c r="CW277" s="33">
        <v>0</v>
      </c>
      <c r="CY277" s="33">
        <v>0</v>
      </c>
      <c r="DC277" s="33">
        <v>0</v>
      </c>
      <c r="DD277" s="33">
        <v>0</v>
      </c>
      <c r="DE277" s="33">
        <v>0</v>
      </c>
      <c r="DI277" s="33">
        <v>0</v>
      </c>
      <c r="DK277" s="33">
        <v>0</v>
      </c>
      <c r="DL277" s="33">
        <v>0</v>
      </c>
      <c r="DM277" s="33">
        <v>0</v>
      </c>
      <c r="DN277" s="33">
        <v>0</v>
      </c>
      <c r="DP277" s="33">
        <v>0</v>
      </c>
      <c r="DQ277" s="33">
        <v>0</v>
      </c>
      <c r="DR277" s="33">
        <v>0</v>
      </c>
      <c r="DU277" s="33">
        <v>0</v>
      </c>
      <c r="DV277" s="33">
        <v>0</v>
      </c>
      <c r="DW277" s="33">
        <v>0</v>
      </c>
      <c r="DY277" s="33">
        <v>0</v>
      </c>
      <c r="DZ277" s="33">
        <v>1</v>
      </c>
      <c r="EA277" s="33">
        <v>11</v>
      </c>
      <c r="EB277" s="33">
        <v>0</v>
      </c>
      <c r="ED277" s="33">
        <v>0</v>
      </c>
      <c r="EF277" s="33">
        <v>0</v>
      </c>
      <c r="EG277" s="33">
        <v>0</v>
      </c>
      <c r="EH277" s="33">
        <v>0</v>
      </c>
      <c r="EI277" s="33">
        <v>0</v>
      </c>
      <c r="EJ277" s="33">
        <v>0</v>
      </c>
      <c r="EL277" s="33">
        <v>0</v>
      </c>
      <c r="EM277" s="33">
        <v>0</v>
      </c>
      <c r="EO277" s="33">
        <v>0</v>
      </c>
      <c r="EP277" s="33">
        <v>0</v>
      </c>
      <c r="EQ277" s="33">
        <v>0</v>
      </c>
      <c r="ER277" s="33">
        <v>0</v>
      </c>
      <c r="ES277" s="33">
        <v>0</v>
      </c>
      <c r="ET277" s="33">
        <v>0</v>
      </c>
      <c r="EU277" s="33">
        <v>0</v>
      </c>
      <c r="EV277" s="33">
        <v>0</v>
      </c>
      <c r="EX277" s="33">
        <v>0</v>
      </c>
      <c r="EY277" s="33">
        <v>0</v>
      </c>
      <c r="FB277" s="33">
        <v>0</v>
      </c>
      <c r="FC277" s="97" t="s">
        <v>3903</v>
      </c>
      <c r="FE277" s="124"/>
      <c r="FF277" s="137"/>
    </row>
    <row r="278" spans="1:422" s="33" customFormat="1" ht="14.25" customHeight="1">
      <c r="A278" s="31" t="s">
        <v>3904</v>
      </c>
      <c r="B278" s="31" t="s">
        <v>3496</v>
      </c>
      <c r="C278" s="31"/>
      <c r="D278" s="33" t="s">
        <v>3730</v>
      </c>
      <c r="E278" s="33" t="s">
        <v>1441</v>
      </c>
      <c r="F278" s="33" t="s">
        <v>1089</v>
      </c>
      <c r="G278" s="33">
        <v>1</v>
      </c>
      <c r="H278" s="33">
        <v>0</v>
      </c>
      <c r="I278" s="340"/>
      <c r="J278" s="33">
        <v>1</v>
      </c>
      <c r="K278" s="33">
        <v>0</v>
      </c>
      <c r="L278" s="33">
        <v>0</v>
      </c>
      <c r="M278" s="33">
        <v>0</v>
      </c>
      <c r="N278" s="33">
        <v>0</v>
      </c>
      <c r="P278" s="33">
        <v>88</v>
      </c>
      <c r="Q278" s="33">
        <v>53</v>
      </c>
      <c r="R278" s="33">
        <v>55</v>
      </c>
      <c r="S278" s="33">
        <v>14</v>
      </c>
      <c r="T278" s="33">
        <v>0</v>
      </c>
      <c r="U278" s="33">
        <v>0</v>
      </c>
      <c r="X278" s="33">
        <v>1</v>
      </c>
      <c r="Y278" s="33">
        <v>0</v>
      </c>
      <c r="Z278" s="33">
        <v>0</v>
      </c>
      <c r="AD278" s="33">
        <v>0</v>
      </c>
      <c r="AF278" s="33">
        <v>0</v>
      </c>
      <c r="AJ278" s="33">
        <v>0</v>
      </c>
      <c r="AM278" s="33">
        <v>1</v>
      </c>
      <c r="AN278" s="33">
        <v>26</v>
      </c>
      <c r="AO278" s="33">
        <v>12</v>
      </c>
      <c r="AP278" s="33">
        <v>10</v>
      </c>
      <c r="AQ278" s="32">
        <f t="shared" si="8"/>
        <v>1.6536000000000002</v>
      </c>
      <c r="AR278" s="33">
        <v>0</v>
      </c>
      <c r="AT278" s="33">
        <v>0</v>
      </c>
      <c r="AW278" s="33">
        <v>0</v>
      </c>
      <c r="AX278" s="33">
        <v>0</v>
      </c>
      <c r="AY278" s="33">
        <v>0</v>
      </c>
      <c r="AZ278" s="33">
        <v>0</v>
      </c>
      <c r="BA278" s="33">
        <v>0</v>
      </c>
      <c r="BC278" s="33">
        <v>1</v>
      </c>
      <c r="BD278" s="33" t="s">
        <v>3905</v>
      </c>
      <c r="BE278" s="33">
        <v>0</v>
      </c>
      <c r="BF278" s="33">
        <v>0</v>
      </c>
      <c r="BG278" s="33">
        <v>0</v>
      </c>
      <c r="BI278" s="33">
        <v>0</v>
      </c>
      <c r="BJ278" s="33">
        <v>0</v>
      </c>
      <c r="BL278" s="33">
        <v>0</v>
      </c>
      <c r="BM278" s="33">
        <v>0</v>
      </c>
      <c r="BN278" s="33">
        <v>1</v>
      </c>
      <c r="BO278" s="33">
        <v>26</v>
      </c>
      <c r="BP278" s="33">
        <v>27</v>
      </c>
      <c r="BQ278" s="33">
        <v>16</v>
      </c>
      <c r="BR278" s="32">
        <f t="shared" si="9"/>
        <v>5.95296</v>
      </c>
      <c r="BS278" s="33">
        <v>0</v>
      </c>
      <c r="BU278" s="33">
        <v>0</v>
      </c>
      <c r="BW278" s="33">
        <v>0</v>
      </c>
      <c r="BX278" s="33">
        <v>0</v>
      </c>
      <c r="BY278" s="33">
        <v>0</v>
      </c>
      <c r="BZ278" s="33">
        <v>0</v>
      </c>
      <c r="CA278" s="33">
        <v>0</v>
      </c>
      <c r="CC278" s="33">
        <v>1</v>
      </c>
      <c r="CD278" s="33" t="s">
        <v>3878</v>
      </c>
      <c r="CE278" s="33">
        <v>0</v>
      </c>
      <c r="CF278" s="33">
        <v>0</v>
      </c>
      <c r="CG278" s="33">
        <v>0</v>
      </c>
      <c r="CI278" s="33">
        <v>0</v>
      </c>
      <c r="CJ278" s="33">
        <v>0</v>
      </c>
      <c r="CL278" s="33">
        <v>0</v>
      </c>
      <c r="CM278" s="33">
        <v>0</v>
      </c>
      <c r="CO278" s="33">
        <v>0</v>
      </c>
      <c r="CP278" s="33">
        <v>0</v>
      </c>
      <c r="CR278" s="33">
        <v>0</v>
      </c>
      <c r="CT278" s="33">
        <v>0</v>
      </c>
      <c r="CV278" s="33" t="s">
        <v>3906</v>
      </c>
      <c r="CW278" s="33">
        <v>0</v>
      </c>
      <c r="CY278" s="33">
        <v>0</v>
      </c>
      <c r="DC278" s="33">
        <v>0</v>
      </c>
      <c r="DD278" s="33">
        <v>0</v>
      </c>
      <c r="DE278" s="33">
        <v>0</v>
      </c>
      <c r="DI278" s="33">
        <v>0</v>
      </c>
      <c r="DK278" s="33">
        <v>0</v>
      </c>
      <c r="DL278" s="33">
        <v>0</v>
      </c>
      <c r="DM278" s="33">
        <v>0</v>
      </c>
      <c r="DN278" s="33">
        <v>0</v>
      </c>
      <c r="DP278" s="33">
        <v>0</v>
      </c>
      <c r="DQ278" s="33">
        <v>1</v>
      </c>
      <c r="DR278" s="33">
        <v>0</v>
      </c>
      <c r="DU278" s="33">
        <v>0</v>
      </c>
      <c r="DV278" s="33">
        <v>1</v>
      </c>
      <c r="DW278" s="33">
        <v>0</v>
      </c>
      <c r="DY278" s="33">
        <v>0</v>
      </c>
      <c r="DZ278" s="33">
        <v>1</v>
      </c>
      <c r="EB278" s="33">
        <v>0</v>
      </c>
      <c r="ED278" s="33">
        <v>0</v>
      </c>
      <c r="EF278" s="33">
        <v>0</v>
      </c>
      <c r="EG278" s="33">
        <v>0</v>
      </c>
      <c r="EH278" s="33">
        <v>0</v>
      </c>
      <c r="EI278" s="33">
        <v>0</v>
      </c>
      <c r="EJ278" s="33">
        <v>0</v>
      </c>
      <c r="EL278" s="33">
        <v>0</v>
      </c>
      <c r="EM278" s="33">
        <v>0</v>
      </c>
      <c r="EO278" s="33">
        <v>0</v>
      </c>
      <c r="EP278" s="33">
        <v>0</v>
      </c>
      <c r="EQ278" s="33">
        <v>0</v>
      </c>
      <c r="ER278" s="33">
        <v>0</v>
      </c>
      <c r="ES278" s="33">
        <v>0</v>
      </c>
      <c r="ET278" s="33">
        <v>0</v>
      </c>
      <c r="EU278" s="33">
        <v>0</v>
      </c>
      <c r="EV278" s="33">
        <v>0</v>
      </c>
      <c r="EX278" s="33">
        <v>0</v>
      </c>
      <c r="EY278" s="33">
        <v>0</v>
      </c>
      <c r="FB278" s="33">
        <v>0</v>
      </c>
      <c r="FC278" s="97"/>
      <c r="FE278" s="124"/>
      <c r="FF278" s="137"/>
    </row>
    <row r="279" spans="1:422" s="33" customFormat="1" ht="14.25" customHeight="1">
      <c r="A279" s="31" t="s">
        <v>3907</v>
      </c>
      <c r="B279" s="31" t="s">
        <v>3496</v>
      </c>
      <c r="C279" s="31"/>
      <c r="D279" s="33" t="s">
        <v>3513</v>
      </c>
      <c r="E279" s="33" t="s">
        <v>1441</v>
      </c>
      <c r="F279" s="33" t="s">
        <v>1089</v>
      </c>
      <c r="G279" s="33">
        <v>1</v>
      </c>
      <c r="H279" s="33">
        <v>0</v>
      </c>
      <c r="I279" s="340"/>
      <c r="J279" s="33">
        <v>1</v>
      </c>
      <c r="K279" s="33">
        <v>0</v>
      </c>
      <c r="L279" s="33">
        <v>0</v>
      </c>
      <c r="M279" s="33">
        <v>0</v>
      </c>
      <c r="N279" s="33">
        <v>0</v>
      </c>
      <c r="P279" s="33">
        <v>74</v>
      </c>
      <c r="Q279" s="33">
        <v>36</v>
      </c>
      <c r="R279" s="33">
        <v>53</v>
      </c>
      <c r="S279" s="33">
        <v>6</v>
      </c>
      <c r="T279" s="33">
        <v>0</v>
      </c>
      <c r="U279" s="33">
        <v>0</v>
      </c>
      <c r="X279" s="33">
        <v>0</v>
      </c>
      <c r="Y279" s="33">
        <v>0</v>
      </c>
      <c r="Z279" s="33">
        <v>0</v>
      </c>
      <c r="AD279" s="33">
        <v>0</v>
      </c>
      <c r="AF279" s="33">
        <v>0</v>
      </c>
      <c r="AJ279" s="33">
        <v>0</v>
      </c>
      <c r="AM279" s="33">
        <v>1</v>
      </c>
      <c r="AN279" s="33">
        <v>28</v>
      </c>
      <c r="AO279" s="33">
        <v>30</v>
      </c>
      <c r="AP279" s="33">
        <v>22</v>
      </c>
      <c r="AQ279" s="32">
        <f t="shared" si="8"/>
        <v>9.7944000000000013</v>
      </c>
      <c r="AR279" s="33">
        <v>0</v>
      </c>
      <c r="AT279" s="33">
        <v>0</v>
      </c>
      <c r="AW279" s="33">
        <v>0</v>
      </c>
      <c r="AX279" s="33">
        <v>0</v>
      </c>
      <c r="AY279" s="33">
        <v>0</v>
      </c>
      <c r="AZ279" s="33">
        <v>0</v>
      </c>
      <c r="BA279" s="33">
        <v>0</v>
      </c>
      <c r="BC279" s="33">
        <v>0</v>
      </c>
      <c r="BE279" s="33">
        <v>0</v>
      </c>
      <c r="BF279" s="33">
        <v>0</v>
      </c>
      <c r="BG279" s="33">
        <v>0</v>
      </c>
      <c r="BI279" s="33">
        <v>0</v>
      </c>
      <c r="BJ279" s="33">
        <v>0</v>
      </c>
      <c r="BL279" s="33">
        <v>0</v>
      </c>
      <c r="BM279" s="33">
        <v>0</v>
      </c>
      <c r="BN279" s="33">
        <v>1</v>
      </c>
      <c r="BR279" s="32">
        <f t="shared" si="9"/>
        <v>0</v>
      </c>
      <c r="BS279" s="33">
        <v>0</v>
      </c>
      <c r="BU279" s="33">
        <v>0</v>
      </c>
      <c r="BW279" s="33">
        <v>0</v>
      </c>
      <c r="BX279" s="33">
        <v>0</v>
      </c>
      <c r="BY279" s="33">
        <v>0</v>
      </c>
      <c r="BZ279" s="33">
        <v>0</v>
      </c>
      <c r="CA279" s="33">
        <v>0</v>
      </c>
      <c r="CC279" s="33">
        <v>1</v>
      </c>
      <c r="CD279" s="33" t="s">
        <v>3908</v>
      </c>
      <c r="CE279" s="33">
        <v>0</v>
      </c>
      <c r="CF279" s="33">
        <v>0</v>
      </c>
      <c r="CG279" s="33">
        <v>0</v>
      </c>
      <c r="CI279" s="33">
        <v>0</v>
      </c>
      <c r="CJ279" s="33">
        <v>0</v>
      </c>
      <c r="CL279" s="33">
        <v>0</v>
      </c>
      <c r="CM279" s="33">
        <v>0</v>
      </c>
      <c r="CO279" s="33">
        <v>0</v>
      </c>
      <c r="CP279" s="33">
        <v>1</v>
      </c>
      <c r="CR279" s="33">
        <v>0</v>
      </c>
      <c r="CT279" s="33">
        <v>0</v>
      </c>
      <c r="CW279" s="33">
        <v>0</v>
      </c>
      <c r="CY279" s="33">
        <v>0</v>
      </c>
      <c r="DC279" s="33">
        <v>0</v>
      </c>
      <c r="DD279" s="33">
        <v>0</v>
      </c>
      <c r="DE279" s="33">
        <v>0</v>
      </c>
      <c r="DI279" s="33">
        <v>0</v>
      </c>
      <c r="DK279" s="33">
        <v>0</v>
      </c>
      <c r="DL279" s="33">
        <v>0</v>
      </c>
      <c r="DM279" s="33">
        <v>0</v>
      </c>
      <c r="DN279" s="33">
        <v>0</v>
      </c>
      <c r="DP279" s="33">
        <v>0</v>
      </c>
      <c r="DQ279" s="33">
        <v>1</v>
      </c>
      <c r="DR279" s="33">
        <v>0</v>
      </c>
      <c r="DU279" s="33">
        <v>0</v>
      </c>
      <c r="DV279" s="33">
        <v>2</v>
      </c>
      <c r="DW279" s="33">
        <v>0</v>
      </c>
      <c r="DY279" s="33">
        <v>0</v>
      </c>
      <c r="DZ279" s="33">
        <v>1</v>
      </c>
      <c r="EB279" s="33">
        <v>0</v>
      </c>
      <c r="ED279" s="33">
        <v>0</v>
      </c>
      <c r="EF279" s="33">
        <v>0</v>
      </c>
      <c r="EG279" s="33">
        <v>0</v>
      </c>
      <c r="EH279" s="33">
        <v>0</v>
      </c>
      <c r="EI279" s="33">
        <v>0</v>
      </c>
      <c r="EJ279" s="33">
        <v>0</v>
      </c>
      <c r="EL279" s="33">
        <v>0</v>
      </c>
      <c r="EM279" s="33">
        <v>0</v>
      </c>
      <c r="EO279" s="33">
        <v>0</v>
      </c>
      <c r="EP279" s="33">
        <v>0</v>
      </c>
      <c r="EQ279" s="33">
        <v>0</v>
      </c>
      <c r="ER279" s="33">
        <v>0</v>
      </c>
      <c r="ES279" s="33">
        <v>0</v>
      </c>
      <c r="ET279" s="33">
        <v>0</v>
      </c>
      <c r="EU279" s="33">
        <v>0</v>
      </c>
      <c r="EV279" s="33">
        <v>0</v>
      </c>
      <c r="EX279" s="33">
        <v>0</v>
      </c>
      <c r="EY279" s="33">
        <v>0</v>
      </c>
      <c r="FB279" s="33">
        <v>0</v>
      </c>
      <c r="FC279" s="97"/>
      <c r="FE279" s="124"/>
      <c r="FF279" s="137"/>
    </row>
    <row r="280" spans="1:422" s="33" customFormat="1" ht="14.25" customHeight="1">
      <c r="A280" s="31" t="s">
        <v>3909</v>
      </c>
      <c r="B280" s="31" t="s">
        <v>3496</v>
      </c>
      <c r="C280" s="31"/>
      <c r="D280" s="33" t="s">
        <v>3513</v>
      </c>
      <c r="E280" s="33" t="s">
        <v>1441</v>
      </c>
      <c r="F280" s="33" t="s">
        <v>1089</v>
      </c>
      <c r="G280" s="33">
        <v>1</v>
      </c>
      <c r="H280" s="33">
        <v>0</v>
      </c>
      <c r="I280" s="340"/>
      <c r="J280" s="33">
        <v>1</v>
      </c>
      <c r="K280" s="33">
        <v>0</v>
      </c>
      <c r="L280" s="33">
        <v>0</v>
      </c>
      <c r="M280" s="33">
        <v>0</v>
      </c>
      <c r="N280" s="33">
        <v>0</v>
      </c>
      <c r="P280" s="33">
        <v>72</v>
      </c>
      <c r="Q280" s="33">
        <v>32</v>
      </c>
      <c r="R280" s="33">
        <v>50</v>
      </c>
      <c r="S280" s="33">
        <v>3</v>
      </c>
      <c r="T280" s="33">
        <v>0</v>
      </c>
      <c r="U280" s="33">
        <v>0</v>
      </c>
      <c r="X280" s="33">
        <v>0</v>
      </c>
      <c r="Y280" s="33">
        <v>0</v>
      </c>
      <c r="Z280" s="33">
        <v>0</v>
      </c>
      <c r="AD280" s="33">
        <v>0</v>
      </c>
      <c r="AF280" s="33">
        <v>0</v>
      </c>
      <c r="AJ280" s="33">
        <v>0</v>
      </c>
      <c r="AM280" s="33">
        <v>1</v>
      </c>
      <c r="AN280" s="33">
        <v>28</v>
      </c>
      <c r="AO280" s="33">
        <v>22</v>
      </c>
      <c r="AP280" s="33">
        <v>22</v>
      </c>
      <c r="AQ280" s="32">
        <f t="shared" si="8"/>
        <v>7.1825600000000005</v>
      </c>
      <c r="AR280" s="33" t="s">
        <v>3910</v>
      </c>
      <c r="AT280" s="33">
        <v>0</v>
      </c>
      <c r="AW280" s="33">
        <v>0</v>
      </c>
      <c r="AX280" s="33">
        <v>0</v>
      </c>
      <c r="AY280" s="33">
        <v>0</v>
      </c>
      <c r="AZ280" s="33">
        <v>0</v>
      </c>
      <c r="BA280" s="33">
        <v>0</v>
      </c>
      <c r="BC280" s="33">
        <v>0</v>
      </c>
      <c r="BE280" s="33">
        <v>0</v>
      </c>
      <c r="BF280" s="33">
        <v>0</v>
      </c>
      <c r="BG280" s="33">
        <v>0</v>
      </c>
      <c r="BI280" s="33">
        <v>0</v>
      </c>
      <c r="BJ280" s="33">
        <v>0</v>
      </c>
      <c r="BL280" s="33">
        <v>0</v>
      </c>
      <c r="BM280" s="33">
        <v>0</v>
      </c>
      <c r="BN280" s="33">
        <v>1</v>
      </c>
      <c r="BR280" s="32">
        <f t="shared" si="9"/>
        <v>0</v>
      </c>
      <c r="BS280" s="33">
        <v>0</v>
      </c>
      <c r="BU280" s="33">
        <v>0</v>
      </c>
      <c r="BW280" s="33">
        <v>0</v>
      </c>
      <c r="BX280" s="33">
        <v>0</v>
      </c>
      <c r="BY280" s="33">
        <v>0</v>
      </c>
      <c r="BZ280" s="33">
        <v>0</v>
      </c>
      <c r="CA280" s="33">
        <v>0</v>
      </c>
      <c r="CC280" s="33">
        <v>0</v>
      </c>
      <c r="CE280" s="33">
        <v>0</v>
      </c>
      <c r="CF280" s="33">
        <v>0</v>
      </c>
      <c r="CG280" s="33">
        <v>0</v>
      </c>
      <c r="CI280" s="33">
        <v>0</v>
      </c>
      <c r="CJ280" s="33">
        <v>0</v>
      </c>
      <c r="CL280" s="33">
        <v>0</v>
      </c>
      <c r="CM280" s="33">
        <v>0</v>
      </c>
      <c r="CO280" s="33">
        <v>0</v>
      </c>
      <c r="CP280" s="33">
        <v>0</v>
      </c>
      <c r="CR280" s="33">
        <v>0</v>
      </c>
      <c r="CT280" s="33">
        <v>0</v>
      </c>
      <c r="CW280" s="33">
        <v>0</v>
      </c>
      <c r="CY280" s="33">
        <v>0</v>
      </c>
      <c r="DC280" s="33">
        <v>0</v>
      </c>
      <c r="DD280" s="33">
        <v>0</v>
      </c>
      <c r="DE280" s="33">
        <v>0</v>
      </c>
      <c r="DI280" s="33">
        <v>0</v>
      </c>
      <c r="DK280" s="33">
        <v>0</v>
      </c>
      <c r="DL280" s="33">
        <v>0</v>
      </c>
      <c r="DM280" s="33">
        <v>0</v>
      </c>
      <c r="DN280" s="33">
        <v>0</v>
      </c>
      <c r="DP280" s="33">
        <v>0</v>
      </c>
      <c r="DQ280" s="33">
        <v>0</v>
      </c>
      <c r="DR280" s="33">
        <v>0</v>
      </c>
      <c r="DU280" s="33">
        <v>0</v>
      </c>
      <c r="DV280" s="33">
        <v>0</v>
      </c>
      <c r="DW280" s="33">
        <v>0</v>
      </c>
      <c r="DY280" s="33">
        <v>0</v>
      </c>
      <c r="DZ280" s="33">
        <v>1</v>
      </c>
      <c r="EA280" s="33">
        <v>90</v>
      </c>
      <c r="EB280" s="33">
        <v>0</v>
      </c>
      <c r="ED280" s="33">
        <v>1</v>
      </c>
      <c r="EE280" s="33" t="s">
        <v>3911</v>
      </c>
      <c r="EG280" s="33">
        <v>0</v>
      </c>
      <c r="EH280" s="33">
        <v>0</v>
      </c>
      <c r="EI280" s="33">
        <v>0</v>
      </c>
      <c r="EJ280" s="33">
        <v>0</v>
      </c>
      <c r="EL280" s="33">
        <v>0</v>
      </c>
      <c r="EM280" s="33">
        <v>0</v>
      </c>
      <c r="EO280" s="33">
        <v>0</v>
      </c>
      <c r="EP280" s="33">
        <v>0</v>
      </c>
      <c r="EQ280" s="33">
        <v>0</v>
      </c>
      <c r="ER280" s="33">
        <v>0</v>
      </c>
      <c r="ES280" s="33">
        <v>0</v>
      </c>
      <c r="ET280" s="33">
        <v>0</v>
      </c>
      <c r="EU280" s="33">
        <v>0</v>
      </c>
      <c r="EV280" s="33">
        <v>0</v>
      </c>
      <c r="EX280" s="33">
        <v>0</v>
      </c>
      <c r="EY280" s="33">
        <v>0</v>
      </c>
      <c r="FB280" s="33">
        <v>0</v>
      </c>
      <c r="FC280" s="97" t="s">
        <v>3912</v>
      </c>
      <c r="FE280" s="124"/>
      <c r="FF280" s="144"/>
      <c r="FG280" s="98"/>
      <c r="FH280" s="98"/>
      <c r="FI280" s="98"/>
      <c r="FJ280" s="98"/>
      <c r="FK280" s="98"/>
      <c r="FL280" s="98"/>
      <c r="FM280" s="98"/>
      <c r="FN280" s="98"/>
      <c r="FO280" s="98"/>
      <c r="FP280" s="98"/>
      <c r="FQ280" s="98"/>
      <c r="FR280" s="98"/>
      <c r="FS280" s="98"/>
      <c r="FT280" s="98"/>
      <c r="FU280" s="98"/>
      <c r="FV280" s="98"/>
      <c r="FW280" s="98"/>
      <c r="FX280" s="98"/>
      <c r="FY280" s="98"/>
      <c r="FZ280" s="98"/>
      <c r="GA280" s="98"/>
      <c r="GB280" s="98"/>
      <c r="GC280" s="98"/>
      <c r="GD280" s="98"/>
      <c r="GE280" s="98"/>
      <c r="GF280" s="98"/>
      <c r="GG280" s="98"/>
      <c r="GH280" s="98"/>
      <c r="GI280" s="98"/>
      <c r="GJ280" s="98"/>
      <c r="GK280" s="98"/>
      <c r="GL280" s="98"/>
      <c r="GM280" s="98"/>
      <c r="GN280" s="98"/>
      <c r="GO280" s="98"/>
      <c r="GP280" s="98"/>
      <c r="GQ280" s="98"/>
      <c r="GR280" s="98"/>
      <c r="GS280" s="98"/>
      <c r="GT280" s="98"/>
      <c r="GU280" s="98"/>
      <c r="GV280" s="98"/>
      <c r="GW280" s="98"/>
      <c r="GX280" s="98"/>
      <c r="GY280" s="98"/>
      <c r="GZ280" s="98"/>
      <c r="HA280" s="98"/>
      <c r="HB280" s="98"/>
      <c r="HC280" s="98"/>
      <c r="HD280" s="98"/>
      <c r="HE280" s="98"/>
      <c r="HF280" s="98"/>
      <c r="HG280" s="98"/>
      <c r="HH280" s="98"/>
      <c r="HI280" s="98"/>
      <c r="HJ280" s="98"/>
      <c r="HK280" s="98"/>
      <c r="HL280" s="98"/>
      <c r="HM280" s="98"/>
      <c r="HN280" s="98"/>
      <c r="HO280" s="98"/>
      <c r="HP280" s="98"/>
      <c r="HQ280" s="98"/>
      <c r="HR280" s="98"/>
      <c r="HS280" s="98"/>
      <c r="HT280" s="98"/>
      <c r="HU280" s="98"/>
      <c r="HV280" s="98"/>
      <c r="HW280" s="98"/>
      <c r="HX280" s="98"/>
      <c r="HY280" s="98"/>
      <c r="HZ280" s="98"/>
      <c r="IA280" s="98"/>
      <c r="IB280" s="98"/>
      <c r="IC280" s="98"/>
      <c r="ID280" s="98"/>
      <c r="IE280" s="98"/>
      <c r="IF280" s="98"/>
      <c r="IG280" s="98"/>
      <c r="IH280" s="98"/>
      <c r="II280" s="98"/>
      <c r="IJ280" s="98"/>
      <c r="IK280" s="98"/>
      <c r="IL280" s="98"/>
      <c r="IM280" s="98"/>
      <c r="IN280" s="98"/>
      <c r="IO280" s="98"/>
      <c r="IP280" s="98"/>
      <c r="IQ280" s="98"/>
      <c r="IR280" s="98"/>
      <c r="IS280" s="98"/>
      <c r="IT280" s="98"/>
      <c r="IU280" s="98"/>
      <c r="IV280" s="98"/>
      <c r="IW280" s="98"/>
      <c r="IX280" s="98"/>
      <c r="IY280" s="98"/>
      <c r="IZ280" s="98"/>
      <c r="JA280" s="98"/>
      <c r="JB280" s="98"/>
      <c r="JC280" s="98"/>
      <c r="JD280" s="98"/>
      <c r="JE280" s="98"/>
      <c r="JF280" s="98"/>
      <c r="JG280" s="98"/>
      <c r="JH280" s="98"/>
      <c r="JI280" s="98"/>
      <c r="JJ280" s="98"/>
      <c r="JK280" s="98"/>
      <c r="JL280" s="98"/>
      <c r="JM280" s="98"/>
      <c r="JN280" s="98"/>
      <c r="JO280" s="98"/>
      <c r="JP280" s="98"/>
      <c r="JQ280" s="98"/>
      <c r="JR280" s="98"/>
      <c r="JS280" s="98"/>
      <c r="JT280" s="98"/>
      <c r="JU280" s="98"/>
      <c r="JV280" s="98"/>
      <c r="JW280" s="98"/>
      <c r="JX280" s="98"/>
      <c r="JY280" s="98"/>
      <c r="JZ280" s="98"/>
      <c r="KA280" s="98"/>
      <c r="KB280" s="98"/>
      <c r="KC280" s="98"/>
      <c r="KD280" s="98"/>
      <c r="KE280" s="98"/>
      <c r="KF280" s="98"/>
      <c r="KG280" s="98"/>
      <c r="KH280" s="98"/>
      <c r="KI280" s="98"/>
      <c r="KJ280" s="98"/>
      <c r="KK280" s="98"/>
      <c r="KL280" s="98"/>
      <c r="KM280" s="98"/>
      <c r="KN280" s="98"/>
      <c r="KO280" s="98"/>
      <c r="KP280" s="98"/>
      <c r="KQ280" s="98"/>
      <c r="KR280" s="98"/>
      <c r="KS280" s="98"/>
      <c r="KT280" s="98"/>
      <c r="KU280" s="98"/>
      <c r="KV280" s="98"/>
      <c r="KW280" s="98"/>
      <c r="KX280" s="98"/>
      <c r="KY280" s="98"/>
      <c r="KZ280" s="98"/>
      <c r="LA280" s="98"/>
      <c r="LB280" s="98"/>
      <c r="LC280" s="98"/>
      <c r="LD280" s="98"/>
      <c r="LE280" s="98"/>
      <c r="LF280" s="98"/>
      <c r="LG280" s="98"/>
      <c r="LH280" s="98"/>
      <c r="LI280" s="98"/>
      <c r="LJ280" s="98"/>
      <c r="LK280" s="98"/>
      <c r="LL280" s="98"/>
      <c r="LM280" s="98"/>
      <c r="LN280" s="98"/>
      <c r="LO280" s="98"/>
      <c r="LP280" s="98"/>
      <c r="LQ280" s="98"/>
      <c r="LR280" s="98"/>
      <c r="LS280" s="98"/>
      <c r="LT280" s="98"/>
      <c r="LU280" s="98"/>
      <c r="LV280" s="98"/>
      <c r="LW280" s="98"/>
      <c r="LX280" s="98"/>
      <c r="LY280" s="98"/>
      <c r="LZ280" s="98"/>
      <c r="MA280" s="98"/>
      <c r="MB280" s="98"/>
      <c r="MC280" s="98"/>
      <c r="MD280" s="98"/>
      <c r="ME280" s="98"/>
      <c r="MF280" s="98"/>
      <c r="MG280" s="98"/>
      <c r="MH280" s="98"/>
      <c r="MI280" s="98"/>
      <c r="MJ280" s="98"/>
      <c r="MK280" s="98"/>
      <c r="ML280" s="98"/>
      <c r="MM280" s="98"/>
      <c r="MN280" s="98"/>
      <c r="MO280" s="98"/>
      <c r="MP280" s="98"/>
      <c r="MQ280" s="98"/>
      <c r="MR280" s="98"/>
      <c r="MS280" s="98"/>
      <c r="MT280" s="98"/>
      <c r="MU280" s="98"/>
      <c r="MV280" s="98"/>
      <c r="MW280" s="98"/>
      <c r="MX280" s="98"/>
      <c r="MY280" s="98"/>
      <c r="MZ280" s="98"/>
      <c r="NA280" s="98"/>
      <c r="NB280" s="98"/>
      <c r="NC280" s="98"/>
      <c r="ND280" s="98"/>
      <c r="NE280" s="98"/>
      <c r="NF280" s="98"/>
      <c r="NG280" s="98"/>
      <c r="NH280" s="98"/>
      <c r="NI280" s="98"/>
      <c r="NJ280" s="98"/>
      <c r="NK280" s="98"/>
      <c r="NL280" s="98"/>
      <c r="NM280" s="98"/>
      <c r="NN280" s="98"/>
      <c r="NO280" s="98"/>
      <c r="NP280" s="98"/>
      <c r="NQ280" s="98"/>
      <c r="NR280" s="98"/>
      <c r="NS280" s="98"/>
      <c r="NT280" s="98"/>
      <c r="NU280" s="98"/>
      <c r="NV280" s="98"/>
      <c r="NW280" s="98"/>
      <c r="NX280" s="98"/>
      <c r="NY280" s="98"/>
      <c r="NZ280" s="98"/>
      <c r="OA280" s="98"/>
      <c r="OB280" s="98"/>
      <c r="OC280" s="98"/>
      <c r="OD280" s="98"/>
      <c r="OE280" s="98"/>
      <c r="OF280" s="98"/>
      <c r="OG280" s="98"/>
      <c r="OH280" s="98"/>
      <c r="OI280" s="98"/>
      <c r="OJ280" s="98"/>
      <c r="OK280" s="98"/>
      <c r="OL280" s="98"/>
      <c r="OM280" s="98"/>
      <c r="ON280" s="98"/>
      <c r="OO280" s="98"/>
      <c r="OP280" s="98"/>
      <c r="OQ280" s="98"/>
      <c r="OR280" s="98"/>
      <c r="OS280" s="98"/>
      <c r="OT280" s="98"/>
      <c r="OU280" s="98"/>
      <c r="OV280" s="98"/>
      <c r="OW280" s="98"/>
      <c r="OX280" s="98"/>
      <c r="OY280" s="98"/>
      <c r="OZ280" s="98"/>
      <c r="PA280" s="98"/>
      <c r="PB280" s="98"/>
      <c r="PC280" s="98"/>
      <c r="PD280" s="98"/>
      <c r="PE280" s="98"/>
      <c r="PF280" s="98"/>
    </row>
    <row r="281" spans="1:422" s="33" customFormat="1" ht="14.25" customHeight="1">
      <c r="A281" s="31" t="s">
        <v>3913</v>
      </c>
      <c r="B281" s="31" t="s">
        <v>3496</v>
      </c>
      <c r="C281" s="31"/>
      <c r="D281" s="33" t="s">
        <v>3529</v>
      </c>
      <c r="E281" s="33" t="s">
        <v>1441</v>
      </c>
      <c r="F281" s="33" t="s">
        <v>1089</v>
      </c>
      <c r="G281" s="33">
        <v>1</v>
      </c>
      <c r="H281" s="33">
        <v>0</v>
      </c>
      <c r="I281" s="340"/>
      <c r="J281" s="33">
        <v>1</v>
      </c>
      <c r="K281" s="33">
        <v>1</v>
      </c>
      <c r="L281" s="33">
        <v>0</v>
      </c>
      <c r="M281" s="33">
        <v>0</v>
      </c>
      <c r="N281" s="33">
        <v>0</v>
      </c>
      <c r="T281" s="33">
        <v>0</v>
      </c>
      <c r="U281" s="33">
        <v>0</v>
      </c>
      <c r="X281" s="33">
        <v>1</v>
      </c>
      <c r="Y281" s="33">
        <v>0</v>
      </c>
      <c r="Z281" s="33">
        <v>0</v>
      </c>
      <c r="AD281" s="33">
        <v>0</v>
      </c>
      <c r="AF281" s="33">
        <v>0</v>
      </c>
      <c r="AJ281" s="33">
        <v>0</v>
      </c>
      <c r="AM281" s="33">
        <v>1</v>
      </c>
      <c r="AQ281" s="32">
        <f t="shared" si="8"/>
        <v>0</v>
      </c>
      <c r="AR281" s="33">
        <v>0</v>
      </c>
      <c r="AT281" s="33">
        <v>0</v>
      </c>
      <c r="AW281" s="33">
        <v>0</v>
      </c>
      <c r="AX281" s="33">
        <v>0</v>
      </c>
      <c r="AY281" s="33">
        <v>0</v>
      </c>
      <c r="AZ281" s="33">
        <v>0</v>
      </c>
      <c r="BA281" s="33">
        <v>0</v>
      </c>
      <c r="BC281" s="33">
        <v>1</v>
      </c>
      <c r="BD281" s="33">
        <v>27</v>
      </c>
      <c r="BE281" s="33">
        <v>0</v>
      </c>
      <c r="BF281" s="33">
        <v>0</v>
      </c>
      <c r="BG281" s="33">
        <v>0</v>
      </c>
      <c r="BI281" s="33">
        <v>0</v>
      </c>
      <c r="BJ281" s="33">
        <v>0</v>
      </c>
      <c r="BL281" s="33">
        <v>0</v>
      </c>
      <c r="BM281" s="33">
        <v>0</v>
      </c>
      <c r="BN281" s="33">
        <v>1</v>
      </c>
      <c r="BR281" s="32">
        <f t="shared" si="9"/>
        <v>0</v>
      </c>
      <c r="BS281" s="33">
        <v>0</v>
      </c>
      <c r="BU281" s="33">
        <v>0</v>
      </c>
      <c r="BW281" s="33">
        <v>0</v>
      </c>
      <c r="BX281" s="33">
        <v>0</v>
      </c>
      <c r="BY281" s="33">
        <v>0</v>
      </c>
      <c r="BZ281" s="33">
        <v>0</v>
      </c>
      <c r="CA281" s="33">
        <v>0</v>
      </c>
      <c r="CC281" s="33">
        <v>1</v>
      </c>
      <c r="CD281" s="33">
        <v>26</v>
      </c>
      <c r="CF281" s="33">
        <v>0</v>
      </c>
      <c r="CG281" s="33">
        <v>0</v>
      </c>
      <c r="CI281" s="33">
        <v>0</v>
      </c>
      <c r="CJ281" s="33">
        <v>0</v>
      </c>
      <c r="CL281" s="33">
        <v>0</v>
      </c>
      <c r="CM281" s="33">
        <v>0</v>
      </c>
      <c r="CO281" s="33">
        <v>0</v>
      </c>
      <c r="CP281" s="33">
        <v>0</v>
      </c>
      <c r="CR281" s="33">
        <v>0</v>
      </c>
      <c r="CS281" s="33" t="s">
        <v>3914</v>
      </c>
      <c r="CT281" s="33">
        <v>0</v>
      </c>
      <c r="CW281" s="33">
        <v>0</v>
      </c>
      <c r="CY281" s="33">
        <v>0</v>
      </c>
      <c r="DC281" s="33">
        <v>0</v>
      </c>
      <c r="DD281" s="33">
        <v>0</v>
      </c>
      <c r="DE281" s="33">
        <v>0</v>
      </c>
      <c r="DI281" s="33">
        <v>0</v>
      </c>
      <c r="DK281" s="33">
        <v>0</v>
      </c>
      <c r="DL281" s="33">
        <v>0</v>
      </c>
      <c r="DM281" s="33">
        <v>0</v>
      </c>
      <c r="DN281" s="33">
        <v>0</v>
      </c>
      <c r="DP281" s="33">
        <v>0</v>
      </c>
      <c r="DQ281" s="33">
        <v>1</v>
      </c>
      <c r="DR281" s="33">
        <v>0</v>
      </c>
      <c r="DU281" s="33">
        <v>0</v>
      </c>
      <c r="DV281" s="33">
        <v>3</v>
      </c>
      <c r="DW281" s="33">
        <v>0</v>
      </c>
      <c r="DY281" s="33">
        <v>0</v>
      </c>
      <c r="DZ281" s="33">
        <v>0</v>
      </c>
      <c r="EB281" s="33">
        <v>0</v>
      </c>
      <c r="ED281" s="33">
        <v>0</v>
      </c>
      <c r="EF281" s="33">
        <v>0</v>
      </c>
      <c r="EG281" s="33">
        <v>0</v>
      </c>
      <c r="EH281" s="33">
        <v>0</v>
      </c>
      <c r="EI281" s="33">
        <v>0</v>
      </c>
      <c r="EJ281" s="33">
        <v>0</v>
      </c>
      <c r="EL281" s="33">
        <v>0</v>
      </c>
      <c r="EM281" s="33">
        <v>0</v>
      </c>
      <c r="EO281" s="33">
        <v>0</v>
      </c>
      <c r="EP281" s="33">
        <v>0</v>
      </c>
      <c r="EQ281" s="33">
        <v>0</v>
      </c>
      <c r="ER281" s="33">
        <v>0</v>
      </c>
      <c r="ES281" s="33">
        <v>0</v>
      </c>
      <c r="ET281" s="33">
        <v>0</v>
      </c>
      <c r="EU281" s="33">
        <v>0</v>
      </c>
      <c r="EV281" s="33">
        <v>0</v>
      </c>
      <c r="EX281" s="33">
        <v>0</v>
      </c>
      <c r="EY281" s="33">
        <v>0</v>
      </c>
      <c r="FB281" s="33">
        <v>0</v>
      </c>
      <c r="FC281" s="97"/>
      <c r="FE281" s="124"/>
      <c r="FF281" s="137"/>
    </row>
    <row r="282" spans="1:422" s="33" customFormat="1" ht="14.25" customHeight="1">
      <c r="A282" s="31" t="s">
        <v>3915</v>
      </c>
      <c r="B282" s="31" t="s">
        <v>3496</v>
      </c>
      <c r="C282" s="31"/>
      <c r="D282" s="33" t="s">
        <v>3730</v>
      </c>
      <c r="E282" s="33" t="s">
        <v>1441</v>
      </c>
      <c r="F282" s="33" t="s">
        <v>1089</v>
      </c>
      <c r="G282" s="33">
        <v>1</v>
      </c>
      <c r="H282" s="33">
        <v>0</v>
      </c>
      <c r="I282" s="340"/>
      <c r="J282" s="33">
        <v>1</v>
      </c>
      <c r="K282" s="33">
        <v>0</v>
      </c>
      <c r="L282" s="33">
        <v>0</v>
      </c>
      <c r="M282" s="33">
        <v>0</v>
      </c>
      <c r="N282" s="33">
        <v>0</v>
      </c>
      <c r="P282" s="33">
        <v>90</v>
      </c>
      <c r="Q282" s="33">
        <v>40</v>
      </c>
      <c r="R282" s="33">
        <v>63</v>
      </c>
      <c r="S282" s="33">
        <v>4</v>
      </c>
      <c r="T282" s="33">
        <v>1</v>
      </c>
      <c r="U282" s="33">
        <v>0</v>
      </c>
      <c r="W282" s="33" t="s">
        <v>3916</v>
      </c>
      <c r="X282" s="33">
        <v>0</v>
      </c>
      <c r="Y282" s="33">
        <v>0</v>
      </c>
      <c r="Z282" s="33">
        <v>0</v>
      </c>
      <c r="AD282" s="33">
        <v>0</v>
      </c>
      <c r="AF282" s="33">
        <v>1</v>
      </c>
      <c r="AG282" s="33">
        <v>3</v>
      </c>
      <c r="AH282" s="97" t="s">
        <v>3917</v>
      </c>
      <c r="AJ282" s="33">
        <v>1</v>
      </c>
      <c r="AM282" s="33">
        <v>1</v>
      </c>
      <c r="AN282" s="33">
        <v>18</v>
      </c>
      <c r="AO282" s="33">
        <v>32</v>
      </c>
      <c r="AQ282" s="32">
        <f t="shared" si="8"/>
        <v>0</v>
      </c>
      <c r="AR282" s="33">
        <v>0</v>
      </c>
      <c r="AT282" s="33">
        <v>0</v>
      </c>
      <c r="AW282" s="33">
        <v>0</v>
      </c>
      <c r="AX282" s="33">
        <v>0</v>
      </c>
      <c r="AY282" s="33">
        <v>0</v>
      </c>
      <c r="AZ282" s="33">
        <v>0</v>
      </c>
      <c r="BA282" s="33">
        <v>0</v>
      </c>
      <c r="BC282" s="33">
        <v>0</v>
      </c>
      <c r="BE282" s="33">
        <v>0</v>
      </c>
      <c r="BF282" s="33">
        <v>0</v>
      </c>
      <c r="BG282" s="33">
        <v>0</v>
      </c>
      <c r="BI282" s="33">
        <v>0</v>
      </c>
      <c r="BJ282" s="33">
        <v>0</v>
      </c>
      <c r="BL282" s="33">
        <v>0</v>
      </c>
      <c r="BM282" s="33">
        <v>0</v>
      </c>
      <c r="BN282" s="33">
        <v>1</v>
      </c>
      <c r="BO282" s="33">
        <v>23</v>
      </c>
      <c r="BP282" s="33">
        <v>12</v>
      </c>
      <c r="BR282" s="32">
        <f t="shared" si="9"/>
        <v>0</v>
      </c>
      <c r="BS282" s="33">
        <v>0</v>
      </c>
      <c r="BU282" s="33">
        <v>0</v>
      </c>
      <c r="BW282" s="33">
        <v>0</v>
      </c>
      <c r="BX282" s="33">
        <v>0</v>
      </c>
      <c r="BY282" s="33">
        <v>0</v>
      </c>
      <c r="BZ282" s="33">
        <v>0</v>
      </c>
      <c r="CA282" s="33">
        <v>0</v>
      </c>
      <c r="CC282" s="33">
        <v>0</v>
      </c>
      <c r="CE282" s="33">
        <v>0</v>
      </c>
      <c r="CF282" s="33">
        <v>0</v>
      </c>
      <c r="CG282" s="33">
        <v>0</v>
      </c>
      <c r="CI282" s="33">
        <v>0</v>
      </c>
      <c r="CJ282" s="33">
        <v>0</v>
      </c>
      <c r="CL282" s="33">
        <v>0</v>
      </c>
      <c r="CM282" s="33">
        <v>0</v>
      </c>
      <c r="CO282" s="33">
        <v>0</v>
      </c>
      <c r="CP282" s="33">
        <v>0</v>
      </c>
      <c r="CR282" s="33">
        <v>0</v>
      </c>
      <c r="CT282" s="33">
        <v>0</v>
      </c>
      <c r="CW282" s="33">
        <v>0</v>
      </c>
      <c r="CY282" s="33">
        <v>0</v>
      </c>
      <c r="DC282" s="33">
        <v>0</v>
      </c>
      <c r="DD282" s="33">
        <v>0</v>
      </c>
      <c r="DE282" s="33">
        <v>0</v>
      </c>
      <c r="DI282" s="33">
        <v>0</v>
      </c>
      <c r="DK282" s="33">
        <v>0</v>
      </c>
      <c r="DL282" s="33">
        <v>0</v>
      </c>
      <c r="DM282" s="33">
        <v>0</v>
      </c>
      <c r="DN282" s="33">
        <v>0</v>
      </c>
      <c r="DP282" s="33">
        <v>0</v>
      </c>
      <c r="DQ282" s="33">
        <v>0</v>
      </c>
      <c r="DR282" s="33">
        <v>0</v>
      </c>
      <c r="DU282" s="33">
        <v>0</v>
      </c>
      <c r="DV282" s="33">
        <v>0</v>
      </c>
      <c r="DW282" s="33">
        <v>0</v>
      </c>
      <c r="DY282" s="33">
        <v>0</v>
      </c>
      <c r="DZ282" s="33">
        <v>0</v>
      </c>
      <c r="EA282" s="33">
        <v>0</v>
      </c>
      <c r="EB282" s="33">
        <v>0</v>
      </c>
      <c r="ED282" s="33">
        <v>0</v>
      </c>
      <c r="EF282" s="33">
        <v>0</v>
      </c>
      <c r="EG282" s="33">
        <v>0</v>
      </c>
      <c r="EH282" s="33">
        <v>0</v>
      </c>
      <c r="EI282" s="33">
        <v>0</v>
      </c>
      <c r="EJ282" s="33">
        <v>0</v>
      </c>
      <c r="EL282" s="33">
        <v>0</v>
      </c>
      <c r="EM282" s="33">
        <v>0</v>
      </c>
      <c r="EO282" s="33">
        <v>0</v>
      </c>
      <c r="EP282" s="33">
        <v>0</v>
      </c>
      <c r="EQ282" s="33">
        <v>0</v>
      </c>
      <c r="ER282" s="33">
        <v>0</v>
      </c>
      <c r="ES282" s="33">
        <v>0</v>
      </c>
      <c r="ET282" s="33">
        <v>0</v>
      </c>
      <c r="EU282" s="33">
        <v>0</v>
      </c>
      <c r="EV282" s="33">
        <v>0</v>
      </c>
      <c r="EX282" s="33">
        <v>0</v>
      </c>
      <c r="EY282" s="33">
        <v>0</v>
      </c>
      <c r="FB282" s="33">
        <v>0</v>
      </c>
      <c r="FC282" s="97"/>
      <c r="FE282" s="124"/>
      <c r="FF282" s="137"/>
    </row>
    <row r="283" spans="1:422" s="33" customFormat="1" ht="14.25" customHeight="1">
      <c r="A283" s="31" t="s">
        <v>3918</v>
      </c>
      <c r="B283" s="31" t="s">
        <v>3496</v>
      </c>
      <c r="C283" s="31"/>
      <c r="D283" s="33" t="s">
        <v>3513</v>
      </c>
      <c r="E283" s="33" t="s">
        <v>1441</v>
      </c>
      <c r="F283" s="63" t="s">
        <v>1089</v>
      </c>
      <c r="G283" s="33">
        <v>1</v>
      </c>
      <c r="H283" s="33">
        <v>0</v>
      </c>
      <c r="I283" s="340"/>
      <c r="J283" s="33">
        <v>1</v>
      </c>
      <c r="K283" s="33">
        <v>0</v>
      </c>
      <c r="L283" s="33">
        <v>0</v>
      </c>
      <c r="M283" s="33">
        <v>0</v>
      </c>
      <c r="N283" s="33">
        <v>0</v>
      </c>
      <c r="P283" s="33">
        <v>66</v>
      </c>
      <c r="Q283" s="33">
        <v>33</v>
      </c>
      <c r="R283" s="33">
        <v>48</v>
      </c>
      <c r="S283" s="33">
        <v>3</v>
      </c>
      <c r="T283" s="33">
        <v>0</v>
      </c>
      <c r="U283" s="33">
        <v>0</v>
      </c>
      <c r="X283" s="33">
        <v>0</v>
      </c>
      <c r="Y283" s="33">
        <v>0</v>
      </c>
      <c r="Z283" s="33">
        <v>0</v>
      </c>
      <c r="AD283" s="33">
        <v>0</v>
      </c>
      <c r="AE283" s="33" t="s">
        <v>3919</v>
      </c>
      <c r="AF283" s="33">
        <v>0</v>
      </c>
      <c r="AJ283" s="33">
        <v>0</v>
      </c>
      <c r="AM283" s="33">
        <v>1</v>
      </c>
      <c r="AN283" s="33">
        <v>100</v>
      </c>
      <c r="AO283" s="33">
        <v>100</v>
      </c>
      <c r="AP283" s="33">
        <v>90</v>
      </c>
      <c r="AQ283" s="32">
        <f t="shared" si="8"/>
        <v>477</v>
      </c>
      <c r="AR283" s="33">
        <v>0</v>
      </c>
      <c r="AT283" s="33">
        <v>0</v>
      </c>
      <c r="AW283" s="33">
        <v>0</v>
      </c>
      <c r="AX283" s="33">
        <v>0</v>
      </c>
      <c r="AY283" s="33">
        <v>0</v>
      </c>
      <c r="AZ283" s="33">
        <v>0</v>
      </c>
      <c r="BA283" s="33">
        <v>0</v>
      </c>
      <c r="BC283" s="33">
        <v>1</v>
      </c>
      <c r="BD283" s="33">
        <v>100</v>
      </c>
      <c r="BE283" s="33">
        <v>0</v>
      </c>
      <c r="BF283" s="33">
        <v>0</v>
      </c>
      <c r="BG283" s="33">
        <v>0</v>
      </c>
      <c r="BI283" s="33">
        <v>0</v>
      </c>
      <c r="BJ283" s="33">
        <v>0</v>
      </c>
      <c r="BL283" s="33">
        <v>0</v>
      </c>
      <c r="BM283" s="33">
        <v>0</v>
      </c>
      <c r="BN283" s="33">
        <v>1</v>
      </c>
      <c r="BO283" s="33">
        <v>85</v>
      </c>
      <c r="BP283" s="33">
        <v>65</v>
      </c>
      <c r="BQ283" s="33">
        <v>60</v>
      </c>
      <c r="BR283" s="32">
        <f t="shared" si="9"/>
        <v>175.69500000000002</v>
      </c>
      <c r="BS283" s="33">
        <v>0</v>
      </c>
      <c r="BU283" s="33">
        <v>0</v>
      </c>
      <c r="BW283" s="33">
        <v>0</v>
      </c>
      <c r="BX283" s="33">
        <v>0</v>
      </c>
      <c r="BY283" s="33">
        <v>0</v>
      </c>
      <c r="BZ283" s="33">
        <v>0</v>
      </c>
      <c r="CA283" s="33">
        <v>0</v>
      </c>
      <c r="CC283" s="33">
        <v>1</v>
      </c>
      <c r="CE283" s="33">
        <v>1</v>
      </c>
      <c r="CF283" s="33">
        <v>1</v>
      </c>
      <c r="CG283" s="33">
        <v>0</v>
      </c>
      <c r="CH283" s="33" t="s">
        <v>3920</v>
      </c>
      <c r="CI283" s="33">
        <v>0</v>
      </c>
      <c r="CJ283" s="33">
        <v>0</v>
      </c>
      <c r="CL283" s="33">
        <v>0</v>
      </c>
      <c r="CM283" s="33">
        <v>0</v>
      </c>
      <c r="CO283" s="33">
        <v>1</v>
      </c>
      <c r="CP283" s="33">
        <v>1</v>
      </c>
      <c r="CR283" s="33">
        <v>0</v>
      </c>
      <c r="CT283" s="33">
        <v>0</v>
      </c>
      <c r="CW283" s="33">
        <v>0</v>
      </c>
      <c r="CY283" s="33">
        <v>0</v>
      </c>
      <c r="DC283" s="33">
        <v>0</v>
      </c>
      <c r="DD283" s="33">
        <v>0</v>
      </c>
      <c r="DE283" s="33">
        <v>0</v>
      </c>
      <c r="DI283" s="33">
        <v>0</v>
      </c>
      <c r="DK283" s="33">
        <v>0</v>
      </c>
      <c r="DL283" s="33">
        <v>0</v>
      </c>
      <c r="DM283" s="33">
        <v>0</v>
      </c>
      <c r="DN283" s="33">
        <v>0</v>
      </c>
      <c r="DP283" s="33">
        <v>0</v>
      </c>
      <c r="DQ283" s="33">
        <v>0</v>
      </c>
      <c r="DR283" s="33">
        <v>0</v>
      </c>
      <c r="DU283" s="33">
        <v>0</v>
      </c>
      <c r="DV283" s="33">
        <v>0</v>
      </c>
      <c r="DW283" s="33">
        <v>0</v>
      </c>
      <c r="DY283" s="33">
        <v>0</v>
      </c>
      <c r="DZ283" s="33">
        <v>0</v>
      </c>
      <c r="EA283" s="33">
        <v>0</v>
      </c>
      <c r="EB283" s="33">
        <v>0</v>
      </c>
      <c r="ED283" s="33">
        <v>0</v>
      </c>
      <c r="EF283" s="33">
        <v>0</v>
      </c>
      <c r="EG283" s="33">
        <v>0</v>
      </c>
      <c r="EH283" s="33">
        <v>0</v>
      </c>
      <c r="EI283" s="33">
        <v>0</v>
      </c>
      <c r="EJ283" s="33">
        <v>0</v>
      </c>
      <c r="EL283" s="33">
        <v>0</v>
      </c>
      <c r="EM283" s="33">
        <v>0</v>
      </c>
      <c r="EO283" s="33">
        <v>0</v>
      </c>
      <c r="EP283" s="33">
        <v>0</v>
      </c>
      <c r="EQ283" s="33">
        <v>0</v>
      </c>
      <c r="ER283" s="33">
        <v>0</v>
      </c>
      <c r="ES283" s="33">
        <v>0</v>
      </c>
      <c r="ET283" s="33">
        <v>0</v>
      </c>
      <c r="EU283" s="33">
        <v>0</v>
      </c>
      <c r="EV283" s="33">
        <v>0</v>
      </c>
      <c r="EX283" s="33">
        <v>0</v>
      </c>
      <c r="EY283" s="33">
        <v>0</v>
      </c>
      <c r="FB283" s="33">
        <v>0</v>
      </c>
      <c r="FC283" s="97" t="s">
        <v>3921</v>
      </c>
      <c r="FE283" s="124"/>
      <c r="FF283" s="138"/>
      <c r="FG283" s="32"/>
      <c r="FH283" s="32"/>
      <c r="FI283" s="32"/>
      <c r="FJ283" s="32"/>
      <c r="FK283" s="32"/>
      <c r="FL283" s="32"/>
      <c r="FM283" s="32"/>
      <c r="FN283" s="32"/>
      <c r="FO283" s="32"/>
      <c r="FP283" s="32"/>
      <c r="FQ283" s="32"/>
      <c r="FR283" s="32"/>
      <c r="FS283" s="32"/>
      <c r="FT283" s="32"/>
      <c r="FU283" s="32"/>
      <c r="FV283" s="32"/>
      <c r="FW283" s="32"/>
      <c r="FX283" s="32"/>
      <c r="FY283" s="32"/>
      <c r="FZ283" s="32"/>
      <c r="GA283" s="32"/>
      <c r="GB283" s="32"/>
      <c r="GC283" s="32"/>
      <c r="GD283" s="32"/>
      <c r="GE283" s="32"/>
      <c r="GF283" s="32"/>
      <c r="GG283" s="32"/>
      <c r="GH283" s="32"/>
      <c r="GI283" s="32"/>
      <c r="GJ283" s="32"/>
      <c r="GK283" s="32"/>
      <c r="GL283" s="32"/>
      <c r="GM283" s="32"/>
      <c r="GN283" s="32"/>
      <c r="GO283" s="32"/>
      <c r="GP283" s="32"/>
      <c r="GQ283" s="32"/>
      <c r="GR283" s="32"/>
      <c r="GS283" s="32"/>
      <c r="GT283" s="32"/>
      <c r="GU283" s="32"/>
      <c r="GV283" s="32"/>
      <c r="GW283" s="32"/>
      <c r="GX283" s="32"/>
      <c r="GY283" s="32"/>
      <c r="GZ283" s="32"/>
      <c r="HA283" s="32"/>
      <c r="HB283" s="32"/>
      <c r="HC283" s="32"/>
      <c r="HD283" s="32"/>
      <c r="HE283" s="32"/>
      <c r="HF283" s="32"/>
      <c r="HG283" s="32"/>
      <c r="HH283" s="32"/>
      <c r="HI283" s="32"/>
      <c r="HJ283" s="32"/>
      <c r="HK283" s="32"/>
      <c r="HL283" s="32"/>
      <c r="HM283" s="32"/>
      <c r="HN283" s="32"/>
      <c r="HO283" s="32"/>
      <c r="HP283" s="32"/>
      <c r="HQ283" s="32"/>
      <c r="HR283" s="32"/>
      <c r="HS283" s="32"/>
      <c r="HT283" s="32"/>
      <c r="HU283" s="32"/>
      <c r="HV283" s="32"/>
      <c r="HW283" s="32"/>
      <c r="HX283" s="32"/>
      <c r="HY283" s="32"/>
      <c r="HZ283" s="32"/>
      <c r="IA283" s="32"/>
      <c r="IB283" s="32"/>
      <c r="IC283" s="32"/>
      <c r="ID283" s="32"/>
      <c r="IE283" s="32"/>
      <c r="IF283" s="32"/>
      <c r="IG283" s="32"/>
      <c r="IH283" s="32"/>
      <c r="II283" s="32"/>
      <c r="IJ283" s="32"/>
      <c r="IK283" s="32"/>
      <c r="IL283" s="32"/>
      <c r="IM283" s="32"/>
      <c r="IN283" s="32"/>
      <c r="IO283" s="32"/>
      <c r="IP283" s="32"/>
      <c r="IQ283" s="32"/>
      <c r="IR283" s="32"/>
      <c r="IS283" s="32"/>
      <c r="IT283" s="32"/>
      <c r="IU283" s="32"/>
      <c r="IV283" s="32"/>
      <c r="IW283" s="32"/>
      <c r="IX283" s="32"/>
      <c r="IY283" s="32"/>
      <c r="IZ283" s="32"/>
      <c r="JA283" s="32"/>
      <c r="JB283" s="32"/>
      <c r="JC283" s="32"/>
      <c r="JD283" s="32"/>
      <c r="JE283" s="32"/>
      <c r="JF283" s="32"/>
      <c r="JG283" s="32"/>
      <c r="JH283" s="32"/>
      <c r="JI283" s="32"/>
      <c r="JJ283" s="32"/>
      <c r="JK283" s="32"/>
      <c r="JL283" s="32"/>
      <c r="JM283" s="32"/>
      <c r="JN283" s="32"/>
      <c r="JO283" s="32"/>
      <c r="JP283" s="32"/>
      <c r="JQ283" s="32"/>
      <c r="JR283" s="32"/>
      <c r="JS283" s="32"/>
      <c r="JT283" s="32"/>
      <c r="JU283" s="32"/>
      <c r="JV283" s="32"/>
      <c r="JW283" s="32"/>
      <c r="JX283" s="32"/>
      <c r="JY283" s="32"/>
      <c r="JZ283" s="32"/>
      <c r="KA283" s="32"/>
      <c r="KB283" s="32"/>
      <c r="KC283" s="32"/>
      <c r="KD283" s="32"/>
      <c r="KE283" s="32"/>
      <c r="KF283" s="32"/>
      <c r="KG283" s="32"/>
      <c r="KH283" s="32"/>
      <c r="KI283" s="32"/>
      <c r="KJ283" s="32"/>
      <c r="KK283" s="32"/>
      <c r="KL283" s="32"/>
      <c r="KM283" s="32"/>
      <c r="KN283" s="32"/>
      <c r="KO283" s="32"/>
      <c r="KP283" s="32"/>
      <c r="KQ283" s="32"/>
      <c r="KR283" s="32"/>
      <c r="KS283" s="32"/>
      <c r="KT283" s="32"/>
      <c r="KU283" s="32"/>
      <c r="KV283" s="32"/>
      <c r="KW283" s="32"/>
      <c r="KX283" s="32"/>
      <c r="KY283" s="32"/>
      <c r="KZ283" s="32"/>
      <c r="LA283" s="32"/>
      <c r="LB283" s="32"/>
      <c r="LC283" s="32"/>
      <c r="LD283" s="32"/>
      <c r="LE283" s="32"/>
      <c r="LF283" s="32"/>
      <c r="LG283" s="32"/>
      <c r="LH283" s="32"/>
      <c r="LI283" s="32"/>
      <c r="LJ283" s="32"/>
      <c r="LK283" s="32"/>
      <c r="LL283" s="32"/>
      <c r="LM283" s="32"/>
      <c r="LN283" s="32"/>
      <c r="LO283" s="32"/>
      <c r="LP283" s="32"/>
      <c r="LQ283" s="32"/>
      <c r="LR283" s="32"/>
      <c r="LS283" s="32"/>
      <c r="LT283" s="32"/>
      <c r="LU283" s="32"/>
      <c r="LV283" s="32"/>
      <c r="LW283" s="32"/>
      <c r="LX283" s="32"/>
      <c r="LY283" s="32"/>
      <c r="LZ283" s="32"/>
      <c r="MA283" s="32"/>
      <c r="MB283" s="32"/>
      <c r="MC283" s="32"/>
      <c r="MD283" s="32"/>
      <c r="ME283" s="32"/>
      <c r="MF283" s="32"/>
      <c r="MG283" s="32"/>
      <c r="MH283" s="32"/>
      <c r="MI283" s="32"/>
      <c r="MJ283" s="32"/>
      <c r="MK283" s="32"/>
      <c r="ML283" s="32"/>
      <c r="MM283" s="32"/>
      <c r="MN283" s="32"/>
      <c r="MO283" s="32"/>
      <c r="MP283" s="32"/>
      <c r="MQ283" s="32"/>
      <c r="MR283" s="32"/>
      <c r="MS283" s="32"/>
      <c r="MT283" s="32"/>
      <c r="MU283" s="32"/>
      <c r="MV283" s="32"/>
      <c r="MW283" s="32"/>
      <c r="MX283" s="32"/>
      <c r="MY283" s="32"/>
      <c r="MZ283" s="32"/>
      <c r="NA283" s="32"/>
      <c r="NB283" s="32"/>
      <c r="NC283" s="32"/>
      <c r="ND283" s="32"/>
      <c r="NE283" s="32"/>
      <c r="NF283" s="32"/>
      <c r="NG283" s="32"/>
      <c r="NH283" s="32"/>
      <c r="NI283" s="32"/>
      <c r="NJ283" s="32"/>
      <c r="NK283" s="32"/>
      <c r="NL283" s="32"/>
      <c r="NM283" s="32"/>
      <c r="NN283" s="32"/>
      <c r="NO283" s="32"/>
      <c r="NP283" s="32"/>
      <c r="NQ283" s="32"/>
      <c r="NR283" s="32"/>
      <c r="NS283" s="32"/>
      <c r="NT283" s="32"/>
      <c r="NU283" s="32"/>
      <c r="NV283" s="32"/>
      <c r="NW283" s="32"/>
      <c r="NX283" s="32"/>
      <c r="NY283" s="32"/>
      <c r="NZ283" s="32"/>
      <c r="OA283" s="32"/>
      <c r="OB283" s="32"/>
      <c r="OC283" s="32"/>
      <c r="OD283" s="32"/>
      <c r="OE283" s="32"/>
      <c r="OF283" s="32"/>
      <c r="OG283" s="32"/>
      <c r="OH283" s="32"/>
      <c r="OI283" s="32"/>
      <c r="OJ283" s="32"/>
      <c r="OK283" s="32"/>
      <c r="OL283" s="32"/>
      <c r="OM283" s="32"/>
      <c r="ON283" s="32"/>
      <c r="OO283" s="32"/>
      <c r="OP283" s="32"/>
      <c r="OQ283" s="32"/>
      <c r="OR283" s="32"/>
      <c r="OS283" s="32"/>
      <c r="OT283" s="32"/>
      <c r="OU283" s="32"/>
      <c r="OV283" s="32"/>
      <c r="OW283" s="32"/>
      <c r="OX283" s="32"/>
      <c r="OY283" s="32"/>
      <c r="OZ283" s="32"/>
      <c r="PA283" s="32"/>
      <c r="PB283" s="32"/>
      <c r="PC283" s="32"/>
      <c r="PD283" s="32"/>
      <c r="PE283" s="32"/>
      <c r="PF283" s="32"/>
    </row>
    <row r="284" spans="1:422" ht="14.25" customHeight="1">
      <c r="A284" s="59" t="s">
        <v>3922</v>
      </c>
      <c r="B284" s="31" t="s">
        <v>3496</v>
      </c>
      <c r="D284" s="32" t="s">
        <v>3817</v>
      </c>
      <c r="E284" s="32" t="s">
        <v>1441</v>
      </c>
      <c r="F284" s="3" t="s">
        <v>1089</v>
      </c>
      <c r="G284" s="32">
        <v>1</v>
      </c>
      <c r="H284" s="32">
        <v>0</v>
      </c>
      <c r="J284" s="32">
        <v>0</v>
      </c>
      <c r="K284" s="32">
        <v>0</v>
      </c>
      <c r="L284" s="32">
        <v>0</v>
      </c>
      <c r="M284" s="32">
        <v>0</v>
      </c>
      <c r="N284" s="32">
        <v>1</v>
      </c>
      <c r="P284" s="32">
        <v>41</v>
      </c>
      <c r="Q284" s="32">
        <v>54</v>
      </c>
      <c r="R284" s="32">
        <v>69</v>
      </c>
      <c r="S284" s="32">
        <v>2</v>
      </c>
      <c r="T284" s="32">
        <v>0</v>
      </c>
      <c r="U284" s="32">
        <v>0</v>
      </c>
      <c r="W284" s="32" t="s">
        <v>3923</v>
      </c>
      <c r="X284" s="32">
        <v>0</v>
      </c>
      <c r="Y284" s="32">
        <v>0</v>
      </c>
      <c r="Z284" s="32">
        <v>0</v>
      </c>
      <c r="AD284" s="32">
        <v>0</v>
      </c>
      <c r="AF284" s="32">
        <v>0</v>
      </c>
      <c r="AJ284" s="32">
        <v>0</v>
      </c>
      <c r="AN284" s="32">
        <v>76</v>
      </c>
      <c r="AO284" s="32">
        <v>66</v>
      </c>
      <c r="AP284" s="32">
        <v>55</v>
      </c>
      <c r="AQ284" s="32">
        <f t="shared" si="8"/>
        <v>146.21639999999999</v>
      </c>
      <c r="AR284" s="32">
        <v>0</v>
      </c>
      <c r="AT284" s="32">
        <v>0</v>
      </c>
      <c r="AW284" s="32">
        <v>0</v>
      </c>
      <c r="AX284" s="32">
        <v>0</v>
      </c>
      <c r="AY284" s="32">
        <v>0</v>
      </c>
      <c r="AZ284" s="32">
        <v>0</v>
      </c>
      <c r="BA284" s="32">
        <v>0</v>
      </c>
      <c r="BC284" s="32">
        <v>0</v>
      </c>
      <c r="BE284" s="32">
        <v>0</v>
      </c>
      <c r="BF284" s="32">
        <v>0</v>
      </c>
      <c r="BG284" s="32">
        <v>0</v>
      </c>
      <c r="BI284" s="32">
        <v>0</v>
      </c>
      <c r="BJ284" s="32">
        <v>0</v>
      </c>
      <c r="BL284" s="32">
        <v>0</v>
      </c>
      <c r="BM284" s="32">
        <v>0</v>
      </c>
      <c r="BN284" s="32">
        <v>1</v>
      </c>
      <c r="BO284" s="32">
        <v>17</v>
      </c>
      <c r="BP284" s="32">
        <v>18</v>
      </c>
      <c r="BQ284" s="32">
        <v>42</v>
      </c>
      <c r="BR284" s="32">
        <f t="shared" si="9"/>
        <v>6.8115600000000009</v>
      </c>
      <c r="BS284" s="32">
        <v>0</v>
      </c>
      <c r="BU284" s="32">
        <v>0</v>
      </c>
      <c r="BW284" s="32">
        <v>0</v>
      </c>
      <c r="BX284" s="32">
        <v>0</v>
      </c>
      <c r="BY284" s="32">
        <v>0</v>
      </c>
      <c r="BZ284" s="32">
        <v>0</v>
      </c>
      <c r="CA284" s="32">
        <v>0</v>
      </c>
      <c r="CC284" s="32">
        <v>1</v>
      </c>
      <c r="CD284" s="32">
        <v>12</v>
      </c>
      <c r="CE284" s="32">
        <v>1</v>
      </c>
      <c r="CF284" s="32">
        <v>1</v>
      </c>
      <c r="CG284" s="32">
        <v>0</v>
      </c>
      <c r="CH284" s="32" t="s">
        <v>3924</v>
      </c>
      <c r="CI284" s="32">
        <v>1</v>
      </c>
      <c r="CJ284" s="32">
        <v>0</v>
      </c>
      <c r="CK284" s="32">
        <v>12</v>
      </c>
      <c r="CL284" s="32">
        <v>0</v>
      </c>
      <c r="CM284" s="32">
        <v>0</v>
      </c>
      <c r="CO284" s="32">
        <v>0</v>
      </c>
      <c r="CP284" s="32">
        <v>1</v>
      </c>
      <c r="CR284" s="32">
        <v>0</v>
      </c>
      <c r="CT284" s="32">
        <v>0</v>
      </c>
      <c r="CW284" s="32">
        <v>0</v>
      </c>
      <c r="CY284" s="32">
        <v>0</v>
      </c>
      <c r="DC284" s="32">
        <v>0</v>
      </c>
      <c r="DD284" s="32">
        <v>0</v>
      </c>
      <c r="DE284" s="32">
        <v>0</v>
      </c>
      <c r="DI284" s="32">
        <v>0</v>
      </c>
      <c r="DK284" s="32">
        <v>0</v>
      </c>
      <c r="DL284" s="32">
        <v>0</v>
      </c>
      <c r="DM284" s="32">
        <v>0</v>
      </c>
      <c r="DN284" s="32">
        <v>0</v>
      </c>
      <c r="DP284" s="32">
        <v>0</v>
      </c>
      <c r="DQ284" s="32">
        <v>1</v>
      </c>
      <c r="DR284" s="32">
        <v>0</v>
      </c>
      <c r="DU284" s="32">
        <v>0</v>
      </c>
      <c r="DV284" s="32">
        <v>2</v>
      </c>
      <c r="DW284" s="32">
        <v>0</v>
      </c>
      <c r="DY284" s="32">
        <v>0</v>
      </c>
      <c r="DZ284" s="32">
        <v>1</v>
      </c>
      <c r="EA284" s="32">
        <v>130</v>
      </c>
      <c r="EB284" s="32">
        <v>0</v>
      </c>
      <c r="ED284" s="32">
        <v>0</v>
      </c>
      <c r="EF284" s="32">
        <v>0</v>
      </c>
      <c r="EG284" s="32">
        <v>0</v>
      </c>
      <c r="EH284" s="32">
        <v>0</v>
      </c>
      <c r="EI284" s="32">
        <v>0</v>
      </c>
      <c r="EJ284" s="32">
        <v>0</v>
      </c>
      <c r="EL284" s="32">
        <v>0</v>
      </c>
      <c r="EM284" s="32">
        <v>0</v>
      </c>
      <c r="EO284" s="32">
        <v>0</v>
      </c>
      <c r="EP284" s="32">
        <v>1</v>
      </c>
      <c r="EQ284" s="32">
        <v>0</v>
      </c>
      <c r="ER284" s="32">
        <v>0</v>
      </c>
      <c r="ES284" s="32">
        <v>0</v>
      </c>
      <c r="ET284" s="32">
        <v>0</v>
      </c>
      <c r="EU284" s="32">
        <v>0</v>
      </c>
      <c r="EV284" s="32">
        <v>0</v>
      </c>
      <c r="EX284" s="33">
        <v>0</v>
      </c>
      <c r="EY284" s="33">
        <v>0</v>
      </c>
      <c r="FB284" s="32">
        <v>0</v>
      </c>
      <c r="FC284" s="34" t="s">
        <v>3925</v>
      </c>
      <c r="FE284" s="122"/>
      <c r="FF284" s="144"/>
      <c r="FG284" s="98"/>
      <c r="FH284" s="98"/>
      <c r="FI284" s="98"/>
      <c r="FJ284" s="98"/>
      <c r="FK284" s="98"/>
      <c r="FL284" s="98"/>
      <c r="FM284" s="98"/>
      <c r="FN284" s="98"/>
      <c r="FO284" s="98"/>
      <c r="FP284" s="98"/>
      <c r="FQ284" s="98"/>
      <c r="FR284" s="98"/>
      <c r="FS284" s="98"/>
      <c r="FT284" s="98"/>
      <c r="FU284" s="98"/>
      <c r="FV284" s="98"/>
      <c r="FW284" s="98"/>
      <c r="FX284" s="98"/>
      <c r="FY284" s="98"/>
      <c r="FZ284" s="98"/>
      <c r="GA284" s="98"/>
      <c r="GB284" s="98"/>
      <c r="GC284" s="98"/>
      <c r="GD284" s="98"/>
      <c r="GE284" s="98"/>
      <c r="GF284" s="98"/>
      <c r="GG284" s="98"/>
      <c r="GH284" s="98"/>
      <c r="GI284" s="98"/>
      <c r="GJ284" s="98"/>
      <c r="GK284" s="98"/>
      <c r="GL284" s="98"/>
      <c r="GM284" s="98"/>
      <c r="GN284" s="98"/>
      <c r="GO284" s="98"/>
      <c r="GP284" s="98"/>
      <c r="GQ284" s="98"/>
      <c r="GR284" s="98"/>
      <c r="GS284" s="98"/>
      <c r="GT284" s="98"/>
      <c r="GU284" s="98"/>
      <c r="GV284" s="98"/>
      <c r="GW284" s="98"/>
      <c r="GX284" s="98"/>
      <c r="GY284" s="98"/>
      <c r="GZ284" s="98"/>
      <c r="HA284" s="98"/>
      <c r="HB284" s="98"/>
      <c r="HC284" s="98"/>
      <c r="HD284" s="98"/>
      <c r="HE284" s="98"/>
      <c r="HF284" s="98"/>
      <c r="HG284" s="98"/>
      <c r="HH284" s="98"/>
      <c r="HI284" s="98"/>
      <c r="HJ284" s="98"/>
      <c r="HK284" s="98"/>
      <c r="HL284" s="98"/>
      <c r="HM284" s="98"/>
      <c r="HN284" s="98"/>
      <c r="HO284" s="98"/>
      <c r="HP284" s="98"/>
      <c r="HQ284" s="98"/>
      <c r="HR284" s="98"/>
      <c r="HS284" s="98"/>
      <c r="HT284" s="98"/>
      <c r="HU284" s="98"/>
      <c r="HV284" s="98"/>
      <c r="HW284" s="98"/>
      <c r="HX284" s="98"/>
      <c r="HY284" s="98"/>
      <c r="HZ284" s="98"/>
      <c r="IA284" s="98"/>
      <c r="IB284" s="98"/>
      <c r="IC284" s="98"/>
      <c r="ID284" s="98"/>
      <c r="IE284" s="98"/>
      <c r="IF284" s="98"/>
      <c r="IG284" s="98"/>
      <c r="IH284" s="98"/>
      <c r="II284" s="98"/>
      <c r="IJ284" s="98"/>
      <c r="IK284" s="98"/>
      <c r="IL284" s="98"/>
      <c r="IM284" s="98"/>
      <c r="IN284" s="98"/>
      <c r="IO284" s="98"/>
      <c r="IP284" s="98"/>
      <c r="IQ284" s="98"/>
      <c r="IR284" s="98"/>
      <c r="IS284" s="98"/>
      <c r="IT284" s="98"/>
      <c r="IU284" s="98"/>
      <c r="IV284" s="98"/>
      <c r="IW284" s="98"/>
      <c r="IX284" s="98"/>
      <c r="IY284" s="98"/>
      <c r="IZ284" s="98"/>
      <c r="JA284" s="98"/>
      <c r="JB284" s="98"/>
      <c r="JC284" s="98"/>
      <c r="JD284" s="98"/>
      <c r="JE284" s="98"/>
      <c r="JF284" s="98"/>
      <c r="JG284" s="98"/>
      <c r="JH284" s="98"/>
      <c r="JI284" s="98"/>
      <c r="JJ284" s="98"/>
      <c r="JK284" s="98"/>
      <c r="JL284" s="98"/>
      <c r="JM284" s="98"/>
      <c r="JN284" s="98"/>
      <c r="JO284" s="98"/>
      <c r="JP284" s="98"/>
      <c r="JQ284" s="98"/>
      <c r="JR284" s="98"/>
      <c r="JS284" s="98"/>
      <c r="JT284" s="98"/>
      <c r="JU284" s="98"/>
      <c r="JV284" s="98"/>
      <c r="JW284" s="98"/>
      <c r="JX284" s="98"/>
      <c r="JY284" s="98"/>
      <c r="JZ284" s="98"/>
      <c r="KA284" s="98"/>
      <c r="KB284" s="98"/>
      <c r="KC284" s="98"/>
      <c r="KD284" s="98"/>
      <c r="KE284" s="98"/>
      <c r="KF284" s="98"/>
      <c r="KG284" s="98"/>
      <c r="KH284" s="98"/>
      <c r="KI284" s="98"/>
      <c r="KJ284" s="98"/>
      <c r="KK284" s="98"/>
      <c r="KL284" s="98"/>
      <c r="KM284" s="98"/>
      <c r="KN284" s="98"/>
      <c r="KO284" s="98"/>
      <c r="KP284" s="98"/>
      <c r="KQ284" s="98"/>
      <c r="KR284" s="98"/>
      <c r="KS284" s="98"/>
      <c r="KT284" s="98"/>
      <c r="KU284" s="98"/>
      <c r="KV284" s="98"/>
      <c r="KW284" s="98"/>
      <c r="KX284" s="98"/>
      <c r="KY284" s="98"/>
      <c r="KZ284" s="98"/>
      <c r="LA284" s="98"/>
      <c r="LB284" s="98"/>
      <c r="LC284" s="98"/>
      <c r="LD284" s="98"/>
      <c r="LE284" s="98"/>
      <c r="LF284" s="98"/>
      <c r="LG284" s="98"/>
      <c r="LH284" s="98"/>
      <c r="LI284" s="98"/>
      <c r="LJ284" s="98"/>
      <c r="LK284" s="98"/>
      <c r="LL284" s="98"/>
      <c r="LM284" s="98"/>
      <c r="LN284" s="98"/>
      <c r="LO284" s="98"/>
      <c r="LP284" s="98"/>
      <c r="LQ284" s="98"/>
      <c r="LR284" s="98"/>
      <c r="LS284" s="98"/>
      <c r="LT284" s="98"/>
      <c r="LU284" s="98"/>
      <c r="LV284" s="98"/>
      <c r="LW284" s="98"/>
      <c r="LX284" s="98"/>
      <c r="LY284" s="98"/>
      <c r="LZ284" s="98"/>
      <c r="MA284" s="98"/>
      <c r="MB284" s="98"/>
      <c r="MC284" s="98"/>
      <c r="MD284" s="98"/>
      <c r="ME284" s="98"/>
      <c r="MF284" s="98"/>
      <c r="MG284" s="98"/>
      <c r="MH284" s="98"/>
      <c r="MI284" s="98"/>
      <c r="MJ284" s="98"/>
      <c r="MK284" s="98"/>
      <c r="ML284" s="98"/>
      <c r="MM284" s="98"/>
      <c r="MN284" s="98"/>
      <c r="MO284" s="98"/>
      <c r="MP284" s="98"/>
      <c r="MQ284" s="98"/>
      <c r="MR284" s="98"/>
      <c r="MS284" s="98"/>
      <c r="MT284" s="98"/>
      <c r="MU284" s="98"/>
      <c r="MV284" s="98"/>
      <c r="MW284" s="98"/>
      <c r="MX284" s="98"/>
      <c r="MY284" s="98"/>
      <c r="MZ284" s="98"/>
      <c r="NA284" s="98"/>
      <c r="NB284" s="98"/>
      <c r="NC284" s="98"/>
      <c r="ND284" s="98"/>
      <c r="NE284" s="98"/>
      <c r="NF284" s="98"/>
      <c r="NG284" s="98"/>
      <c r="NH284" s="98"/>
      <c r="NI284" s="98"/>
      <c r="NJ284" s="98"/>
      <c r="NK284" s="98"/>
      <c r="NL284" s="98"/>
      <c r="NM284" s="98"/>
      <c r="NN284" s="98"/>
      <c r="NO284" s="98"/>
      <c r="NP284" s="98"/>
      <c r="NQ284" s="98"/>
      <c r="NR284" s="98"/>
      <c r="NS284" s="98"/>
      <c r="NT284" s="98"/>
      <c r="NU284" s="98"/>
      <c r="NV284" s="98"/>
      <c r="NW284" s="98"/>
      <c r="NX284" s="98"/>
      <c r="NY284" s="98"/>
      <c r="NZ284" s="98"/>
      <c r="OA284" s="98"/>
      <c r="OB284" s="98"/>
      <c r="OC284" s="98"/>
      <c r="OD284" s="98"/>
      <c r="OE284" s="98"/>
      <c r="OF284" s="98"/>
      <c r="OG284" s="98"/>
      <c r="OH284" s="98"/>
      <c r="OI284" s="98"/>
      <c r="OJ284" s="98"/>
      <c r="OK284" s="98"/>
      <c r="OL284" s="98"/>
      <c r="OM284" s="98"/>
      <c r="ON284" s="98"/>
      <c r="OO284" s="98"/>
      <c r="OP284" s="98"/>
      <c r="OQ284" s="98"/>
      <c r="OR284" s="98"/>
      <c r="OS284" s="98"/>
      <c r="OT284" s="98"/>
      <c r="OU284" s="98"/>
      <c r="OV284" s="98"/>
      <c r="OW284" s="98"/>
      <c r="OX284" s="98"/>
      <c r="OY284" s="98"/>
      <c r="OZ284" s="98"/>
      <c r="PA284" s="98"/>
      <c r="PB284" s="98"/>
      <c r="PC284" s="98"/>
      <c r="PD284" s="98"/>
      <c r="PE284" s="98"/>
      <c r="PF284" s="98"/>
    </row>
    <row r="285" spans="1:422" s="33" customFormat="1" ht="14.25" customHeight="1">
      <c r="A285" s="31" t="s">
        <v>3926</v>
      </c>
      <c r="B285" s="31" t="s">
        <v>3496</v>
      </c>
      <c r="C285" s="31"/>
      <c r="D285" s="33" t="s">
        <v>3817</v>
      </c>
      <c r="E285" s="33" t="s">
        <v>1441</v>
      </c>
      <c r="F285" s="63" t="s">
        <v>1089</v>
      </c>
      <c r="G285" s="33">
        <v>1</v>
      </c>
      <c r="H285" s="33">
        <v>0</v>
      </c>
      <c r="I285" s="340"/>
      <c r="J285" s="33">
        <v>1</v>
      </c>
      <c r="K285" s="33">
        <v>0</v>
      </c>
      <c r="L285" s="33">
        <v>0</v>
      </c>
      <c r="M285" s="33">
        <v>0</v>
      </c>
      <c r="N285" s="33">
        <v>0</v>
      </c>
      <c r="P285" s="33">
        <v>71</v>
      </c>
      <c r="Q285" s="33">
        <v>41</v>
      </c>
      <c r="R285" s="33">
        <v>36</v>
      </c>
      <c r="S285" s="33">
        <v>7</v>
      </c>
      <c r="T285" s="33">
        <v>0</v>
      </c>
      <c r="U285" s="33">
        <v>0</v>
      </c>
      <c r="X285" s="33">
        <v>1</v>
      </c>
      <c r="Y285" s="33">
        <v>0</v>
      </c>
      <c r="Z285" s="33">
        <v>0</v>
      </c>
      <c r="AD285" s="33">
        <v>1</v>
      </c>
      <c r="AE285" s="33" t="s">
        <v>3927</v>
      </c>
      <c r="AF285" s="33">
        <v>0</v>
      </c>
      <c r="AJ285" s="33">
        <v>0</v>
      </c>
      <c r="AM285" s="33">
        <v>1</v>
      </c>
      <c r="AN285" s="33">
        <v>32</v>
      </c>
      <c r="AO285" s="33">
        <v>28</v>
      </c>
      <c r="AP285" s="33">
        <v>16</v>
      </c>
      <c r="AQ285" s="32">
        <f t="shared" si="8"/>
        <v>7.5980800000000004</v>
      </c>
      <c r="AR285" s="33">
        <v>0</v>
      </c>
      <c r="AT285" s="33">
        <v>0</v>
      </c>
      <c r="AW285" s="33">
        <v>0</v>
      </c>
      <c r="AX285" s="33">
        <v>0</v>
      </c>
      <c r="AY285" s="33">
        <v>0</v>
      </c>
      <c r="AZ285" s="33">
        <v>0</v>
      </c>
      <c r="BA285" s="33">
        <v>0</v>
      </c>
      <c r="BC285" s="33">
        <v>1</v>
      </c>
      <c r="BD285" s="33">
        <v>20</v>
      </c>
      <c r="BE285" s="33">
        <v>0</v>
      </c>
      <c r="BF285" s="33">
        <v>0</v>
      </c>
      <c r="BG285" s="33">
        <v>0</v>
      </c>
      <c r="BI285" s="33">
        <v>0</v>
      </c>
      <c r="BJ285" s="33">
        <v>0</v>
      </c>
      <c r="BL285" s="33">
        <v>0</v>
      </c>
      <c r="BM285" s="33">
        <v>0</v>
      </c>
      <c r="BN285" s="33">
        <v>0</v>
      </c>
      <c r="BR285" s="32">
        <f t="shared" si="9"/>
        <v>0</v>
      </c>
      <c r="BS285" s="33">
        <v>0</v>
      </c>
      <c r="BU285" s="33">
        <v>0</v>
      </c>
      <c r="BW285" s="33">
        <v>0</v>
      </c>
      <c r="BX285" s="33">
        <v>0</v>
      </c>
      <c r="BY285" s="33">
        <v>0</v>
      </c>
      <c r="BZ285" s="33">
        <v>0</v>
      </c>
      <c r="CA285" s="33">
        <v>0</v>
      </c>
      <c r="CC285" s="33">
        <v>0</v>
      </c>
      <c r="CE285" s="33">
        <v>0</v>
      </c>
      <c r="CF285" s="33">
        <v>0</v>
      </c>
      <c r="CG285" s="33">
        <v>0</v>
      </c>
      <c r="CI285" s="33">
        <v>0</v>
      </c>
      <c r="CJ285" s="33">
        <v>0</v>
      </c>
      <c r="CL285" s="33">
        <v>0</v>
      </c>
      <c r="CM285" s="33">
        <v>0</v>
      </c>
      <c r="CO285" s="33">
        <v>0</v>
      </c>
      <c r="CP285" s="33">
        <v>0</v>
      </c>
      <c r="CR285" s="33">
        <v>0</v>
      </c>
      <c r="CT285" s="33">
        <v>0</v>
      </c>
      <c r="CW285" s="33">
        <v>0</v>
      </c>
      <c r="CY285" s="33">
        <v>0</v>
      </c>
      <c r="DC285" s="33">
        <v>0</v>
      </c>
      <c r="DD285" s="33">
        <v>0</v>
      </c>
      <c r="DE285" s="33">
        <v>0</v>
      </c>
      <c r="DI285" s="33">
        <v>0</v>
      </c>
      <c r="DK285" s="33">
        <v>0</v>
      </c>
      <c r="DL285" s="33">
        <v>0</v>
      </c>
      <c r="DM285" s="33">
        <v>0</v>
      </c>
      <c r="DN285" s="33">
        <v>0</v>
      </c>
      <c r="DP285" s="33">
        <v>0</v>
      </c>
      <c r="DQ285" s="33">
        <v>1</v>
      </c>
      <c r="DR285" s="33">
        <v>0</v>
      </c>
      <c r="DU285" s="33">
        <v>0</v>
      </c>
      <c r="DV285" s="33">
        <v>3</v>
      </c>
      <c r="DW285" s="33">
        <v>0</v>
      </c>
      <c r="DY285" s="33">
        <v>0</v>
      </c>
      <c r="DZ285" s="33">
        <v>1</v>
      </c>
      <c r="EA285" s="33">
        <v>131</v>
      </c>
      <c r="EB285" s="33">
        <v>0</v>
      </c>
      <c r="ED285" s="33">
        <v>0</v>
      </c>
      <c r="EF285" s="33">
        <v>0</v>
      </c>
      <c r="EG285" s="33">
        <v>0</v>
      </c>
      <c r="EH285" s="33">
        <v>0</v>
      </c>
      <c r="EI285" s="33">
        <v>0</v>
      </c>
      <c r="EJ285" s="33">
        <v>0</v>
      </c>
      <c r="EL285" s="33">
        <v>0</v>
      </c>
      <c r="EM285" s="33">
        <v>0</v>
      </c>
      <c r="EO285" s="33">
        <v>0</v>
      </c>
      <c r="EP285" s="33">
        <v>0</v>
      </c>
      <c r="EQ285" s="33">
        <v>0</v>
      </c>
      <c r="ER285" s="33">
        <v>0</v>
      </c>
      <c r="ES285" s="33">
        <v>0</v>
      </c>
      <c r="ET285" s="33">
        <v>0</v>
      </c>
      <c r="EU285" s="33">
        <v>0</v>
      </c>
      <c r="EV285" s="33">
        <v>0</v>
      </c>
      <c r="EX285" s="33">
        <v>0</v>
      </c>
      <c r="EY285" s="33">
        <v>0</v>
      </c>
      <c r="FB285" s="33">
        <v>0</v>
      </c>
      <c r="FC285" s="97"/>
      <c r="FE285" s="124"/>
      <c r="FF285" s="137"/>
    </row>
    <row r="286" spans="1:422" ht="14.25" customHeight="1">
      <c r="A286" s="59" t="s">
        <v>3928</v>
      </c>
      <c r="B286" s="31" t="s">
        <v>3496</v>
      </c>
      <c r="D286" s="32" t="s">
        <v>3730</v>
      </c>
      <c r="E286" s="32" t="s">
        <v>1441</v>
      </c>
      <c r="F286" s="32" t="s">
        <v>1100</v>
      </c>
      <c r="G286" s="32">
        <v>1</v>
      </c>
      <c r="H286" s="32">
        <v>0</v>
      </c>
      <c r="J286" s="32">
        <v>1</v>
      </c>
      <c r="K286" s="32">
        <v>0</v>
      </c>
      <c r="L286" s="32">
        <v>0</v>
      </c>
      <c r="M286" s="32">
        <v>0</v>
      </c>
      <c r="N286" s="32">
        <v>0</v>
      </c>
      <c r="P286" s="32">
        <v>52</v>
      </c>
      <c r="Q286" s="32">
        <v>32</v>
      </c>
      <c r="R286" s="32">
        <v>38</v>
      </c>
      <c r="S286" s="32">
        <v>14</v>
      </c>
      <c r="T286" s="32">
        <v>0</v>
      </c>
      <c r="U286" s="32">
        <v>0</v>
      </c>
      <c r="X286" s="32">
        <v>0</v>
      </c>
      <c r="Y286" s="32">
        <v>0</v>
      </c>
      <c r="Z286" s="32">
        <v>0</v>
      </c>
      <c r="AD286" s="32">
        <v>0</v>
      </c>
      <c r="AF286" s="32">
        <v>0</v>
      </c>
      <c r="AJ286" s="32">
        <v>0</v>
      </c>
      <c r="AM286" s="32">
        <v>1</v>
      </c>
      <c r="AN286" s="32">
        <v>30</v>
      </c>
      <c r="AO286" s="32">
        <v>23</v>
      </c>
      <c r="AQ286" s="32">
        <f t="shared" si="8"/>
        <v>0</v>
      </c>
      <c r="AR286" s="32">
        <v>0</v>
      </c>
      <c r="AT286" s="32">
        <v>0</v>
      </c>
      <c r="AW286" s="32">
        <v>0</v>
      </c>
      <c r="AX286" s="32">
        <v>0</v>
      </c>
      <c r="AY286" s="32">
        <v>0</v>
      </c>
      <c r="AZ286" s="32">
        <v>0</v>
      </c>
      <c r="BA286" s="32">
        <v>0</v>
      </c>
      <c r="BC286" s="32">
        <v>1</v>
      </c>
      <c r="BD286" s="32">
        <v>17</v>
      </c>
      <c r="BE286" s="32">
        <v>0</v>
      </c>
      <c r="BF286" s="32">
        <v>0</v>
      </c>
      <c r="BG286" s="32">
        <v>0</v>
      </c>
      <c r="BI286" s="32">
        <v>0</v>
      </c>
      <c r="BJ286" s="32">
        <v>0</v>
      </c>
      <c r="BL286" s="32">
        <v>0</v>
      </c>
      <c r="BM286" s="32">
        <v>0</v>
      </c>
      <c r="BN286" s="32">
        <v>1</v>
      </c>
      <c r="BO286" s="32">
        <v>26</v>
      </c>
      <c r="BP286" s="32">
        <v>20</v>
      </c>
      <c r="BR286" s="32">
        <f t="shared" si="9"/>
        <v>0</v>
      </c>
      <c r="BS286" s="32">
        <v>0</v>
      </c>
      <c r="BU286" s="32">
        <v>0</v>
      </c>
      <c r="BW286" s="32">
        <v>0</v>
      </c>
      <c r="BX286" s="32">
        <v>0</v>
      </c>
      <c r="BY286" s="32">
        <v>0</v>
      </c>
      <c r="BZ286" s="32">
        <v>0</v>
      </c>
      <c r="CA286" s="32">
        <v>0</v>
      </c>
      <c r="CC286" s="32">
        <v>0</v>
      </c>
      <c r="CE286" s="32">
        <v>0</v>
      </c>
      <c r="CF286" s="32">
        <v>0</v>
      </c>
      <c r="CG286" s="32">
        <v>0</v>
      </c>
      <c r="CI286" s="32">
        <v>0</v>
      </c>
      <c r="CJ286" s="32">
        <v>0</v>
      </c>
      <c r="CL286" s="32">
        <v>0</v>
      </c>
      <c r="CM286" s="32">
        <v>0</v>
      </c>
      <c r="CO286" s="32">
        <v>0</v>
      </c>
      <c r="CP286" s="32">
        <v>0</v>
      </c>
      <c r="CR286" s="32">
        <v>0</v>
      </c>
      <c r="CS286" s="32" t="s">
        <v>3929</v>
      </c>
      <c r="CT286" s="32">
        <v>0</v>
      </c>
      <c r="CW286" s="32">
        <v>0</v>
      </c>
      <c r="CY286" s="32">
        <v>0</v>
      </c>
      <c r="DC286" s="32">
        <v>0</v>
      </c>
      <c r="DD286" s="32">
        <v>0</v>
      </c>
      <c r="DE286" s="32">
        <v>0</v>
      </c>
      <c r="DI286" s="32">
        <v>0</v>
      </c>
      <c r="DK286" s="32">
        <v>0</v>
      </c>
      <c r="DL286" s="32">
        <v>0</v>
      </c>
      <c r="DM286" s="32">
        <v>0</v>
      </c>
      <c r="DN286" s="32">
        <v>0</v>
      </c>
      <c r="DP286" s="32">
        <v>0</v>
      </c>
      <c r="DQ286" s="32">
        <v>1</v>
      </c>
      <c r="DR286" s="32">
        <v>0</v>
      </c>
      <c r="DU286" s="32">
        <v>0</v>
      </c>
      <c r="DV286" s="32">
        <v>3</v>
      </c>
      <c r="DW286" s="32">
        <v>0</v>
      </c>
      <c r="DY286" s="32">
        <v>0</v>
      </c>
      <c r="DZ286" s="32">
        <v>0</v>
      </c>
      <c r="EB286" s="32">
        <v>0</v>
      </c>
      <c r="ED286" s="32">
        <v>0</v>
      </c>
      <c r="EF286" s="32">
        <v>0</v>
      </c>
      <c r="EG286" s="32">
        <v>0</v>
      </c>
      <c r="EH286" s="32">
        <v>0</v>
      </c>
      <c r="EI286" s="32">
        <v>0</v>
      </c>
      <c r="EJ286" s="32">
        <v>0</v>
      </c>
      <c r="EL286" s="32">
        <v>0</v>
      </c>
      <c r="EM286" s="32">
        <v>0</v>
      </c>
      <c r="EO286" s="32">
        <v>1</v>
      </c>
      <c r="EP286" s="32">
        <v>0</v>
      </c>
      <c r="EQ286" s="32">
        <v>0</v>
      </c>
      <c r="ER286" s="32">
        <v>0</v>
      </c>
      <c r="ES286" s="32">
        <v>0</v>
      </c>
      <c r="ET286" s="32">
        <v>0</v>
      </c>
      <c r="EU286" s="32">
        <v>0</v>
      </c>
      <c r="EV286" s="32">
        <v>0</v>
      </c>
      <c r="EW286" s="32" t="s">
        <v>3930</v>
      </c>
      <c r="EX286" s="33">
        <v>0</v>
      </c>
      <c r="EY286" s="33">
        <v>0</v>
      </c>
      <c r="FB286" s="32">
        <v>0</v>
      </c>
      <c r="FE286" s="122"/>
    </row>
    <row r="287" spans="1:422" ht="14.25" customHeight="1">
      <c r="A287" s="59" t="s">
        <v>3931</v>
      </c>
      <c r="B287" s="31" t="s">
        <v>3496</v>
      </c>
      <c r="D287" s="32" t="s">
        <v>3730</v>
      </c>
      <c r="E287" s="32" t="s">
        <v>1441</v>
      </c>
      <c r="F287" s="32" t="s">
        <v>1100</v>
      </c>
      <c r="G287" s="32">
        <v>1</v>
      </c>
      <c r="H287" s="32">
        <v>0</v>
      </c>
      <c r="J287" s="32">
        <v>1</v>
      </c>
      <c r="K287" s="32">
        <v>0</v>
      </c>
      <c r="L287" s="32">
        <v>0</v>
      </c>
      <c r="M287" s="32">
        <v>0</v>
      </c>
      <c r="N287" s="32">
        <v>0</v>
      </c>
      <c r="P287" s="32">
        <v>77</v>
      </c>
      <c r="Q287" s="32">
        <v>30</v>
      </c>
      <c r="R287" s="32">
        <v>55</v>
      </c>
      <c r="T287" s="32">
        <v>0</v>
      </c>
      <c r="U287" s="32">
        <v>0</v>
      </c>
      <c r="X287" s="32">
        <v>0</v>
      </c>
      <c r="Y287" s="32">
        <v>0</v>
      </c>
      <c r="Z287" s="32">
        <v>0</v>
      </c>
      <c r="AD287" s="32">
        <v>0</v>
      </c>
      <c r="AF287" s="32">
        <v>0</v>
      </c>
      <c r="AJ287" s="32">
        <v>0</v>
      </c>
      <c r="AM287" s="32">
        <v>1</v>
      </c>
      <c r="AN287" s="32">
        <v>42</v>
      </c>
      <c r="AO287" s="32">
        <v>34</v>
      </c>
      <c r="AP287" s="32">
        <v>30</v>
      </c>
      <c r="AQ287" s="32">
        <f t="shared" si="8"/>
        <v>22.705200000000001</v>
      </c>
      <c r="AR287" s="32">
        <v>0</v>
      </c>
      <c r="AT287" s="32">
        <v>0</v>
      </c>
      <c r="AW287" s="32">
        <v>0</v>
      </c>
      <c r="AX287" s="32">
        <v>0</v>
      </c>
      <c r="AY287" s="32">
        <v>0</v>
      </c>
      <c r="AZ287" s="32">
        <v>0</v>
      </c>
      <c r="BA287" s="32">
        <v>0</v>
      </c>
      <c r="BC287" s="32">
        <v>1</v>
      </c>
      <c r="BD287" s="32" t="s">
        <v>3932</v>
      </c>
      <c r="BE287" s="32">
        <v>1</v>
      </c>
      <c r="BF287" s="32">
        <v>0</v>
      </c>
      <c r="BG287" s="32">
        <v>0</v>
      </c>
      <c r="BI287" s="32">
        <v>0</v>
      </c>
      <c r="BJ287" s="32">
        <v>0</v>
      </c>
      <c r="BL287" s="32">
        <v>0</v>
      </c>
      <c r="BM287" s="32">
        <v>0</v>
      </c>
      <c r="BN287" s="32">
        <v>1</v>
      </c>
      <c r="BO287" s="32">
        <v>27</v>
      </c>
      <c r="BP287" s="32">
        <v>17</v>
      </c>
      <c r="BQ287" s="32">
        <v>19</v>
      </c>
      <c r="BR287" s="32">
        <f t="shared" si="9"/>
        <v>4.6221300000000003</v>
      </c>
      <c r="BS287" s="32">
        <v>0</v>
      </c>
      <c r="BU287" s="32">
        <v>1</v>
      </c>
      <c r="BV287" s="32">
        <v>17</v>
      </c>
      <c r="BW287" s="32">
        <v>0</v>
      </c>
      <c r="BX287" s="32">
        <v>0</v>
      </c>
      <c r="BY287" s="32">
        <v>0</v>
      </c>
      <c r="BZ287" s="32">
        <v>0</v>
      </c>
      <c r="CA287" s="32">
        <v>0</v>
      </c>
      <c r="CC287" s="32">
        <v>0</v>
      </c>
      <c r="CE287" s="32">
        <v>0</v>
      </c>
      <c r="CF287" s="32">
        <v>0</v>
      </c>
      <c r="CG287" s="32">
        <v>0</v>
      </c>
      <c r="CI287" s="32">
        <v>0</v>
      </c>
      <c r="CJ287" s="32">
        <v>0</v>
      </c>
      <c r="CL287" s="32">
        <v>0</v>
      </c>
      <c r="CM287" s="32">
        <v>0</v>
      </c>
      <c r="CO287" s="32">
        <v>0</v>
      </c>
      <c r="CP287" s="32">
        <v>0</v>
      </c>
      <c r="CR287" s="32">
        <v>0</v>
      </c>
      <c r="CT287" s="32">
        <v>0</v>
      </c>
      <c r="CW287" s="32">
        <v>0</v>
      </c>
      <c r="CY287" s="32">
        <v>0</v>
      </c>
      <c r="DC287" s="32">
        <v>0</v>
      </c>
      <c r="DD287" s="32">
        <v>0</v>
      </c>
      <c r="DE287" s="32">
        <v>0</v>
      </c>
      <c r="DI287" s="32">
        <v>0</v>
      </c>
      <c r="DK287" s="32">
        <v>0</v>
      </c>
      <c r="DL287" s="32">
        <v>0</v>
      </c>
      <c r="DM287" s="32">
        <v>0</v>
      </c>
      <c r="DN287" s="32">
        <v>0</v>
      </c>
      <c r="DP287" s="32">
        <v>0</v>
      </c>
      <c r="DQ287" s="32">
        <v>1</v>
      </c>
      <c r="DR287" s="32">
        <v>0</v>
      </c>
      <c r="DU287" s="32">
        <v>0</v>
      </c>
      <c r="DV287" s="32">
        <v>3</v>
      </c>
      <c r="DW287" s="32">
        <v>0</v>
      </c>
      <c r="DY287" s="32">
        <v>0</v>
      </c>
      <c r="DZ287" s="32">
        <v>1</v>
      </c>
      <c r="EB287" s="32">
        <v>0</v>
      </c>
      <c r="ED287" s="32">
        <v>0</v>
      </c>
      <c r="EF287" s="32">
        <v>0</v>
      </c>
      <c r="EG287" s="32">
        <v>0</v>
      </c>
      <c r="EH287" s="32">
        <v>0</v>
      </c>
      <c r="EI287" s="32">
        <v>0</v>
      </c>
      <c r="EJ287" s="32">
        <v>0</v>
      </c>
      <c r="EL287" s="32">
        <v>0</v>
      </c>
      <c r="EM287" s="32">
        <v>0</v>
      </c>
      <c r="EO287" s="32">
        <v>0</v>
      </c>
      <c r="EP287" s="32">
        <v>0</v>
      </c>
      <c r="EQ287" s="32">
        <v>0</v>
      </c>
      <c r="ER287" s="32">
        <v>0</v>
      </c>
      <c r="ES287" s="32">
        <v>0</v>
      </c>
      <c r="ET287" s="32">
        <v>0</v>
      </c>
      <c r="EU287" s="32">
        <v>0</v>
      </c>
      <c r="EV287" s="32">
        <v>0</v>
      </c>
      <c r="EX287" s="33">
        <v>0</v>
      </c>
      <c r="EY287" s="33">
        <v>0</v>
      </c>
      <c r="FB287" s="32">
        <v>0</v>
      </c>
      <c r="FE287" s="122"/>
    </row>
    <row r="288" spans="1:422" s="33" customFormat="1" ht="14.25" customHeight="1">
      <c r="A288" s="31" t="s">
        <v>3933</v>
      </c>
      <c r="B288" s="31" t="s">
        <v>3496</v>
      </c>
      <c r="C288" s="31"/>
      <c r="D288" s="33" t="s">
        <v>3513</v>
      </c>
      <c r="E288" s="33" t="s">
        <v>1441</v>
      </c>
      <c r="F288" s="33" t="s">
        <v>1089</v>
      </c>
      <c r="G288" s="33">
        <v>1</v>
      </c>
      <c r="H288" s="33">
        <v>0</v>
      </c>
      <c r="I288" s="340"/>
      <c r="J288" s="33">
        <v>0</v>
      </c>
      <c r="K288" s="33">
        <v>0</v>
      </c>
      <c r="L288" s="33">
        <v>0</v>
      </c>
      <c r="M288" s="33">
        <v>0</v>
      </c>
      <c r="N288" s="33">
        <v>1</v>
      </c>
      <c r="P288" s="33">
        <v>70</v>
      </c>
      <c r="Q288" s="33">
        <v>37</v>
      </c>
      <c r="R288" s="33">
        <v>14</v>
      </c>
      <c r="S288" s="33">
        <v>3</v>
      </c>
      <c r="T288" s="33">
        <v>0</v>
      </c>
      <c r="U288" s="33">
        <v>0</v>
      </c>
      <c r="X288" s="33">
        <v>1</v>
      </c>
      <c r="Y288" s="33">
        <v>0</v>
      </c>
      <c r="Z288" s="33">
        <v>0</v>
      </c>
      <c r="AD288" s="33">
        <v>0</v>
      </c>
      <c r="AE288" s="123" t="s">
        <v>3934</v>
      </c>
      <c r="AF288" s="33">
        <v>0</v>
      </c>
      <c r="AJ288" s="33">
        <v>0</v>
      </c>
      <c r="AM288" s="33">
        <v>1</v>
      </c>
      <c r="AN288" s="33">
        <v>400</v>
      </c>
      <c r="AO288" s="33">
        <v>100</v>
      </c>
      <c r="AP288" s="33">
        <v>100</v>
      </c>
      <c r="AQ288" s="32">
        <f t="shared" si="8"/>
        <v>2120</v>
      </c>
      <c r="AR288" s="33" t="s">
        <v>3935</v>
      </c>
      <c r="AT288" s="33">
        <v>0</v>
      </c>
      <c r="AW288" s="33">
        <v>0</v>
      </c>
      <c r="AX288" s="33">
        <v>0</v>
      </c>
      <c r="AY288" s="33">
        <v>0</v>
      </c>
      <c r="AZ288" s="33">
        <v>0</v>
      </c>
      <c r="BA288" s="33">
        <v>0</v>
      </c>
      <c r="BC288" s="33">
        <v>0</v>
      </c>
      <c r="BE288" s="33">
        <v>0</v>
      </c>
      <c r="BF288" s="33">
        <v>0</v>
      </c>
      <c r="BG288" s="33">
        <v>0</v>
      </c>
      <c r="BI288" s="33">
        <v>0</v>
      </c>
      <c r="BJ288" s="33">
        <v>0</v>
      </c>
      <c r="BL288" s="33">
        <v>0</v>
      </c>
      <c r="BM288" s="33">
        <v>0</v>
      </c>
      <c r="BN288" s="33">
        <v>1</v>
      </c>
      <c r="BO288" s="33">
        <v>30</v>
      </c>
      <c r="BP288" s="33">
        <v>15</v>
      </c>
      <c r="BQ288" s="33">
        <v>16</v>
      </c>
      <c r="BR288" s="32">
        <f t="shared" si="9"/>
        <v>3.8160000000000003</v>
      </c>
      <c r="BS288" s="33">
        <v>0</v>
      </c>
      <c r="BU288" s="33">
        <v>0</v>
      </c>
      <c r="BW288" s="33">
        <v>0</v>
      </c>
      <c r="BX288" s="33">
        <v>0</v>
      </c>
      <c r="BY288" s="33">
        <v>0</v>
      </c>
      <c r="BZ288" s="33">
        <v>0</v>
      </c>
      <c r="CA288" s="33">
        <v>0</v>
      </c>
      <c r="CC288" s="33">
        <v>0</v>
      </c>
      <c r="CE288" s="33">
        <v>0</v>
      </c>
      <c r="CF288" s="33">
        <v>0</v>
      </c>
      <c r="CG288" s="33">
        <v>0</v>
      </c>
      <c r="CI288" s="33">
        <v>0</v>
      </c>
      <c r="CJ288" s="33">
        <v>0</v>
      </c>
      <c r="CL288" s="33">
        <v>0</v>
      </c>
      <c r="CM288" s="33">
        <v>0</v>
      </c>
      <c r="CO288" s="33">
        <v>0</v>
      </c>
      <c r="CP288" s="33">
        <v>0</v>
      </c>
      <c r="CR288" s="33">
        <v>0</v>
      </c>
      <c r="CT288" s="33">
        <v>0</v>
      </c>
      <c r="CW288" s="33">
        <v>0</v>
      </c>
      <c r="CY288" s="33">
        <v>0</v>
      </c>
      <c r="DC288" s="33">
        <v>0</v>
      </c>
      <c r="DD288" s="33">
        <v>0</v>
      </c>
      <c r="DE288" s="33">
        <v>0</v>
      </c>
      <c r="DI288" s="33">
        <v>0</v>
      </c>
      <c r="DK288" s="33">
        <v>0</v>
      </c>
      <c r="DL288" s="33">
        <v>0</v>
      </c>
      <c r="DM288" s="33">
        <v>0</v>
      </c>
      <c r="DN288" s="33">
        <v>0</v>
      </c>
      <c r="DP288" s="33">
        <v>0</v>
      </c>
      <c r="DQ288" s="33">
        <v>1</v>
      </c>
      <c r="DR288" s="33">
        <v>0</v>
      </c>
      <c r="DU288" s="33">
        <v>0</v>
      </c>
      <c r="DV288" s="33">
        <v>1</v>
      </c>
      <c r="DW288" s="33">
        <v>0</v>
      </c>
      <c r="DY288" s="33">
        <v>0</v>
      </c>
      <c r="DZ288" s="33">
        <v>1</v>
      </c>
      <c r="EB288" s="33">
        <v>0</v>
      </c>
      <c r="ED288" s="33">
        <v>0</v>
      </c>
      <c r="EF288" s="33">
        <v>0</v>
      </c>
      <c r="EG288" s="33">
        <v>0</v>
      </c>
      <c r="EH288" s="33">
        <v>0</v>
      </c>
      <c r="EI288" s="33">
        <v>0</v>
      </c>
      <c r="EJ288" s="33">
        <v>0</v>
      </c>
      <c r="EL288" s="33">
        <v>0</v>
      </c>
      <c r="EM288" s="33">
        <v>0</v>
      </c>
      <c r="EO288" s="33">
        <v>0</v>
      </c>
      <c r="EP288" s="33">
        <v>0</v>
      </c>
      <c r="EQ288" s="33">
        <v>0</v>
      </c>
      <c r="ER288" s="33">
        <v>0</v>
      </c>
      <c r="ES288" s="33">
        <v>0</v>
      </c>
      <c r="ET288" s="33">
        <v>0</v>
      </c>
      <c r="EU288" s="33">
        <v>0</v>
      </c>
      <c r="EV288" s="33">
        <v>0</v>
      </c>
      <c r="EX288" s="33">
        <v>0</v>
      </c>
      <c r="EY288" s="33">
        <v>0</v>
      </c>
      <c r="FB288" s="33">
        <v>0</v>
      </c>
      <c r="FC288" s="97"/>
      <c r="FE288" s="124"/>
      <c r="FF288" s="137"/>
    </row>
    <row r="289" spans="1:162" ht="14.25" customHeight="1">
      <c r="A289" s="59" t="s">
        <v>3936</v>
      </c>
      <c r="B289" s="31" t="s">
        <v>3496</v>
      </c>
      <c r="D289" s="32" t="s">
        <v>3513</v>
      </c>
      <c r="E289" s="32" t="s">
        <v>1441</v>
      </c>
      <c r="F289" s="32" t="s">
        <v>1100</v>
      </c>
      <c r="G289" s="32">
        <v>1</v>
      </c>
      <c r="H289" s="32">
        <v>0</v>
      </c>
      <c r="J289" s="32">
        <v>1</v>
      </c>
      <c r="K289" s="32">
        <v>0</v>
      </c>
      <c r="L289" s="32">
        <v>0</v>
      </c>
      <c r="M289" s="32">
        <v>1</v>
      </c>
      <c r="N289" s="32">
        <v>0</v>
      </c>
      <c r="P289" s="32">
        <v>85</v>
      </c>
      <c r="Q289" s="32">
        <v>45</v>
      </c>
      <c r="R289" s="32">
        <v>70</v>
      </c>
      <c r="S289" s="32">
        <v>7</v>
      </c>
      <c r="T289" s="32">
        <v>1</v>
      </c>
      <c r="U289" s="32">
        <v>0</v>
      </c>
      <c r="W289" s="32" t="s">
        <v>3937</v>
      </c>
      <c r="X289" s="32">
        <v>0</v>
      </c>
      <c r="Y289" s="32">
        <v>0</v>
      </c>
      <c r="Z289" s="32">
        <v>0</v>
      </c>
      <c r="AD289" s="32">
        <v>0</v>
      </c>
      <c r="AF289" s="32">
        <v>1</v>
      </c>
      <c r="AJ289" s="32">
        <v>0</v>
      </c>
      <c r="AM289" s="32">
        <v>1</v>
      </c>
      <c r="AN289" s="32">
        <v>31</v>
      </c>
      <c r="AO289" s="32">
        <v>21</v>
      </c>
      <c r="AP289" s="32">
        <v>22</v>
      </c>
      <c r="AQ289" s="32">
        <f t="shared" si="8"/>
        <v>7.5906599999999997</v>
      </c>
      <c r="AR289" s="32">
        <v>0</v>
      </c>
      <c r="AT289" s="32">
        <v>0</v>
      </c>
      <c r="AW289" s="32">
        <v>0</v>
      </c>
      <c r="AX289" s="32">
        <v>0</v>
      </c>
      <c r="AY289" s="32">
        <v>0</v>
      </c>
      <c r="AZ289" s="32">
        <v>0</v>
      </c>
      <c r="BA289" s="32">
        <v>0</v>
      </c>
      <c r="BC289" s="32">
        <v>0</v>
      </c>
      <c r="BE289" s="32">
        <v>0</v>
      </c>
      <c r="BF289" s="32">
        <v>0</v>
      </c>
      <c r="BG289" s="32">
        <v>0</v>
      </c>
      <c r="BI289" s="32">
        <v>0</v>
      </c>
      <c r="BJ289" s="32">
        <v>0</v>
      </c>
      <c r="BL289" s="32">
        <v>0</v>
      </c>
      <c r="BM289" s="32">
        <v>0</v>
      </c>
      <c r="BN289" s="32">
        <v>1</v>
      </c>
      <c r="BO289" s="32">
        <v>18</v>
      </c>
      <c r="BP289" s="32">
        <v>12</v>
      </c>
      <c r="BR289" s="32">
        <f t="shared" si="9"/>
        <v>0</v>
      </c>
      <c r="BS289" s="32">
        <v>0</v>
      </c>
      <c r="BU289" s="32">
        <v>0</v>
      </c>
      <c r="BW289" s="32">
        <v>0</v>
      </c>
      <c r="BX289" s="32">
        <v>0</v>
      </c>
      <c r="BY289" s="32">
        <v>0</v>
      </c>
      <c r="BZ289" s="32">
        <v>0</v>
      </c>
      <c r="CA289" s="32">
        <v>0</v>
      </c>
      <c r="CC289" s="32">
        <v>0</v>
      </c>
      <c r="CE289" s="32">
        <v>0</v>
      </c>
      <c r="CF289" s="32">
        <v>0</v>
      </c>
      <c r="CG289" s="32">
        <v>0</v>
      </c>
      <c r="CI289" s="32">
        <v>0</v>
      </c>
      <c r="CJ289" s="32">
        <v>0</v>
      </c>
      <c r="CL289" s="32">
        <v>0</v>
      </c>
      <c r="CM289" s="32">
        <v>0</v>
      </c>
      <c r="CO289" s="32">
        <v>0</v>
      </c>
      <c r="CP289" s="32">
        <v>0</v>
      </c>
      <c r="CR289" s="32">
        <v>0</v>
      </c>
      <c r="CT289" s="32">
        <v>0</v>
      </c>
      <c r="CW289" s="32">
        <v>0</v>
      </c>
      <c r="CY289" s="32">
        <v>0</v>
      </c>
      <c r="DC289" s="32">
        <v>0</v>
      </c>
      <c r="DD289" s="32">
        <v>0</v>
      </c>
      <c r="DE289" s="32">
        <v>0</v>
      </c>
      <c r="DI289" s="32">
        <v>0</v>
      </c>
      <c r="DK289" s="32">
        <v>0</v>
      </c>
      <c r="DL289" s="32">
        <v>0</v>
      </c>
      <c r="DM289" s="32">
        <v>0</v>
      </c>
      <c r="DN289" s="32">
        <v>0</v>
      </c>
      <c r="DP289" s="32">
        <v>0</v>
      </c>
      <c r="DQ289" s="32">
        <v>0</v>
      </c>
      <c r="DR289" s="32">
        <v>0</v>
      </c>
      <c r="DU289" s="32">
        <v>0</v>
      </c>
      <c r="DV289" s="32">
        <v>0</v>
      </c>
      <c r="DW289" s="32">
        <v>0</v>
      </c>
      <c r="DY289" s="32">
        <v>0</v>
      </c>
      <c r="DZ289" s="32">
        <v>1</v>
      </c>
      <c r="EA289" s="32">
        <v>12</v>
      </c>
      <c r="EB289" s="32">
        <v>0</v>
      </c>
      <c r="ED289" s="32">
        <v>0</v>
      </c>
      <c r="EF289" s="32">
        <v>0</v>
      </c>
      <c r="EG289" s="32">
        <v>0</v>
      </c>
      <c r="EH289" s="32">
        <v>0</v>
      </c>
      <c r="EI289" s="32">
        <v>0</v>
      </c>
      <c r="EJ289" s="32">
        <v>0</v>
      </c>
      <c r="EL289" s="32">
        <v>0</v>
      </c>
      <c r="EM289" s="32">
        <v>0</v>
      </c>
      <c r="EO289" s="32">
        <v>0</v>
      </c>
      <c r="EP289" s="32">
        <v>0</v>
      </c>
      <c r="EQ289" s="32">
        <v>0</v>
      </c>
      <c r="ER289" s="32">
        <v>0</v>
      </c>
      <c r="ES289" s="32">
        <v>0</v>
      </c>
      <c r="ET289" s="32">
        <v>0</v>
      </c>
      <c r="EU289" s="32">
        <v>0</v>
      </c>
      <c r="EV289" s="32">
        <v>0</v>
      </c>
      <c r="EX289" s="33">
        <v>0</v>
      </c>
      <c r="EY289" s="33">
        <v>0</v>
      </c>
      <c r="FB289" s="32">
        <v>0</v>
      </c>
      <c r="FE289" s="122"/>
    </row>
    <row r="290" spans="1:162" ht="14.25" customHeight="1">
      <c r="A290" s="59" t="s">
        <v>3938</v>
      </c>
      <c r="B290" s="31" t="s">
        <v>3496</v>
      </c>
      <c r="D290" s="32" t="s">
        <v>3513</v>
      </c>
      <c r="E290" s="32" t="s">
        <v>1441</v>
      </c>
      <c r="F290" s="32" t="s">
        <v>1100</v>
      </c>
      <c r="G290" s="32">
        <v>1</v>
      </c>
      <c r="H290" s="32">
        <v>0</v>
      </c>
      <c r="J290" s="32">
        <v>1</v>
      </c>
      <c r="K290" s="32">
        <v>0</v>
      </c>
      <c r="L290" s="32">
        <v>0</v>
      </c>
      <c r="M290" s="32">
        <v>1</v>
      </c>
      <c r="N290" s="32">
        <v>0</v>
      </c>
      <c r="P290" s="32">
        <v>36</v>
      </c>
      <c r="Q290" s="32">
        <v>66</v>
      </c>
      <c r="R290" s="32">
        <v>45</v>
      </c>
      <c r="S290" s="32">
        <v>3</v>
      </c>
      <c r="T290" s="32">
        <v>0</v>
      </c>
      <c r="U290" s="32">
        <v>0</v>
      </c>
      <c r="X290" s="32">
        <v>0</v>
      </c>
      <c r="Y290" s="32">
        <v>0</v>
      </c>
      <c r="Z290" s="32">
        <v>0</v>
      </c>
      <c r="AD290" s="32">
        <v>0</v>
      </c>
      <c r="AF290" s="32">
        <v>0</v>
      </c>
      <c r="AJ290" s="32">
        <v>0</v>
      </c>
      <c r="AM290" s="32">
        <v>1</v>
      </c>
      <c r="AN290" s="32">
        <v>18</v>
      </c>
      <c r="AO290" s="32">
        <v>10</v>
      </c>
      <c r="AP290" s="32">
        <v>25</v>
      </c>
      <c r="AQ290" s="32">
        <f t="shared" si="8"/>
        <v>2.3850000000000002</v>
      </c>
      <c r="AR290" s="32">
        <v>0</v>
      </c>
      <c r="AT290" s="32">
        <v>0</v>
      </c>
      <c r="AW290" s="32">
        <v>0</v>
      </c>
      <c r="AX290" s="32">
        <v>0</v>
      </c>
      <c r="AY290" s="32">
        <v>0</v>
      </c>
      <c r="AZ290" s="32">
        <v>0</v>
      </c>
      <c r="BA290" s="32">
        <v>0</v>
      </c>
      <c r="BC290" s="32">
        <v>0</v>
      </c>
      <c r="BE290" s="32">
        <v>0</v>
      </c>
      <c r="BF290" s="32">
        <v>0</v>
      </c>
      <c r="BG290" s="32">
        <v>0</v>
      </c>
      <c r="BI290" s="32">
        <v>0</v>
      </c>
      <c r="BJ290" s="32">
        <v>0</v>
      </c>
      <c r="BL290" s="32">
        <v>0</v>
      </c>
      <c r="BM290" s="32">
        <v>0</v>
      </c>
      <c r="BN290" s="32">
        <v>1</v>
      </c>
      <c r="BO290" s="32">
        <v>20</v>
      </c>
      <c r="BP290" s="32">
        <v>8</v>
      </c>
      <c r="BQ290" s="32">
        <v>22</v>
      </c>
      <c r="BR290" s="32">
        <f t="shared" si="9"/>
        <v>1.8656000000000001</v>
      </c>
      <c r="BS290" s="32">
        <v>0</v>
      </c>
      <c r="BU290" s="32">
        <v>0</v>
      </c>
      <c r="BW290" s="32">
        <v>0</v>
      </c>
      <c r="BX290" s="32">
        <v>0</v>
      </c>
      <c r="BY290" s="32">
        <v>0</v>
      </c>
      <c r="BZ290" s="32">
        <v>0</v>
      </c>
      <c r="CA290" s="32">
        <v>0</v>
      </c>
      <c r="CC290" s="32">
        <v>0</v>
      </c>
      <c r="CE290" s="32">
        <v>0</v>
      </c>
      <c r="CF290" s="32">
        <v>0</v>
      </c>
      <c r="CG290" s="32">
        <v>0</v>
      </c>
      <c r="CI290" s="32">
        <v>0</v>
      </c>
      <c r="CJ290" s="32">
        <v>0</v>
      </c>
      <c r="CL290" s="32">
        <v>0</v>
      </c>
      <c r="CM290" s="32">
        <v>0</v>
      </c>
      <c r="CO290" s="32">
        <v>0</v>
      </c>
      <c r="CP290" s="32">
        <v>0</v>
      </c>
      <c r="CR290" s="32">
        <v>0</v>
      </c>
      <c r="CT290" s="32">
        <v>0</v>
      </c>
      <c r="CW290" s="32">
        <v>0</v>
      </c>
      <c r="CY290" s="32">
        <v>0</v>
      </c>
      <c r="DC290" s="32">
        <v>0</v>
      </c>
      <c r="DD290" s="32">
        <v>0</v>
      </c>
      <c r="DE290" s="32">
        <v>0</v>
      </c>
      <c r="DI290" s="32">
        <v>0</v>
      </c>
      <c r="DK290" s="32">
        <v>0</v>
      </c>
      <c r="DL290" s="32">
        <v>0</v>
      </c>
      <c r="DM290" s="32">
        <v>0</v>
      </c>
      <c r="DN290" s="32">
        <v>0</v>
      </c>
      <c r="DP290" s="32">
        <v>0</v>
      </c>
      <c r="DQ290" s="32">
        <v>1</v>
      </c>
      <c r="DR290" s="32">
        <v>0</v>
      </c>
      <c r="DU290" s="32">
        <v>0</v>
      </c>
      <c r="DV290" s="32">
        <v>3</v>
      </c>
      <c r="DW290" s="32">
        <v>0</v>
      </c>
      <c r="DY290" s="32">
        <v>0</v>
      </c>
      <c r="DZ290" s="32">
        <v>0</v>
      </c>
      <c r="EA290" s="32">
        <v>0</v>
      </c>
      <c r="EB290" s="32">
        <v>0</v>
      </c>
      <c r="ED290" s="32">
        <v>0</v>
      </c>
      <c r="EF290" s="32">
        <v>0</v>
      </c>
      <c r="EG290" s="32">
        <v>0</v>
      </c>
      <c r="EH290" s="32">
        <v>0</v>
      </c>
      <c r="EI290" s="32">
        <v>0</v>
      </c>
      <c r="EJ290" s="32">
        <v>0</v>
      </c>
      <c r="EL290" s="32">
        <v>0</v>
      </c>
      <c r="EM290" s="32">
        <v>0</v>
      </c>
      <c r="EO290" s="32">
        <v>0</v>
      </c>
      <c r="EP290" s="32">
        <v>0</v>
      </c>
      <c r="EQ290" s="32">
        <v>0</v>
      </c>
      <c r="ER290" s="32">
        <v>0</v>
      </c>
      <c r="ES290" s="32">
        <v>0</v>
      </c>
      <c r="ET290" s="32">
        <v>0</v>
      </c>
      <c r="EU290" s="32">
        <v>0</v>
      </c>
      <c r="EV290" s="32">
        <v>0</v>
      </c>
      <c r="EX290" s="33">
        <v>0</v>
      </c>
      <c r="EY290" s="33">
        <v>0</v>
      </c>
      <c r="FB290" s="32">
        <v>0</v>
      </c>
      <c r="FE290" s="122" t="s">
        <v>3939</v>
      </c>
    </row>
    <row r="291" spans="1:162" ht="14.25" customHeight="1">
      <c r="A291" s="59" t="s">
        <v>3940</v>
      </c>
      <c r="B291" s="31" t="s">
        <v>3496</v>
      </c>
      <c r="D291" s="32" t="s">
        <v>3513</v>
      </c>
      <c r="E291" s="32" t="s">
        <v>1441</v>
      </c>
      <c r="F291" s="32" t="s">
        <v>1100</v>
      </c>
      <c r="G291" s="32">
        <v>1</v>
      </c>
      <c r="H291" s="32">
        <v>0</v>
      </c>
      <c r="J291" s="32">
        <v>0</v>
      </c>
      <c r="K291" s="32">
        <v>1</v>
      </c>
      <c r="L291" s="32">
        <v>0</v>
      </c>
      <c r="M291" s="32">
        <v>0</v>
      </c>
      <c r="N291" s="32">
        <v>0</v>
      </c>
      <c r="P291" s="32">
        <v>70</v>
      </c>
      <c r="Q291" s="32">
        <v>35</v>
      </c>
      <c r="R291" s="32">
        <v>45</v>
      </c>
      <c r="S291" s="32">
        <v>5</v>
      </c>
      <c r="T291" s="32">
        <v>0</v>
      </c>
      <c r="U291" s="32">
        <v>0</v>
      </c>
      <c r="X291" s="32">
        <v>0</v>
      </c>
      <c r="Y291" s="32">
        <v>0</v>
      </c>
      <c r="Z291" s="32">
        <v>0</v>
      </c>
      <c r="AD291" s="32">
        <v>0</v>
      </c>
      <c r="AF291" s="32">
        <v>0</v>
      </c>
      <c r="AJ291" s="32">
        <v>0</v>
      </c>
      <c r="AM291" s="32">
        <v>1</v>
      </c>
      <c r="AN291" s="32">
        <v>16</v>
      </c>
      <c r="AO291" s="32">
        <v>35</v>
      </c>
      <c r="AP291" s="32">
        <v>12</v>
      </c>
      <c r="AQ291" s="32">
        <f t="shared" si="8"/>
        <v>3.5615999999999999</v>
      </c>
      <c r="AR291" s="32">
        <v>0</v>
      </c>
      <c r="AT291" s="32">
        <v>0</v>
      </c>
      <c r="AW291" s="32">
        <v>0</v>
      </c>
      <c r="AX291" s="32">
        <v>0</v>
      </c>
      <c r="AY291" s="32">
        <v>0</v>
      </c>
      <c r="AZ291" s="32">
        <v>0</v>
      </c>
      <c r="BA291" s="32">
        <v>0</v>
      </c>
      <c r="BC291" s="32">
        <v>0</v>
      </c>
      <c r="BE291" s="32">
        <v>0</v>
      </c>
      <c r="BF291" s="32">
        <v>0</v>
      </c>
      <c r="BG291" s="32">
        <v>0</v>
      </c>
      <c r="BI291" s="32">
        <v>0</v>
      </c>
      <c r="BJ291" s="32">
        <v>0</v>
      </c>
      <c r="BL291" s="32">
        <v>0</v>
      </c>
      <c r="BM291" s="32">
        <v>0</v>
      </c>
      <c r="BN291" s="32">
        <v>1</v>
      </c>
      <c r="BO291" s="32">
        <v>30</v>
      </c>
      <c r="BP291" s="32">
        <v>25</v>
      </c>
      <c r="BQ291" s="32">
        <v>20</v>
      </c>
      <c r="BR291" s="32">
        <f t="shared" si="9"/>
        <v>7.95</v>
      </c>
      <c r="BS291" s="32">
        <v>0</v>
      </c>
      <c r="BU291" s="32">
        <v>0</v>
      </c>
      <c r="BW291" s="32">
        <v>0</v>
      </c>
      <c r="BX291" s="32">
        <v>0</v>
      </c>
      <c r="BY291" s="32">
        <v>0</v>
      </c>
      <c r="BZ291" s="32">
        <v>0</v>
      </c>
      <c r="CA291" s="32">
        <v>0</v>
      </c>
      <c r="CC291" s="32">
        <v>0</v>
      </c>
      <c r="CE291" s="32">
        <v>0</v>
      </c>
      <c r="CF291" s="32">
        <v>0</v>
      </c>
      <c r="CG291" s="32">
        <v>0</v>
      </c>
      <c r="CI291" s="32">
        <v>0</v>
      </c>
      <c r="CJ291" s="32">
        <v>0</v>
      </c>
      <c r="CL291" s="32">
        <v>0</v>
      </c>
      <c r="CM291" s="32">
        <v>0</v>
      </c>
      <c r="CO291" s="32">
        <v>0</v>
      </c>
      <c r="CP291" s="32">
        <v>0</v>
      </c>
      <c r="CR291" s="32">
        <v>0</v>
      </c>
      <c r="CT291" s="32">
        <v>0</v>
      </c>
      <c r="CW291" s="32">
        <v>0</v>
      </c>
      <c r="CY291" s="32">
        <v>0</v>
      </c>
      <c r="DC291" s="32">
        <v>0</v>
      </c>
      <c r="DD291" s="32">
        <v>0</v>
      </c>
      <c r="DE291" s="32">
        <v>0</v>
      </c>
      <c r="DI291" s="32">
        <v>0</v>
      </c>
      <c r="DK291" s="32">
        <v>0</v>
      </c>
      <c r="DL291" s="32">
        <v>0</v>
      </c>
      <c r="DM291" s="32">
        <v>0</v>
      </c>
      <c r="DN291" s="32">
        <v>0</v>
      </c>
      <c r="DP291" s="32">
        <v>0</v>
      </c>
      <c r="DQ291" s="32">
        <v>0</v>
      </c>
      <c r="DR291" s="32">
        <v>0</v>
      </c>
      <c r="DU291" s="32">
        <v>0</v>
      </c>
      <c r="DV291" s="32">
        <v>0</v>
      </c>
      <c r="DW291" s="32">
        <v>0</v>
      </c>
      <c r="DY291" s="32">
        <v>0</v>
      </c>
      <c r="DZ291" s="32">
        <v>0</v>
      </c>
      <c r="EA291" s="32">
        <v>0</v>
      </c>
      <c r="EB291" s="32">
        <v>0</v>
      </c>
      <c r="ED291" s="32">
        <v>0</v>
      </c>
      <c r="EF291" s="32">
        <v>1</v>
      </c>
      <c r="EG291" s="32">
        <v>1</v>
      </c>
      <c r="EH291" s="32">
        <v>0</v>
      </c>
      <c r="EI291" s="32">
        <v>1</v>
      </c>
      <c r="EJ291" s="32">
        <v>0</v>
      </c>
      <c r="EK291" s="32" t="s">
        <v>3941</v>
      </c>
      <c r="EL291" s="32">
        <v>0</v>
      </c>
      <c r="EM291" s="32">
        <v>0</v>
      </c>
      <c r="EO291" s="32">
        <v>0</v>
      </c>
      <c r="EP291" s="32">
        <v>0</v>
      </c>
      <c r="EQ291" s="32">
        <v>0</v>
      </c>
      <c r="ER291" s="32">
        <v>0</v>
      </c>
      <c r="ES291" s="32">
        <v>0</v>
      </c>
      <c r="ET291" s="32">
        <v>0</v>
      </c>
      <c r="EU291" s="32">
        <v>0</v>
      </c>
      <c r="EV291" s="32">
        <v>0</v>
      </c>
      <c r="EX291" s="33">
        <v>0</v>
      </c>
      <c r="EY291" s="33">
        <v>0</v>
      </c>
      <c r="FB291" s="32">
        <v>0</v>
      </c>
      <c r="FE291" s="122"/>
    </row>
    <row r="292" spans="1:162" ht="14.25" customHeight="1">
      <c r="A292" s="59" t="s">
        <v>3942</v>
      </c>
      <c r="B292" s="31" t="s">
        <v>3496</v>
      </c>
      <c r="D292" s="32" t="s">
        <v>3513</v>
      </c>
      <c r="E292" s="32" t="s">
        <v>1441</v>
      </c>
      <c r="F292" s="32" t="s">
        <v>1100</v>
      </c>
      <c r="G292" s="32">
        <v>1</v>
      </c>
      <c r="H292" s="32">
        <v>0</v>
      </c>
      <c r="J292" s="32">
        <v>1</v>
      </c>
      <c r="K292" s="32">
        <v>0</v>
      </c>
      <c r="L292" s="32">
        <v>0</v>
      </c>
      <c r="M292" s="32">
        <v>1</v>
      </c>
      <c r="N292" s="32">
        <v>0</v>
      </c>
      <c r="P292" s="32">
        <v>80</v>
      </c>
      <c r="Q292" s="32">
        <v>45</v>
      </c>
      <c r="R292" s="32">
        <v>50</v>
      </c>
      <c r="S292" s="32">
        <v>75</v>
      </c>
      <c r="T292" s="32">
        <v>0</v>
      </c>
      <c r="U292" s="32">
        <v>0</v>
      </c>
      <c r="X292" s="32">
        <v>1</v>
      </c>
      <c r="Y292" s="32">
        <v>0</v>
      </c>
      <c r="Z292" s="32">
        <v>0</v>
      </c>
      <c r="AD292" s="32">
        <v>1</v>
      </c>
      <c r="AE292" s="132" t="s">
        <v>3943</v>
      </c>
      <c r="AF292" s="32">
        <v>0</v>
      </c>
      <c r="AJ292" s="32">
        <v>0</v>
      </c>
      <c r="AM292" s="32">
        <v>1</v>
      </c>
      <c r="AN292" s="32">
        <v>25</v>
      </c>
      <c r="AO292" s="32">
        <v>25</v>
      </c>
      <c r="AP292" s="32">
        <v>30</v>
      </c>
      <c r="AQ292" s="32">
        <f t="shared" si="8"/>
        <v>9.9375</v>
      </c>
      <c r="AR292" s="32">
        <v>0</v>
      </c>
      <c r="AT292" s="32">
        <v>0</v>
      </c>
      <c r="AW292" s="32">
        <v>0</v>
      </c>
      <c r="AX292" s="32">
        <v>0</v>
      </c>
      <c r="AY292" s="32">
        <v>0</v>
      </c>
      <c r="AZ292" s="32">
        <v>0</v>
      </c>
      <c r="BA292" s="32">
        <v>0</v>
      </c>
      <c r="BC292" s="32">
        <v>0</v>
      </c>
      <c r="BE292" s="32">
        <v>0</v>
      </c>
      <c r="BF292" s="32">
        <v>0</v>
      </c>
      <c r="BG292" s="32">
        <v>0</v>
      </c>
      <c r="BI292" s="32">
        <v>0</v>
      </c>
      <c r="BJ292" s="32">
        <v>0</v>
      </c>
      <c r="BL292" s="32">
        <v>0</v>
      </c>
      <c r="BM292" s="32">
        <v>0</v>
      </c>
      <c r="BN292" s="32">
        <v>1</v>
      </c>
      <c r="BO292" s="32">
        <v>38</v>
      </c>
      <c r="BP292" s="32">
        <v>25</v>
      </c>
      <c r="BQ292" s="32">
        <v>21</v>
      </c>
      <c r="BR292" s="32">
        <f t="shared" si="9"/>
        <v>10.573500000000001</v>
      </c>
      <c r="BS292" s="32">
        <v>0</v>
      </c>
      <c r="BU292" s="32">
        <v>0</v>
      </c>
      <c r="BW292" s="32">
        <v>0</v>
      </c>
      <c r="BX292" s="32">
        <v>0</v>
      </c>
      <c r="BY292" s="32">
        <v>0</v>
      </c>
      <c r="BZ292" s="32">
        <v>0</v>
      </c>
      <c r="CA292" s="32">
        <v>0</v>
      </c>
      <c r="CC292" s="32">
        <v>0</v>
      </c>
      <c r="CE292" s="32">
        <v>0</v>
      </c>
      <c r="CF292" s="32">
        <v>0</v>
      </c>
      <c r="CG292" s="32">
        <v>0</v>
      </c>
      <c r="CI292" s="32">
        <v>0</v>
      </c>
      <c r="CJ292" s="32">
        <v>0</v>
      </c>
      <c r="CL292" s="32">
        <v>0</v>
      </c>
      <c r="CM292" s="32">
        <v>0</v>
      </c>
      <c r="CO292" s="32">
        <v>0</v>
      </c>
      <c r="CP292" s="32">
        <v>0</v>
      </c>
      <c r="CR292" s="32">
        <v>0</v>
      </c>
      <c r="CT292" s="32">
        <v>0</v>
      </c>
      <c r="CW292" s="32">
        <v>0</v>
      </c>
      <c r="CY292" s="32">
        <v>0</v>
      </c>
      <c r="DC292" s="32">
        <v>0</v>
      </c>
      <c r="DD292" s="32">
        <v>0</v>
      </c>
      <c r="DE292" s="32">
        <v>0</v>
      </c>
      <c r="DI292" s="32">
        <v>0</v>
      </c>
      <c r="DK292" s="32">
        <v>0</v>
      </c>
      <c r="DL292" s="32">
        <v>0</v>
      </c>
      <c r="DM292" s="32">
        <v>0</v>
      </c>
      <c r="DN292" s="32">
        <v>0</v>
      </c>
      <c r="DP292" s="32">
        <v>0</v>
      </c>
      <c r="DQ292" s="32">
        <v>1</v>
      </c>
      <c r="DR292" s="32">
        <v>3</v>
      </c>
      <c r="DU292" s="32">
        <v>0</v>
      </c>
      <c r="DV292" s="32">
        <v>0</v>
      </c>
      <c r="DW292" s="32">
        <v>0</v>
      </c>
      <c r="DY292" s="32">
        <v>0</v>
      </c>
      <c r="DZ292" s="32">
        <v>1</v>
      </c>
      <c r="EA292" s="32">
        <v>120</v>
      </c>
      <c r="EB292" s="32">
        <v>0</v>
      </c>
      <c r="ED292" s="32">
        <v>0</v>
      </c>
      <c r="EF292" s="32">
        <v>0</v>
      </c>
      <c r="EG292" s="32">
        <v>0</v>
      </c>
      <c r="EH292" s="32">
        <v>0</v>
      </c>
      <c r="EI292" s="32">
        <v>1</v>
      </c>
      <c r="EJ292" s="32">
        <v>1</v>
      </c>
      <c r="EK292" s="32" t="s">
        <v>3944</v>
      </c>
      <c r="EL292" s="32">
        <v>0</v>
      </c>
      <c r="EM292" s="32">
        <v>0</v>
      </c>
      <c r="EO292" s="32">
        <v>0</v>
      </c>
      <c r="EP292" s="32">
        <v>0</v>
      </c>
      <c r="EQ292" s="32">
        <v>0</v>
      </c>
      <c r="ER292" s="32">
        <v>0</v>
      </c>
      <c r="ES292" s="32">
        <v>0</v>
      </c>
      <c r="ET292" s="32">
        <v>0</v>
      </c>
      <c r="EU292" s="32">
        <v>0</v>
      </c>
      <c r="EV292" s="32">
        <v>0</v>
      </c>
      <c r="EX292" s="33">
        <v>0</v>
      </c>
      <c r="EY292" s="33">
        <v>0</v>
      </c>
      <c r="FB292" s="32">
        <v>0</v>
      </c>
      <c r="FE292" s="122"/>
    </row>
    <row r="293" spans="1:162" ht="14.25" customHeight="1">
      <c r="A293" s="59" t="s">
        <v>3945</v>
      </c>
      <c r="B293" s="31" t="s">
        <v>3496</v>
      </c>
      <c r="C293" s="335" t="s">
        <v>3946</v>
      </c>
      <c r="D293" s="32" t="s">
        <v>3529</v>
      </c>
      <c r="E293" s="32" t="s">
        <v>1441</v>
      </c>
      <c r="F293" s="32" t="s">
        <v>1089</v>
      </c>
      <c r="G293" s="32">
        <v>1</v>
      </c>
      <c r="H293" s="32">
        <v>0</v>
      </c>
      <c r="J293" s="32">
        <v>1</v>
      </c>
      <c r="K293" s="32">
        <v>1</v>
      </c>
      <c r="L293" s="32">
        <v>0</v>
      </c>
      <c r="M293" s="32">
        <v>0</v>
      </c>
      <c r="N293" s="32">
        <v>0</v>
      </c>
      <c r="P293" s="103"/>
      <c r="Q293" s="103"/>
      <c r="R293" s="103"/>
      <c r="S293" s="103"/>
      <c r="T293" s="32">
        <v>0</v>
      </c>
      <c r="U293" s="32">
        <v>0</v>
      </c>
      <c r="X293" s="32">
        <v>1</v>
      </c>
      <c r="Y293" s="32">
        <v>0</v>
      </c>
      <c r="Z293" s="32">
        <v>1</v>
      </c>
      <c r="AA293" s="32">
        <v>11</v>
      </c>
      <c r="AD293" s="32">
        <v>0</v>
      </c>
      <c r="AE293" s="32" t="s">
        <v>3947</v>
      </c>
      <c r="AF293" s="32">
        <v>0</v>
      </c>
      <c r="AJ293" s="32">
        <v>0</v>
      </c>
      <c r="AM293" s="32">
        <v>0</v>
      </c>
      <c r="AQ293" s="32">
        <f t="shared" si="8"/>
        <v>0</v>
      </c>
      <c r="AR293" s="32">
        <v>0</v>
      </c>
      <c r="AT293" s="32">
        <v>0</v>
      </c>
      <c r="AW293" s="32">
        <v>0</v>
      </c>
      <c r="AX293" s="32">
        <v>0</v>
      </c>
      <c r="AY293" s="32">
        <v>0</v>
      </c>
      <c r="AZ293" s="32">
        <v>0</v>
      </c>
      <c r="BA293" s="32">
        <v>0</v>
      </c>
      <c r="BC293" s="32">
        <v>1</v>
      </c>
      <c r="BD293" s="32" t="s">
        <v>3948</v>
      </c>
      <c r="BE293" s="32">
        <v>0</v>
      </c>
      <c r="BF293" s="32">
        <v>0</v>
      </c>
      <c r="BG293" s="32">
        <v>0</v>
      </c>
      <c r="BH293" s="32" t="s">
        <v>3949</v>
      </c>
      <c r="BI293" s="32">
        <v>0</v>
      </c>
      <c r="BJ293" s="32">
        <v>0</v>
      </c>
      <c r="BL293" s="32">
        <v>0</v>
      </c>
      <c r="BM293" s="32">
        <v>0</v>
      </c>
      <c r="BN293" s="32">
        <v>0</v>
      </c>
      <c r="BO293" s="103"/>
      <c r="BP293" s="103"/>
      <c r="BQ293" s="103"/>
      <c r="BR293" s="32">
        <f t="shared" si="9"/>
        <v>0</v>
      </c>
      <c r="BS293" s="32">
        <v>0</v>
      </c>
      <c r="BU293" s="32">
        <v>0</v>
      </c>
      <c r="BW293" s="32">
        <v>0</v>
      </c>
      <c r="BX293" s="32">
        <v>0</v>
      </c>
      <c r="BY293" s="32">
        <v>0</v>
      </c>
      <c r="BZ293" s="32">
        <v>0</v>
      </c>
      <c r="CA293" s="32">
        <v>0</v>
      </c>
      <c r="CC293" s="32">
        <v>1</v>
      </c>
      <c r="CD293" s="32" t="s">
        <v>3950</v>
      </c>
      <c r="CE293" s="32">
        <v>0</v>
      </c>
      <c r="CF293" s="32">
        <v>0</v>
      </c>
      <c r="CG293" s="32">
        <v>0</v>
      </c>
      <c r="CI293" s="32">
        <v>0</v>
      </c>
      <c r="CJ293" s="32">
        <v>0</v>
      </c>
      <c r="CL293" s="32">
        <v>0</v>
      </c>
      <c r="CM293" s="32">
        <v>0</v>
      </c>
      <c r="CO293" s="32">
        <v>0</v>
      </c>
      <c r="CP293" s="32">
        <v>1</v>
      </c>
      <c r="CQ293" s="32" t="s">
        <v>3951</v>
      </c>
      <c r="CR293" s="32">
        <v>0</v>
      </c>
      <c r="CT293" s="32">
        <v>0</v>
      </c>
      <c r="CW293" s="32">
        <v>0</v>
      </c>
      <c r="CY293" s="32">
        <v>0</v>
      </c>
      <c r="DC293" s="32">
        <v>0</v>
      </c>
      <c r="DD293" s="32">
        <v>0</v>
      </c>
      <c r="DE293" s="32">
        <v>0</v>
      </c>
      <c r="DI293" s="32">
        <v>0</v>
      </c>
      <c r="DK293" s="32">
        <v>0</v>
      </c>
      <c r="DL293" s="32">
        <v>0</v>
      </c>
      <c r="DM293" s="32">
        <v>0</v>
      </c>
      <c r="DN293" s="32">
        <v>0</v>
      </c>
      <c r="DP293" s="32">
        <v>0</v>
      </c>
      <c r="DQ293" s="32">
        <v>1</v>
      </c>
      <c r="DR293" s="32">
        <v>0</v>
      </c>
      <c r="DU293" s="32">
        <v>0</v>
      </c>
      <c r="DV293" s="32">
        <v>3</v>
      </c>
      <c r="DW293" s="32">
        <v>0</v>
      </c>
      <c r="DY293" s="32">
        <v>0</v>
      </c>
      <c r="DZ293" s="32">
        <v>0</v>
      </c>
      <c r="EA293" s="32">
        <v>150</v>
      </c>
      <c r="EB293" s="32">
        <v>0</v>
      </c>
      <c r="EC293" s="32" t="s">
        <v>3952</v>
      </c>
      <c r="ED293" s="32">
        <v>2</v>
      </c>
      <c r="EE293" s="32" t="s">
        <v>3953</v>
      </c>
      <c r="EF293" s="32">
        <v>0</v>
      </c>
      <c r="EG293" s="32">
        <v>0</v>
      </c>
      <c r="EH293" s="32">
        <v>1</v>
      </c>
      <c r="EI293" s="32">
        <v>0</v>
      </c>
      <c r="EJ293" s="32">
        <v>0</v>
      </c>
      <c r="EK293" s="32" t="s">
        <v>3954</v>
      </c>
      <c r="EL293" s="32">
        <v>0</v>
      </c>
      <c r="EM293" s="32">
        <v>0</v>
      </c>
      <c r="EO293" s="32">
        <v>1</v>
      </c>
      <c r="EP293" s="32">
        <v>1</v>
      </c>
      <c r="EQ293" s="32">
        <v>0</v>
      </c>
      <c r="ER293" s="32">
        <v>0</v>
      </c>
      <c r="ES293" s="32">
        <v>0</v>
      </c>
      <c r="ET293" s="32">
        <v>0</v>
      </c>
      <c r="EU293" s="32">
        <v>0</v>
      </c>
      <c r="EV293" s="32">
        <v>0</v>
      </c>
      <c r="EX293" s="33">
        <v>0</v>
      </c>
      <c r="EY293" s="33">
        <v>0</v>
      </c>
      <c r="FB293" s="32">
        <v>0</v>
      </c>
      <c r="FE293" s="32" t="s">
        <v>3955</v>
      </c>
    </row>
    <row r="294" spans="1:162" ht="14.25" customHeight="1">
      <c r="A294" s="59" t="s">
        <v>3956</v>
      </c>
      <c r="B294" s="31" t="s">
        <v>3496</v>
      </c>
      <c r="D294" s="32" t="s">
        <v>456</v>
      </c>
      <c r="E294" s="32" t="s">
        <v>1441</v>
      </c>
      <c r="F294" s="32" t="s">
        <v>1100</v>
      </c>
      <c r="G294" s="32">
        <v>1</v>
      </c>
      <c r="H294" s="32">
        <v>0</v>
      </c>
      <c r="J294" s="32">
        <v>0</v>
      </c>
      <c r="K294" s="32">
        <v>1</v>
      </c>
      <c r="L294" s="32">
        <v>1</v>
      </c>
      <c r="M294" s="32">
        <v>0</v>
      </c>
      <c r="N294" s="32">
        <v>0</v>
      </c>
      <c r="P294" s="32">
        <v>80</v>
      </c>
      <c r="Q294" s="32">
        <v>39</v>
      </c>
      <c r="R294" s="32">
        <v>60</v>
      </c>
      <c r="S294" s="32">
        <v>12</v>
      </c>
      <c r="T294" s="32">
        <v>0</v>
      </c>
      <c r="U294" s="32">
        <v>0</v>
      </c>
      <c r="X294" s="32">
        <v>0</v>
      </c>
      <c r="Y294" s="32">
        <v>0</v>
      </c>
      <c r="Z294" s="32">
        <v>0</v>
      </c>
      <c r="AD294" s="32">
        <v>0</v>
      </c>
      <c r="AF294" s="32">
        <v>0</v>
      </c>
      <c r="AJ294" s="32">
        <v>0</v>
      </c>
      <c r="AM294" s="32">
        <v>1</v>
      </c>
      <c r="AN294" s="32">
        <v>1.7</v>
      </c>
      <c r="AO294" s="32">
        <v>2</v>
      </c>
      <c r="AP294" s="32">
        <v>2.8</v>
      </c>
      <c r="AQ294" s="32">
        <f t="shared" si="8"/>
        <v>5.0455999999999999E-3</v>
      </c>
      <c r="AR294" s="32">
        <v>0</v>
      </c>
      <c r="AT294" s="32">
        <v>0</v>
      </c>
      <c r="AW294" s="32">
        <v>0</v>
      </c>
      <c r="AX294" s="32">
        <v>0</v>
      </c>
      <c r="AY294" s="32">
        <v>0</v>
      </c>
      <c r="AZ294" s="32">
        <v>0</v>
      </c>
      <c r="BA294" s="32">
        <v>0</v>
      </c>
      <c r="BC294" s="32">
        <v>0</v>
      </c>
      <c r="BE294" s="32">
        <v>0</v>
      </c>
      <c r="BF294" s="32">
        <v>0</v>
      </c>
      <c r="BG294" s="32">
        <v>0</v>
      </c>
      <c r="BI294" s="32">
        <v>0</v>
      </c>
      <c r="BJ294" s="32">
        <v>0</v>
      </c>
      <c r="BL294" s="32">
        <v>0</v>
      </c>
      <c r="BM294" s="32">
        <v>0</v>
      </c>
      <c r="BN294" s="32">
        <v>1</v>
      </c>
      <c r="BO294" s="32">
        <v>1.6</v>
      </c>
      <c r="BP294" s="32">
        <v>1.3</v>
      </c>
      <c r="BQ294" s="32">
        <v>3.3</v>
      </c>
      <c r="BR294" s="32">
        <f t="shared" si="9"/>
        <v>3.6379200000000002E-3</v>
      </c>
      <c r="BS294" s="32">
        <v>0</v>
      </c>
      <c r="BU294" s="32">
        <v>0</v>
      </c>
      <c r="BW294" s="32">
        <v>0</v>
      </c>
      <c r="BX294" s="32">
        <v>0</v>
      </c>
      <c r="BY294" s="32">
        <v>0</v>
      </c>
      <c r="BZ294" s="32">
        <v>0</v>
      </c>
      <c r="CA294" s="32">
        <v>0</v>
      </c>
      <c r="CC294" s="32">
        <v>0</v>
      </c>
      <c r="CE294" s="32">
        <v>0</v>
      </c>
      <c r="CF294" s="32">
        <v>0</v>
      </c>
      <c r="CG294" s="32">
        <v>0</v>
      </c>
      <c r="CI294" s="32">
        <v>0</v>
      </c>
      <c r="CJ294" s="32">
        <v>0</v>
      </c>
      <c r="CL294" s="32">
        <v>0</v>
      </c>
      <c r="CM294" s="32">
        <v>0</v>
      </c>
      <c r="CO294" s="32">
        <v>0</v>
      </c>
      <c r="CP294" s="32">
        <v>0</v>
      </c>
      <c r="CR294" s="32">
        <v>0</v>
      </c>
      <c r="CT294" s="32">
        <v>0</v>
      </c>
      <c r="CW294" s="32">
        <v>0</v>
      </c>
      <c r="CY294" s="32">
        <v>0</v>
      </c>
      <c r="DC294" s="32">
        <v>0</v>
      </c>
      <c r="DD294" s="32">
        <v>0</v>
      </c>
      <c r="DE294" s="32">
        <v>0</v>
      </c>
      <c r="DI294" s="32">
        <v>0</v>
      </c>
      <c r="DK294" s="32">
        <v>0</v>
      </c>
      <c r="DL294" s="32">
        <v>0</v>
      </c>
      <c r="DM294" s="32">
        <v>0</v>
      </c>
      <c r="DN294" s="32">
        <v>0</v>
      </c>
      <c r="DP294" s="32">
        <v>0</v>
      </c>
      <c r="DQ294" s="32">
        <v>1</v>
      </c>
      <c r="DR294" s="32">
        <v>3</v>
      </c>
      <c r="DS294" s="32" t="s">
        <v>3957</v>
      </c>
      <c r="DT294" s="32" t="s">
        <v>3958</v>
      </c>
      <c r="DU294" s="32">
        <v>0</v>
      </c>
      <c r="DV294" s="32">
        <v>3</v>
      </c>
      <c r="DW294" s="32">
        <v>0</v>
      </c>
      <c r="DY294" s="32">
        <v>0</v>
      </c>
      <c r="DZ294" s="32">
        <v>1</v>
      </c>
      <c r="EA294" s="32">
        <v>0</v>
      </c>
      <c r="EB294" s="32">
        <v>0</v>
      </c>
      <c r="ED294" s="32">
        <v>0</v>
      </c>
      <c r="EF294" s="32">
        <v>0</v>
      </c>
      <c r="EG294" s="32">
        <v>0</v>
      </c>
      <c r="EH294" s="32">
        <v>0</v>
      </c>
      <c r="EI294" s="32">
        <v>0</v>
      </c>
      <c r="EJ294" s="32">
        <v>0</v>
      </c>
      <c r="EL294" s="32">
        <v>0</v>
      </c>
      <c r="EM294" s="32">
        <v>0</v>
      </c>
      <c r="EO294" s="32">
        <v>0</v>
      </c>
      <c r="EP294" s="32">
        <v>0</v>
      </c>
      <c r="EQ294" s="32">
        <v>0</v>
      </c>
      <c r="ER294" s="32">
        <v>0</v>
      </c>
      <c r="ES294" s="32">
        <v>0</v>
      </c>
      <c r="ET294" s="32">
        <v>0</v>
      </c>
      <c r="EU294" s="32">
        <v>0</v>
      </c>
      <c r="EV294" s="32">
        <v>0</v>
      </c>
      <c r="EX294" s="33">
        <v>0</v>
      </c>
      <c r="EY294" s="33">
        <v>0</v>
      </c>
      <c r="FB294" s="32">
        <v>0</v>
      </c>
      <c r="FC294" s="34" t="s">
        <v>3959</v>
      </c>
      <c r="FE294" s="122"/>
    </row>
    <row r="295" spans="1:162" ht="14.25" customHeight="1">
      <c r="A295" s="59" t="s">
        <v>3960</v>
      </c>
      <c r="B295" s="31" t="s">
        <v>3496</v>
      </c>
      <c r="D295" s="32" t="s">
        <v>3513</v>
      </c>
      <c r="E295" s="32" t="s">
        <v>1441</v>
      </c>
      <c r="F295" s="32" t="s">
        <v>1100</v>
      </c>
      <c r="G295" s="32">
        <v>1</v>
      </c>
      <c r="H295" s="32">
        <v>0</v>
      </c>
      <c r="J295" s="32">
        <v>1</v>
      </c>
      <c r="K295" s="32">
        <v>0</v>
      </c>
      <c r="L295" s="32">
        <v>0</v>
      </c>
      <c r="M295" s="32">
        <v>1</v>
      </c>
      <c r="N295" s="32">
        <v>0</v>
      </c>
      <c r="P295" s="32">
        <v>60</v>
      </c>
      <c r="Q295" s="32">
        <v>36</v>
      </c>
      <c r="R295" s="32">
        <v>46</v>
      </c>
      <c r="S295" s="32">
        <v>2.5</v>
      </c>
      <c r="T295" s="32">
        <v>0</v>
      </c>
      <c r="U295" s="32">
        <v>0</v>
      </c>
      <c r="X295" s="32">
        <v>0</v>
      </c>
      <c r="Y295" s="32">
        <v>0</v>
      </c>
      <c r="Z295" s="32">
        <v>0</v>
      </c>
      <c r="AD295" s="32">
        <v>0</v>
      </c>
      <c r="AF295" s="32">
        <v>1</v>
      </c>
      <c r="AH295" s="32" t="s">
        <v>3961</v>
      </c>
      <c r="AJ295" s="32">
        <v>0</v>
      </c>
      <c r="AM295" s="32">
        <v>1</v>
      </c>
      <c r="AN295" s="32">
        <v>28</v>
      </c>
      <c r="AO295" s="32">
        <v>19</v>
      </c>
      <c r="AP295" s="32">
        <v>22</v>
      </c>
      <c r="AQ295" s="32">
        <f t="shared" si="8"/>
        <v>6.2031200000000011</v>
      </c>
      <c r="AR295" s="32">
        <v>0</v>
      </c>
      <c r="AT295" s="32">
        <v>1</v>
      </c>
      <c r="AU295" s="32" t="s">
        <v>3962</v>
      </c>
      <c r="AW295" s="32">
        <v>0</v>
      </c>
      <c r="AX295" s="32">
        <v>0</v>
      </c>
      <c r="AY295" s="32">
        <v>0</v>
      </c>
      <c r="AZ295" s="32">
        <v>0</v>
      </c>
      <c r="BA295" s="32">
        <v>0</v>
      </c>
      <c r="BC295" s="32">
        <v>0</v>
      </c>
      <c r="BE295" s="32">
        <v>0</v>
      </c>
      <c r="BF295" s="32">
        <v>0</v>
      </c>
      <c r="BG295" s="32">
        <v>0</v>
      </c>
      <c r="BI295" s="32">
        <v>0</v>
      </c>
      <c r="BJ295" s="32">
        <v>0</v>
      </c>
      <c r="BL295" s="32">
        <v>0</v>
      </c>
      <c r="BM295" s="32">
        <v>0</v>
      </c>
      <c r="BN295" s="32">
        <v>1</v>
      </c>
      <c r="BO295" s="32">
        <v>20</v>
      </c>
      <c r="BP295" s="32">
        <v>11</v>
      </c>
      <c r="BQ295" s="32">
        <v>24</v>
      </c>
      <c r="BR295" s="32">
        <f t="shared" si="9"/>
        <v>2.7984000000000004</v>
      </c>
      <c r="BS295" s="32">
        <v>0</v>
      </c>
      <c r="BU295" s="32">
        <v>0</v>
      </c>
      <c r="BW295" s="32">
        <v>0</v>
      </c>
      <c r="BX295" s="32">
        <v>0</v>
      </c>
      <c r="BY295" s="32">
        <v>0</v>
      </c>
      <c r="BZ295" s="32">
        <v>0</v>
      </c>
      <c r="CA295" s="32">
        <v>0</v>
      </c>
      <c r="CC295" s="32">
        <v>0</v>
      </c>
      <c r="CE295" s="32">
        <v>0</v>
      </c>
      <c r="CF295" s="32">
        <v>0</v>
      </c>
      <c r="CG295" s="32">
        <v>0</v>
      </c>
      <c r="CI295" s="32">
        <v>0</v>
      </c>
      <c r="CJ295" s="32">
        <v>0</v>
      </c>
      <c r="CL295" s="32">
        <v>0</v>
      </c>
      <c r="CM295" s="32">
        <v>0</v>
      </c>
      <c r="CO295" s="32">
        <v>1</v>
      </c>
      <c r="CP295" s="32">
        <v>0</v>
      </c>
      <c r="CR295" s="32">
        <v>0</v>
      </c>
      <c r="CT295" s="32">
        <v>0</v>
      </c>
      <c r="CW295" s="32">
        <v>0</v>
      </c>
      <c r="CY295" s="32">
        <v>0</v>
      </c>
      <c r="DC295" s="32">
        <v>2</v>
      </c>
      <c r="DD295" s="32">
        <v>0</v>
      </c>
      <c r="DE295" s="32">
        <v>0</v>
      </c>
      <c r="DI295" s="32">
        <v>0</v>
      </c>
      <c r="DK295" s="32">
        <v>0</v>
      </c>
      <c r="DL295" s="32">
        <v>0</v>
      </c>
      <c r="DM295" s="32">
        <v>0</v>
      </c>
      <c r="DN295" s="32">
        <v>0</v>
      </c>
      <c r="DP295" s="32">
        <v>0</v>
      </c>
      <c r="DQ295" s="32">
        <v>1</v>
      </c>
      <c r="DR295" s="32">
        <v>2</v>
      </c>
      <c r="DS295" s="32" t="s">
        <v>3963</v>
      </c>
      <c r="DU295" s="32">
        <v>0</v>
      </c>
      <c r="DV295" s="32">
        <v>1</v>
      </c>
      <c r="DW295" s="32">
        <v>0</v>
      </c>
      <c r="DY295" s="32">
        <v>0</v>
      </c>
      <c r="DZ295" s="32">
        <v>1</v>
      </c>
      <c r="EA295" s="32">
        <v>70</v>
      </c>
      <c r="EB295" s="32">
        <v>0</v>
      </c>
      <c r="ED295" s="32">
        <v>1</v>
      </c>
      <c r="EF295" s="32">
        <v>0</v>
      </c>
      <c r="EG295" s="32">
        <v>0</v>
      </c>
      <c r="EH295" s="32">
        <v>1</v>
      </c>
      <c r="EI295" s="32">
        <v>0</v>
      </c>
      <c r="EJ295" s="32">
        <v>0</v>
      </c>
      <c r="EL295" s="32">
        <v>0</v>
      </c>
      <c r="EM295" s="32">
        <v>0</v>
      </c>
      <c r="EO295" s="32">
        <v>0</v>
      </c>
      <c r="EP295" s="32">
        <v>0</v>
      </c>
      <c r="EQ295" s="32">
        <v>0</v>
      </c>
      <c r="ER295" s="32">
        <v>0</v>
      </c>
      <c r="ES295" s="32">
        <v>0</v>
      </c>
      <c r="ET295" s="32">
        <v>0</v>
      </c>
      <c r="EU295" s="32">
        <v>0</v>
      </c>
      <c r="EV295" s="32">
        <v>0</v>
      </c>
      <c r="EX295" s="33">
        <v>0</v>
      </c>
      <c r="EY295" s="33">
        <v>0</v>
      </c>
      <c r="FB295" s="32">
        <v>0</v>
      </c>
      <c r="FC295" s="34" t="s">
        <v>3964</v>
      </c>
      <c r="FE295" s="122"/>
    </row>
    <row r="296" spans="1:162" s="33" customFormat="1" ht="14.25" customHeight="1">
      <c r="A296" s="31" t="s">
        <v>3965</v>
      </c>
      <c r="B296" s="31" t="s">
        <v>3496</v>
      </c>
      <c r="C296" s="31"/>
      <c r="D296" s="33" t="s">
        <v>3529</v>
      </c>
      <c r="E296" s="33" t="s">
        <v>1441</v>
      </c>
      <c r="F296" s="33" t="s">
        <v>1089</v>
      </c>
      <c r="G296" s="33">
        <v>1</v>
      </c>
      <c r="H296" s="33">
        <v>0</v>
      </c>
      <c r="I296" s="340"/>
      <c r="J296" s="33">
        <v>1</v>
      </c>
      <c r="K296" s="33">
        <v>0</v>
      </c>
      <c r="L296" s="33">
        <v>0</v>
      </c>
      <c r="M296" s="33">
        <v>0</v>
      </c>
      <c r="N296" s="33">
        <v>0</v>
      </c>
      <c r="P296" s="33">
        <v>63</v>
      </c>
      <c r="Q296" s="33">
        <v>52</v>
      </c>
      <c r="R296" s="33">
        <v>50</v>
      </c>
      <c r="S296" s="33">
        <v>6</v>
      </c>
      <c r="T296" s="33">
        <v>0</v>
      </c>
      <c r="U296" s="33">
        <v>0</v>
      </c>
      <c r="X296" s="33">
        <v>1</v>
      </c>
      <c r="Y296" s="33">
        <v>0</v>
      </c>
      <c r="Z296" s="33">
        <v>1</v>
      </c>
      <c r="AA296" s="33">
        <v>12.5</v>
      </c>
      <c r="AD296" s="33">
        <v>1</v>
      </c>
      <c r="AF296" s="33">
        <v>0</v>
      </c>
      <c r="AJ296" s="33">
        <v>0</v>
      </c>
      <c r="AM296" s="33">
        <v>1</v>
      </c>
      <c r="AN296" s="33">
        <v>56</v>
      </c>
      <c r="AO296" s="33">
        <v>64</v>
      </c>
      <c r="AP296" s="33">
        <v>72</v>
      </c>
      <c r="AQ296" s="32">
        <f t="shared" si="8"/>
        <v>136.76544000000001</v>
      </c>
      <c r="AR296" s="33">
        <v>0</v>
      </c>
      <c r="AT296" s="33">
        <v>0</v>
      </c>
      <c r="AW296" s="33">
        <v>0</v>
      </c>
      <c r="AX296" s="33">
        <v>0</v>
      </c>
      <c r="AY296" s="33">
        <v>0</v>
      </c>
      <c r="AZ296" s="33">
        <v>0</v>
      </c>
      <c r="BA296" s="33">
        <v>0</v>
      </c>
      <c r="BC296" s="33">
        <v>1</v>
      </c>
      <c r="BD296" s="33">
        <v>60</v>
      </c>
      <c r="BE296" s="33">
        <v>0</v>
      </c>
      <c r="BF296" s="33">
        <v>0</v>
      </c>
      <c r="BG296" s="33">
        <v>0</v>
      </c>
      <c r="BH296" s="33" t="s">
        <v>3966</v>
      </c>
      <c r="BI296" s="33">
        <v>0</v>
      </c>
      <c r="BJ296" s="33">
        <v>0</v>
      </c>
      <c r="BL296" s="33">
        <v>0</v>
      </c>
      <c r="BM296" s="33">
        <v>0</v>
      </c>
      <c r="BN296" s="33">
        <v>0</v>
      </c>
      <c r="BO296" s="99"/>
      <c r="BP296" s="99"/>
      <c r="BQ296" s="99"/>
      <c r="BR296" s="32">
        <f t="shared" si="9"/>
        <v>0</v>
      </c>
      <c r="BS296" s="33">
        <v>0</v>
      </c>
      <c r="BU296" s="33">
        <v>0</v>
      </c>
      <c r="BW296" s="33">
        <v>0</v>
      </c>
      <c r="BX296" s="33">
        <v>0</v>
      </c>
      <c r="BY296" s="33">
        <v>0</v>
      </c>
      <c r="BZ296" s="33">
        <v>0</v>
      </c>
      <c r="CA296" s="33">
        <v>0</v>
      </c>
      <c r="CC296" s="33">
        <v>0</v>
      </c>
      <c r="CE296" s="33">
        <v>0</v>
      </c>
      <c r="CF296" s="33">
        <v>0</v>
      </c>
      <c r="CG296" s="33">
        <v>0</v>
      </c>
      <c r="CI296" s="33">
        <v>0</v>
      </c>
      <c r="CJ296" s="33">
        <v>0</v>
      </c>
      <c r="CL296" s="33">
        <v>0</v>
      </c>
      <c r="CM296" s="33">
        <v>0</v>
      </c>
      <c r="CO296" s="33">
        <v>0</v>
      </c>
      <c r="CP296" s="33">
        <v>1</v>
      </c>
      <c r="CR296" s="33">
        <v>0</v>
      </c>
      <c r="CT296" s="33">
        <v>1</v>
      </c>
      <c r="CU296" s="33">
        <v>10</v>
      </c>
      <c r="CV296" s="33" t="s">
        <v>3967</v>
      </c>
      <c r="CW296" s="33">
        <v>0</v>
      </c>
      <c r="CY296" s="33">
        <v>0</v>
      </c>
      <c r="DC296" s="33">
        <v>0</v>
      </c>
      <c r="DD296" s="33">
        <v>0</v>
      </c>
      <c r="DE296" s="33">
        <v>0</v>
      </c>
      <c r="DI296" s="33">
        <v>0</v>
      </c>
      <c r="DK296" s="33">
        <v>0</v>
      </c>
      <c r="DL296" s="33">
        <v>0</v>
      </c>
      <c r="DM296" s="33">
        <v>0</v>
      </c>
      <c r="DN296" s="33">
        <v>0</v>
      </c>
      <c r="DP296" s="33">
        <v>0</v>
      </c>
      <c r="DQ296" s="33">
        <v>1</v>
      </c>
      <c r="DR296" s="33">
        <v>0</v>
      </c>
      <c r="DU296" s="33">
        <v>0</v>
      </c>
      <c r="DV296" s="33">
        <v>3</v>
      </c>
      <c r="DW296" s="33">
        <v>0</v>
      </c>
      <c r="DY296" s="33">
        <v>0</v>
      </c>
      <c r="DZ296" s="33">
        <v>1</v>
      </c>
      <c r="EA296" s="33">
        <v>100</v>
      </c>
      <c r="EB296" s="33">
        <v>0</v>
      </c>
      <c r="ED296" s="33">
        <v>0</v>
      </c>
      <c r="EF296" s="33">
        <v>0</v>
      </c>
      <c r="EG296" s="33">
        <v>0</v>
      </c>
      <c r="EH296" s="33">
        <v>0</v>
      </c>
      <c r="EI296" s="33">
        <v>0</v>
      </c>
      <c r="EJ296" s="33">
        <v>0</v>
      </c>
      <c r="EL296" s="33">
        <v>0</v>
      </c>
      <c r="EM296" s="33">
        <v>0</v>
      </c>
      <c r="EO296" s="33">
        <v>0</v>
      </c>
      <c r="EP296" s="33">
        <v>0</v>
      </c>
      <c r="EQ296" s="33">
        <v>0</v>
      </c>
      <c r="ER296" s="33">
        <v>0</v>
      </c>
      <c r="ES296" s="33">
        <v>0</v>
      </c>
      <c r="ET296" s="33">
        <v>0</v>
      </c>
      <c r="EU296" s="33">
        <v>0</v>
      </c>
      <c r="EV296" s="33">
        <v>0</v>
      </c>
      <c r="EX296" s="33">
        <v>0</v>
      </c>
      <c r="EY296" s="33">
        <v>0</v>
      </c>
      <c r="FB296" s="33">
        <v>0</v>
      </c>
      <c r="FC296" s="97" t="s">
        <v>3968</v>
      </c>
      <c r="FE296" s="124"/>
      <c r="FF296" s="137"/>
    </row>
    <row r="297" spans="1:162" ht="14.25" customHeight="1">
      <c r="A297" s="59" t="s">
        <v>3969</v>
      </c>
      <c r="B297" s="31" t="s">
        <v>3496</v>
      </c>
      <c r="D297" s="32" t="s">
        <v>3529</v>
      </c>
      <c r="E297" s="32" t="s">
        <v>1441</v>
      </c>
      <c r="F297" s="32" t="s">
        <v>1089</v>
      </c>
      <c r="G297" s="32">
        <v>1</v>
      </c>
      <c r="H297" s="32">
        <v>0</v>
      </c>
      <c r="J297" s="32">
        <v>1</v>
      </c>
      <c r="K297" s="32">
        <v>0</v>
      </c>
      <c r="L297" s="32">
        <v>0</v>
      </c>
      <c r="M297" s="32">
        <v>0</v>
      </c>
      <c r="N297" s="32">
        <v>0</v>
      </c>
      <c r="P297" s="32">
        <v>65</v>
      </c>
      <c r="Q297" s="32">
        <v>40</v>
      </c>
      <c r="R297" s="103"/>
      <c r="S297" s="32">
        <v>6</v>
      </c>
      <c r="T297" s="32">
        <v>0</v>
      </c>
      <c r="U297" s="32">
        <v>0</v>
      </c>
      <c r="X297" s="32">
        <v>0</v>
      </c>
      <c r="Y297" s="32">
        <v>0</v>
      </c>
      <c r="Z297" s="32">
        <v>0</v>
      </c>
      <c r="AD297" s="32">
        <v>0</v>
      </c>
      <c r="AF297" s="32">
        <v>0</v>
      </c>
      <c r="AJ297" s="32">
        <v>0</v>
      </c>
      <c r="AM297" s="32">
        <v>1</v>
      </c>
      <c r="AN297" s="32">
        <v>70</v>
      </c>
      <c r="AO297" s="32">
        <v>40</v>
      </c>
      <c r="AP297" s="32">
        <v>65</v>
      </c>
      <c r="AQ297" s="32">
        <f t="shared" si="8"/>
        <v>96.460000000000008</v>
      </c>
      <c r="AR297" s="32">
        <v>0</v>
      </c>
      <c r="AT297" s="32">
        <v>0</v>
      </c>
      <c r="AW297" s="32">
        <v>0</v>
      </c>
      <c r="AX297" s="32">
        <v>0</v>
      </c>
      <c r="AY297" s="32">
        <v>0</v>
      </c>
      <c r="AZ297" s="32">
        <v>0</v>
      </c>
      <c r="BA297" s="32">
        <v>0</v>
      </c>
      <c r="BC297" s="32">
        <v>0</v>
      </c>
      <c r="BE297" s="32">
        <v>0</v>
      </c>
      <c r="BF297" s="32">
        <v>0</v>
      </c>
      <c r="BG297" s="32">
        <v>0</v>
      </c>
      <c r="BI297" s="32">
        <v>1</v>
      </c>
      <c r="BJ297" s="32">
        <v>3</v>
      </c>
      <c r="BK297" s="32" t="s">
        <v>3970</v>
      </c>
      <c r="BL297" s="32">
        <v>0</v>
      </c>
      <c r="BM297" s="32">
        <v>0</v>
      </c>
      <c r="BN297" s="32">
        <v>1</v>
      </c>
      <c r="BO297" s="32">
        <v>45</v>
      </c>
      <c r="BP297" s="32">
        <v>30</v>
      </c>
      <c r="BQ297" s="32">
        <v>37</v>
      </c>
      <c r="BR297" s="32">
        <f t="shared" si="9"/>
        <v>26.473500000000001</v>
      </c>
      <c r="BS297" s="32">
        <v>0</v>
      </c>
      <c r="BU297" s="32">
        <v>0</v>
      </c>
      <c r="BW297" s="32">
        <v>0</v>
      </c>
      <c r="BX297" s="32">
        <v>0</v>
      </c>
      <c r="BY297" s="32">
        <v>0</v>
      </c>
      <c r="BZ297" s="32">
        <v>0</v>
      </c>
      <c r="CA297" s="32">
        <v>0</v>
      </c>
      <c r="CC297" s="32">
        <v>0</v>
      </c>
      <c r="CE297" s="32">
        <v>0</v>
      </c>
      <c r="CF297" s="32">
        <v>0</v>
      </c>
      <c r="CG297" s="32">
        <v>0</v>
      </c>
      <c r="CI297" s="32">
        <v>1</v>
      </c>
      <c r="CJ297" s="32">
        <v>3</v>
      </c>
      <c r="CK297" s="32" t="s">
        <v>3971</v>
      </c>
      <c r="CL297" s="32">
        <v>0</v>
      </c>
      <c r="CM297" s="32">
        <v>0</v>
      </c>
      <c r="CO297" s="32">
        <v>0</v>
      </c>
      <c r="CP297" s="32">
        <v>0</v>
      </c>
      <c r="CR297" s="32">
        <v>1</v>
      </c>
      <c r="CS297" s="32" t="s">
        <v>3972</v>
      </c>
      <c r="CT297" s="32">
        <v>0</v>
      </c>
      <c r="CW297" s="32">
        <v>0</v>
      </c>
      <c r="CY297" s="32">
        <v>0</v>
      </c>
      <c r="DC297" s="32">
        <v>1</v>
      </c>
      <c r="DD297" s="32">
        <v>0</v>
      </c>
      <c r="DE297" s="32">
        <v>0</v>
      </c>
      <c r="DI297" s="32">
        <v>0</v>
      </c>
      <c r="DK297" s="32">
        <v>0</v>
      </c>
      <c r="DL297" s="32">
        <v>0</v>
      </c>
      <c r="DM297" s="32">
        <v>0</v>
      </c>
      <c r="DN297" s="32">
        <v>0</v>
      </c>
      <c r="DP297" s="32">
        <v>0</v>
      </c>
      <c r="DQ297" s="32">
        <v>1</v>
      </c>
      <c r="DR297" s="32">
        <v>2</v>
      </c>
      <c r="DU297" s="32">
        <v>0</v>
      </c>
      <c r="DV297" s="32">
        <v>0</v>
      </c>
      <c r="DW297" s="32">
        <v>0</v>
      </c>
      <c r="DY297" s="32">
        <v>0</v>
      </c>
      <c r="DZ297" s="32">
        <v>1</v>
      </c>
      <c r="EA297" s="32">
        <v>50</v>
      </c>
      <c r="EB297" s="32">
        <v>0</v>
      </c>
      <c r="ED297" s="32">
        <v>0</v>
      </c>
      <c r="EF297" s="32">
        <v>0</v>
      </c>
      <c r="EG297" s="32">
        <v>0</v>
      </c>
      <c r="EH297" s="32">
        <v>0</v>
      </c>
      <c r="EI297" s="32">
        <v>0</v>
      </c>
      <c r="EJ297" s="32">
        <v>0</v>
      </c>
      <c r="EL297" s="32">
        <v>0</v>
      </c>
      <c r="EM297" s="32">
        <v>0</v>
      </c>
      <c r="EO297" s="32">
        <v>0</v>
      </c>
      <c r="EP297" s="32">
        <v>0</v>
      </c>
      <c r="EQ297" s="32">
        <v>0</v>
      </c>
      <c r="ER297" s="32">
        <v>0</v>
      </c>
      <c r="ES297" s="32">
        <v>0</v>
      </c>
      <c r="ET297" s="32">
        <v>0</v>
      </c>
      <c r="EU297" s="32">
        <v>0</v>
      </c>
      <c r="EV297" s="32">
        <v>0</v>
      </c>
      <c r="EX297" s="33">
        <v>0</v>
      </c>
      <c r="EY297" s="33">
        <v>0</v>
      </c>
      <c r="FB297" s="32">
        <v>0</v>
      </c>
      <c r="FC297" s="34" t="s">
        <v>3973</v>
      </c>
      <c r="FE297" s="122"/>
    </row>
    <row r="298" spans="1:162" ht="14.25" customHeight="1">
      <c r="A298" s="59" t="s">
        <v>3974</v>
      </c>
      <c r="B298" s="31" t="s">
        <v>3496</v>
      </c>
      <c r="D298" s="32" t="s">
        <v>3513</v>
      </c>
      <c r="E298" s="32" t="s">
        <v>1441</v>
      </c>
      <c r="F298" s="32" t="s">
        <v>1089</v>
      </c>
      <c r="G298" s="32">
        <v>1</v>
      </c>
      <c r="H298" s="32">
        <v>0</v>
      </c>
      <c r="J298" s="32">
        <v>1</v>
      </c>
      <c r="K298" s="32">
        <v>0</v>
      </c>
      <c r="L298" s="32">
        <v>0</v>
      </c>
      <c r="M298" s="32">
        <v>0</v>
      </c>
      <c r="N298" s="32">
        <v>0</v>
      </c>
      <c r="P298" s="32">
        <v>75</v>
      </c>
      <c r="Q298" s="32">
        <v>40</v>
      </c>
      <c r="R298" s="32">
        <v>40</v>
      </c>
      <c r="S298" s="32">
        <v>0</v>
      </c>
      <c r="T298" s="32">
        <v>1</v>
      </c>
      <c r="U298" s="32">
        <v>0</v>
      </c>
      <c r="W298" s="32" t="s">
        <v>3975</v>
      </c>
      <c r="X298" s="32">
        <v>0</v>
      </c>
      <c r="Y298" s="32">
        <v>0</v>
      </c>
      <c r="Z298" s="32">
        <v>0</v>
      </c>
      <c r="AD298" s="32">
        <v>0</v>
      </c>
      <c r="AF298" s="32">
        <v>0</v>
      </c>
      <c r="AJ298" s="32">
        <v>0</v>
      </c>
      <c r="AM298" s="32">
        <v>1</v>
      </c>
      <c r="AQ298" s="32">
        <f t="shared" si="8"/>
        <v>0</v>
      </c>
      <c r="AR298" s="32">
        <v>0</v>
      </c>
      <c r="AT298" s="32">
        <v>0</v>
      </c>
      <c r="AW298" s="32">
        <v>0</v>
      </c>
      <c r="AX298" s="32">
        <v>0</v>
      </c>
      <c r="AY298" s="32">
        <v>0</v>
      </c>
      <c r="AZ298" s="32">
        <v>0</v>
      </c>
      <c r="BA298" s="32">
        <v>0</v>
      </c>
      <c r="BC298" s="32">
        <v>1</v>
      </c>
      <c r="BD298" s="32">
        <v>80</v>
      </c>
      <c r="BE298" s="32">
        <v>0</v>
      </c>
      <c r="BF298" s="32">
        <v>0</v>
      </c>
      <c r="BG298" s="32">
        <v>0</v>
      </c>
      <c r="BI298" s="32">
        <v>0</v>
      </c>
      <c r="BJ298" s="32">
        <v>0</v>
      </c>
      <c r="BL298" s="32">
        <v>0</v>
      </c>
      <c r="BM298" s="32">
        <v>0</v>
      </c>
      <c r="BN298" s="32">
        <v>1</v>
      </c>
      <c r="BO298" s="103"/>
      <c r="BP298" s="103"/>
      <c r="BQ298" s="103"/>
      <c r="BR298" s="32">
        <f t="shared" si="9"/>
        <v>0</v>
      </c>
      <c r="BS298" s="32" t="s">
        <v>3563</v>
      </c>
      <c r="BU298" s="32">
        <v>0</v>
      </c>
      <c r="BW298" s="32">
        <v>0</v>
      </c>
      <c r="BX298" s="32">
        <v>0</v>
      </c>
      <c r="BY298" s="32">
        <v>0</v>
      </c>
      <c r="BZ298" s="32">
        <v>0</v>
      </c>
      <c r="CA298" s="32">
        <v>0</v>
      </c>
      <c r="CC298" s="32">
        <v>1</v>
      </c>
      <c r="CD298" s="32">
        <v>65</v>
      </c>
      <c r="CE298" s="32">
        <v>0</v>
      </c>
      <c r="CF298" s="32">
        <v>0</v>
      </c>
      <c r="CG298" s="32">
        <v>0</v>
      </c>
      <c r="CH298" s="32" t="s">
        <v>3976</v>
      </c>
      <c r="CI298" s="32">
        <v>0</v>
      </c>
      <c r="CJ298" s="32">
        <v>0</v>
      </c>
      <c r="CL298" s="32">
        <v>0</v>
      </c>
      <c r="CM298" s="32">
        <v>0</v>
      </c>
      <c r="CO298" s="32">
        <v>1</v>
      </c>
      <c r="CP298" s="32">
        <v>1</v>
      </c>
      <c r="CQ298" s="32" t="s">
        <v>3977</v>
      </c>
      <c r="CR298" s="32">
        <v>0</v>
      </c>
      <c r="CT298" s="32">
        <v>0</v>
      </c>
      <c r="CW298" s="32">
        <v>0</v>
      </c>
      <c r="CY298" s="32">
        <v>0</v>
      </c>
      <c r="DC298" s="32">
        <v>0</v>
      </c>
      <c r="DD298" s="32">
        <v>0</v>
      </c>
      <c r="DE298" s="32">
        <v>0</v>
      </c>
      <c r="DI298" s="32">
        <v>0</v>
      </c>
      <c r="DK298" s="32">
        <v>0</v>
      </c>
      <c r="DL298" s="32">
        <v>0</v>
      </c>
      <c r="DM298" s="32">
        <v>0</v>
      </c>
      <c r="DN298" s="32">
        <v>0</v>
      </c>
      <c r="DP298" s="32">
        <v>0</v>
      </c>
      <c r="DQ298" s="32">
        <v>0</v>
      </c>
      <c r="DR298" s="32">
        <v>0</v>
      </c>
      <c r="DU298" s="32">
        <v>0</v>
      </c>
      <c r="DV298" s="32">
        <v>0</v>
      </c>
      <c r="DW298" s="32">
        <v>0</v>
      </c>
      <c r="DY298" s="32">
        <v>0</v>
      </c>
      <c r="DZ298" s="32">
        <v>0</v>
      </c>
      <c r="EA298" s="32">
        <v>0</v>
      </c>
      <c r="EB298" s="32">
        <v>0</v>
      </c>
      <c r="ED298" s="32">
        <v>0</v>
      </c>
      <c r="EF298" s="32">
        <v>0</v>
      </c>
      <c r="EG298" s="32">
        <v>0</v>
      </c>
      <c r="EH298" s="32">
        <v>0</v>
      </c>
      <c r="EI298" s="32">
        <v>0</v>
      </c>
      <c r="EJ298" s="32">
        <v>0</v>
      </c>
      <c r="EL298" s="32">
        <v>0</v>
      </c>
      <c r="EM298" s="32">
        <v>0</v>
      </c>
      <c r="EO298" s="32">
        <v>0</v>
      </c>
      <c r="EP298" s="32">
        <v>0</v>
      </c>
      <c r="EQ298" s="32">
        <v>0</v>
      </c>
      <c r="ER298" s="32">
        <v>0</v>
      </c>
      <c r="ES298" s="32">
        <v>0</v>
      </c>
      <c r="ET298" s="32">
        <v>0</v>
      </c>
      <c r="EU298" s="32">
        <v>0</v>
      </c>
      <c r="EV298" s="32">
        <v>0</v>
      </c>
      <c r="EX298" s="33">
        <v>0</v>
      </c>
      <c r="EY298" s="33">
        <v>0</v>
      </c>
      <c r="FB298" s="32">
        <v>0</v>
      </c>
      <c r="FC298" s="34" t="s">
        <v>3978</v>
      </c>
      <c r="FE298" s="122"/>
    </row>
    <row r="299" spans="1:162" s="33" customFormat="1" ht="14.25" customHeight="1">
      <c r="A299" s="31" t="s">
        <v>3979</v>
      </c>
      <c r="B299" s="31" t="s">
        <v>3496</v>
      </c>
      <c r="C299" s="31"/>
      <c r="D299" s="33" t="s">
        <v>3513</v>
      </c>
      <c r="E299" s="33" t="s">
        <v>1441</v>
      </c>
      <c r="F299" s="33" t="s">
        <v>1089</v>
      </c>
      <c r="G299" s="33">
        <v>1</v>
      </c>
      <c r="H299" s="33">
        <v>0</v>
      </c>
      <c r="I299" s="340"/>
      <c r="J299" s="33">
        <v>1</v>
      </c>
      <c r="K299" s="33">
        <v>0</v>
      </c>
      <c r="L299" s="33">
        <v>0</v>
      </c>
      <c r="M299" s="33">
        <v>0</v>
      </c>
      <c r="N299" s="33">
        <v>0</v>
      </c>
      <c r="P299" s="33">
        <v>45</v>
      </c>
      <c r="Q299" s="33">
        <v>48</v>
      </c>
      <c r="R299" s="33">
        <v>73</v>
      </c>
      <c r="S299" s="33">
        <v>5.7</v>
      </c>
      <c r="T299" s="33">
        <v>0</v>
      </c>
      <c r="U299" s="33">
        <v>0</v>
      </c>
      <c r="X299" s="33">
        <v>0</v>
      </c>
      <c r="Y299" s="33">
        <v>0</v>
      </c>
      <c r="Z299" s="33">
        <v>0</v>
      </c>
      <c r="AD299" s="33">
        <v>0</v>
      </c>
      <c r="AF299" s="33">
        <v>0</v>
      </c>
      <c r="AJ299" s="33">
        <v>0</v>
      </c>
      <c r="AM299" s="33">
        <v>1</v>
      </c>
      <c r="AN299" s="33">
        <v>27</v>
      </c>
      <c r="AO299" s="33">
        <v>24</v>
      </c>
      <c r="AP299" s="33">
        <v>30</v>
      </c>
      <c r="AQ299" s="32">
        <f t="shared" si="8"/>
        <v>10.3032</v>
      </c>
      <c r="AR299" s="33" t="s">
        <v>3980</v>
      </c>
      <c r="AT299" s="33">
        <v>0</v>
      </c>
      <c r="AW299" s="33">
        <v>0</v>
      </c>
      <c r="AX299" s="33">
        <v>0</v>
      </c>
      <c r="AY299" s="33">
        <v>0</v>
      </c>
      <c r="AZ299" s="33">
        <v>0</v>
      </c>
      <c r="BA299" s="33">
        <v>0</v>
      </c>
      <c r="BC299" s="33">
        <v>0</v>
      </c>
      <c r="BE299" s="33">
        <v>0</v>
      </c>
      <c r="BF299" s="33">
        <v>0</v>
      </c>
      <c r="BG299" s="33">
        <v>0</v>
      </c>
      <c r="BI299" s="33">
        <v>0</v>
      </c>
      <c r="BJ299" s="33">
        <v>0</v>
      </c>
      <c r="BL299" s="33">
        <v>0</v>
      </c>
      <c r="BM299" s="33">
        <v>0</v>
      </c>
      <c r="BN299" s="33">
        <v>1</v>
      </c>
      <c r="BO299" s="33">
        <v>32</v>
      </c>
      <c r="BP299" s="33">
        <v>21</v>
      </c>
      <c r="BQ299" s="33">
        <v>31</v>
      </c>
      <c r="BR299" s="32">
        <f t="shared" si="9"/>
        <v>11.04096</v>
      </c>
      <c r="BS299" s="33" t="s">
        <v>3981</v>
      </c>
      <c r="BU299" s="33">
        <v>0</v>
      </c>
      <c r="BW299" s="33">
        <v>0</v>
      </c>
      <c r="BX299" s="33">
        <v>0</v>
      </c>
      <c r="BY299" s="33">
        <v>0</v>
      </c>
      <c r="BZ299" s="33">
        <v>0</v>
      </c>
      <c r="CA299" s="33">
        <v>0</v>
      </c>
      <c r="CC299" s="33">
        <v>0</v>
      </c>
      <c r="CE299" s="33">
        <v>0</v>
      </c>
      <c r="CF299" s="33">
        <v>0</v>
      </c>
      <c r="CG299" s="33">
        <v>0</v>
      </c>
      <c r="CI299" s="33">
        <v>0</v>
      </c>
      <c r="CJ299" s="33">
        <v>0</v>
      </c>
      <c r="CL299" s="33">
        <v>0</v>
      </c>
      <c r="CM299" s="33">
        <v>0</v>
      </c>
      <c r="CO299" s="33">
        <v>0</v>
      </c>
      <c r="CP299" s="33">
        <v>0</v>
      </c>
      <c r="CR299" s="33">
        <v>0</v>
      </c>
      <c r="CT299" s="33">
        <v>0</v>
      </c>
      <c r="CW299" s="33">
        <v>0</v>
      </c>
      <c r="CY299" s="33">
        <v>0</v>
      </c>
      <c r="DC299" s="33">
        <v>0</v>
      </c>
      <c r="DD299" s="33">
        <v>0</v>
      </c>
      <c r="DE299" s="33">
        <v>0</v>
      </c>
      <c r="DI299" s="33">
        <v>0</v>
      </c>
      <c r="DK299" s="33">
        <v>0</v>
      </c>
      <c r="DL299" s="33">
        <v>0</v>
      </c>
      <c r="DM299" s="33">
        <v>0</v>
      </c>
      <c r="DN299" s="33">
        <v>0</v>
      </c>
      <c r="DP299" s="33">
        <v>0</v>
      </c>
      <c r="DQ299" s="33">
        <v>1</v>
      </c>
      <c r="DR299" s="33">
        <v>0</v>
      </c>
      <c r="DU299" s="33">
        <v>0</v>
      </c>
      <c r="DV299" s="33">
        <v>0</v>
      </c>
      <c r="DW299" s="33">
        <v>0</v>
      </c>
      <c r="DY299" s="33">
        <v>0</v>
      </c>
      <c r="DZ299" s="33">
        <v>0</v>
      </c>
      <c r="EA299" s="33">
        <v>0</v>
      </c>
      <c r="EB299" s="33">
        <v>0</v>
      </c>
      <c r="ED299" s="33">
        <v>0</v>
      </c>
      <c r="EF299" s="33">
        <v>0</v>
      </c>
      <c r="EG299" s="33">
        <v>0</v>
      </c>
      <c r="EH299" s="33">
        <v>0</v>
      </c>
      <c r="EI299" s="33">
        <v>0</v>
      </c>
      <c r="EJ299" s="33">
        <v>0</v>
      </c>
      <c r="EL299" s="33">
        <v>0</v>
      </c>
      <c r="EM299" s="33">
        <v>0</v>
      </c>
      <c r="EO299" s="33">
        <v>0</v>
      </c>
      <c r="EP299" s="33">
        <v>0</v>
      </c>
      <c r="EQ299" s="33">
        <v>0</v>
      </c>
      <c r="ER299" s="33">
        <v>0</v>
      </c>
      <c r="ES299" s="33">
        <v>0</v>
      </c>
      <c r="ET299" s="33">
        <v>0</v>
      </c>
      <c r="EU299" s="33">
        <v>0</v>
      </c>
      <c r="EV299" s="33">
        <v>0</v>
      </c>
      <c r="EX299" s="33">
        <v>0</v>
      </c>
      <c r="EY299" s="33">
        <v>0</v>
      </c>
      <c r="FB299" s="33">
        <v>0</v>
      </c>
      <c r="FC299" s="97" t="s">
        <v>3982</v>
      </c>
      <c r="FE299" s="124"/>
      <c r="FF299" s="137"/>
    </row>
    <row r="300" spans="1:162" s="33" customFormat="1" ht="14.25" customHeight="1">
      <c r="A300" s="31" t="s">
        <v>3983</v>
      </c>
      <c r="B300" s="31" t="s">
        <v>3496</v>
      </c>
      <c r="C300" s="31"/>
      <c r="D300" s="33" t="s">
        <v>3730</v>
      </c>
      <c r="E300" s="33" t="s">
        <v>1441</v>
      </c>
      <c r="F300" s="33" t="s">
        <v>1089</v>
      </c>
      <c r="G300" s="33">
        <v>1</v>
      </c>
      <c r="H300" s="33">
        <v>0</v>
      </c>
      <c r="I300" s="340"/>
      <c r="J300" s="33">
        <v>0</v>
      </c>
      <c r="K300" s="33">
        <v>0</v>
      </c>
      <c r="L300" s="33">
        <v>0</v>
      </c>
      <c r="M300" s="33">
        <v>0</v>
      </c>
      <c r="N300" s="33">
        <v>1</v>
      </c>
      <c r="P300" s="33">
        <v>61</v>
      </c>
      <c r="Q300" s="33">
        <v>35</v>
      </c>
      <c r="R300" s="33">
        <v>40</v>
      </c>
      <c r="S300" s="33">
        <v>3</v>
      </c>
      <c r="T300" s="33">
        <v>0</v>
      </c>
      <c r="U300" s="33">
        <v>0</v>
      </c>
      <c r="X300" s="33">
        <v>0</v>
      </c>
      <c r="Y300" s="33">
        <v>0</v>
      </c>
      <c r="Z300" s="33">
        <v>0</v>
      </c>
      <c r="AD300" s="33">
        <v>0</v>
      </c>
      <c r="AF300" s="33">
        <v>0</v>
      </c>
      <c r="AJ300" s="33">
        <v>0</v>
      </c>
      <c r="AM300" s="33">
        <v>1</v>
      </c>
      <c r="AN300" s="33">
        <v>17</v>
      </c>
      <c r="AO300" s="33">
        <v>12</v>
      </c>
      <c r="AQ300" s="32">
        <f t="shared" si="8"/>
        <v>0</v>
      </c>
      <c r="AR300" s="33">
        <v>0</v>
      </c>
      <c r="AT300" s="33">
        <v>0</v>
      </c>
      <c r="AW300" s="33">
        <v>0</v>
      </c>
      <c r="AX300" s="33">
        <v>1</v>
      </c>
      <c r="AY300" s="33">
        <v>0</v>
      </c>
      <c r="AZ300" s="33">
        <v>0</v>
      </c>
      <c r="BA300" s="33">
        <v>0</v>
      </c>
      <c r="BB300" s="33" t="s">
        <v>3984</v>
      </c>
      <c r="BC300" s="33">
        <v>0</v>
      </c>
      <c r="BE300" s="33">
        <v>0</v>
      </c>
      <c r="BF300" s="33">
        <v>0</v>
      </c>
      <c r="BG300" s="33">
        <v>0</v>
      </c>
      <c r="BI300" s="33">
        <v>0</v>
      </c>
      <c r="BJ300" s="33">
        <v>0</v>
      </c>
      <c r="BL300" s="33">
        <v>0</v>
      </c>
      <c r="BM300" s="33">
        <v>0</v>
      </c>
      <c r="BN300" s="33">
        <v>1</v>
      </c>
      <c r="BO300" s="33">
        <v>20</v>
      </c>
      <c r="BP300" s="33">
        <v>16</v>
      </c>
      <c r="BR300" s="32">
        <f t="shared" si="9"/>
        <v>0</v>
      </c>
      <c r="BS300" s="33">
        <v>0</v>
      </c>
      <c r="BU300" s="33">
        <v>0</v>
      </c>
      <c r="BW300" s="33">
        <v>0</v>
      </c>
      <c r="BX300" s="33">
        <v>0</v>
      </c>
      <c r="BY300" s="33">
        <v>0</v>
      </c>
      <c r="BZ300" s="33">
        <v>0</v>
      </c>
      <c r="CA300" s="33">
        <v>0</v>
      </c>
      <c r="CC300" s="33">
        <v>0</v>
      </c>
      <c r="CE300" s="33">
        <v>0</v>
      </c>
      <c r="CF300" s="33">
        <v>0</v>
      </c>
      <c r="CG300" s="33">
        <v>0</v>
      </c>
      <c r="CI300" s="33">
        <v>0</v>
      </c>
      <c r="CJ300" s="33">
        <v>0</v>
      </c>
      <c r="CL300" s="33">
        <v>0</v>
      </c>
      <c r="CM300" s="33">
        <v>0</v>
      </c>
      <c r="CO300" s="33">
        <v>0</v>
      </c>
      <c r="CP300" s="33">
        <v>0</v>
      </c>
      <c r="CR300" s="33">
        <v>0</v>
      </c>
      <c r="CT300" s="33">
        <v>0</v>
      </c>
      <c r="CW300" s="33">
        <v>0</v>
      </c>
      <c r="CY300" s="33">
        <v>0</v>
      </c>
      <c r="DC300" s="33">
        <v>0</v>
      </c>
      <c r="DD300" s="33">
        <v>0</v>
      </c>
      <c r="DE300" s="33">
        <v>0</v>
      </c>
      <c r="DI300" s="33">
        <v>0</v>
      </c>
      <c r="DK300" s="33">
        <v>0</v>
      </c>
      <c r="DL300" s="33">
        <v>0</v>
      </c>
      <c r="DM300" s="33">
        <v>0</v>
      </c>
      <c r="DN300" s="33">
        <v>0</v>
      </c>
      <c r="DP300" s="33">
        <v>0</v>
      </c>
      <c r="DQ300" s="33">
        <v>1</v>
      </c>
      <c r="DR300" s="33">
        <v>0</v>
      </c>
      <c r="DU300" s="33">
        <v>0</v>
      </c>
      <c r="DV300" s="33">
        <v>3</v>
      </c>
      <c r="DW300" s="33">
        <v>0</v>
      </c>
      <c r="DY300" s="33">
        <v>0</v>
      </c>
      <c r="DZ300" s="33">
        <v>1</v>
      </c>
      <c r="EA300" s="33">
        <v>0</v>
      </c>
      <c r="EB300" s="33">
        <v>0</v>
      </c>
      <c r="ED300" s="33">
        <v>0</v>
      </c>
      <c r="EF300" s="33">
        <v>0</v>
      </c>
      <c r="EG300" s="33">
        <v>0</v>
      </c>
      <c r="EH300" s="33">
        <v>0</v>
      </c>
      <c r="EI300" s="33">
        <v>0</v>
      </c>
      <c r="EJ300" s="33">
        <v>0</v>
      </c>
      <c r="EL300" s="33">
        <v>0</v>
      </c>
      <c r="EM300" s="33">
        <v>0</v>
      </c>
      <c r="EO300" s="33">
        <v>0</v>
      </c>
      <c r="EP300" s="33">
        <v>1</v>
      </c>
      <c r="EQ300" s="33">
        <v>1</v>
      </c>
      <c r="ER300" s="33">
        <v>0</v>
      </c>
      <c r="ES300" s="33">
        <v>0</v>
      </c>
      <c r="ET300" s="33">
        <v>0</v>
      </c>
      <c r="EU300" s="33">
        <v>0</v>
      </c>
      <c r="EV300" s="33">
        <v>0</v>
      </c>
      <c r="EX300" s="33">
        <v>0</v>
      </c>
      <c r="EY300" s="33">
        <v>0</v>
      </c>
      <c r="FB300" s="33">
        <v>0</v>
      </c>
      <c r="FC300" s="97" t="s">
        <v>3985</v>
      </c>
      <c r="FE300" s="124"/>
      <c r="FF300" s="137"/>
    </row>
    <row r="301" spans="1:162" ht="14.25" customHeight="1">
      <c r="A301" s="59" t="s">
        <v>3986</v>
      </c>
      <c r="B301" s="31" t="s">
        <v>3496</v>
      </c>
      <c r="D301" s="32" t="s">
        <v>3730</v>
      </c>
      <c r="E301" s="32" t="s">
        <v>1441</v>
      </c>
      <c r="F301" s="32" t="s">
        <v>1089</v>
      </c>
      <c r="G301" s="32">
        <v>1</v>
      </c>
      <c r="H301" s="32">
        <v>0</v>
      </c>
      <c r="J301" s="32">
        <v>0</v>
      </c>
      <c r="K301" s="32">
        <v>0</v>
      </c>
      <c r="L301" s="32">
        <v>0</v>
      </c>
      <c r="M301" s="32">
        <v>0</v>
      </c>
      <c r="N301" s="32">
        <v>1</v>
      </c>
      <c r="P301" s="32">
        <v>60</v>
      </c>
      <c r="Q301" s="32">
        <v>27</v>
      </c>
      <c r="R301" s="32">
        <v>35</v>
      </c>
      <c r="S301" s="32">
        <v>0</v>
      </c>
      <c r="T301" s="32">
        <v>0</v>
      </c>
      <c r="U301" s="32">
        <v>0</v>
      </c>
      <c r="X301" s="32">
        <v>0</v>
      </c>
      <c r="Y301" s="32">
        <v>0</v>
      </c>
      <c r="Z301" s="32">
        <v>0</v>
      </c>
      <c r="AD301" s="32">
        <v>0</v>
      </c>
      <c r="AF301" s="32">
        <v>0</v>
      </c>
      <c r="AJ301" s="32">
        <v>0</v>
      </c>
      <c r="AM301" s="32">
        <v>0</v>
      </c>
      <c r="AQ301" s="32">
        <f t="shared" si="8"/>
        <v>0</v>
      </c>
      <c r="AR301" s="32">
        <v>0</v>
      </c>
      <c r="AT301" s="32">
        <v>0</v>
      </c>
      <c r="AW301" s="32">
        <v>0</v>
      </c>
      <c r="AX301" s="32">
        <v>0</v>
      </c>
      <c r="AY301" s="32">
        <v>0</v>
      </c>
      <c r="AZ301" s="32">
        <v>0</v>
      </c>
      <c r="BA301" s="32">
        <v>0</v>
      </c>
      <c r="BC301" s="32">
        <v>0</v>
      </c>
      <c r="BE301" s="32">
        <v>0</v>
      </c>
      <c r="BF301" s="32">
        <v>0</v>
      </c>
      <c r="BG301" s="32">
        <v>0</v>
      </c>
      <c r="BI301" s="32">
        <v>0</v>
      </c>
      <c r="BJ301" s="32">
        <v>0</v>
      </c>
      <c r="BL301" s="32">
        <v>0</v>
      </c>
      <c r="BM301" s="32">
        <v>0</v>
      </c>
      <c r="BN301" s="32">
        <v>0</v>
      </c>
      <c r="BR301" s="32">
        <f t="shared" si="9"/>
        <v>0</v>
      </c>
      <c r="BS301" s="32">
        <v>0</v>
      </c>
      <c r="BU301" s="32">
        <v>0</v>
      </c>
      <c r="BW301" s="32">
        <v>0</v>
      </c>
      <c r="BX301" s="32">
        <v>0</v>
      </c>
      <c r="BY301" s="32">
        <v>0</v>
      </c>
      <c r="BZ301" s="32">
        <v>0</v>
      </c>
      <c r="CA301" s="32">
        <v>0</v>
      </c>
      <c r="CC301" s="32">
        <v>0</v>
      </c>
      <c r="CE301" s="32">
        <v>0</v>
      </c>
      <c r="CF301" s="32">
        <v>0</v>
      </c>
      <c r="CG301" s="32">
        <v>0</v>
      </c>
      <c r="CI301" s="32">
        <v>0</v>
      </c>
      <c r="CJ301" s="32">
        <v>0</v>
      </c>
      <c r="CL301" s="32">
        <v>0</v>
      </c>
      <c r="CM301" s="32">
        <v>0</v>
      </c>
      <c r="CO301" s="32">
        <v>0</v>
      </c>
      <c r="CP301" s="32">
        <v>0</v>
      </c>
      <c r="CR301" s="32">
        <v>0</v>
      </c>
      <c r="CT301" s="32">
        <v>0</v>
      </c>
      <c r="CW301" s="32">
        <v>0</v>
      </c>
      <c r="CY301" s="32">
        <v>0</v>
      </c>
      <c r="DC301" s="32">
        <v>0</v>
      </c>
      <c r="DD301" s="32">
        <v>0</v>
      </c>
      <c r="DE301" s="32">
        <v>0</v>
      </c>
      <c r="DI301" s="32">
        <v>0</v>
      </c>
      <c r="DK301" s="32">
        <v>0</v>
      </c>
      <c r="DL301" s="32">
        <v>0</v>
      </c>
      <c r="DM301" s="32">
        <v>0</v>
      </c>
      <c r="DN301" s="32">
        <v>0</v>
      </c>
      <c r="DP301" s="32">
        <v>0</v>
      </c>
      <c r="DQ301" s="32">
        <v>1</v>
      </c>
      <c r="DR301" s="32">
        <v>0</v>
      </c>
      <c r="DU301" s="32">
        <v>0</v>
      </c>
      <c r="DV301" s="32">
        <v>3</v>
      </c>
      <c r="DW301" s="32">
        <v>0</v>
      </c>
      <c r="DY301" s="32">
        <v>0</v>
      </c>
      <c r="DZ301" s="32">
        <v>0</v>
      </c>
      <c r="EA301" s="32">
        <v>0</v>
      </c>
      <c r="EB301" s="32">
        <v>0</v>
      </c>
      <c r="ED301" s="32">
        <v>0</v>
      </c>
      <c r="EF301" s="32">
        <v>0</v>
      </c>
      <c r="EG301" s="32">
        <v>0</v>
      </c>
      <c r="EH301" s="32">
        <v>0</v>
      </c>
      <c r="EI301" s="32">
        <v>0</v>
      </c>
      <c r="EJ301" s="32">
        <v>0</v>
      </c>
      <c r="EL301" s="32">
        <v>0</v>
      </c>
      <c r="EM301" s="32">
        <v>0</v>
      </c>
      <c r="EO301" s="32">
        <v>0</v>
      </c>
      <c r="EP301" s="32">
        <v>0</v>
      </c>
      <c r="EQ301" s="32">
        <v>0</v>
      </c>
      <c r="ER301" s="32">
        <v>0</v>
      </c>
      <c r="ES301" s="32">
        <v>0</v>
      </c>
      <c r="ET301" s="32">
        <v>0</v>
      </c>
      <c r="EU301" s="32">
        <v>0</v>
      </c>
      <c r="EV301" s="32">
        <v>0</v>
      </c>
      <c r="EX301" s="33">
        <v>0</v>
      </c>
      <c r="EY301" s="33">
        <v>0</v>
      </c>
      <c r="FB301" s="32">
        <v>0</v>
      </c>
      <c r="FC301" s="34" t="s">
        <v>3987</v>
      </c>
      <c r="FE301" s="122"/>
    </row>
    <row r="302" spans="1:162" s="33" customFormat="1" ht="14.25" customHeight="1">
      <c r="A302" s="31" t="s">
        <v>3988</v>
      </c>
      <c r="B302" s="31" t="s">
        <v>3496</v>
      </c>
      <c r="C302" s="31"/>
      <c r="D302" s="33" t="s">
        <v>3513</v>
      </c>
      <c r="E302" s="33" t="s">
        <v>1441</v>
      </c>
      <c r="F302" s="33" t="s">
        <v>1089</v>
      </c>
      <c r="G302" s="33">
        <v>1</v>
      </c>
      <c r="H302" s="33">
        <v>0</v>
      </c>
      <c r="I302" s="340"/>
      <c r="J302" s="33">
        <v>0</v>
      </c>
      <c r="K302" s="33">
        <v>0</v>
      </c>
      <c r="L302" s="33">
        <v>0</v>
      </c>
      <c r="M302" s="33">
        <v>0</v>
      </c>
      <c r="N302" s="33">
        <v>1</v>
      </c>
      <c r="P302" s="33">
        <v>75</v>
      </c>
      <c r="Q302" s="33">
        <v>4</v>
      </c>
      <c r="R302" s="33">
        <v>65</v>
      </c>
      <c r="S302" s="33">
        <v>9.8000000000000007</v>
      </c>
      <c r="T302" s="33">
        <v>0</v>
      </c>
      <c r="U302" s="33">
        <v>0</v>
      </c>
      <c r="W302" s="33" t="s">
        <v>3989</v>
      </c>
      <c r="X302" s="33">
        <v>0</v>
      </c>
      <c r="Y302" s="33">
        <v>0</v>
      </c>
      <c r="Z302" s="33">
        <v>0</v>
      </c>
      <c r="AD302" s="33">
        <v>0</v>
      </c>
      <c r="AF302" s="33">
        <v>0</v>
      </c>
      <c r="AJ302" s="33">
        <v>0</v>
      </c>
      <c r="AM302" s="33">
        <v>1</v>
      </c>
      <c r="AQ302" s="32">
        <f t="shared" si="8"/>
        <v>0</v>
      </c>
      <c r="AR302" s="33">
        <v>1</v>
      </c>
      <c r="AT302" s="33">
        <v>1</v>
      </c>
      <c r="AU302" s="33">
        <v>25</v>
      </c>
      <c r="AV302" s="33" t="s">
        <v>3990</v>
      </c>
      <c r="AW302" s="33">
        <v>0</v>
      </c>
      <c r="AX302" s="33">
        <v>0</v>
      </c>
      <c r="AY302" s="33">
        <v>0</v>
      </c>
      <c r="AZ302" s="33">
        <v>0</v>
      </c>
      <c r="BA302" s="33">
        <v>0</v>
      </c>
      <c r="BC302" s="33">
        <v>0</v>
      </c>
      <c r="BE302" s="33">
        <v>0</v>
      </c>
      <c r="BF302" s="33">
        <v>0</v>
      </c>
      <c r="BG302" s="33">
        <v>0</v>
      </c>
      <c r="BI302" s="33">
        <v>0</v>
      </c>
      <c r="BJ302" s="33">
        <v>0</v>
      </c>
      <c r="BL302" s="33">
        <v>0</v>
      </c>
      <c r="BM302" s="33">
        <v>0</v>
      </c>
      <c r="BN302" s="33">
        <v>0</v>
      </c>
      <c r="BR302" s="32">
        <f t="shared" si="9"/>
        <v>0</v>
      </c>
      <c r="BS302" s="33">
        <v>0</v>
      </c>
      <c r="BU302" s="33">
        <v>0</v>
      </c>
      <c r="BW302" s="33">
        <v>0</v>
      </c>
      <c r="BX302" s="33">
        <v>0</v>
      </c>
      <c r="BY302" s="33">
        <v>0</v>
      </c>
      <c r="BZ302" s="33">
        <v>0</v>
      </c>
      <c r="CA302" s="33">
        <v>0</v>
      </c>
      <c r="CC302" s="33">
        <v>0</v>
      </c>
      <c r="CE302" s="33">
        <v>0</v>
      </c>
      <c r="CF302" s="33">
        <v>0</v>
      </c>
      <c r="CG302" s="33">
        <v>0</v>
      </c>
      <c r="CI302" s="33">
        <v>0</v>
      </c>
      <c r="CJ302" s="33">
        <v>0</v>
      </c>
      <c r="CL302" s="33">
        <v>0</v>
      </c>
      <c r="CM302" s="33">
        <v>0</v>
      </c>
      <c r="CO302" s="33">
        <v>0</v>
      </c>
      <c r="CP302" s="33">
        <v>0</v>
      </c>
      <c r="CR302" s="33">
        <v>0</v>
      </c>
      <c r="CT302" s="33">
        <v>0</v>
      </c>
      <c r="CW302" s="33">
        <v>0</v>
      </c>
      <c r="CY302" s="33">
        <v>0</v>
      </c>
      <c r="DC302" s="33">
        <v>0</v>
      </c>
      <c r="DD302" s="33">
        <v>0</v>
      </c>
      <c r="DE302" s="33">
        <v>0</v>
      </c>
      <c r="DI302" s="33">
        <v>0</v>
      </c>
      <c r="DK302" s="33">
        <v>0</v>
      </c>
      <c r="DL302" s="33">
        <v>0</v>
      </c>
      <c r="DM302" s="33">
        <v>0</v>
      </c>
      <c r="DN302" s="33">
        <v>0</v>
      </c>
      <c r="DP302" s="33">
        <v>0</v>
      </c>
      <c r="DQ302" s="33">
        <v>1</v>
      </c>
      <c r="DR302" s="33">
        <v>0</v>
      </c>
      <c r="DS302" s="33" t="s">
        <v>3991</v>
      </c>
      <c r="DU302" s="33">
        <v>0</v>
      </c>
      <c r="DV302" s="33">
        <v>3</v>
      </c>
      <c r="DW302" s="33">
        <v>0</v>
      </c>
      <c r="DY302" s="33">
        <v>0</v>
      </c>
      <c r="DZ302" s="33">
        <v>1</v>
      </c>
      <c r="EA302" s="33">
        <v>100</v>
      </c>
      <c r="EB302" s="33">
        <v>0</v>
      </c>
      <c r="EC302" s="33" t="s">
        <v>3992</v>
      </c>
      <c r="ED302" s="33">
        <v>1</v>
      </c>
      <c r="EE302" s="33">
        <v>30</v>
      </c>
      <c r="EF302" s="33">
        <v>0</v>
      </c>
      <c r="EG302" s="33">
        <v>0</v>
      </c>
      <c r="EH302" s="33">
        <v>0</v>
      </c>
      <c r="EI302" s="33">
        <v>0</v>
      </c>
      <c r="EJ302" s="33">
        <v>0</v>
      </c>
      <c r="EL302" s="33">
        <v>0</v>
      </c>
      <c r="EM302" s="33">
        <v>0</v>
      </c>
      <c r="EO302" s="33">
        <v>0</v>
      </c>
      <c r="EP302" s="33">
        <v>0</v>
      </c>
      <c r="EQ302" s="33">
        <v>0</v>
      </c>
      <c r="ER302" s="33">
        <v>0</v>
      </c>
      <c r="ES302" s="33">
        <v>0</v>
      </c>
      <c r="ET302" s="33">
        <v>0</v>
      </c>
      <c r="EU302" s="33">
        <v>0</v>
      </c>
      <c r="EV302" s="33">
        <v>0</v>
      </c>
      <c r="EX302" s="33">
        <v>0</v>
      </c>
      <c r="EY302" s="33">
        <v>0</v>
      </c>
      <c r="FB302" s="33">
        <v>0</v>
      </c>
      <c r="FC302" s="97" t="s">
        <v>3993</v>
      </c>
      <c r="FE302" s="124"/>
      <c r="FF302" s="137"/>
    </row>
    <row r="303" spans="1:162" s="33" customFormat="1" ht="14.25" customHeight="1">
      <c r="A303" s="31" t="s">
        <v>3994</v>
      </c>
      <c r="B303" s="31" t="s">
        <v>3496</v>
      </c>
      <c r="C303" s="31"/>
      <c r="D303" s="33" t="s">
        <v>3733</v>
      </c>
      <c r="E303" s="33" t="s">
        <v>1441</v>
      </c>
      <c r="F303" s="33" t="s">
        <v>1089</v>
      </c>
      <c r="G303" s="33">
        <v>1</v>
      </c>
      <c r="H303" s="33">
        <v>0</v>
      </c>
      <c r="I303" s="340"/>
      <c r="J303" s="33">
        <v>1</v>
      </c>
      <c r="K303" s="33">
        <v>0</v>
      </c>
      <c r="L303" s="33">
        <v>0</v>
      </c>
      <c r="M303" s="33">
        <v>0</v>
      </c>
      <c r="N303" s="33">
        <v>0</v>
      </c>
      <c r="S303" s="33">
        <v>6.5</v>
      </c>
      <c r="T303" s="33">
        <v>0</v>
      </c>
      <c r="U303" s="33">
        <v>0</v>
      </c>
      <c r="X303" s="33">
        <v>0</v>
      </c>
      <c r="Y303" s="33">
        <v>0</v>
      </c>
      <c r="Z303" s="33">
        <v>0</v>
      </c>
      <c r="AA303" s="33">
        <v>8</v>
      </c>
      <c r="AD303" s="33">
        <v>0</v>
      </c>
      <c r="AF303" s="33">
        <v>0</v>
      </c>
      <c r="AJ303" s="33">
        <v>0</v>
      </c>
      <c r="AM303" s="33">
        <v>1</v>
      </c>
      <c r="AN303" s="33">
        <v>30</v>
      </c>
      <c r="AO303" s="33">
        <v>20</v>
      </c>
      <c r="AP303" s="33">
        <v>35</v>
      </c>
      <c r="AQ303" s="32">
        <f t="shared" si="8"/>
        <v>11.13</v>
      </c>
      <c r="AR303" s="33" t="s">
        <v>3995</v>
      </c>
      <c r="AT303" s="33">
        <v>0</v>
      </c>
      <c r="AW303" s="33">
        <v>0</v>
      </c>
      <c r="AX303" s="33">
        <v>0</v>
      </c>
      <c r="AY303" s="33">
        <v>0</v>
      </c>
      <c r="AZ303" s="33">
        <v>0</v>
      </c>
      <c r="BA303" s="33">
        <v>0</v>
      </c>
      <c r="BC303" s="33">
        <v>1</v>
      </c>
      <c r="BD303" s="33" t="s">
        <v>3996</v>
      </c>
      <c r="BE303" s="33">
        <v>1</v>
      </c>
      <c r="BF303" s="33">
        <v>1</v>
      </c>
      <c r="BG303" s="33">
        <v>0</v>
      </c>
      <c r="BH303" s="33" t="s">
        <v>3997</v>
      </c>
      <c r="BI303" s="33">
        <v>0</v>
      </c>
      <c r="BJ303" s="33">
        <v>0</v>
      </c>
      <c r="BL303" s="33">
        <v>0</v>
      </c>
      <c r="BM303" s="33">
        <v>0</v>
      </c>
      <c r="BN303" s="33">
        <v>1</v>
      </c>
      <c r="BO303" s="33">
        <v>35</v>
      </c>
      <c r="BP303" s="33">
        <v>35</v>
      </c>
      <c r="BR303" s="32">
        <f t="shared" si="9"/>
        <v>0</v>
      </c>
      <c r="BS303" s="33">
        <v>0</v>
      </c>
      <c r="BU303" s="33">
        <v>0</v>
      </c>
      <c r="BW303" s="33">
        <v>0</v>
      </c>
      <c r="BX303" s="33">
        <v>0</v>
      </c>
      <c r="BY303" s="33">
        <v>0</v>
      </c>
      <c r="BZ303" s="33">
        <v>0</v>
      </c>
      <c r="CA303" s="33">
        <v>0</v>
      </c>
      <c r="CC303" s="33">
        <v>0</v>
      </c>
      <c r="CE303" s="33">
        <v>0</v>
      </c>
      <c r="CF303" s="33">
        <v>0</v>
      </c>
      <c r="CG303" s="33">
        <v>0</v>
      </c>
      <c r="CI303" s="33">
        <v>0</v>
      </c>
      <c r="CJ303" s="33">
        <v>0</v>
      </c>
      <c r="CL303" s="33">
        <v>0</v>
      </c>
      <c r="CM303" s="33">
        <v>0</v>
      </c>
      <c r="CO303" s="33">
        <v>0</v>
      </c>
      <c r="CP303" s="33">
        <v>0</v>
      </c>
      <c r="CR303" s="33">
        <v>0</v>
      </c>
      <c r="CT303" s="33">
        <v>0</v>
      </c>
      <c r="CW303" s="33">
        <v>0</v>
      </c>
      <c r="CY303" s="33">
        <v>0</v>
      </c>
      <c r="DC303" s="33">
        <v>0</v>
      </c>
      <c r="DD303" s="33">
        <v>0</v>
      </c>
      <c r="DE303" s="33">
        <v>0</v>
      </c>
      <c r="DI303" s="33">
        <v>0</v>
      </c>
      <c r="DK303" s="33">
        <v>0</v>
      </c>
      <c r="DL303" s="33">
        <v>0</v>
      </c>
      <c r="DM303" s="33">
        <v>0</v>
      </c>
      <c r="DN303" s="33">
        <v>0</v>
      </c>
      <c r="DP303" s="33">
        <v>0</v>
      </c>
      <c r="DQ303" s="33">
        <v>0</v>
      </c>
      <c r="DR303" s="33">
        <v>0</v>
      </c>
      <c r="DU303" s="33">
        <v>0</v>
      </c>
      <c r="DV303" s="33">
        <v>0</v>
      </c>
      <c r="DW303" s="33">
        <v>0</v>
      </c>
      <c r="DY303" s="33">
        <v>0</v>
      </c>
      <c r="DZ303" s="33">
        <v>0</v>
      </c>
      <c r="EA303" s="33">
        <v>160</v>
      </c>
      <c r="EB303" s="33">
        <v>0</v>
      </c>
      <c r="ED303" s="33">
        <v>0</v>
      </c>
      <c r="EF303" s="33">
        <v>0</v>
      </c>
      <c r="EG303" s="33">
        <v>0</v>
      </c>
      <c r="EH303" s="33">
        <v>0</v>
      </c>
      <c r="EI303" s="33">
        <v>0</v>
      </c>
      <c r="EJ303" s="33">
        <v>0</v>
      </c>
      <c r="EL303" s="33">
        <v>0</v>
      </c>
      <c r="EM303" s="33">
        <v>0</v>
      </c>
      <c r="EO303" s="33">
        <v>0</v>
      </c>
      <c r="EP303" s="33">
        <v>0</v>
      </c>
      <c r="EQ303" s="33">
        <v>0</v>
      </c>
      <c r="ER303" s="33">
        <v>0</v>
      </c>
      <c r="ES303" s="33">
        <v>0</v>
      </c>
      <c r="ET303" s="33">
        <v>0</v>
      </c>
      <c r="EU303" s="33">
        <v>0</v>
      </c>
      <c r="EV303" s="33">
        <v>0</v>
      </c>
      <c r="EX303" s="33">
        <v>0</v>
      </c>
      <c r="EY303" s="33">
        <v>0</v>
      </c>
      <c r="FB303" s="33">
        <v>0</v>
      </c>
      <c r="FC303" s="97" t="s">
        <v>3998</v>
      </c>
      <c r="FE303" s="124"/>
      <c r="FF303" s="137"/>
    </row>
    <row r="304" spans="1:162" ht="14.25" customHeight="1">
      <c r="A304" s="59" t="s">
        <v>3999</v>
      </c>
      <c r="B304" s="31" t="s">
        <v>3496</v>
      </c>
      <c r="D304" s="32" t="s">
        <v>3529</v>
      </c>
      <c r="E304" s="32" t="s">
        <v>1441</v>
      </c>
      <c r="F304" s="32" t="s">
        <v>1089</v>
      </c>
      <c r="G304" s="32">
        <v>1</v>
      </c>
      <c r="H304" s="32">
        <v>0</v>
      </c>
      <c r="J304" s="32">
        <v>0</v>
      </c>
      <c r="K304" s="32">
        <v>0</v>
      </c>
      <c r="L304" s="32">
        <v>0</v>
      </c>
      <c r="M304" s="32">
        <v>1</v>
      </c>
      <c r="N304" s="32">
        <v>0</v>
      </c>
      <c r="T304" s="32">
        <v>0</v>
      </c>
      <c r="U304" s="32">
        <v>0</v>
      </c>
      <c r="X304" s="32">
        <v>1</v>
      </c>
      <c r="Y304" s="32">
        <v>0</v>
      </c>
      <c r="Z304" s="32">
        <v>1</v>
      </c>
      <c r="AD304" s="32">
        <v>0</v>
      </c>
      <c r="AF304" s="32">
        <v>1</v>
      </c>
      <c r="AG304" s="32" t="s">
        <v>1172</v>
      </c>
      <c r="AI304" s="32" t="s">
        <v>4000</v>
      </c>
      <c r="AJ304" s="32">
        <v>0</v>
      </c>
      <c r="AM304" s="32">
        <v>1</v>
      </c>
      <c r="AQ304" s="32">
        <f t="shared" si="8"/>
        <v>0</v>
      </c>
      <c r="AR304" s="32">
        <v>0</v>
      </c>
      <c r="AT304" s="32">
        <v>0</v>
      </c>
      <c r="AW304" s="32">
        <v>0</v>
      </c>
      <c r="AX304" s="32">
        <v>0</v>
      </c>
      <c r="AY304" s="32">
        <v>0</v>
      </c>
      <c r="AZ304" s="32">
        <v>0</v>
      </c>
      <c r="BA304" s="32">
        <v>0</v>
      </c>
      <c r="BB304" s="32" t="s">
        <v>4001</v>
      </c>
      <c r="BC304" s="32">
        <v>0</v>
      </c>
      <c r="BE304" s="32">
        <v>0</v>
      </c>
      <c r="BF304" s="32">
        <v>0</v>
      </c>
      <c r="BG304" s="32">
        <v>0</v>
      </c>
      <c r="BI304" s="32">
        <v>0</v>
      </c>
      <c r="BJ304" s="32">
        <v>0</v>
      </c>
      <c r="BL304" s="32">
        <v>0</v>
      </c>
      <c r="BM304" s="32">
        <v>0</v>
      </c>
      <c r="BN304" s="32">
        <v>1</v>
      </c>
      <c r="BR304" s="32">
        <f t="shared" si="9"/>
        <v>0</v>
      </c>
      <c r="BS304" s="32">
        <v>0</v>
      </c>
      <c r="BU304" s="32">
        <v>0</v>
      </c>
      <c r="BW304" s="32">
        <v>0</v>
      </c>
      <c r="BX304" s="32">
        <v>0</v>
      </c>
      <c r="BY304" s="32">
        <v>0</v>
      </c>
      <c r="BZ304" s="32">
        <v>0</v>
      </c>
      <c r="CA304" s="32">
        <v>0</v>
      </c>
      <c r="CC304" s="32">
        <v>0</v>
      </c>
      <c r="CE304" s="32">
        <v>0</v>
      </c>
      <c r="CF304" s="32">
        <v>0</v>
      </c>
      <c r="CG304" s="32">
        <v>0</v>
      </c>
      <c r="CI304" s="32">
        <v>0</v>
      </c>
      <c r="CJ304" s="32">
        <v>0</v>
      </c>
      <c r="CL304" s="32">
        <v>0</v>
      </c>
      <c r="CM304" s="32">
        <v>0</v>
      </c>
      <c r="CO304" s="32">
        <v>0</v>
      </c>
      <c r="CP304" s="32">
        <v>0</v>
      </c>
      <c r="CR304" s="32">
        <v>0</v>
      </c>
      <c r="CT304" s="32">
        <v>0</v>
      </c>
      <c r="CW304" s="32">
        <v>0</v>
      </c>
      <c r="CY304" s="32">
        <v>0</v>
      </c>
      <c r="DC304" s="32">
        <v>0</v>
      </c>
      <c r="DD304" s="32">
        <v>0</v>
      </c>
      <c r="DE304" s="32">
        <v>0</v>
      </c>
      <c r="DI304" s="32">
        <v>0</v>
      </c>
      <c r="DK304" s="32">
        <v>0</v>
      </c>
      <c r="DL304" s="32">
        <v>0</v>
      </c>
      <c r="DM304" s="32">
        <v>0</v>
      </c>
      <c r="DN304" s="32">
        <v>0</v>
      </c>
      <c r="DP304" s="32">
        <v>0</v>
      </c>
      <c r="DQ304" s="32">
        <v>0</v>
      </c>
      <c r="DR304" s="32">
        <v>0</v>
      </c>
      <c r="DU304" s="32">
        <v>0</v>
      </c>
      <c r="DV304" s="32">
        <v>0</v>
      </c>
      <c r="DW304" s="32">
        <v>0</v>
      </c>
      <c r="DY304" s="32">
        <v>0</v>
      </c>
      <c r="DZ304" s="32">
        <v>0</v>
      </c>
      <c r="EA304" s="32">
        <v>100</v>
      </c>
      <c r="EB304" s="32">
        <v>0</v>
      </c>
      <c r="ED304" s="32">
        <v>0</v>
      </c>
      <c r="EF304" s="32">
        <v>0</v>
      </c>
      <c r="EG304" s="32">
        <v>0</v>
      </c>
      <c r="EH304" s="32">
        <v>0</v>
      </c>
      <c r="EI304" s="32">
        <v>0</v>
      </c>
      <c r="EJ304" s="32">
        <v>0</v>
      </c>
      <c r="EL304" s="32">
        <v>0</v>
      </c>
      <c r="EM304" s="32">
        <v>0</v>
      </c>
      <c r="EO304" s="32">
        <v>0</v>
      </c>
      <c r="EP304" s="32">
        <v>0</v>
      </c>
      <c r="EQ304" s="32">
        <v>0</v>
      </c>
      <c r="ER304" s="32">
        <v>0</v>
      </c>
      <c r="ES304" s="32">
        <v>0</v>
      </c>
      <c r="ET304" s="32">
        <v>0</v>
      </c>
      <c r="EU304" s="32">
        <v>0</v>
      </c>
      <c r="EV304" s="32">
        <v>0</v>
      </c>
      <c r="EX304" s="33">
        <v>0</v>
      </c>
      <c r="EY304" s="33">
        <v>0</v>
      </c>
      <c r="FB304" s="32">
        <v>0</v>
      </c>
      <c r="FE304" s="122"/>
    </row>
    <row r="305" spans="1:162" ht="14.25" customHeight="1">
      <c r="A305" s="59" t="s">
        <v>4002</v>
      </c>
      <c r="B305" s="31" t="s">
        <v>3496</v>
      </c>
      <c r="D305" s="32" t="s">
        <v>3730</v>
      </c>
      <c r="E305" s="32" t="s">
        <v>1441</v>
      </c>
      <c r="F305" s="32" t="s">
        <v>1089</v>
      </c>
      <c r="G305" s="32">
        <v>1</v>
      </c>
      <c r="H305" s="32">
        <v>0</v>
      </c>
      <c r="J305" s="32">
        <v>1</v>
      </c>
      <c r="K305" s="32">
        <v>0</v>
      </c>
      <c r="L305" s="32">
        <v>0</v>
      </c>
      <c r="M305" s="32">
        <v>0</v>
      </c>
      <c r="N305" s="32">
        <v>0</v>
      </c>
      <c r="P305" s="32">
        <v>82</v>
      </c>
      <c r="Q305" s="32">
        <v>37</v>
      </c>
      <c r="R305" s="32">
        <v>47</v>
      </c>
      <c r="S305" s="32">
        <v>3</v>
      </c>
      <c r="T305" s="32">
        <v>0</v>
      </c>
      <c r="U305" s="32">
        <v>0</v>
      </c>
      <c r="X305" s="32">
        <v>0</v>
      </c>
      <c r="Y305" s="32">
        <v>0</v>
      </c>
      <c r="Z305" s="32">
        <v>0</v>
      </c>
      <c r="AD305" s="32">
        <v>0</v>
      </c>
      <c r="AF305" s="32">
        <v>0</v>
      </c>
      <c r="AJ305" s="32">
        <v>0</v>
      </c>
      <c r="AM305" s="32">
        <v>1</v>
      </c>
      <c r="AN305" s="32">
        <v>13</v>
      </c>
      <c r="AO305" s="32">
        <v>7</v>
      </c>
      <c r="AQ305" s="32">
        <f t="shared" si="8"/>
        <v>0</v>
      </c>
      <c r="AR305" s="32">
        <v>0</v>
      </c>
      <c r="AT305" s="32">
        <v>0</v>
      </c>
      <c r="AW305" s="32">
        <v>0</v>
      </c>
      <c r="AX305" s="32">
        <v>0</v>
      </c>
      <c r="AY305" s="32">
        <v>0</v>
      </c>
      <c r="AZ305" s="32">
        <v>0</v>
      </c>
      <c r="BA305" s="32">
        <v>0</v>
      </c>
      <c r="BC305" s="32">
        <v>0</v>
      </c>
      <c r="BE305" s="32">
        <v>0</v>
      </c>
      <c r="BF305" s="32">
        <v>0</v>
      </c>
      <c r="BG305" s="32">
        <v>0</v>
      </c>
      <c r="BI305" s="32">
        <v>0</v>
      </c>
      <c r="BJ305" s="32">
        <v>0</v>
      </c>
      <c r="BL305" s="32">
        <v>0</v>
      </c>
      <c r="BM305" s="32">
        <v>0</v>
      </c>
      <c r="BN305" s="32">
        <v>1</v>
      </c>
      <c r="BO305" s="32">
        <v>14</v>
      </c>
      <c r="BP305" s="32">
        <v>9</v>
      </c>
      <c r="BR305" s="32">
        <f t="shared" si="9"/>
        <v>0</v>
      </c>
      <c r="BS305" s="32">
        <v>0</v>
      </c>
      <c r="BU305" s="32">
        <v>0</v>
      </c>
      <c r="BW305" s="32">
        <v>0</v>
      </c>
      <c r="BX305" s="32">
        <v>0</v>
      </c>
      <c r="BY305" s="32">
        <v>0</v>
      </c>
      <c r="BZ305" s="32">
        <v>0</v>
      </c>
      <c r="CA305" s="32">
        <v>0</v>
      </c>
      <c r="CC305" s="32">
        <v>0</v>
      </c>
      <c r="CE305" s="32">
        <v>0</v>
      </c>
      <c r="CF305" s="32">
        <v>0</v>
      </c>
      <c r="CG305" s="32">
        <v>0</v>
      </c>
      <c r="CI305" s="32">
        <v>0</v>
      </c>
      <c r="CJ305" s="32">
        <v>0</v>
      </c>
      <c r="CL305" s="32">
        <v>0</v>
      </c>
      <c r="CM305" s="32">
        <v>0</v>
      </c>
      <c r="CO305" s="32">
        <v>0</v>
      </c>
      <c r="CP305" s="32">
        <v>0</v>
      </c>
      <c r="CR305" s="32">
        <v>0</v>
      </c>
      <c r="CT305" s="32">
        <v>0</v>
      </c>
      <c r="CV305" s="32" t="s">
        <v>4003</v>
      </c>
      <c r="CW305" s="32">
        <v>0</v>
      </c>
      <c r="CY305" s="32">
        <v>0</v>
      </c>
      <c r="DC305" s="32">
        <v>0</v>
      </c>
      <c r="DD305" s="32">
        <v>0</v>
      </c>
      <c r="DE305" s="32">
        <v>0</v>
      </c>
      <c r="DI305" s="32">
        <v>0</v>
      </c>
      <c r="DK305" s="32">
        <v>0</v>
      </c>
      <c r="DL305" s="32">
        <v>0</v>
      </c>
      <c r="DM305" s="32">
        <v>0</v>
      </c>
      <c r="DN305" s="32">
        <v>0</v>
      </c>
      <c r="DP305" s="32">
        <v>0</v>
      </c>
      <c r="DQ305" s="32">
        <v>1</v>
      </c>
      <c r="DR305" s="32">
        <v>0</v>
      </c>
      <c r="DU305" s="32">
        <v>0</v>
      </c>
      <c r="DV305" s="32">
        <v>2</v>
      </c>
      <c r="DW305" s="32">
        <v>0</v>
      </c>
      <c r="DY305" s="32">
        <v>0</v>
      </c>
      <c r="DZ305" s="32">
        <v>1</v>
      </c>
      <c r="EA305" s="32">
        <v>0</v>
      </c>
      <c r="EB305" s="32">
        <v>0</v>
      </c>
      <c r="ED305" s="32">
        <v>0</v>
      </c>
      <c r="EF305" s="32">
        <v>0</v>
      </c>
      <c r="EG305" s="32">
        <v>0</v>
      </c>
      <c r="EH305" s="32">
        <v>0</v>
      </c>
      <c r="EI305" s="32">
        <v>0</v>
      </c>
      <c r="EJ305" s="32">
        <v>0</v>
      </c>
      <c r="EL305" s="32">
        <v>0</v>
      </c>
      <c r="EM305" s="32">
        <v>0</v>
      </c>
      <c r="EO305" s="32">
        <v>0</v>
      </c>
      <c r="EP305" s="32">
        <v>0</v>
      </c>
      <c r="EQ305" s="32">
        <v>0</v>
      </c>
      <c r="ER305" s="32">
        <v>0</v>
      </c>
      <c r="ES305" s="32">
        <v>0</v>
      </c>
      <c r="ET305" s="32">
        <v>0</v>
      </c>
      <c r="EU305" s="32">
        <v>0</v>
      </c>
      <c r="EV305" s="32">
        <v>0</v>
      </c>
      <c r="EX305" s="33">
        <v>0</v>
      </c>
      <c r="EY305" s="33">
        <v>0</v>
      </c>
      <c r="FB305" s="32">
        <v>0</v>
      </c>
      <c r="FE305" s="122"/>
    </row>
    <row r="306" spans="1:162" ht="14.25" customHeight="1">
      <c r="A306" s="59" t="s">
        <v>4004</v>
      </c>
      <c r="B306" s="31" t="s">
        <v>3496</v>
      </c>
      <c r="D306" s="32" t="s">
        <v>3730</v>
      </c>
      <c r="E306" s="32" t="s">
        <v>1441</v>
      </c>
      <c r="F306" s="32" t="s">
        <v>1089</v>
      </c>
      <c r="G306" s="32">
        <v>1</v>
      </c>
      <c r="H306" s="32">
        <v>0</v>
      </c>
      <c r="J306" s="32">
        <v>1</v>
      </c>
      <c r="K306" s="32">
        <v>0</v>
      </c>
      <c r="L306" s="32">
        <v>0</v>
      </c>
      <c r="M306" s="32">
        <v>0</v>
      </c>
      <c r="N306" s="32">
        <v>0</v>
      </c>
      <c r="P306" s="32">
        <v>68</v>
      </c>
      <c r="Q306" s="32">
        <v>27</v>
      </c>
      <c r="R306" s="32">
        <v>40</v>
      </c>
      <c r="S306" s="32">
        <v>3</v>
      </c>
      <c r="T306" s="32">
        <v>0</v>
      </c>
      <c r="U306" s="32">
        <v>0</v>
      </c>
      <c r="X306" s="32">
        <v>0</v>
      </c>
      <c r="Y306" s="32">
        <v>0</v>
      </c>
      <c r="Z306" s="32">
        <v>0</v>
      </c>
      <c r="AD306" s="32">
        <v>0</v>
      </c>
      <c r="AF306" s="32">
        <v>0</v>
      </c>
      <c r="AJ306" s="32">
        <v>0</v>
      </c>
      <c r="AM306" s="32">
        <v>1</v>
      </c>
      <c r="AN306" s="32">
        <v>21</v>
      </c>
      <c r="AO306" s="32">
        <v>16</v>
      </c>
      <c r="AQ306" s="32">
        <f t="shared" si="8"/>
        <v>0</v>
      </c>
      <c r="AR306" s="32">
        <v>0</v>
      </c>
      <c r="AT306" s="32">
        <v>0</v>
      </c>
      <c r="AW306" s="32">
        <v>0</v>
      </c>
      <c r="AX306" s="32">
        <v>0</v>
      </c>
      <c r="AY306" s="32">
        <v>0</v>
      </c>
      <c r="AZ306" s="32">
        <v>0</v>
      </c>
      <c r="BA306" s="32">
        <v>0</v>
      </c>
      <c r="BC306" s="32">
        <v>0</v>
      </c>
      <c r="BE306" s="32">
        <v>0</v>
      </c>
      <c r="BF306" s="32">
        <v>0</v>
      </c>
      <c r="BG306" s="32">
        <v>0</v>
      </c>
      <c r="BI306" s="32">
        <v>0</v>
      </c>
      <c r="BJ306" s="32">
        <v>0</v>
      </c>
      <c r="BL306" s="32">
        <v>0</v>
      </c>
      <c r="BM306" s="32">
        <v>0</v>
      </c>
      <c r="BN306" s="32">
        <v>1</v>
      </c>
      <c r="BO306" s="32">
        <v>18</v>
      </c>
      <c r="BP306" s="32">
        <v>13</v>
      </c>
      <c r="BR306" s="32">
        <f t="shared" si="9"/>
        <v>0</v>
      </c>
      <c r="BS306" s="32">
        <v>0</v>
      </c>
      <c r="BU306" s="32">
        <v>0</v>
      </c>
      <c r="BW306" s="32">
        <v>0</v>
      </c>
      <c r="BX306" s="32">
        <v>0</v>
      </c>
      <c r="BY306" s="32">
        <v>0</v>
      </c>
      <c r="BZ306" s="32">
        <v>0</v>
      </c>
      <c r="CA306" s="32">
        <v>0</v>
      </c>
      <c r="CC306" s="32">
        <v>0</v>
      </c>
      <c r="CE306" s="32">
        <v>0</v>
      </c>
      <c r="CF306" s="32">
        <v>0</v>
      </c>
      <c r="CG306" s="32">
        <v>0</v>
      </c>
      <c r="CI306" s="32">
        <v>0</v>
      </c>
      <c r="CJ306" s="32">
        <v>0</v>
      </c>
      <c r="CL306" s="32">
        <v>0</v>
      </c>
      <c r="CM306" s="32">
        <v>0</v>
      </c>
      <c r="CO306" s="32">
        <v>0</v>
      </c>
      <c r="CP306" s="32">
        <v>0</v>
      </c>
      <c r="CR306" s="32">
        <v>1</v>
      </c>
      <c r="CT306" s="32">
        <v>0</v>
      </c>
      <c r="CW306" s="32">
        <v>0</v>
      </c>
      <c r="CY306" s="32">
        <v>0</v>
      </c>
      <c r="DC306" s="32">
        <v>0</v>
      </c>
      <c r="DD306" s="32">
        <v>0</v>
      </c>
      <c r="DE306" s="32">
        <v>0</v>
      </c>
      <c r="DI306" s="32">
        <v>0</v>
      </c>
      <c r="DK306" s="32">
        <v>0</v>
      </c>
      <c r="DL306" s="32">
        <v>0</v>
      </c>
      <c r="DM306" s="32">
        <v>0</v>
      </c>
      <c r="DN306" s="32">
        <v>0</v>
      </c>
      <c r="DP306" s="32">
        <v>0</v>
      </c>
      <c r="DQ306" s="32">
        <v>1</v>
      </c>
      <c r="DR306" s="32">
        <v>0</v>
      </c>
      <c r="DU306" s="32">
        <v>0</v>
      </c>
      <c r="DV306" s="32">
        <v>3</v>
      </c>
      <c r="DW306" s="32">
        <v>0</v>
      </c>
      <c r="DY306" s="32">
        <v>0</v>
      </c>
      <c r="DZ306" s="32">
        <v>0</v>
      </c>
      <c r="EA306" s="32">
        <v>0</v>
      </c>
      <c r="EB306" s="32">
        <v>0</v>
      </c>
      <c r="ED306" s="32">
        <v>0</v>
      </c>
      <c r="EF306" s="32">
        <v>0</v>
      </c>
      <c r="EG306" s="32">
        <v>0</v>
      </c>
      <c r="EH306" s="32">
        <v>0</v>
      </c>
      <c r="EI306" s="32">
        <v>0</v>
      </c>
      <c r="EJ306" s="32">
        <v>0</v>
      </c>
      <c r="EL306" s="32">
        <v>0</v>
      </c>
      <c r="EM306" s="32">
        <v>0</v>
      </c>
      <c r="EO306" s="32">
        <v>0</v>
      </c>
      <c r="EP306" s="32">
        <v>0</v>
      </c>
      <c r="EQ306" s="32">
        <v>0</v>
      </c>
      <c r="ER306" s="32">
        <v>0</v>
      </c>
      <c r="ES306" s="32">
        <v>0</v>
      </c>
      <c r="ET306" s="32">
        <v>0</v>
      </c>
      <c r="EU306" s="32">
        <v>0</v>
      </c>
      <c r="EV306" s="32">
        <v>0</v>
      </c>
      <c r="EX306" s="33">
        <v>0</v>
      </c>
      <c r="EY306" s="33">
        <v>0</v>
      </c>
      <c r="FB306" s="32">
        <v>0</v>
      </c>
      <c r="FC306" s="34" t="s">
        <v>4005</v>
      </c>
      <c r="FE306" s="122"/>
    </row>
    <row r="307" spans="1:162" ht="14.25" customHeight="1">
      <c r="A307" s="59" t="s">
        <v>4006</v>
      </c>
      <c r="B307" s="31" t="s">
        <v>3496</v>
      </c>
      <c r="D307" s="32" t="s">
        <v>3513</v>
      </c>
      <c r="E307" s="32" t="s">
        <v>1441</v>
      </c>
      <c r="F307" s="32" t="s">
        <v>1089</v>
      </c>
      <c r="G307" s="32">
        <v>1</v>
      </c>
      <c r="H307" s="32">
        <v>0</v>
      </c>
      <c r="J307" s="32">
        <v>1</v>
      </c>
      <c r="K307" s="32">
        <v>0</v>
      </c>
      <c r="L307" s="32">
        <v>0</v>
      </c>
      <c r="M307" s="32">
        <v>0</v>
      </c>
      <c r="N307" s="32">
        <v>0</v>
      </c>
      <c r="P307" s="32">
        <v>55</v>
      </c>
      <c r="Q307" s="32">
        <v>18</v>
      </c>
      <c r="R307" s="32">
        <v>30</v>
      </c>
      <c r="S307" s="32">
        <v>2</v>
      </c>
      <c r="T307" s="32">
        <v>0</v>
      </c>
      <c r="U307" s="32">
        <v>0</v>
      </c>
      <c r="X307" s="32">
        <v>0</v>
      </c>
      <c r="Y307" s="32">
        <v>0</v>
      </c>
      <c r="Z307" s="32">
        <v>0</v>
      </c>
      <c r="AD307" s="32">
        <v>0</v>
      </c>
      <c r="AF307" s="32">
        <v>0</v>
      </c>
      <c r="AJ307" s="32">
        <v>0</v>
      </c>
      <c r="AM307" s="32">
        <v>1</v>
      </c>
      <c r="AN307" s="32">
        <v>23</v>
      </c>
      <c r="AO307" s="32">
        <v>12</v>
      </c>
      <c r="AP307" s="32">
        <v>16</v>
      </c>
      <c r="AQ307" s="32">
        <f t="shared" si="8"/>
        <v>2.3404800000000003</v>
      </c>
      <c r="AR307" s="32">
        <v>0</v>
      </c>
      <c r="AT307" s="32">
        <v>0</v>
      </c>
      <c r="AW307" s="32">
        <v>0</v>
      </c>
      <c r="AX307" s="32">
        <v>0</v>
      </c>
      <c r="AY307" s="32">
        <v>0</v>
      </c>
      <c r="AZ307" s="32">
        <v>0</v>
      </c>
      <c r="BA307" s="32">
        <v>0</v>
      </c>
      <c r="BC307" s="32">
        <v>0</v>
      </c>
      <c r="BE307" s="32">
        <v>0</v>
      </c>
      <c r="BF307" s="32">
        <v>0</v>
      </c>
      <c r="BG307" s="32">
        <v>0</v>
      </c>
      <c r="BI307" s="32">
        <v>0</v>
      </c>
      <c r="BJ307" s="32">
        <v>0</v>
      </c>
      <c r="BL307" s="32">
        <v>0</v>
      </c>
      <c r="BM307" s="32">
        <v>0</v>
      </c>
      <c r="BN307" s="32">
        <v>1</v>
      </c>
      <c r="BO307" s="32">
        <v>30</v>
      </c>
      <c r="BP307" s="32">
        <v>15</v>
      </c>
      <c r="BQ307" s="32">
        <v>20</v>
      </c>
      <c r="BR307" s="32">
        <f t="shared" si="9"/>
        <v>4.7700000000000005</v>
      </c>
      <c r="BS307" s="32">
        <v>0</v>
      </c>
      <c r="BU307" s="32">
        <v>0</v>
      </c>
      <c r="BW307" s="32">
        <v>0</v>
      </c>
      <c r="BX307" s="32">
        <v>0</v>
      </c>
      <c r="BY307" s="32">
        <v>0</v>
      </c>
      <c r="BZ307" s="32">
        <v>0</v>
      </c>
      <c r="CA307" s="32">
        <v>0</v>
      </c>
      <c r="CC307" s="32">
        <v>0</v>
      </c>
      <c r="CE307" s="32">
        <v>0</v>
      </c>
      <c r="CF307" s="32">
        <v>0</v>
      </c>
      <c r="CG307" s="32">
        <v>0</v>
      </c>
      <c r="CI307" s="32">
        <v>0</v>
      </c>
      <c r="CJ307" s="32">
        <v>0</v>
      </c>
      <c r="CL307" s="32">
        <v>0</v>
      </c>
      <c r="CM307" s="32">
        <v>0</v>
      </c>
      <c r="CO307" s="32">
        <v>0</v>
      </c>
      <c r="CP307" s="32">
        <v>0</v>
      </c>
      <c r="CR307" s="32">
        <v>0</v>
      </c>
      <c r="CT307" s="32">
        <v>0</v>
      </c>
      <c r="CW307" s="32">
        <v>0</v>
      </c>
      <c r="CY307" s="32">
        <v>0</v>
      </c>
      <c r="DC307" s="32">
        <v>0</v>
      </c>
      <c r="DD307" s="32">
        <v>0</v>
      </c>
      <c r="DE307" s="32">
        <v>0</v>
      </c>
      <c r="DI307" s="32">
        <v>0</v>
      </c>
      <c r="DK307" s="32">
        <v>0</v>
      </c>
      <c r="DL307" s="32">
        <v>0</v>
      </c>
      <c r="DM307" s="32">
        <v>0</v>
      </c>
      <c r="DN307" s="32">
        <v>0</v>
      </c>
      <c r="DP307" s="32">
        <v>0</v>
      </c>
      <c r="DQ307" s="32">
        <v>1</v>
      </c>
      <c r="DR307" s="32">
        <v>0</v>
      </c>
      <c r="DU307" s="32">
        <v>0</v>
      </c>
      <c r="DV307" s="32">
        <v>3</v>
      </c>
      <c r="DW307" s="32">
        <v>0</v>
      </c>
      <c r="DY307" s="32">
        <v>0</v>
      </c>
      <c r="DZ307" s="32">
        <v>1</v>
      </c>
      <c r="EA307" s="32">
        <v>0</v>
      </c>
      <c r="EB307" s="32">
        <v>0</v>
      </c>
      <c r="ED307" s="32">
        <v>0</v>
      </c>
      <c r="EF307" s="32">
        <v>0</v>
      </c>
      <c r="EG307" s="32">
        <v>0</v>
      </c>
      <c r="EH307" s="32">
        <v>0</v>
      </c>
      <c r="EI307" s="32">
        <v>0</v>
      </c>
      <c r="EJ307" s="32">
        <v>0</v>
      </c>
      <c r="EL307" s="32">
        <v>0</v>
      </c>
      <c r="EM307" s="32">
        <v>0</v>
      </c>
      <c r="EO307" s="32">
        <v>0</v>
      </c>
      <c r="EP307" s="32">
        <v>0</v>
      </c>
      <c r="EQ307" s="32">
        <v>0</v>
      </c>
      <c r="ER307" s="32">
        <v>0</v>
      </c>
      <c r="ES307" s="32">
        <v>0</v>
      </c>
      <c r="ET307" s="32">
        <v>0</v>
      </c>
      <c r="EU307" s="32">
        <v>0</v>
      </c>
      <c r="EV307" s="32">
        <v>0</v>
      </c>
      <c r="EX307" s="33">
        <v>0</v>
      </c>
      <c r="EY307" s="33">
        <v>0</v>
      </c>
      <c r="FB307" s="32">
        <v>0</v>
      </c>
      <c r="FE307" s="122"/>
    </row>
    <row r="308" spans="1:162" ht="14.25" customHeight="1">
      <c r="A308" s="59" t="s">
        <v>4007</v>
      </c>
      <c r="B308" s="31" t="s">
        <v>3496</v>
      </c>
      <c r="D308" s="32" t="s">
        <v>3513</v>
      </c>
      <c r="E308" s="32" t="s">
        <v>1441</v>
      </c>
      <c r="F308" s="32" t="s">
        <v>1089</v>
      </c>
      <c r="G308" s="32">
        <v>1</v>
      </c>
      <c r="H308" s="32">
        <v>0</v>
      </c>
      <c r="J308" s="32">
        <v>1</v>
      </c>
      <c r="K308" s="32">
        <v>0</v>
      </c>
      <c r="L308" s="32">
        <v>0</v>
      </c>
      <c r="M308" s="32">
        <v>1</v>
      </c>
      <c r="N308" s="32">
        <v>0</v>
      </c>
      <c r="P308" s="32">
        <v>66</v>
      </c>
      <c r="Q308" s="32">
        <v>50</v>
      </c>
      <c r="R308" s="32">
        <v>47</v>
      </c>
      <c r="S308" s="32">
        <v>0</v>
      </c>
      <c r="T308" s="32">
        <v>0</v>
      </c>
      <c r="U308" s="32">
        <v>0</v>
      </c>
      <c r="X308" s="32">
        <v>0</v>
      </c>
      <c r="Y308" s="32">
        <v>0</v>
      </c>
      <c r="Z308" s="32">
        <v>0</v>
      </c>
      <c r="AD308" s="32">
        <v>0</v>
      </c>
      <c r="AF308" s="32">
        <v>1</v>
      </c>
      <c r="AH308" s="32" t="s">
        <v>4008</v>
      </c>
      <c r="AI308" s="32" t="s">
        <v>4009</v>
      </c>
      <c r="AJ308" s="32">
        <v>0</v>
      </c>
      <c r="AM308" s="32">
        <v>1</v>
      </c>
      <c r="AN308" s="32">
        <v>29</v>
      </c>
      <c r="AO308" s="32">
        <v>28</v>
      </c>
      <c r="AP308" s="32">
        <v>15</v>
      </c>
      <c r="AQ308" s="32">
        <f t="shared" si="8"/>
        <v>6.4554</v>
      </c>
      <c r="AR308" s="32">
        <v>0</v>
      </c>
      <c r="AT308" s="32">
        <v>0</v>
      </c>
      <c r="AW308" s="32">
        <v>0</v>
      </c>
      <c r="AX308" s="32">
        <v>0</v>
      </c>
      <c r="AY308" s="32">
        <v>0</v>
      </c>
      <c r="AZ308" s="32">
        <v>0</v>
      </c>
      <c r="BA308" s="32">
        <v>0</v>
      </c>
      <c r="BC308" s="32">
        <v>0</v>
      </c>
      <c r="BE308" s="32">
        <v>0</v>
      </c>
      <c r="BF308" s="32">
        <v>0</v>
      </c>
      <c r="BG308" s="32">
        <v>0</v>
      </c>
      <c r="BI308" s="32">
        <v>0</v>
      </c>
      <c r="BJ308" s="32">
        <v>0</v>
      </c>
      <c r="BL308" s="32">
        <v>0</v>
      </c>
      <c r="BM308" s="32">
        <v>0</v>
      </c>
      <c r="BN308" s="32">
        <v>1</v>
      </c>
      <c r="BO308" s="32">
        <v>38</v>
      </c>
      <c r="BP308" s="32">
        <v>29</v>
      </c>
      <c r="BQ308" s="32">
        <v>42</v>
      </c>
      <c r="BR308" s="32">
        <f t="shared" si="9"/>
        <v>24.530519999999999</v>
      </c>
      <c r="BS308" s="32">
        <v>0</v>
      </c>
      <c r="BU308" s="32">
        <v>1</v>
      </c>
      <c r="BW308" s="32">
        <v>0</v>
      </c>
      <c r="BX308" s="32">
        <v>0</v>
      </c>
      <c r="BY308" s="32">
        <v>0</v>
      </c>
      <c r="BZ308" s="32">
        <v>0</v>
      </c>
      <c r="CA308" s="32">
        <v>0</v>
      </c>
      <c r="CC308" s="32">
        <v>0</v>
      </c>
      <c r="CE308" s="32">
        <v>0</v>
      </c>
      <c r="CF308" s="32">
        <v>0</v>
      </c>
      <c r="CG308" s="32">
        <v>0</v>
      </c>
      <c r="CI308" s="32">
        <v>0</v>
      </c>
      <c r="CJ308" s="32">
        <v>0</v>
      </c>
      <c r="CL308" s="32">
        <v>0</v>
      </c>
      <c r="CM308" s="32">
        <v>0</v>
      </c>
      <c r="CO308" s="32">
        <v>0</v>
      </c>
      <c r="CP308" s="32">
        <v>0</v>
      </c>
      <c r="CR308" s="32">
        <v>0</v>
      </c>
      <c r="CT308" s="32">
        <v>0</v>
      </c>
      <c r="CW308" s="32">
        <v>0</v>
      </c>
      <c r="CY308" s="32">
        <v>0</v>
      </c>
      <c r="DC308" s="32">
        <v>0</v>
      </c>
      <c r="DD308" s="32">
        <v>0</v>
      </c>
      <c r="DE308" s="32">
        <v>0</v>
      </c>
      <c r="DI308" s="32">
        <v>0</v>
      </c>
      <c r="DK308" s="32">
        <v>0</v>
      </c>
      <c r="DL308" s="32">
        <v>0</v>
      </c>
      <c r="DM308" s="32">
        <v>0</v>
      </c>
      <c r="DN308" s="32">
        <v>0</v>
      </c>
      <c r="DP308" s="32">
        <v>0</v>
      </c>
      <c r="DQ308" s="32">
        <v>0</v>
      </c>
      <c r="DR308" s="32">
        <v>0</v>
      </c>
      <c r="DU308" s="32">
        <v>0</v>
      </c>
      <c r="DV308" s="32">
        <v>0</v>
      </c>
      <c r="DW308" s="32">
        <v>0</v>
      </c>
      <c r="DY308" s="32">
        <v>0</v>
      </c>
      <c r="DZ308" s="32">
        <v>1</v>
      </c>
      <c r="EA308" s="32">
        <v>0</v>
      </c>
      <c r="EB308" s="32">
        <v>0</v>
      </c>
      <c r="ED308" s="32">
        <v>0</v>
      </c>
      <c r="EF308" s="32">
        <v>0</v>
      </c>
      <c r="EG308" s="32">
        <v>0</v>
      </c>
      <c r="EH308" s="32">
        <v>0</v>
      </c>
      <c r="EI308" s="32">
        <v>0</v>
      </c>
      <c r="EJ308" s="32">
        <v>0</v>
      </c>
      <c r="EL308" s="32">
        <v>0</v>
      </c>
      <c r="EM308" s="32">
        <v>0</v>
      </c>
      <c r="EO308" s="32">
        <v>0</v>
      </c>
      <c r="EP308" s="32">
        <v>0</v>
      </c>
      <c r="EQ308" s="32">
        <v>0</v>
      </c>
      <c r="ER308" s="32">
        <v>0</v>
      </c>
      <c r="ES308" s="32">
        <v>0</v>
      </c>
      <c r="ET308" s="32">
        <v>0</v>
      </c>
      <c r="EU308" s="32">
        <v>0</v>
      </c>
      <c r="EV308" s="32">
        <v>0</v>
      </c>
      <c r="EX308" s="33">
        <v>0</v>
      </c>
      <c r="EY308" s="33">
        <v>0</v>
      </c>
      <c r="FB308" s="32">
        <v>0</v>
      </c>
      <c r="FE308" s="122"/>
    </row>
    <row r="309" spans="1:162" s="33" customFormat="1" ht="14.25" customHeight="1">
      <c r="A309" s="31" t="s">
        <v>4010</v>
      </c>
      <c r="B309" s="31" t="s">
        <v>3496</v>
      </c>
      <c r="C309" s="31"/>
      <c r="D309" s="33" t="s">
        <v>3733</v>
      </c>
      <c r="E309" s="33" t="s">
        <v>1441</v>
      </c>
      <c r="F309" s="33" t="s">
        <v>1089</v>
      </c>
      <c r="G309" s="33">
        <v>1</v>
      </c>
      <c r="H309" s="33">
        <v>0</v>
      </c>
      <c r="I309" s="340"/>
      <c r="J309" s="33">
        <v>1</v>
      </c>
      <c r="K309" s="33">
        <v>0</v>
      </c>
      <c r="L309" s="33">
        <v>0</v>
      </c>
      <c r="M309" s="33">
        <v>0</v>
      </c>
      <c r="N309" s="33">
        <v>0</v>
      </c>
      <c r="P309" s="33">
        <v>85</v>
      </c>
      <c r="Q309" s="33">
        <v>35</v>
      </c>
      <c r="R309" s="33">
        <v>43</v>
      </c>
      <c r="S309" s="33">
        <v>2</v>
      </c>
      <c r="T309" s="33">
        <v>0</v>
      </c>
      <c r="U309" s="33">
        <v>0</v>
      </c>
      <c r="X309" s="33">
        <v>1</v>
      </c>
      <c r="Y309" s="33">
        <v>0</v>
      </c>
      <c r="Z309" s="33">
        <v>1</v>
      </c>
      <c r="AC309" s="33">
        <v>10</v>
      </c>
      <c r="AD309" s="33">
        <v>0</v>
      </c>
      <c r="AF309" s="33">
        <v>0</v>
      </c>
      <c r="AJ309" s="33">
        <v>0</v>
      </c>
      <c r="AM309" s="33">
        <v>1</v>
      </c>
      <c r="AN309" s="33">
        <v>75</v>
      </c>
      <c r="AO309" s="33">
        <v>45</v>
      </c>
      <c r="AP309" s="33">
        <v>50</v>
      </c>
      <c r="AQ309" s="32">
        <f t="shared" si="8"/>
        <v>89.4375</v>
      </c>
      <c r="AR309" s="33">
        <v>0</v>
      </c>
      <c r="AT309" s="33">
        <v>0</v>
      </c>
      <c r="AW309" s="33">
        <v>0</v>
      </c>
      <c r="AX309" s="33">
        <v>0</v>
      </c>
      <c r="AY309" s="33">
        <v>0</v>
      </c>
      <c r="AZ309" s="33">
        <v>0</v>
      </c>
      <c r="BA309" s="33">
        <v>0</v>
      </c>
      <c r="BC309" s="33">
        <v>0</v>
      </c>
      <c r="BE309" s="33">
        <v>1</v>
      </c>
      <c r="BF309" s="33">
        <v>1</v>
      </c>
      <c r="BG309" s="33">
        <v>0</v>
      </c>
      <c r="BH309" s="33" t="s">
        <v>4011</v>
      </c>
      <c r="BI309" s="33">
        <v>1</v>
      </c>
      <c r="BJ309" s="33">
        <v>3</v>
      </c>
      <c r="BK309" s="33">
        <v>75</v>
      </c>
      <c r="BL309" s="33">
        <v>0</v>
      </c>
      <c r="BM309" s="33">
        <v>0</v>
      </c>
      <c r="BN309" s="33">
        <v>1</v>
      </c>
      <c r="BO309" s="33">
        <v>36</v>
      </c>
      <c r="BP309" s="33">
        <v>13</v>
      </c>
      <c r="BQ309" s="33">
        <v>30</v>
      </c>
      <c r="BR309" s="32">
        <f t="shared" si="9"/>
        <v>7.4412000000000003</v>
      </c>
      <c r="BS309" s="33" t="s">
        <v>4012</v>
      </c>
      <c r="BU309" s="33">
        <v>0</v>
      </c>
      <c r="BW309" s="33">
        <v>0</v>
      </c>
      <c r="BX309" s="33">
        <v>0</v>
      </c>
      <c r="BY309" s="33">
        <v>0</v>
      </c>
      <c r="BZ309" s="33">
        <v>0</v>
      </c>
      <c r="CA309" s="33">
        <v>0</v>
      </c>
      <c r="CC309" s="33">
        <v>0</v>
      </c>
      <c r="CE309" s="33">
        <v>0</v>
      </c>
      <c r="CF309" s="33">
        <v>0</v>
      </c>
      <c r="CG309" s="33">
        <v>0</v>
      </c>
      <c r="CI309" s="33">
        <v>0</v>
      </c>
      <c r="CJ309" s="33">
        <v>0</v>
      </c>
      <c r="CL309" s="33">
        <v>0</v>
      </c>
      <c r="CM309" s="33">
        <v>0</v>
      </c>
      <c r="CO309" s="33">
        <v>0</v>
      </c>
      <c r="CP309" s="33">
        <v>0</v>
      </c>
      <c r="CR309" s="33">
        <v>0</v>
      </c>
      <c r="CT309" s="33">
        <v>0</v>
      </c>
      <c r="CW309" s="33">
        <v>0</v>
      </c>
      <c r="CY309" s="33">
        <v>0</v>
      </c>
      <c r="DC309" s="33">
        <v>0</v>
      </c>
      <c r="DD309" s="33">
        <v>0</v>
      </c>
      <c r="DE309" s="33">
        <v>0</v>
      </c>
      <c r="DI309" s="33">
        <v>0</v>
      </c>
      <c r="DK309" s="33">
        <v>0</v>
      </c>
      <c r="DL309" s="33">
        <v>0</v>
      </c>
      <c r="DM309" s="33">
        <v>0</v>
      </c>
      <c r="DN309" s="33">
        <v>0</v>
      </c>
      <c r="DP309" s="33">
        <v>0</v>
      </c>
      <c r="DQ309" s="33">
        <v>1</v>
      </c>
      <c r="DR309" s="33">
        <v>2</v>
      </c>
      <c r="DU309" s="33">
        <v>0</v>
      </c>
      <c r="DV309" s="33">
        <v>2</v>
      </c>
      <c r="DW309" s="33">
        <v>0</v>
      </c>
      <c r="DY309" s="33">
        <v>0</v>
      </c>
      <c r="DZ309" s="33">
        <v>1</v>
      </c>
      <c r="EA309" s="33">
        <v>0</v>
      </c>
      <c r="EB309" s="33">
        <v>0</v>
      </c>
      <c r="ED309" s="33">
        <v>0</v>
      </c>
      <c r="EF309" s="33">
        <v>0</v>
      </c>
      <c r="EG309" s="33">
        <v>0</v>
      </c>
      <c r="EH309" s="33">
        <v>0</v>
      </c>
      <c r="EI309" s="33">
        <v>0</v>
      </c>
      <c r="EJ309" s="33">
        <v>0</v>
      </c>
      <c r="EL309" s="33">
        <v>0</v>
      </c>
      <c r="EM309" s="33">
        <v>0</v>
      </c>
      <c r="EO309" s="33">
        <v>0</v>
      </c>
      <c r="EP309" s="33">
        <v>0</v>
      </c>
      <c r="EQ309" s="33">
        <v>0</v>
      </c>
      <c r="ER309" s="33">
        <v>0</v>
      </c>
      <c r="ES309" s="33">
        <v>0</v>
      </c>
      <c r="ET309" s="33">
        <v>0</v>
      </c>
      <c r="EU309" s="33">
        <v>0</v>
      </c>
      <c r="EV309" s="33">
        <v>0</v>
      </c>
      <c r="EX309" s="33">
        <v>0</v>
      </c>
      <c r="EY309" s="33">
        <v>0</v>
      </c>
      <c r="FB309" s="33">
        <v>0</v>
      </c>
      <c r="FC309" s="97"/>
      <c r="FE309" s="124"/>
      <c r="FF309" s="137"/>
    </row>
    <row r="310" spans="1:162" s="33" customFormat="1" ht="14.25" customHeight="1">
      <c r="A310" s="31" t="s">
        <v>4013</v>
      </c>
      <c r="B310" s="31" t="s">
        <v>3496</v>
      </c>
      <c r="C310" s="31"/>
      <c r="D310" s="33" t="s">
        <v>3730</v>
      </c>
      <c r="E310" s="33" t="s">
        <v>1441</v>
      </c>
      <c r="F310" s="33" t="s">
        <v>1089</v>
      </c>
      <c r="G310" s="33">
        <v>1</v>
      </c>
      <c r="H310" s="33">
        <v>0</v>
      </c>
      <c r="I310" s="340"/>
      <c r="J310" s="33">
        <v>1</v>
      </c>
      <c r="K310" s="33">
        <v>0</v>
      </c>
      <c r="L310" s="33">
        <v>0</v>
      </c>
      <c r="M310" s="33">
        <v>0</v>
      </c>
      <c r="N310" s="33">
        <v>0</v>
      </c>
      <c r="P310" s="33">
        <v>75</v>
      </c>
      <c r="Q310" s="33">
        <v>40</v>
      </c>
      <c r="R310" s="33">
        <v>55</v>
      </c>
      <c r="S310" s="33">
        <v>8</v>
      </c>
      <c r="T310" s="33">
        <v>0</v>
      </c>
      <c r="U310" s="33">
        <v>0</v>
      </c>
      <c r="X310" s="33">
        <v>0</v>
      </c>
      <c r="Y310" s="33">
        <v>0</v>
      </c>
      <c r="Z310" s="33">
        <v>0</v>
      </c>
      <c r="AD310" s="33">
        <v>0</v>
      </c>
      <c r="AF310" s="33">
        <v>0</v>
      </c>
      <c r="AJ310" s="33">
        <v>0</v>
      </c>
      <c r="AM310" s="33">
        <v>1</v>
      </c>
      <c r="AN310" s="33">
        <v>36</v>
      </c>
      <c r="AO310" s="33">
        <v>21</v>
      </c>
      <c r="AP310" s="33">
        <v>40</v>
      </c>
      <c r="AQ310" s="32">
        <f t="shared" si="8"/>
        <v>16.027200000000001</v>
      </c>
      <c r="AR310" s="33">
        <v>0</v>
      </c>
      <c r="AT310" s="33">
        <v>0</v>
      </c>
      <c r="AW310" s="33">
        <v>0</v>
      </c>
      <c r="AX310" s="33">
        <v>0</v>
      </c>
      <c r="AY310" s="33">
        <v>0</v>
      </c>
      <c r="AZ310" s="33">
        <v>0</v>
      </c>
      <c r="BA310" s="33">
        <v>0</v>
      </c>
      <c r="BC310" s="33">
        <v>0</v>
      </c>
      <c r="BE310" s="33">
        <v>0</v>
      </c>
      <c r="BF310" s="33">
        <v>0</v>
      </c>
      <c r="BG310" s="33">
        <v>0</v>
      </c>
      <c r="BI310" s="33">
        <v>0</v>
      </c>
      <c r="BJ310" s="33">
        <v>0</v>
      </c>
      <c r="BL310" s="33">
        <v>0</v>
      </c>
      <c r="BM310" s="33">
        <v>0</v>
      </c>
      <c r="BN310" s="33">
        <v>1</v>
      </c>
      <c r="BO310" s="33">
        <v>35</v>
      </c>
      <c r="BP310" s="33">
        <v>20</v>
      </c>
      <c r="BQ310" s="33">
        <v>30</v>
      </c>
      <c r="BR310" s="32">
        <f t="shared" si="9"/>
        <v>11.13</v>
      </c>
      <c r="BS310" s="33">
        <v>0</v>
      </c>
      <c r="BU310" s="33">
        <v>0</v>
      </c>
      <c r="BW310" s="33">
        <v>0</v>
      </c>
      <c r="BX310" s="33">
        <v>0</v>
      </c>
      <c r="BY310" s="33">
        <v>0</v>
      </c>
      <c r="BZ310" s="33">
        <v>0</v>
      </c>
      <c r="CA310" s="33">
        <v>0</v>
      </c>
      <c r="CC310" s="33">
        <v>0</v>
      </c>
      <c r="CE310" s="33">
        <v>1</v>
      </c>
      <c r="CF310" s="33">
        <v>1</v>
      </c>
      <c r="CG310" s="33">
        <v>0</v>
      </c>
      <c r="CI310" s="33">
        <v>1</v>
      </c>
      <c r="CJ310" s="33">
        <v>0</v>
      </c>
      <c r="CK310" s="33" t="s">
        <v>4014</v>
      </c>
      <c r="CL310" s="33">
        <v>0</v>
      </c>
      <c r="CM310" s="33">
        <v>0</v>
      </c>
      <c r="CO310" s="33">
        <v>1</v>
      </c>
      <c r="CP310" s="33">
        <v>1</v>
      </c>
      <c r="CR310" s="33">
        <v>0</v>
      </c>
      <c r="CT310" s="33">
        <v>0</v>
      </c>
      <c r="CW310" s="33">
        <v>0</v>
      </c>
      <c r="CY310" s="33">
        <v>0</v>
      </c>
      <c r="DC310" s="33">
        <v>0</v>
      </c>
      <c r="DD310" s="33">
        <v>0</v>
      </c>
      <c r="DE310" s="33">
        <v>0</v>
      </c>
      <c r="DI310" s="33">
        <v>0</v>
      </c>
      <c r="DK310" s="33">
        <v>0</v>
      </c>
      <c r="DL310" s="33">
        <v>0</v>
      </c>
      <c r="DM310" s="33">
        <v>0</v>
      </c>
      <c r="DN310" s="33">
        <v>0</v>
      </c>
      <c r="DP310" s="33">
        <v>0</v>
      </c>
      <c r="DQ310" s="33">
        <v>0</v>
      </c>
      <c r="DR310" s="33">
        <v>0</v>
      </c>
      <c r="DU310" s="33">
        <v>0</v>
      </c>
      <c r="DV310" s="33">
        <v>0</v>
      </c>
      <c r="DW310" s="33">
        <v>0</v>
      </c>
      <c r="DY310" s="33">
        <v>0</v>
      </c>
      <c r="DZ310" s="33">
        <v>1</v>
      </c>
      <c r="EA310" s="33">
        <v>0</v>
      </c>
      <c r="EB310" s="33">
        <v>0</v>
      </c>
      <c r="ED310" s="33">
        <v>0</v>
      </c>
      <c r="EF310" s="33">
        <v>0</v>
      </c>
      <c r="EG310" s="33">
        <v>0</v>
      </c>
      <c r="EH310" s="33">
        <v>0</v>
      </c>
      <c r="EI310" s="33">
        <v>0</v>
      </c>
      <c r="EJ310" s="33">
        <v>0</v>
      </c>
      <c r="EL310" s="33">
        <v>0</v>
      </c>
      <c r="EM310" s="33">
        <v>0</v>
      </c>
      <c r="EO310" s="33">
        <v>0</v>
      </c>
      <c r="EP310" s="33">
        <v>0</v>
      </c>
      <c r="EQ310" s="33">
        <v>0</v>
      </c>
      <c r="ER310" s="33">
        <v>0</v>
      </c>
      <c r="ES310" s="33">
        <v>0</v>
      </c>
      <c r="ET310" s="33">
        <v>0</v>
      </c>
      <c r="EU310" s="33">
        <v>0</v>
      </c>
      <c r="EV310" s="33">
        <v>0</v>
      </c>
      <c r="EX310" s="33">
        <v>0</v>
      </c>
      <c r="EY310" s="33">
        <v>0</v>
      </c>
      <c r="FB310" s="33">
        <v>0</v>
      </c>
      <c r="FC310" s="97"/>
      <c r="FE310" s="124"/>
      <c r="FF310" s="137"/>
    </row>
    <row r="311" spans="1:162" ht="14.25" customHeight="1">
      <c r="A311" s="59" t="s">
        <v>4015</v>
      </c>
      <c r="B311" s="31" t="s">
        <v>3496</v>
      </c>
      <c r="D311" s="32" t="s">
        <v>3513</v>
      </c>
      <c r="E311" s="32" t="s">
        <v>1441</v>
      </c>
      <c r="F311" s="32" t="s">
        <v>1089</v>
      </c>
      <c r="G311" s="32">
        <v>1</v>
      </c>
      <c r="H311" s="32">
        <v>0</v>
      </c>
      <c r="J311" s="32">
        <v>1</v>
      </c>
      <c r="K311" s="32">
        <v>0</v>
      </c>
      <c r="L311" s="32">
        <v>0</v>
      </c>
      <c r="M311" s="32">
        <v>1</v>
      </c>
      <c r="N311" s="32">
        <v>0</v>
      </c>
      <c r="P311" s="32">
        <v>86</v>
      </c>
      <c r="Q311" s="32">
        <v>42</v>
      </c>
      <c r="R311" s="32">
        <v>40</v>
      </c>
      <c r="S311" s="32">
        <v>6</v>
      </c>
      <c r="T311" s="32">
        <v>0</v>
      </c>
      <c r="U311" s="32">
        <v>0</v>
      </c>
      <c r="X311" s="32">
        <v>1</v>
      </c>
      <c r="Y311" s="32">
        <v>0</v>
      </c>
      <c r="Z311" s="32">
        <v>0</v>
      </c>
      <c r="AC311" s="32">
        <v>16</v>
      </c>
      <c r="AD311" s="32">
        <v>1</v>
      </c>
      <c r="AF311" s="32">
        <v>0</v>
      </c>
      <c r="AJ311" s="32">
        <v>0</v>
      </c>
      <c r="AM311" s="32">
        <v>1</v>
      </c>
      <c r="AN311" s="32">
        <v>76</v>
      </c>
      <c r="AO311" s="32">
        <v>40</v>
      </c>
      <c r="AP311" s="32">
        <v>40</v>
      </c>
      <c r="AQ311" s="32">
        <f t="shared" si="8"/>
        <v>64.447999999999993</v>
      </c>
      <c r="AR311" s="32">
        <v>0</v>
      </c>
      <c r="AT311" s="32">
        <v>0</v>
      </c>
      <c r="AW311" s="32">
        <v>0</v>
      </c>
      <c r="AX311" s="32">
        <v>0</v>
      </c>
      <c r="AY311" s="32">
        <v>0</v>
      </c>
      <c r="AZ311" s="32">
        <v>0</v>
      </c>
      <c r="BA311" s="32">
        <v>0</v>
      </c>
      <c r="BC311" s="32">
        <v>0</v>
      </c>
      <c r="BE311" s="32">
        <v>0</v>
      </c>
      <c r="BF311" s="32">
        <v>0</v>
      </c>
      <c r="BG311" s="32">
        <v>0</v>
      </c>
      <c r="BI311" s="32">
        <v>1</v>
      </c>
      <c r="BJ311" s="32">
        <v>1</v>
      </c>
      <c r="BK311" s="32">
        <v>21</v>
      </c>
      <c r="BL311" s="32">
        <v>0</v>
      </c>
      <c r="BM311" s="32">
        <v>0</v>
      </c>
      <c r="BN311" s="32">
        <v>1</v>
      </c>
      <c r="BO311" s="32">
        <v>58</v>
      </c>
      <c r="BP311" s="32">
        <v>52</v>
      </c>
      <c r="BQ311" s="32">
        <v>40</v>
      </c>
      <c r="BR311" s="32">
        <f t="shared" si="9"/>
        <v>63.939200000000007</v>
      </c>
      <c r="BS311" s="32">
        <v>0</v>
      </c>
      <c r="BU311" s="32">
        <v>0</v>
      </c>
      <c r="BW311" s="32">
        <v>0</v>
      </c>
      <c r="BX311" s="32">
        <v>0</v>
      </c>
      <c r="BY311" s="32">
        <v>0</v>
      </c>
      <c r="BZ311" s="32">
        <v>0</v>
      </c>
      <c r="CA311" s="32">
        <v>0</v>
      </c>
      <c r="CC311" s="32">
        <v>0</v>
      </c>
      <c r="CE311" s="32">
        <v>0</v>
      </c>
      <c r="CF311" s="32">
        <v>0</v>
      </c>
      <c r="CG311" s="32">
        <v>0</v>
      </c>
      <c r="CI311" s="32">
        <v>1</v>
      </c>
      <c r="CJ311" s="32">
        <v>0</v>
      </c>
      <c r="CL311" s="32">
        <v>0</v>
      </c>
      <c r="CM311" s="32">
        <v>0</v>
      </c>
      <c r="CN311" s="32" t="s">
        <v>4016</v>
      </c>
      <c r="CO311" s="32">
        <v>0</v>
      </c>
      <c r="CP311" s="32">
        <v>1</v>
      </c>
      <c r="CR311" s="32">
        <v>1</v>
      </c>
      <c r="CS311" s="32" t="s">
        <v>4017</v>
      </c>
      <c r="CT311" s="32">
        <v>0</v>
      </c>
      <c r="CW311" s="32">
        <v>0</v>
      </c>
      <c r="CY311" s="32">
        <v>0</v>
      </c>
      <c r="DC311" s="32">
        <v>0</v>
      </c>
      <c r="DD311" s="32">
        <v>0</v>
      </c>
      <c r="DE311" s="32">
        <v>0</v>
      </c>
      <c r="DI311" s="32">
        <v>0</v>
      </c>
      <c r="DK311" s="32">
        <v>0</v>
      </c>
      <c r="DL311" s="32">
        <v>0</v>
      </c>
      <c r="DM311" s="32">
        <v>0</v>
      </c>
      <c r="DN311" s="32">
        <v>0</v>
      </c>
      <c r="DP311" s="32">
        <v>0</v>
      </c>
      <c r="DQ311" s="32">
        <v>0</v>
      </c>
      <c r="DR311" s="32">
        <v>0</v>
      </c>
      <c r="DU311" s="32">
        <v>0</v>
      </c>
      <c r="DV311" s="32">
        <v>0</v>
      </c>
      <c r="DW311" s="32">
        <v>0</v>
      </c>
      <c r="DY311" s="32">
        <v>0</v>
      </c>
      <c r="DZ311" s="32">
        <v>1</v>
      </c>
      <c r="EA311" s="32">
        <v>140</v>
      </c>
      <c r="EB311" s="32">
        <v>0</v>
      </c>
      <c r="ED311" s="32">
        <v>0</v>
      </c>
      <c r="EF311" s="32">
        <v>0</v>
      </c>
      <c r="EG311" s="32">
        <v>0</v>
      </c>
      <c r="EH311" s="32">
        <v>0</v>
      </c>
      <c r="EI311" s="32">
        <v>0</v>
      </c>
      <c r="EJ311" s="32">
        <v>0</v>
      </c>
      <c r="EL311" s="32">
        <v>0</v>
      </c>
      <c r="EM311" s="32">
        <v>0</v>
      </c>
      <c r="EO311" s="32">
        <v>0</v>
      </c>
      <c r="EP311" s="32">
        <v>0</v>
      </c>
      <c r="EQ311" s="32">
        <v>0</v>
      </c>
      <c r="ER311" s="32">
        <v>0</v>
      </c>
      <c r="ES311" s="32">
        <v>0</v>
      </c>
      <c r="ET311" s="32">
        <v>0</v>
      </c>
      <c r="EU311" s="32">
        <v>0</v>
      </c>
      <c r="EV311" s="32">
        <v>0</v>
      </c>
      <c r="EX311" s="33">
        <v>0</v>
      </c>
      <c r="EY311" s="33">
        <v>0</v>
      </c>
      <c r="FB311" s="32">
        <v>0</v>
      </c>
      <c r="FC311" s="34" t="s">
        <v>4018</v>
      </c>
      <c r="FE311" s="122"/>
    </row>
    <row r="312" spans="1:162" s="33" customFormat="1" ht="14.25" customHeight="1">
      <c r="A312" s="31" t="s">
        <v>4019</v>
      </c>
      <c r="B312" s="31" t="s">
        <v>3496</v>
      </c>
      <c r="C312" s="31"/>
      <c r="D312" s="33" t="s">
        <v>3730</v>
      </c>
      <c r="E312" s="33" t="s">
        <v>1441</v>
      </c>
      <c r="F312" s="33" t="s">
        <v>1089</v>
      </c>
      <c r="G312" s="33">
        <v>1</v>
      </c>
      <c r="H312" s="33">
        <v>0</v>
      </c>
      <c r="I312" s="340"/>
      <c r="J312" s="33">
        <v>1</v>
      </c>
      <c r="K312" s="33">
        <v>0</v>
      </c>
      <c r="L312" s="33">
        <v>0</v>
      </c>
      <c r="M312" s="33">
        <v>0</v>
      </c>
      <c r="N312" s="33">
        <v>0</v>
      </c>
      <c r="P312" s="33">
        <v>49</v>
      </c>
      <c r="Q312" s="33">
        <v>99</v>
      </c>
      <c r="R312" s="33">
        <v>60</v>
      </c>
      <c r="S312" s="33">
        <v>4</v>
      </c>
      <c r="T312" s="33">
        <v>0</v>
      </c>
      <c r="U312" s="33">
        <v>0</v>
      </c>
      <c r="X312" s="33">
        <v>0</v>
      </c>
      <c r="Y312" s="33">
        <v>0</v>
      </c>
      <c r="Z312" s="33">
        <v>0</v>
      </c>
      <c r="AD312" s="33">
        <v>0</v>
      </c>
      <c r="AF312" s="33">
        <v>0</v>
      </c>
      <c r="AJ312" s="33">
        <v>0</v>
      </c>
      <c r="AM312" s="33">
        <v>1</v>
      </c>
      <c r="AN312" s="33">
        <v>22</v>
      </c>
      <c r="AO312" s="33">
        <v>17</v>
      </c>
      <c r="AQ312" s="32">
        <f t="shared" si="8"/>
        <v>0</v>
      </c>
      <c r="AR312" s="33">
        <v>0</v>
      </c>
      <c r="AT312" s="33">
        <v>0</v>
      </c>
      <c r="AW312" s="33">
        <v>0</v>
      </c>
      <c r="AX312" s="33">
        <v>0</v>
      </c>
      <c r="AY312" s="33">
        <v>0</v>
      </c>
      <c r="AZ312" s="33">
        <v>0</v>
      </c>
      <c r="BA312" s="33">
        <v>0</v>
      </c>
      <c r="BC312" s="33">
        <v>0</v>
      </c>
      <c r="BE312" s="33">
        <v>0</v>
      </c>
      <c r="BF312" s="33">
        <v>0</v>
      </c>
      <c r="BG312" s="33">
        <v>0</v>
      </c>
      <c r="BI312" s="33">
        <v>0</v>
      </c>
      <c r="BJ312" s="33">
        <v>0</v>
      </c>
      <c r="BL312" s="33">
        <v>0</v>
      </c>
      <c r="BM312" s="33">
        <v>0</v>
      </c>
      <c r="BN312" s="33">
        <v>1</v>
      </c>
      <c r="BO312" s="33">
        <v>34</v>
      </c>
      <c r="BP312" s="33">
        <v>17</v>
      </c>
      <c r="BR312" s="32">
        <f t="shared" si="9"/>
        <v>0</v>
      </c>
      <c r="BS312" s="33">
        <v>0</v>
      </c>
      <c r="BU312" s="33">
        <v>0</v>
      </c>
      <c r="BW312" s="33">
        <v>0</v>
      </c>
      <c r="BX312" s="33">
        <v>0</v>
      </c>
      <c r="BY312" s="33">
        <v>0</v>
      </c>
      <c r="BZ312" s="33">
        <v>0</v>
      </c>
      <c r="CA312" s="33">
        <v>0</v>
      </c>
      <c r="CC312" s="33">
        <v>0</v>
      </c>
      <c r="CE312" s="33">
        <v>0</v>
      </c>
      <c r="CF312" s="33">
        <v>0</v>
      </c>
      <c r="CG312" s="33">
        <v>0</v>
      </c>
      <c r="CI312" s="33">
        <v>0</v>
      </c>
      <c r="CJ312" s="33">
        <v>0</v>
      </c>
      <c r="CL312" s="33">
        <v>0</v>
      </c>
      <c r="CM312" s="33">
        <v>0</v>
      </c>
      <c r="CO312" s="33">
        <v>0</v>
      </c>
      <c r="CP312" s="33">
        <v>0</v>
      </c>
      <c r="CR312" s="33">
        <v>0</v>
      </c>
      <c r="CT312" s="33">
        <v>0</v>
      </c>
      <c r="CW312" s="33">
        <v>0</v>
      </c>
      <c r="CY312" s="33">
        <v>0</v>
      </c>
      <c r="DC312" s="33">
        <v>0</v>
      </c>
      <c r="DD312" s="33">
        <v>0</v>
      </c>
      <c r="DE312" s="33">
        <v>0</v>
      </c>
      <c r="DI312" s="33">
        <v>0</v>
      </c>
      <c r="DK312" s="33">
        <v>0</v>
      </c>
      <c r="DL312" s="33">
        <v>0</v>
      </c>
      <c r="DM312" s="33">
        <v>0</v>
      </c>
      <c r="DN312" s="33">
        <v>0</v>
      </c>
      <c r="DP312" s="33">
        <v>0</v>
      </c>
      <c r="DQ312" s="33">
        <v>1</v>
      </c>
      <c r="DR312" s="33">
        <v>0</v>
      </c>
      <c r="DU312" s="33">
        <v>0</v>
      </c>
      <c r="DV312" s="33">
        <v>3</v>
      </c>
      <c r="DW312" s="33">
        <v>0</v>
      </c>
      <c r="DY312" s="33">
        <v>0</v>
      </c>
      <c r="DZ312" s="33">
        <v>1</v>
      </c>
      <c r="EA312" s="33">
        <v>0</v>
      </c>
      <c r="EB312" s="33">
        <v>0</v>
      </c>
      <c r="ED312" s="33">
        <v>0</v>
      </c>
      <c r="EF312" s="33">
        <v>0</v>
      </c>
      <c r="EG312" s="33">
        <v>0</v>
      </c>
      <c r="EH312" s="33">
        <v>0</v>
      </c>
      <c r="EI312" s="33">
        <v>0</v>
      </c>
      <c r="EJ312" s="33">
        <v>0</v>
      </c>
      <c r="EL312" s="33">
        <v>0</v>
      </c>
      <c r="EM312" s="33">
        <v>0</v>
      </c>
      <c r="EO312" s="33">
        <v>0</v>
      </c>
      <c r="EP312" s="33">
        <v>0</v>
      </c>
      <c r="EQ312" s="33">
        <v>0</v>
      </c>
      <c r="ER312" s="33">
        <v>0</v>
      </c>
      <c r="ES312" s="33">
        <v>0</v>
      </c>
      <c r="ET312" s="33">
        <v>0</v>
      </c>
      <c r="EU312" s="33">
        <v>0</v>
      </c>
      <c r="EV312" s="33">
        <v>0</v>
      </c>
      <c r="EX312" s="33">
        <v>0</v>
      </c>
      <c r="EY312" s="33">
        <v>0</v>
      </c>
      <c r="FB312" s="33">
        <v>0</v>
      </c>
      <c r="FC312" s="97"/>
      <c r="FE312" s="124"/>
      <c r="FF312" s="137"/>
    </row>
    <row r="313" spans="1:162" ht="14.25" customHeight="1">
      <c r="A313" s="59" t="s">
        <v>4020</v>
      </c>
      <c r="B313" s="31" t="s">
        <v>3496</v>
      </c>
      <c r="D313" s="32" t="s">
        <v>3730</v>
      </c>
      <c r="E313" s="32" t="s">
        <v>1441</v>
      </c>
      <c r="F313" s="32" t="s">
        <v>1090</v>
      </c>
      <c r="G313" s="32">
        <v>1</v>
      </c>
      <c r="H313" s="32">
        <v>0</v>
      </c>
      <c r="J313" s="32">
        <v>1</v>
      </c>
      <c r="K313" s="32">
        <v>0</v>
      </c>
      <c r="L313" s="32">
        <v>0</v>
      </c>
      <c r="M313" s="32">
        <v>1</v>
      </c>
      <c r="N313" s="32">
        <v>0</v>
      </c>
      <c r="P313" s="32">
        <v>60</v>
      </c>
      <c r="Q313" s="32">
        <v>45</v>
      </c>
      <c r="R313" s="32">
        <v>51</v>
      </c>
      <c r="S313" s="32">
        <v>11</v>
      </c>
      <c r="T313" s="32">
        <v>0</v>
      </c>
      <c r="U313" s="32">
        <v>0</v>
      </c>
      <c r="X313" s="32">
        <v>1</v>
      </c>
      <c r="Y313" s="32">
        <v>0</v>
      </c>
      <c r="Z313" s="32">
        <v>1</v>
      </c>
      <c r="AD313" s="32">
        <v>0</v>
      </c>
      <c r="AF313" s="32">
        <v>0</v>
      </c>
      <c r="AJ313" s="32">
        <v>0</v>
      </c>
      <c r="AM313" s="32">
        <v>1</v>
      </c>
      <c r="AN313" s="32">
        <v>64</v>
      </c>
      <c r="AO313" s="32">
        <v>49</v>
      </c>
      <c r="AQ313" s="32">
        <f t="shared" si="8"/>
        <v>0</v>
      </c>
      <c r="AR313" s="32">
        <v>0</v>
      </c>
      <c r="AS313" s="32">
        <v>0</v>
      </c>
      <c r="AT313" s="32">
        <v>0</v>
      </c>
      <c r="AW313" s="32">
        <v>0</v>
      </c>
      <c r="AX313" s="32">
        <v>0</v>
      </c>
      <c r="AY313" s="32">
        <v>0</v>
      </c>
      <c r="AZ313" s="32">
        <v>0</v>
      </c>
      <c r="BA313" s="32">
        <v>0</v>
      </c>
      <c r="BC313" s="32">
        <v>1</v>
      </c>
      <c r="BD313" s="32" t="s">
        <v>4021</v>
      </c>
      <c r="BE313" s="32">
        <v>0</v>
      </c>
      <c r="BF313" s="32">
        <v>0</v>
      </c>
      <c r="BG313" s="32">
        <v>0</v>
      </c>
      <c r="BI313" s="32">
        <v>0</v>
      </c>
      <c r="BJ313" s="32">
        <v>0</v>
      </c>
      <c r="BL313" s="32">
        <v>0</v>
      </c>
      <c r="BM313" s="32">
        <v>0</v>
      </c>
      <c r="BN313" s="32">
        <v>1</v>
      </c>
      <c r="BO313" s="32">
        <v>63</v>
      </c>
      <c r="BP313" s="32">
        <v>45</v>
      </c>
      <c r="BR313" s="32">
        <f t="shared" si="9"/>
        <v>0</v>
      </c>
      <c r="BS313" s="32">
        <v>0</v>
      </c>
      <c r="BT313" s="32">
        <v>0</v>
      </c>
      <c r="BU313" s="32">
        <v>0</v>
      </c>
      <c r="BW313" s="32">
        <v>0</v>
      </c>
      <c r="BX313" s="32">
        <v>0</v>
      </c>
      <c r="BY313" s="32">
        <v>0</v>
      </c>
      <c r="BZ313" s="32">
        <v>0</v>
      </c>
      <c r="CA313" s="32">
        <v>0</v>
      </c>
      <c r="CC313" s="32">
        <v>1</v>
      </c>
      <c r="CD313" s="32" t="s">
        <v>4022</v>
      </c>
      <c r="CE313" s="32">
        <v>0</v>
      </c>
      <c r="CF313" s="32">
        <v>1</v>
      </c>
      <c r="CG313" s="32">
        <v>0</v>
      </c>
      <c r="CI313" s="32">
        <v>0</v>
      </c>
      <c r="CJ313" s="32">
        <v>0</v>
      </c>
      <c r="CL313" s="32">
        <v>0</v>
      </c>
      <c r="CM313" s="32">
        <v>0</v>
      </c>
      <c r="CO313" s="32">
        <v>0</v>
      </c>
      <c r="CP313" s="32">
        <v>1</v>
      </c>
      <c r="CQ313" s="32" t="s">
        <v>4023</v>
      </c>
      <c r="CR313" s="32">
        <v>0</v>
      </c>
      <c r="CT313" s="32">
        <v>0</v>
      </c>
      <c r="CV313" s="32" t="s">
        <v>4024</v>
      </c>
      <c r="CW313" s="32">
        <v>0</v>
      </c>
      <c r="CY313" s="32">
        <v>0</v>
      </c>
      <c r="DC313" s="32">
        <v>0</v>
      </c>
      <c r="DD313" s="32">
        <v>0</v>
      </c>
      <c r="DE313" s="32">
        <v>0</v>
      </c>
      <c r="DI313" s="32">
        <v>0</v>
      </c>
      <c r="DK313" s="32">
        <v>0</v>
      </c>
      <c r="DL313" s="32">
        <v>0</v>
      </c>
      <c r="DM313" s="32">
        <v>0</v>
      </c>
      <c r="DN313" s="32">
        <v>0</v>
      </c>
      <c r="DP313" s="32">
        <v>0</v>
      </c>
      <c r="DQ313" s="32">
        <v>1</v>
      </c>
      <c r="DR313" s="32">
        <v>0</v>
      </c>
      <c r="DU313" s="32">
        <v>0</v>
      </c>
      <c r="DV313" s="32">
        <v>3</v>
      </c>
      <c r="DW313" s="32">
        <v>0</v>
      </c>
      <c r="DY313" s="32">
        <v>0</v>
      </c>
      <c r="DZ313" s="32">
        <v>0</v>
      </c>
      <c r="EA313" s="32">
        <v>0</v>
      </c>
      <c r="EB313" s="32">
        <v>0</v>
      </c>
      <c r="ED313" s="32">
        <v>0</v>
      </c>
      <c r="EF313" s="32">
        <v>0</v>
      </c>
      <c r="EG313" s="32">
        <v>0</v>
      </c>
      <c r="EH313" s="32">
        <v>0</v>
      </c>
      <c r="EI313" s="32">
        <v>0</v>
      </c>
      <c r="EJ313" s="32">
        <v>0</v>
      </c>
      <c r="EL313" s="32">
        <v>0</v>
      </c>
      <c r="EM313" s="32">
        <v>0</v>
      </c>
      <c r="EO313" s="32">
        <v>0</v>
      </c>
      <c r="EP313" s="32">
        <v>0</v>
      </c>
      <c r="EQ313" s="32">
        <v>0</v>
      </c>
      <c r="ER313" s="32">
        <v>0</v>
      </c>
      <c r="ES313" s="32">
        <v>0</v>
      </c>
      <c r="ET313" s="32">
        <v>0</v>
      </c>
      <c r="EU313" s="32">
        <v>0</v>
      </c>
      <c r="EV313" s="32">
        <v>0</v>
      </c>
      <c r="EX313" s="33">
        <v>0</v>
      </c>
      <c r="EY313" s="33">
        <v>0</v>
      </c>
      <c r="FB313" s="32">
        <v>0</v>
      </c>
      <c r="FC313" s="34" t="s">
        <v>4025</v>
      </c>
      <c r="FD313" s="32" t="s">
        <v>4026</v>
      </c>
      <c r="FE313" s="122"/>
      <c r="FF313" s="32"/>
    </row>
    <row r="314" spans="1:162" ht="14.25" customHeight="1">
      <c r="A314" s="59" t="s">
        <v>4027</v>
      </c>
      <c r="B314" s="31" t="s">
        <v>3496</v>
      </c>
      <c r="D314" s="32" t="s">
        <v>3513</v>
      </c>
      <c r="E314" s="32" t="s">
        <v>1441</v>
      </c>
      <c r="F314" s="32" t="s">
        <v>1090</v>
      </c>
      <c r="G314" s="32">
        <v>1</v>
      </c>
      <c r="H314" s="32">
        <v>0</v>
      </c>
      <c r="J314" s="32">
        <v>0</v>
      </c>
      <c r="K314" s="32">
        <v>0</v>
      </c>
      <c r="L314" s="32">
        <v>0</v>
      </c>
      <c r="M314" s="32">
        <v>0</v>
      </c>
      <c r="N314" s="32">
        <v>1</v>
      </c>
      <c r="P314" s="32">
        <v>80</v>
      </c>
      <c r="Q314" s="32">
        <v>35</v>
      </c>
      <c r="R314" s="32">
        <v>45</v>
      </c>
      <c r="S314" s="32">
        <v>2</v>
      </c>
      <c r="T314" s="32">
        <v>0</v>
      </c>
      <c r="U314" s="32">
        <v>0</v>
      </c>
      <c r="X314" s="32">
        <v>0</v>
      </c>
      <c r="Y314" s="32">
        <v>0</v>
      </c>
      <c r="Z314" s="32">
        <v>0</v>
      </c>
      <c r="AD314" s="32">
        <v>0</v>
      </c>
      <c r="AF314" s="32">
        <v>1</v>
      </c>
      <c r="AG314" s="32">
        <v>1</v>
      </c>
      <c r="AH314" s="32" t="s">
        <v>4028</v>
      </c>
      <c r="AI314" s="32">
        <v>6</v>
      </c>
      <c r="AJ314" s="32">
        <v>0</v>
      </c>
      <c r="AM314" s="32">
        <v>1</v>
      </c>
      <c r="AN314" s="32">
        <v>30</v>
      </c>
      <c r="AO314" s="32">
        <v>20</v>
      </c>
      <c r="AP314" s="32">
        <v>12</v>
      </c>
      <c r="AQ314" s="32">
        <f t="shared" si="8"/>
        <v>3.8160000000000003</v>
      </c>
      <c r="AR314" s="32">
        <v>0</v>
      </c>
      <c r="AS314" s="32">
        <v>0</v>
      </c>
      <c r="AT314" s="32">
        <v>0</v>
      </c>
      <c r="AW314" s="32">
        <v>0</v>
      </c>
      <c r="AX314" s="32">
        <v>0</v>
      </c>
      <c r="AY314" s="32">
        <v>0</v>
      </c>
      <c r="AZ314" s="32">
        <v>0</v>
      </c>
      <c r="BA314" s="32">
        <v>0</v>
      </c>
      <c r="BC314" s="32">
        <v>0</v>
      </c>
      <c r="BE314" s="32">
        <v>0</v>
      </c>
      <c r="BF314" s="32">
        <v>0</v>
      </c>
      <c r="BG314" s="32">
        <v>0</v>
      </c>
      <c r="BI314" s="32">
        <v>0</v>
      </c>
      <c r="BJ314" s="32">
        <v>0</v>
      </c>
      <c r="BL314" s="32">
        <v>0</v>
      </c>
      <c r="BM314" s="32">
        <v>0</v>
      </c>
      <c r="BN314" s="32">
        <v>1</v>
      </c>
      <c r="BO314" s="32">
        <v>16</v>
      </c>
      <c r="BP314" s="32">
        <v>11</v>
      </c>
      <c r="BQ314" s="32">
        <v>14</v>
      </c>
      <c r="BR314" s="32">
        <f t="shared" si="9"/>
        <v>1.30592</v>
      </c>
      <c r="BS314" s="32">
        <v>0</v>
      </c>
      <c r="BT314" s="32">
        <v>0</v>
      </c>
      <c r="BU314" s="32">
        <v>0</v>
      </c>
      <c r="BW314" s="32">
        <v>0</v>
      </c>
      <c r="BX314" s="32">
        <v>0</v>
      </c>
      <c r="BY314" s="32">
        <v>0</v>
      </c>
      <c r="BZ314" s="32">
        <v>0</v>
      </c>
      <c r="CA314" s="32">
        <v>0</v>
      </c>
      <c r="CC314" s="32">
        <v>0</v>
      </c>
      <c r="CE314" s="32">
        <v>0</v>
      </c>
      <c r="CF314" s="32">
        <v>0</v>
      </c>
      <c r="CG314" s="32">
        <v>0</v>
      </c>
      <c r="CI314" s="32">
        <v>0</v>
      </c>
      <c r="CJ314" s="32">
        <v>0</v>
      </c>
      <c r="CL314" s="32">
        <v>0</v>
      </c>
      <c r="CM314" s="32">
        <v>0</v>
      </c>
      <c r="CO314" s="32">
        <v>0</v>
      </c>
      <c r="CP314" s="32">
        <v>0</v>
      </c>
      <c r="CR314" s="32">
        <v>0</v>
      </c>
      <c r="CT314" s="32">
        <v>0</v>
      </c>
      <c r="CW314" s="32">
        <v>0</v>
      </c>
      <c r="CY314" s="32">
        <v>0</v>
      </c>
      <c r="DC314" s="32">
        <v>0</v>
      </c>
      <c r="DD314" s="32">
        <v>0</v>
      </c>
      <c r="DE314" s="32">
        <v>0</v>
      </c>
      <c r="DI314" s="32">
        <v>0</v>
      </c>
      <c r="DK314" s="32">
        <v>0</v>
      </c>
      <c r="DL314" s="32">
        <v>0</v>
      </c>
      <c r="DM314" s="32">
        <v>0</v>
      </c>
      <c r="DN314" s="32">
        <v>1</v>
      </c>
      <c r="DP314" s="32">
        <v>0</v>
      </c>
      <c r="DQ314" s="32">
        <v>0</v>
      </c>
      <c r="DR314" s="32">
        <v>0</v>
      </c>
      <c r="DU314" s="32">
        <v>0</v>
      </c>
      <c r="DV314" s="32">
        <v>3</v>
      </c>
      <c r="DW314" s="32">
        <v>0</v>
      </c>
      <c r="DY314" s="32">
        <v>0</v>
      </c>
      <c r="DZ314" s="32">
        <v>0</v>
      </c>
      <c r="EA314" s="32">
        <v>0</v>
      </c>
      <c r="EB314" s="32">
        <v>0</v>
      </c>
      <c r="ED314" s="32">
        <v>0</v>
      </c>
      <c r="EF314" s="32">
        <v>0</v>
      </c>
      <c r="EG314" s="32">
        <v>0</v>
      </c>
      <c r="EH314" s="32">
        <v>0</v>
      </c>
      <c r="EI314" s="32">
        <v>0</v>
      </c>
      <c r="EJ314" s="32">
        <v>0</v>
      </c>
      <c r="EL314" s="32">
        <v>0</v>
      </c>
      <c r="EM314" s="32">
        <v>0</v>
      </c>
      <c r="EO314" s="32">
        <v>0</v>
      </c>
      <c r="EP314" s="32">
        <v>0</v>
      </c>
      <c r="EQ314" s="32">
        <v>0</v>
      </c>
      <c r="ER314" s="32">
        <v>0</v>
      </c>
      <c r="ES314" s="32">
        <v>0</v>
      </c>
      <c r="ET314" s="32">
        <v>0</v>
      </c>
      <c r="EU314" s="32">
        <v>0</v>
      </c>
      <c r="EV314" s="32">
        <v>0</v>
      </c>
      <c r="EX314" s="33">
        <v>0</v>
      </c>
      <c r="EY314" s="33">
        <v>0</v>
      </c>
      <c r="FB314" s="32">
        <v>0</v>
      </c>
      <c r="FC314" s="34" t="s">
        <v>4029</v>
      </c>
      <c r="FE314" s="122"/>
      <c r="FF314" s="32"/>
    </row>
    <row r="315" spans="1:162" ht="14.25" customHeight="1">
      <c r="A315" s="59" t="s">
        <v>4030</v>
      </c>
      <c r="B315" s="31" t="s">
        <v>3496</v>
      </c>
      <c r="D315" s="32" t="s">
        <v>3513</v>
      </c>
      <c r="E315" s="32" t="s">
        <v>1441</v>
      </c>
      <c r="F315" s="32" t="s">
        <v>1090</v>
      </c>
      <c r="G315" s="32">
        <v>1</v>
      </c>
      <c r="H315" s="32">
        <v>0</v>
      </c>
      <c r="J315" s="32">
        <v>1</v>
      </c>
      <c r="K315" s="32">
        <v>0</v>
      </c>
      <c r="L315" s="32">
        <v>0</v>
      </c>
      <c r="M315" s="32">
        <v>0</v>
      </c>
      <c r="N315" s="32">
        <v>0</v>
      </c>
      <c r="P315" s="32">
        <v>100</v>
      </c>
      <c r="Q315" s="32">
        <v>45</v>
      </c>
      <c r="R315" s="32">
        <v>70</v>
      </c>
      <c r="S315" s="32">
        <v>10</v>
      </c>
      <c r="T315" s="32">
        <v>0</v>
      </c>
      <c r="U315" s="32">
        <v>0</v>
      </c>
      <c r="X315" s="32">
        <v>0</v>
      </c>
      <c r="Y315" s="32">
        <v>0</v>
      </c>
      <c r="Z315" s="32">
        <v>0</v>
      </c>
      <c r="AD315" s="32">
        <v>0</v>
      </c>
      <c r="AE315" s="32" t="s">
        <v>4031</v>
      </c>
      <c r="AF315" s="32">
        <v>1</v>
      </c>
      <c r="AG315" s="32">
        <v>1</v>
      </c>
      <c r="AH315" s="32" t="s">
        <v>4032</v>
      </c>
      <c r="AJ315" s="32">
        <v>0</v>
      </c>
      <c r="AM315" s="32">
        <v>1</v>
      </c>
      <c r="AN315" s="32">
        <v>40</v>
      </c>
      <c r="AO315" s="32">
        <v>30</v>
      </c>
      <c r="AP315" s="32">
        <v>32</v>
      </c>
      <c r="AQ315" s="32">
        <f t="shared" si="8"/>
        <v>20.352</v>
      </c>
      <c r="AR315" s="32">
        <v>0</v>
      </c>
      <c r="AS315" s="32">
        <v>0</v>
      </c>
      <c r="AT315" s="32">
        <v>0</v>
      </c>
      <c r="AW315" s="32">
        <v>0</v>
      </c>
      <c r="AX315" s="32">
        <v>0</v>
      </c>
      <c r="AY315" s="32">
        <v>0</v>
      </c>
      <c r="AZ315" s="32">
        <v>0</v>
      </c>
      <c r="BA315" s="32">
        <v>0</v>
      </c>
      <c r="BC315" s="32">
        <v>1</v>
      </c>
      <c r="BD315" s="32" t="s">
        <v>4033</v>
      </c>
      <c r="BE315" s="32">
        <v>0</v>
      </c>
      <c r="BF315" s="32">
        <v>0</v>
      </c>
      <c r="BG315" s="32">
        <v>0</v>
      </c>
      <c r="BH315" s="32" t="s">
        <v>4034</v>
      </c>
      <c r="BI315" s="32">
        <v>0</v>
      </c>
      <c r="BJ315" s="32">
        <v>0</v>
      </c>
      <c r="BL315" s="32">
        <v>0</v>
      </c>
      <c r="BM315" s="32">
        <v>0</v>
      </c>
      <c r="BN315" s="32">
        <v>1</v>
      </c>
      <c r="BO315" s="32">
        <v>20</v>
      </c>
      <c r="BP315" s="32">
        <v>40</v>
      </c>
      <c r="BQ315" s="32">
        <v>22</v>
      </c>
      <c r="BR315" s="32">
        <f t="shared" si="9"/>
        <v>9.3280000000000012</v>
      </c>
      <c r="BS315" s="32">
        <v>0</v>
      </c>
      <c r="BT315" s="32">
        <v>0</v>
      </c>
      <c r="BU315" s="32">
        <v>0</v>
      </c>
      <c r="BW315" s="32">
        <v>0</v>
      </c>
      <c r="BX315" s="32">
        <v>0</v>
      </c>
      <c r="BY315" s="32">
        <v>0</v>
      </c>
      <c r="BZ315" s="32">
        <v>0</v>
      </c>
      <c r="CA315" s="32">
        <v>0</v>
      </c>
      <c r="CC315" s="32">
        <v>0</v>
      </c>
      <c r="CE315" s="32">
        <v>0</v>
      </c>
      <c r="CF315" s="32">
        <v>0</v>
      </c>
      <c r="CG315" s="32">
        <v>0</v>
      </c>
      <c r="CI315" s="32">
        <v>0</v>
      </c>
      <c r="CJ315" s="32">
        <v>0</v>
      </c>
      <c r="CL315" s="32">
        <v>0</v>
      </c>
      <c r="CM315" s="32">
        <v>0</v>
      </c>
      <c r="CO315" s="32">
        <v>0</v>
      </c>
      <c r="CP315" s="32">
        <v>0</v>
      </c>
      <c r="CR315" s="32">
        <v>0</v>
      </c>
      <c r="CT315" s="32">
        <v>0</v>
      </c>
      <c r="CW315" s="32">
        <v>0</v>
      </c>
      <c r="CY315" s="32">
        <v>0</v>
      </c>
      <c r="DC315" s="32">
        <v>2</v>
      </c>
      <c r="DD315" s="32">
        <v>0</v>
      </c>
      <c r="DE315" s="32">
        <v>2</v>
      </c>
      <c r="DG315" s="32" t="s">
        <v>4035</v>
      </c>
      <c r="DH315" s="32" t="s">
        <v>4036</v>
      </c>
      <c r="DI315" s="32">
        <v>0</v>
      </c>
      <c r="DK315" s="32">
        <v>0</v>
      </c>
      <c r="DL315" s="32">
        <v>0</v>
      </c>
      <c r="DM315" s="32">
        <v>0</v>
      </c>
      <c r="DN315" s="32">
        <v>0</v>
      </c>
      <c r="DP315" s="32">
        <v>0</v>
      </c>
      <c r="DQ315" s="32">
        <v>0</v>
      </c>
      <c r="DR315" s="32">
        <v>0</v>
      </c>
      <c r="DU315" s="32">
        <v>0</v>
      </c>
      <c r="DV315" s="32">
        <v>0</v>
      </c>
      <c r="DW315" s="32">
        <v>0</v>
      </c>
      <c r="DY315" s="32">
        <v>0</v>
      </c>
      <c r="DZ315" s="32">
        <v>1</v>
      </c>
      <c r="EA315" s="32">
        <v>10</v>
      </c>
      <c r="EB315" s="32">
        <v>1</v>
      </c>
      <c r="ED315" s="32">
        <v>1</v>
      </c>
      <c r="EE315" s="32">
        <v>35</v>
      </c>
      <c r="EF315" s="32">
        <v>0</v>
      </c>
      <c r="EG315" s="32">
        <v>0</v>
      </c>
      <c r="EH315" s="32">
        <v>0</v>
      </c>
      <c r="EI315" s="32">
        <v>0</v>
      </c>
      <c r="EJ315" s="32">
        <v>0</v>
      </c>
      <c r="EL315" s="32">
        <v>0</v>
      </c>
      <c r="EM315" s="32">
        <v>0</v>
      </c>
      <c r="EO315" s="32">
        <v>0</v>
      </c>
      <c r="EP315" s="32">
        <v>0</v>
      </c>
      <c r="EQ315" s="32">
        <v>0</v>
      </c>
      <c r="ER315" s="32">
        <v>0</v>
      </c>
      <c r="ES315" s="32">
        <v>0</v>
      </c>
      <c r="ET315" s="32">
        <v>0</v>
      </c>
      <c r="EU315" s="32">
        <v>0</v>
      </c>
      <c r="EV315" s="32">
        <v>0</v>
      </c>
      <c r="EX315" s="33">
        <v>0</v>
      </c>
      <c r="EY315" s="33">
        <v>0</v>
      </c>
      <c r="FB315" s="32">
        <v>1</v>
      </c>
      <c r="FC315" s="34" t="s">
        <v>4037</v>
      </c>
      <c r="FE315" s="122"/>
      <c r="FF315" s="32"/>
    </row>
    <row r="316" spans="1:162" s="33" customFormat="1" ht="14.25" customHeight="1">
      <c r="A316" s="31" t="s">
        <v>4038</v>
      </c>
      <c r="B316" s="31" t="s">
        <v>3496</v>
      </c>
      <c r="C316" s="31"/>
      <c r="D316" s="33" t="s">
        <v>3529</v>
      </c>
      <c r="E316" s="33" t="s">
        <v>1090</v>
      </c>
      <c r="F316" s="33" t="s">
        <v>1441</v>
      </c>
      <c r="G316" s="33">
        <v>1</v>
      </c>
      <c r="H316" s="33">
        <v>0</v>
      </c>
      <c r="I316" s="340"/>
      <c r="J316" s="33">
        <v>1</v>
      </c>
      <c r="K316" s="33">
        <v>0</v>
      </c>
      <c r="L316" s="33">
        <v>0</v>
      </c>
      <c r="M316" s="33">
        <v>1</v>
      </c>
      <c r="N316" s="33">
        <v>0</v>
      </c>
      <c r="O316" s="160" t="s">
        <v>4039</v>
      </c>
      <c r="T316" s="33">
        <v>0</v>
      </c>
      <c r="U316" s="33">
        <v>0</v>
      </c>
      <c r="X316" s="33">
        <v>0</v>
      </c>
      <c r="Y316" s="33">
        <v>0</v>
      </c>
      <c r="Z316" s="33">
        <v>0</v>
      </c>
      <c r="AD316" s="33">
        <v>0</v>
      </c>
      <c r="AF316" s="33">
        <v>0</v>
      </c>
      <c r="AJ316" s="33">
        <v>0</v>
      </c>
      <c r="AM316" s="33">
        <v>1</v>
      </c>
      <c r="AQ316" s="32">
        <f t="shared" si="8"/>
        <v>0</v>
      </c>
      <c r="AR316" s="33">
        <v>0</v>
      </c>
      <c r="AS316" s="33">
        <v>0</v>
      </c>
      <c r="AT316" s="33">
        <v>0</v>
      </c>
      <c r="AW316" s="33">
        <v>0</v>
      </c>
      <c r="AX316" s="33">
        <v>0</v>
      </c>
      <c r="AY316" s="33">
        <v>0</v>
      </c>
      <c r="AZ316" s="33">
        <v>0</v>
      </c>
      <c r="BA316" s="33">
        <v>0</v>
      </c>
      <c r="BC316" s="33">
        <v>0</v>
      </c>
      <c r="BE316" s="33">
        <v>0</v>
      </c>
      <c r="BF316" s="33">
        <v>0</v>
      </c>
      <c r="BG316" s="33">
        <v>0</v>
      </c>
      <c r="BI316" s="33">
        <v>0</v>
      </c>
      <c r="BJ316" s="33">
        <v>0</v>
      </c>
      <c r="BL316" s="33">
        <v>0</v>
      </c>
      <c r="BM316" s="33">
        <v>0</v>
      </c>
      <c r="BN316" s="33">
        <v>1</v>
      </c>
      <c r="BR316" s="32">
        <f t="shared" si="9"/>
        <v>0</v>
      </c>
      <c r="BS316" s="33">
        <v>0</v>
      </c>
      <c r="BT316" s="33">
        <v>0</v>
      </c>
      <c r="BU316" s="33">
        <v>0</v>
      </c>
      <c r="BW316" s="33">
        <v>0</v>
      </c>
      <c r="BX316" s="33">
        <v>0</v>
      </c>
      <c r="BY316" s="33">
        <v>0</v>
      </c>
      <c r="BZ316" s="33">
        <v>0</v>
      </c>
      <c r="CA316" s="33">
        <v>0</v>
      </c>
      <c r="CC316" s="33">
        <v>0</v>
      </c>
      <c r="CE316" s="33">
        <v>0</v>
      </c>
      <c r="CF316" s="33">
        <v>0</v>
      </c>
      <c r="CG316" s="33">
        <v>0</v>
      </c>
      <c r="CI316" s="33">
        <v>0</v>
      </c>
      <c r="CJ316" s="33">
        <v>0</v>
      </c>
      <c r="CL316" s="33">
        <v>0</v>
      </c>
      <c r="CM316" s="33">
        <v>0</v>
      </c>
      <c r="CO316" s="33">
        <v>0</v>
      </c>
      <c r="CP316" s="33">
        <v>0</v>
      </c>
      <c r="CR316" s="33">
        <v>0</v>
      </c>
      <c r="CT316" s="33">
        <v>0</v>
      </c>
      <c r="CW316" s="33">
        <v>0</v>
      </c>
      <c r="CY316" s="33">
        <v>0</v>
      </c>
      <c r="DC316" s="33">
        <v>0</v>
      </c>
      <c r="DD316" s="33">
        <v>0</v>
      </c>
      <c r="DE316" s="33">
        <v>0</v>
      </c>
      <c r="DF316" s="33" t="s">
        <v>4040</v>
      </c>
      <c r="DI316" s="33">
        <v>0</v>
      </c>
      <c r="DK316" s="33">
        <v>0</v>
      </c>
      <c r="DL316" s="33">
        <v>0</v>
      </c>
      <c r="DM316" s="33">
        <v>0</v>
      </c>
      <c r="DN316" s="33">
        <v>1</v>
      </c>
      <c r="DP316" s="33">
        <v>0</v>
      </c>
      <c r="DQ316" s="33">
        <v>1</v>
      </c>
      <c r="DR316" s="33">
        <v>3</v>
      </c>
      <c r="DU316" s="33">
        <v>0</v>
      </c>
      <c r="DV316" s="33">
        <v>3</v>
      </c>
      <c r="DW316" s="33">
        <v>0</v>
      </c>
      <c r="DY316" s="33">
        <v>0</v>
      </c>
      <c r="DZ316" s="33">
        <v>1</v>
      </c>
      <c r="EA316" s="33">
        <v>140</v>
      </c>
      <c r="EB316" s="33">
        <v>0</v>
      </c>
      <c r="EC316" s="33" t="s">
        <v>4041</v>
      </c>
      <c r="ED316" s="33">
        <v>1</v>
      </c>
      <c r="EE316" s="33">
        <v>10</v>
      </c>
      <c r="EF316" s="33">
        <v>0</v>
      </c>
      <c r="EG316" s="33">
        <v>0</v>
      </c>
      <c r="EH316" s="33">
        <v>0</v>
      </c>
      <c r="EI316" s="33">
        <v>0</v>
      </c>
      <c r="EJ316" s="33">
        <v>0</v>
      </c>
      <c r="EL316" s="33">
        <v>0</v>
      </c>
      <c r="EM316" s="33">
        <v>0</v>
      </c>
      <c r="EO316" s="33">
        <v>1</v>
      </c>
      <c r="EP316" s="33">
        <v>0</v>
      </c>
      <c r="EQ316" s="33">
        <v>0</v>
      </c>
      <c r="ER316" s="33">
        <v>0</v>
      </c>
      <c r="ES316" s="33">
        <v>1</v>
      </c>
      <c r="ET316" s="33">
        <v>1</v>
      </c>
      <c r="EU316" s="33">
        <v>0</v>
      </c>
      <c r="EV316" s="33">
        <v>1</v>
      </c>
      <c r="EW316" s="33" t="s">
        <v>4042</v>
      </c>
      <c r="EX316" s="33">
        <v>0</v>
      </c>
      <c r="EY316" s="33">
        <v>0</v>
      </c>
      <c r="FB316" s="33">
        <v>1</v>
      </c>
      <c r="FC316" s="97" t="s">
        <v>4043</v>
      </c>
      <c r="FE316" s="124"/>
    </row>
    <row r="317" spans="1:162" ht="14.25" customHeight="1">
      <c r="A317" s="59" t="s">
        <v>4044</v>
      </c>
      <c r="B317" s="31" t="s">
        <v>3496</v>
      </c>
      <c r="D317" s="32" t="s">
        <v>3513</v>
      </c>
      <c r="E317" s="32" t="s">
        <v>1100</v>
      </c>
      <c r="F317" s="32" t="s">
        <v>1090</v>
      </c>
      <c r="G317" s="32">
        <v>1</v>
      </c>
      <c r="H317" s="32">
        <v>0</v>
      </c>
      <c r="J317" s="32">
        <v>1</v>
      </c>
      <c r="K317" s="32">
        <v>0</v>
      </c>
      <c r="L317" s="32">
        <v>0</v>
      </c>
      <c r="M317" s="32">
        <v>1</v>
      </c>
      <c r="N317" s="32">
        <v>0</v>
      </c>
      <c r="P317" s="32">
        <v>80</v>
      </c>
      <c r="Q317" s="32">
        <v>50</v>
      </c>
      <c r="R317" s="32">
        <v>55</v>
      </c>
      <c r="S317" s="32">
        <v>6</v>
      </c>
      <c r="T317" s="32">
        <v>1</v>
      </c>
      <c r="U317" s="32">
        <v>0</v>
      </c>
      <c r="X317" s="32">
        <v>1</v>
      </c>
      <c r="Y317" s="32">
        <v>1</v>
      </c>
      <c r="Z317" s="32">
        <v>0</v>
      </c>
      <c r="AD317" s="32">
        <v>1</v>
      </c>
      <c r="AE317" s="32" t="s">
        <v>4045</v>
      </c>
      <c r="AF317" s="32">
        <v>0</v>
      </c>
      <c r="AJ317" s="32">
        <v>0</v>
      </c>
      <c r="AM317" s="32">
        <v>1</v>
      </c>
      <c r="AN317" s="32">
        <v>42</v>
      </c>
      <c r="AO317" s="32">
        <v>63</v>
      </c>
      <c r="AP317" s="32">
        <v>50</v>
      </c>
      <c r="AQ317" s="32">
        <f t="shared" si="8"/>
        <v>70.119000000000014</v>
      </c>
      <c r="AR317" s="32">
        <v>0</v>
      </c>
      <c r="AS317" s="32">
        <v>0</v>
      </c>
      <c r="AT317" s="32">
        <v>0</v>
      </c>
      <c r="AW317" s="32">
        <v>0</v>
      </c>
      <c r="AX317" s="32">
        <v>1</v>
      </c>
      <c r="AY317" s="32">
        <v>0</v>
      </c>
      <c r="AZ317" s="32">
        <v>0</v>
      </c>
      <c r="BA317" s="32">
        <v>0</v>
      </c>
      <c r="BC317" s="32">
        <v>1</v>
      </c>
      <c r="BD317" s="32" t="s">
        <v>4046</v>
      </c>
      <c r="BE317" s="32">
        <v>0</v>
      </c>
      <c r="BF317" s="32">
        <v>0</v>
      </c>
      <c r="BG317" s="32">
        <v>0</v>
      </c>
      <c r="BH317" s="32" t="s">
        <v>4047</v>
      </c>
      <c r="BI317" s="32">
        <v>0</v>
      </c>
      <c r="BJ317" s="32">
        <v>0</v>
      </c>
      <c r="BL317" s="32">
        <v>0</v>
      </c>
      <c r="BM317" s="32">
        <v>0</v>
      </c>
      <c r="BN317" s="32">
        <v>1</v>
      </c>
      <c r="BO317" s="32">
        <v>40</v>
      </c>
      <c r="BP317" s="32">
        <v>12</v>
      </c>
      <c r="BQ317" s="32">
        <v>15</v>
      </c>
      <c r="BR317" s="32">
        <f t="shared" si="9"/>
        <v>3.8160000000000003</v>
      </c>
      <c r="BS317" s="32">
        <v>0</v>
      </c>
      <c r="BT317" s="32">
        <v>0</v>
      </c>
      <c r="BU317" s="32">
        <v>0</v>
      </c>
      <c r="BW317" s="32">
        <v>0</v>
      </c>
      <c r="BX317" s="32">
        <v>1</v>
      </c>
      <c r="BY317" s="32">
        <v>0</v>
      </c>
      <c r="BZ317" s="32">
        <v>0</v>
      </c>
      <c r="CA317" s="32">
        <v>0</v>
      </c>
      <c r="CC317" s="32">
        <v>1</v>
      </c>
      <c r="CD317" s="32" t="s">
        <v>4048</v>
      </c>
      <c r="CE317" s="32">
        <v>0</v>
      </c>
      <c r="CF317" s="32">
        <v>0</v>
      </c>
      <c r="CG317" s="32">
        <v>0</v>
      </c>
      <c r="CI317" s="32">
        <v>0</v>
      </c>
      <c r="CJ317" s="32">
        <v>0</v>
      </c>
      <c r="CL317" s="32">
        <v>0</v>
      </c>
      <c r="CM317" s="32">
        <v>0</v>
      </c>
      <c r="CO317" s="32">
        <v>1</v>
      </c>
      <c r="CP317" s="32">
        <v>1</v>
      </c>
      <c r="CQ317" s="3"/>
      <c r="CR317" s="32">
        <v>0</v>
      </c>
      <c r="CT317" s="32">
        <v>0</v>
      </c>
      <c r="CW317" s="32">
        <v>0</v>
      </c>
      <c r="CY317" s="32">
        <v>0</v>
      </c>
      <c r="DC317" s="32">
        <v>2</v>
      </c>
      <c r="DD317" s="32">
        <v>0</v>
      </c>
      <c r="DE317" s="32">
        <v>1</v>
      </c>
      <c r="DF317" s="32" t="s">
        <v>4049</v>
      </c>
      <c r="DG317" s="32" t="s">
        <v>426</v>
      </c>
      <c r="DH317" s="32" t="s">
        <v>4050</v>
      </c>
      <c r="DI317" s="32">
        <v>1</v>
      </c>
      <c r="DJ317" s="32">
        <v>18</v>
      </c>
      <c r="DK317" s="32">
        <v>0</v>
      </c>
      <c r="DL317" s="32">
        <v>0</v>
      </c>
      <c r="DM317" s="32">
        <v>0</v>
      </c>
      <c r="DN317" s="32">
        <v>0</v>
      </c>
      <c r="DP317" s="32">
        <v>0</v>
      </c>
      <c r="DQ317" s="32">
        <v>1</v>
      </c>
      <c r="DR317" s="32">
        <v>3</v>
      </c>
      <c r="DU317" s="32">
        <v>0</v>
      </c>
      <c r="DV317" s="32">
        <v>3</v>
      </c>
      <c r="DW317" s="32">
        <v>0</v>
      </c>
      <c r="DY317" s="32">
        <v>0</v>
      </c>
      <c r="DZ317" s="32">
        <v>1</v>
      </c>
      <c r="EA317" s="32">
        <v>70</v>
      </c>
      <c r="EB317" s="32">
        <v>3</v>
      </c>
      <c r="EC317" s="3" t="s">
        <v>4051</v>
      </c>
      <c r="ED317" s="32">
        <v>1</v>
      </c>
      <c r="EE317" s="32">
        <v>20</v>
      </c>
      <c r="EF317" s="32">
        <v>0</v>
      </c>
      <c r="EG317" s="32">
        <v>0</v>
      </c>
      <c r="EH317" s="32">
        <v>0</v>
      </c>
      <c r="EI317" s="32">
        <v>0</v>
      </c>
      <c r="EJ317" s="32">
        <v>0</v>
      </c>
      <c r="EL317" s="32">
        <v>0</v>
      </c>
      <c r="EM317" s="32">
        <v>1</v>
      </c>
      <c r="EO317" s="32">
        <v>0</v>
      </c>
      <c r="EP317" s="32">
        <v>0</v>
      </c>
      <c r="EQ317" s="32">
        <v>0</v>
      </c>
      <c r="ER317" s="32">
        <v>0</v>
      </c>
      <c r="ES317" s="32">
        <v>0</v>
      </c>
      <c r="ET317" s="32">
        <v>0</v>
      </c>
      <c r="EU317" s="32">
        <v>0</v>
      </c>
      <c r="EV317" s="32">
        <v>0</v>
      </c>
      <c r="EX317" s="33">
        <v>0</v>
      </c>
      <c r="EY317" s="33">
        <v>0</v>
      </c>
      <c r="FB317" s="32">
        <v>0</v>
      </c>
      <c r="FE317" s="122"/>
      <c r="FF317" s="32"/>
    </row>
    <row r="318" spans="1:162" ht="14.25" customHeight="1">
      <c r="A318" s="59" t="s">
        <v>4052</v>
      </c>
      <c r="B318" s="31" t="s">
        <v>3496</v>
      </c>
      <c r="D318" s="32" t="s">
        <v>3529</v>
      </c>
      <c r="E318" s="32" t="s">
        <v>1100</v>
      </c>
      <c r="F318" s="32" t="s">
        <v>1090</v>
      </c>
      <c r="G318" s="32">
        <v>1</v>
      </c>
      <c r="H318" s="32">
        <v>0</v>
      </c>
      <c r="J318" s="32">
        <v>1</v>
      </c>
      <c r="K318" s="32">
        <v>0</v>
      </c>
      <c r="L318" s="32">
        <v>0</v>
      </c>
      <c r="M318" s="32">
        <v>0</v>
      </c>
      <c r="N318" s="32">
        <v>0</v>
      </c>
      <c r="T318" s="32">
        <v>0</v>
      </c>
      <c r="U318" s="32">
        <v>0</v>
      </c>
      <c r="X318" s="32">
        <v>0</v>
      </c>
      <c r="Y318" s="32">
        <v>0</v>
      </c>
      <c r="Z318" s="32">
        <v>0</v>
      </c>
      <c r="AD318" s="32">
        <v>0</v>
      </c>
      <c r="AF318" s="32">
        <v>1</v>
      </c>
      <c r="AG318" s="32">
        <v>2</v>
      </c>
      <c r="AH318" s="32" t="s">
        <v>4053</v>
      </c>
      <c r="AI318" s="32" t="s">
        <v>4054</v>
      </c>
      <c r="AJ318" s="32">
        <v>0</v>
      </c>
      <c r="AM318" s="32">
        <v>1</v>
      </c>
      <c r="AQ318" s="32">
        <f t="shared" si="8"/>
        <v>0</v>
      </c>
      <c r="AR318" s="32" t="s">
        <v>4055</v>
      </c>
      <c r="AS318" s="32">
        <v>0</v>
      </c>
      <c r="AT318" s="32">
        <v>0</v>
      </c>
      <c r="AW318" s="32">
        <v>0</v>
      </c>
      <c r="AX318" s="32">
        <v>0</v>
      </c>
      <c r="AY318" s="32">
        <v>0</v>
      </c>
      <c r="AZ318" s="32">
        <v>0</v>
      </c>
      <c r="BA318" s="32">
        <v>0</v>
      </c>
      <c r="BC318" s="32">
        <v>1</v>
      </c>
      <c r="BD318" s="32">
        <v>32</v>
      </c>
      <c r="BE318" s="32">
        <v>1</v>
      </c>
      <c r="BF318" s="32">
        <v>1</v>
      </c>
      <c r="BG318" s="32">
        <v>0</v>
      </c>
      <c r="BI318" s="32">
        <v>0</v>
      </c>
      <c r="BJ318" s="32">
        <v>0</v>
      </c>
      <c r="BL318" s="32">
        <v>0</v>
      </c>
      <c r="BM318" s="32">
        <v>0</v>
      </c>
      <c r="BN318" s="32">
        <v>1</v>
      </c>
      <c r="BR318" s="32">
        <f t="shared" si="9"/>
        <v>0</v>
      </c>
      <c r="BS318" s="32" t="s">
        <v>4056</v>
      </c>
      <c r="BT318" s="32">
        <v>0</v>
      </c>
      <c r="BU318" s="32">
        <v>0</v>
      </c>
      <c r="BW318" s="32">
        <v>0</v>
      </c>
      <c r="BX318" s="32">
        <v>0</v>
      </c>
      <c r="BY318" s="32">
        <v>0</v>
      </c>
      <c r="BZ318" s="32">
        <v>0</v>
      </c>
      <c r="CA318" s="32">
        <v>0</v>
      </c>
      <c r="CC318" s="32">
        <v>1</v>
      </c>
      <c r="CD318" s="32">
        <v>76</v>
      </c>
      <c r="CE318" s="32">
        <v>1</v>
      </c>
      <c r="CF318" s="32">
        <v>1</v>
      </c>
      <c r="CG318" s="32">
        <v>0</v>
      </c>
      <c r="CI318" s="32">
        <v>0</v>
      </c>
      <c r="CJ318" s="32">
        <v>0</v>
      </c>
      <c r="CL318" s="32">
        <v>0</v>
      </c>
      <c r="CM318" s="32">
        <v>0</v>
      </c>
      <c r="CO318" s="32">
        <v>0</v>
      </c>
      <c r="CP318" s="32">
        <v>0</v>
      </c>
      <c r="CR318" s="32">
        <v>0</v>
      </c>
      <c r="CT318" s="32">
        <v>0</v>
      </c>
      <c r="CW318" s="32">
        <v>0</v>
      </c>
      <c r="CY318" s="32">
        <v>0</v>
      </c>
      <c r="DC318" s="32">
        <v>1</v>
      </c>
      <c r="DD318" s="32">
        <v>2</v>
      </c>
      <c r="DE318" s="32">
        <v>0</v>
      </c>
      <c r="DF318" s="32" t="s">
        <v>4057</v>
      </c>
      <c r="DI318" s="32">
        <v>0</v>
      </c>
      <c r="DK318" s="32">
        <v>0</v>
      </c>
      <c r="DL318" s="32">
        <v>0</v>
      </c>
      <c r="DM318" s="32">
        <v>0</v>
      </c>
      <c r="DN318" s="32">
        <v>0</v>
      </c>
      <c r="DP318" s="32">
        <v>0</v>
      </c>
      <c r="DQ318" s="32">
        <v>0</v>
      </c>
      <c r="DR318" s="32">
        <v>0</v>
      </c>
      <c r="DU318" s="32">
        <v>0</v>
      </c>
      <c r="DV318" s="32">
        <v>0</v>
      </c>
      <c r="DW318" s="32">
        <v>0</v>
      </c>
      <c r="DY318" s="32">
        <v>0</v>
      </c>
      <c r="DZ318" s="32">
        <v>1</v>
      </c>
      <c r="EA318" s="32">
        <v>200</v>
      </c>
      <c r="EB318" s="32">
        <v>1</v>
      </c>
      <c r="ED318" s="32">
        <v>1</v>
      </c>
      <c r="EF318" s="32">
        <v>1</v>
      </c>
      <c r="EG318" s="32">
        <v>0</v>
      </c>
      <c r="EH318" s="32">
        <v>0</v>
      </c>
      <c r="EI318" s="32">
        <v>0</v>
      </c>
      <c r="EJ318" s="32">
        <v>1</v>
      </c>
      <c r="EL318" s="32">
        <v>0</v>
      </c>
      <c r="EM318" s="32">
        <v>0</v>
      </c>
      <c r="EO318" s="32">
        <v>0</v>
      </c>
      <c r="EP318" s="32">
        <v>0</v>
      </c>
      <c r="EQ318" s="32">
        <v>0</v>
      </c>
      <c r="ER318" s="32">
        <v>0</v>
      </c>
      <c r="ES318" s="32">
        <v>0</v>
      </c>
      <c r="ET318" s="32">
        <v>0</v>
      </c>
      <c r="EU318" s="32">
        <v>0</v>
      </c>
      <c r="EV318" s="32">
        <v>0</v>
      </c>
      <c r="EX318" s="33">
        <v>0</v>
      </c>
      <c r="EY318" s="33">
        <v>0</v>
      </c>
      <c r="FB318" s="32">
        <v>0</v>
      </c>
      <c r="FE318" s="122"/>
      <c r="FF318" s="32"/>
    </row>
    <row r="319" spans="1:162" ht="14.25" customHeight="1">
      <c r="A319" s="59" t="s">
        <v>4058</v>
      </c>
      <c r="B319" s="31" t="s">
        <v>3496</v>
      </c>
      <c r="D319" s="32" t="s">
        <v>3730</v>
      </c>
      <c r="E319" s="32" t="s">
        <v>1100</v>
      </c>
      <c r="F319" s="32" t="s">
        <v>1090</v>
      </c>
      <c r="G319" s="32">
        <v>1</v>
      </c>
      <c r="H319" s="32">
        <v>0</v>
      </c>
      <c r="J319" s="32">
        <v>1</v>
      </c>
      <c r="K319" s="32">
        <v>0</v>
      </c>
      <c r="L319" s="32">
        <v>0</v>
      </c>
      <c r="M319" s="32">
        <v>0</v>
      </c>
      <c r="N319" s="32">
        <v>0</v>
      </c>
      <c r="P319" s="32">
        <v>84</v>
      </c>
      <c r="Q319" s="32">
        <v>52</v>
      </c>
      <c r="R319" s="32">
        <v>75</v>
      </c>
      <c r="S319" s="32">
        <v>4</v>
      </c>
      <c r="T319" s="32">
        <v>1</v>
      </c>
      <c r="U319" s="32">
        <v>0</v>
      </c>
      <c r="W319" s="32" t="s">
        <v>4059</v>
      </c>
      <c r="X319" s="32">
        <v>1</v>
      </c>
      <c r="Y319" s="32">
        <v>0</v>
      </c>
      <c r="Z319" s="32">
        <v>1</v>
      </c>
      <c r="AD319" s="32">
        <v>1</v>
      </c>
      <c r="AF319" s="32">
        <v>1</v>
      </c>
      <c r="AG319" s="32">
        <v>1</v>
      </c>
      <c r="AH319" s="32" t="s">
        <v>4060</v>
      </c>
      <c r="AI319" s="32">
        <v>8</v>
      </c>
      <c r="AJ319" s="32">
        <v>0</v>
      </c>
      <c r="AM319" s="32">
        <v>1</v>
      </c>
      <c r="AN319" s="32">
        <v>57</v>
      </c>
      <c r="AO319" s="32">
        <v>30</v>
      </c>
      <c r="AP319" s="32">
        <v>45</v>
      </c>
      <c r="AQ319" s="32">
        <f t="shared" si="8"/>
        <v>40.783500000000004</v>
      </c>
      <c r="AR319" s="32">
        <v>0</v>
      </c>
      <c r="AS319" s="32">
        <v>0</v>
      </c>
      <c r="AT319" s="32">
        <v>0</v>
      </c>
      <c r="AW319" s="32">
        <v>0</v>
      </c>
      <c r="AX319" s="32">
        <v>0</v>
      </c>
      <c r="AY319" s="32">
        <v>0</v>
      </c>
      <c r="AZ319" s="32">
        <v>0</v>
      </c>
      <c r="BA319" s="32">
        <v>0</v>
      </c>
      <c r="BC319" s="32">
        <v>1</v>
      </c>
      <c r="BD319" s="32" t="s">
        <v>4061</v>
      </c>
      <c r="BE319" s="32">
        <v>0</v>
      </c>
      <c r="BF319" s="32">
        <v>0</v>
      </c>
      <c r="BG319" s="32">
        <v>0</v>
      </c>
      <c r="BI319" s="32">
        <v>0</v>
      </c>
      <c r="BJ319" s="32">
        <v>0</v>
      </c>
      <c r="BL319" s="32">
        <v>0</v>
      </c>
      <c r="BM319" s="32">
        <v>0</v>
      </c>
      <c r="BN319" s="32">
        <v>1</v>
      </c>
      <c r="BO319" s="32">
        <v>63</v>
      </c>
      <c r="BP319" s="32">
        <v>58</v>
      </c>
      <c r="BQ319" s="32">
        <v>42</v>
      </c>
      <c r="BR319" s="32">
        <f t="shared" si="9"/>
        <v>81.338039999999992</v>
      </c>
      <c r="BS319" s="32">
        <v>0</v>
      </c>
      <c r="BT319" s="32">
        <v>0</v>
      </c>
      <c r="BU319" s="32">
        <v>0</v>
      </c>
      <c r="BW319" s="32">
        <v>0</v>
      </c>
      <c r="BX319" s="32">
        <v>1</v>
      </c>
      <c r="BY319" s="32">
        <v>0</v>
      </c>
      <c r="BZ319" s="32">
        <v>0</v>
      </c>
      <c r="CA319" s="32">
        <v>0</v>
      </c>
      <c r="CC319" s="32">
        <v>1</v>
      </c>
      <c r="CD319" s="32">
        <v>60</v>
      </c>
      <c r="CE319" s="32">
        <v>1</v>
      </c>
      <c r="CF319" s="32">
        <v>0</v>
      </c>
      <c r="CG319" s="32">
        <v>0</v>
      </c>
      <c r="CI319" s="32">
        <v>1</v>
      </c>
      <c r="CJ319" s="32">
        <v>0</v>
      </c>
      <c r="CK319" s="32" t="s">
        <v>4062</v>
      </c>
      <c r="CL319" s="32">
        <v>0</v>
      </c>
      <c r="CM319" s="32">
        <v>0</v>
      </c>
      <c r="CN319" s="32" t="s">
        <v>4063</v>
      </c>
      <c r="CO319" s="32">
        <v>0</v>
      </c>
      <c r="CP319" s="32">
        <v>0</v>
      </c>
      <c r="CR319" s="32">
        <v>0</v>
      </c>
      <c r="CT319" s="32">
        <v>0</v>
      </c>
      <c r="CW319" s="32">
        <v>0</v>
      </c>
      <c r="CY319" s="32">
        <v>0</v>
      </c>
      <c r="DC319" s="32">
        <v>0</v>
      </c>
      <c r="DD319" s="32">
        <v>0</v>
      </c>
      <c r="DE319" s="32">
        <v>0</v>
      </c>
      <c r="DI319" s="32">
        <v>0</v>
      </c>
      <c r="DK319" s="32">
        <v>0</v>
      </c>
      <c r="DL319" s="32">
        <v>0</v>
      </c>
      <c r="DM319" s="32">
        <v>0</v>
      </c>
      <c r="DN319" s="32">
        <v>0</v>
      </c>
      <c r="DP319" s="32">
        <v>0</v>
      </c>
      <c r="DQ319" s="32">
        <v>0</v>
      </c>
      <c r="DR319" s="32">
        <v>0</v>
      </c>
      <c r="DU319" s="32">
        <v>0</v>
      </c>
      <c r="DV319" s="32">
        <v>0</v>
      </c>
      <c r="DW319" s="32">
        <v>0</v>
      </c>
      <c r="DY319" s="32">
        <v>0</v>
      </c>
      <c r="DZ319" s="32">
        <v>1</v>
      </c>
      <c r="EA319" s="32">
        <v>0</v>
      </c>
      <c r="EB319" s="32">
        <v>0</v>
      </c>
      <c r="EC319" s="32" t="s">
        <v>4064</v>
      </c>
      <c r="ED319" s="32">
        <v>0</v>
      </c>
      <c r="EF319" s="32">
        <v>0</v>
      </c>
      <c r="EG319" s="32">
        <v>0</v>
      </c>
      <c r="EH319" s="32">
        <v>0</v>
      </c>
      <c r="EI319" s="32">
        <v>0</v>
      </c>
      <c r="EJ319" s="32">
        <v>0</v>
      </c>
      <c r="EL319" s="32">
        <v>0</v>
      </c>
      <c r="EM319" s="32">
        <v>0</v>
      </c>
      <c r="EO319" s="32">
        <v>1</v>
      </c>
      <c r="EP319" s="32">
        <v>0</v>
      </c>
      <c r="EQ319" s="32">
        <v>0</v>
      </c>
      <c r="ER319" s="32">
        <v>1</v>
      </c>
      <c r="ES319" s="32">
        <v>0</v>
      </c>
      <c r="ET319" s="32">
        <v>0</v>
      </c>
      <c r="EU319" s="32">
        <v>0</v>
      </c>
      <c r="EV319" s="32">
        <v>0</v>
      </c>
      <c r="EX319" s="33">
        <v>0</v>
      </c>
      <c r="EY319" s="33">
        <v>0</v>
      </c>
      <c r="FB319" s="32">
        <v>0</v>
      </c>
      <c r="FD319" s="32" t="s">
        <v>4065</v>
      </c>
      <c r="FE319" s="122"/>
      <c r="FF319" s="32"/>
    </row>
    <row r="320" spans="1:162" ht="14.25" customHeight="1">
      <c r="A320" s="59" t="s">
        <v>4066</v>
      </c>
      <c r="B320" s="31" t="s">
        <v>3496</v>
      </c>
      <c r="D320" s="32" t="s">
        <v>3529</v>
      </c>
      <c r="E320" s="32" t="s">
        <v>1100</v>
      </c>
      <c r="F320" s="32" t="s">
        <v>1090</v>
      </c>
      <c r="G320" s="32">
        <v>1</v>
      </c>
      <c r="H320" s="32">
        <v>0</v>
      </c>
      <c r="J320" s="32">
        <v>1</v>
      </c>
      <c r="K320" s="32">
        <v>0</v>
      </c>
      <c r="L320" s="32">
        <v>0</v>
      </c>
      <c r="M320" s="32">
        <v>1</v>
      </c>
      <c r="N320" s="32">
        <v>0</v>
      </c>
      <c r="T320" s="32">
        <v>1</v>
      </c>
      <c r="U320" s="32">
        <v>0</v>
      </c>
      <c r="W320" s="32" t="s">
        <v>4067</v>
      </c>
      <c r="X320" s="32">
        <v>0</v>
      </c>
      <c r="Y320" s="32">
        <v>0</v>
      </c>
      <c r="Z320" s="32">
        <v>1</v>
      </c>
      <c r="AD320" s="32">
        <v>0</v>
      </c>
      <c r="AF320" s="32">
        <v>0</v>
      </c>
      <c r="AJ320" s="32">
        <v>0</v>
      </c>
      <c r="AM320" s="32">
        <v>1</v>
      </c>
      <c r="AQ320" s="32">
        <f t="shared" si="8"/>
        <v>0</v>
      </c>
      <c r="AR320" s="32">
        <v>0</v>
      </c>
      <c r="AS320" s="32">
        <v>0</v>
      </c>
      <c r="AT320" s="32">
        <v>0</v>
      </c>
      <c r="AW320" s="32">
        <v>0</v>
      </c>
      <c r="AX320" s="32">
        <v>0</v>
      </c>
      <c r="AY320" s="32">
        <v>0</v>
      </c>
      <c r="AZ320" s="32">
        <v>0</v>
      </c>
      <c r="BA320" s="32">
        <v>0</v>
      </c>
      <c r="BC320" s="32">
        <v>1</v>
      </c>
      <c r="BD320" s="32">
        <v>10</v>
      </c>
      <c r="BE320" s="32">
        <v>0</v>
      </c>
      <c r="BF320" s="32">
        <v>0</v>
      </c>
      <c r="BG320" s="32">
        <v>0</v>
      </c>
      <c r="BI320" s="32">
        <v>0</v>
      </c>
      <c r="BJ320" s="32">
        <v>0</v>
      </c>
      <c r="BL320" s="32">
        <v>0</v>
      </c>
      <c r="BM320" s="32">
        <v>0</v>
      </c>
      <c r="BN320" s="32">
        <v>1</v>
      </c>
      <c r="BR320" s="32">
        <f t="shared" si="9"/>
        <v>0</v>
      </c>
      <c r="BS320" s="32">
        <v>0</v>
      </c>
      <c r="BU320" s="32">
        <v>0</v>
      </c>
      <c r="BW320" s="32">
        <v>0</v>
      </c>
      <c r="BX320" s="32">
        <v>0</v>
      </c>
      <c r="BY320" s="32">
        <v>0</v>
      </c>
      <c r="BZ320" s="32">
        <v>0</v>
      </c>
      <c r="CA320" s="32">
        <v>0</v>
      </c>
      <c r="CC320" s="32">
        <v>1</v>
      </c>
      <c r="CD320" s="32">
        <v>30</v>
      </c>
      <c r="CE320" s="32">
        <v>1</v>
      </c>
      <c r="CF320" s="32">
        <v>1</v>
      </c>
      <c r="CG320" s="32">
        <v>0</v>
      </c>
      <c r="CI320" s="32">
        <v>0</v>
      </c>
      <c r="CJ320" s="32">
        <v>0</v>
      </c>
      <c r="CL320" s="32">
        <v>0</v>
      </c>
      <c r="CM320" s="32">
        <v>0</v>
      </c>
      <c r="CO320" s="32">
        <v>0</v>
      </c>
      <c r="CP320" s="32">
        <v>1</v>
      </c>
      <c r="CR320" s="32">
        <v>0</v>
      </c>
      <c r="CT320" s="32">
        <v>0</v>
      </c>
      <c r="CV320" s="32" t="s">
        <v>4068</v>
      </c>
      <c r="CW320" s="32">
        <v>0</v>
      </c>
      <c r="CY320" s="32">
        <v>0</v>
      </c>
      <c r="DC320" s="32">
        <v>1</v>
      </c>
      <c r="DD320" s="32">
        <v>0</v>
      </c>
      <c r="DE320" s="32">
        <v>0</v>
      </c>
      <c r="DI320" s="32">
        <v>0</v>
      </c>
      <c r="DK320" s="32">
        <v>0</v>
      </c>
      <c r="DL320" s="32">
        <v>0</v>
      </c>
      <c r="DM320" s="32">
        <v>0</v>
      </c>
      <c r="DN320" s="32">
        <v>0</v>
      </c>
      <c r="DP320" s="32">
        <v>0</v>
      </c>
      <c r="DQ320" s="32">
        <v>1</v>
      </c>
      <c r="DR320" s="32">
        <v>0</v>
      </c>
      <c r="DU320" s="32">
        <v>0</v>
      </c>
      <c r="DV320" s="32">
        <v>3</v>
      </c>
      <c r="DW320" s="32">
        <v>0</v>
      </c>
      <c r="DY320" s="32">
        <v>0</v>
      </c>
      <c r="DZ320" s="32">
        <v>0</v>
      </c>
      <c r="EA320" s="32">
        <v>150</v>
      </c>
      <c r="EB320" s="32">
        <v>0</v>
      </c>
      <c r="ED320" s="32">
        <v>1</v>
      </c>
      <c r="EE320" s="32">
        <v>17</v>
      </c>
      <c r="EF320" s="32">
        <v>1</v>
      </c>
      <c r="EG320" s="32">
        <v>0</v>
      </c>
      <c r="EH320" s="32">
        <v>1</v>
      </c>
      <c r="EI320" s="32">
        <v>0</v>
      </c>
      <c r="EJ320" s="32">
        <v>0</v>
      </c>
      <c r="EL320" s="32">
        <v>0</v>
      </c>
      <c r="EM320" s="32">
        <v>0</v>
      </c>
      <c r="EO320" s="32">
        <v>0</v>
      </c>
      <c r="EP320" s="32">
        <v>0</v>
      </c>
      <c r="EQ320" s="32">
        <v>0</v>
      </c>
      <c r="ER320" s="32">
        <v>0</v>
      </c>
      <c r="ES320" s="32">
        <v>0</v>
      </c>
      <c r="ET320" s="32">
        <v>1</v>
      </c>
      <c r="EU320" s="32">
        <v>0</v>
      </c>
      <c r="EV320" s="32">
        <v>0</v>
      </c>
      <c r="EX320" s="33">
        <v>0</v>
      </c>
      <c r="EY320" s="33">
        <v>0</v>
      </c>
      <c r="FB320" s="32">
        <v>0</v>
      </c>
      <c r="FE320" s="122"/>
      <c r="FF320" s="32"/>
    </row>
    <row r="321" spans="1:162" ht="14.25" customHeight="1">
      <c r="A321" s="59" t="s">
        <v>4069</v>
      </c>
      <c r="B321" s="31" t="s">
        <v>3496</v>
      </c>
      <c r="D321" s="32" t="s">
        <v>3513</v>
      </c>
      <c r="E321" s="32" t="s">
        <v>1100</v>
      </c>
      <c r="F321" s="32" t="s">
        <v>1090</v>
      </c>
      <c r="G321" s="32">
        <v>1</v>
      </c>
      <c r="H321" s="32">
        <v>0</v>
      </c>
      <c r="J321" s="32">
        <v>0</v>
      </c>
      <c r="K321" s="32">
        <v>0</v>
      </c>
      <c r="L321" s="32">
        <v>0</v>
      </c>
      <c r="M321" s="32">
        <v>0</v>
      </c>
      <c r="N321" s="32">
        <v>1</v>
      </c>
      <c r="P321" s="32">
        <v>32</v>
      </c>
      <c r="Q321" s="32">
        <v>65</v>
      </c>
      <c r="R321" s="32">
        <v>42</v>
      </c>
      <c r="S321" s="32">
        <v>3</v>
      </c>
      <c r="T321" s="32">
        <v>0</v>
      </c>
      <c r="U321" s="32">
        <v>0</v>
      </c>
      <c r="X321" s="32">
        <v>0</v>
      </c>
      <c r="Y321" s="32">
        <v>0</v>
      </c>
      <c r="Z321" s="32">
        <v>0</v>
      </c>
      <c r="AD321" s="32">
        <v>0</v>
      </c>
      <c r="AF321" s="32">
        <v>0</v>
      </c>
      <c r="AJ321" s="32">
        <v>0</v>
      </c>
      <c r="AM321" s="32">
        <v>1</v>
      </c>
      <c r="AN321" s="32">
        <v>22</v>
      </c>
      <c r="AO321" s="32">
        <v>18</v>
      </c>
      <c r="AP321" s="32">
        <v>32</v>
      </c>
      <c r="AQ321" s="32">
        <f t="shared" ref="AQ321:AQ384" si="10">(((AN321*AO321*AP321)/1000)*0.53)</f>
        <v>6.7161600000000004</v>
      </c>
      <c r="AR321" s="32">
        <v>0</v>
      </c>
      <c r="AT321" s="32">
        <v>0</v>
      </c>
      <c r="AW321" s="32">
        <v>0</v>
      </c>
      <c r="AX321" s="32">
        <v>0</v>
      </c>
      <c r="AY321" s="32">
        <v>0</v>
      </c>
      <c r="AZ321" s="32">
        <v>0</v>
      </c>
      <c r="BA321" s="32">
        <v>0</v>
      </c>
      <c r="BC321" s="32">
        <v>0</v>
      </c>
      <c r="BE321" s="32">
        <v>0</v>
      </c>
      <c r="BF321" s="32">
        <v>0</v>
      </c>
      <c r="BG321" s="32">
        <v>0</v>
      </c>
      <c r="BI321" s="32">
        <v>0</v>
      </c>
      <c r="BJ321" s="32">
        <v>0</v>
      </c>
      <c r="BL321" s="32">
        <v>0</v>
      </c>
      <c r="BM321" s="32">
        <v>0</v>
      </c>
      <c r="BN321" s="32">
        <v>1</v>
      </c>
      <c r="BO321" s="32">
        <v>33</v>
      </c>
      <c r="BP321" s="32">
        <v>19</v>
      </c>
      <c r="BQ321" s="32">
        <v>20</v>
      </c>
      <c r="BR321" s="32">
        <f t="shared" ref="BR321:BR384" si="11" xml:space="preserve"> (((BO321*BP321*BQ321)/1000)*0.53)</f>
        <v>6.6461999999999994</v>
      </c>
      <c r="BS321" s="32">
        <v>0</v>
      </c>
      <c r="BU321" s="32">
        <v>0</v>
      </c>
      <c r="BW321" s="32">
        <v>0</v>
      </c>
      <c r="BX321" s="32">
        <v>0</v>
      </c>
      <c r="BY321" s="32">
        <v>0</v>
      </c>
      <c r="BZ321" s="32">
        <v>0</v>
      </c>
      <c r="CA321" s="32">
        <v>0</v>
      </c>
      <c r="CC321" s="32">
        <v>0</v>
      </c>
      <c r="CE321" s="32">
        <v>0</v>
      </c>
      <c r="CF321" s="32">
        <v>0</v>
      </c>
      <c r="CG321" s="32">
        <v>0</v>
      </c>
      <c r="CI321" s="32">
        <v>0</v>
      </c>
      <c r="CJ321" s="32">
        <v>0</v>
      </c>
      <c r="CL321" s="32">
        <v>0</v>
      </c>
      <c r="CM321" s="32">
        <v>0</v>
      </c>
      <c r="CO321" s="32">
        <v>0</v>
      </c>
      <c r="CP321" s="32">
        <v>0</v>
      </c>
      <c r="CR321" s="32">
        <v>0</v>
      </c>
      <c r="CT321" s="32">
        <v>0</v>
      </c>
      <c r="CW321" s="32">
        <v>0</v>
      </c>
      <c r="CY321" s="32">
        <v>0</v>
      </c>
      <c r="DC321" s="32">
        <v>0</v>
      </c>
      <c r="DD321" s="32">
        <v>0</v>
      </c>
      <c r="DE321" s="32">
        <v>0</v>
      </c>
      <c r="DI321" s="32">
        <v>0</v>
      </c>
      <c r="DK321" s="32">
        <v>0</v>
      </c>
      <c r="DL321" s="32">
        <v>0</v>
      </c>
      <c r="DM321" s="32">
        <v>0</v>
      </c>
      <c r="DN321" s="32">
        <v>0</v>
      </c>
      <c r="DP321" s="32">
        <v>0</v>
      </c>
      <c r="DQ321" s="32">
        <v>0</v>
      </c>
      <c r="DR321" s="32">
        <v>0</v>
      </c>
      <c r="DU321" s="32">
        <v>0</v>
      </c>
      <c r="DV321" s="32">
        <v>0</v>
      </c>
      <c r="DW321" s="32">
        <v>0</v>
      </c>
      <c r="DY321" s="32">
        <v>0</v>
      </c>
      <c r="DZ321" s="32">
        <v>1</v>
      </c>
      <c r="EA321" s="32">
        <v>0</v>
      </c>
      <c r="EB321" s="32">
        <v>0</v>
      </c>
      <c r="ED321" s="32">
        <v>0</v>
      </c>
      <c r="EF321" s="32">
        <v>0</v>
      </c>
      <c r="EG321" s="32">
        <v>0</v>
      </c>
      <c r="EH321" s="32">
        <v>0</v>
      </c>
      <c r="EI321" s="32">
        <v>0</v>
      </c>
      <c r="EJ321" s="32">
        <v>0</v>
      </c>
      <c r="EL321" s="32">
        <v>0</v>
      </c>
      <c r="EM321" s="32">
        <v>0</v>
      </c>
      <c r="EO321" s="32">
        <v>0</v>
      </c>
      <c r="EP321" s="32">
        <v>0</v>
      </c>
      <c r="EQ321" s="32">
        <v>0</v>
      </c>
      <c r="ER321" s="32">
        <v>0</v>
      </c>
      <c r="ES321" s="32">
        <v>0</v>
      </c>
      <c r="ET321" s="32">
        <v>0</v>
      </c>
      <c r="EU321" s="32">
        <v>0</v>
      </c>
      <c r="EV321" s="32">
        <v>0</v>
      </c>
      <c r="EX321" s="33">
        <v>0</v>
      </c>
      <c r="EY321" s="33">
        <v>0</v>
      </c>
      <c r="FB321" s="32">
        <v>1</v>
      </c>
      <c r="FC321" s="34" t="s">
        <v>4070</v>
      </c>
      <c r="FE321" s="122"/>
      <c r="FF321" s="32"/>
    </row>
    <row r="322" spans="1:162" ht="14.25" customHeight="1">
      <c r="A322" s="59" t="s">
        <v>4071</v>
      </c>
      <c r="B322" s="31" t="s">
        <v>3496</v>
      </c>
      <c r="D322" s="32" t="s">
        <v>3529</v>
      </c>
      <c r="E322" s="32" t="s">
        <v>1100</v>
      </c>
      <c r="F322" s="32" t="s">
        <v>1090</v>
      </c>
      <c r="G322" s="32">
        <v>1</v>
      </c>
      <c r="H322" s="32">
        <v>0</v>
      </c>
      <c r="J322" s="32">
        <v>1</v>
      </c>
      <c r="K322" s="32">
        <v>0</v>
      </c>
      <c r="L322" s="32">
        <v>0</v>
      </c>
      <c r="M322" s="32">
        <v>1</v>
      </c>
      <c r="N322" s="32">
        <v>0</v>
      </c>
      <c r="T322" s="32">
        <v>0</v>
      </c>
      <c r="U322" s="32">
        <v>0</v>
      </c>
      <c r="X322" s="32">
        <v>1</v>
      </c>
      <c r="Y322" s="32">
        <v>0</v>
      </c>
      <c r="Z322" s="32">
        <v>1</v>
      </c>
      <c r="AD322" s="32">
        <v>0</v>
      </c>
      <c r="AF322" s="32">
        <v>1</v>
      </c>
      <c r="AG322" s="32">
        <v>1</v>
      </c>
      <c r="AH322" s="32" t="s">
        <v>4072</v>
      </c>
      <c r="AI322" s="32" t="s">
        <v>4073</v>
      </c>
      <c r="AJ322" s="32">
        <v>0</v>
      </c>
      <c r="AM322" s="32">
        <v>1</v>
      </c>
      <c r="AQ322" s="32">
        <f t="shared" si="10"/>
        <v>0</v>
      </c>
      <c r="AR322" s="32">
        <v>0</v>
      </c>
      <c r="AS322" s="32">
        <v>0</v>
      </c>
      <c r="AT322" s="32">
        <v>0</v>
      </c>
      <c r="AW322" s="32">
        <v>0</v>
      </c>
      <c r="AX322" s="32">
        <v>0</v>
      </c>
      <c r="AY322" s="32">
        <v>0</v>
      </c>
      <c r="AZ322" s="32">
        <v>0</v>
      </c>
      <c r="BA322" s="32">
        <v>0</v>
      </c>
      <c r="BC322" s="32">
        <v>1</v>
      </c>
      <c r="BD322" s="32" t="s">
        <v>4074</v>
      </c>
      <c r="BE322" s="32">
        <v>0</v>
      </c>
      <c r="BF322" s="32">
        <v>0</v>
      </c>
      <c r="BG322" s="32">
        <v>0</v>
      </c>
      <c r="BI322" s="32">
        <v>0</v>
      </c>
      <c r="BJ322" s="32">
        <v>0</v>
      </c>
      <c r="BL322" s="32">
        <v>0</v>
      </c>
      <c r="BM322" s="32">
        <v>0</v>
      </c>
      <c r="BN322" s="32">
        <v>1</v>
      </c>
      <c r="BR322" s="32">
        <f t="shared" si="11"/>
        <v>0</v>
      </c>
      <c r="BS322" s="32">
        <v>0</v>
      </c>
      <c r="BT322" s="32">
        <v>0</v>
      </c>
      <c r="BU322" s="32">
        <v>0</v>
      </c>
      <c r="BW322" s="32">
        <v>0</v>
      </c>
      <c r="BX322" s="32">
        <v>0</v>
      </c>
      <c r="BY322" s="32">
        <v>0</v>
      </c>
      <c r="BZ322" s="32">
        <v>0</v>
      </c>
      <c r="CA322" s="32">
        <v>0</v>
      </c>
      <c r="CC322" s="32">
        <v>1</v>
      </c>
      <c r="CD322" s="32">
        <v>20</v>
      </c>
      <c r="CE322" s="32">
        <v>0</v>
      </c>
      <c r="CF322" s="32">
        <v>0</v>
      </c>
      <c r="CG322" s="32">
        <v>0</v>
      </c>
      <c r="CI322" s="32">
        <v>0</v>
      </c>
      <c r="CJ322" s="32">
        <v>0</v>
      </c>
      <c r="CL322" s="32">
        <v>0</v>
      </c>
      <c r="CM322" s="32">
        <v>0</v>
      </c>
      <c r="CO322" s="32">
        <v>0</v>
      </c>
      <c r="CP322" s="32">
        <v>1</v>
      </c>
      <c r="CQ322" s="32" t="s">
        <v>4075</v>
      </c>
      <c r="CR322" s="32">
        <v>0</v>
      </c>
      <c r="CT322" s="32">
        <v>0</v>
      </c>
      <c r="CW322" s="32">
        <v>0</v>
      </c>
      <c r="CY322" s="32">
        <v>0</v>
      </c>
      <c r="DC322" s="32">
        <v>0</v>
      </c>
      <c r="DD322" s="32">
        <v>0</v>
      </c>
      <c r="DE322" s="32">
        <v>0</v>
      </c>
      <c r="DF322" s="32" t="s">
        <v>4076</v>
      </c>
      <c r="DI322" s="32">
        <v>0</v>
      </c>
      <c r="DK322" s="32">
        <v>0</v>
      </c>
      <c r="DL322" s="32">
        <v>0</v>
      </c>
      <c r="DM322" s="32">
        <v>0</v>
      </c>
      <c r="DN322" s="32">
        <v>0</v>
      </c>
      <c r="DP322" s="32">
        <v>0</v>
      </c>
      <c r="DQ322" s="32">
        <v>0</v>
      </c>
      <c r="DR322" s="32">
        <v>0</v>
      </c>
      <c r="DU322" s="32">
        <v>0</v>
      </c>
      <c r="DV322" s="32">
        <v>0</v>
      </c>
      <c r="DW322" s="32">
        <v>0</v>
      </c>
      <c r="DY322" s="32">
        <v>0</v>
      </c>
      <c r="DZ322" s="32">
        <v>1</v>
      </c>
      <c r="EA322" s="32">
        <v>120</v>
      </c>
      <c r="EB322" s="32">
        <v>2</v>
      </c>
      <c r="EC322" s="32" t="s">
        <v>4077</v>
      </c>
      <c r="ED322" s="32">
        <v>1</v>
      </c>
      <c r="EE322" s="32">
        <v>70</v>
      </c>
      <c r="EF322" s="32">
        <v>1</v>
      </c>
      <c r="EG322" s="32">
        <v>0</v>
      </c>
      <c r="EH322" s="32">
        <v>1</v>
      </c>
      <c r="EI322" s="32">
        <v>0</v>
      </c>
      <c r="EJ322" s="32">
        <v>0</v>
      </c>
      <c r="EL322" s="32">
        <v>0</v>
      </c>
      <c r="EM322" s="32">
        <v>0</v>
      </c>
      <c r="EO322" s="32">
        <v>1</v>
      </c>
      <c r="EP322" s="32">
        <v>1</v>
      </c>
      <c r="EQ322" s="32">
        <v>0</v>
      </c>
      <c r="ER322" s="32">
        <v>0</v>
      </c>
      <c r="ES322" s="32">
        <v>0</v>
      </c>
      <c r="ET322" s="32">
        <v>0</v>
      </c>
      <c r="EU322" s="32">
        <v>0</v>
      </c>
      <c r="EV322" s="32">
        <v>0</v>
      </c>
      <c r="EX322" s="33">
        <v>0</v>
      </c>
      <c r="EY322" s="33">
        <v>0</v>
      </c>
      <c r="FB322" s="32">
        <v>0</v>
      </c>
      <c r="FD322" s="32" t="s">
        <v>4078</v>
      </c>
      <c r="FE322" s="122"/>
      <c r="FF322" s="32"/>
    </row>
    <row r="323" spans="1:162" ht="14.25" customHeight="1">
      <c r="A323" s="59" t="s">
        <v>4079</v>
      </c>
      <c r="B323" s="31" t="s">
        <v>3496</v>
      </c>
      <c r="D323" s="32" t="s">
        <v>3513</v>
      </c>
      <c r="E323" s="32" t="s">
        <v>1100</v>
      </c>
      <c r="F323" s="32" t="s">
        <v>1090</v>
      </c>
      <c r="G323" s="32">
        <v>1</v>
      </c>
      <c r="H323" s="32">
        <v>0</v>
      </c>
      <c r="J323" s="32">
        <v>0</v>
      </c>
      <c r="K323" s="32">
        <v>0</v>
      </c>
      <c r="L323" s="32">
        <v>1</v>
      </c>
      <c r="M323" s="32">
        <v>0</v>
      </c>
      <c r="N323" s="32">
        <v>0</v>
      </c>
      <c r="P323" s="32">
        <v>75</v>
      </c>
      <c r="Q323" s="32">
        <v>50</v>
      </c>
      <c r="R323" s="32">
        <v>50</v>
      </c>
      <c r="S323" s="32">
        <v>4</v>
      </c>
      <c r="T323" s="32">
        <v>0</v>
      </c>
      <c r="U323" s="32">
        <v>0</v>
      </c>
      <c r="W323" s="32" t="s">
        <v>4080</v>
      </c>
      <c r="X323" s="32">
        <v>0</v>
      </c>
      <c r="Y323" s="32">
        <v>0</v>
      </c>
      <c r="Z323" s="32">
        <v>0</v>
      </c>
      <c r="AD323" s="32">
        <v>0</v>
      </c>
      <c r="AF323" s="32">
        <v>1</v>
      </c>
      <c r="AG323" s="32">
        <v>1</v>
      </c>
      <c r="AH323" s="32" t="s">
        <v>4081</v>
      </c>
      <c r="AI323" s="32">
        <v>20</v>
      </c>
      <c r="AJ323" s="32">
        <v>0</v>
      </c>
      <c r="AM323" s="32">
        <v>1</v>
      </c>
      <c r="AN323" s="32">
        <v>30</v>
      </c>
      <c r="AO323" s="32">
        <v>22</v>
      </c>
      <c r="AP323" s="32">
        <v>21</v>
      </c>
      <c r="AQ323" s="32">
        <f t="shared" si="10"/>
        <v>7.3457999999999997</v>
      </c>
      <c r="AR323" s="32">
        <v>0</v>
      </c>
      <c r="AS323" s="32">
        <v>0</v>
      </c>
      <c r="AT323" s="32">
        <v>0</v>
      </c>
      <c r="AW323" s="32">
        <v>0</v>
      </c>
      <c r="AX323" s="32">
        <v>0</v>
      </c>
      <c r="AY323" s="32">
        <v>0</v>
      </c>
      <c r="AZ323" s="32">
        <v>0</v>
      </c>
      <c r="BA323" s="32">
        <v>0</v>
      </c>
      <c r="BC323" s="32">
        <v>1</v>
      </c>
      <c r="BD323" s="32">
        <v>16</v>
      </c>
      <c r="BE323" s="32">
        <v>1</v>
      </c>
      <c r="BF323" s="32">
        <v>1</v>
      </c>
      <c r="BG323" s="32">
        <v>0</v>
      </c>
      <c r="BI323" s="32">
        <v>0</v>
      </c>
      <c r="BJ323" s="32">
        <v>0</v>
      </c>
      <c r="BL323" s="32">
        <v>0</v>
      </c>
      <c r="BM323" s="32">
        <v>0</v>
      </c>
      <c r="BN323" s="32">
        <v>1</v>
      </c>
      <c r="BO323" s="32">
        <v>35</v>
      </c>
      <c r="BP323" s="32">
        <v>25</v>
      </c>
      <c r="BQ323" s="32">
        <v>30</v>
      </c>
      <c r="BR323" s="32">
        <f t="shared" si="11"/>
        <v>13.912500000000001</v>
      </c>
      <c r="BS323" s="32">
        <v>0</v>
      </c>
      <c r="BT323" s="32">
        <v>0</v>
      </c>
      <c r="BU323" s="32">
        <v>0</v>
      </c>
      <c r="BW323" s="32">
        <v>0</v>
      </c>
      <c r="BX323" s="32">
        <v>0</v>
      </c>
      <c r="BY323" s="32">
        <v>0</v>
      </c>
      <c r="BZ323" s="32">
        <v>0</v>
      </c>
      <c r="CA323" s="32">
        <v>0</v>
      </c>
      <c r="CC323" s="32">
        <v>0</v>
      </c>
      <c r="CE323" s="32">
        <v>0</v>
      </c>
      <c r="CF323" s="32">
        <v>0</v>
      </c>
      <c r="CG323" s="32">
        <v>0</v>
      </c>
      <c r="CI323" s="32">
        <v>0</v>
      </c>
      <c r="CJ323" s="32">
        <v>0</v>
      </c>
      <c r="CL323" s="32">
        <v>0</v>
      </c>
      <c r="CM323" s="32">
        <v>0</v>
      </c>
      <c r="CO323" s="32">
        <v>0</v>
      </c>
      <c r="CP323" s="32">
        <v>0</v>
      </c>
      <c r="CR323" s="32">
        <v>0</v>
      </c>
      <c r="CT323" s="32">
        <v>0</v>
      </c>
      <c r="CW323" s="32">
        <v>0</v>
      </c>
      <c r="CY323" s="32">
        <v>0</v>
      </c>
      <c r="DC323" s="32">
        <v>0</v>
      </c>
      <c r="DD323" s="32">
        <v>0</v>
      </c>
      <c r="DE323" s="32">
        <v>0</v>
      </c>
      <c r="DG323" s="32" t="s">
        <v>426</v>
      </c>
      <c r="DH323" s="32" t="s">
        <v>4082</v>
      </c>
      <c r="DI323" s="32">
        <v>0</v>
      </c>
      <c r="DJ323" s="32">
        <v>0</v>
      </c>
      <c r="DK323" s="32">
        <v>0</v>
      </c>
      <c r="DL323" s="32">
        <v>0</v>
      </c>
      <c r="DM323" s="32">
        <v>0</v>
      </c>
      <c r="DN323" s="32">
        <v>0</v>
      </c>
      <c r="DP323" s="32">
        <v>0</v>
      </c>
      <c r="DQ323" s="32">
        <v>1</v>
      </c>
      <c r="DR323" s="32">
        <v>0</v>
      </c>
      <c r="DU323" s="32">
        <v>0</v>
      </c>
      <c r="DV323" s="32">
        <v>3</v>
      </c>
      <c r="DW323" s="32">
        <v>0</v>
      </c>
      <c r="DY323" s="32">
        <v>0</v>
      </c>
      <c r="DZ323" s="32">
        <v>0</v>
      </c>
      <c r="EA323" s="32">
        <v>0</v>
      </c>
      <c r="EB323" s="32">
        <v>0</v>
      </c>
      <c r="ED323" s="32">
        <v>0</v>
      </c>
      <c r="EF323" s="32">
        <v>0</v>
      </c>
      <c r="EG323" s="32">
        <v>0</v>
      </c>
      <c r="EH323" s="32">
        <v>0</v>
      </c>
      <c r="EI323" s="32">
        <v>0</v>
      </c>
      <c r="EJ323" s="32">
        <v>0</v>
      </c>
      <c r="EL323" s="32">
        <v>0</v>
      </c>
      <c r="EM323" s="32">
        <v>0</v>
      </c>
      <c r="EO323" s="32">
        <v>0</v>
      </c>
      <c r="EP323" s="32">
        <v>0</v>
      </c>
      <c r="EQ323" s="32">
        <v>0</v>
      </c>
      <c r="ER323" s="32">
        <v>0</v>
      </c>
      <c r="ES323" s="32">
        <v>0</v>
      </c>
      <c r="ET323" s="32">
        <v>0</v>
      </c>
      <c r="EU323" s="32">
        <v>0</v>
      </c>
      <c r="EV323" s="32">
        <v>0</v>
      </c>
      <c r="EX323" s="33">
        <v>0</v>
      </c>
      <c r="EY323" s="33">
        <v>0</v>
      </c>
      <c r="FB323" s="32">
        <v>1</v>
      </c>
      <c r="FC323" s="34" t="s">
        <v>4083</v>
      </c>
      <c r="FE323" s="122"/>
      <c r="FF323" s="32"/>
    </row>
    <row r="324" spans="1:162" ht="14.25" customHeight="1">
      <c r="A324" s="59" t="s">
        <v>4084</v>
      </c>
      <c r="B324" s="31" t="s">
        <v>3496</v>
      </c>
      <c r="D324" s="32" t="s">
        <v>3513</v>
      </c>
      <c r="E324" s="32" t="s">
        <v>1100</v>
      </c>
      <c r="F324" s="32" t="s">
        <v>1090</v>
      </c>
      <c r="G324" s="32">
        <v>1</v>
      </c>
      <c r="H324" s="32">
        <v>0</v>
      </c>
      <c r="J324" s="32">
        <v>1</v>
      </c>
      <c r="K324" s="32">
        <v>0</v>
      </c>
      <c r="L324" s="32">
        <v>0</v>
      </c>
      <c r="M324" s="32">
        <v>0</v>
      </c>
      <c r="N324" s="32">
        <v>0</v>
      </c>
      <c r="P324" s="32">
        <v>80</v>
      </c>
      <c r="Q324" s="32">
        <v>40</v>
      </c>
      <c r="R324" s="32">
        <v>70</v>
      </c>
      <c r="S324" s="32">
        <v>4</v>
      </c>
      <c r="T324" s="32">
        <v>0</v>
      </c>
      <c r="U324" s="32">
        <v>0</v>
      </c>
      <c r="W324" s="32" t="s">
        <v>1183</v>
      </c>
      <c r="X324" s="32">
        <v>0</v>
      </c>
      <c r="Y324" s="32">
        <v>0</v>
      </c>
      <c r="Z324" s="32">
        <v>0</v>
      </c>
      <c r="AD324" s="32">
        <v>0</v>
      </c>
      <c r="AF324" s="32">
        <v>0</v>
      </c>
      <c r="AG324" s="32">
        <v>0</v>
      </c>
      <c r="AJ324" s="32">
        <v>0</v>
      </c>
      <c r="AM324" s="32">
        <v>1</v>
      </c>
      <c r="AN324" s="32">
        <v>21</v>
      </c>
      <c r="AO324" s="32">
        <v>20</v>
      </c>
      <c r="AP324" s="32">
        <v>15</v>
      </c>
      <c r="AQ324" s="32">
        <f t="shared" si="10"/>
        <v>3.339</v>
      </c>
      <c r="AR324" s="32" t="s">
        <v>4085</v>
      </c>
      <c r="AS324" s="32">
        <v>0</v>
      </c>
      <c r="AT324" s="32">
        <v>0</v>
      </c>
      <c r="AW324" s="32">
        <v>0</v>
      </c>
      <c r="AX324" s="32">
        <v>0</v>
      </c>
      <c r="AY324" s="32">
        <v>0</v>
      </c>
      <c r="AZ324" s="32">
        <v>0</v>
      </c>
      <c r="BA324" s="32">
        <v>0</v>
      </c>
      <c r="BC324" s="32">
        <v>0</v>
      </c>
      <c r="BE324" s="32">
        <v>0</v>
      </c>
      <c r="BF324" s="32">
        <v>0</v>
      </c>
      <c r="BG324" s="32">
        <v>0</v>
      </c>
      <c r="BI324" s="32">
        <v>0</v>
      </c>
      <c r="BJ324" s="32">
        <v>0</v>
      </c>
      <c r="BL324" s="32">
        <v>0</v>
      </c>
      <c r="BM324" s="32">
        <v>0</v>
      </c>
      <c r="BN324" s="32">
        <v>1</v>
      </c>
      <c r="BO324" s="32">
        <v>29</v>
      </c>
      <c r="BP324" s="32">
        <v>20</v>
      </c>
      <c r="BQ324" s="32">
        <v>18</v>
      </c>
      <c r="BR324" s="32">
        <f t="shared" si="11"/>
        <v>5.5331999999999999</v>
      </c>
      <c r="BS324" s="32" t="s">
        <v>4086</v>
      </c>
      <c r="BT324" s="32">
        <v>0</v>
      </c>
      <c r="BU324" s="32">
        <v>0</v>
      </c>
      <c r="BW324" s="32">
        <v>0</v>
      </c>
      <c r="BX324" s="32">
        <v>0</v>
      </c>
      <c r="BY324" s="32">
        <v>0</v>
      </c>
      <c r="BZ324" s="32">
        <v>0</v>
      </c>
      <c r="CA324" s="32">
        <v>0</v>
      </c>
      <c r="CC324" s="32">
        <v>0</v>
      </c>
      <c r="CE324" s="32">
        <v>0</v>
      </c>
      <c r="CF324" s="32">
        <v>0</v>
      </c>
      <c r="CG324" s="32">
        <v>0</v>
      </c>
      <c r="CI324" s="32">
        <v>0</v>
      </c>
      <c r="CJ324" s="32">
        <v>0</v>
      </c>
      <c r="CL324" s="32">
        <v>0</v>
      </c>
      <c r="CM324" s="32">
        <v>0</v>
      </c>
      <c r="CO324" s="32">
        <v>0</v>
      </c>
      <c r="CP324" s="32">
        <v>0</v>
      </c>
      <c r="CR324" s="32">
        <v>0</v>
      </c>
      <c r="CT324" s="32">
        <v>0</v>
      </c>
      <c r="CW324" s="32">
        <v>0</v>
      </c>
      <c r="CY324" s="32">
        <v>0</v>
      </c>
      <c r="DC324" s="32">
        <v>0</v>
      </c>
      <c r="DD324" s="32">
        <v>0</v>
      </c>
      <c r="DE324" s="32">
        <v>0</v>
      </c>
      <c r="DF324" s="32" t="s">
        <v>4087</v>
      </c>
      <c r="DG324" s="32" t="s">
        <v>426</v>
      </c>
      <c r="DH324" s="32" t="s">
        <v>4088</v>
      </c>
      <c r="DI324" s="32">
        <v>0</v>
      </c>
      <c r="DK324" s="32">
        <v>0</v>
      </c>
      <c r="DL324" s="32">
        <v>0</v>
      </c>
      <c r="DM324" s="32">
        <v>0</v>
      </c>
      <c r="DN324" s="32">
        <v>0</v>
      </c>
      <c r="DP324" s="32">
        <v>0</v>
      </c>
      <c r="DQ324" s="32">
        <v>1</v>
      </c>
      <c r="DR324" s="32">
        <v>0</v>
      </c>
      <c r="DU324" s="32">
        <v>0</v>
      </c>
      <c r="DV324" s="32">
        <v>3</v>
      </c>
      <c r="DW324" s="32">
        <v>0</v>
      </c>
      <c r="DY324" s="32">
        <v>0</v>
      </c>
      <c r="DZ324" s="32">
        <v>0</v>
      </c>
      <c r="EA324" s="32">
        <v>0</v>
      </c>
      <c r="EB324" s="32">
        <v>3</v>
      </c>
      <c r="EC324" s="32" t="s">
        <v>4089</v>
      </c>
      <c r="ED324" s="32">
        <v>0</v>
      </c>
      <c r="EF324" s="32">
        <v>0</v>
      </c>
      <c r="EG324" s="32">
        <v>0</v>
      </c>
      <c r="EH324" s="32">
        <v>0</v>
      </c>
      <c r="EI324" s="32">
        <v>0</v>
      </c>
      <c r="EJ324" s="32">
        <v>0</v>
      </c>
      <c r="EL324" s="32">
        <v>2</v>
      </c>
      <c r="EM324" s="32">
        <v>0</v>
      </c>
      <c r="EO324" s="32">
        <v>0</v>
      </c>
      <c r="EP324" s="32">
        <v>0</v>
      </c>
      <c r="EQ324" s="32">
        <v>0</v>
      </c>
      <c r="ER324" s="32">
        <v>0</v>
      </c>
      <c r="ES324" s="32">
        <v>0</v>
      </c>
      <c r="ET324" s="32">
        <v>0</v>
      </c>
      <c r="EU324" s="32">
        <v>0</v>
      </c>
      <c r="EV324" s="32">
        <v>0</v>
      </c>
      <c r="EX324" s="33">
        <v>0</v>
      </c>
      <c r="EY324" s="33">
        <v>0</v>
      </c>
      <c r="FB324" s="32">
        <v>0</v>
      </c>
      <c r="FD324" s="32" t="s">
        <v>4090</v>
      </c>
      <c r="FE324" s="122"/>
      <c r="FF324" s="32"/>
    </row>
    <row r="325" spans="1:162" ht="14.25" customHeight="1">
      <c r="A325" s="59" t="s">
        <v>4091</v>
      </c>
      <c r="B325" s="31" t="s">
        <v>3496</v>
      </c>
      <c r="D325" s="32" t="s">
        <v>3513</v>
      </c>
      <c r="E325" s="32" t="s">
        <v>1100</v>
      </c>
      <c r="F325" s="32" t="s">
        <v>1090</v>
      </c>
      <c r="G325" s="32">
        <v>1</v>
      </c>
      <c r="H325" s="32">
        <v>0</v>
      </c>
      <c r="J325" s="32">
        <v>1</v>
      </c>
      <c r="K325" s="32">
        <v>0</v>
      </c>
      <c r="L325" s="32">
        <v>0</v>
      </c>
      <c r="M325" s="32">
        <v>0</v>
      </c>
      <c r="N325" s="32">
        <v>0</v>
      </c>
      <c r="P325" s="32">
        <v>78</v>
      </c>
      <c r="Q325" s="32">
        <v>38</v>
      </c>
      <c r="R325" s="32">
        <v>46</v>
      </c>
      <c r="S325" s="32">
        <v>8</v>
      </c>
      <c r="T325" s="32">
        <v>0</v>
      </c>
      <c r="U325" s="32">
        <v>0</v>
      </c>
      <c r="W325" s="32" t="s">
        <v>4092</v>
      </c>
      <c r="X325" s="32">
        <v>0</v>
      </c>
      <c r="Y325" s="32">
        <v>0</v>
      </c>
      <c r="Z325" s="32">
        <v>0</v>
      </c>
      <c r="AD325" s="32">
        <v>0</v>
      </c>
      <c r="AF325" s="32">
        <v>1</v>
      </c>
      <c r="AG325" s="32">
        <v>1</v>
      </c>
      <c r="AH325" s="32" t="s">
        <v>4093</v>
      </c>
      <c r="AI325" s="32" t="s">
        <v>4094</v>
      </c>
      <c r="AJ325" s="32">
        <v>0</v>
      </c>
      <c r="AM325" s="32">
        <v>1</v>
      </c>
      <c r="AN325" s="32">
        <v>28</v>
      </c>
      <c r="AO325" s="32">
        <v>16</v>
      </c>
      <c r="AP325" s="32">
        <v>20</v>
      </c>
      <c r="AQ325" s="32">
        <f t="shared" si="10"/>
        <v>4.748800000000001</v>
      </c>
      <c r="AR325" s="32">
        <v>0</v>
      </c>
      <c r="AS325" s="32">
        <v>0</v>
      </c>
      <c r="AT325" s="32">
        <v>0</v>
      </c>
      <c r="AW325" s="32">
        <v>3</v>
      </c>
      <c r="AX325" s="32">
        <v>0</v>
      </c>
      <c r="AY325" s="32">
        <v>0</v>
      </c>
      <c r="AZ325" s="32">
        <v>1</v>
      </c>
      <c r="BA325" s="32">
        <v>0</v>
      </c>
      <c r="BB325" s="32" t="s">
        <v>4095</v>
      </c>
      <c r="BC325" s="32">
        <v>0</v>
      </c>
      <c r="BE325" s="32">
        <v>1</v>
      </c>
      <c r="BF325" s="32">
        <v>0</v>
      </c>
      <c r="BG325" s="32">
        <v>0</v>
      </c>
      <c r="BH325" s="32" t="s">
        <v>4096</v>
      </c>
      <c r="BI325" s="32">
        <v>0</v>
      </c>
      <c r="BJ325" s="32">
        <v>0</v>
      </c>
      <c r="BL325" s="32">
        <v>0</v>
      </c>
      <c r="BM325" s="32">
        <v>0</v>
      </c>
      <c r="BN325" s="32">
        <v>1</v>
      </c>
      <c r="BO325" s="32">
        <v>30</v>
      </c>
      <c r="BP325" s="32">
        <v>24</v>
      </c>
      <c r="BQ325" s="32">
        <v>31</v>
      </c>
      <c r="BR325" s="32">
        <f t="shared" si="11"/>
        <v>11.829600000000001</v>
      </c>
      <c r="BS325" s="32" t="s">
        <v>4097</v>
      </c>
      <c r="BT325" s="32">
        <v>0</v>
      </c>
      <c r="BU325" s="32">
        <v>0</v>
      </c>
      <c r="BW325" s="32">
        <v>0</v>
      </c>
      <c r="BX325" s="32">
        <v>0</v>
      </c>
      <c r="BY325" s="32">
        <v>0</v>
      </c>
      <c r="BZ325" s="32">
        <v>0</v>
      </c>
      <c r="CA325" s="32">
        <v>0</v>
      </c>
      <c r="CC325" s="32">
        <v>0</v>
      </c>
      <c r="CE325" s="32">
        <v>0</v>
      </c>
      <c r="CF325" s="32">
        <v>0</v>
      </c>
      <c r="CG325" s="32">
        <v>0</v>
      </c>
      <c r="CI325" s="32">
        <v>0</v>
      </c>
      <c r="CJ325" s="32">
        <v>0</v>
      </c>
      <c r="CL325" s="32">
        <v>0</v>
      </c>
      <c r="CM325" s="32">
        <v>0</v>
      </c>
      <c r="CO325" s="32">
        <v>1</v>
      </c>
      <c r="CP325" s="32">
        <v>0</v>
      </c>
      <c r="CQ325" s="32" t="s">
        <v>4075</v>
      </c>
      <c r="CR325" s="32">
        <v>0</v>
      </c>
      <c r="CT325" s="32">
        <v>0</v>
      </c>
      <c r="CW325" s="32">
        <v>0</v>
      </c>
      <c r="CY325" s="32">
        <v>0</v>
      </c>
      <c r="DC325" s="32">
        <v>0</v>
      </c>
      <c r="DD325" s="32">
        <v>0</v>
      </c>
      <c r="DE325" s="32">
        <v>0</v>
      </c>
      <c r="DG325" s="32" t="s">
        <v>426</v>
      </c>
      <c r="DH325" s="32" t="s">
        <v>4098</v>
      </c>
      <c r="DI325" s="32">
        <v>0</v>
      </c>
      <c r="DK325" s="32">
        <v>0</v>
      </c>
      <c r="DL325" s="32">
        <v>0</v>
      </c>
      <c r="DM325" s="32">
        <v>0</v>
      </c>
      <c r="DN325" s="32">
        <v>0</v>
      </c>
      <c r="DP325" s="32">
        <v>0</v>
      </c>
      <c r="DQ325" s="32">
        <v>1</v>
      </c>
      <c r="DR325" s="32">
        <v>0</v>
      </c>
      <c r="DU325" s="32">
        <v>0</v>
      </c>
      <c r="DV325" s="32">
        <v>1</v>
      </c>
      <c r="DW325" s="32">
        <v>0</v>
      </c>
      <c r="DY325" s="32">
        <v>0</v>
      </c>
      <c r="DZ325" s="32">
        <v>0</v>
      </c>
      <c r="EA325" s="32">
        <v>0</v>
      </c>
      <c r="EB325" s="32">
        <v>0</v>
      </c>
      <c r="EC325" s="32" t="s">
        <v>4099</v>
      </c>
      <c r="ED325" s="32">
        <v>0</v>
      </c>
      <c r="EF325" s="32">
        <v>1</v>
      </c>
      <c r="EG325" s="32">
        <v>0</v>
      </c>
      <c r="EH325" s="32">
        <v>0</v>
      </c>
      <c r="EI325" s="32">
        <v>1</v>
      </c>
      <c r="EJ325" s="32">
        <v>0</v>
      </c>
      <c r="EL325" s="32">
        <v>0</v>
      </c>
      <c r="EM325" s="32">
        <v>0</v>
      </c>
      <c r="EO325" s="32">
        <v>1</v>
      </c>
      <c r="EP325" s="32">
        <v>0</v>
      </c>
      <c r="EQ325" s="32">
        <v>0</v>
      </c>
      <c r="ER325" s="32">
        <v>1</v>
      </c>
      <c r="ES325" s="32">
        <v>0</v>
      </c>
      <c r="ET325" s="32">
        <v>0</v>
      </c>
      <c r="EU325" s="32">
        <v>0</v>
      </c>
      <c r="EV325" s="32">
        <v>0</v>
      </c>
      <c r="EX325" s="103">
        <v>1</v>
      </c>
      <c r="EY325" s="103">
        <v>2</v>
      </c>
      <c r="EZ325" s="103">
        <v>9</v>
      </c>
      <c r="FA325" s="103" t="s">
        <v>4100</v>
      </c>
      <c r="FB325" s="32">
        <v>0</v>
      </c>
      <c r="FC325" s="34" t="s">
        <v>4101</v>
      </c>
      <c r="FE325" s="122"/>
      <c r="FF325" s="32"/>
    </row>
    <row r="326" spans="1:162" ht="14.25" customHeight="1">
      <c r="A326" s="59" t="s">
        <v>4102</v>
      </c>
      <c r="B326" s="31" t="s">
        <v>3496</v>
      </c>
      <c r="D326" s="32" t="s">
        <v>3513</v>
      </c>
      <c r="E326" s="32" t="s">
        <v>1100</v>
      </c>
      <c r="F326" s="32" t="s">
        <v>1090</v>
      </c>
      <c r="G326" s="32">
        <v>1</v>
      </c>
      <c r="H326" s="32">
        <v>0</v>
      </c>
      <c r="J326" s="32">
        <v>0</v>
      </c>
      <c r="K326" s="32">
        <v>0</v>
      </c>
      <c r="L326" s="32">
        <v>1</v>
      </c>
      <c r="M326" s="32">
        <v>1</v>
      </c>
      <c r="N326" s="32">
        <v>0</v>
      </c>
      <c r="P326" s="32">
        <v>75</v>
      </c>
      <c r="Q326" s="32">
        <v>30</v>
      </c>
      <c r="R326" s="32">
        <v>45</v>
      </c>
      <c r="S326" s="32">
        <v>5</v>
      </c>
      <c r="T326" s="32">
        <v>0</v>
      </c>
      <c r="U326" s="32">
        <v>0</v>
      </c>
      <c r="X326" s="32">
        <v>0</v>
      </c>
      <c r="Y326" s="32">
        <v>0</v>
      </c>
      <c r="Z326" s="32">
        <v>0</v>
      </c>
      <c r="AD326" s="32">
        <v>0</v>
      </c>
      <c r="AF326" s="32">
        <v>1</v>
      </c>
      <c r="AG326" s="32">
        <v>1</v>
      </c>
      <c r="AH326" s="32" t="s">
        <v>4103</v>
      </c>
      <c r="AI326" s="32" t="s">
        <v>4104</v>
      </c>
      <c r="AJ326" s="32">
        <v>0</v>
      </c>
      <c r="AM326" s="32">
        <v>1</v>
      </c>
      <c r="AN326" s="32">
        <v>18</v>
      </c>
      <c r="AO326" s="32">
        <v>14</v>
      </c>
      <c r="AP326" s="32">
        <v>16</v>
      </c>
      <c r="AQ326" s="32">
        <f t="shared" si="10"/>
        <v>2.1369600000000002</v>
      </c>
      <c r="AR326" s="32">
        <v>0</v>
      </c>
      <c r="AS326" s="32">
        <v>0</v>
      </c>
      <c r="AT326" s="32">
        <v>0</v>
      </c>
      <c r="AW326" s="32">
        <v>0</v>
      </c>
      <c r="AX326" s="32">
        <v>0</v>
      </c>
      <c r="AY326" s="32">
        <v>0</v>
      </c>
      <c r="AZ326" s="32">
        <v>0</v>
      </c>
      <c r="BA326" s="32">
        <v>0</v>
      </c>
      <c r="BC326" s="32">
        <v>0</v>
      </c>
      <c r="BE326" s="32">
        <v>0</v>
      </c>
      <c r="BF326" s="32">
        <v>0</v>
      </c>
      <c r="BG326" s="32">
        <v>0</v>
      </c>
      <c r="BI326" s="32">
        <v>0</v>
      </c>
      <c r="BJ326" s="32">
        <v>0</v>
      </c>
      <c r="BL326" s="32">
        <v>0</v>
      </c>
      <c r="BM326" s="32">
        <v>0</v>
      </c>
      <c r="BN326" s="32">
        <v>1</v>
      </c>
      <c r="BO326" s="32">
        <v>24</v>
      </c>
      <c r="BP326" s="32">
        <v>19</v>
      </c>
      <c r="BQ326" s="32">
        <v>18</v>
      </c>
      <c r="BR326" s="32">
        <f t="shared" si="11"/>
        <v>4.3502400000000003</v>
      </c>
      <c r="BS326" s="32">
        <v>0</v>
      </c>
      <c r="BT326" s="32">
        <v>0</v>
      </c>
      <c r="BU326" s="32">
        <v>0</v>
      </c>
      <c r="BW326" s="32">
        <v>0</v>
      </c>
      <c r="BX326" s="32">
        <v>0</v>
      </c>
      <c r="BY326" s="32">
        <v>0</v>
      </c>
      <c r="BZ326" s="32">
        <v>0</v>
      </c>
      <c r="CA326" s="32">
        <v>0</v>
      </c>
      <c r="CC326" s="32">
        <v>0</v>
      </c>
      <c r="CE326" s="32">
        <v>0</v>
      </c>
      <c r="CF326" s="32">
        <v>0</v>
      </c>
      <c r="CG326" s="32">
        <v>0</v>
      </c>
      <c r="CI326" s="32">
        <v>0</v>
      </c>
      <c r="CJ326" s="32">
        <v>0</v>
      </c>
      <c r="CL326" s="32">
        <v>0</v>
      </c>
      <c r="CM326" s="32">
        <v>0</v>
      </c>
      <c r="CO326" s="32">
        <v>0</v>
      </c>
      <c r="CP326" s="32">
        <v>0</v>
      </c>
      <c r="CR326" s="32">
        <v>0</v>
      </c>
      <c r="CT326" s="32">
        <v>0</v>
      </c>
      <c r="CW326" s="32">
        <v>0</v>
      </c>
      <c r="CY326" s="32">
        <v>0</v>
      </c>
      <c r="DC326" s="32">
        <v>0</v>
      </c>
      <c r="DD326" s="32">
        <v>0</v>
      </c>
      <c r="DE326" s="32">
        <v>0</v>
      </c>
      <c r="DF326" s="32" t="s">
        <v>4087</v>
      </c>
      <c r="DG326" s="32" t="s">
        <v>4105</v>
      </c>
      <c r="DH326" s="32" t="s">
        <v>4106</v>
      </c>
      <c r="DI326" s="32">
        <v>0</v>
      </c>
      <c r="DK326" s="32">
        <v>0</v>
      </c>
      <c r="DL326" s="32">
        <v>0</v>
      </c>
      <c r="DM326" s="32">
        <v>0</v>
      </c>
      <c r="DN326" s="32">
        <v>0</v>
      </c>
      <c r="DP326" s="32">
        <v>0</v>
      </c>
      <c r="DQ326" s="32">
        <v>1</v>
      </c>
      <c r="DR326" s="32">
        <v>0</v>
      </c>
      <c r="DU326" s="32">
        <v>0</v>
      </c>
      <c r="DV326" s="32">
        <v>2</v>
      </c>
      <c r="DW326" s="32">
        <v>1</v>
      </c>
      <c r="DX326" s="32" t="s">
        <v>4107</v>
      </c>
      <c r="DY326" s="32">
        <v>0</v>
      </c>
      <c r="DZ326" s="32">
        <v>1</v>
      </c>
      <c r="EA326" s="32">
        <v>0</v>
      </c>
      <c r="EB326" s="32">
        <v>1</v>
      </c>
      <c r="EC326" s="32" t="s">
        <v>4108</v>
      </c>
      <c r="ED326" s="32">
        <v>0</v>
      </c>
      <c r="EF326" s="32">
        <v>0</v>
      </c>
      <c r="EG326" s="32">
        <v>0</v>
      </c>
      <c r="EH326" s="32">
        <v>0</v>
      </c>
      <c r="EI326" s="32">
        <v>0</v>
      </c>
      <c r="EJ326" s="32">
        <v>0</v>
      </c>
      <c r="EL326" s="32">
        <v>0</v>
      </c>
      <c r="EM326" s="32">
        <v>0</v>
      </c>
      <c r="EO326" s="32">
        <v>1</v>
      </c>
      <c r="EP326" s="32">
        <v>0</v>
      </c>
      <c r="EQ326" s="32">
        <v>0</v>
      </c>
      <c r="ER326" s="32">
        <v>0</v>
      </c>
      <c r="ES326" s="32">
        <v>0</v>
      </c>
      <c r="ET326" s="32">
        <v>1</v>
      </c>
      <c r="EU326" s="32">
        <v>0</v>
      </c>
      <c r="EV326" s="32">
        <v>0</v>
      </c>
      <c r="EW326" s="32" t="s">
        <v>4109</v>
      </c>
      <c r="EX326" s="32">
        <v>0</v>
      </c>
      <c r="EY326" s="32">
        <v>0</v>
      </c>
      <c r="FB326" s="32">
        <v>1</v>
      </c>
      <c r="FC326" s="34" t="s">
        <v>4110</v>
      </c>
      <c r="FE326" s="122"/>
      <c r="FF326" s="32"/>
    </row>
    <row r="327" spans="1:162" ht="14.25" customHeight="1">
      <c r="A327" s="96" t="s">
        <v>4111</v>
      </c>
      <c r="B327" s="31" t="s">
        <v>3496</v>
      </c>
      <c r="D327" s="32" t="s">
        <v>3513</v>
      </c>
      <c r="E327" s="32" t="s">
        <v>1100</v>
      </c>
      <c r="F327" s="32" t="s">
        <v>1090</v>
      </c>
      <c r="G327" s="32">
        <v>1</v>
      </c>
      <c r="H327" s="32">
        <v>0</v>
      </c>
      <c r="J327" s="32">
        <v>1</v>
      </c>
      <c r="K327" s="32">
        <v>0</v>
      </c>
      <c r="L327" s="32">
        <v>0</v>
      </c>
      <c r="M327" s="32">
        <v>0</v>
      </c>
      <c r="N327" s="32">
        <v>0</v>
      </c>
      <c r="T327" s="32">
        <v>0</v>
      </c>
      <c r="U327" s="32">
        <v>0</v>
      </c>
      <c r="X327" s="32">
        <v>0</v>
      </c>
      <c r="Y327" s="32">
        <v>0</v>
      </c>
      <c r="Z327" s="32">
        <v>0</v>
      </c>
      <c r="AD327" s="32">
        <v>0</v>
      </c>
      <c r="AF327" s="32">
        <v>0</v>
      </c>
      <c r="AG327" s="32">
        <v>0</v>
      </c>
      <c r="AJ327" s="32">
        <v>0</v>
      </c>
      <c r="AM327" s="32">
        <v>1</v>
      </c>
      <c r="AN327" s="32">
        <v>0</v>
      </c>
      <c r="AO327" s="32">
        <v>0</v>
      </c>
      <c r="AP327" s="32">
        <v>0</v>
      </c>
      <c r="AQ327" s="32">
        <f t="shared" si="10"/>
        <v>0</v>
      </c>
      <c r="AR327" s="32">
        <v>0</v>
      </c>
      <c r="AS327" s="32">
        <v>0</v>
      </c>
      <c r="AT327" s="32">
        <v>0</v>
      </c>
      <c r="AW327" s="32">
        <v>0</v>
      </c>
      <c r="AX327" s="32">
        <v>0</v>
      </c>
      <c r="AY327" s="32">
        <v>0</v>
      </c>
      <c r="AZ327" s="32">
        <v>0</v>
      </c>
      <c r="BA327" s="32">
        <v>0</v>
      </c>
      <c r="BC327" s="32">
        <v>0</v>
      </c>
      <c r="BE327" s="32">
        <v>0</v>
      </c>
      <c r="BF327" s="32">
        <v>0</v>
      </c>
      <c r="BG327" s="32">
        <v>0</v>
      </c>
      <c r="BI327" s="32">
        <v>0</v>
      </c>
      <c r="BJ327" s="32">
        <v>0</v>
      </c>
      <c r="BL327" s="32">
        <v>0</v>
      </c>
      <c r="BM327" s="32">
        <v>0</v>
      </c>
      <c r="BN327" s="32">
        <v>1</v>
      </c>
      <c r="BO327" s="32">
        <v>0</v>
      </c>
      <c r="BP327" s="32">
        <v>0</v>
      </c>
      <c r="BQ327" s="32">
        <v>0</v>
      </c>
      <c r="BR327" s="32">
        <f t="shared" si="11"/>
        <v>0</v>
      </c>
      <c r="BS327" s="32">
        <v>0</v>
      </c>
      <c r="BT327" s="32">
        <v>0</v>
      </c>
      <c r="BU327" s="32">
        <v>0</v>
      </c>
      <c r="BW327" s="32">
        <v>0</v>
      </c>
      <c r="BX327" s="32">
        <v>0</v>
      </c>
      <c r="BY327" s="32">
        <v>0</v>
      </c>
      <c r="BZ327" s="32">
        <v>0</v>
      </c>
      <c r="CA327" s="32">
        <v>0</v>
      </c>
      <c r="CC327" s="32">
        <v>0</v>
      </c>
      <c r="CE327" s="32">
        <v>0</v>
      </c>
      <c r="CF327" s="32">
        <v>0</v>
      </c>
      <c r="CG327" s="32">
        <v>0</v>
      </c>
      <c r="CI327" s="32">
        <v>0</v>
      </c>
      <c r="CJ327" s="32">
        <v>0</v>
      </c>
      <c r="CL327" s="32">
        <v>0</v>
      </c>
      <c r="CM327" s="32">
        <v>0</v>
      </c>
      <c r="CO327" s="32">
        <v>0</v>
      </c>
      <c r="CP327" s="32">
        <v>0</v>
      </c>
      <c r="CR327" s="32">
        <v>0</v>
      </c>
      <c r="CT327" s="32">
        <v>0</v>
      </c>
      <c r="CW327" s="32">
        <v>0</v>
      </c>
      <c r="CY327" s="32">
        <v>0</v>
      </c>
      <c r="DC327" s="32">
        <v>0</v>
      </c>
      <c r="DD327" s="32">
        <v>0</v>
      </c>
      <c r="DE327" s="32">
        <v>0</v>
      </c>
      <c r="DI327" s="32">
        <v>0</v>
      </c>
      <c r="DK327" s="32">
        <v>0</v>
      </c>
      <c r="DL327" s="32">
        <v>0</v>
      </c>
      <c r="DM327" s="32">
        <v>0</v>
      </c>
      <c r="DN327" s="32">
        <v>0</v>
      </c>
      <c r="DP327" s="32">
        <v>0</v>
      </c>
      <c r="DQ327" s="32">
        <v>0</v>
      </c>
      <c r="DR327" s="32">
        <v>0</v>
      </c>
      <c r="DU327" s="32">
        <v>0</v>
      </c>
      <c r="DV327" s="32">
        <v>0</v>
      </c>
      <c r="DW327" s="32">
        <v>0</v>
      </c>
      <c r="DY327" s="32">
        <v>0</v>
      </c>
      <c r="DZ327" s="32">
        <v>0</v>
      </c>
      <c r="EA327" s="32">
        <v>0</v>
      </c>
      <c r="EB327" s="32">
        <v>0</v>
      </c>
      <c r="ED327" s="32">
        <v>0</v>
      </c>
      <c r="EF327" s="32">
        <v>0</v>
      </c>
      <c r="EG327" s="32">
        <v>0</v>
      </c>
      <c r="EH327" s="32">
        <v>0</v>
      </c>
      <c r="EI327" s="32">
        <v>0</v>
      </c>
      <c r="EJ327" s="32">
        <v>0</v>
      </c>
      <c r="EL327" s="32">
        <v>0</v>
      </c>
      <c r="EM327" s="32">
        <v>0</v>
      </c>
      <c r="EO327" s="32">
        <v>0</v>
      </c>
      <c r="EP327" s="32">
        <v>0</v>
      </c>
      <c r="EQ327" s="32">
        <v>0</v>
      </c>
      <c r="ER327" s="32">
        <v>0</v>
      </c>
      <c r="ES327" s="32">
        <v>0</v>
      </c>
      <c r="ET327" s="32">
        <v>0</v>
      </c>
      <c r="EU327" s="32">
        <v>0</v>
      </c>
      <c r="EV327" s="32">
        <v>0</v>
      </c>
      <c r="EX327" s="32">
        <v>0</v>
      </c>
      <c r="EY327" s="32">
        <v>0</v>
      </c>
      <c r="FB327" s="32">
        <v>1</v>
      </c>
      <c r="FC327" s="34" t="s">
        <v>4112</v>
      </c>
      <c r="FE327" s="122" t="s">
        <v>4113</v>
      </c>
      <c r="FF327" s="32"/>
    </row>
    <row r="328" spans="1:162" ht="14.25" customHeight="1">
      <c r="A328" s="96" t="s">
        <v>4114</v>
      </c>
      <c r="B328" s="31" t="s">
        <v>3496</v>
      </c>
      <c r="D328" s="32" t="s">
        <v>3513</v>
      </c>
      <c r="E328" s="32" t="s">
        <v>1100</v>
      </c>
      <c r="F328" s="32" t="s">
        <v>1090</v>
      </c>
      <c r="G328" s="32">
        <v>1</v>
      </c>
      <c r="H328" s="32">
        <v>0</v>
      </c>
      <c r="J328" s="32">
        <v>1</v>
      </c>
      <c r="K328" s="32">
        <v>0</v>
      </c>
      <c r="L328" s="32">
        <v>0</v>
      </c>
      <c r="M328" s="32">
        <v>0</v>
      </c>
      <c r="N328" s="32">
        <v>0</v>
      </c>
      <c r="P328" s="32">
        <v>65</v>
      </c>
      <c r="Q328" s="32">
        <v>20</v>
      </c>
      <c r="R328" s="32">
        <v>34</v>
      </c>
      <c r="S328" s="32">
        <v>2</v>
      </c>
      <c r="T328" s="32">
        <v>0</v>
      </c>
      <c r="U328" s="32">
        <v>0</v>
      </c>
      <c r="X328" s="32">
        <v>0</v>
      </c>
      <c r="Y328" s="32">
        <v>0</v>
      </c>
      <c r="Z328" s="32">
        <v>0</v>
      </c>
      <c r="AD328" s="32">
        <v>0</v>
      </c>
      <c r="AF328" s="32">
        <v>0</v>
      </c>
      <c r="AG328" s="32">
        <v>0</v>
      </c>
      <c r="AJ328" s="32">
        <v>0</v>
      </c>
      <c r="AM328" s="32">
        <v>1</v>
      </c>
      <c r="AN328" s="32">
        <v>20</v>
      </c>
      <c r="AO328" s="32">
        <v>16</v>
      </c>
      <c r="AP328" s="32">
        <v>14</v>
      </c>
      <c r="AQ328" s="32">
        <f t="shared" si="10"/>
        <v>2.3744000000000005</v>
      </c>
      <c r="AR328" s="32">
        <v>0</v>
      </c>
      <c r="AS328" s="32">
        <v>0</v>
      </c>
      <c r="AT328" s="32">
        <v>0</v>
      </c>
      <c r="AW328" s="32">
        <v>0</v>
      </c>
      <c r="AX328" s="32">
        <v>0</v>
      </c>
      <c r="AY328" s="32">
        <v>0</v>
      </c>
      <c r="AZ328" s="32">
        <v>0</v>
      </c>
      <c r="BA328" s="32">
        <v>0</v>
      </c>
      <c r="BC328" s="32">
        <v>0</v>
      </c>
      <c r="BE328" s="32">
        <v>0</v>
      </c>
      <c r="BF328" s="32">
        <v>0</v>
      </c>
      <c r="BG328" s="32">
        <v>0</v>
      </c>
      <c r="BI328" s="32">
        <v>0</v>
      </c>
      <c r="BJ328" s="32">
        <v>0</v>
      </c>
      <c r="BL328" s="32">
        <v>0</v>
      </c>
      <c r="BM328" s="32">
        <v>0</v>
      </c>
      <c r="BN328" s="32">
        <v>1</v>
      </c>
      <c r="BO328" s="32">
        <v>18</v>
      </c>
      <c r="BP328" s="32">
        <v>6</v>
      </c>
      <c r="BQ328" s="32">
        <v>25</v>
      </c>
      <c r="BR328" s="32">
        <f t="shared" si="11"/>
        <v>1.4310000000000003</v>
      </c>
      <c r="BS328" s="32">
        <v>0</v>
      </c>
      <c r="BT328" s="32">
        <v>0</v>
      </c>
      <c r="BU328" s="32">
        <v>0</v>
      </c>
      <c r="BW328" s="32">
        <v>0</v>
      </c>
      <c r="BX328" s="32">
        <v>0</v>
      </c>
      <c r="BY328" s="32">
        <v>0</v>
      </c>
      <c r="BZ328" s="32">
        <v>0</v>
      </c>
      <c r="CA328" s="32">
        <v>0</v>
      </c>
      <c r="CC328" s="32">
        <v>0</v>
      </c>
      <c r="CE328" s="32">
        <v>0</v>
      </c>
      <c r="CF328" s="32">
        <v>0</v>
      </c>
      <c r="CG328" s="32">
        <v>0</v>
      </c>
      <c r="CI328" s="32">
        <v>0</v>
      </c>
      <c r="CJ328" s="32">
        <v>0</v>
      </c>
      <c r="CL328" s="32">
        <v>0</v>
      </c>
      <c r="CM328" s="32">
        <v>0</v>
      </c>
      <c r="CO328" s="32">
        <v>0</v>
      </c>
      <c r="CP328" s="32">
        <v>0</v>
      </c>
      <c r="CR328" s="32">
        <v>0</v>
      </c>
      <c r="CT328" s="32">
        <v>0</v>
      </c>
      <c r="CW328" s="32">
        <v>0</v>
      </c>
      <c r="CY328" s="32">
        <v>0</v>
      </c>
      <c r="DC328" s="32">
        <v>0</v>
      </c>
      <c r="DD328" s="32">
        <v>0</v>
      </c>
      <c r="DE328" s="32">
        <v>0</v>
      </c>
      <c r="DG328" s="32" t="s">
        <v>4105</v>
      </c>
      <c r="DH328" s="32" t="s">
        <v>4115</v>
      </c>
      <c r="DI328" s="32">
        <v>0</v>
      </c>
      <c r="DK328" s="32">
        <v>0</v>
      </c>
      <c r="DL328" s="32">
        <v>0</v>
      </c>
      <c r="DM328" s="32">
        <v>0</v>
      </c>
      <c r="DN328" s="32">
        <v>0</v>
      </c>
      <c r="DP328" s="32">
        <v>0</v>
      </c>
      <c r="DQ328" s="32">
        <v>1</v>
      </c>
      <c r="DR328" s="32">
        <v>0</v>
      </c>
      <c r="DU328" s="32">
        <v>0</v>
      </c>
      <c r="DV328" s="32">
        <v>3</v>
      </c>
      <c r="DW328" s="32">
        <v>0</v>
      </c>
      <c r="DY328" s="32">
        <v>0</v>
      </c>
      <c r="DZ328" s="32">
        <v>0</v>
      </c>
      <c r="EA328" s="32">
        <v>0</v>
      </c>
      <c r="EB328" s="32">
        <v>0</v>
      </c>
      <c r="ED328" s="32">
        <v>0</v>
      </c>
      <c r="EF328" s="32">
        <v>0</v>
      </c>
      <c r="EG328" s="32">
        <v>0</v>
      </c>
      <c r="EH328" s="32">
        <v>0</v>
      </c>
      <c r="EI328" s="32">
        <v>0</v>
      </c>
      <c r="EJ328" s="32">
        <v>0</v>
      </c>
      <c r="EL328" s="32">
        <v>0</v>
      </c>
      <c r="EM328" s="32">
        <v>0</v>
      </c>
      <c r="EO328" s="32">
        <v>0</v>
      </c>
      <c r="EP328" s="32">
        <v>0</v>
      </c>
      <c r="EQ328" s="32">
        <v>0</v>
      </c>
      <c r="ER328" s="32">
        <v>0</v>
      </c>
      <c r="ES328" s="32">
        <v>0</v>
      </c>
      <c r="ET328" s="32">
        <v>0</v>
      </c>
      <c r="EU328" s="32">
        <v>0</v>
      </c>
      <c r="EV328" s="32">
        <v>0</v>
      </c>
      <c r="EX328" s="32">
        <v>0</v>
      </c>
      <c r="EY328" s="32">
        <v>0</v>
      </c>
      <c r="FB328" s="32">
        <v>0</v>
      </c>
      <c r="FE328" s="122"/>
      <c r="FF328" s="32"/>
    </row>
    <row r="329" spans="1:162" s="33" customFormat="1" ht="14.25" customHeight="1">
      <c r="A329" s="96" t="s">
        <v>4116</v>
      </c>
      <c r="B329" s="31" t="s">
        <v>3496</v>
      </c>
      <c r="C329" s="31"/>
      <c r="D329" s="33" t="s">
        <v>3559</v>
      </c>
      <c r="E329" s="33" t="s">
        <v>1441</v>
      </c>
      <c r="F329" s="33" t="s">
        <v>1089</v>
      </c>
      <c r="G329" s="33">
        <v>1</v>
      </c>
      <c r="H329" s="33">
        <v>0</v>
      </c>
      <c r="I329" s="340"/>
      <c r="J329" s="33">
        <v>1</v>
      </c>
      <c r="K329" s="33">
        <v>0</v>
      </c>
      <c r="L329" s="33">
        <v>0</v>
      </c>
      <c r="M329" s="33">
        <v>1</v>
      </c>
      <c r="N329" s="33">
        <v>0</v>
      </c>
      <c r="T329" s="33">
        <v>0</v>
      </c>
      <c r="U329" s="33">
        <v>0</v>
      </c>
      <c r="X329" s="33">
        <v>1</v>
      </c>
      <c r="Y329" s="33">
        <v>0</v>
      </c>
      <c r="Z329" s="33">
        <v>0</v>
      </c>
      <c r="AD329" s="33">
        <v>1</v>
      </c>
      <c r="AE329" s="33" t="s">
        <v>4117</v>
      </c>
      <c r="AF329" s="33">
        <v>0</v>
      </c>
      <c r="AG329" s="33">
        <v>0</v>
      </c>
      <c r="AJ329" s="33">
        <v>0</v>
      </c>
      <c r="AM329" s="33">
        <v>1</v>
      </c>
      <c r="AQ329" s="32">
        <f t="shared" si="10"/>
        <v>0</v>
      </c>
      <c r="AR329" s="33">
        <v>0</v>
      </c>
      <c r="AS329" s="33">
        <v>0</v>
      </c>
      <c r="AT329" s="33">
        <v>0</v>
      </c>
      <c r="AW329" s="33">
        <v>0</v>
      </c>
      <c r="AX329" s="33">
        <v>0</v>
      </c>
      <c r="AY329" s="33">
        <v>0</v>
      </c>
      <c r="AZ329" s="33">
        <v>0</v>
      </c>
      <c r="BA329" s="33">
        <v>0</v>
      </c>
      <c r="BC329" s="33">
        <v>1</v>
      </c>
      <c r="BD329" s="33">
        <v>70</v>
      </c>
      <c r="BE329" s="33">
        <v>0</v>
      </c>
      <c r="BF329" s="33">
        <v>0</v>
      </c>
      <c r="BG329" s="33">
        <v>0</v>
      </c>
      <c r="BI329" s="33">
        <v>0</v>
      </c>
      <c r="BJ329" s="33">
        <v>0</v>
      </c>
      <c r="BL329" s="33">
        <v>0</v>
      </c>
      <c r="BM329" s="33">
        <v>0</v>
      </c>
      <c r="BN329" s="33">
        <v>1</v>
      </c>
      <c r="BR329" s="32">
        <f t="shared" si="11"/>
        <v>0</v>
      </c>
      <c r="BS329" s="33" t="s">
        <v>1209</v>
      </c>
      <c r="BT329" s="33">
        <v>0</v>
      </c>
      <c r="BU329" s="33">
        <v>0</v>
      </c>
      <c r="BW329" s="33">
        <v>0</v>
      </c>
      <c r="BX329" s="33">
        <v>0</v>
      </c>
      <c r="BY329" s="33">
        <v>0</v>
      </c>
      <c r="BZ329" s="33">
        <v>0</v>
      </c>
      <c r="CA329" s="33">
        <v>0</v>
      </c>
      <c r="CC329" s="33">
        <v>1</v>
      </c>
      <c r="CD329" s="33">
        <v>6</v>
      </c>
      <c r="CE329" s="33">
        <v>0</v>
      </c>
      <c r="CF329" s="33">
        <v>0</v>
      </c>
      <c r="CG329" s="33">
        <v>0</v>
      </c>
      <c r="CI329" s="33">
        <v>0</v>
      </c>
      <c r="CJ329" s="33">
        <v>0</v>
      </c>
      <c r="CL329" s="33">
        <v>0</v>
      </c>
      <c r="CM329" s="33">
        <v>0</v>
      </c>
      <c r="CO329" s="33">
        <v>0</v>
      </c>
      <c r="CP329" s="33">
        <v>0</v>
      </c>
      <c r="CR329" s="33">
        <v>0</v>
      </c>
      <c r="CT329" s="33">
        <v>0</v>
      </c>
      <c r="CW329" s="33">
        <v>0</v>
      </c>
      <c r="CY329" s="33">
        <v>0</v>
      </c>
      <c r="DC329" s="33">
        <v>0</v>
      </c>
      <c r="DD329" s="33">
        <v>0</v>
      </c>
      <c r="DE329" s="33">
        <v>0</v>
      </c>
      <c r="DI329" s="33">
        <v>0</v>
      </c>
      <c r="DK329" s="33">
        <v>0</v>
      </c>
      <c r="DL329" s="33">
        <v>0</v>
      </c>
      <c r="DM329" s="33">
        <v>0</v>
      </c>
      <c r="DN329" s="33">
        <v>0</v>
      </c>
      <c r="DP329" s="33">
        <v>0</v>
      </c>
      <c r="DQ329" s="33">
        <v>1</v>
      </c>
      <c r="DR329" s="33">
        <v>0</v>
      </c>
      <c r="DU329" s="33">
        <v>0</v>
      </c>
      <c r="DV329" s="33">
        <v>3</v>
      </c>
      <c r="DW329" s="33">
        <v>0</v>
      </c>
      <c r="DY329" s="33">
        <v>0</v>
      </c>
      <c r="DZ329" s="33">
        <v>0</v>
      </c>
      <c r="EA329" s="33">
        <v>0</v>
      </c>
      <c r="EB329" s="33">
        <v>0</v>
      </c>
      <c r="ED329" s="33">
        <v>1</v>
      </c>
      <c r="EF329" s="33">
        <v>0</v>
      </c>
      <c r="EG329" s="33">
        <v>0</v>
      </c>
      <c r="EH329" s="33">
        <v>0</v>
      </c>
      <c r="EI329" s="33">
        <v>0</v>
      </c>
      <c r="EJ329" s="33">
        <v>0</v>
      </c>
      <c r="EL329" s="33">
        <v>0</v>
      </c>
      <c r="EM329" s="33">
        <v>0</v>
      </c>
      <c r="EO329" s="33">
        <v>0</v>
      </c>
      <c r="EP329" s="33">
        <v>0</v>
      </c>
      <c r="EQ329" s="33">
        <v>0</v>
      </c>
      <c r="ER329" s="33">
        <v>0</v>
      </c>
      <c r="ES329" s="33">
        <v>0</v>
      </c>
      <c r="ET329" s="33">
        <v>0</v>
      </c>
      <c r="EU329" s="33">
        <v>0</v>
      </c>
      <c r="EV329" s="33">
        <v>0</v>
      </c>
      <c r="EX329" s="32">
        <v>0</v>
      </c>
      <c r="EY329" s="32">
        <v>0</v>
      </c>
      <c r="FB329" s="33">
        <v>0</v>
      </c>
      <c r="FC329" s="97"/>
      <c r="FD329" s="33" t="s">
        <v>4118</v>
      </c>
      <c r="FE329" s="124"/>
    </row>
    <row r="330" spans="1:162" s="33" customFormat="1" ht="14.25" customHeight="1">
      <c r="A330" s="96" t="s">
        <v>4119</v>
      </c>
      <c r="B330" s="31" t="s">
        <v>3496</v>
      </c>
      <c r="C330" s="31"/>
      <c r="D330" s="33" t="s">
        <v>3513</v>
      </c>
      <c r="E330" s="33" t="s">
        <v>1100</v>
      </c>
      <c r="F330" s="33" t="s">
        <v>1441</v>
      </c>
      <c r="G330" s="33">
        <v>1</v>
      </c>
      <c r="H330" s="33">
        <v>0</v>
      </c>
      <c r="I330" s="340"/>
      <c r="J330" s="33">
        <v>1</v>
      </c>
      <c r="K330" s="33">
        <v>0</v>
      </c>
      <c r="L330" s="33">
        <v>0</v>
      </c>
      <c r="M330" s="33">
        <v>0</v>
      </c>
      <c r="N330" s="33">
        <v>0</v>
      </c>
      <c r="P330" s="33">
        <v>40</v>
      </c>
      <c r="Q330" s="33">
        <v>80</v>
      </c>
      <c r="R330" s="33">
        <v>55</v>
      </c>
      <c r="S330" s="33">
        <v>6</v>
      </c>
      <c r="T330" s="33">
        <v>0</v>
      </c>
      <c r="U330" s="33">
        <v>0</v>
      </c>
      <c r="X330" s="33">
        <v>0</v>
      </c>
      <c r="Y330" s="33">
        <v>0</v>
      </c>
      <c r="Z330" s="33">
        <v>0</v>
      </c>
      <c r="AD330" s="33">
        <v>0</v>
      </c>
      <c r="AF330" s="33">
        <v>0</v>
      </c>
      <c r="AG330" s="33">
        <v>0</v>
      </c>
      <c r="AJ330" s="33">
        <v>0</v>
      </c>
      <c r="AM330" s="33">
        <v>0</v>
      </c>
      <c r="AN330" s="33">
        <v>0</v>
      </c>
      <c r="AO330" s="33">
        <v>0</v>
      </c>
      <c r="AP330" s="33">
        <v>0</v>
      </c>
      <c r="AQ330" s="32">
        <f t="shared" si="10"/>
        <v>0</v>
      </c>
      <c r="AR330" s="33">
        <v>0</v>
      </c>
      <c r="AS330" s="33">
        <v>0</v>
      </c>
      <c r="AT330" s="33">
        <v>0</v>
      </c>
      <c r="AW330" s="33">
        <v>0</v>
      </c>
      <c r="AX330" s="33">
        <v>0</v>
      </c>
      <c r="AY330" s="33">
        <v>0</v>
      </c>
      <c r="AZ330" s="33">
        <v>0</v>
      </c>
      <c r="BA330" s="33">
        <v>1</v>
      </c>
      <c r="BC330" s="33">
        <v>0</v>
      </c>
      <c r="BE330" s="33">
        <v>0</v>
      </c>
      <c r="BF330" s="33">
        <v>0</v>
      </c>
      <c r="BG330" s="33">
        <v>0</v>
      </c>
      <c r="BI330" s="33">
        <v>0</v>
      </c>
      <c r="BJ330" s="33">
        <v>0</v>
      </c>
      <c r="BL330" s="33">
        <v>0</v>
      </c>
      <c r="BM330" s="33">
        <v>0</v>
      </c>
      <c r="BN330" s="33">
        <v>1</v>
      </c>
      <c r="BO330" s="33">
        <v>32</v>
      </c>
      <c r="BP330" s="33">
        <v>20</v>
      </c>
      <c r="BQ330" s="33">
        <v>29</v>
      </c>
      <c r="BR330" s="32">
        <f t="shared" si="11"/>
        <v>9.8368000000000002</v>
      </c>
      <c r="BS330" s="33">
        <v>0</v>
      </c>
      <c r="BT330" s="33">
        <v>0</v>
      </c>
      <c r="BU330" s="33">
        <v>0</v>
      </c>
      <c r="BW330" s="33">
        <v>0</v>
      </c>
      <c r="BX330" s="33">
        <v>0</v>
      </c>
      <c r="BY330" s="33">
        <v>0</v>
      </c>
      <c r="BZ330" s="33">
        <v>0</v>
      </c>
      <c r="CA330" s="33">
        <v>0</v>
      </c>
      <c r="CC330" s="33">
        <v>1</v>
      </c>
      <c r="CD330" s="33">
        <v>15</v>
      </c>
      <c r="CE330" s="33">
        <v>0</v>
      </c>
      <c r="CF330" s="33">
        <v>1</v>
      </c>
      <c r="CG330" s="33">
        <v>0</v>
      </c>
      <c r="CI330" s="33">
        <v>0</v>
      </c>
      <c r="CJ330" s="33">
        <v>0</v>
      </c>
      <c r="CL330" s="33">
        <v>0</v>
      </c>
      <c r="CM330" s="33">
        <v>0</v>
      </c>
      <c r="CO330" s="33">
        <v>0</v>
      </c>
      <c r="CP330" s="33">
        <v>0</v>
      </c>
      <c r="CR330" s="33">
        <v>0</v>
      </c>
      <c r="CT330" s="33">
        <v>0</v>
      </c>
      <c r="CW330" s="33">
        <v>0</v>
      </c>
      <c r="CY330" s="33">
        <v>0</v>
      </c>
      <c r="DC330" s="33">
        <v>0</v>
      </c>
      <c r="DD330" s="33">
        <v>0</v>
      </c>
      <c r="DE330" s="33">
        <v>0</v>
      </c>
      <c r="DG330" s="33" t="s">
        <v>4105</v>
      </c>
      <c r="DH330" s="33" t="s">
        <v>4120</v>
      </c>
      <c r="DI330" s="33">
        <v>1</v>
      </c>
      <c r="DK330" s="33">
        <v>0</v>
      </c>
      <c r="DL330" s="33">
        <v>0</v>
      </c>
      <c r="DM330" s="33">
        <v>0</v>
      </c>
      <c r="DN330" s="33">
        <v>0</v>
      </c>
      <c r="DP330" s="33">
        <v>0</v>
      </c>
      <c r="DQ330" s="33">
        <v>1</v>
      </c>
      <c r="DR330" s="33">
        <v>0</v>
      </c>
      <c r="DU330" s="33">
        <v>0</v>
      </c>
      <c r="DV330" s="33">
        <v>3</v>
      </c>
      <c r="DW330" s="33">
        <v>0</v>
      </c>
      <c r="DY330" s="33">
        <v>0</v>
      </c>
      <c r="DZ330" s="33">
        <v>1</v>
      </c>
      <c r="EA330" s="33">
        <v>150</v>
      </c>
      <c r="EB330" s="33">
        <v>0</v>
      </c>
      <c r="ED330" s="33">
        <v>1</v>
      </c>
      <c r="EE330" s="33">
        <v>38</v>
      </c>
      <c r="EF330" s="33">
        <v>0</v>
      </c>
      <c r="EG330" s="33">
        <v>0</v>
      </c>
      <c r="EH330" s="33">
        <v>0</v>
      </c>
      <c r="EI330" s="33">
        <v>0</v>
      </c>
      <c r="EJ330" s="33">
        <v>0</v>
      </c>
      <c r="EL330" s="33">
        <v>0</v>
      </c>
      <c r="EM330" s="33">
        <v>1</v>
      </c>
      <c r="EO330" s="33">
        <v>0</v>
      </c>
      <c r="EP330" s="33">
        <v>0</v>
      </c>
      <c r="EQ330" s="33">
        <v>0</v>
      </c>
      <c r="ER330" s="33">
        <v>0</v>
      </c>
      <c r="ES330" s="33">
        <v>0</v>
      </c>
      <c r="ET330" s="33">
        <v>0</v>
      </c>
      <c r="EU330" s="33">
        <v>0</v>
      </c>
      <c r="EV330" s="33">
        <v>0</v>
      </c>
      <c r="EX330" s="32">
        <v>0</v>
      </c>
      <c r="EY330" s="32">
        <v>0</v>
      </c>
      <c r="FB330" s="33">
        <v>1</v>
      </c>
      <c r="FC330" s="97" t="s">
        <v>4121</v>
      </c>
      <c r="FE330" s="124"/>
    </row>
    <row r="331" spans="1:162" s="33" customFormat="1" ht="14.25" customHeight="1">
      <c r="A331" s="96" t="s">
        <v>4122</v>
      </c>
      <c r="B331" s="31" t="s">
        <v>3496</v>
      </c>
      <c r="C331" s="31"/>
      <c r="D331" s="33" t="s">
        <v>3513</v>
      </c>
      <c r="E331" s="33" t="s">
        <v>1100</v>
      </c>
      <c r="F331" s="33" t="s">
        <v>1441</v>
      </c>
      <c r="G331" s="33">
        <v>1</v>
      </c>
      <c r="H331" s="33">
        <v>0</v>
      </c>
      <c r="I331" s="340"/>
      <c r="J331" s="33">
        <v>0</v>
      </c>
      <c r="K331" s="33">
        <v>0</v>
      </c>
      <c r="L331" s="33">
        <v>0</v>
      </c>
      <c r="M331" s="33">
        <v>1</v>
      </c>
      <c r="N331" s="33">
        <v>0</v>
      </c>
      <c r="P331" s="33">
        <v>100</v>
      </c>
      <c r="Q331" s="33">
        <v>110</v>
      </c>
      <c r="R331" s="33">
        <v>80</v>
      </c>
      <c r="S331" s="33">
        <v>3.5</v>
      </c>
      <c r="T331" s="33">
        <v>0</v>
      </c>
      <c r="U331" s="33">
        <v>0</v>
      </c>
      <c r="X331" s="33">
        <v>0</v>
      </c>
      <c r="Y331" s="33">
        <v>0</v>
      </c>
      <c r="Z331" s="33">
        <v>0</v>
      </c>
      <c r="AD331" s="33">
        <v>0</v>
      </c>
      <c r="AF331" s="33">
        <v>1</v>
      </c>
      <c r="AG331" s="33" t="s">
        <v>4123</v>
      </c>
      <c r="AH331" s="33" t="s">
        <v>4124</v>
      </c>
      <c r="AI331" s="33" t="s">
        <v>4125</v>
      </c>
      <c r="AJ331" s="33">
        <v>0</v>
      </c>
      <c r="AM331" s="33">
        <v>1</v>
      </c>
      <c r="AN331" s="33">
        <v>65</v>
      </c>
      <c r="AO331" s="33">
        <v>27</v>
      </c>
      <c r="AP331" s="33">
        <v>70</v>
      </c>
      <c r="AQ331" s="32">
        <f t="shared" si="10"/>
        <v>65.110500000000002</v>
      </c>
      <c r="AR331" s="33">
        <v>0</v>
      </c>
      <c r="AS331" s="33">
        <v>0</v>
      </c>
      <c r="AT331" s="33">
        <v>0</v>
      </c>
      <c r="AW331" s="33">
        <v>0</v>
      </c>
      <c r="AX331" s="33">
        <v>0</v>
      </c>
      <c r="AY331" s="33">
        <v>0</v>
      </c>
      <c r="AZ331" s="33">
        <v>0</v>
      </c>
      <c r="BA331" s="33">
        <v>0</v>
      </c>
      <c r="BC331" s="33">
        <v>1</v>
      </c>
      <c r="BD331" s="33" t="s">
        <v>4126</v>
      </c>
      <c r="BE331" s="33">
        <v>1</v>
      </c>
      <c r="BF331" s="33">
        <v>1</v>
      </c>
      <c r="BG331" s="33">
        <v>0</v>
      </c>
      <c r="BI331" s="33">
        <v>0</v>
      </c>
      <c r="BJ331" s="33">
        <v>0</v>
      </c>
      <c r="BL331" s="33">
        <v>0</v>
      </c>
      <c r="BM331" s="33">
        <v>0</v>
      </c>
      <c r="BN331" s="33">
        <v>1</v>
      </c>
      <c r="BO331" s="33">
        <v>25</v>
      </c>
      <c r="BP331" s="33">
        <v>20</v>
      </c>
      <c r="BQ331" s="33">
        <v>15</v>
      </c>
      <c r="BR331" s="32">
        <f t="shared" si="11"/>
        <v>3.9750000000000001</v>
      </c>
      <c r="BS331" s="33">
        <v>0</v>
      </c>
      <c r="BT331" s="33">
        <v>0</v>
      </c>
      <c r="BU331" s="33">
        <v>0</v>
      </c>
      <c r="BW331" s="33">
        <v>0</v>
      </c>
      <c r="BX331" s="33">
        <v>0</v>
      </c>
      <c r="BY331" s="33">
        <v>0</v>
      </c>
      <c r="BZ331" s="33">
        <v>0</v>
      </c>
      <c r="CA331" s="33">
        <v>0</v>
      </c>
      <c r="CC331" s="33">
        <v>0</v>
      </c>
      <c r="CE331" s="33">
        <v>0</v>
      </c>
      <c r="CF331" s="33">
        <v>0</v>
      </c>
      <c r="CG331" s="33">
        <v>0</v>
      </c>
      <c r="CI331" s="33">
        <v>0</v>
      </c>
      <c r="CJ331" s="33">
        <v>0</v>
      </c>
      <c r="CL331" s="33">
        <v>0</v>
      </c>
      <c r="CM331" s="33">
        <v>0</v>
      </c>
      <c r="CO331" s="33">
        <v>1</v>
      </c>
      <c r="CP331" s="33">
        <v>0</v>
      </c>
      <c r="CQ331" s="33" t="s">
        <v>3153</v>
      </c>
      <c r="CR331" s="33">
        <v>0</v>
      </c>
      <c r="CT331" s="33">
        <v>0</v>
      </c>
      <c r="CW331" s="33">
        <v>0</v>
      </c>
      <c r="CY331" s="33">
        <v>0</v>
      </c>
      <c r="DC331" s="33">
        <v>0</v>
      </c>
      <c r="DD331" s="33">
        <v>0</v>
      </c>
      <c r="DE331" s="33">
        <v>0</v>
      </c>
      <c r="DG331" s="33" t="s">
        <v>454</v>
      </c>
      <c r="DH331" s="33" t="s">
        <v>4127</v>
      </c>
      <c r="DI331" s="33">
        <v>0</v>
      </c>
      <c r="DK331" s="33">
        <v>0</v>
      </c>
      <c r="DL331" s="33">
        <v>0</v>
      </c>
      <c r="DM331" s="33">
        <v>0</v>
      </c>
      <c r="DN331" s="33">
        <v>0</v>
      </c>
      <c r="DP331" s="33">
        <v>0</v>
      </c>
      <c r="DQ331" s="33">
        <v>0</v>
      </c>
      <c r="DR331" s="33">
        <v>0</v>
      </c>
      <c r="DU331" s="33">
        <v>0</v>
      </c>
      <c r="DV331" s="33">
        <v>0</v>
      </c>
      <c r="DW331" s="33">
        <v>0</v>
      </c>
      <c r="DY331" s="33">
        <v>0</v>
      </c>
      <c r="DZ331" s="33">
        <v>0</v>
      </c>
      <c r="EA331" s="33">
        <v>0</v>
      </c>
      <c r="EB331" s="33">
        <v>0</v>
      </c>
      <c r="ED331" s="33">
        <v>0</v>
      </c>
      <c r="EF331" s="33">
        <v>0</v>
      </c>
      <c r="EG331" s="33">
        <v>0</v>
      </c>
      <c r="EH331" s="33">
        <v>0</v>
      </c>
      <c r="EI331" s="33">
        <v>0</v>
      </c>
      <c r="EJ331" s="33">
        <v>0</v>
      </c>
      <c r="EL331" s="33">
        <v>0</v>
      </c>
      <c r="EM331" s="33">
        <v>0</v>
      </c>
      <c r="EO331" s="33">
        <v>0</v>
      </c>
      <c r="EP331" s="33">
        <v>0</v>
      </c>
      <c r="EQ331" s="33">
        <v>0</v>
      </c>
      <c r="ER331" s="33">
        <v>0</v>
      </c>
      <c r="ES331" s="33">
        <v>0</v>
      </c>
      <c r="ET331" s="33">
        <v>0</v>
      </c>
      <c r="EU331" s="33">
        <v>0</v>
      </c>
      <c r="EV331" s="33">
        <v>0</v>
      </c>
      <c r="EX331" s="32">
        <v>0</v>
      </c>
      <c r="EY331" s="32">
        <v>0</v>
      </c>
      <c r="FB331" s="33">
        <v>0</v>
      </c>
      <c r="FC331" s="97"/>
      <c r="FE331" s="124"/>
    </row>
    <row r="332" spans="1:162" s="33" customFormat="1" ht="14.25" customHeight="1">
      <c r="A332" s="96" t="s">
        <v>4128</v>
      </c>
      <c r="B332" s="31" t="s">
        <v>3496</v>
      </c>
      <c r="C332" s="31"/>
      <c r="D332" s="33" t="s">
        <v>3513</v>
      </c>
      <c r="E332" s="33" t="s">
        <v>1100</v>
      </c>
      <c r="F332" s="33" t="s">
        <v>1441</v>
      </c>
      <c r="G332" s="33">
        <v>1</v>
      </c>
      <c r="H332" s="33">
        <v>0</v>
      </c>
      <c r="I332" s="340"/>
      <c r="J332" s="33">
        <v>1</v>
      </c>
      <c r="K332" s="33">
        <v>0</v>
      </c>
      <c r="L332" s="33">
        <v>0</v>
      </c>
      <c r="M332" s="33">
        <v>0</v>
      </c>
      <c r="N332" s="33">
        <v>0</v>
      </c>
      <c r="P332" s="33">
        <v>37</v>
      </c>
      <c r="Q332" s="33">
        <v>75</v>
      </c>
      <c r="R332" s="33">
        <v>45</v>
      </c>
      <c r="S332" s="33">
        <v>5</v>
      </c>
      <c r="T332" s="33">
        <v>0</v>
      </c>
      <c r="U332" s="33">
        <v>0</v>
      </c>
      <c r="X332" s="33">
        <v>0</v>
      </c>
      <c r="Y332" s="33">
        <v>0</v>
      </c>
      <c r="Z332" s="33">
        <v>0</v>
      </c>
      <c r="AD332" s="33">
        <v>0</v>
      </c>
      <c r="AF332" s="33">
        <v>0</v>
      </c>
      <c r="AG332" s="33">
        <v>0</v>
      </c>
      <c r="AJ332" s="33">
        <v>0</v>
      </c>
      <c r="AM332" s="33">
        <v>1</v>
      </c>
      <c r="AN332" s="33">
        <v>37</v>
      </c>
      <c r="AO332" s="33">
        <v>40</v>
      </c>
      <c r="AP332" s="33">
        <v>29</v>
      </c>
      <c r="AQ332" s="32">
        <f t="shared" si="10"/>
        <v>22.747600000000002</v>
      </c>
      <c r="AR332" s="33">
        <v>0</v>
      </c>
      <c r="AS332" s="33">
        <v>0</v>
      </c>
      <c r="AT332" s="33">
        <v>0</v>
      </c>
      <c r="AW332" s="33">
        <v>3</v>
      </c>
      <c r="AX332" s="33">
        <v>0</v>
      </c>
      <c r="AY332" s="33">
        <v>0</v>
      </c>
      <c r="AZ332" s="33">
        <v>0</v>
      </c>
      <c r="BA332" s="33">
        <v>0</v>
      </c>
      <c r="BB332" s="33" t="s">
        <v>4129</v>
      </c>
      <c r="BC332" s="33">
        <v>1</v>
      </c>
      <c r="BD332" s="33">
        <v>24</v>
      </c>
      <c r="BE332" s="33">
        <v>1</v>
      </c>
      <c r="BF332" s="33">
        <v>1</v>
      </c>
      <c r="BG332" s="33">
        <v>0</v>
      </c>
      <c r="BI332" s="33">
        <v>0</v>
      </c>
      <c r="BJ332" s="33">
        <v>0</v>
      </c>
      <c r="BL332" s="33">
        <v>0</v>
      </c>
      <c r="BM332" s="33">
        <v>0</v>
      </c>
      <c r="BN332" s="33">
        <v>1</v>
      </c>
      <c r="BO332" s="33">
        <v>25</v>
      </c>
      <c r="BP332" s="33">
        <v>28</v>
      </c>
      <c r="BQ332" s="33">
        <v>30</v>
      </c>
      <c r="BR332" s="32">
        <f t="shared" si="11"/>
        <v>11.13</v>
      </c>
      <c r="BS332" s="33">
        <v>0</v>
      </c>
      <c r="BT332" s="33">
        <v>0</v>
      </c>
      <c r="BU332" s="33">
        <v>0</v>
      </c>
      <c r="BW332" s="33">
        <v>0</v>
      </c>
      <c r="BX332" s="33">
        <v>0</v>
      </c>
      <c r="BY332" s="33">
        <v>0</v>
      </c>
      <c r="BZ332" s="33">
        <v>0</v>
      </c>
      <c r="CA332" s="33">
        <v>0</v>
      </c>
      <c r="CC332" s="33">
        <v>0</v>
      </c>
      <c r="CE332" s="33">
        <v>0</v>
      </c>
      <c r="CF332" s="33">
        <v>0</v>
      </c>
      <c r="CG332" s="33">
        <v>0</v>
      </c>
      <c r="CI332" s="33">
        <v>0</v>
      </c>
      <c r="CJ332" s="33">
        <v>0</v>
      </c>
      <c r="CL332" s="33">
        <v>0</v>
      </c>
      <c r="CM332" s="33">
        <v>0</v>
      </c>
      <c r="CN332" s="33" t="s">
        <v>4130</v>
      </c>
      <c r="CO332" s="33">
        <v>0</v>
      </c>
      <c r="CP332" s="33">
        <v>1</v>
      </c>
      <c r="CQ332" s="33" t="s">
        <v>3153</v>
      </c>
      <c r="CR332" s="33">
        <v>0</v>
      </c>
      <c r="CT332" s="33">
        <v>1</v>
      </c>
      <c r="CV332" s="33" t="s">
        <v>4131</v>
      </c>
      <c r="CW332" s="33">
        <v>0</v>
      </c>
      <c r="CY332" s="33">
        <v>0</v>
      </c>
      <c r="DC332" s="33">
        <v>0</v>
      </c>
      <c r="DD332" s="33">
        <v>0</v>
      </c>
      <c r="DE332" s="33">
        <v>0</v>
      </c>
      <c r="DG332" s="33">
        <v>1</v>
      </c>
      <c r="DH332" s="33" t="s">
        <v>4132</v>
      </c>
      <c r="DI332" s="33">
        <v>0</v>
      </c>
      <c r="DK332" s="33">
        <v>0</v>
      </c>
      <c r="DL332" s="33">
        <v>0</v>
      </c>
      <c r="DM332" s="33">
        <v>0</v>
      </c>
      <c r="DN332" s="33">
        <v>0</v>
      </c>
      <c r="DP332" s="33">
        <v>0</v>
      </c>
      <c r="DQ332" s="33">
        <v>1</v>
      </c>
      <c r="DR332" s="33">
        <v>0</v>
      </c>
      <c r="DU332" s="33">
        <v>0</v>
      </c>
      <c r="DV332" s="33">
        <v>2</v>
      </c>
      <c r="DW332" s="33">
        <v>1</v>
      </c>
      <c r="DX332" s="33" t="s">
        <v>4133</v>
      </c>
      <c r="DY332" s="33">
        <v>0</v>
      </c>
      <c r="DZ332" s="33">
        <v>0</v>
      </c>
      <c r="EA332" s="33">
        <v>0</v>
      </c>
      <c r="EB332" s="33">
        <v>0</v>
      </c>
      <c r="ED332" s="33">
        <v>0</v>
      </c>
      <c r="EF332" s="33">
        <v>0</v>
      </c>
      <c r="EG332" s="33">
        <v>0</v>
      </c>
      <c r="EH332" s="33">
        <v>0</v>
      </c>
      <c r="EI332" s="33">
        <v>0</v>
      </c>
      <c r="EJ332" s="33">
        <v>0</v>
      </c>
      <c r="EL332" s="33">
        <v>0</v>
      </c>
      <c r="EM332" s="33">
        <v>0</v>
      </c>
      <c r="EO332" s="33">
        <v>1</v>
      </c>
      <c r="EP332" s="33">
        <v>0</v>
      </c>
      <c r="EQ332" s="33">
        <v>0</v>
      </c>
      <c r="ER332" s="33">
        <v>1</v>
      </c>
      <c r="ES332" s="33">
        <v>0</v>
      </c>
      <c r="ET332" s="33">
        <v>0</v>
      </c>
      <c r="EU332" s="33">
        <v>0</v>
      </c>
      <c r="EV332" s="33">
        <v>0</v>
      </c>
      <c r="EW332" s="33" t="s">
        <v>4134</v>
      </c>
      <c r="EX332" s="32">
        <v>0</v>
      </c>
      <c r="EY332" s="32">
        <v>0</v>
      </c>
      <c r="FB332" s="33">
        <v>0</v>
      </c>
      <c r="FC332" s="97"/>
      <c r="FE332" s="124"/>
    </row>
    <row r="333" spans="1:162" s="33" customFormat="1" ht="14.25" customHeight="1">
      <c r="A333" s="96" t="s">
        <v>4135</v>
      </c>
      <c r="B333" s="31" t="s">
        <v>3496</v>
      </c>
      <c r="C333" s="31"/>
      <c r="D333" s="33" t="s">
        <v>3513</v>
      </c>
      <c r="E333" s="33" t="s">
        <v>2847</v>
      </c>
      <c r="F333" s="33" t="s">
        <v>1441</v>
      </c>
      <c r="G333" s="33">
        <v>1</v>
      </c>
      <c r="H333" s="33">
        <v>0</v>
      </c>
      <c r="I333" s="340"/>
      <c r="J333" s="33">
        <v>1</v>
      </c>
      <c r="K333" s="33">
        <v>0</v>
      </c>
      <c r="L333" s="33">
        <v>0</v>
      </c>
      <c r="M333" s="33">
        <v>0</v>
      </c>
      <c r="N333" s="33">
        <v>0</v>
      </c>
      <c r="P333" s="33">
        <v>30</v>
      </c>
      <c r="Q333" s="33">
        <v>84</v>
      </c>
      <c r="R333" s="33">
        <v>50</v>
      </c>
      <c r="S333" s="33">
        <v>4</v>
      </c>
      <c r="T333" s="33">
        <v>0</v>
      </c>
      <c r="U333" s="33">
        <v>0</v>
      </c>
      <c r="X333" s="33">
        <v>0</v>
      </c>
      <c r="Y333" s="33">
        <v>0</v>
      </c>
      <c r="Z333" s="33">
        <v>0</v>
      </c>
      <c r="AD333" s="33">
        <v>0</v>
      </c>
      <c r="AF333" s="33">
        <v>0</v>
      </c>
      <c r="AG333" s="33">
        <v>0</v>
      </c>
      <c r="AJ333" s="33">
        <v>0</v>
      </c>
      <c r="AM333" s="33">
        <v>1</v>
      </c>
      <c r="AN333" s="33">
        <v>24</v>
      </c>
      <c r="AO333" s="33">
        <v>34</v>
      </c>
      <c r="AP333" s="33">
        <v>19</v>
      </c>
      <c r="AQ333" s="32">
        <f t="shared" si="10"/>
        <v>8.2171199999999995</v>
      </c>
      <c r="AR333" s="33">
        <v>0</v>
      </c>
      <c r="AS333" s="33">
        <v>0</v>
      </c>
      <c r="AT333" s="33">
        <v>0</v>
      </c>
      <c r="AW333" s="33">
        <v>0</v>
      </c>
      <c r="AX333" s="33">
        <v>0</v>
      </c>
      <c r="AY333" s="33">
        <v>0</v>
      </c>
      <c r="AZ333" s="33">
        <v>0</v>
      </c>
      <c r="BA333" s="33">
        <v>0</v>
      </c>
      <c r="BC333" s="33">
        <v>0</v>
      </c>
      <c r="BE333" s="33">
        <v>0</v>
      </c>
      <c r="BF333" s="33">
        <v>0</v>
      </c>
      <c r="BG333" s="33">
        <v>0</v>
      </c>
      <c r="BI333" s="33">
        <v>0</v>
      </c>
      <c r="BJ333" s="33">
        <v>0</v>
      </c>
      <c r="BL333" s="33">
        <v>0</v>
      </c>
      <c r="BM333" s="33">
        <v>0</v>
      </c>
      <c r="BN333" s="33">
        <v>1</v>
      </c>
      <c r="BO333" s="33">
        <v>30</v>
      </c>
      <c r="BP333" s="33">
        <v>84</v>
      </c>
      <c r="BQ333" s="33">
        <v>50</v>
      </c>
      <c r="BR333" s="32">
        <f t="shared" si="11"/>
        <v>66.78</v>
      </c>
      <c r="BS333" s="33">
        <v>0</v>
      </c>
      <c r="BT333" s="33">
        <v>0</v>
      </c>
      <c r="BU333" s="33">
        <v>0</v>
      </c>
      <c r="BW333" s="33">
        <v>0</v>
      </c>
      <c r="BX333" s="33">
        <v>0</v>
      </c>
      <c r="BY333" s="33">
        <v>0</v>
      </c>
      <c r="BZ333" s="33">
        <v>0</v>
      </c>
      <c r="CA333" s="33">
        <v>0</v>
      </c>
      <c r="CC333" s="33">
        <v>0</v>
      </c>
      <c r="CE333" s="33">
        <v>0</v>
      </c>
      <c r="CF333" s="33">
        <v>0</v>
      </c>
      <c r="CG333" s="33">
        <v>0</v>
      </c>
      <c r="CI333" s="33">
        <v>0</v>
      </c>
      <c r="CJ333" s="33">
        <v>0</v>
      </c>
      <c r="CL333" s="33">
        <v>0</v>
      </c>
      <c r="CM333" s="33">
        <v>0</v>
      </c>
      <c r="CO333" s="33">
        <v>0</v>
      </c>
      <c r="CP333" s="33">
        <v>0</v>
      </c>
      <c r="CR333" s="33">
        <v>0</v>
      </c>
      <c r="CT333" s="33">
        <v>0</v>
      </c>
      <c r="CW333" s="33">
        <v>0</v>
      </c>
      <c r="CY333" s="33">
        <v>0</v>
      </c>
      <c r="DC333" s="33">
        <v>0</v>
      </c>
      <c r="DD333" s="33">
        <v>0</v>
      </c>
      <c r="DE333" s="33">
        <v>0</v>
      </c>
      <c r="DG333" s="33">
        <v>1</v>
      </c>
      <c r="DH333" s="33" t="s">
        <v>4136</v>
      </c>
      <c r="DI333" s="33">
        <v>0</v>
      </c>
      <c r="DK333" s="33">
        <v>0</v>
      </c>
      <c r="DL333" s="33">
        <v>0</v>
      </c>
      <c r="DM333" s="33">
        <v>0</v>
      </c>
      <c r="DN333" s="33">
        <v>0</v>
      </c>
      <c r="DP333" s="33">
        <v>0</v>
      </c>
      <c r="DQ333" s="33">
        <v>1</v>
      </c>
      <c r="DR333" s="33">
        <v>2</v>
      </c>
      <c r="DU333" s="33">
        <v>0</v>
      </c>
      <c r="DV333" s="33">
        <v>0</v>
      </c>
      <c r="DW333" s="33">
        <v>0</v>
      </c>
      <c r="DY333" s="33">
        <v>0</v>
      </c>
      <c r="DZ333" s="33">
        <v>0</v>
      </c>
      <c r="EA333" s="33">
        <v>0</v>
      </c>
      <c r="EB333" s="33">
        <v>0</v>
      </c>
      <c r="ED333" s="33">
        <v>0</v>
      </c>
      <c r="EF333" s="33">
        <v>0</v>
      </c>
      <c r="EG333" s="33">
        <v>0</v>
      </c>
      <c r="EH333" s="33">
        <v>0</v>
      </c>
      <c r="EI333" s="33">
        <v>0</v>
      </c>
      <c r="EJ333" s="33">
        <v>0</v>
      </c>
      <c r="EL333" s="33">
        <v>0</v>
      </c>
      <c r="EM333" s="33">
        <v>0</v>
      </c>
      <c r="EO333" s="33">
        <v>0</v>
      </c>
      <c r="EP333" s="33">
        <v>0</v>
      </c>
      <c r="EQ333" s="33">
        <v>0</v>
      </c>
      <c r="ER333" s="33">
        <v>0</v>
      </c>
      <c r="ES333" s="33">
        <v>0</v>
      </c>
      <c r="ET333" s="33">
        <v>0</v>
      </c>
      <c r="EU333" s="33">
        <v>0</v>
      </c>
      <c r="EV333" s="33">
        <v>0</v>
      </c>
      <c r="EW333" s="33" t="s">
        <v>4137</v>
      </c>
      <c r="EX333" s="32">
        <v>0</v>
      </c>
      <c r="EY333" s="32">
        <v>0</v>
      </c>
      <c r="FB333" s="33">
        <v>0</v>
      </c>
      <c r="FC333" s="97"/>
      <c r="FE333" s="124"/>
    </row>
    <row r="334" spans="1:162" s="33" customFormat="1" ht="14.25" customHeight="1">
      <c r="A334" s="96" t="s">
        <v>4138</v>
      </c>
      <c r="B334" s="31" t="s">
        <v>3496</v>
      </c>
      <c r="C334" s="31"/>
      <c r="D334" s="33" t="s">
        <v>3513</v>
      </c>
      <c r="E334" s="33" t="s">
        <v>2847</v>
      </c>
      <c r="F334" s="33" t="s">
        <v>1441</v>
      </c>
      <c r="G334" s="33">
        <v>1</v>
      </c>
      <c r="H334" s="33">
        <v>0</v>
      </c>
      <c r="I334" s="340"/>
      <c r="J334" s="33">
        <v>1</v>
      </c>
      <c r="K334" s="33">
        <v>0</v>
      </c>
      <c r="L334" s="33">
        <v>0</v>
      </c>
      <c r="M334" s="33">
        <v>0</v>
      </c>
      <c r="N334" s="33">
        <v>0</v>
      </c>
      <c r="P334" s="33">
        <v>76</v>
      </c>
      <c r="Q334" s="33">
        <v>40</v>
      </c>
      <c r="R334" s="33">
        <v>50</v>
      </c>
      <c r="S334" s="33">
        <v>6</v>
      </c>
      <c r="T334" s="33">
        <v>0</v>
      </c>
      <c r="U334" s="33">
        <v>0</v>
      </c>
      <c r="X334" s="33">
        <v>0</v>
      </c>
      <c r="Y334" s="33">
        <v>0</v>
      </c>
      <c r="Z334" s="33">
        <v>0</v>
      </c>
      <c r="AC334" s="162" t="s">
        <v>4139</v>
      </c>
      <c r="AD334" s="33">
        <v>0</v>
      </c>
      <c r="AF334" s="33">
        <v>1</v>
      </c>
      <c r="AG334" s="33" t="s">
        <v>2808</v>
      </c>
      <c r="AH334" s="33" t="s">
        <v>4140</v>
      </c>
      <c r="AI334" s="33">
        <v>17</v>
      </c>
      <c r="AJ334" s="33">
        <v>0</v>
      </c>
      <c r="AM334" s="33">
        <v>1</v>
      </c>
      <c r="AN334" s="33">
        <v>21</v>
      </c>
      <c r="AO334" s="33">
        <v>16</v>
      </c>
      <c r="AP334" s="33">
        <v>11</v>
      </c>
      <c r="AQ334" s="32">
        <f t="shared" si="10"/>
        <v>1.9588800000000002</v>
      </c>
      <c r="AR334" s="33">
        <v>0</v>
      </c>
      <c r="AS334" s="33">
        <v>0</v>
      </c>
      <c r="AT334" s="33">
        <v>0</v>
      </c>
      <c r="AV334" s="33" t="s">
        <v>4141</v>
      </c>
      <c r="AW334" s="33">
        <v>0</v>
      </c>
      <c r="AX334" s="33">
        <v>0</v>
      </c>
      <c r="AY334" s="33">
        <v>0</v>
      </c>
      <c r="AZ334" s="33">
        <v>0</v>
      </c>
      <c r="BA334" s="33">
        <v>0</v>
      </c>
      <c r="BC334" s="33">
        <v>1</v>
      </c>
      <c r="BD334" s="33">
        <v>5</v>
      </c>
      <c r="BE334" s="33">
        <v>0</v>
      </c>
      <c r="BF334" s="33">
        <v>0</v>
      </c>
      <c r="BG334" s="33">
        <v>0</v>
      </c>
      <c r="BH334" s="33" t="s">
        <v>4142</v>
      </c>
      <c r="BI334" s="33">
        <v>0</v>
      </c>
      <c r="BJ334" s="33">
        <v>0</v>
      </c>
      <c r="BL334" s="33">
        <v>0</v>
      </c>
      <c r="BM334" s="33">
        <v>0</v>
      </c>
      <c r="BN334" s="33">
        <v>1</v>
      </c>
      <c r="BO334" s="33">
        <v>12</v>
      </c>
      <c r="BP334" s="33">
        <v>14</v>
      </c>
      <c r="BQ334" s="33">
        <v>22</v>
      </c>
      <c r="BR334" s="32">
        <f t="shared" si="11"/>
        <v>1.9588800000000002</v>
      </c>
      <c r="BS334" s="33">
        <v>0</v>
      </c>
      <c r="BT334" s="33">
        <v>0</v>
      </c>
      <c r="BU334" s="33">
        <v>0</v>
      </c>
      <c r="BW334" s="33">
        <v>0</v>
      </c>
      <c r="BX334" s="33">
        <v>0</v>
      </c>
      <c r="BY334" s="33">
        <v>0</v>
      </c>
      <c r="BZ334" s="33">
        <v>0</v>
      </c>
      <c r="CA334" s="33">
        <v>0</v>
      </c>
      <c r="CC334" s="33">
        <v>0</v>
      </c>
      <c r="CE334" s="33">
        <v>0</v>
      </c>
      <c r="CF334" s="33">
        <v>0</v>
      </c>
      <c r="CG334" s="33">
        <v>0</v>
      </c>
      <c r="CI334" s="33">
        <v>0</v>
      </c>
      <c r="CJ334" s="33">
        <v>0</v>
      </c>
      <c r="CL334" s="33">
        <v>0</v>
      </c>
      <c r="CM334" s="33">
        <v>0</v>
      </c>
      <c r="CO334" s="33">
        <v>0</v>
      </c>
      <c r="CP334" s="33">
        <v>0</v>
      </c>
      <c r="CR334" s="33">
        <v>0</v>
      </c>
      <c r="CT334" s="33">
        <v>0</v>
      </c>
      <c r="CW334" s="33">
        <v>0</v>
      </c>
      <c r="CY334" s="33">
        <v>0</v>
      </c>
      <c r="DC334" s="161">
        <v>0</v>
      </c>
      <c r="DD334" s="33">
        <v>0</v>
      </c>
      <c r="DE334" s="33">
        <v>0</v>
      </c>
      <c r="DG334" s="33">
        <v>1</v>
      </c>
      <c r="DH334" s="33" t="s">
        <v>4143</v>
      </c>
      <c r="DI334" s="33">
        <v>0</v>
      </c>
      <c r="DK334" s="33">
        <v>0</v>
      </c>
      <c r="DL334" s="33">
        <v>0</v>
      </c>
      <c r="DM334" s="33">
        <v>0</v>
      </c>
      <c r="DN334" s="33">
        <v>0</v>
      </c>
      <c r="DP334" s="33">
        <v>0</v>
      </c>
      <c r="DQ334" s="33">
        <v>1</v>
      </c>
      <c r="DR334" s="33">
        <v>1</v>
      </c>
      <c r="DU334" s="33">
        <v>0</v>
      </c>
      <c r="DV334" s="33">
        <v>0</v>
      </c>
      <c r="DW334" s="33">
        <v>0</v>
      </c>
      <c r="DY334" s="33">
        <v>0</v>
      </c>
      <c r="DZ334" s="33">
        <v>0</v>
      </c>
      <c r="EB334" s="33">
        <v>0</v>
      </c>
      <c r="ED334" s="33">
        <v>0</v>
      </c>
      <c r="EF334" s="33">
        <v>0</v>
      </c>
      <c r="EG334" s="33">
        <v>0</v>
      </c>
      <c r="EH334" s="33">
        <v>0</v>
      </c>
      <c r="EI334" s="33">
        <v>0</v>
      </c>
      <c r="EJ334" s="33">
        <v>0</v>
      </c>
      <c r="EL334" s="33">
        <v>0</v>
      </c>
      <c r="EM334" s="33">
        <v>0</v>
      </c>
      <c r="EO334" s="33">
        <v>0</v>
      </c>
      <c r="EP334" s="33">
        <v>0</v>
      </c>
      <c r="EQ334" s="33">
        <v>0</v>
      </c>
      <c r="ER334" s="33">
        <v>0</v>
      </c>
      <c r="ES334" s="33">
        <v>0</v>
      </c>
      <c r="ET334" s="33">
        <v>0</v>
      </c>
      <c r="EU334" s="33">
        <v>0</v>
      </c>
      <c r="EV334" s="33">
        <v>0</v>
      </c>
      <c r="EX334" s="32">
        <v>0</v>
      </c>
      <c r="EY334" s="32">
        <v>0</v>
      </c>
      <c r="FB334" s="33">
        <v>0</v>
      </c>
      <c r="FC334" s="97"/>
      <c r="FE334" s="124"/>
    </row>
    <row r="335" spans="1:162" s="33" customFormat="1" ht="14.25" customHeight="1">
      <c r="A335" s="96" t="s">
        <v>4144</v>
      </c>
      <c r="B335" s="31" t="s">
        <v>3496</v>
      </c>
      <c r="C335" s="31"/>
      <c r="D335" s="33" t="s">
        <v>3513</v>
      </c>
      <c r="E335" s="33" t="s">
        <v>2847</v>
      </c>
      <c r="F335" s="33" t="s">
        <v>1441</v>
      </c>
      <c r="G335" s="33">
        <v>1</v>
      </c>
      <c r="H335" s="33">
        <v>0</v>
      </c>
      <c r="I335" s="340" t="s">
        <v>4145</v>
      </c>
      <c r="J335" s="33">
        <v>1</v>
      </c>
      <c r="K335" s="33">
        <v>0</v>
      </c>
      <c r="L335" s="33">
        <v>0</v>
      </c>
      <c r="M335" s="33">
        <v>0</v>
      </c>
      <c r="N335" s="33">
        <v>0</v>
      </c>
      <c r="P335" s="33">
        <v>60</v>
      </c>
      <c r="Q335" s="33">
        <v>100</v>
      </c>
      <c r="R335" s="33">
        <v>60</v>
      </c>
      <c r="S335" s="33">
        <v>16</v>
      </c>
      <c r="T335" s="33">
        <v>0</v>
      </c>
      <c r="U335" s="33">
        <v>0</v>
      </c>
      <c r="X335" s="33">
        <v>0</v>
      </c>
      <c r="Y335" s="33">
        <v>0</v>
      </c>
      <c r="Z335" s="33">
        <v>0</v>
      </c>
      <c r="AD335" s="33">
        <v>0</v>
      </c>
      <c r="AF335" s="33">
        <v>0</v>
      </c>
      <c r="AJ335" s="33">
        <v>0</v>
      </c>
      <c r="AM335" s="33">
        <v>1</v>
      </c>
      <c r="AN335" s="33">
        <v>28</v>
      </c>
      <c r="AO335" s="33">
        <v>20</v>
      </c>
      <c r="AP335" s="33">
        <v>15</v>
      </c>
      <c r="AQ335" s="32">
        <f t="shared" si="10"/>
        <v>4.4520000000000008</v>
      </c>
      <c r="AR335" s="33">
        <v>0</v>
      </c>
      <c r="AS335" s="33">
        <v>0</v>
      </c>
      <c r="AT335" s="33">
        <v>0</v>
      </c>
      <c r="AW335" s="33">
        <v>0</v>
      </c>
      <c r="AX335" s="33">
        <v>0</v>
      </c>
      <c r="AY335" s="33">
        <v>0</v>
      </c>
      <c r="AZ335" s="33">
        <v>0</v>
      </c>
      <c r="BA335" s="33">
        <v>0</v>
      </c>
      <c r="BC335" s="33">
        <v>0</v>
      </c>
      <c r="BE335" s="33">
        <v>0</v>
      </c>
      <c r="BF335" s="33">
        <v>0</v>
      </c>
      <c r="BG335" s="33">
        <v>0</v>
      </c>
      <c r="BI335" s="33">
        <v>0</v>
      </c>
      <c r="BJ335" s="33">
        <v>0</v>
      </c>
      <c r="BL335" s="33">
        <v>0</v>
      </c>
      <c r="BM335" s="33">
        <v>0</v>
      </c>
      <c r="BN335" s="33">
        <v>1</v>
      </c>
      <c r="BO335" s="33">
        <v>40</v>
      </c>
      <c r="BP335" s="33">
        <v>22</v>
      </c>
      <c r="BQ335" s="33">
        <v>20</v>
      </c>
      <c r="BR335" s="32">
        <f t="shared" si="11"/>
        <v>9.3280000000000012</v>
      </c>
      <c r="BS335" s="33">
        <v>0</v>
      </c>
      <c r="BT335" s="33">
        <v>0</v>
      </c>
      <c r="BU335" s="33">
        <v>0</v>
      </c>
      <c r="BW335" s="33">
        <v>0</v>
      </c>
      <c r="BX335" s="33">
        <v>0</v>
      </c>
      <c r="BY335" s="33">
        <v>0</v>
      </c>
      <c r="BZ335" s="33">
        <v>0</v>
      </c>
      <c r="CA335" s="33">
        <v>0</v>
      </c>
      <c r="CC335" s="33">
        <v>0</v>
      </c>
      <c r="CE335" s="33">
        <v>0</v>
      </c>
      <c r="CF335" s="33">
        <v>0</v>
      </c>
      <c r="CG335" s="33">
        <v>0</v>
      </c>
      <c r="CI335" s="33">
        <v>0</v>
      </c>
      <c r="CJ335" s="33">
        <v>0</v>
      </c>
      <c r="CL335" s="33">
        <v>0</v>
      </c>
      <c r="CM335" s="33">
        <v>0</v>
      </c>
      <c r="CO335" s="33">
        <v>0</v>
      </c>
      <c r="CP335" s="33">
        <v>0</v>
      </c>
      <c r="CR335" s="33">
        <v>0</v>
      </c>
      <c r="CT335" s="33">
        <v>0</v>
      </c>
      <c r="CW335" s="33">
        <v>0</v>
      </c>
      <c r="CY335" s="33">
        <v>0</v>
      </c>
      <c r="DC335" s="33">
        <v>0</v>
      </c>
      <c r="DD335" s="33">
        <v>0</v>
      </c>
      <c r="DE335" s="33">
        <v>0</v>
      </c>
      <c r="DI335" s="33">
        <v>0</v>
      </c>
      <c r="DK335" s="33">
        <v>0</v>
      </c>
      <c r="DL335" s="33">
        <v>0</v>
      </c>
      <c r="DM335" s="33">
        <v>0</v>
      </c>
      <c r="DN335" s="33">
        <v>0</v>
      </c>
      <c r="DP335" s="33">
        <v>0</v>
      </c>
      <c r="DQ335" s="33">
        <v>1</v>
      </c>
      <c r="DR335" s="33">
        <v>2</v>
      </c>
      <c r="DU335" s="33">
        <v>0</v>
      </c>
      <c r="DV335" s="33">
        <v>0</v>
      </c>
      <c r="DW335" s="33">
        <v>0</v>
      </c>
      <c r="DY335" s="33">
        <v>0</v>
      </c>
      <c r="DZ335" s="33">
        <v>1</v>
      </c>
      <c r="EA335" s="33">
        <v>120</v>
      </c>
      <c r="EB335" s="33">
        <v>0</v>
      </c>
      <c r="ED335" s="33">
        <v>0</v>
      </c>
      <c r="EF335" s="33">
        <v>0</v>
      </c>
      <c r="EG335" s="33">
        <v>0</v>
      </c>
      <c r="EH335" s="33">
        <v>0</v>
      </c>
      <c r="EI335" s="33">
        <v>0</v>
      </c>
      <c r="EJ335" s="33">
        <v>0</v>
      </c>
      <c r="EL335" s="33">
        <v>0</v>
      </c>
      <c r="EM335" s="33">
        <v>0</v>
      </c>
      <c r="EO335" s="33">
        <v>0</v>
      </c>
      <c r="EP335" s="33">
        <v>0</v>
      </c>
      <c r="EQ335" s="33">
        <v>0</v>
      </c>
      <c r="ER335" s="33">
        <v>0</v>
      </c>
      <c r="ES335" s="33">
        <v>0</v>
      </c>
      <c r="ET335" s="33">
        <v>0</v>
      </c>
      <c r="EU335" s="33">
        <v>0</v>
      </c>
      <c r="EV335" s="33">
        <v>0</v>
      </c>
      <c r="EX335" s="32">
        <v>0</v>
      </c>
      <c r="EY335" s="32">
        <v>0</v>
      </c>
      <c r="FB335" s="33">
        <v>0</v>
      </c>
      <c r="FC335" s="97" t="s">
        <v>4146</v>
      </c>
      <c r="FE335" s="124"/>
    </row>
    <row r="336" spans="1:162" s="33" customFormat="1" ht="14.25" customHeight="1">
      <c r="A336" s="96" t="s">
        <v>4147</v>
      </c>
      <c r="B336" s="31" t="s">
        <v>3496</v>
      </c>
      <c r="C336" s="31"/>
      <c r="D336" s="33" t="s">
        <v>3513</v>
      </c>
      <c r="E336" s="33" t="s">
        <v>2847</v>
      </c>
      <c r="F336" s="33" t="s">
        <v>1090</v>
      </c>
      <c r="G336" s="33">
        <v>1</v>
      </c>
      <c r="H336" s="33">
        <v>0</v>
      </c>
      <c r="I336" s="340"/>
      <c r="J336" s="33">
        <v>1</v>
      </c>
      <c r="K336" s="33">
        <v>0</v>
      </c>
      <c r="L336" s="33">
        <v>0</v>
      </c>
      <c r="M336" s="33">
        <v>1</v>
      </c>
      <c r="N336" s="33">
        <v>0</v>
      </c>
      <c r="P336" s="33">
        <v>90</v>
      </c>
      <c r="Q336" s="33">
        <v>50</v>
      </c>
      <c r="R336" s="33">
        <v>55</v>
      </c>
      <c r="S336" s="33" t="s">
        <v>4148</v>
      </c>
      <c r="T336" s="33">
        <v>0</v>
      </c>
      <c r="U336" s="33">
        <v>0</v>
      </c>
      <c r="X336" s="33">
        <v>0</v>
      </c>
      <c r="Y336" s="33">
        <v>0</v>
      </c>
      <c r="Z336" s="33">
        <v>0</v>
      </c>
      <c r="AD336" s="33">
        <v>0</v>
      </c>
      <c r="AF336" s="33">
        <v>1</v>
      </c>
      <c r="AG336" s="33">
        <v>4</v>
      </c>
      <c r="AH336" s="33" t="s">
        <v>4149</v>
      </c>
      <c r="AJ336" s="33">
        <v>0</v>
      </c>
      <c r="AM336" s="33">
        <v>1</v>
      </c>
      <c r="AN336" s="33">
        <v>40</v>
      </c>
      <c r="AO336" s="33">
        <v>25</v>
      </c>
      <c r="AP336" s="33">
        <v>29</v>
      </c>
      <c r="AQ336" s="32">
        <f t="shared" si="10"/>
        <v>15.370000000000001</v>
      </c>
      <c r="AR336" s="33">
        <v>0</v>
      </c>
      <c r="AS336" s="33">
        <v>0</v>
      </c>
      <c r="AT336" s="33">
        <v>0</v>
      </c>
      <c r="AW336" s="33">
        <v>0</v>
      </c>
      <c r="AX336" s="33">
        <v>0</v>
      </c>
      <c r="AY336" s="33">
        <v>0</v>
      </c>
      <c r="AZ336" s="33">
        <v>0</v>
      </c>
      <c r="BA336" s="33">
        <v>0</v>
      </c>
      <c r="BC336" s="33">
        <v>1</v>
      </c>
      <c r="BD336" s="33" t="s">
        <v>4150</v>
      </c>
      <c r="BE336" s="33">
        <v>0</v>
      </c>
      <c r="BF336" s="33">
        <v>0</v>
      </c>
      <c r="BG336" s="33">
        <v>0</v>
      </c>
      <c r="BI336" s="33">
        <v>1</v>
      </c>
      <c r="BJ336" s="33">
        <v>0</v>
      </c>
      <c r="BL336" s="33">
        <v>0</v>
      </c>
      <c r="BM336" s="33">
        <v>0</v>
      </c>
      <c r="BN336" s="33">
        <v>1</v>
      </c>
      <c r="BO336" s="33">
        <v>44</v>
      </c>
      <c r="BP336" s="33">
        <v>36</v>
      </c>
      <c r="BQ336" s="33">
        <v>30</v>
      </c>
      <c r="BR336" s="32">
        <f t="shared" si="11"/>
        <v>25.185600000000004</v>
      </c>
      <c r="BS336" s="33">
        <v>0</v>
      </c>
      <c r="BT336" s="33">
        <v>0</v>
      </c>
      <c r="BU336" s="33">
        <v>0</v>
      </c>
      <c r="BW336" s="33">
        <v>0</v>
      </c>
      <c r="BX336" s="33">
        <v>0</v>
      </c>
      <c r="BY336" s="33">
        <v>0</v>
      </c>
      <c r="BZ336" s="33">
        <v>0</v>
      </c>
      <c r="CA336" s="33">
        <v>0</v>
      </c>
      <c r="CC336" s="33">
        <v>1</v>
      </c>
      <c r="CD336" s="33" t="s">
        <v>4151</v>
      </c>
      <c r="CE336" s="33">
        <v>0</v>
      </c>
      <c r="CF336" s="33">
        <v>0</v>
      </c>
      <c r="CG336" s="33">
        <v>0</v>
      </c>
      <c r="CI336" s="33">
        <v>0</v>
      </c>
      <c r="CJ336" s="33">
        <v>0</v>
      </c>
      <c r="CL336" s="33">
        <v>0</v>
      </c>
      <c r="CM336" s="33">
        <v>0</v>
      </c>
      <c r="CO336" s="33">
        <v>0</v>
      </c>
      <c r="CP336" s="33">
        <v>1</v>
      </c>
      <c r="CQ336" s="33" t="s">
        <v>4152</v>
      </c>
      <c r="CR336" s="33">
        <v>1</v>
      </c>
      <c r="CT336" s="33">
        <v>0</v>
      </c>
      <c r="CW336" s="33">
        <v>0</v>
      </c>
      <c r="CY336" s="33">
        <v>0</v>
      </c>
      <c r="DC336" s="33">
        <v>0</v>
      </c>
      <c r="DD336" s="33">
        <v>0</v>
      </c>
      <c r="DE336" s="33">
        <v>0</v>
      </c>
      <c r="DG336" s="33" t="s">
        <v>4105</v>
      </c>
      <c r="DH336" s="33" t="s">
        <v>4153</v>
      </c>
      <c r="DI336" s="33">
        <v>0</v>
      </c>
      <c r="DK336" s="33">
        <v>0</v>
      </c>
      <c r="DL336" s="33">
        <v>0</v>
      </c>
      <c r="DM336" s="33">
        <v>0</v>
      </c>
      <c r="DN336" s="33">
        <v>0</v>
      </c>
      <c r="DP336" s="33">
        <v>0</v>
      </c>
      <c r="DQ336" s="99">
        <v>0</v>
      </c>
      <c r="DR336" s="33">
        <v>0</v>
      </c>
      <c r="DU336" s="33">
        <v>0</v>
      </c>
      <c r="DV336" s="33">
        <v>0</v>
      </c>
      <c r="DW336" s="33">
        <v>0</v>
      </c>
      <c r="DY336" s="33">
        <v>0</v>
      </c>
      <c r="DZ336" s="33">
        <v>1</v>
      </c>
      <c r="EA336" s="33">
        <v>120</v>
      </c>
      <c r="EB336" s="33">
        <v>0</v>
      </c>
      <c r="EC336" s="3" t="s">
        <v>4154</v>
      </c>
      <c r="ED336" s="33">
        <v>1</v>
      </c>
      <c r="EF336" s="33">
        <v>0</v>
      </c>
      <c r="EG336" s="33">
        <v>0</v>
      </c>
      <c r="EH336" s="33">
        <v>0</v>
      </c>
      <c r="EI336" s="33">
        <v>0</v>
      </c>
      <c r="EJ336" s="33">
        <v>0</v>
      </c>
      <c r="EL336" s="33">
        <v>0</v>
      </c>
      <c r="EM336" s="33">
        <v>0</v>
      </c>
      <c r="EO336" s="33">
        <v>0</v>
      </c>
      <c r="EP336" s="33">
        <v>0</v>
      </c>
      <c r="EQ336" s="33">
        <v>0</v>
      </c>
      <c r="ER336" s="33">
        <v>0</v>
      </c>
      <c r="ES336" s="33">
        <v>0</v>
      </c>
      <c r="ET336" s="33">
        <v>0</v>
      </c>
      <c r="EU336" s="33">
        <v>0</v>
      </c>
      <c r="EV336" s="33">
        <v>0</v>
      </c>
      <c r="EX336" s="32">
        <v>0</v>
      </c>
      <c r="EY336" s="32">
        <v>0</v>
      </c>
      <c r="FB336" s="33">
        <v>0</v>
      </c>
      <c r="FC336" s="97"/>
      <c r="FE336" s="124"/>
    </row>
    <row r="337" spans="1:164" ht="14.25" customHeight="1">
      <c r="A337" s="150" t="s">
        <v>4155</v>
      </c>
      <c r="B337" s="31" t="s">
        <v>3496</v>
      </c>
      <c r="D337" s="32" t="s">
        <v>3513</v>
      </c>
      <c r="E337" s="32" t="s">
        <v>2847</v>
      </c>
      <c r="F337" s="32" t="s">
        <v>1090</v>
      </c>
      <c r="G337" s="32">
        <v>1</v>
      </c>
      <c r="H337" s="32">
        <v>0</v>
      </c>
      <c r="I337" s="339" t="s">
        <v>4156</v>
      </c>
      <c r="J337" s="32">
        <v>0</v>
      </c>
      <c r="K337" s="32">
        <v>0</v>
      </c>
      <c r="L337" s="32">
        <v>0</v>
      </c>
      <c r="M337" s="32">
        <v>0</v>
      </c>
      <c r="N337" s="32">
        <v>0</v>
      </c>
      <c r="P337" s="32">
        <v>76</v>
      </c>
      <c r="Q337" s="32">
        <v>43</v>
      </c>
      <c r="R337" s="32">
        <v>62</v>
      </c>
      <c r="S337" s="32" t="s">
        <v>3788</v>
      </c>
      <c r="T337" s="32">
        <v>0</v>
      </c>
      <c r="U337" s="32">
        <v>0</v>
      </c>
      <c r="X337" s="32">
        <v>1</v>
      </c>
      <c r="Y337" s="32">
        <v>0</v>
      </c>
      <c r="Z337" s="32">
        <v>1</v>
      </c>
      <c r="AC337" s="32">
        <v>15</v>
      </c>
      <c r="AD337" s="32">
        <v>0</v>
      </c>
      <c r="AF337" s="32">
        <v>0</v>
      </c>
      <c r="AJ337" s="32">
        <v>0</v>
      </c>
      <c r="AM337" s="32">
        <v>1</v>
      </c>
      <c r="AN337" s="32">
        <v>21</v>
      </c>
      <c r="AO337" s="32">
        <v>13</v>
      </c>
      <c r="AP337" s="32">
        <v>11</v>
      </c>
      <c r="AQ337" s="32">
        <f t="shared" si="10"/>
        <v>1.5915900000000001</v>
      </c>
      <c r="AR337" s="32">
        <v>0</v>
      </c>
      <c r="AS337" s="32">
        <v>0</v>
      </c>
      <c r="AT337" s="32">
        <v>0</v>
      </c>
      <c r="AW337" s="32">
        <v>0</v>
      </c>
      <c r="AX337" s="32">
        <v>0</v>
      </c>
      <c r="AY337" s="32">
        <v>0</v>
      </c>
      <c r="AZ337" s="32">
        <v>0</v>
      </c>
      <c r="BA337" s="32">
        <v>0</v>
      </c>
      <c r="BC337" s="32">
        <v>0</v>
      </c>
      <c r="BE337" s="32">
        <v>0</v>
      </c>
      <c r="BF337" s="32">
        <v>0</v>
      </c>
      <c r="BG337" s="32">
        <v>0</v>
      </c>
      <c r="BI337" s="32">
        <v>0</v>
      </c>
      <c r="BJ337" s="32">
        <v>0</v>
      </c>
      <c r="BL337" s="32">
        <v>0</v>
      </c>
      <c r="BM337" s="32">
        <v>0</v>
      </c>
      <c r="BN337" s="32">
        <v>1</v>
      </c>
      <c r="BO337" s="32">
        <v>27</v>
      </c>
      <c r="BP337" s="32">
        <v>17</v>
      </c>
      <c r="BQ337" s="32">
        <v>19</v>
      </c>
      <c r="BR337" s="32">
        <f t="shared" si="11"/>
        <v>4.6221300000000003</v>
      </c>
      <c r="BS337" s="32">
        <v>0</v>
      </c>
      <c r="BT337" s="32">
        <v>0</v>
      </c>
      <c r="BU337" s="32">
        <v>0</v>
      </c>
      <c r="BW337" s="32">
        <v>0</v>
      </c>
      <c r="BX337" s="32">
        <v>0</v>
      </c>
      <c r="BY337" s="32">
        <v>0</v>
      </c>
      <c r="BZ337" s="32">
        <v>0</v>
      </c>
      <c r="CA337" s="32">
        <v>0</v>
      </c>
      <c r="CC337" s="32">
        <v>1</v>
      </c>
      <c r="CD337" s="32">
        <v>4</v>
      </c>
      <c r="CE337" s="32">
        <v>0</v>
      </c>
      <c r="CF337" s="32">
        <v>0</v>
      </c>
      <c r="CG337" s="32">
        <v>0</v>
      </c>
      <c r="CI337" s="32">
        <v>0</v>
      </c>
      <c r="CJ337" s="32">
        <v>0</v>
      </c>
      <c r="CL337" s="32">
        <v>0</v>
      </c>
      <c r="CM337" s="32">
        <v>0</v>
      </c>
      <c r="CO337" s="32">
        <v>1</v>
      </c>
      <c r="CP337" s="32">
        <v>0</v>
      </c>
      <c r="CQ337" s="32" t="s">
        <v>4157</v>
      </c>
      <c r="CR337" s="32">
        <v>0</v>
      </c>
      <c r="CT337" s="32">
        <v>0</v>
      </c>
      <c r="CW337" s="32">
        <v>0</v>
      </c>
      <c r="CY337" s="32">
        <v>0</v>
      </c>
      <c r="DC337" s="32">
        <v>0</v>
      </c>
      <c r="DD337" s="32">
        <v>0</v>
      </c>
      <c r="DE337" s="32">
        <v>1</v>
      </c>
      <c r="DF337" s="32" t="s">
        <v>4158</v>
      </c>
      <c r="DG337" s="32" t="s">
        <v>426</v>
      </c>
      <c r="DH337" s="32" t="s">
        <v>4159</v>
      </c>
      <c r="DI337" s="32">
        <v>0</v>
      </c>
      <c r="DK337" s="32">
        <v>0</v>
      </c>
      <c r="DL337" s="32">
        <v>0</v>
      </c>
      <c r="DM337" s="32">
        <v>0</v>
      </c>
      <c r="DN337" s="32">
        <v>0</v>
      </c>
      <c r="DP337" s="32">
        <v>0</v>
      </c>
      <c r="DQ337" s="32">
        <v>1</v>
      </c>
      <c r="DR337" s="32">
        <v>0</v>
      </c>
      <c r="DU337" s="32">
        <v>0</v>
      </c>
      <c r="DV337" s="32">
        <v>3</v>
      </c>
      <c r="DW337" s="32">
        <v>0</v>
      </c>
      <c r="DY337" s="32">
        <v>0</v>
      </c>
      <c r="DZ337" s="32">
        <v>1</v>
      </c>
      <c r="EA337" s="32">
        <v>100</v>
      </c>
      <c r="EB337" s="32">
        <v>0</v>
      </c>
      <c r="EC337" s="32" t="s">
        <v>4160</v>
      </c>
      <c r="ED337" s="32">
        <v>1</v>
      </c>
      <c r="EF337" s="32">
        <v>0</v>
      </c>
      <c r="EG337" s="32">
        <v>0</v>
      </c>
      <c r="EH337" s="32">
        <v>0</v>
      </c>
      <c r="EI337" s="32">
        <v>0</v>
      </c>
      <c r="EJ337" s="32">
        <v>0</v>
      </c>
      <c r="EL337" s="32">
        <v>0</v>
      </c>
      <c r="EM337" s="32">
        <v>0</v>
      </c>
      <c r="EO337" s="32">
        <v>0</v>
      </c>
      <c r="EP337" s="32">
        <v>0</v>
      </c>
      <c r="EQ337" s="32">
        <v>0</v>
      </c>
      <c r="ER337" s="32">
        <v>0</v>
      </c>
      <c r="ES337" s="32">
        <v>0</v>
      </c>
      <c r="ET337" s="32">
        <v>0</v>
      </c>
      <c r="EU337" s="32">
        <v>0</v>
      </c>
      <c r="EV337" s="32">
        <v>0</v>
      </c>
      <c r="EX337" s="32">
        <v>0</v>
      </c>
      <c r="EY337" s="32">
        <v>0</v>
      </c>
      <c r="FB337" s="32">
        <v>0</v>
      </c>
      <c r="FC337" s="34" t="s">
        <v>4161</v>
      </c>
      <c r="FD337" s="32" t="s">
        <v>4162</v>
      </c>
      <c r="FE337" s="122"/>
      <c r="FF337" s="32"/>
    </row>
    <row r="338" spans="1:164" ht="14.25" customHeight="1">
      <c r="A338" s="150" t="s">
        <v>4163</v>
      </c>
      <c r="B338" s="31" t="s">
        <v>3496</v>
      </c>
      <c r="D338" s="32" t="s">
        <v>4164</v>
      </c>
      <c r="E338" s="32" t="s">
        <v>2847</v>
      </c>
      <c r="F338" s="32" t="s">
        <v>1090</v>
      </c>
      <c r="G338" s="32">
        <v>1</v>
      </c>
      <c r="H338" s="32">
        <v>0</v>
      </c>
      <c r="I338" s="339" t="s">
        <v>4165</v>
      </c>
      <c r="J338" s="32">
        <v>0</v>
      </c>
      <c r="K338" s="32">
        <v>0</v>
      </c>
      <c r="L338" s="32">
        <v>0</v>
      </c>
      <c r="M338" s="32">
        <v>0</v>
      </c>
      <c r="N338" s="32">
        <v>0</v>
      </c>
      <c r="P338" s="3"/>
      <c r="Q338" s="3"/>
      <c r="R338" s="3"/>
      <c r="S338" s="3"/>
      <c r="T338" s="32">
        <v>0</v>
      </c>
      <c r="U338" s="32">
        <v>0</v>
      </c>
      <c r="X338" s="32">
        <v>0</v>
      </c>
      <c r="Y338" s="32">
        <v>0</v>
      </c>
      <c r="Z338" s="32">
        <v>0</v>
      </c>
      <c r="AD338" s="32">
        <v>0</v>
      </c>
      <c r="AF338" s="32">
        <v>0</v>
      </c>
      <c r="AJ338" s="32">
        <v>0</v>
      </c>
      <c r="AM338" s="32">
        <v>0</v>
      </c>
      <c r="AN338" s="3"/>
      <c r="AO338" s="3"/>
      <c r="AP338" s="3"/>
      <c r="AQ338" s="32">
        <f t="shared" si="10"/>
        <v>0</v>
      </c>
      <c r="AR338" s="32">
        <v>0</v>
      </c>
      <c r="AS338" s="32">
        <v>0</v>
      </c>
      <c r="AT338" s="32">
        <v>0</v>
      </c>
      <c r="AW338" s="32">
        <v>0</v>
      </c>
      <c r="AX338" s="32">
        <v>0</v>
      </c>
      <c r="AY338" s="32">
        <v>0</v>
      </c>
      <c r="AZ338" s="32">
        <v>0</v>
      </c>
      <c r="BA338" s="32">
        <v>0</v>
      </c>
      <c r="BC338" s="32">
        <v>1</v>
      </c>
      <c r="BE338" s="32">
        <v>0</v>
      </c>
      <c r="BF338" s="32">
        <v>0</v>
      </c>
      <c r="BG338" s="32">
        <v>0</v>
      </c>
      <c r="BI338" s="32">
        <v>0</v>
      </c>
      <c r="BJ338" s="32">
        <v>0</v>
      </c>
      <c r="BL338" s="32">
        <v>0</v>
      </c>
      <c r="BM338" s="32">
        <v>0</v>
      </c>
      <c r="BN338" s="32">
        <v>0</v>
      </c>
      <c r="BO338" s="3"/>
      <c r="BP338" s="3"/>
      <c r="BQ338" s="3"/>
      <c r="BR338" s="32">
        <f t="shared" si="11"/>
        <v>0</v>
      </c>
      <c r="BS338" s="32">
        <v>0</v>
      </c>
      <c r="BT338" s="32">
        <v>0</v>
      </c>
      <c r="BU338" s="32">
        <v>0</v>
      </c>
      <c r="BW338" s="32">
        <v>0</v>
      </c>
      <c r="BX338" s="32">
        <v>0</v>
      </c>
      <c r="BY338" s="32">
        <v>0</v>
      </c>
      <c r="BZ338" s="32">
        <v>0</v>
      </c>
      <c r="CA338" s="32">
        <v>0</v>
      </c>
      <c r="CC338" s="32">
        <v>1</v>
      </c>
      <c r="CE338" s="32">
        <v>0</v>
      </c>
      <c r="CF338" s="32">
        <v>0</v>
      </c>
      <c r="CG338" s="32">
        <v>0</v>
      </c>
      <c r="CI338" s="32">
        <v>0</v>
      </c>
      <c r="CJ338" s="32">
        <v>0</v>
      </c>
      <c r="CL338" s="32">
        <v>0</v>
      </c>
      <c r="CM338" s="32">
        <v>0</v>
      </c>
      <c r="CO338" s="32">
        <v>1</v>
      </c>
      <c r="CP338" s="32">
        <v>0</v>
      </c>
      <c r="CR338" s="32">
        <v>1</v>
      </c>
      <c r="CT338" s="32">
        <v>0</v>
      </c>
      <c r="CW338" s="32">
        <v>0</v>
      </c>
      <c r="CY338" s="32">
        <v>0</v>
      </c>
      <c r="DC338" s="32">
        <v>0</v>
      </c>
      <c r="DD338" s="32">
        <v>0</v>
      </c>
      <c r="DE338" s="32">
        <v>0</v>
      </c>
      <c r="DI338" s="32">
        <v>0</v>
      </c>
      <c r="DK338" s="32">
        <v>0</v>
      </c>
      <c r="DL338" s="32">
        <v>0</v>
      </c>
      <c r="DM338" s="32">
        <v>0</v>
      </c>
      <c r="DN338" s="32">
        <v>0</v>
      </c>
      <c r="DP338" s="32">
        <v>0</v>
      </c>
      <c r="DQ338" s="32">
        <v>0</v>
      </c>
      <c r="DR338" s="32">
        <v>0</v>
      </c>
      <c r="DU338" s="32">
        <v>0</v>
      </c>
      <c r="DV338" s="32">
        <v>0</v>
      </c>
      <c r="DW338" s="32">
        <v>0</v>
      </c>
      <c r="DY338" s="32">
        <v>0</v>
      </c>
      <c r="DZ338" s="32">
        <v>0</v>
      </c>
      <c r="EB338" s="32">
        <v>0</v>
      </c>
      <c r="ED338" s="32">
        <v>0</v>
      </c>
      <c r="EF338" s="32">
        <v>0</v>
      </c>
      <c r="EG338" s="32">
        <v>0</v>
      </c>
      <c r="EH338" s="32">
        <v>0</v>
      </c>
      <c r="EI338" s="32">
        <v>0</v>
      </c>
      <c r="EJ338" s="32">
        <v>0</v>
      </c>
      <c r="EL338" s="32">
        <v>0</v>
      </c>
      <c r="EM338" s="32">
        <v>0</v>
      </c>
      <c r="EO338" s="32">
        <v>0</v>
      </c>
      <c r="EP338" s="32">
        <v>0</v>
      </c>
      <c r="EQ338" s="32">
        <v>0</v>
      </c>
      <c r="ER338" s="32">
        <v>0</v>
      </c>
      <c r="ES338" s="32">
        <v>0</v>
      </c>
      <c r="ET338" s="32">
        <v>0</v>
      </c>
      <c r="EU338" s="32">
        <v>0</v>
      </c>
      <c r="EV338" s="32">
        <v>0</v>
      </c>
      <c r="EX338" s="32">
        <v>0</v>
      </c>
      <c r="EY338" s="32">
        <v>0</v>
      </c>
      <c r="FB338" s="32">
        <v>0</v>
      </c>
      <c r="FE338" s="122" t="s">
        <v>4166</v>
      </c>
      <c r="FF338" s="32"/>
    </row>
    <row r="339" spans="1:164" s="33" customFormat="1" ht="14.25" customHeight="1">
      <c r="A339" s="96" t="s">
        <v>4167</v>
      </c>
      <c r="B339" s="31" t="s">
        <v>3496</v>
      </c>
      <c r="C339" s="31"/>
      <c r="D339" s="33" t="s">
        <v>3513</v>
      </c>
      <c r="E339" s="33" t="s">
        <v>2847</v>
      </c>
      <c r="F339" s="33" t="s">
        <v>1090</v>
      </c>
      <c r="G339" s="33">
        <v>1</v>
      </c>
      <c r="H339" s="33">
        <v>0</v>
      </c>
      <c r="I339" s="340"/>
      <c r="J339" s="33">
        <v>1</v>
      </c>
      <c r="K339" s="33">
        <v>0</v>
      </c>
      <c r="L339" s="33">
        <v>0</v>
      </c>
      <c r="M339" s="33">
        <v>0</v>
      </c>
      <c r="N339" s="33">
        <v>0</v>
      </c>
      <c r="P339" s="33">
        <v>52</v>
      </c>
      <c r="Q339" s="33">
        <v>64</v>
      </c>
      <c r="R339" s="33">
        <v>85</v>
      </c>
      <c r="S339" s="33">
        <v>7.5</v>
      </c>
      <c r="T339" s="33">
        <v>1</v>
      </c>
      <c r="U339" s="33">
        <v>0</v>
      </c>
      <c r="W339" s="33" t="s">
        <v>4168</v>
      </c>
      <c r="X339" s="33">
        <v>0</v>
      </c>
      <c r="Y339" s="33">
        <v>0</v>
      </c>
      <c r="Z339" s="33">
        <v>0</v>
      </c>
      <c r="AA339" s="33">
        <v>6</v>
      </c>
      <c r="AD339" s="33">
        <v>0</v>
      </c>
      <c r="AF339" s="33">
        <v>0</v>
      </c>
      <c r="AJ339" s="33">
        <v>0</v>
      </c>
      <c r="AM339" s="33">
        <v>1</v>
      </c>
      <c r="AN339" s="33">
        <v>23</v>
      </c>
      <c r="AO339" s="33">
        <v>24</v>
      </c>
      <c r="AP339" s="33">
        <v>24</v>
      </c>
      <c r="AQ339" s="32">
        <f t="shared" si="10"/>
        <v>7.0214400000000001</v>
      </c>
      <c r="AR339" s="33" t="s">
        <v>4169</v>
      </c>
      <c r="AS339" s="33">
        <v>0</v>
      </c>
      <c r="AT339" s="33">
        <v>0</v>
      </c>
      <c r="AW339" s="33">
        <v>0</v>
      </c>
      <c r="AX339" s="33">
        <v>0</v>
      </c>
      <c r="AY339" s="33">
        <v>0</v>
      </c>
      <c r="AZ339" s="33">
        <v>0</v>
      </c>
      <c r="BA339" s="33">
        <v>0</v>
      </c>
      <c r="BC339" s="33">
        <v>0</v>
      </c>
      <c r="BE339" s="33">
        <v>0</v>
      </c>
      <c r="BF339" s="33">
        <v>0</v>
      </c>
      <c r="BG339" s="33">
        <v>0</v>
      </c>
      <c r="BI339" s="33">
        <v>0</v>
      </c>
      <c r="BJ339" s="33">
        <v>0</v>
      </c>
      <c r="BL339" s="33">
        <v>0</v>
      </c>
      <c r="BM339" s="33">
        <v>0</v>
      </c>
      <c r="BN339" s="33">
        <v>1</v>
      </c>
      <c r="BO339" s="33">
        <v>24</v>
      </c>
      <c r="BP339" s="33">
        <v>26</v>
      </c>
      <c r="BQ339" s="33">
        <v>27</v>
      </c>
      <c r="BR339" s="32">
        <f t="shared" si="11"/>
        <v>8.9294399999999996</v>
      </c>
      <c r="BS339" s="33" t="s">
        <v>4169</v>
      </c>
      <c r="BT339" s="33">
        <v>0</v>
      </c>
      <c r="BU339" s="33">
        <v>0</v>
      </c>
      <c r="BW339" s="33">
        <v>0</v>
      </c>
      <c r="BX339" s="33">
        <v>0</v>
      </c>
      <c r="BY339" s="33">
        <v>0</v>
      </c>
      <c r="BZ339" s="33">
        <v>0</v>
      </c>
      <c r="CA339" s="33">
        <v>0</v>
      </c>
      <c r="CC339" s="33">
        <v>0</v>
      </c>
      <c r="CE339" s="33">
        <v>0</v>
      </c>
      <c r="CF339" s="33">
        <v>0</v>
      </c>
      <c r="CG339" s="33">
        <v>0</v>
      </c>
      <c r="CI339" s="33">
        <v>0</v>
      </c>
      <c r="CJ339" s="33">
        <v>0</v>
      </c>
      <c r="CL339" s="33">
        <v>0</v>
      </c>
      <c r="CM339" s="33">
        <v>0</v>
      </c>
      <c r="CO339" s="33">
        <v>0</v>
      </c>
      <c r="CP339" s="33">
        <v>1</v>
      </c>
      <c r="CR339" s="33">
        <v>0</v>
      </c>
      <c r="CT339" s="33">
        <v>0</v>
      </c>
      <c r="CW339" s="33">
        <v>0</v>
      </c>
      <c r="CY339" s="33">
        <v>0</v>
      </c>
      <c r="DC339" s="33">
        <v>0</v>
      </c>
      <c r="DD339" s="33">
        <v>0</v>
      </c>
      <c r="DE339" s="33">
        <v>0</v>
      </c>
      <c r="DI339" s="33">
        <v>0</v>
      </c>
      <c r="DK339" s="33">
        <v>0</v>
      </c>
      <c r="DL339" s="33">
        <v>0</v>
      </c>
      <c r="DM339" s="33">
        <v>0</v>
      </c>
      <c r="DN339" s="33">
        <v>0</v>
      </c>
      <c r="DP339" s="33">
        <v>0</v>
      </c>
      <c r="DQ339" s="33">
        <v>1</v>
      </c>
      <c r="DR339" s="33">
        <v>0</v>
      </c>
      <c r="DT339" s="33">
        <v>9.5</v>
      </c>
      <c r="DU339" s="33">
        <v>0</v>
      </c>
      <c r="DV339" s="33">
        <v>0</v>
      </c>
      <c r="DW339" s="33">
        <v>1</v>
      </c>
      <c r="DX339" s="33">
        <v>5</v>
      </c>
      <c r="DY339" s="33">
        <v>0</v>
      </c>
      <c r="DZ339" s="33">
        <v>1</v>
      </c>
      <c r="EA339" s="33">
        <v>100</v>
      </c>
      <c r="EB339" s="33">
        <v>0</v>
      </c>
      <c r="ED339" s="33">
        <v>0</v>
      </c>
      <c r="EF339" s="33">
        <v>0</v>
      </c>
      <c r="EG339" s="33">
        <v>0</v>
      </c>
      <c r="EH339" s="33">
        <v>0</v>
      </c>
      <c r="EI339" s="33">
        <v>0</v>
      </c>
      <c r="EJ339" s="33">
        <v>0</v>
      </c>
      <c r="EL339" s="33">
        <v>0</v>
      </c>
      <c r="EM339" s="33">
        <v>0</v>
      </c>
      <c r="EO339" s="33">
        <v>0</v>
      </c>
      <c r="EP339" s="33">
        <v>0</v>
      </c>
      <c r="EQ339" s="33">
        <v>0</v>
      </c>
      <c r="ER339" s="33">
        <v>0</v>
      </c>
      <c r="ES339" s="33">
        <v>0</v>
      </c>
      <c r="ET339" s="33">
        <v>0</v>
      </c>
      <c r="EU339" s="33">
        <v>0</v>
      </c>
      <c r="EV339" s="33">
        <v>0</v>
      </c>
      <c r="EX339" s="32">
        <v>0</v>
      </c>
      <c r="EY339" s="32">
        <v>0</v>
      </c>
      <c r="FB339" s="33">
        <v>0</v>
      </c>
      <c r="FC339" s="97" t="s">
        <v>4170</v>
      </c>
      <c r="FE339" s="124"/>
    </row>
    <row r="340" spans="1:164" s="33" customFormat="1" ht="14.25" customHeight="1">
      <c r="A340" s="96" t="s">
        <v>4171</v>
      </c>
      <c r="B340" s="31" t="s">
        <v>3496</v>
      </c>
      <c r="C340" s="31"/>
      <c r="D340" s="33" t="s">
        <v>3733</v>
      </c>
      <c r="E340" s="33" t="s">
        <v>2847</v>
      </c>
      <c r="F340" s="33" t="s">
        <v>1090</v>
      </c>
      <c r="G340" s="33">
        <v>1</v>
      </c>
      <c r="H340" s="33">
        <v>0</v>
      </c>
      <c r="I340" s="340"/>
      <c r="J340" s="33">
        <v>1</v>
      </c>
      <c r="K340" s="33">
        <v>0</v>
      </c>
      <c r="L340" s="33">
        <v>0</v>
      </c>
      <c r="M340" s="33">
        <v>0</v>
      </c>
      <c r="N340" s="33">
        <v>0</v>
      </c>
      <c r="O340" s="33" t="s">
        <v>3208</v>
      </c>
      <c r="P340" s="33">
        <v>40</v>
      </c>
      <c r="Q340" s="33">
        <v>60</v>
      </c>
      <c r="R340" s="33">
        <v>100</v>
      </c>
      <c r="S340" s="33">
        <v>2.6</v>
      </c>
      <c r="T340" s="33">
        <v>0</v>
      </c>
      <c r="U340" s="33">
        <v>0</v>
      </c>
      <c r="X340" s="33">
        <v>1</v>
      </c>
      <c r="Y340" s="33">
        <v>0</v>
      </c>
      <c r="Z340" s="33">
        <v>1</v>
      </c>
      <c r="AA340" s="161">
        <v>13</v>
      </c>
      <c r="AD340" s="33">
        <v>0</v>
      </c>
      <c r="AF340" s="33">
        <v>1</v>
      </c>
      <c r="AG340" s="33" t="s">
        <v>3764</v>
      </c>
      <c r="AI340" s="33" t="s">
        <v>4172</v>
      </c>
      <c r="AJ340" s="33">
        <v>0</v>
      </c>
      <c r="AM340" s="33">
        <v>1</v>
      </c>
      <c r="AN340" s="99">
        <v>70</v>
      </c>
      <c r="AO340" s="99">
        <v>70</v>
      </c>
      <c r="AP340" s="99">
        <v>80</v>
      </c>
      <c r="AQ340" s="32">
        <f t="shared" si="10"/>
        <v>207.76000000000002</v>
      </c>
      <c r="AR340" s="33">
        <v>0</v>
      </c>
      <c r="AS340" s="33">
        <v>0</v>
      </c>
      <c r="AT340" s="33">
        <v>0</v>
      </c>
      <c r="AW340" s="33">
        <v>0</v>
      </c>
      <c r="AX340" s="33">
        <v>0</v>
      </c>
      <c r="AY340" s="33">
        <v>0</v>
      </c>
      <c r="AZ340" s="33">
        <v>0</v>
      </c>
      <c r="BA340" s="33">
        <v>0</v>
      </c>
      <c r="BC340" s="33">
        <v>1</v>
      </c>
      <c r="BD340" s="33" t="s">
        <v>4173</v>
      </c>
      <c r="BE340" s="33">
        <v>0</v>
      </c>
      <c r="BF340" s="33">
        <v>0</v>
      </c>
      <c r="BG340" s="33">
        <v>0</v>
      </c>
      <c r="BH340" s="33" t="s">
        <v>4174</v>
      </c>
      <c r="BI340" s="33">
        <v>1</v>
      </c>
      <c r="BJ340" s="33">
        <v>0</v>
      </c>
      <c r="BK340" s="33" t="s">
        <v>4175</v>
      </c>
      <c r="BL340" s="33">
        <v>0</v>
      </c>
      <c r="BM340" s="33">
        <v>0</v>
      </c>
      <c r="BN340" s="33">
        <v>1</v>
      </c>
      <c r="BO340" s="33">
        <v>28</v>
      </c>
      <c r="BP340" s="33">
        <v>14</v>
      </c>
      <c r="BQ340" s="33">
        <v>31</v>
      </c>
      <c r="BR340" s="32">
        <f t="shared" si="11"/>
        <v>6.4405599999999996</v>
      </c>
      <c r="BS340" s="33" t="s">
        <v>4176</v>
      </c>
      <c r="BT340" s="33">
        <v>0</v>
      </c>
      <c r="BU340" s="33">
        <v>0</v>
      </c>
      <c r="BW340" s="33">
        <v>0</v>
      </c>
      <c r="BX340" s="33">
        <v>0</v>
      </c>
      <c r="BY340" s="33">
        <v>0</v>
      </c>
      <c r="BZ340" s="33">
        <v>0</v>
      </c>
      <c r="CA340" s="33">
        <v>0</v>
      </c>
      <c r="CC340" s="33">
        <v>0</v>
      </c>
      <c r="CE340" s="33">
        <v>0</v>
      </c>
      <c r="CF340" s="33">
        <v>0</v>
      </c>
      <c r="CG340" s="33">
        <v>0</v>
      </c>
      <c r="CI340" s="33">
        <v>0</v>
      </c>
      <c r="CJ340" s="33">
        <v>0</v>
      </c>
      <c r="CL340" s="33">
        <v>0</v>
      </c>
      <c r="CM340" s="33">
        <v>0</v>
      </c>
      <c r="CO340" s="33">
        <v>1</v>
      </c>
      <c r="CP340" s="33">
        <v>0</v>
      </c>
      <c r="CR340" s="33">
        <v>0</v>
      </c>
      <c r="CT340" s="33">
        <v>0</v>
      </c>
      <c r="CW340" s="33">
        <v>0</v>
      </c>
      <c r="CY340" s="33">
        <v>0</v>
      </c>
      <c r="DC340" s="33">
        <v>0</v>
      </c>
      <c r="DD340" s="33">
        <v>0</v>
      </c>
      <c r="DE340" s="33">
        <v>1</v>
      </c>
      <c r="DI340" s="33">
        <v>0</v>
      </c>
      <c r="DK340" s="33">
        <v>0</v>
      </c>
      <c r="DL340" s="33">
        <v>0</v>
      </c>
      <c r="DM340" s="33">
        <v>0</v>
      </c>
      <c r="DN340" s="33">
        <v>0</v>
      </c>
      <c r="DP340" s="33">
        <v>0</v>
      </c>
      <c r="DQ340" s="33">
        <v>1</v>
      </c>
      <c r="DR340" s="33">
        <v>0</v>
      </c>
      <c r="DS340" s="33">
        <v>7</v>
      </c>
      <c r="DU340" s="33">
        <v>0</v>
      </c>
      <c r="DV340" s="33">
        <v>2</v>
      </c>
      <c r="DW340" s="33">
        <v>0</v>
      </c>
      <c r="DY340" s="33">
        <v>0</v>
      </c>
      <c r="DZ340" s="33">
        <v>1</v>
      </c>
      <c r="EB340" s="33">
        <v>0</v>
      </c>
      <c r="ED340" s="33">
        <v>0</v>
      </c>
      <c r="EE340" s="99" t="s">
        <v>4177</v>
      </c>
      <c r="EF340" s="33">
        <v>0</v>
      </c>
      <c r="EG340" s="33">
        <v>0</v>
      </c>
      <c r="EH340" s="33">
        <v>0</v>
      </c>
      <c r="EI340" s="33">
        <v>0</v>
      </c>
      <c r="EJ340" s="33">
        <v>0</v>
      </c>
      <c r="EL340" s="33">
        <v>0</v>
      </c>
      <c r="EM340" s="33">
        <v>0</v>
      </c>
      <c r="EO340" s="33">
        <v>0</v>
      </c>
      <c r="EP340" s="33">
        <v>0</v>
      </c>
      <c r="EQ340" s="33">
        <v>0</v>
      </c>
      <c r="ER340" s="33">
        <v>0</v>
      </c>
      <c r="ES340" s="33">
        <v>0</v>
      </c>
      <c r="ET340" s="33">
        <v>0</v>
      </c>
      <c r="EU340" s="33">
        <v>0</v>
      </c>
      <c r="EV340" s="33">
        <v>0</v>
      </c>
      <c r="EX340" s="33">
        <v>0</v>
      </c>
      <c r="EY340" s="33">
        <v>0</v>
      </c>
      <c r="FB340" s="33">
        <v>0</v>
      </c>
      <c r="FC340" s="97" t="s">
        <v>4178</v>
      </c>
      <c r="FD340" s="33" t="s">
        <v>4179</v>
      </c>
      <c r="FE340" s="124"/>
    </row>
    <row r="341" spans="1:164" s="33" customFormat="1" ht="14.25" customHeight="1">
      <c r="A341" s="96" t="s">
        <v>4180</v>
      </c>
      <c r="B341" s="31" t="s">
        <v>3496</v>
      </c>
      <c r="C341" s="31"/>
      <c r="D341" s="33" t="s">
        <v>3513</v>
      </c>
      <c r="E341" s="33" t="s">
        <v>2847</v>
      </c>
      <c r="F341" s="33" t="s">
        <v>1090</v>
      </c>
      <c r="G341" s="33">
        <v>1</v>
      </c>
      <c r="H341" s="33">
        <v>0</v>
      </c>
      <c r="I341" s="340"/>
      <c r="J341" s="33">
        <v>1</v>
      </c>
      <c r="K341" s="33">
        <v>1</v>
      </c>
      <c r="L341" s="33">
        <v>0</v>
      </c>
      <c r="M341" s="33">
        <v>0</v>
      </c>
      <c r="N341" s="33">
        <v>0</v>
      </c>
      <c r="P341" s="33">
        <v>54</v>
      </c>
      <c r="Q341" s="33">
        <v>110</v>
      </c>
      <c r="R341" s="33">
        <v>140</v>
      </c>
      <c r="S341" s="33">
        <v>8</v>
      </c>
      <c r="T341" s="33">
        <v>0</v>
      </c>
      <c r="U341" s="33">
        <v>0</v>
      </c>
      <c r="X341" s="33">
        <v>1</v>
      </c>
      <c r="Y341" s="33">
        <v>0</v>
      </c>
      <c r="Z341" s="33">
        <v>0</v>
      </c>
      <c r="AC341" s="33">
        <v>14</v>
      </c>
      <c r="AD341" s="33">
        <v>0</v>
      </c>
      <c r="AF341" s="33">
        <v>1</v>
      </c>
      <c r="AG341" s="33">
        <v>1</v>
      </c>
      <c r="AH341" s="33" t="s">
        <v>4181</v>
      </c>
      <c r="AI341" s="33" t="s">
        <v>4182</v>
      </c>
      <c r="AJ341" s="33">
        <v>0</v>
      </c>
      <c r="AM341" s="33">
        <v>1</v>
      </c>
      <c r="AN341" s="33">
        <v>74</v>
      </c>
      <c r="AO341" s="33">
        <v>80</v>
      </c>
      <c r="AP341" s="33">
        <v>89</v>
      </c>
      <c r="AQ341" s="32">
        <f t="shared" si="10"/>
        <v>279.24639999999999</v>
      </c>
      <c r="AR341" s="33">
        <v>0</v>
      </c>
      <c r="AS341" s="33">
        <v>0</v>
      </c>
      <c r="AT341" s="33">
        <v>0</v>
      </c>
      <c r="AW341" s="33">
        <v>0</v>
      </c>
      <c r="AX341" s="33">
        <v>0</v>
      </c>
      <c r="AY341" s="33">
        <v>0</v>
      </c>
      <c r="AZ341" s="33">
        <v>0</v>
      </c>
      <c r="BA341" s="33">
        <v>0</v>
      </c>
      <c r="BC341" s="33">
        <v>1</v>
      </c>
      <c r="BD341" s="33" t="s">
        <v>4183</v>
      </c>
      <c r="BE341" s="33">
        <v>0</v>
      </c>
      <c r="BF341" s="33">
        <v>0</v>
      </c>
      <c r="BG341" s="33">
        <v>0</v>
      </c>
      <c r="BH341" s="33" t="s">
        <v>4184</v>
      </c>
      <c r="BI341" s="33">
        <v>0</v>
      </c>
      <c r="BJ341" s="33">
        <v>0</v>
      </c>
      <c r="BL341" s="33">
        <v>0</v>
      </c>
      <c r="BM341" s="33">
        <v>0</v>
      </c>
      <c r="BN341" s="33">
        <v>1</v>
      </c>
      <c r="BO341" s="33">
        <v>28</v>
      </c>
      <c r="BP341" s="33">
        <v>31</v>
      </c>
      <c r="BQ341" s="33">
        <v>28</v>
      </c>
      <c r="BR341" s="32">
        <f t="shared" si="11"/>
        <v>12.881119999999999</v>
      </c>
      <c r="BS341" s="33" t="s">
        <v>4185</v>
      </c>
      <c r="BT341" s="33" t="s">
        <v>4186</v>
      </c>
      <c r="BU341" s="33">
        <v>0</v>
      </c>
      <c r="BW341" s="33">
        <v>1</v>
      </c>
      <c r="BX341" s="33">
        <v>0</v>
      </c>
      <c r="BY341" s="33">
        <v>0</v>
      </c>
      <c r="BZ341" s="33">
        <v>0</v>
      </c>
      <c r="CA341" s="33">
        <v>0</v>
      </c>
      <c r="CC341" s="33">
        <v>0</v>
      </c>
      <c r="CE341" s="33">
        <v>0</v>
      </c>
      <c r="CF341" s="33">
        <v>0</v>
      </c>
      <c r="CG341" s="33">
        <v>0</v>
      </c>
      <c r="CI341" s="33">
        <v>0</v>
      </c>
      <c r="CJ341" s="33">
        <v>0</v>
      </c>
      <c r="CL341" s="33">
        <v>0</v>
      </c>
      <c r="CM341" s="33">
        <v>0</v>
      </c>
      <c r="CO341" s="33">
        <v>0</v>
      </c>
      <c r="CP341" s="33">
        <v>1</v>
      </c>
      <c r="CR341" s="33">
        <v>1</v>
      </c>
      <c r="CT341" s="33">
        <v>0</v>
      </c>
      <c r="CW341" s="33">
        <v>0</v>
      </c>
      <c r="CY341" s="33">
        <v>0</v>
      </c>
      <c r="DC341" s="33">
        <v>0</v>
      </c>
      <c r="DD341" s="33">
        <v>0</v>
      </c>
      <c r="DE341" s="33">
        <v>0</v>
      </c>
      <c r="DI341" s="33">
        <v>0</v>
      </c>
      <c r="DK341" s="33">
        <v>0</v>
      </c>
      <c r="DL341" s="33">
        <v>0</v>
      </c>
      <c r="DM341" s="33">
        <v>0</v>
      </c>
      <c r="DN341" s="33">
        <v>0</v>
      </c>
      <c r="DP341" s="33">
        <v>0</v>
      </c>
      <c r="DQ341" s="33">
        <v>0</v>
      </c>
      <c r="DR341" s="33">
        <v>0</v>
      </c>
      <c r="DU341" s="33">
        <v>0</v>
      </c>
      <c r="DV341" s="33">
        <v>0</v>
      </c>
      <c r="DW341" s="33">
        <v>0</v>
      </c>
      <c r="DY341" s="33">
        <v>0</v>
      </c>
      <c r="DZ341" s="33">
        <v>0</v>
      </c>
      <c r="EB341" s="33">
        <v>0</v>
      </c>
      <c r="ED341" s="33">
        <v>0</v>
      </c>
      <c r="EF341" s="33">
        <v>0</v>
      </c>
      <c r="EG341" s="33">
        <v>0</v>
      </c>
      <c r="EH341" s="33">
        <v>0</v>
      </c>
      <c r="EI341" s="33">
        <v>0</v>
      </c>
      <c r="EJ341" s="33">
        <v>0</v>
      </c>
      <c r="EL341" s="33">
        <v>0</v>
      </c>
      <c r="EM341" s="33">
        <v>0</v>
      </c>
      <c r="EO341" s="33">
        <v>0</v>
      </c>
      <c r="EP341" s="33">
        <v>0</v>
      </c>
      <c r="EQ341" s="33">
        <v>0</v>
      </c>
      <c r="ER341" s="33">
        <v>0</v>
      </c>
      <c r="ES341" s="33">
        <v>0</v>
      </c>
      <c r="ET341" s="33">
        <v>0</v>
      </c>
      <c r="EU341" s="33">
        <v>0</v>
      </c>
      <c r="EV341" s="33">
        <v>0</v>
      </c>
      <c r="EX341" s="32">
        <v>0</v>
      </c>
      <c r="EY341" s="32">
        <v>0</v>
      </c>
      <c r="FB341" s="33">
        <v>0</v>
      </c>
      <c r="FC341" s="97"/>
      <c r="FE341" s="124"/>
    </row>
    <row r="342" spans="1:164" s="33" customFormat="1" ht="14.25" customHeight="1">
      <c r="A342" s="96" t="s">
        <v>4187</v>
      </c>
      <c r="B342" s="31" t="s">
        <v>3496</v>
      </c>
      <c r="C342" s="31"/>
      <c r="D342" s="33" t="s">
        <v>3559</v>
      </c>
      <c r="E342" s="33" t="s">
        <v>2847</v>
      </c>
      <c r="F342" s="33" t="s">
        <v>1090</v>
      </c>
      <c r="G342" s="33">
        <v>1</v>
      </c>
      <c r="H342" s="33">
        <v>0</v>
      </c>
      <c r="I342" s="340"/>
      <c r="J342" s="33">
        <v>1</v>
      </c>
      <c r="K342" s="33">
        <v>0</v>
      </c>
      <c r="L342" s="33">
        <v>0</v>
      </c>
      <c r="M342" s="33">
        <v>0</v>
      </c>
      <c r="N342" s="33">
        <v>0</v>
      </c>
      <c r="P342" s="3"/>
      <c r="Q342" s="3"/>
      <c r="R342" s="3"/>
      <c r="S342" s="3"/>
      <c r="T342" s="33">
        <v>0</v>
      </c>
      <c r="U342" s="33">
        <v>0</v>
      </c>
      <c r="X342" s="33">
        <v>1</v>
      </c>
      <c r="Y342" s="33">
        <v>0</v>
      </c>
      <c r="Z342" s="33">
        <v>0</v>
      </c>
      <c r="AD342" s="33">
        <v>0</v>
      </c>
      <c r="AF342" s="33">
        <v>0</v>
      </c>
      <c r="AJ342" s="33">
        <v>0</v>
      </c>
      <c r="AM342" s="33">
        <v>1</v>
      </c>
      <c r="AN342" s="3"/>
      <c r="AO342" s="3"/>
      <c r="AP342" s="3"/>
      <c r="AQ342" s="32">
        <f t="shared" si="10"/>
        <v>0</v>
      </c>
      <c r="AR342" s="33">
        <v>0</v>
      </c>
      <c r="AS342" s="33">
        <v>0</v>
      </c>
      <c r="AT342" s="33">
        <v>0</v>
      </c>
      <c r="AW342" s="33">
        <v>0</v>
      </c>
      <c r="AX342" s="33">
        <v>0</v>
      </c>
      <c r="AY342" s="33">
        <v>0</v>
      </c>
      <c r="AZ342" s="33">
        <v>0</v>
      </c>
      <c r="BA342" s="33">
        <v>0</v>
      </c>
      <c r="BC342" s="33">
        <v>1</v>
      </c>
      <c r="BD342" s="33">
        <v>9</v>
      </c>
      <c r="BE342" s="33">
        <v>0</v>
      </c>
      <c r="BF342" s="33">
        <v>0</v>
      </c>
      <c r="BG342" s="33">
        <v>0</v>
      </c>
      <c r="BI342" s="33">
        <v>0</v>
      </c>
      <c r="BJ342" s="33">
        <v>0</v>
      </c>
      <c r="BL342" s="33">
        <v>0</v>
      </c>
      <c r="BM342" s="33">
        <v>0</v>
      </c>
      <c r="BN342" s="33">
        <v>1</v>
      </c>
      <c r="BO342" s="3"/>
      <c r="BP342" s="3"/>
      <c r="BQ342" s="3"/>
      <c r="BR342" s="32">
        <f t="shared" si="11"/>
        <v>0</v>
      </c>
      <c r="BS342" s="33">
        <v>0</v>
      </c>
      <c r="BT342" s="33">
        <v>0</v>
      </c>
      <c r="BU342" s="33">
        <v>0</v>
      </c>
      <c r="BW342" s="33">
        <v>0</v>
      </c>
      <c r="BX342" s="33">
        <v>0</v>
      </c>
      <c r="BY342" s="33">
        <v>0</v>
      </c>
      <c r="BZ342" s="33">
        <v>0</v>
      </c>
      <c r="CA342" s="33">
        <v>0</v>
      </c>
      <c r="CC342" s="33">
        <v>1</v>
      </c>
      <c r="CD342" s="33">
        <v>15</v>
      </c>
      <c r="CE342" s="33">
        <v>0</v>
      </c>
      <c r="CF342" s="33">
        <v>0</v>
      </c>
      <c r="CG342" s="33">
        <v>0</v>
      </c>
      <c r="CI342" s="33">
        <v>0</v>
      </c>
      <c r="CJ342" s="33">
        <v>0</v>
      </c>
      <c r="CL342" s="33">
        <v>0</v>
      </c>
      <c r="CM342" s="33">
        <v>0</v>
      </c>
      <c r="CO342" s="33">
        <v>0</v>
      </c>
      <c r="CP342" s="33">
        <v>1</v>
      </c>
      <c r="CR342" s="33">
        <v>0</v>
      </c>
      <c r="CT342" s="33">
        <v>0</v>
      </c>
      <c r="CW342" s="33">
        <v>0</v>
      </c>
      <c r="CY342" s="33">
        <v>0</v>
      </c>
      <c r="DC342" s="33">
        <v>0</v>
      </c>
      <c r="DD342" s="33">
        <v>0</v>
      </c>
      <c r="DE342" s="33">
        <v>0</v>
      </c>
      <c r="DI342" s="33">
        <v>0</v>
      </c>
      <c r="DK342" s="33">
        <v>0</v>
      </c>
      <c r="DL342" s="33">
        <v>0</v>
      </c>
      <c r="DM342" s="33">
        <v>0</v>
      </c>
      <c r="DN342" s="33">
        <v>0</v>
      </c>
      <c r="DP342" s="33">
        <v>0</v>
      </c>
      <c r="DQ342" s="33">
        <v>1</v>
      </c>
      <c r="DR342" s="33">
        <v>0</v>
      </c>
      <c r="DU342" s="33">
        <v>0</v>
      </c>
      <c r="DV342" s="33">
        <v>0</v>
      </c>
      <c r="DW342" s="33">
        <v>0</v>
      </c>
      <c r="DY342" s="33">
        <v>0</v>
      </c>
      <c r="DZ342" s="33">
        <v>0</v>
      </c>
      <c r="EB342" s="33">
        <v>0</v>
      </c>
      <c r="ED342" s="33">
        <v>0</v>
      </c>
      <c r="EF342" s="33">
        <v>0</v>
      </c>
      <c r="EG342" s="33">
        <v>0</v>
      </c>
      <c r="EH342" s="33">
        <v>0</v>
      </c>
      <c r="EI342" s="33">
        <v>0</v>
      </c>
      <c r="EJ342" s="33">
        <v>0</v>
      </c>
      <c r="EL342" s="33">
        <v>0</v>
      </c>
      <c r="EM342" s="33">
        <v>0</v>
      </c>
      <c r="EO342" s="33">
        <v>0</v>
      </c>
      <c r="EP342" s="33">
        <v>0</v>
      </c>
      <c r="EQ342" s="33">
        <v>0</v>
      </c>
      <c r="ER342" s="33">
        <v>0</v>
      </c>
      <c r="ES342" s="33">
        <v>0</v>
      </c>
      <c r="ET342" s="33">
        <v>0</v>
      </c>
      <c r="EU342" s="33">
        <v>0</v>
      </c>
      <c r="EV342" s="33">
        <v>0</v>
      </c>
      <c r="EX342" s="32">
        <v>0</v>
      </c>
      <c r="EY342" s="32">
        <v>0</v>
      </c>
      <c r="FB342" s="33">
        <v>0</v>
      </c>
      <c r="FC342" s="97" t="s">
        <v>4188</v>
      </c>
      <c r="FE342" s="124"/>
      <c r="FH342" s="32"/>
    </row>
    <row r="343" spans="1:164" ht="14.25" customHeight="1">
      <c r="A343" s="150" t="s">
        <v>4189</v>
      </c>
      <c r="B343" s="31" t="s">
        <v>3496</v>
      </c>
      <c r="D343" s="32" t="s">
        <v>3718</v>
      </c>
      <c r="E343" s="32" t="s">
        <v>2847</v>
      </c>
      <c r="F343" s="32" t="s">
        <v>1090</v>
      </c>
      <c r="G343" s="32">
        <v>1</v>
      </c>
      <c r="H343" s="32">
        <v>0</v>
      </c>
      <c r="J343" s="32">
        <v>0</v>
      </c>
      <c r="K343" s="32">
        <v>0</v>
      </c>
      <c r="L343" s="32">
        <v>1</v>
      </c>
      <c r="M343" s="32">
        <v>1</v>
      </c>
      <c r="N343" s="32">
        <v>0</v>
      </c>
      <c r="P343" s="32">
        <v>42</v>
      </c>
      <c r="Q343" s="32">
        <v>47</v>
      </c>
      <c r="R343" s="32">
        <v>74</v>
      </c>
      <c r="S343" s="32">
        <v>3.5</v>
      </c>
      <c r="T343" s="32">
        <v>0</v>
      </c>
      <c r="U343" s="32">
        <v>0</v>
      </c>
      <c r="X343" s="32">
        <v>0</v>
      </c>
      <c r="Y343" s="32">
        <v>0</v>
      </c>
      <c r="Z343" s="32">
        <v>0</v>
      </c>
      <c r="AD343" s="32">
        <v>0</v>
      </c>
      <c r="AF343" s="32">
        <v>0</v>
      </c>
      <c r="AJ343" s="32">
        <v>0</v>
      </c>
      <c r="AM343" s="32">
        <v>1</v>
      </c>
      <c r="AN343" s="32">
        <v>20</v>
      </c>
      <c r="AO343" s="32">
        <v>24</v>
      </c>
      <c r="AP343" s="32">
        <v>18</v>
      </c>
      <c r="AQ343" s="32">
        <f t="shared" si="10"/>
        <v>4.5792000000000002</v>
      </c>
      <c r="AR343" s="32">
        <v>0</v>
      </c>
      <c r="AS343" s="32">
        <v>0</v>
      </c>
      <c r="AT343" s="32">
        <v>0</v>
      </c>
      <c r="AW343" s="32">
        <v>0</v>
      </c>
      <c r="AX343" s="32">
        <v>0</v>
      </c>
      <c r="AY343" s="32">
        <v>0</v>
      </c>
      <c r="AZ343" s="32">
        <v>0</v>
      </c>
      <c r="BA343" s="32">
        <v>0</v>
      </c>
      <c r="BC343" s="32">
        <v>1</v>
      </c>
      <c r="BD343" s="32" t="s">
        <v>4190</v>
      </c>
      <c r="BE343" s="32">
        <v>0</v>
      </c>
      <c r="BF343" s="32">
        <v>0</v>
      </c>
      <c r="BG343" s="32">
        <v>0</v>
      </c>
      <c r="BI343" s="32">
        <v>0</v>
      </c>
      <c r="BJ343" s="32">
        <v>0</v>
      </c>
      <c r="BL343" s="32">
        <v>0</v>
      </c>
      <c r="BM343" s="32">
        <v>0</v>
      </c>
      <c r="BN343" s="32">
        <v>1</v>
      </c>
      <c r="BO343" s="32">
        <v>22</v>
      </c>
      <c r="BP343" s="32">
        <v>27</v>
      </c>
      <c r="BQ343" s="32">
        <v>24</v>
      </c>
      <c r="BR343" s="32">
        <f t="shared" si="11"/>
        <v>7.5556800000000006</v>
      </c>
      <c r="BS343" s="32">
        <v>0</v>
      </c>
      <c r="BT343" s="32">
        <v>0</v>
      </c>
      <c r="BU343" s="32">
        <v>0</v>
      </c>
      <c r="BW343" s="32">
        <v>0</v>
      </c>
      <c r="BX343" s="32">
        <v>0</v>
      </c>
      <c r="BY343" s="32">
        <v>0</v>
      </c>
      <c r="BZ343" s="32">
        <v>0</v>
      </c>
      <c r="CA343" s="32">
        <v>0</v>
      </c>
      <c r="CC343" s="32">
        <v>1</v>
      </c>
      <c r="CD343" s="32" t="s">
        <v>4191</v>
      </c>
      <c r="CE343" s="32">
        <v>0</v>
      </c>
      <c r="CF343" s="32">
        <v>0</v>
      </c>
      <c r="CG343" s="32">
        <v>0</v>
      </c>
      <c r="CI343" s="32">
        <v>0</v>
      </c>
      <c r="CJ343" s="32">
        <v>0</v>
      </c>
      <c r="CL343" s="32">
        <v>0</v>
      </c>
      <c r="CM343" s="32">
        <v>0</v>
      </c>
      <c r="CO343" s="32">
        <v>0</v>
      </c>
      <c r="CP343" s="32">
        <v>0</v>
      </c>
      <c r="CR343" s="32">
        <v>0</v>
      </c>
      <c r="CT343" s="32">
        <v>0</v>
      </c>
      <c r="CW343" s="32">
        <v>0</v>
      </c>
      <c r="CY343" s="32">
        <v>0</v>
      </c>
      <c r="DC343" s="32">
        <v>0</v>
      </c>
      <c r="DD343" s="32">
        <v>0</v>
      </c>
      <c r="DE343" s="32">
        <v>0</v>
      </c>
      <c r="DI343" s="32">
        <v>0</v>
      </c>
      <c r="DK343" s="32">
        <v>0</v>
      </c>
      <c r="DL343" s="32">
        <v>0</v>
      </c>
      <c r="DM343" s="32">
        <v>0</v>
      </c>
      <c r="DN343" s="32">
        <v>0</v>
      </c>
      <c r="DP343" s="32">
        <v>0</v>
      </c>
      <c r="DQ343" s="32">
        <v>1</v>
      </c>
      <c r="DR343" s="32">
        <v>0</v>
      </c>
      <c r="DU343" s="32">
        <v>0</v>
      </c>
      <c r="DV343" s="32">
        <v>1</v>
      </c>
      <c r="DW343" s="32">
        <v>1</v>
      </c>
      <c r="DY343" s="32">
        <v>0</v>
      </c>
      <c r="DZ343" s="32">
        <v>1</v>
      </c>
      <c r="EA343" s="32">
        <v>100</v>
      </c>
      <c r="EB343" s="103">
        <v>0</v>
      </c>
      <c r="EC343" s="32" t="s">
        <v>4192</v>
      </c>
      <c r="ED343" s="32">
        <v>1</v>
      </c>
      <c r="EF343" s="32">
        <v>0</v>
      </c>
      <c r="EG343" s="32">
        <v>0</v>
      </c>
      <c r="EH343" s="32">
        <v>0</v>
      </c>
      <c r="EI343" s="32">
        <v>0</v>
      </c>
      <c r="EJ343" s="32">
        <v>0</v>
      </c>
      <c r="EL343" s="32">
        <v>0</v>
      </c>
      <c r="EM343" s="32">
        <v>0</v>
      </c>
      <c r="EO343" s="32">
        <v>0</v>
      </c>
      <c r="EP343" s="32">
        <v>0</v>
      </c>
      <c r="EQ343" s="32">
        <v>0</v>
      </c>
      <c r="ER343" s="32">
        <v>0</v>
      </c>
      <c r="ES343" s="32">
        <v>0</v>
      </c>
      <c r="ET343" s="32">
        <v>0</v>
      </c>
      <c r="EU343" s="32">
        <v>0</v>
      </c>
      <c r="EV343" s="32">
        <v>0</v>
      </c>
      <c r="EX343" s="32">
        <v>0</v>
      </c>
      <c r="EY343" s="32">
        <v>0</v>
      </c>
      <c r="FB343" s="32">
        <v>0</v>
      </c>
      <c r="FE343" s="122"/>
      <c r="FF343" s="32"/>
    </row>
    <row r="344" spans="1:164" ht="14.25" customHeight="1">
      <c r="A344" s="150" t="s">
        <v>4193</v>
      </c>
      <c r="B344" s="31" t="s">
        <v>3496</v>
      </c>
      <c r="D344" s="32" t="s">
        <v>4194</v>
      </c>
      <c r="E344" s="32" t="s">
        <v>1089</v>
      </c>
      <c r="F344" s="32" t="s">
        <v>1090</v>
      </c>
      <c r="G344" s="32">
        <v>1</v>
      </c>
      <c r="H344" s="32">
        <v>0</v>
      </c>
      <c r="J344" s="32">
        <v>1</v>
      </c>
      <c r="K344" s="32">
        <v>0</v>
      </c>
      <c r="L344" s="32">
        <v>0</v>
      </c>
      <c r="M344" s="32">
        <v>0</v>
      </c>
      <c r="N344" s="32">
        <v>0</v>
      </c>
      <c r="S344" s="3"/>
      <c r="T344" s="32">
        <v>0</v>
      </c>
      <c r="U344" s="32">
        <v>0</v>
      </c>
      <c r="X344" s="32">
        <v>0</v>
      </c>
      <c r="Y344" s="32">
        <v>0</v>
      </c>
      <c r="Z344" s="32">
        <v>0</v>
      </c>
      <c r="AD344" s="32">
        <v>0</v>
      </c>
      <c r="AF344" s="32">
        <v>0</v>
      </c>
      <c r="AJ344" s="32">
        <v>0</v>
      </c>
      <c r="AM344" s="32">
        <v>0</v>
      </c>
      <c r="AN344" s="3"/>
      <c r="AO344" s="3"/>
      <c r="AP344" s="3"/>
      <c r="AQ344" s="32">
        <f t="shared" si="10"/>
        <v>0</v>
      </c>
      <c r="AR344" s="32">
        <v>0</v>
      </c>
      <c r="AS344" s="32">
        <v>0</v>
      </c>
      <c r="AT344" s="32">
        <v>0</v>
      </c>
      <c r="AW344" s="32">
        <v>0</v>
      </c>
      <c r="AX344" s="32">
        <v>0</v>
      </c>
      <c r="AY344" s="32">
        <v>0</v>
      </c>
      <c r="AZ344" s="32">
        <v>0</v>
      </c>
      <c r="BA344" s="32">
        <v>0</v>
      </c>
      <c r="BC344" s="32">
        <v>1</v>
      </c>
      <c r="BE344" s="32">
        <v>0</v>
      </c>
      <c r="BF344" s="32">
        <v>0</v>
      </c>
      <c r="BG344" s="32">
        <v>0</v>
      </c>
      <c r="BH344" s="32" t="s">
        <v>4195</v>
      </c>
      <c r="BI344" s="32">
        <v>0</v>
      </c>
      <c r="BJ344" s="32">
        <v>0</v>
      </c>
      <c r="BL344" s="32">
        <v>0</v>
      </c>
      <c r="BM344" s="32">
        <v>0</v>
      </c>
      <c r="BN344" s="32">
        <v>1</v>
      </c>
      <c r="BO344" s="3"/>
      <c r="BP344" s="3"/>
      <c r="BQ344" s="3"/>
      <c r="BR344" s="32">
        <f t="shared" si="11"/>
        <v>0</v>
      </c>
      <c r="BS344" s="32">
        <v>0</v>
      </c>
      <c r="BT344" s="32">
        <v>0</v>
      </c>
      <c r="BU344" s="32">
        <v>0</v>
      </c>
      <c r="BW344" s="32">
        <v>0</v>
      </c>
      <c r="BX344" s="32">
        <v>0</v>
      </c>
      <c r="BY344" s="32">
        <v>0</v>
      </c>
      <c r="BZ344" s="32">
        <v>0</v>
      </c>
      <c r="CA344" s="32">
        <v>0</v>
      </c>
      <c r="CC344" s="32">
        <v>1</v>
      </c>
      <c r="CD344" s="32" t="s">
        <v>4196</v>
      </c>
      <c r="CE344" s="32">
        <v>0</v>
      </c>
      <c r="CF344" s="32">
        <v>0</v>
      </c>
      <c r="CG344" s="32">
        <v>0</v>
      </c>
      <c r="CI344" s="32">
        <v>0</v>
      </c>
      <c r="CJ344" s="32">
        <v>0</v>
      </c>
      <c r="CL344" s="32">
        <v>0</v>
      </c>
      <c r="CM344" s="32">
        <v>0</v>
      </c>
      <c r="CO344" s="32">
        <v>0</v>
      </c>
      <c r="CP344" s="32">
        <v>0</v>
      </c>
      <c r="CR344" s="32">
        <v>0</v>
      </c>
      <c r="CT344" s="32">
        <v>0</v>
      </c>
      <c r="CW344" s="32">
        <v>0</v>
      </c>
      <c r="CY344" s="32">
        <v>0</v>
      </c>
      <c r="DC344" s="32">
        <v>0</v>
      </c>
      <c r="DD344" s="32">
        <v>0</v>
      </c>
      <c r="DE344" s="32">
        <v>0</v>
      </c>
      <c r="DI344" s="32">
        <v>0</v>
      </c>
      <c r="DK344" s="32">
        <v>0</v>
      </c>
      <c r="DL344" s="32">
        <v>0</v>
      </c>
      <c r="DM344" s="32">
        <v>0</v>
      </c>
      <c r="DN344" s="32">
        <v>0</v>
      </c>
      <c r="DP344" s="32">
        <v>0</v>
      </c>
      <c r="DQ344" s="32">
        <v>1</v>
      </c>
      <c r="DR344" s="32">
        <v>0</v>
      </c>
      <c r="DU344" s="32">
        <v>0</v>
      </c>
      <c r="DV344" s="32">
        <v>0</v>
      </c>
      <c r="DW344" s="32">
        <v>0</v>
      </c>
      <c r="DY344" s="32">
        <v>0</v>
      </c>
      <c r="DZ344" s="32">
        <v>0</v>
      </c>
      <c r="EA344" s="32">
        <v>150</v>
      </c>
      <c r="EB344" s="32">
        <v>0</v>
      </c>
      <c r="ED344" s="32">
        <v>2</v>
      </c>
      <c r="EF344" s="32">
        <v>0</v>
      </c>
      <c r="EG344" s="32">
        <v>0</v>
      </c>
      <c r="EH344" s="32">
        <v>0</v>
      </c>
      <c r="EI344" s="32">
        <v>0</v>
      </c>
      <c r="EJ344" s="32">
        <v>0</v>
      </c>
      <c r="EK344" s="32">
        <v>30</v>
      </c>
      <c r="EL344" s="32">
        <v>0</v>
      </c>
      <c r="EM344" s="32">
        <v>1</v>
      </c>
      <c r="EO344" s="32">
        <v>0</v>
      </c>
      <c r="EP344" s="32">
        <v>0</v>
      </c>
      <c r="EQ344" s="32">
        <v>0</v>
      </c>
      <c r="ER344" s="32">
        <v>0</v>
      </c>
      <c r="ES344" s="32">
        <v>0</v>
      </c>
      <c r="ET344" s="32">
        <v>0</v>
      </c>
      <c r="EU344" s="32">
        <v>0</v>
      </c>
      <c r="EV344" s="32">
        <v>0</v>
      </c>
      <c r="EX344" s="32">
        <v>0</v>
      </c>
      <c r="EY344" s="32">
        <v>0</v>
      </c>
      <c r="FB344" s="32">
        <v>0</v>
      </c>
      <c r="FE344" s="122"/>
      <c r="FF344" s="32"/>
      <c r="FH344" s="33"/>
    </row>
    <row r="345" spans="1:164" s="33" customFormat="1" ht="14.25" customHeight="1">
      <c r="A345" s="31" t="s">
        <v>4197</v>
      </c>
      <c r="B345" s="31" t="s">
        <v>3496</v>
      </c>
      <c r="C345" s="31"/>
      <c r="D345" s="33" t="s">
        <v>4194</v>
      </c>
      <c r="E345" s="33" t="s">
        <v>1089</v>
      </c>
      <c r="F345" s="33" t="s">
        <v>1090</v>
      </c>
      <c r="G345" s="33">
        <v>1</v>
      </c>
      <c r="H345" s="33">
        <v>0</v>
      </c>
      <c r="I345" s="340"/>
      <c r="J345" s="33">
        <v>0</v>
      </c>
      <c r="K345" s="33">
        <v>0</v>
      </c>
      <c r="L345" s="33">
        <v>1</v>
      </c>
      <c r="M345" s="33">
        <v>0</v>
      </c>
      <c r="N345" s="33">
        <v>0</v>
      </c>
      <c r="P345" s="3"/>
      <c r="Q345" s="3"/>
      <c r="R345" s="3"/>
      <c r="S345" s="3"/>
      <c r="T345" s="33">
        <v>0</v>
      </c>
      <c r="U345" s="33">
        <v>0</v>
      </c>
      <c r="X345" s="33">
        <v>0</v>
      </c>
      <c r="Y345" s="33">
        <v>0</v>
      </c>
      <c r="Z345" s="33">
        <v>0</v>
      </c>
      <c r="AD345" s="33">
        <v>0</v>
      </c>
      <c r="AF345" s="33">
        <v>1</v>
      </c>
      <c r="AG345" s="33">
        <v>2</v>
      </c>
      <c r="AH345" s="33" t="s">
        <v>3723</v>
      </c>
      <c r="AJ345" s="33">
        <v>0</v>
      </c>
      <c r="AM345" s="33">
        <v>1</v>
      </c>
      <c r="AN345" s="3"/>
      <c r="AO345" s="3"/>
      <c r="AP345" s="3"/>
      <c r="AQ345" s="32">
        <f t="shared" si="10"/>
        <v>0</v>
      </c>
      <c r="AR345" s="33">
        <v>0</v>
      </c>
      <c r="AS345" s="33">
        <v>0</v>
      </c>
      <c r="AT345" s="33">
        <v>0</v>
      </c>
      <c r="AW345" s="33">
        <v>0</v>
      </c>
      <c r="AX345" s="33">
        <v>0</v>
      </c>
      <c r="AY345" s="33">
        <v>0</v>
      </c>
      <c r="AZ345" s="33">
        <v>0</v>
      </c>
      <c r="BA345" s="33">
        <v>0</v>
      </c>
      <c r="BC345" s="33">
        <v>0</v>
      </c>
      <c r="BE345" s="33">
        <v>0</v>
      </c>
      <c r="BF345" s="33">
        <v>0</v>
      </c>
      <c r="BG345" s="33">
        <v>0</v>
      </c>
      <c r="BI345" s="33">
        <v>0</v>
      </c>
      <c r="BJ345" s="33">
        <v>0</v>
      </c>
      <c r="BL345" s="33">
        <v>0</v>
      </c>
      <c r="BM345" s="33">
        <v>0</v>
      </c>
      <c r="BN345" s="33">
        <v>1</v>
      </c>
      <c r="BO345" s="3"/>
      <c r="BP345" s="3"/>
      <c r="BQ345" s="3"/>
      <c r="BR345" s="32">
        <f t="shared" si="11"/>
        <v>0</v>
      </c>
      <c r="BS345" s="33">
        <v>0</v>
      </c>
      <c r="BT345" s="33">
        <v>0</v>
      </c>
      <c r="BU345" s="33">
        <v>0</v>
      </c>
      <c r="BW345" s="33">
        <v>0</v>
      </c>
      <c r="BX345" s="33">
        <v>0</v>
      </c>
      <c r="BY345" s="33">
        <v>0</v>
      </c>
      <c r="BZ345" s="33">
        <v>0</v>
      </c>
      <c r="CA345" s="33">
        <v>0</v>
      </c>
      <c r="CC345" s="33">
        <v>1</v>
      </c>
      <c r="CD345" s="33">
        <v>11</v>
      </c>
      <c r="CE345" s="33">
        <v>0</v>
      </c>
      <c r="CF345" s="33">
        <v>0</v>
      </c>
      <c r="CG345" s="33">
        <v>0</v>
      </c>
      <c r="CI345" s="33">
        <v>0</v>
      </c>
      <c r="CJ345" s="33">
        <v>0</v>
      </c>
      <c r="CL345" s="33">
        <v>0</v>
      </c>
      <c r="CM345" s="33">
        <v>0</v>
      </c>
      <c r="CO345" s="33">
        <v>0</v>
      </c>
      <c r="CP345" s="33">
        <v>0</v>
      </c>
      <c r="CR345" s="33">
        <v>0</v>
      </c>
      <c r="CT345" s="33">
        <v>0</v>
      </c>
      <c r="CW345" s="33">
        <v>0</v>
      </c>
      <c r="CY345" s="33">
        <v>0</v>
      </c>
      <c r="DC345" s="33">
        <v>0</v>
      </c>
      <c r="DD345" s="33">
        <v>0</v>
      </c>
      <c r="DE345" s="33">
        <v>0</v>
      </c>
      <c r="DI345" s="33">
        <v>0</v>
      </c>
      <c r="DK345" s="33">
        <v>0</v>
      </c>
      <c r="DL345" s="33">
        <v>0</v>
      </c>
      <c r="DM345" s="33">
        <v>0</v>
      </c>
      <c r="DN345" s="33">
        <v>0</v>
      </c>
      <c r="DP345" s="33">
        <v>0</v>
      </c>
      <c r="DQ345" s="33">
        <v>1</v>
      </c>
      <c r="DR345" s="33">
        <v>3</v>
      </c>
      <c r="DU345" s="33">
        <v>0</v>
      </c>
      <c r="DV345" s="33">
        <v>0</v>
      </c>
      <c r="DW345" s="33">
        <v>0</v>
      </c>
      <c r="DY345" s="33">
        <v>0</v>
      </c>
      <c r="DZ345" s="33">
        <v>1</v>
      </c>
      <c r="EB345" s="33">
        <v>0</v>
      </c>
      <c r="ED345" s="33">
        <v>0</v>
      </c>
      <c r="EF345" s="33">
        <v>0</v>
      </c>
      <c r="EG345" s="33">
        <v>0</v>
      </c>
      <c r="EH345" s="33">
        <v>0</v>
      </c>
      <c r="EI345" s="33">
        <v>0</v>
      </c>
      <c r="EJ345" s="33">
        <v>0</v>
      </c>
      <c r="EL345" s="33">
        <v>0</v>
      </c>
      <c r="EM345" s="33">
        <v>0</v>
      </c>
      <c r="EN345" s="33" t="s">
        <v>4198</v>
      </c>
      <c r="EO345" s="33">
        <v>0</v>
      </c>
      <c r="EP345" s="33">
        <v>0</v>
      </c>
      <c r="EQ345" s="33">
        <v>0</v>
      </c>
      <c r="ER345" s="33">
        <v>0</v>
      </c>
      <c r="ES345" s="33">
        <v>0</v>
      </c>
      <c r="ET345" s="33">
        <v>0</v>
      </c>
      <c r="EU345" s="33">
        <v>0</v>
      </c>
      <c r="EV345" s="33">
        <v>0</v>
      </c>
      <c r="EX345" s="32">
        <v>0</v>
      </c>
      <c r="EY345" s="32">
        <v>0</v>
      </c>
      <c r="FB345" s="33">
        <v>0</v>
      </c>
      <c r="FC345" s="97"/>
      <c r="FE345" s="124"/>
      <c r="FH345" s="32"/>
    </row>
    <row r="346" spans="1:164" ht="14.25" customHeight="1">
      <c r="A346" s="59" t="s">
        <v>4199</v>
      </c>
      <c r="B346" s="31" t="s">
        <v>3496</v>
      </c>
      <c r="D346" s="32" t="s">
        <v>3529</v>
      </c>
      <c r="E346" s="32" t="s">
        <v>1089</v>
      </c>
      <c r="F346" s="32" t="s">
        <v>1090</v>
      </c>
      <c r="G346" s="32">
        <v>1</v>
      </c>
      <c r="H346" s="32">
        <v>0</v>
      </c>
      <c r="J346" s="32">
        <v>0</v>
      </c>
      <c r="K346" s="32">
        <v>1</v>
      </c>
      <c r="L346" s="32">
        <v>1</v>
      </c>
      <c r="M346" s="32">
        <v>0</v>
      </c>
      <c r="N346" s="32">
        <v>0</v>
      </c>
      <c r="P346" s="3"/>
      <c r="Q346" s="3"/>
      <c r="R346" s="3"/>
      <c r="S346" s="3"/>
      <c r="T346" s="32">
        <v>0</v>
      </c>
      <c r="U346" s="32" t="s">
        <v>4200</v>
      </c>
      <c r="X346" s="32">
        <v>0</v>
      </c>
      <c r="Y346" s="32">
        <v>0</v>
      </c>
      <c r="Z346" s="32">
        <v>0</v>
      </c>
      <c r="AD346" s="32">
        <v>0</v>
      </c>
      <c r="AE346" s="32" t="s">
        <v>4201</v>
      </c>
      <c r="AF346" s="32">
        <v>0</v>
      </c>
      <c r="AJ346" s="32">
        <v>0</v>
      </c>
      <c r="AM346" s="32">
        <v>0</v>
      </c>
      <c r="AN346" s="3"/>
      <c r="AO346" s="3"/>
      <c r="AP346" s="3"/>
      <c r="AQ346" s="32">
        <f t="shared" si="10"/>
        <v>0</v>
      </c>
      <c r="AR346" s="32">
        <v>0</v>
      </c>
      <c r="AS346" s="32">
        <v>0</v>
      </c>
      <c r="AT346" s="32">
        <v>0</v>
      </c>
      <c r="AW346" s="32">
        <v>0</v>
      </c>
      <c r="AX346" s="32">
        <v>0</v>
      </c>
      <c r="AY346" s="32">
        <v>0</v>
      </c>
      <c r="AZ346" s="32">
        <v>0</v>
      </c>
      <c r="BA346" s="32">
        <v>0</v>
      </c>
      <c r="BC346" s="32">
        <v>0</v>
      </c>
      <c r="BE346" s="32">
        <v>0</v>
      </c>
      <c r="BF346" s="32">
        <v>0</v>
      </c>
      <c r="BG346" s="32">
        <v>0</v>
      </c>
      <c r="BI346" s="32">
        <v>0</v>
      </c>
      <c r="BJ346" s="32">
        <v>0</v>
      </c>
      <c r="BL346" s="32">
        <v>0</v>
      </c>
      <c r="BM346" s="32">
        <v>0</v>
      </c>
      <c r="BN346" s="32">
        <v>0</v>
      </c>
      <c r="BO346" s="3"/>
      <c r="BP346" s="3"/>
      <c r="BQ346" s="3"/>
      <c r="BR346" s="32">
        <f t="shared" si="11"/>
        <v>0</v>
      </c>
      <c r="BS346" s="32">
        <v>0</v>
      </c>
      <c r="BT346" s="32">
        <v>0</v>
      </c>
      <c r="BU346" s="32">
        <v>0</v>
      </c>
      <c r="BW346" s="32">
        <v>0</v>
      </c>
      <c r="BX346" s="32">
        <v>0</v>
      </c>
      <c r="BY346" s="32">
        <v>0</v>
      </c>
      <c r="BZ346" s="32">
        <v>0</v>
      </c>
      <c r="CA346" s="32">
        <v>0</v>
      </c>
      <c r="CC346" s="32">
        <v>0</v>
      </c>
      <c r="CE346" s="32">
        <v>0</v>
      </c>
      <c r="CF346" s="32">
        <v>0</v>
      </c>
      <c r="CG346" s="32">
        <v>0</v>
      </c>
      <c r="CI346" s="32">
        <v>0</v>
      </c>
      <c r="CJ346" s="32">
        <v>0</v>
      </c>
      <c r="CL346" s="32">
        <v>0</v>
      </c>
      <c r="CM346" s="32">
        <v>0</v>
      </c>
      <c r="CO346" s="32">
        <v>0</v>
      </c>
      <c r="CP346" s="32">
        <v>0</v>
      </c>
      <c r="CR346" s="32">
        <v>0</v>
      </c>
      <c r="CT346" s="32">
        <v>0</v>
      </c>
      <c r="CW346" s="32">
        <v>0</v>
      </c>
      <c r="CY346" s="32">
        <v>1</v>
      </c>
      <c r="CZ346" s="32" t="s">
        <v>4202</v>
      </c>
      <c r="DB346" s="32">
        <v>20</v>
      </c>
      <c r="DC346" s="32">
        <v>0</v>
      </c>
      <c r="DD346" s="32">
        <v>1</v>
      </c>
      <c r="DE346" s="32">
        <v>0</v>
      </c>
      <c r="DI346" s="32">
        <v>0</v>
      </c>
      <c r="DK346" s="32">
        <v>0</v>
      </c>
      <c r="DL346" s="32">
        <v>0</v>
      </c>
      <c r="DM346" s="32">
        <v>0</v>
      </c>
      <c r="DN346" s="32">
        <v>0</v>
      </c>
      <c r="DP346" s="32">
        <v>0</v>
      </c>
      <c r="DQ346" s="32">
        <v>1</v>
      </c>
      <c r="DR346" s="32">
        <v>1</v>
      </c>
      <c r="DU346" s="32">
        <v>0</v>
      </c>
      <c r="DV346" s="32">
        <v>0</v>
      </c>
      <c r="DW346" s="32">
        <v>1</v>
      </c>
      <c r="DY346" s="32">
        <v>0</v>
      </c>
      <c r="DZ346" s="32">
        <v>1</v>
      </c>
      <c r="EA346" s="32">
        <v>110</v>
      </c>
      <c r="EB346" s="103">
        <v>4</v>
      </c>
      <c r="EC346" s="32" t="s">
        <v>4203</v>
      </c>
      <c r="ED346" s="32">
        <v>0</v>
      </c>
      <c r="EF346" s="32">
        <v>0</v>
      </c>
      <c r="EG346" s="32">
        <v>0</v>
      </c>
      <c r="EH346" s="32">
        <v>0</v>
      </c>
      <c r="EI346" s="32">
        <v>0</v>
      </c>
      <c r="EJ346" s="32">
        <v>0</v>
      </c>
      <c r="EL346" s="32">
        <v>0</v>
      </c>
      <c r="EM346" s="32">
        <v>0</v>
      </c>
      <c r="EO346" s="32">
        <v>0</v>
      </c>
      <c r="EP346" s="32">
        <v>0</v>
      </c>
      <c r="EQ346" s="32">
        <v>0</v>
      </c>
      <c r="ER346" s="32">
        <v>0</v>
      </c>
      <c r="ES346" s="32">
        <v>0</v>
      </c>
      <c r="ET346" s="32">
        <v>0</v>
      </c>
      <c r="EU346" s="32">
        <v>0</v>
      </c>
      <c r="EV346" s="32">
        <v>0</v>
      </c>
      <c r="EX346" s="32">
        <v>0</v>
      </c>
      <c r="EY346" s="32">
        <v>0</v>
      </c>
      <c r="FB346" s="32">
        <v>0</v>
      </c>
      <c r="FC346" s="34" t="s">
        <v>4204</v>
      </c>
      <c r="FE346" s="122"/>
      <c r="FF346" s="32"/>
    </row>
    <row r="347" spans="1:164" ht="14.25" customHeight="1">
      <c r="A347" s="59" t="s">
        <v>4205</v>
      </c>
      <c r="B347" s="31" t="s">
        <v>3496</v>
      </c>
      <c r="D347" s="32" t="s">
        <v>3603</v>
      </c>
      <c r="E347" s="32" t="s">
        <v>1089</v>
      </c>
      <c r="F347" s="32" t="s">
        <v>1090</v>
      </c>
      <c r="G347" s="32">
        <v>1</v>
      </c>
      <c r="H347" s="32">
        <v>0</v>
      </c>
      <c r="J347" s="32">
        <v>0</v>
      </c>
      <c r="K347" s="32">
        <v>0</v>
      </c>
      <c r="L347" s="32">
        <v>0</v>
      </c>
      <c r="M347" s="32">
        <v>0</v>
      </c>
      <c r="N347" s="32">
        <v>0</v>
      </c>
      <c r="P347" s="3"/>
      <c r="Q347" s="3"/>
      <c r="R347" s="3"/>
      <c r="S347" s="3"/>
      <c r="T347" s="32">
        <v>0</v>
      </c>
      <c r="U347" s="32">
        <v>0</v>
      </c>
      <c r="X347" s="32">
        <v>1</v>
      </c>
      <c r="Y347" s="32">
        <v>0</v>
      </c>
      <c r="Z347" s="32">
        <v>0</v>
      </c>
      <c r="AD347" s="32">
        <v>0</v>
      </c>
      <c r="AF347" s="32">
        <v>1</v>
      </c>
      <c r="AJ347" s="32">
        <v>0</v>
      </c>
      <c r="AM347" s="32">
        <v>0</v>
      </c>
      <c r="AN347" s="3"/>
      <c r="AO347" s="3"/>
      <c r="AP347" s="3"/>
      <c r="AQ347" s="32">
        <f t="shared" si="10"/>
        <v>0</v>
      </c>
      <c r="AR347" s="32">
        <v>0</v>
      </c>
      <c r="AS347" s="32">
        <v>0</v>
      </c>
      <c r="AT347" s="32">
        <v>0</v>
      </c>
      <c r="AW347" s="32">
        <v>0</v>
      </c>
      <c r="AX347" s="32">
        <v>0</v>
      </c>
      <c r="AY347" s="32">
        <v>0</v>
      </c>
      <c r="AZ347" s="32">
        <v>0</v>
      </c>
      <c r="BA347" s="32">
        <v>0</v>
      </c>
      <c r="BC347" s="32">
        <v>0</v>
      </c>
      <c r="BE347" s="32">
        <v>0</v>
      </c>
      <c r="BF347" s="32">
        <v>0</v>
      </c>
      <c r="BG347" s="32">
        <v>0</v>
      </c>
      <c r="BI347" s="32">
        <v>0</v>
      </c>
      <c r="BJ347" s="32">
        <v>0</v>
      </c>
      <c r="BL347" s="32">
        <v>0</v>
      </c>
      <c r="BM347" s="32">
        <v>0</v>
      </c>
      <c r="BN347" s="32">
        <v>1</v>
      </c>
      <c r="BO347" s="3"/>
      <c r="BP347" s="3"/>
      <c r="BQ347" s="3"/>
      <c r="BR347" s="32">
        <f t="shared" si="11"/>
        <v>0</v>
      </c>
      <c r="BS347" s="32">
        <v>0</v>
      </c>
      <c r="BT347" s="32">
        <v>0</v>
      </c>
      <c r="BU347" s="32">
        <v>0</v>
      </c>
      <c r="BW347" s="32">
        <v>0</v>
      </c>
      <c r="BX347" s="32">
        <v>0</v>
      </c>
      <c r="BY347" s="32">
        <v>0</v>
      </c>
      <c r="BZ347" s="32">
        <v>0</v>
      </c>
      <c r="CA347" s="32">
        <v>0</v>
      </c>
      <c r="CC347" s="32">
        <v>1</v>
      </c>
      <c r="CD347" s="32">
        <v>20</v>
      </c>
      <c r="CE347" s="32">
        <v>0</v>
      </c>
      <c r="CF347" s="32">
        <v>0</v>
      </c>
      <c r="CG347" s="32">
        <v>0</v>
      </c>
      <c r="CI347" s="32">
        <v>0</v>
      </c>
      <c r="CJ347" s="32">
        <v>0</v>
      </c>
      <c r="CL347" s="32">
        <v>0</v>
      </c>
      <c r="CM347" s="32">
        <v>0</v>
      </c>
      <c r="CO347" s="32">
        <v>0</v>
      </c>
      <c r="CP347" s="32">
        <v>0</v>
      </c>
      <c r="CR347" s="32">
        <v>0</v>
      </c>
      <c r="CT347" s="32">
        <v>0</v>
      </c>
      <c r="CW347" s="32">
        <v>0</v>
      </c>
      <c r="CY347" s="32">
        <v>0</v>
      </c>
      <c r="DC347" s="32">
        <v>0</v>
      </c>
      <c r="DD347" s="32">
        <v>0</v>
      </c>
      <c r="DE347" s="32">
        <v>0</v>
      </c>
      <c r="DI347" s="32">
        <v>0</v>
      </c>
      <c r="DK347" s="32">
        <v>0</v>
      </c>
      <c r="DL347" s="32">
        <v>0</v>
      </c>
      <c r="DM347" s="32">
        <v>0</v>
      </c>
      <c r="DN347" s="32">
        <v>0</v>
      </c>
      <c r="DP347" s="32">
        <v>0</v>
      </c>
      <c r="DQ347" s="32">
        <v>1</v>
      </c>
      <c r="DR347" s="32">
        <v>1</v>
      </c>
      <c r="DU347" s="32">
        <v>0</v>
      </c>
      <c r="DV347" s="32">
        <v>0</v>
      </c>
      <c r="DW347" s="32">
        <v>1</v>
      </c>
      <c r="DY347" s="32">
        <v>0</v>
      </c>
      <c r="DZ347" s="32">
        <v>0</v>
      </c>
      <c r="EB347" s="32">
        <v>0</v>
      </c>
      <c r="EC347" s="32" t="s">
        <v>4206</v>
      </c>
      <c r="ED347" s="32">
        <v>0</v>
      </c>
      <c r="EF347" s="32">
        <v>0</v>
      </c>
      <c r="EG347" s="32">
        <v>0</v>
      </c>
      <c r="EH347" s="32">
        <v>0</v>
      </c>
      <c r="EI347" s="32">
        <v>0</v>
      </c>
      <c r="EJ347" s="32">
        <v>0</v>
      </c>
      <c r="EL347" s="32">
        <v>0</v>
      </c>
      <c r="EM347" s="32">
        <v>0</v>
      </c>
      <c r="EO347" s="32">
        <v>0</v>
      </c>
      <c r="EP347" s="32">
        <v>0</v>
      </c>
      <c r="EQ347" s="32">
        <v>0</v>
      </c>
      <c r="ER347" s="32">
        <v>0</v>
      </c>
      <c r="ES347" s="32">
        <v>0</v>
      </c>
      <c r="ET347" s="32">
        <v>0</v>
      </c>
      <c r="EU347" s="32">
        <v>0</v>
      </c>
      <c r="EV347" s="32">
        <v>0</v>
      </c>
      <c r="EX347" s="32">
        <v>0</v>
      </c>
      <c r="EY347" s="32">
        <v>0</v>
      </c>
      <c r="FB347" s="32">
        <v>0</v>
      </c>
      <c r="FE347" s="122" t="s">
        <v>4207</v>
      </c>
      <c r="FF347" s="32"/>
    </row>
    <row r="348" spans="1:164" ht="14.25" customHeight="1">
      <c r="A348" s="59" t="s">
        <v>4208</v>
      </c>
      <c r="B348" s="31" t="s">
        <v>3496</v>
      </c>
      <c r="D348" s="32" t="s">
        <v>3603</v>
      </c>
      <c r="E348" s="32" t="s">
        <v>1089</v>
      </c>
      <c r="F348" s="32" t="s">
        <v>1090</v>
      </c>
      <c r="G348" s="32">
        <v>1</v>
      </c>
      <c r="H348" s="32">
        <v>0</v>
      </c>
      <c r="J348" s="32">
        <v>1</v>
      </c>
      <c r="K348" s="32">
        <v>0</v>
      </c>
      <c r="L348" s="32">
        <v>0</v>
      </c>
      <c r="M348" s="32">
        <v>1</v>
      </c>
      <c r="N348" s="32">
        <v>0</v>
      </c>
      <c r="P348" s="32">
        <v>60</v>
      </c>
      <c r="Q348" s="32">
        <v>53</v>
      </c>
      <c r="R348" s="32">
        <v>110</v>
      </c>
      <c r="S348" s="32">
        <v>5</v>
      </c>
      <c r="T348" s="32">
        <v>0</v>
      </c>
      <c r="U348" s="32">
        <v>0</v>
      </c>
      <c r="X348" s="32">
        <v>1</v>
      </c>
      <c r="Y348" s="32">
        <v>0</v>
      </c>
      <c r="Z348" s="32">
        <v>1</v>
      </c>
      <c r="AC348" s="32">
        <v>4</v>
      </c>
      <c r="AD348" s="32">
        <v>1</v>
      </c>
      <c r="AF348" s="32">
        <v>1</v>
      </c>
      <c r="AG348" s="32" t="s">
        <v>4209</v>
      </c>
      <c r="AJ348" s="32">
        <v>1</v>
      </c>
      <c r="AK348" s="32" t="s">
        <v>4210</v>
      </c>
      <c r="AL348" s="32">
        <v>8</v>
      </c>
      <c r="AM348" s="32">
        <v>0</v>
      </c>
      <c r="AQ348" s="32">
        <f t="shared" si="10"/>
        <v>0</v>
      </c>
      <c r="AR348" s="32">
        <v>0</v>
      </c>
      <c r="AS348" s="32">
        <v>0</v>
      </c>
      <c r="AT348" s="32">
        <v>0</v>
      </c>
      <c r="AW348" s="32">
        <v>0</v>
      </c>
      <c r="AX348" s="32">
        <v>0</v>
      </c>
      <c r="AY348" s="32">
        <v>0</v>
      </c>
      <c r="AZ348" s="32">
        <v>0</v>
      </c>
      <c r="BA348" s="32">
        <v>0</v>
      </c>
      <c r="BB348" s="32" t="s">
        <v>4211</v>
      </c>
      <c r="BC348" s="32">
        <v>0</v>
      </c>
      <c r="BE348" s="32">
        <v>0</v>
      </c>
      <c r="BF348" s="32">
        <v>0</v>
      </c>
      <c r="BG348" s="32">
        <v>0</v>
      </c>
      <c r="BI348" s="32">
        <v>0</v>
      </c>
      <c r="BJ348" s="32">
        <v>0</v>
      </c>
      <c r="BL348" s="32">
        <v>0</v>
      </c>
      <c r="BM348" s="32">
        <v>0</v>
      </c>
      <c r="BN348" s="32">
        <v>0</v>
      </c>
      <c r="BO348" s="32">
        <v>29</v>
      </c>
      <c r="BP348" s="32">
        <v>33</v>
      </c>
      <c r="BQ348" s="32">
        <v>23</v>
      </c>
      <c r="BR348" s="32">
        <f t="shared" si="11"/>
        <v>11.66583</v>
      </c>
      <c r="BS348" s="32">
        <v>0</v>
      </c>
      <c r="BT348" s="32">
        <v>0</v>
      </c>
      <c r="BU348" s="32">
        <v>0</v>
      </c>
      <c r="BW348" s="32">
        <v>0</v>
      </c>
      <c r="BX348" s="32">
        <v>0</v>
      </c>
      <c r="BY348" s="32">
        <v>0</v>
      </c>
      <c r="BZ348" s="32">
        <v>0</v>
      </c>
      <c r="CA348" s="32">
        <v>0</v>
      </c>
      <c r="CC348" s="32">
        <v>1</v>
      </c>
      <c r="CD348" s="32" t="s">
        <v>4212</v>
      </c>
      <c r="CE348" s="32">
        <v>0</v>
      </c>
      <c r="CF348" s="32">
        <v>0</v>
      </c>
      <c r="CG348" s="32">
        <v>0</v>
      </c>
      <c r="CH348" s="32" t="s">
        <v>4213</v>
      </c>
      <c r="CI348" s="32">
        <v>0</v>
      </c>
      <c r="CJ348" s="32">
        <v>0</v>
      </c>
      <c r="CL348" s="32">
        <v>0</v>
      </c>
      <c r="CM348" s="32">
        <v>0</v>
      </c>
      <c r="CO348" s="32">
        <v>0</v>
      </c>
      <c r="CP348" s="32">
        <v>1</v>
      </c>
      <c r="CQ348" s="32" t="s">
        <v>4214</v>
      </c>
      <c r="CR348" s="32">
        <v>0</v>
      </c>
      <c r="CT348" s="32">
        <v>0</v>
      </c>
      <c r="CW348" s="32">
        <v>0</v>
      </c>
      <c r="CY348" s="32">
        <v>0</v>
      </c>
      <c r="DC348" s="32">
        <v>0</v>
      </c>
      <c r="DD348" s="32">
        <v>0</v>
      </c>
      <c r="DE348" s="32">
        <v>0</v>
      </c>
      <c r="DI348" s="32">
        <v>0</v>
      </c>
      <c r="DK348" s="32">
        <v>0</v>
      </c>
      <c r="DL348" s="32">
        <v>0</v>
      </c>
      <c r="DM348" s="32">
        <v>0</v>
      </c>
      <c r="DN348" s="32">
        <v>0</v>
      </c>
      <c r="DP348" s="32">
        <v>0</v>
      </c>
      <c r="DQ348" s="32">
        <v>0</v>
      </c>
      <c r="DR348" s="32">
        <v>0</v>
      </c>
      <c r="DU348" s="32">
        <v>0</v>
      </c>
      <c r="DV348" s="32">
        <v>0</v>
      </c>
      <c r="DW348" s="32">
        <v>0</v>
      </c>
      <c r="DY348" s="32">
        <v>0</v>
      </c>
      <c r="DZ348" s="32">
        <v>0</v>
      </c>
      <c r="EB348" s="32">
        <v>0</v>
      </c>
      <c r="ED348" s="32">
        <v>0</v>
      </c>
      <c r="EF348" s="32">
        <v>0</v>
      </c>
      <c r="EG348" s="32">
        <v>0</v>
      </c>
      <c r="EH348" s="32">
        <v>0</v>
      </c>
      <c r="EI348" s="32">
        <v>0</v>
      </c>
      <c r="EJ348" s="32">
        <v>0</v>
      </c>
      <c r="EL348" s="32">
        <v>0</v>
      </c>
      <c r="EM348" s="32">
        <v>0</v>
      </c>
      <c r="EO348" s="32">
        <v>0</v>
      </c>
      <c r="EP348" s="32">
        <v>0</v>
      </c>
      <c r="EQ348" s="32">
        <v>0</v>
      </c>
      <c r="ER348" s="32">
        <v>0</v>
      </c>
      <c r="ES348" s="32">
        <v>0</v>
      </c>
      <c r="ET348" s="32">
        <v>0</v>
      </c>
      <c r="EU348" s="32">
        <v>0</v>
      </c>
      <c r="EV348" s="32">
        <v>0</v>
      </c>
      <c r="EX348" s="32">
        <v>0</v>
      </c>
      <c r="EY348" s="32">
        <v>0</v>
      </c>
      <c r="FB348" s="32">
        <v>0</v>
      </c>
      <c r="FE348" s="122"/>
      <c r="FF348" s="32"/>
    </row>
    <row r="349" spans="1:164" ht="14.25" customHeight="1">
      <c r="A349" s="59" t="s">
        <v>4215</v>
      </c>
      <c r="B349" s="31" t="s">
        <v>3496</v>
      </c>
      <c r="D349" s="32" t="s">
        <v>3603</v>
      </c>
      <c r="E349" s="32" t="s">
        <v>1089</v>
      </c>
      <c r="F349" s="32" t="s">
        <v>1090</v>
      </c>
      <c r="G349" s="32">
        <v>1</v>
      </c>
      <c r="H349" s="32">
        <v>0</v>
      </c>
      <c r="J349" s="32">
        <v>1</v>
      </c>
      <c r="K349" s="32">
        <v>1</v>
      </c>
      <c r="L349" s="32">
        <v>0</v>
      </c>
      <c r="M349" s="32">
        <v>0</v>
      </c>
      <c r="N349" s="32">
        <v>0</v>
      </c>
      <c r="P349" s="32">
        <v>86</v>
      </c>
      <c r="Q349" s="32">
        <v>40</v>
      </c>
      <c r="R349" s="32">
        <v>29</v>
      </c>
      <c r="S349" s="3"/>
      <c r="T349" s="32">
        <v>0</v>
      </c>
      <c r="U349" s="32">
        <v>0</v>
      </c>
      <c r="X349" s="32">
        <v>0</v>
      </c>
      <c r="Y349" s="32">
        <v>0</v>
      </c>
      <c r="Z349" s="32">
        <v>0</v>
      </c>
      <c r="AA349" s="32">
        <v>4</v>
      </c>
      <c r="AD349" s="32">
        <v>0</v>
      </c>
      <c r="AF349" s="32">
        <v>0</v>
      </c>
      <c r="AJ349" s="32">
        <v>0</v>
      </c>
      <c r="AM349" s="32">
        <v>1</v>
      </c>
      <c r="AN349" s="32">
        <v>18</v>
      </c>
      <c r="AO349" s="32">
        <v>12.4</v>
      </c>
      <c r="AP349" s="32">
        <v>27</v>
      </c>
      <c r="AQ349" s="32">
        <f t="shared" si="10"/>
        <v>3.1939920000000006</v>
      </c>
      <c r="AR349" s="32">
        <v>0</v>
      </c>
      <c r="AS349" s="32">
        <v>0</v>
      </c>
      <c r="AT349" s="32">
        <v>0</v>
      </c>
      <c r="AW349" s="32">
        <v>0</v>
      </c>
      <c r="AX349" s="32">
        <v>0</v>
      </c>
      <c r="AY349" s="32">
        <v>0</v>
      </c>
      <c r="AZ349" s="32">
        <v>0</v>
      </c>
      <c r="BA349" s="32">
        <v>0</v>
      </c>
      <c r="BC349" s="32">
        <v>1</v>
      </c>
      <c r="BD349" s="32">
        <v>5</v>
      </c>
      <c r="BE349" s="32">
        <v>0</v>
      </c>
      <c r="BF349" s="32">
        <v>0</v>
      </c>
      <c r="BG349" s="32">
        <v>0</v>
      </c>
      <c r="BH349" s="32" t="s">
        <v>4216</v>
      </c>
      <c r="BI349" s="32">
        <v>0</v>
      </c>
      <c r="BJ349" s="32">
        <v>0</v>
      </c>
      <c r="BL349" s="32">
        <v>0</v>
      </c>
      <c r="BM349" s="32">
        <v>0</v>
      </c>
      <c r="BN349" s="32">
        <v>1</v>
      </c>
      <c r="BO349" s="32">
        <v>22</v>
      </c>
      <c r="BP349" s="32">
        <v>12</v>
      </c>
      <c r="BQ349" s="32">
        <v>23</v>
      </c>
      <c r="BR349" s="32">
        <f t="shared" si="11"/>
        <v>3.2181600000000001</v>
      </c>
      <c r="BS349" s="32">
        <v>0</v>
      </c>
      <c r="BT349" s="32">
        <v>0</v>
      </c>
      <c r="BU349" s="32">
        <v>0</v>
      </c>
      <c r="BW349" s="32">
        <v>0</v>
      </c>
      <c r="BX349" s="32">
        <v>0</v>
      </c>
      <c r="BY349" s="32">
        <v>0</v>
      </c>
      <c r="BZ349" s="32">
        <v>0</v>
      </c>
      <c r="CA349" s="32">
        <v>0</v>
      </c>
      <c r="CC349" s="32">
        <v>1</v>
      </c>
      <c r="CD349" s="32">
        <v>5</v>
      </c>
      <c r="CE349" s="32">
        <v>0</v>
      </c>
      <c r="CF349" s="32">
        <v>0</v>
      </c>
      <c r="CG349" s="32">
        <v>0</v>
      </c>
      <c r="CI349" s="32">
        <v>0</v>
      </c>
      <c r="CJ349" s="32">
        <v>0</v>
      </c>
      <c r="CL349" s="32">
        <v>0</v>
      </c>
      <c r="CM349" s="32">
        <v>0</v>
      </c>
      <c r="CO349" s="32">
        <v>0</v>
      </c>
      <c r="CP349" s="32">
        <v>0</v>
      </c>
      <c r="CR349" s="32">
        <v>0</v>
      </c>
      <c r="CT349" s="32">
        <v>0</v>
      </c>
      <c r="CW349" s="32">
        <v>0</v>
      </c>
      <c r="CY349" s="32">
        <v>0</v>
      </c>
      <c r="DC349" s="32">
        <v>0</v>
      </c>
      <c r="DD349" s="32">
        <v>0</v>
      </c>
      <c r="DE349" s="32">
        <v>0</v>
      </c>
      <c r="DI349" s="32">
        <v>0</v>
      </c>
      <c r="DK349" s="32">
        <v>0</v>
      </c>
      <c r="DL349" s="32">
        <v>0</v>
      </c>
      <c r="DM349" s="32">
        <v>0</v>
      </c>
      <c r="DN349" s="32">
        <v>0</v>
      </c>
      <c r="DP349" s="32">
        <v>0</v>
      </c>
      <c r="DQ349" s="32">
        <v>1</v>
      </c>
      <c r="DR349" s="32">
        <v>1</v>
      </c>
      <c r="DS349" s="32" t="s">
        <v>4217</v>
      </c>
      <c r="DU349" s="32">
        <v>0</v>
      </c>
      <c r="DV349" s="32">
        <v>0</v>
      </c>
      <c r="DW349" s="32">
        <v>1</v>
      </c>
      <c r="DX349" s="32" t="s">
        <v>4217</v>
      </c>
      <c r="DY349" s="32">
        <v>0</v>
      </c>
      <c r="DZ349" s="32">
        <v>0</v>
      </c>
      <c r="EB349" s="32">
        <v>0</v>
      </c>
      <c r="ED349" s="32">
        <v>0</v>
      </c>
      <c r="EF349" s="32">
        <v>0</v>
      </c>
      <c r="EG349" s="32">
        <v>0</v>
      </c>
      <c r="EH349" s="32">
        <v>0</v>
      </c>
      <c r="EI349" s="32">
        <v>0</v>
      </c>
      <c r="EJ349" s="32">
        <v>0</v>
      </c>
      <c r="EL349" s="32">
        <v>0</v>
      </c>
      <c r="EM349" s="32">
        <v>0</v>
      </c>
      <c r="EO349" s="32">
        <v>1</v>
      </c>
      <c r="EP349" s="32">
        <v>0</v>
      </c>
      <c r="EQ349" s="32">
        <v>0</v>
      </c>
      <c r="ER349" s="32">
        <v>0</v>
      </c>
      <c r="ES349" s="32">
        <v>0</v>
      </c>
      <c r="ET349" s="32">
        <v>0</v>
      </c>
      <c r="EU349" s="32">
        <v>0</v>
      </c>
      <c r="EV349" s="32">
        <v>0</v>
      </c>
      <c r="EW349" s="32" t="s">
        <v>4218</v>
      </c>
      <c r="EX349" s="32">
        <v>0</v>
      </c>
      <c r="EY349" s="32">
        <v>0</v>
      </c>
      <c r="FB349" s="32">
        <v>0</v>
      </c>
      <c r="FD349" s="32" t="s">
        <v>4219</v>
      </c>
      <c r="FE349" s="122"/>
      <c r="FF349" s="32"/>
      <c r="FH349" s="159"/>
    </row>
    <row r="350" spans="1:164" ht="14.25" customHeight="1">
      <c r="A350" s="59" t="s">
        <v>4220</v>
      </c>
      <c r="B350" s="31" t="s">
        <v>3496</v>
      </c>
      <c r="D350" s="32" t="s">
        <v>3730</v>
      </c>
      <c r="E350" s="32" t="s">
        <v>1089</v>
      </c>
      <c r="F350" s="32" t="s">
        <v>1090</v>
      </c>
      <c r="G350" s="32">
        <v>1</v>
      </c>
      <c r="H350" s="32">
        <v>0</v>
      </c>
      <c r="J350" s="32">
        <v>1</v>
      </c>
      <c r="K350" s="32">
        <v>0</v>
      </c>
      <c r="L350" s="32">
        <v>0</v>
      </c>
      <c r="M350" s="32">
        <v>0</v>
      </c>
      <c r="N350" s="32">
        <v>0</v>
      </c>
      <c r="P350" s="32">
        <v>91</v>
      </c>
      <c r="Q350" s="32">
        <v>44</v>
      </c>
      <c r="R350" s="32">
        <v>50</v>
      </c>
      <c r="T350" s="32">
        <v>0</v>
      </c>
      <c r="U350" s="32">
        <v>0</v>
      </c>
      <c r="X350" s="32">
        <v>0</v>
      </c>
      <c r="Y350" s="32">
        <v>0</v>
      </c>
      <c r="Z350" s="32">
        <v>0</v>
      </c>
      <c r="AA350" s="32">
        <v>7</v>
      </c>
      <c r="AD350" s="32">
        <v>0</v>
      </c>
      <c r="AF350" s="32">
        <v>1</v>
      </c>
      <c r="AG350" s="32" t="s">
        <v>2808</v>
      </c>
      <c r="AH350" s="32" t="s">
        <v>4221</v>
      </c>
      <c r="AI350" s="32" t="s">
        <v>4222</v>
      </c>
      <c r="AJ350" s="32">
        <v>0</v>
      </c>
      <c r="AM350" s="32">
        <v>1</v>
      </c>
      <c r="AN350" s="32">
        <v>33</v>
      </c>
      <c r="AO350" s="32">
        <v>16</v>
      </c>
      <c r="AP350" s="32">
        <v>25</v>
      </c>
      <c r="AQ350" s="32">
        <f t="shared" si="10"/>
        <v>6.9959999999999996</v>
      </c>
      <c r="AR350" s="32">
        <v>0</v>
      </c>
      <c r="AS350" s="32">
        <v>0</v>
      </c>
      <c r="AT350" s="32">
        <v>0</v>
      </c>
      <c r="AW350" s="32">
        <v>0</v>
      </c>
      <c r="AX350" s="32">
        <v>0</v>
      </c>
      <c r="AY350" s="32">
        <v>0</v>
      </c>
      <c r="AZ350" s="32">
        <v>0</v>
      </c>
      <c r="BA350" s="32">
        <v>0</v>
      </c>
      <c r="BC350" s="32">
        <v>1</v>
      </c>
      <c r="BD350" s="32" t="s">
        <v>4223</v>
      </c>
      <c r="BE350" s="32">
        <v>0</v>
      </c>
      <c r="BF350" s="32">
        <v>0</v>
      </c>
      <c r="BG350" s="32">
        <v>0</v>
      </c>
      <c r="BH350" s="32" t="s">
        <v>4224</v>
      </c>
      <c r="BI350" s="32">
        <v>0</v>
      </c>
      <c r="BJ350" s="32">
        <v>0</v>
      </c>
      <c r="BL350" s="32">
        <v>0</v>
      </c>
      <c r="BM350" s="32">
        <v>0</v>
      </c>
      <c r="BN350" s="32">
        <v>1</v>
      </c>
      <c r="BO350" s="32">
        <v>30</v>
      </c>
      <c r="BP350" s="32">
        <v>20</v>
      </c>
      <c r="BQ350" s="32">
        <v>35</v>
      </c>
      <c r="BR350" s="32">
        <f t="shared" si="11"/>
        <v>11.13</v>
      </c>
      <c r="BS350" s="32">
        <v>0</v>
      </c>
      <c r="BT350" s="32">
        <v>0</v>
      </c>
      <c r="BU350" s="32">
        <v>0</v>
      </c>
      <c r="BW350" s="32">
        <v>0</v>
      </c>
      <c r="BX350" s="32">
        <v>0</v>
      </c>
      <c r="BY350" s="32">
        <v>0</v>
      </c>
      <c r="BZ350" s="32">
        <v>0</v>
      </c>
      <c r="CA350" s="32">
        <v>0</v>
      </c>
      <c r="CC350" s="32">
        <v>0</v>
      </c>
      <c r="CE350" s="32">
        <v>0</v>
      </c>
      <c r="CF350" s="32">
        <v>0</v>
      </c>
      <c r="CG350" s="32">
        <v>0</v>
      </c>
      <c r="CI350" s="32">
        <v>0</v>
      </c>
      <c r="CJ350" s="32">
        <v>0</v>
      </c>
      <c r="CL350" s="32">
        <v>0</v>
      </c>
      <c r="CM350" s="32">
        <v>0</v>
      </c>
      <c r="CO350" s="32">
        <v>0</v>
      </c>
      <c r="CP350" s="32">
        <v>0</v>
      </c>
      <c r="CR350" s="32">
        <v>0</v>
      </c>
      <c r="CT350" s="32">
        <v>0</v>
      </c>
      <c r="CW350" s="32">
        <v>0</v>
      </c>
      <c r="CY350" s="32">
        <v>0</v>
      </c>
      <c r="DC350" s="32">
        <v>0</v>
      </c>
      <c r="DD350" s="32">
        <v>0</v>
      </c>
      <c r="DE350" s="32">
        <v>0</v>
      </c>
      <c r="DI350" s="32">
        <v>0</v>
      </c>
      <c r="DK350" s="32">
        <v>0</v>
      </c>
      <c r="DL350" s="32">
        <v>0</v>
      </c>
      <c r="DM350" s="32">
        <v>0</v>
      </c>
      <c r="DN350" s="32">
        <v>1</v>
      </c>
      <c r="DO350" s="116" t="s">
        <v>4225</v>
      </c>
      <c r="DP350" s="32">
        <v>0</v>
      </c>
      <c r="DQ350" s="32">
        <v>0</v>
      </c>
      <c r="DR350" s="32">
        <v>0</v>
      </c>
      <c r="DU350" s="32">
        <v>0</v>
      </c>
      <c r="DV350" s="32">
        <v>0</v>
      </c>
      <c r="DW350" s="32">
        <v>1</v>
      </c>
      <c r="DX350" s="32" t="s">
        <v>4226</v>
      </c>
      <c r="DY350" s="32">
        <v>0</v>
      </c>
      <c r="DZ350" s="32">
        <v>0</v>
      </c>
      <c r="EB350" s="32">
        <v>0</v>
      </c>
      <c r="ED350" s="32">
        <v>0</v>
      </c>
      <c r="EF350" s="32">
        <v>0</v>
      </c>
      <c r="EG350" s="32">
        <v>0</v>
      </c>
      <c r="EH350" s="32">
        <v>0</v>
      </c>
      <c r="EI350" s="32">
        <v>0</v>
      </c>
      <c r="EJ350" s="32">
        <v>0</v>
      </c>
      <c r="EL350" s="32">
        <v>0</v>
      </c>
      <c r="EM350" s="32">
        <v>0</v>
      </c>
      <c r="EN350" s="32" t="s">
        <v>4225</v>
      </c>
      <c r="EO350" s="32">
        <v>0</v>
      </c>
      <c r="EP350" s="32">
        <v>0</v>
      </c>
      <c r="EQ350" s="32">
        <v>0</v>
      </c>
      <c r="ER350" s="32">
        <v>0</v>
      </c>
      <c r="ES350" s="32">
        <v>0</v>
      </c>
      <c r="ET350" s="32">
        <v>0</v>
      </c>
      <c r="EU350" s="32">
        <v>0</v>
      </c>
      <c r="EV350" s="32">
        <v>0</v>
      </c>
      <c r="EX350" s="32">
        <v>0</v>
      </c>
      <c r="EY350" s="32">
        <v>0</v>
      </c>
      <c r="FB350" s="32">
        <v>0</v>
      </c>
      <c r="FC350" s="34" t="s">
        <v>4227</v>
      </c>
      <c r="FF350" s="32"/>
    </row>
    <row r="351" spans="1:164" ht="14.25" customHeight="1">
      <c r="A351" s="59" t="s">
        <v>4228</v>
      </c>
      <c r="B351" s="31" t="s">
        <v>3496</v>
      </c>
      <c r="D351" s="32" t="s">
        <v>3529</v>
      </c>
      <c r="E351" s="32" t="s">
        <v>1441</v>
      </c>
      <c r="G351" s="32">
        <v>1</v>
      </c>
      <c r="H351" s="32">
        <v>0</v>
      </c>
      <c r="J351" s="32">
        <v>1</v>
      </c>
      <c r="K351" s="32">
        <v>0</v>
      </c>
      <c r="L351" s="32">
        <v>0</v>
      </c>
      <c r="M351" s="32">
        <v>1</v>
      </c>
      <c r="N351" s="32">
        <v>0</v>
      </c>
      <c r="T351" s="32">
        <v>1</v>
      </c>
      <c r="U351" s="32">
        <v>2</v>
      </c>
      <c r="V351" s="32" t="s">
        <v>4229</v>
      </c>
      <c r="W351" s="32" t="s">
        <v>4230</v>
      </c>
      <c r="X351" s="32">
        <v>0</v>
      </c>
      <c r="Y351" s="32">
        <v>1</v>
      </c>
      <c r="Z351" s="32">
        <v>1</v>
      </c>
      <c r="AA351" s="32" t="s">
        <v>3383</v>
      </c>
      <c r="AD351" s="32">
        <v>1</v>
      </c>
      <c r="AE351" s="32" t="s">
        <v>4231</v>
      </c>
      <c r="AF351" s="32">
        <v>0</v>
      </c>
      <c r="AJ351" s="32">
        <v>0</v>
      </c>
      <c r="AM351" s="32">
        <v>0</v>
      </c>
      <c r="AQ351" s="32">
        <f t="shared" si="10"/>
        <v>0</v>
      </c>
      <c r="AR351" s="32">
        <v>0</v>
      </c>
      <c r="AS351" s="32">
        <v>0</v>
      </c>
      <c r="AT351" s="32">
        <v>0</v>
      </c>
      <c r="AW351" s="32">
        <v>0</v>
      </c>
      <c r="AX351" s="32">
        <v>0</v>
      </c>
      <c r="AY351" s="32">
        <v>0</v>
      </c>
      <c r="AZ351" s="32">
        <v>0</v>
      </c>
      <c r="BA351" s="32">
        <v>0</v>
      </c>
      <c r="BC351" s="32">
        <v>0</v>
      </c>
      <c r="BE351" s="32">
        <v>0</v>
      </c>
      <c r="BF351" s="32">
        <v>0</v>
      </c>
      <c r="BG351" s="32">
        <v>0</v>
      </c>
      <c r="BI351" s="32">
        <v>0</v>
      </c>
      <c r="BJ351" s="32">
        <v>0</v>
      </c>
      <c r="BL351" s="32">
        <v>0</v>
      </c>
      <c r="BM351" s="32">
        <v>0</v>
      </c>
      <c r="BN351" s="32">
        <v>0</v>
      </c>
      <c r="BR351" s="32">
        <f t="shared" si="11"/>
        <v>0</v>
      </c>
      <c r="BS351" s="32">
        <v>0</v>
      </c>
      <c r="BT351" s="32">
        <v>0</v>
      </c>
      <c r="BU351" s="32">
        <v>0</v>
      </c>
      <c r="BW351" s="32">
        <v>0</v>
      </c>
      <c r="BX351" s="32">
        <v>0</v>
      </c>
      <c r="BY351" s="32">
        <v>0</v>
      </c>
      <c r="BZ351" s="32">
        <v>0</v>
      </c>
      <c r="CA351" s="32">
        <v>0</v>
      </c>
      <c r="CC351" s="32">
        <v>0</v>
      </c>
      <c r="CE351" s="32">
        <v>0</v>
      </c>
      <c r="CF351" s="32">
        <v>0</v>
      </c>
      <c r="CG351" s="32">
        <v>0</v>
      </c>
      <c r="CI351" s="32">
        <v>0</v>
      </c>
      <c r="CJ351" s="32">
        <v>0</v>
      </c>
      <c r="CL351" s="32">
        <v>0</v>
      </c>
      <c r="CM351" s="32">
        <v>0</v>
      </c>
      <c r="CO351" s="32">
        <v>0</v>
      </c>
      <c r="CP351" s="32">
        <v>1</v>
      </c>
      <c r="CR351" s="32">
        <v>0</v>
      </c>
      <c r="CT351" s="32">
        <v>0</v>
      </c>
      <c r="CW351" s="32">
        <v>0</v>
      </c>
      <c r="CY351" s="32">
        <v>0</v>
      </c>
      <c r="DC351" s="32">
        <v>0</v>
      </c>
      <c r="DD351" s="32">
        <v>0</v>
      </c>
      <c r="DE351" s="32">
        <v>0</v>
      </c>
      <c r="DF351" s="32" t="s">
        <v>4232</v>
      </c>
      <c r="DG351" s="32">
        <v>0</v>
      </c>
      <c r="DI351" s="32">
        <v>0</v>
      </c>
      <c r="DK351" s="32">
        <v>0</v>
      </c>
      <c r="DL351" s="32">
        <v>0</v>
      </c>
      <c r="DM351" s="32">
        <v>0</v>
      </c>
      <c r="DN351" s="32">
        <v>0</v>
      </c>
      <c r="DO351" s="116"/>
      <c r="DP351" s="32">
        <v>0</v>
      </c>
      <c r="DQ351" s="32">
        <v>0</v>
      </c>
      <c r="DR351" s="32">
        <v>0</v>
      </c>
      <c r="DU351" s="32">
        <v>0</v>
      </c>
      <c r="DV351" s="32">
        <v>0</v>
      </c>
      <c r="DW351" s="32">
        <v>0</v>
      </c>
      <c r="DX351" s="32">
        <v>0</v>
      </c>
      <c r="DY351" s="32">
        <v>0</v>
      </c>
      <c r="DZ351" s="32">
        <v>0</v>
      </c>
      <c r="EA351" s="32">
        <v>120</v>
      </c>
      <c r="EB351" s="32">
        <v>0</v>
      </c>
      <c r="ED351" s="32">
        <v>0</v>
      </c>
      <c r="EF351" s="32">
        <v>1</v>
      </c>
      <c r="EG351" s="32">
        <v>0</v>
      </c>
      <c r="EH351" s="32">
        <v>0</v>
      </c>
      <c r="EI351" s="32">
        <v>0</v>
      </c>
      <c r="EJ351" s="32">
        <v>0</v>
      </c>
      <c r="EL351" s="32">
        <v>0</v>
      </c>
      <c r="EM351" s="32">
        <v>0</v>
      </c>
      <c r="EO351" s="32">
        <v>0</v>
      </c>
      <c r="EP351" s="32">
        <v>0</v>
      </c>
      <c r="EQ351" s="32">
        <v>0</v>
      </c>
      <c r="ER351" s="32">
        <v>0</v>
      </c>
      <c r="ES351" s="32">
        <v>0</v>
      </c>
      <c r="ET351" s="32">
        <v>0</v>
      </c>
      <c r="EU351" s="32">
        <v>0</v>
      </c>
      <c r="EV351" s="32">
        <v>0</v>
      </c>
      <c r="EX351" s="32">
        <v>0</v>
      </c>
      <c r="EY351" s="32">
        <v>0</v>
      </c>
      <c r="FB351" s="32">
        <v>0</v>
      </c>
      <c r="FC351" s="32"/>
      <c r="FD351" s="34" t="s">
        <v>4233</v>
      </c>
      <c r="FF351" s="32"/>
    </row>
    <row r="352" spans="1:164" ht="13.5" customHeight="1">
      <c r="A352" s="59" t="s">
        <v>4234</v>
      </c>
      <c r="B352" s="31" t="s">
        <v>3496</v>
      </c>
      <c r="D352" s="32" t="s">
        <v>3529</v>
      </c>
      <c r="E352" s="32" t="s">
        <v>1441</v>
      </c>
      <c r="G352" s="32">
        <v>1</v>
      </c>
      <c r="H352" s="32">
        <v>0</v>
      </c>
      <c r="J352" s="32">
        <v>1</v>
      </c>
      <c r="K352" s="32">
        <v>0</v>
      </c>
      <c r="L352" s="32">
        <v>0</v>
      </c>
      <c r="M352" s="32">
        <v>1</v>
      </c>
      <c r="N352" s="32">
        <v>0</v>
      </c>
      <c r="T352" s="32">
        <v>0</v>
      </c>
      <c r="U352" s="32">
        <v>0</v>
      </c>
      <c r="X352" s="32">
        <v>0</v>
      </c>
      <c r="Y352" s="32">
        <v>0</v>
      </c>
      <c r="Z352" s="32">
        <v>0</v>
      </c>
      <c r="AD352" s="32">
        <v>0</v>
      </c>
      <c r="AF352" s="32">
        <v>0</v>
      </c>
      <c r="AJ352" s="32">
        <v>0</v>
      </c>
      <c r="AM352" s="32">
        <v>1</v>
      </c>
      <c r="AQ352" s="32">
        <f t="shared" si="10"/>
        <v>0</v>
      </c>
      <c r="AR352" s="32">
        <v>1</v>
      </c>
      <c r="AV352" s="32" t="s">
        <v>3563</v>
      </c>
      <c r="AW352" s="32">
        <v>0</v>
      </c>
      <c r="AX352" s="32">
        <v>0</v>
      </c>
      <c r="AY352" s="32">
        <v>0</v>
      </c>
      <c r="AZ352" s="32">
        <v>0</v>
      </c>
      <c r="BA352" s="32">
        <v>0</v>
      </c>
      <c r="BC352" s="32">
        <v>1</v>
      </c>
      <c r="BE352" s="32">
        <v>0</v>
      </c>
      <c r="BF352" s="32">
        <v>0</v>
      </c>
      <c r="BG352" s="32">
        <v>0</v>
      </c>
      <c r="BH352" s="32" t="s">
        <v>4235</v>
      </c>
      <c r="BI352" s="32">
        <v>0</v>
      </c>
      <c r="BJ352" s="32">
        <v>0</v>
      </c>
      <c r="BL352" s="32">
        <v>0</v>
      </c>
      <c r="BM352" s="32">
        <v>0</v>
      </c>
      <c r="BN352" s="32">
        <v>1</v>
      </c>
      <c r="BR352" s="32">
        <f t="shared" si="11"/>
        <v>0</v>
      </c>
      <c r="BS352" s="32">
        <v>0</v>
      </c>
      <c r="BT352" s="32">
        <v>0</v>
      </c>
      <c r="BU352" s="32">
        <v>0</v>
      </c>
      <c r="BW352" s="32">
        <v>0</v>
      </c>
      <c r="BX352" s="32">
        <v>0</v>
      </c>
      <c r="BY352" s="32">
        <v>0</v>
      </c>
      <c r="BZ352" s="32">
        <v>0</v>
      </c>
      <c r="CA352" s="32">
        <v>0</v>
      </c>
      <c r="CC352" s="32">
        <v>1</v>
      </c>
      <c r="CD352" s="32" t="s">
        <v>4236</v>
      </c>
      <c r="CE352" s="32">
        <v>0</v>
      </c>
      <c r="CF352" s="32">
        <v>0</v>
      </c>
      <c r="CG352" s="32">
        <v>0</v>
      </c>
      <c r="CH352" s="32" t="s">
        <v>4237</v>
      </c>
      <c r="CI352" s="32">
        <v>0</v>
      </c>
      <c r="CJ352" s="32">
        <v>0</v>
      </c>
      <c r="CL352" s="32">
        <v>0</v>
      </c>
      <c r="CM352" s="32">
        <v>0</v>
      </c>
      <c r="CO352" s="32">
        <v>0</v>
      </c>
      <c r="CP352" s="32">
        <v>1</v>
      </c>
      <c r="CR352" s="32">
        <v>0</v>
      </c>
      <c r="CT352" s="32">
        <v>0</v>
      </c>
      <c r="CW352" s="32">
        <v>0</v>
      </c>
      <c r="CY352" s="32">
        <v>0</v>
      </c>
      <c r="DC352" s="32">
        <v>0</v>
      </c>
      <c r="DD352" s="32">
        <v>0</v>
      </c>
      <c r="DE352" s="32">
        <v>0</v>
      </c>
      <c r="DF352" s="32" t="s">
        <v>4238</v>
      </c>
      <c r="DI352" s="32">
        <v>0</v>
      </c>
      <c r="DK352" s="32">
        <v>0</v>
      </c>
      <c r="DL352" s="32">
        <v>0</v>
      </c>
      <c r="DM352" s="32">
        <v>0</v>
      </c>
      <c r="DN352" s="32">
        <v>0</v>
      </c>
      <c r="DP352" s="32">
        <v>0</v>
      </c>
      <c r="DQ352" s="32">
        <v>1</v>
      </c>
      <c r="DR352" s="32">
        <v>0</v>
      </c>
      <c r="DU352" s="32">
        <v>0</v>
      </c>
      <c r="DV352" s="32">
        <v>1</v>
      </c>
      <c r="DW352" s="32">
        <v>0</v>
      </c>
      <c r="DY352" s="32">
        <v>0</v>
      </c>
      <c r="DZ352" s="32">
        <v>0</v>
      </c>
      <c r="EB352" s="32">
        <v>0</v>
      </c>
      <c r="ED352" s="32">
        <v>0</v>
      </c>
      <c r="EF352" s="32">
        <v>0</v>
      </c>
      <c r="EG352" s="32">
        <v>0</v>
      </c>
      <c r="EH352" s="32">
        <v>0</v>
      </c>
      <c r="EI352" s="32">
        <v>0</v>
      </c>
      <c r="EJ352" s="32">
        <v>0</v>
      </c>
      <c r="EL352" s="32">
        <v>0</v>
      </c>
      <c r="EM352" s="32">
        <v>0</v>
      </c>
      <c r="EO352" s="32">
        <v>0</v>
      </c>
      <c r="EP352" s="32">
        <v>0</v>
      </c>
      <c r="EQ352" s="32">
        <v>0</v>
      </c>
      <c r="ER352" s="32">
        <v>0</v>
      </c>
      <c r="ES352" s="32">
        <v>0</v>
      </c>
      <c r="ET352" s="32">
        <v>0</v>
      </c>
      <c r="EU352" s="32">
        <v>0</v>
      </c>
      <c r="EV352" s="32">
        <v>0</v>
      </c>
      <c r="EX352" s="32">
        <v>0</v>
      </c>
      <c r="EY352" s="32">
        <v>0</v>
      </c>
      <c r="FB352" s="32">
        <v>0</v>
      </c>
      <c r="FD352" s="32" t="s">
        <v>4239</v>
      </c>
      <c r="FF352" s="32"/>
    </row>
    <row r="353" spans="1:162" s="33" customFormat="1" ht="14.25" customHeight="1">
      <c r="A353" s="31" t="s">
        <v>4240</v>
      </c>
      <c r="B353" s="31" t="s">
        <v>3496</v>
      </c>
      <c r="C353" s="31"/>
      <c r="D353" s="33" t="s">
        <v>3529</v>
      </c>
      <c r="E353" s="33" t="s">
        <v>1441</v>
      </c>
      <c r="G353" s="33">
        <v>1</v>
      </c>
      <c r="H353" s="33">
        <v>0</v>
      </c>
      <c r="I353" s="340"/>
      <c r="J353" s="33">
        <v>1</v>
      </c>
      <c r="K353" s="33">
        <v>0</v>
      </c>
      <c r="L353" s="33">
        <v>0</v>
      </c>
      <c r="M353" s="33">
        <v>0</v>
      </c>
      <c r="N353" s="33">
        <v>0</v>
      </c>
      <c r="T353" s="33">
        <v>0</v>
      </c>
      <c r="U353" s="33">
        <v>0</v>
      </c>
      <c r="X353" s="33">
        <v>0</v>
      </c>
      <c r="Y353" s="33">
        <v>0</v>
      </c>
      <c r="Z353" s="33">
        <v>0</v>
      </c>
      <c r="AD353" s="33">
        <v>0</v>
      </c>
      <c r="AF353" s="33">
        <v>0</v>
      </c>
      <c r="AJ353" s="33">
        <v>0</v>
      </c>
      <c r="AM353" s="33">
        <v>1</v>
      </c>
      <c r="AQ353" s="32">
        <f t="shared" si="10"/>
        <v>0</v>
      </c>
      <c r="AR353" s="33">
        <v>0</v>
      </c>
      <c r="AS353" s="33">
        <v>0</v>
      </c>
      <c r="AT353" s="33">
        <v>0</v>
      </c>
      <c r="AW353" s="33">
        <v>0</v>
      </c>
      <c r="AX353" s="33">
        <v>0</v>
      </c>
      <c r="AY353" s="33">
        <v>0</v>
      </c>
      <c r="AZ353" s="33">
        <v>0</v>
      </c>
      <c r="BA353" s="33">
        <v>0</v>
      </c>
      <c r="BC353" s="33">
        <v>0</v>
      </c>
      <c r="BE353" s="33">
        <v>1</v>
      </c>
      <c r="BF353" s="33">
        <v>0</v>
      </c>
      <c r="BG353" s="33">
        <v>0</v>
      </c>
      <c r="BI353" s="33">
        <v>0</v>
      </c>
      <c r="BJ353" s="33">
        <v>0</v>
      </c>
      <c r="BL353" s="33">
        <v>0</v>
      </c>
      <c r="BM353" s="33">
        <v>0</v>
      </c>
      <c r="BN353" s="33">
        <v>1</v>
      </c>
      <c r="BR353" s="32">
        <f t="shared" si="11"/>
        <v>0</v>
      </c>
      <c r="BS353" s="33">
        <v>0</v>
      </c>
      <c r="BT353" s="33">
        <v>0</v>
      </c>
      <c r="BU353" s="33">
        <v>0</v>
      </c>
      <c r="BW353" s="33">
        <v>0</v>
      </c>
      <c r="BX353" s="33">
        <v>0</v>
      </c>
      <c r="BY353" s="33">
        <v>0</v>
      </c>
      <c r="BZ353" s="33">
        <v>0</v>
      </c>
      <c r="CA353" s="33">
        <v>0</v>
      </c>
      <c r="CC353" s="33">
        <v>1</v>
      </c>
      <c r="CD353" s="33">
        <v>23</v>
      </c>
      <c r="CE353" s="33">
        <v>0</v>
      </c>
      <c r="CF353" s="33">
        <v>0</v>
      </c>
      <c r="CG353" s="33">
        <v>0</v>
      </c>
      <c r="CI353" s="33">
        <v>0</v>
      </c>
      <c r="CJ353" s="33">
        <v>0</v>
      </c>
      <c r="CL353" s="33">
        <v>0</v>
      </c>
      <c r="CM353" s="33">
        <v>0</v>
      </c>
      <c r="CO353" s="33">
        <v>0</v>
      </c>
      <c r="CP353" s="33">
        <v>0</v>
      </c>
      <c r="CR353" s="33">
        <v>0</v>
      </c>
      <c r="CT353" s="33">
        <v>0</v>
      </c>
      <c r="CV353" s="33" t="s">
        <v>4003</v>
      </c>
      <c r="CW353" s="33">
        <v>0</v>
      </c>
      <c r="CY353" s="33">
        <v>0</v>
      </c>
      <c r="DC353" s="33">
        <v>0</v>
      </c>
      <c r="DD353" s="33">
        <v>0</v>
      </c>
      <c r="DE353" s="33">
        <v>0</v>
      </c>
      <c r="DF353" s="33" t="s">
        <v>4241</v>
      </c>
      <c r="DI353" s="33">
        <v>0</v>
      </c>
      <c r="DK353" s="33">
        <v>0</v>
      </c>
      <c r="DL353" s="33">
        <v>0</v>
      </c>
      <c r="DM353" s="33">
        <v>0</v>
      </c>
      <c r="DN353" s="33">
        <v>0</v>
      </c>
      <c r="DP353" s="33">
        <v>0</v>
      </c>
      <c r="DQ353" s="33">
        <v>1</v>
      </c>
      <c r="DR353" s="33">
        <v>0</v>
      </c>
      <c r="DU353" s="33">
        <v>0</v>
      </c>
      <c r="DV353" s="33">
        <v>1</v>
      </c>
      <c r="DW353" s="33">
        <v>0</v>
      </c>
      <c r="DY353" s="33">
        <v>0</v>
      </c>
      <c r="DZ353" s="33">
        <v>0</v>
      </c>
      <c r="EB353" s="33">
        <v>0</v>
      </c>
      <c r="ED353" s="33">
        <v>0</v>
      </c>
      <c r="EF353" s="33">
        <v>0</v>
      </c>
      <c r="EG353" s="33">
        <v>0</v>
      </c>
      <c r="EH353" s="33">
        <v>0</v>
      </c>
      <c r="EI353" s="33">
        <v>0</v>
      </c>
      <c r="EJ353" s="33">
        <v>0</v>
      </c>
      <c r="EL353" s="33">
        <v>0</v>
      </c>
      <c r="EM353" s="33">
        <v>0</v>
      </c>
      <c r="EO353" s="33">
        <v>0</v>
      </c>
      <c r="EP353" s="33">
        <v>0</v>
      </c>
      <c r="EQ353" s="33">
        <v>0</v>
      </c>
      <c r="ER353" s="33">
        <v>0</v>
      </c>
      <c r="ES353" s="33">
        <v>0</v>
      </c>
      <c r="ET353" s="33">
        <v>0</v>
      </c>
      <c r="EU353" s="33">
        <v>0</v>
      </c>
      <c r="EV353" s="33">
        <v>0</v>
      </c>
      <c r="EX353" s="33">
        <v>0</v>
      </c>
      <c r="EY353" s="33">
        <v>0</v>
      </c>
      <c r="FB353" s="33">
        <v>0</v>
      </c>
      <c r="FC353" s="97" t="s">
        <v>4242</v>
      </c>
    </row>
    <row r="354" spans="1:162" ht="14.25" customHeight="1">
      <c r="A354" s="59" t="s">
        <v>4243</v>
      </c>
      <c r="B354" s="31" t="s">
        <v>3496</v>
      </c>
      <c r="D354" s="32" t="s">
        <v>3513</v>
      </c>
      <c r="E354" s="32" t="s">
        <v>1441</v>
      </c>
      <c r="G354" s="32">
        <v>1</v>
      </c>
      <c r="H354" s="32">
        <v>0</v>
      </c>
      <c r="J354" s="32">
        <v>1</v>
      </c>
      <c r="K354" s="32">
        <v>0</v>
      </c>
      <c r="L354" s="32">
        <v>0</v>
      </c>
      <c r="M354" s="32">
        <v>0</v>
      </c>
      <c r="N354" s="32">
        <v>0</v>
      </c>
      <c r="P354" s="32">
        <v>57</v>
      </c>
      <c r="Q354" s="32">
        <v>30</v>
      </c>
      <c r="R354" s="32">
        <v>48</v>
      </c>
      <c r="S354" s="32">
        <v>3</v>
      </c>
      <c r="T354" s="32">
        <v>0</v>
      </c>
      <c r="U354" s="32">
        <v>0</v>
      </c>
      <c r="X354" s="32">
        <v>0</v>
      </c>
      <c r="Y354" s="32">
        <v>0</v>
      </c>
      <c r="Z354" s="32">
        <v>0</v>
      </c>
      <c r="AD354" s="32">
        <v>0</v>
      </c>
      <c r="AF354" s="32">
        <v>0</v>
      </c>
      <c r="AJ354" s="32">
        <v>0</v>
      </c>
      <c r="AM354" s="32">
        <v>0</v>
      </c>
      <c r="AQ354" s="32">
        <f t="shared" si="10"/>
        <v>0</v>
      </c>
      <c r="AR354" s="32">
        <v>0</v>
      </c>
      <c r="AS354" s="32">
        <v>0</v>
      </c>
      <c r="AT354" s="32">
        <v>0</v>
      </c>
      <c r="AW354" s="32">
        <v>0</v>
      </c>
      <c r="AX354" s="32">
        <v>0</v>
      </c>
      <c r="AY354" s="32">
        <v>0</v>
      </c>
      <c r="AZ354" s="32">
        <v>0</v>
      </c>
      <c r="BA354" s="32">
        <v>0</v>
      </c>
      <c r="BC354" s="32">
        <v>0</v>
      </c>
      <c r="BE354" s="32">
        <v>0</v>
      </c>
      <c r="BF354" s="32">
        <v>0</v>
      </c>
      <c r="BG354" s="32">
        <v>0</v>
      </c>
      <c r="BI354" s="32">
        <v>0</v>
      </c>
      <c r="BJ354" s="32">
        <v>0</v>
      </c>
      <c r="BL354" s="32">
        <v>0</v>
      </c>
      <c r="BM354" s="32">
        <v>0</v>
      </c>
      <c r="BN354" s="32">
        <v>0</v>
      </c>
      <c r="BR354" s="32">
        <f t="shared" si="11"/>
        <v>0</v>
      </c>
      <c r="BS354" s="32">
        <v>0</v>
      </c>
      <c r="BT354" s="32">
        <v>0</v>
      </c>
      <c r="BU354" s="32">
        <v>0</v>
      </c>
      <c r="BW354" s="32">
        <v>0</v>
      </c>
      <c r="BX354" s="32">
        <v>0</v>
      </c>
      <c r="BY354" s="32">
        <v>0</v>
      </c>
      <c r="BZ354" s="32">
        <v>0</v>
      </c>
      <c r="CA354" s="32">
        <v>0</v>
      </c>
      <c r="CC354" s="32">
        <v>0</v>
      </c>
      <c r="CE354" s="32">
        <v>0</v>
      </c>
      <c r="CF354" s="32">
        <v>0</v>
      </c>
      <c r="CG354" s="32">
        <v>0</v>
      </c>
      <c r="CI354" s="32">
        <v>0</v>
      </c>
      <c r="CJ354" s="32">
        <v>0</v>
      </c>
      <c r="CL354" s="32">
        <v>0</v>
      </c>
      <c r="CM354" s="32">
        <v>0</v>
      </c>
      <c r="CO354" s="32">
        <v>0</v>
      </c>
      <c r="CP354" s="32">
        <v>0</v>
      </c>
      <c r="CR354" s="32">
        <v>0</v>
      </c>
      <c r="CT354" s="32">
        <v>0</v>
      </c>
      <c r="CW354" s="32">
        <v>0</v>
      </c>
      <c r="CY354" s="32">
        <v>0</v>
      </c>
      <c r="DC354" s="32">
        <v>0</v>
      </c>
      <c r="DD354" s="32">
        <v>0</v>
      </c>
      <c r="DE354" s="32">
        <v>0</v>
      </c>
      <c r="DF354" s="32" t="s">
        <v>4244</v>
      </c>
      <c r="DG354" s="32" t="s">
        <v>362</v>
      </c>
      <c r="DH354" s="32" t="s">
        <v>4245</v>
      </c>
      <c r="DI354" s="32">
        <v>0</v>
      </c>
      <c r="DK354" s="32">
        <v>0</v>
      </c>
      <c r="DL354" s="32">
        <v>0</v>
      </c>
      <c r="DM354" s="32">
        <v>0</v>
      </c>
      <c r="DN354" s="32">
        <v>0</v>
      </c>
      <c r="DO354" s="116"/>
      <c r="DP354" s="32">
        <v>0</v>
      </c>
      <c r="DQ354" s="32">
        <v>1</v>
      </c>
      <c r="DR354" s="32">
        <v>2</v>
      </c>
      <c r="DS354" s="32" t="s">
        <v>4246</v>
      </c>
      <c r="DU354" s="32">
        <v>0</v>
      </c>
      <c r="DV354" s="32">
        <v>0</v>
      </c>
      <c r="DW354" s="32">
        <v>0</v>
      </c>
      <c r="DY354" s="32">
        <v>0</v>
      </c>
      <c r="DZ354" s="32">
        <v>0</v>
      </c>
      <c r="EB354" s="32">
        <v>0</v>
      </c>
      <c r="ED354" s="32">
        <v>0</v>
      </c>
      <c r="EF354" s="32">
        <v>0</v>
      </c>
      <c r="EG354" s="32">
        <v>0</v>
      </c>
      <c r="EH354" s="32">
        <v>0</v>
      </c>
      <c r="EI354" s="32">
        <v>0</v>
      </c>
      <c r="EJ354" s="32">
        <v>0</v>
      </c>
      <c r="EL354" s="32">
        <v>0</v>
      </c>
      <c r="EM354" s="32">
        <v>0</v>
      </c>
      <c r="EN354" s="32" t="s">
        <v>4247</v>
      </c>
      <c r="EO354" s="32">
        <v>0</v>
      </c>
      <c r="EP354" s="32">
        <v>0</v>
      </c>
      <c r="EQ354" s="32">
        <v>0</v>
      </c>
      <c r="ER354" s="32">
        <v>0</v>
      </c>
      <c r="ES354" s="32">
        <v>0</v>
      </c>
      <c r="ET354" s="32">
        <v>0</v>
      </c>
      <c r="EU354" s="32">
        <v>0</v>
      </c>
      <c r="EV354" s="32">
        <v>0</v>
      </c>
      <c r="EX354" s="32">
        <v>0</v>
      </c>
      <c r="EY354" s="32">
        <v>0</v>
      </c>
      <c r="FB354" s="32">
        <v>1</v>
      </c>
      <c r="FC354" s="34" t="s">
        <v>4248</v>
      </c>
      <c r="FF354" s="32"/>
    </row>
    <row r="355" spans="1:162" ht="14.25" customHeight="1">
      <c r="A355" s="59" t="s">
        <v>4249</v>
      </c>
      <c r="B355" s="31" t="s">
        <v>3496</v>
      </c>
      <c r="D355" s="32" t="s">
        <v>4250</v>
      </c>
      <c r="E355" s="32" t="s">
        <v>1441</v>
      </c>
      <c r="G355" s="32">
        <v>1</v>
      </c>
      <c r="H355" s="32">
        <v>0</v>
      </c>
      <c r="J355" s="32">
        <v>0</v>
      </c>
      <c r="K355" s="32">
        <v>0</v>
      </c>
      <c r="L355" s="32">
        <v>0</v>
      </c>
      <c r="M355" s="32">
        <v>1</v>
      </c>
      <c r="N355" s="32">
        <v>0</v>
      </c>
      <c r="T355" s="32">
        <v>0</v>
      </c>
      <c r="U355" s="32">
        <v>0</v>
      </c>
      <c r="X355" s="32">
        <v>0</v>
      </c>
      <c r="Y355" s="32">
        <v>0</v>
      </c>
      <c r="Z355" s="32">
        <v>0</v>
      </c>
      <c r="AD355" s="32">
        <v>0</v>
      </c>
      <c r="AF355" s="32">
        <v>0</v>
      </c>
      <c r="AJ355" s="32">
        <v>0</v>
      </c>
      <c r="AM355" s="32">
        <v>1</v>
      </c>
      <c r="AN355" s="32">
        <v>3.8</v>
      </c>
      <c r="AO355" s="32">
        <v>2.6</v>
      </c>
      <c r="AP355" s="32">
        <v>2.6</v>
      </c>
      <c r="AQ355" s="32">
        <f t="shared" si="10"/>
        <v>1.3614640000000001E-2</v>
      </c>
      <c r="AR355" s="32">
        <v>1</v>
      </c>
      <c r="AS355" s="32">
        <v>0</v>
      </c>
      <c r="AT355" s="32">
        <v>0</v>
      </c>
      <c r="AV355" s="32" t="s">
        <v>4251</v>
      </c>
      <c r="AW355" s="32">
        <v>0</v>
      </c>
      <c r="AX355" s="32">
        <v>0</v>
      </c>
      <c r="AY355" s="32">
        <v>0</v>
      </c>
      <c r="AZ355" s="32">
        <v>0</v>
      </c>
      <c r="BA355" s="32">
        <v>0</v>
      </c>
      <c r="BC355" s="32">
        <v>1</v>
      </c>
      <c r="BD355" s="32">
        <v>2.2999999999999998</v>
      </c>
      <c r="BE355" s="32">
        <v>1</v>
      </c>
      <c r="BF355" s="32">
        <v>0</v>
      </c>
      <c r="BG355" s="32">
        <v>0</v>
      </c>
      <c r="BI355" s="32">
        <v>0</v>
      </c>
      <c r="BJ355" s="32">
        <v>0</v>
      </c>
      <c r="BL355" s="32">
        <v>0</v>
      </c>
      <c r="BM355" s="32">
        <v>0</v>
      </c>
      <c r="BN355" s="32">
        <v>1</v>
      </c>
      <c r="BR355" s="32">
        <f t="shared" si="11"/>
        <v>0</v>
      </c>
      <c r="BS355" s="32">
        <v>0</v>
      </c>
      <c r="BT355" s="32">
        <v>0</v>
      </c>
      <c r="BU355" s="32">
        <v>0</v>
      </c>
      <c r="BW355" s="32">
        <v>0</v>
      </c>
      <c r="BX355" s="32">
        <v>0</v>
      </c>
      <c r="BY355" s="32">
        <v>0</v>
      </c>
      <c r="BZ355" s="32">
        <v>0</v>
      </c>
      <c r="CA355" s="32">
        <v>0</v>
      </c>
      <c r="CC355" s="32">
        <v>1</v>
      </c>
      <c r="CD355" s="32" t="s">
        <v>4252</v>
      </c>
      <c r="CE355" s="32">
        <v>1</v>
      </c>
      <c r="CF355" s="32">
        <v>0</v>
      </c>
      <c r="CG355" s="32">
        <v>0</v>
      </c>
      <c r="CH355" s="32" t="s">
        <v>4253</v>
      </c>
      <c r="CI355" s="32">
        <v>0</v>
      </c>
      <c r="CJ355" s="32">
        <v>0</v>
      </c>
      <c r="CL355" s="32">
        <v>0</v>
      </c>
      <c r="CM355" s="32">
        <v>0</v>
      </c>
      <c r="CO355" s="32">
        <v>0</v>
      </c>
      <c r="CP355" s="32">
        <v>0</v>
      </c>
      <c r="CR355" s="32">
        <v>1</v>
      </c>
      <c r="CS355" s="32" t="s">
        <v>4254</v>
      </c>
      <c r="CT355" s="32">
        <v>0</v>
      </c>
      <c r="CW355" s="32">
        <v>0</v>
      </c>
      <c r="CY355" s="32">
        <v>0</v>
      </c>
      <c r="DC355" s="32">
        <v>0</v>
      </c>
      <c r="DD355" s="32">
        <v>0</v>
      </c>
      <c r="DE355" s="32">
        <v>0</v>
      </c>
      <c r="DF355" s="32">
        <v>0</v>
      </c>
      <c r="DI355" s="32">
        <v>0</v>
      </c>
      <c r="DK355" s="32">
        <v>0</v>
      </c>
      <c r="DL355" s="32">
        <v>0</v>
      </c>
      <c r="DM355" s="32">
        <v>0</v>
      </c>
      <c r="DN355" s="32">
        <v>0</v>
      </c>
      <c r="DO355" s="116"/>
      <c r="DP355" s="32">
        <v>0</v>
      </c>
      <c r="DQ355" s="32">
        <v>1</v>
      </c>
      <c r="DR355" s="32">
        <v>0</v>
      </c>
      <c r="DU355" s="32">
        <v>0</v>
      </c>
      <c r="DV355" s="32">
        <v>1</v>
      </c>
      <c r="DW355" s="32">
        <v>0</v>
      </c>
      <c r="DY355" s="32">
        <v>0</v>
      </c>
      <c r="DZ355" s="32">
        <v>0</v>
      </c>
      <c r="EB355" s="32">
        <v>0</v>
      </c>
      <c r="ED355" s="32">
        <v>0</v>
      </c>
      <c r="EF355" s="32">
        <v>0</v>
      </c>
      <c r="EG355" s="32">
        <v>0</v>
      </c>
      <c r="EH355" s="32">
        <v>0</v>
      </c>
      <c r="EI355" s="32">
        <v>0</v>
      </c>
      <c r="EJ355" s="32">
        <v>0</v>
      </c>
      <c r="EL355" s="32">
        <v>0</v>
      </c>
      <c r="EM355" s="32">
        <v>0</v>
      </c>
      <c r="EO355" s="32">
        <v>0</v>
      </c>
      <c r="EP355" s="32">
        <v>0</v>
      </c>
      <c r="EQ355" s="32">
        <v>0</v>
      </c>
      <c r="ER355" s="32">
        <v>0</v>
      </c>
      <c r="ES355" s="32">
        <v>0</v>
      </c>
      <c r="ET355" s="32">
        <v>0</v>
      </c>
      <c r="EU355" s="32">
        <v>0</v>
      </c>
      <c r="EV355" s="32">
        <v>0</v>
      </c>
      <c r="EX355" s="32">
        <v>0</v>
      </c>
      <c r="EY355" s="32">
        <v>0</v>
      </c>
      <c r="FB355" s="32">
        <v>1</v>
      </c>
      <c r="FC355" s="34" t="s">
        <v>4255</v>
      </c>
      <c r="FF355" s="32"/>
    </row>
    <row r="356" spans="1:162" ht="14.25" customHeight="1">
      <c r="A356" s="59" t="s">
        <v>4256</v>
      </c>
      <c r="B356" s="31" t="s">
        <v>3496</v>
      </c>
      <c r="D356" s="32" t="s">
        <v>3513</v>
      </c>
      <c r="E356" s="32" t="s">
        <v>1441</v>
      </c>
      <c r="G356" s="32">
        <v>1</v>
      </c>
      <c r="H356" s="32">
        <v>0</v>
      </c>
      <c r="J356" s="32">
        <v>0</v>
      </c>
      <c r="K356" s="32">
        <v>0</v>
      </c>
      <c r="L356" s="32">
        <v>0</v>
      </c>
      <c r="M356" s="32">
        <v>0</v>
      </c>
      <c r="N356" s="32">
        <v>1</v>
      </c>
      <c r="P356" s="32">
        <v>9</v>
      </c>
      <c r="Q356" s="32">
        <v>6</v>
      </c>
      <c r="R356" s="32">
        <v>6</v>
      </c>
      <c r="S356" s="32">
        <v>7.2</v>
      </c>
      <c r="T356" s="32">
        <v>1</v>
      </c>
      <c r="U356" s="32">
        <v>0</v>
      </c>
      <c r="V356" s="32" t="s">
        <v>4257</v>
      </c>
      <c r="W356" s="32" t="s">
        <v>4258</v>
      </c>
      <c r="X356" s="32">
        <v>0</v>
      </c>
      <c r="Y356" s="32">
        <v>0</v>
      </c>
      <c r="Z356" s="32">
        <v>0</v>
      </c>
      <c r="AD356" s="32">
        <v>0</v>
      </c>
      <c r="AF356" s="32">
        <v>0</v>
      </c>
      <c r="AJ356" s="32">
        <v>0</v>
      </c>
      <c r="AM356" s="32">
        <v>1</v>
      </c>
      <c r="AQ356" s="32">
        <f t="shared" si="10"/>
        <v>0</v>
      </c>
      <c r="AR356" s="32">
        <v>0</v>
      </c>
      <c r="AS356" s="32">
        <v>0</v>
      </c>
      <c r="AT356" s="32">
        <v>0</v>
      </c>
      <c r="AW356" s="32">
        <v>0</v>
      </c>
      <c r="AX356" s="32">
        <v>0</v>
      </c>
      <c r="AY356" s="32">
        <v>0</v>
      </c>
      <c r="AZ356" s="32">
        <v>0</v>
      </c>
      <c r="BA356" s="32">
        <v>0</v>
      </c>
      <c r="BC356" s="32">
        <v>1</v>
      </c>
      <c r="BD356" s="32" t="s">
        <v>4259</v>
      </c>
      <c r="BE356" s="32">
        <v>0</v>
      </c>
      <c r="BF356" s="32">
        <v>1</v>
      </c>
      <c r="BG356" s="32">
        <v>0</v>
      </c>
      <c r="BH356" s="32" t="s">
        <v>4260</v>
      </c>
      <c r="BI356" s="32">
        <v>0</v>
      </c>
      <c r="BJ356" s="32">
        <v>0</v>
      </c>
      <c r="BL356" s="32">
        <v>0</v>
      </c>
      <c r="BM356" s="32">
        <v>0</v>
      </c>
      <c r="BN356" s="32">
        <v>1</v>
      </c>
      <c r="BR356" s="32">
        <f t="shared" si="11"/>
        <v>0</v>
      </c>
      <c r="BS356" s="32">
        <v>0</v>
      </c>
      <c r="BT356" s="32">
        <v>0</v>
      </c>
      <c r="BU356" s="32">
        <v>0</v>
      </c>
      <c r="BW356" s="32">
        <v>0</v>
      </c>
      <c r="BX356" s="32">
        <v>0</v>
      </c>
      <c r="BY356" s="32">
        <v>0</v>
      </c>
      <c r="BZ356" s="32">
        <v>0</v>
      </c>
      <c r="CA356" s="32">
        <v>0</v>
      </c>
      <c r="CC356" s="32">
        <v>1</v>
      </c>
      <c r="CD356" s="32">
        <v>30</v>
      </c>
      <c r="CE356" s="32">
        <v>0</v>
      </c>
      <c r="CF356" s="32">
        <v>0</v>
      </c>
      <c r="CG356" s="32">
        <v>0</v>
      </c>
      <c r="CI356" s="32">
        <v>1</v>
      </c>
      <c r="CJ356" s="32">
        <v>0</v>
      </c>
      <c r="CK356" s="32" t="s">
        <v>4261</v>
      </c>
      <c r="CL356" s="32">
        <v>0</v>
      </c>
      <c r="CM356" s="32">
        <v>0</v>
      </c>
      <c r="CN356" s="32" t="s">
        <v>4262</v>
      </c>
      <c r="CO356" s="32">
        <v>0</v>
      </c>
      <c r="CP356" s="32">
        <v>1</v>
      </c>
      <c r="CR356" s="32">
        <v>0</v>
      </c>
      <c r="CT356" s="32">
        <v>1</v>
      </c>
      <c r="CV356" s="32" t="s">
        <v>4263</v>
      </c>
      <c r="CW356" s="32">
        <v>0</v>
      </c>
      <c r="CY356" s="32">
        <v>0</v>
      </c>
      <c r="DC356" s="32">
        <v>0</v>
      </c>
      <c r="DD356" s="32">
        <v>0</v>
      </c>
      <c r="DE356" s="32">
        <v>0</v>
      </c>
      <c r="DF356" s="32">
        <v>0</v>
      </c>
      <c r="DG356" s="32" t="s">
        <v>4264</v>
      </c>
      <c r="DH356" s="32" t="s">
        <v>4265</v>
      </c>
      <c r="DI356" s="32">
        <v>0</v>
      </c>
      <c r="DK356" s="32">
        <v>0</v>
      </c>
      <c r="DL356" s="32">
        <v>0</v>
      </c>
      <c r="DM356" s="32">
        <v>0</v>
      </c>
      <c r="DN356" s="32">
        <v>0</v>
      </c>
      <c r="DO356" s="116"/>
      <c r="DP356" s="32">
        <v>0</v>
      </c>
      <c r="DQ356" s="32">
        <v>1</v>
      </c>
      <c r="DR356" s="32">
        <v>1</v>
      </c>
      <c r="DU356" s="32">
        <v>0</v>
      </c>
      <c r="DV356" s="32">
        <v>0</v>
      </c>
      <c r="DW356" s="32">
        <v>0</v>
      </c>
      <c r="DY356" s="32">
        <v>0</v>
      </c>
      <c r="DZ356" s="32">
        <v>0</v>
      </c>
      <c r="EB356" s="32">
        <v>0</v>
      </c>
      <c r="ED356" s="32">
        <v>2</v>
      </c>
      <c r="EF356" s="32">
        <v>0</v>
      </c>
      <c r="EG356" s="32">
        <v>0</v>
      </c>
      <c r="EH356" s="32">
        <v>0</v>
      </c>
      <c r="EI356" s="32">
        <v>0</v>
      </c>
      <c r="EJ356" s="32">
        <v>0</v>
      </c>
      <c r="EL356" s="32">
        <v>0</v>
      </c>
      <c r="EM356" s="32">
        <v>0</v>
      </c>
      <c r="EO356" s="32">
        <v>0</v>
      </c>
      <c r="EP356" s="32">
        <v>0</v>
      </c>
      <c r="EQ356" s="32">
        <v>0</v>
      </c>
      <c r="ER356" s="32">
        <v>0</v>
      </c>
      <c r="ES356" s="32">
        <v>0</v>
      </c>
      <c r="ET356" s="32">
        <v>0</v>
      </c>
      <c r="EU356" s="32">
        <v>0</v>
      </c>
      <c r="EV356" s="32">
        <v>0</v>
      </c>
      <c r="EX356" s="32">
        <v>0</v>
      </c>
      <c r="EY356" s="32">
        <v>0</v>
      </c>
      <c r="FB356" s="32">
        <v>0</v>
      </c>
      <c r="FF356" s="32"/>
    </row>
    <row r="357" spans="1:162" ht="14.25" customHeight="1">
      <c r="A357" s="59" t="s">
        <v>4266</v>
      </c>
      <c r="B357" s="31" t="s">
        <v>3496</v>
      </c>
      <c r="D357" s="32" t="s">
        <v>3513</v>
      </c>
      <c r="E357" s="32" t="s">
        <v>1441</v>
      </c>
      <c r="G357" s="32">
        <v>1</v>
      </c>
      <c r="H357" s="32">
        <v>0</v>
      </c>
      <c r="J357" s="32">
        <v>1</v>
      </c>
      <c r="K357" s="32">
        <v>0</v>
      </c>
      <c r="L357" s="32">
        <v>0</v>
      </c>
      <c r="M357" s="32">
        <v>0</v>
      </c>
      <c r="N357" s="32">
        <v>0</v>
      </c>
      <c r="P357" s="32">
        <v>77</v>
      </c>
      <c r="Q357" s="32">
        <v>33</v>
      </c>
      <c r="R357" s="32">
        <v>38</v>
      </c>
      <c r="S357" s="32">
        <v>3</v>
      </c>
      <c r="T357" s="32">
        <v>0</v>
      </c>
      <c r="U357" s="32">
        <v>0</v>
      </c>
      <c r="X357" s="32">
        <v>0</v>
      </c>
      <c r="Y357" s="32">
        <v>0</v>
      </c>
      <c r="Z357" s="32">
        <v>0</v>
      </c>
      <c r="AD357" s="32">
        <v>0</v>
      </c>
      <c r="AF357" s="32">
        <v>0</v>
      </c>
      <c r="AJ357" s="32">
        <v>0</v>
      </c>
      <c r="AM357" s="32">
        <v>1</v>
      </c>
      <c r="AN357" s="32">
        <v>16</v>
      </c>
      <c r="AO357" s="32">
        <v>10</v>
      </c>
      <c r="AP357" s="32">
        <v>22</v>
      </c>
      <c r="AQ357" s="32">
        <f t="shared" si="10"/>
        <v>1.8656000000000001</v>
      </c>
      <c r="AR357" s="32">
        <v>0</v>
      </c>
      <c r="AS357" s="32">
        <v>0</v>
      </c>
      <c r="AT357" s="32">
        <v>0</v>
      </c>
      <c r="AW357" s="32">
        <v>0</v>
      </c>
      <c r="AX357" s="32">
        <v>0</v>
      </c>
      <c r="AY357" s="32">
        <v>0</v>
      </c>
      <c r="AZ357" s="32">
        <v>0</v>
      </c>
      <c r="BA357" s="32">
        <v>0</v>
      </c>
      <c r="BC357" s="32">
        <v>0</v>
      </c>
      <c r="BE357" s="32">
        <v>0</v>
      </c>
      <c r="BF357" s="32">
        <v>0</v>
      </c>
      <c r="BG357" s="32">
        <v>0</v>
      </c>
      <c r="BI357" s="32">
        <v>0</v>
      </c>
      <c r="BJ357" s="32">
        <v>0</v>
      </c>
      <c r="BL357" s="32">
        <v>0</v>
      </c>
      <c r="BM357" s="32">
        <v>0</v>
      </c>
      <c r="BN357" s="32">
        <v>1</v>
      </c>
      <c r="BO357" s="32">
        <v>17</v>
      </c>
      <c r="BP357" s="32">
        <v>18</v>
      </c>
      <c r="BQ357" s="32">
        <v>10</v>
      </c>
      <c r="BR357" s="32">
        <f t="shared" si="11"/>
        <v>1.6218000000000001</v>
      </c>
      <c r="BS357" s="32">
        <v>0</v>
      </c>
      <c r="BT357" s="32">
        <v>0</v>
      </c>
      <c r="BU357" s="32">
        <v>0</v>
      </c>
      <c r="BW357" s="32">
        <v>0</v>
      </c>
      <c r="BX357" s="32">
        <v>0</v>
      </c>
      <c r="BY357" s="32">
        <v>0</v>
      </c>
      <c r="BZ357" s="32">
        <v>0</v>
      </c>
      <c r="CA357" s="32">
        <v>0</v>
      </c>
      <c r="CC357" s="32">
        <v>0</v>
      </c>
      <c r="CE357" s="32">
        <v>0</v>
      </c>
      <c r="CF357" s="32">
        <v>0</v>
      </c>
      <c r="CG357" s="32">
        <v>0</v>
      </c>
      <c r="CI357" s="32">
        <v>0</v>
      </c>
      <c r="CJ357" s="32">
        <v>0</v>
      </c>
      <c r="CL357" s="32">
        <v>0</v>
      </c>
      <c r="CM357" s="32">
        <v>0</v>
      </c>
      <c r="CO357" s="32">
        <v>0</v>
      </c>
      <c r="CP357" s="32">
        <v>0</v>
      </c>
      <c r="CR357" s="32">
        <v>0</v>
      </c>
      <c r="CT357" s="32">
        <v>0</v>
      </c>
      <c r="CW357" s="32">
        <v>0</v>
      </c>
      <c r="CY357" s="32">
        <v>0</v>
      </c>
      <c r="DC357" s="32">
        <v>0</v>
      </c>
      <c r="DD357" s="32">
        <v>0</v>
      </c>
      <c r="DE357" s="32">
        <v>0</v>
      </c>
      <c r="DF357" s="32">
        <v>0</v>
      </c>
      <c r="DG357" s="32" t="s">
        <v>362</v>
      </c>
      <c r="DH357" s="32" t="s">
        <v>4267</v>
      </c>
      <c r="DI357" s="32">
        <v>0</v>
      </c>
      <c r="DK357" s="32">
        <v>0</v>
      </c>
      <c r="DL357" s="32">
        <v>0</v>
      </c>
      <c r="DM357" s="32">
        <v>0</v>
      </c>
      <c r="DN357" s="32">
        <v>0</v>
      </c>
      <c r="DO357" s="116"/>
      <c r="DP357" s="32">
        <v>0</v>
      </c>
      <c r="DQ357" s="32">
        <v>1</v>
      </c>
      <c r="DR357" s="32">
        <v>0</v>
      </c>
      <c r="DU357" s="32">
        <v>0</v>
      </c>
      <c r="DV357" s="32">
        <v>2</v>
      </c>
      <c r="DW357" s="32">
        <v>0</v>
      </c>
      <c r="DY357" s="32">
        <v>0</v>
      </c>
      <c r="DZ357" s="32">
        <v>0</v>
      </c>
      <c r="EB357" s="32">
        <v>0</v>
      </c>
      <c r="ED357" s="32">
        <v>0</v>
      </c>
      <c r="EF357" s="32">
        <v>0</v>
      </c>
      <c r="EG357" s="32">
        <v>0</v>
      </c>
      <c r="EH357" s="32">
        <v>0</v>
      </c>
      <c r="EI357" s="32">
        <v>0</v>
      </c>
      <c r="EJ357" s="32">
        <v>0</v>
      </c>
      <c r="EL357" s="32">
        <v>0</v>
      </c>
      <c r="EM357" s="32">
        <v>0</v>
      </c>
      <c r="EO357" s="32">
        <v>0</v>
      </c>
      <c r="EP357" s="32">
        <v>0</v>
      </c>
      <c r="EQ357" s="32">
        <v>0</v>
      </c>
      <c r="ER357" s="32">
        <v>0</v>
      </c>
      <c r="ES357" s="32">
        <v>0</v>
      </c>
      <c r="ET357" s="32">
        <v>0</v>
      </c>
      <c r="EU357" s="32">
        <v>0</v>
      </c>
      <c r="EV357" s="32">
        <v>0</v>
      </c>
      <c r="EX357" s="32">
        <v>0</v>
      </c>
      <c r="EY357" s="32">
        <v>0</v>
      </c>
      <c r="FB357" s="32">
        <v>0</v>
      </c>
      <c r="FC357" s="34" t="s">
        <v>4268</v>
      </c>
      <c r="FF357" s="32"/>
    </row>
    <row r="358" spans="1:162" ht="14.25" customHeight="1">
      <c r="A358" s="59" t="s">
        <v>4269</v>
      </c>
      <c r="B358" s="31" t="s">
        <v>3496</v>
      </c>
      <c r="D358" s="32" t="s">
        <v>3513</v>
      </c>
      <c r="E358" s="32" t="s">
        <v>1441</v>
      </c>
      <c r="G358" s="32">
        <v>1</v>
      </c>
      <c r="H358" s="32">
        <v>0</v>
      </c>
      <c r="J358" s="32">
        <v>1</v>
      </c>
      <c r="K358" s="32">
        <v>0</v>
      </c>
      <c r="L358" s="32">
        <v>0</v>
      </c>
      <c r="M358" s="32">
        <v>1</v>
      </c>
      <c r="N358" s="32">
        <v>0</v>
      </c>
      <c r="P358" s="32">
        <v>62</v>
      </c>
      <c r="Q358" s="32">
        <v>44</v>
      </c>
      <c r="R358" s="32">
        <v>48</v>
      </c>
      <c r="S358" s="32">
        <v>7</v>
      </c>
      <c r="T358" s="32">
        <v>0</v>
      </c>
      <c r="U358" s="32">
        <v>0</v>
      </c>
      <c r="X358" s="32">
        <v>0</v>
      </c>
      <c r="Y358" s="32">
        <v>0</v>
      </c>
      <c r="Z358" s="32">
        <v>0</v>
      </c>
      <c r="AD358" s="32">
        <v>0</v>
      </c>
      <c r="AF358" s="32">
        <v>0</v>
      </c>
      <c r="AJ358" s="32">
        <v>0</v>
      </c>
      <c r="AM358" s="32">
        <v>1</v>
      </c>
      <c r="AN358" s="32">
        <v>18</v>
      </c>
      <c r="AO358" s="32">
        <v>27</v>
      </c>
      <c r="AP358" s="32">
        <v>32</v>
      </c>
      <c r="AQ358" s="32">
        <f t="shared" si="10"/>
        <v>8.242560000000001</v>
      </c>
      <c r="AR358" s="32">
        <v>0</v>
      </c>
      <c r="AS358" s="32">
        <v>0</v>
      </c>
      <c r="AT358" s="32">
        <v>0</v>
      </c>
      <c r="AW358" s="32">
        <v>0</v>
      </c>
      <c r="AX358" s="32">
        <v>0</v>
      </c>
      <c r="AY358" s="32">
        <v>0</v>
      </c>
      <c r="AZ358" s="32">
        <v>0</v>
      </c>
      <c r="BA358" s="32">
        <v>0</v>
      </c>
      <c r="BC358" s="32">
        <v>0</v>
      </c>
      <c r="BE358" s="32">
        <v>0</v>
      </c>
      <c r="BF358" s="32">
        <v>0</v>
      </c>
      <c r="BG358" s="32">
        <v>0</v>
      </c>
      <c r="BI358" s="32">
        <v>0</v>
      </c>
      <c r="BJ358" s="32">
        <v>0</v>
      </c>
      <c r="BL358" s="32">
        <v>0</v>
      </c>
      <c r="BM358" s="32">
        <v>0</v>
      </c>
      <c r="BN358" s="32">
        <v>1</v>
      </c>
      <c r="BO358" s="32">
        <v>16</v>
      </c>
      <c r="BP358" s="32">
        <v>18</v>
      </c>
      <c r="BQ358" s="32">
        <v>30</v>
      </c>
      <c r="BR358" s="32">
        <f t="shared" si="11"/>
        <v>4.5792000000000002</v>
      </c>
      <c r="BS358" s="32">
        <v>0</v>
      </c>
      <c r="BT358" s="32">
        <v>0</v>
      </c>
      <c r="BU358" s="32">
        <v>0</v>
      </c>
      <c r="BW358" s="32">
        <v>0</v>
      </c>
      <c r="BX358" s="32">
        <v>0</v>
      </c>
      <c r="BY358" s="32">
        <v>0</v>
      </c>
      <c r="BZ358" s="32">
        <v>0</v>
      </c>
      <c r="CA358" s="32">
        <v>0</v>
      </c>
      <c r="CC358" s="32">
        <v>1</v>
      </c>
      <c r="CD358" s="32">
        <v>6</v>
      </c>
      <c r="CE358" s="32">
        <v>0</v>
      </c>
      <c r="CF358" s="32">
        <v>0</v>
      </c>
      <c r="CG358" s="32">
        <v>0</v>
      </c>
      <c r="CH358" s="32" t="s">
        <v>4270</v>
      </c>
      <c r="CI358" s="32">
        <v>0</v>
      </c>
      <c r="CJ358" s="32">
        <v>0</v>
      </c>
      <c r="CL358" s="32">
        <v>0</v>
      </c>
      <c r="CM358" s="32">
        <v>0</v>
      </c>
      <c r="CO358" s="32">
        <v>0</v>
      </c>
      <c r="CP358" s="32">
        <v>0</v>
      </c>
      <c r="CR358" s="32">
        <v>0</v>
      </c>
      <c r="CS358" s="32" t="s">
        <v>4271</v>
      </c>
      <c r="CT358" s="32">
        <v>0</v>
      </c>
      <c r="CW358" s="32">
        <v>0</v>
      </c>
      <c r="CY358" s="32">
        <v>0</v>
      </c>
      <c r="DC358" s="32">
        <v>0</v>
      </c>
      <c r="DD358" s="32">
        <v>0</v>
      </c>
      <c r="DE358" s="32">
        <v>0</v>
      </c>
      <c r="DF358" s="32" t="s">
        <v>4272</v>
      </c>
      <c r="DG358" s="32">
        <v>0</v>
      </c>
      <c r="DH358" s="32">
        <v>0</v>
      </c>
      <c r="DI358" s="32">
        <v>1</v>
      </c>
      <c r="DK358" s="32">
        <v>0</v>
      </c>
      <c r="DL358" s="32">
        <v>0</v>
      </c>
      <c r="DM358" s="32">
        <v>0</v>
      </c>
      <c r="DN358" s="32">
        <v>0</v>
      </c>
      <c r="DO358" s="116"/>
      <c r="DP358" s="32">
        <v>0</v>
      </c>
      <c r="DQ358" s="32">
        <v>0</v>
      </c>
      <c r="DR358" s="32">
        <v>0</v>
      </c>
      <c r="DU358" s="32">
        <v>0</v>
      </c>
      <c r="DV358" s="32">
        <v>0</v>
      </c>
      <c r="DW358" s="32">
        <v>0</v>
      </c>
      <c r="DY358" s="32">
        <v>0</v>
      </c>
      <c r="DZ358" s="32">
        <v>0</v>
      </c>
      <c r="EB358" s="32">
        <v>0</v>
      </c>
      <c r="ED358" s="32">
        <v>1</v>
      </c>
      <c r="EF358" s="32">
        <v>0</v>
      </c>
      <c r="EG358" s="32">
        <v>0</v>
      </c>
      <c r="EH358" s="32">
        <v>0</v>
      </c>
      <c r="EI358" s="32">
        <v>0</v>
      </c>
      <c r="EJ358" s="32">
        <v>0</v>
      </c>
      <c r="EL358" s="32">
        <v>0</v>
      </c>
      <c r="EM358" s="32">
        <v>0</v>
      </c>
      <c r="EO358" s="32">
        <v>0</v>
      </c>
      <c r="EP358" s="32">
        <v>0</v>
      </c>
      <c r="EQ358" s="32">
        <v>0</v>
      </c>
      <c r="ER358" s="32">
        <v>0</v>
      </c>
      <c r="ES358" s="32">
        <v>0</v>
      </c>
      <c r="ET358" s="32">
        <v>0</v>
      </c>
      <c r="EU358" s="32">
        <v>0</v>
      </c>
      <c r="EV358" s="32">
        <v>0</v>
      </c>
      <c r="EX358" s="32">
        <v>0</v>
      </c>
      <c r="EY358" s="32">
        <v>0</v>
      </c>
      <c r="FB358" s="32">
        <v>0</v>
      </c>
      <c r="FC358" s="34" t="s">
        <v>4273</v>
      </c>
      <c r="FF358" s="32"/>
    </row>
    <row r="359" spans="1:162" ht="14.25" customHeight="1">
      <c r="A359" s="59" t="s">
        <v>4274</v>
      </c>
      <c r="B359" s="31" t="s">
        <v>3496</v>
      </c>
      <c r="D359" s="32" t="s">
        <v>3513</v>
      </c>
      <c r="E359" s="32" t="s">
        <v>1441</v>
      </c>
      <c r="G359" s="32">
        <v>1</v>
      </c>
      <c r="H359" s="32">
        <v>0</v>
      </c>
      <c r="J359" s="32">
        <v>1</v>
      </c>
      <c r="K359" s="32">
        <v>0</v>
      </c>
      <c r="L359" s="32">
        <v>0</v>
      </c>
      <c r="M359" s="32">
        <v>1</v>
      </c>
      <c r="N359" s="32">
        <v>0</v>
      </c>
      <c r="P359" s="32">
        <v>85</v>
      </c>
      <c r="Q359" s="32">
        <v>41</v>
      </c>
      <c r="R359" s="32">
        <v>55</v>
      </c>
      <c r="S359" s="32">
        <v>9</v>
      </c>
      <c r="T359" s="32">
        <v>0</v>
      </c>
      <c r="U359" s="32">
        <v>0</v>
      </c>
      <c r="X359" s="32">
        <v>0</v>
      </c>
      <c r="Y359" s="32">
        <v>0</v>
      </c>
      <c r="Z359" s="32">
        <v>0</v>
      </c>
      <c r="AD359" s="32">
        <v>0</v>
      </c>
      <c r="AF359" s="32">
        <v>0</v>
      </c>
      <c r="AJ359" s="32">
        <v>0</v>
      </c>
      <c r="AM359" s="32">
        <v>1</v>
      </c>
      <c r="AN359" s="32">
        <v>42</v>
      </c>
      <c r="AO359" s="32">
        <v>23</v>
      </c>
      <c r="AP359" s="32">
        <v>45</v>
      </c>
      <c r="AQ359" s="32">
        <f t="shared" si="10"/>
        <v>23.039100000000001</v>
      </c>
      <c r="AR359" s="32">
        <v>0</v>
      </c>
      <c r="AS359" s="32">
        <v>0</v>
      </c>
      <c r="AT359" s="32">
        <v>0</v>
      </c>
      <c r="AW359" s="32">
        <v>0</v>
      </c>
      <c r="AX359" s="32">
        <v>0</v>
      </c>
      <c r="AY359" s="32">
        <v>0</v>
      </c>
      <c r="AZ359" s="32">
        <v>0</v>
      </c>
      <c r="BA359" s="32">
        <v>0</v>
      </c>
      <c r="BC359" s="32">
        <v>1</v>
      </c>
      <c r="BD359" s="32">
        <v>20</v>
      </c>
      <c r="BE359" s="32">
        <v>1</v>
      </c>
      <c r="BF359" s="32">
        <v>1</v>
      </c>
      <c r="BG359" s="32">
        <v>0</v>
      </c>
      <c r="BH359" s="32" t="s">
        <v>4275</v>
      </c>
      <c r="BI359" s="32">
        <v>0</v>
      </c>
      <c r="BJ359" s="32">
        <v>0</v>
      </c>
      <c r="BL359" s="32">
        <v>0</v>
      </c>
      <c r="BM359" s="32">
        <v>0</v>
      </c>
      <c r="BN359" s="32">
        <v>1</v>
      </c>
      <c r="BO359" s="32">
        <v>23</v>
      </c>
      <c r="BP359" s="32">
        <v>16</v>
      </c>
      <c r="BQ359" s="32">
        <v>26</v>
      </c>
      <c r="BR359" s="32">
        <f t="shared" si="11"/>
        <v>5.07104</v>
      </c>
      <c r="BS359" s="32">
        <v>0</v>
      </c>
      <c r="BT359" s="32">
        <v>0</v>
      </c>
      <c r="BU359" s="32">
        <v>0</v>
      </c>
      <c r="BW359" s="32">
        <v>0</v>
      </c>
      <c r="BX359" s="32">
        <v>0</v>
      </c>
      <c r="BY359" s="32">
        <v>0</v>
      </c>
      <c r="BZ359" s="32">
        <v>0</v>
      </c>
      <c r="CA359" s="32">
        <v>0</v>
      </c>
      <c r="CC359" s="32">
        <v>0</v>
      </c>
      <c r="CE359" s="32">
        <v>0</v>
      </c>
      <c r="CF359" s="32">
        <v>0</v>
      </c>
      <c r="CG359" s="32">
        <v>0</v>
      </c>
      <c r="CI359" s="32">
        <v>0</v>
      </c>
      <c r="CJ359" s="32">
        <v>0</v>
      </c>
      <c r="CL359" s="32">
        <v>0</v>
      </c>
      <c r="CM359" s="32">
        <v>0</v>
      </c>
      <c r="CO359" s="32">
        <v>0</v>
      </c>
      <c r="CP359" s="32">
        <v>1</v>
      </c>
      <c r="CQ359" s="32" t="s">
        <v>4276</v>
      </c>
      <c r="CR359" s="32">
        <v>0</v>
      </c>
      <c r="CT359" s="32">
        <v>0</v>
      </c>
      <c r="CW359" s="32">
        <v>0</v>
      </c>
      <c r="CY359" s="32">
        <v>0</v>
      </c>
      <c r="DC359" s="32">
        <v>0</v>
      </c>
      <c r="DD359" s="32">
        <v>0</v>
      </c>
      <c r="DE359" s="32">
        <v>0</v>
      </c>
      <c r="DF359" s="32">
        <v>0</v>
      </c>
      <c r="DG359" s="32" t="s">
        <v>362</v>
      </c>
      <c r="DH359" s="32" t="s">
        <v>4277</v>
      </c>
      <c r="DI359" s="32">
        <v>1</v>
      </c>
      <c r="DJ359" s="32">
        <v>50</v>
      </c>
      <c r="DK359" s="32">
        <v>0</v>
      </c>
      <c r="DL359" s="32">
        <v>0</v>
      </c>
      <c r="DM359" s="32">
        <v>0</v>
      </c>
      <c r="DN359" s="32">
        <v>0</v>
      </c>
      <c r="DO359" s="116"/>
      <c r="DP359" s="32">
        <v>0</v>
      </c>
      <c r="DQ359" s="32">
        <v>0</v>
      </c>
      <c r="DR359" s="32">
        <v>0</v>
      </c>
      <c r="DU359" s="32">
        <v>0</v>
      </c>
      <c r="DV359" s="32">
        <v>0</v>
      </c>
      <c r="DW359" s="32">
        <v>0</v>
      </c>
      <c r="DY359" s="32">
        <v>0</v>
      </c>
      <c r="DZ359" s="32">
        <v>0</v>
      </c>
      <c r="EB359" s="32">
        <v>0</v>
      </c>
      <c r="ED359" s="32">
        <v>0</v>
      </c>
      <c r="EF359" s="32">
        <v>0</v>
      </c>
      <c r="EG359" s="32">
        <v>0</v>
      </c>
      <c r="EH359" s="32">
        <v>0</v>
      </c>
      <c r="EI359" s="32">
        <v>0</v>
      </c>
      <c r="EJ359" s="32">
        <v>1</v>
      </c>
      <c r="EL359" s="32">
        <v>0</v>
      </c>
      <c r="EM359" s="32">
        <v>0</v>
      </c>
      <c r="EO359" s="32">
        <v>0</v>
      </c>
      <c r="EP359" s="32">
        <v>0</v>
      </c>
      <c r="EQ359" s="32">
        <v>0</v>
      </c>
      <c r="ER359" s="32">
        <v>0</v>
      </c>
      <c r="ES359" s="32">
        <v>0</v>
      </c>
      <c r="ET359" s="32">
        <v>0</v>
      </c>
      <c r="EU359" s="32">
        <v>0</v>
      </c>
      <c r="EV359" s="32">
        <v>0</v>
      </c>
      <c r="EX359" s="32">
        <v>0</v>
      </c>
      <c r="EY359" s="32">
        <v>0</v>
      </c>
      <c r="FB359" s="32">
        <v>1</v>
      </c>
      <c r="FC359" s="32" t="s">
        <v>4278</v>
      </c>
      <c r="FD359" s="34" t="s">
        <v>4279</v>
      </c>
      <c r="FF359" s="32"/>
    </row>
    <row r="360" spans="1:162" ht="14.25" customHeight="1">
      <c r="A360" s="59" t="s">
        <v>4280</v>
      </c>
      <c r="B360" s="31" t="s">
        <v>3496</v>
      </c>
      <c r="D360" s="32" t="s">
        <v>4281</v>
      </c>
      <c r="E360" s="32" t="s">
        <v>1441</v>
      </c>
      <c r="G360" s="32">
        <v>1</v>
      </c>
      <c r="H360" s="32">
        <v>0</v>
      </c>
      <c r="J360" s="32">
        <v>0</v>
      </c>
      <c r="K360" s="32">
        <v>0</v>
      </c>
      <c r="L360" s="32">
        <v>0</v>
      </c>
      <c r="M360" s="32">
        <v>0</v>
      </c>
      <c r="N360" s="32">
        <v>0</v>
      </c>
      <c r="P360" s="32">
        <v>0</v>
      </c>
      <c r="Q360" s="32">
        <v>0</v>
      </c>
      <c r="R360" s="32">
        <v>0</v>
      </c>
      <c r="S360" s="32">
        <v>0</v>
      </c>
      <c r="T360" s="32">
        <v>0</v>
      </c>
      <c r="U360" s="32">
        <v>0</v>
      </c>
      <c r="X360" s="32">
        <v>1</v>
      </c>
      <c r="Y360" s="32">
        <v>0</v>
      </c>
      <c r="Z360" s="32">
        <v>0</v>
      </c>
      <c r="AD360" s="32">
        <v>0</v>
      </c>
      <c r="AE360" s="32" t="s">
        <v>4282</v>
      </c>
      <c r="AF360" s="32">
        <v>0</v>
      </c>
      <c r="AJ360" s="32">
        <v>0</v>
      </c>
      <c r="AM360" s="32">
        <v>1</v>
      </c>
      <c r="AQ360" s="32">
        <f t="shared" si="10"/>
        <v>0</v>
      </c>
      <c r="AR360" s="32">
        <v>0</v>
      </c>
      <c r="AS360" s="32">
        <v>0</v>
      </c>
      <c r="AT360" s="32">
        <v>0</v>
      </c>
      <c r="AW360" s="32">
        <v>0</v>
      </c>
      <c r="AX360" s="32">
        <v>0</v>
      </c>
      <c r="AY360" s="32">
        <v>0</v>
      </c>
      <c r="AZ360" s="32">
        <v>0</v>
      </c>
      <c r="BA360" s="32">
        <v>0</v>
      </c>
      <c r="BC360" s="32">
        <v>1</v>
      </c>
      <c r="BD360" s="32">
        <v>14</v>
      </c>
      <c r="BE360" s="32">
        <v>0</v>
      </c>
      <c r="BF360" s="32">
        <v>0</v>
      </c>
      <c r="BG360" s="32">
        <v>0</v>
      </c>
      <c r="BI360" s="32">
        <v>0</v>
      </c>
      <c r="BJ360" s="32">
        <v>0</v>
      </c>
      <c r="BL360" s="32">
        <v>0</v>
      </c>
      <c r="BM360" s="32">
        <v>0</v>
      </c>
      <c r="BN360" s="32">
        <v>1</v>
      </c>
      <c r="BR360" s="32">
        <f t="shared" si="11"/>
        <v>0</v>
      </c>
      <c r="BS360" s="32">
        <v>0</v>
      </c>
      <c r="BT360" s="32">
        <v>0</v>
      </c>
      <c r="BU360" s="32">
        <v>0</v>
      </c>
      <c r="BW360" s="32">
        <v>0</v>
      </c>
      <c r="BX360" s="32">
        <v>0</v>
      </c>
      <c r="BY360" s="32">
        <v>0</v>
      </c>
      <c r="BZ360" s="32">
        <v>0</v>
      </c>
      <c r="CA360" s="32">
        <v>0</v>
      </c>
      <c r="CC360" s="32">
        <v>1</v>
      </c>
      <c r="CE360" s="32">
        <v>1</v>
      </c>
      <c r="CF360" s="32">
        <v>1</v>
      </c>
      <c r="CG360" s="32">
        <v>0</v>
      </c>
      <c r="CI360" s="32">
        <v>1</v>
      </c>
      <c r="CJ360" s="32">
        <v>0</v>
      </c>
      <c r="CL360" s="32">
        <v>0</v>
      </c>
      <c r="CM360" s="32">
        <v>0</v>
      </c>
      <c r="CO360" s="32">
        <v>0</v>
      </c>
      <c r="CP360" s="32">
        <v>1</v>
      </c>
      <c r="CQ360" s="32" t="s">
        <v>4283</v>
      </c>
      <c r="CR360" s="32">
        <v>0</v>
      </c>
      <c r="CT360" s="32">
        <v>0</v>
      </c>
      <c r="CW360" s="32">
        <v>0</v>
      </c>
      <c r="CY360" s="32">
        <v>0</v>
      </c>
      <c r="DC360" s="32">
        <v>2</v>
      </c>
      <c r="DD360" s="32">
        <v>0</v>
      </c>
      <c r="DE360" s="32">
        <v>1</v>
      </c>
      <c r="DF360" s="32">
        <v>0</v>
      </c>
      <c r="DI360" s="32">
        <v>0</v>
      </c>
      <c r="DK360" s="32">
        <v>0</v>
      </c>
      <c r="DL360" s="32">
        <v>0</v>
      </c>
      <c r="DM360" s="32">
        <v>0</v>
      </c>
      <c r="DN360" s="32">
        <v>0</v>
      </c>
      <c r="DO360" s="116"/>
      <c r="DP360" s="32">
        <v>0</v>
      </c>
      <c r="DQ360" s="32">
        <v>1</v>
      </c>
      <c r="DR360" s="32">
        <v>0</v>
      </c>
      <c r="DU360" s="32">
        <v>0</v>
      </c>
      <c r="DV360" s="32">
        <v>2</v>
      </c>
      <c r="DW360" s="32">
        <v>0</v>
      </c>
      <c r="DY360" s="32">
        <v>0</v>
      </c>
      <c r="DZ360" s="32">
        <v>0</v>
      </c>
      <c r="EB360" s="32">
        <v>0</v>
      </c>
      <c r="ED360" s="32">
        <v>1</v>
      </c>
      <c r="EF360" s="32">
        <v>0</v>
      </c>
      <c r="EG360" s="32">
        <v>0</v>
      </c>
      <c r="EH360" s="32">
        <v>0</v>
      </c>
      <c r="EI360" s="32">
        <v>0</v>
      </c>
      <c r="EJ360" s="32">
        <v>0</v>
      </c>
      <c r="EL360" s="32">
        <v>0</v>
      </c>
      <c r="EM360" s="32">
        <v>0</v>
      </c>
      <c r="EO360" s="32">
        <v>0</v>
      </c>
      <c r="EP360" s="32">
        <v>0</v>
      </c>
      <c r="EQ360" s="32">
        <v>0</v>
      </c>
      <c r="ER360" s="32">
        <v>0</v>
      </c>
      <c r="ES360" s="32">
        <v>0</v>
      </c>
      <c r="ET360" s="32">
        <v>0</v>
      </c>
      <c r="EU360" s="32">
        <v>0</v>
      </c>
      <c r="EV360" s="32">
        <v>0</v>
      </c>
      <c r="EX360" s="32">
        <v>0</v>
      </c>
      <c r="EY360" s="32">
        <v>0</v>
      </c>
      <c r="FB360" s="32">
        <v>0</v>
      </c>
      <c r="FC360" s="34" t="s">
        <v>4284</v>
      </c>
      <c r="FF360" s="32"/>
    </row>
    <row r="361" spans="1:162" ht="14.25" customHeight="1">
      <c r="A361" s="59" t="s">
        <v>4285</v>
      </c>
      <c r="B361" s="31" t="s">
        <v>3496</v>
      </c>
      <c r="D361" s="32" t="s">
        <v>4281</v>
      </c>
      <c r="E361" s="32" t="s">
        <v>1441</v>
      </c>
      <c r="G361" s="32">
        <v>1</v>
      </c>
      <c r="H361" s="32">
        <v>0</v>
      </c>
      <c r="J361" s="32">
        <v>1</v>
      </c>
      <c r="K361" s="32">
        <v>0</v>
      </c>
      <c r="L361" s="32">
        <v>0</v>
      </c>
      <c r="M361" s="32">
        <v>0</v>
      </c>
      <c r="N361" s="32">
        <v>0</v>
      </c>
      <c r="P361" s="32">
        <v>0</v>
      </c>
      <c r="Q361" s="32">
        <v>0</v>
      </c>
      <c r="R361" s="32">
        <v>0</v>
      </c>
      <c r="S361" s="32">
        <v>0</v>
      </c>
      <c r="T361" s="32">
        <v>0</v>
      </c>
      <c r="U361" s="32">
        <v>0</v>
      </c>
      <c r="X361" s="32">
        <v>1</v>
      </c>
      <c r="Y361" s="32">
        <v>0</v>
      </c>
      <c r="Z361" s="32">
        <v>0</v>
      </c>
      <c r="AD361" s="32">
        <v>0</v>
      </c>
      <c r="AF361" s="32">
        <v>0</v>
      </c>
      <c r="AJ361" s="32">
        <v>0</v>
      </c>
      <c r="AM361" s="32">
        <v>1</v>
      </c>
      <c r="AQ361" s="32">
        <f t="shared" si="10"/>
        <v>0</v>
      </c>
      <c r="AR361" s="32">
        <v>0</v>
      </c>
      <c r="AS361" s="32">
        <v>0</v>
      </c>
      <c r="AT361" s="32">
        <v>0</v>
      </c>
      <c r="AW361" s="32">
        <v>0</v>
      </c>
      <c r="AX361" s="32">
        <v>0</v>
      </c>
      <c r="AY361" s="32">
        <v>0</v>
      </c>
      <c r="AZ361" s="32">
        <v>0</v>
      </c>
      <c r="BA361" s="32">
        <v>0</v>
      </c>
      <c r="BC361" s="32">
        <v>1</v>
      </c>
      <c r="BD361" s="32" t="s">
        <v>4286</v>
      </c>
      <c r="BE361" s="32">
        <v>0</v>
      </c>
      <c r="BF361" s="32">
        <v>0</v>
      </c>
      <c r="BG361" s="32">
        <v>0</v>
      </c>
      <c r="BI361" s="32">
        <v>0</v>
      </c>
      <c r="BJ361" s="32">
        <v>0</v>
      </c>
      <c r="BL361" s="32">
        <v>0</v>
      </c>
      <c r="BM361" s="32">
        <v>0</v>
      </c>
      <c r="BN361" s="32">
        <v>1</v>
      </c>
      <c r="BR361" s="32">
        <f t="shared" si="11"/>
        <v>0</v>
      </c>
      <c r="BS361" s="32">
        <v>0</v>
      </c>
      <c r="BT361" s="32">
        <v>0</v>
      </c>
      <c r="BU361" s="32">
        <v>0</v>
      </c>
      <c r="BW361" s="32">
        <v>0</v>
      </c>
      <c r="BX361" s="32">
        <v>0</v>
      </c>
      <c r="BY361" s="32">
        <v>0</v>
      </c>
      <c r="BZ361" s="32">
        <v>0</v>
      </c>
      <c r="CA361" s="32">
        <v>0</v>
      </c>
      <c r="CC361" s="32">
        <v>1</v>
      </c>
      <c r="CD361" s="32">
        <v>42</v>
      </c>
      <c r="CE361" s="32">
        <v>0</v>
      </c>
      <c r="CF361" s="32">
        <v>0</v>
      </c>
      <c r="CG361" s="32">
        <v>0</v>
      </c>
      <c r="CI361" s="32">
        <v>0</v>
      </c>
      <c r="CJ361" s="32">
        <v>0</v>
      </c>
      <c r="CL361" s="32">
        <v>0</v>
      </c>
      <c r="CM361" s="32">
        <v>0</v>
      </c>
      <c r="CO361" s="32">
        <v>0</v>
      </c>
      <c r="CP361" s="32">
        <v>1</v>
      </c>
      <c r="CR361" s="32">
        <v>0</v>
      </c>
      <c r="CT361" s="32">
        <v>0</v>
      </c>
      <c r="CW361" s="3">
        <v>0</v>
      </c>
      <c r="CY361" s="32">
        <v>0</v>
      </c>
      <c r="DC361" s="32">
        <v>0</v>
      </c>
      <c r="DD361" s="32">
        <v>0</v>
      </c>
      <c r="DE361" s="32">
        <v>0</v>
      </c>
      <c r="DF361" s="32" t="s">
        <v>4287</v>
      </c>
      <c r="DG361" s="32">
        <v>0</v>
      </c>
      <c r="DI361" s="32">
        <v>0</v>
      </c>
      <c r="DK361" s="32">
        <v>0</v>
      </c>
      <c r="DL361" s="32">
        <v>0</v>
      </c>
      <c r="DN361" s="32">
        <v>0</v>
      </c>
      <c r="DQ361" s="32">
        <v>1</v>
      </c>
      <c r="DR361" s="32">
        <v>0</v>
      </c>
      <c r="DV361" s="32">
        <v>3</v>
      </c>
      <c r="DW361" s="32">
        <v>0</v>
      </c>
      <c r="DY361" s="32">
        <v>0</v>
      </c>
      <c r="DZ361" s="32">
        <v>0</v>
      </c>
      <c r="EB361" s="32">
        <v>0</v>
      </c>
      <c r="ED361" s="32">
        <v>0</v>
      </c>
      <c r="EF361" s="32">
        <v>0</v>
      </c>
      <c r="EG361" s="32">
        <v>0</v>
      </c>
      <c r="EH361" s="32">
        <v>0</v>
      </c>
      <c r="EI361" s="32">
        <v>0</v>
      </c>
      <c r="EJ361" s="32">
        <v>0</v>
      </c>
      <c r="EM361" s="32">
        <v>0</v>
      </c>
      <c r="EO361" s="32">
        <v>0</v>
      </c>
      <c r="EP361" s="32">
        <v>0</v>
      </c>
      <c r="EQ361" s="32">
        <v>0</v>
      </c>
      <c r="ER361" s="32">
        <v>0</v>
      </c>
      <c r="ES361" s="32">
        <v>0</v>
      </c>
      <c r="ET361" s="32">
        <v>0</v>
      </c>
      <c r="EU361" s="32">
        <v>0</v>
      </c>
      <c r="EV361" s="32">
        <v>0</v>
      </c>
      <c r="EX361" s="32">
        <v>0</v>
      </c>
      <c r="EY361" s="32">
        <v>0</v>
      </c>
      <c r="FB361" s="32">
        <v>0</v>
      </c>
      <c r="FF361" s="32"/>
    </row>
    <row r="362" spans="1:162" ht="14.25" customHeight="1">
      <c r="A362" s="59" t="s">
        <v>4288</v>
      </c>
      <c r="B362" s="31" t="s">
        <v>3496</v>
      </c>
      <c r="D362" s="32" t="s">
        <v>3513</v>
      </c>
      <c r="E362" s="32" t="s">
        <v>1441</v>
      </c>
      <c r="G362" s="32">
        <v>1</v>
      </c>
      <c r="H362" s="32">
        <v>0</v>
      </c>
      <c r="J362" s="32">
        <v>1</v>
      </c>
      <c r="K362" s="32">
        <v>0</v>
      </c>
      <c r="L362" s="32">
        <v>0</v>
      </c>
      <c r="M362" s="32">
        <v>0</v>
      </c>
      <c r="N362" s="32">
        <v>0</v>
      </c>
      <c r="P362" s="32">
        <v>72</v>
      </c>
      <c r="Q362" s="32">
        <v>41</v>
      </c>
      <c r="R362" s="32">
        <v>51</v>
      </c>
      <c r="S362" s="32">
        <v>0</v>
      </c>
      <c r="T362" s="32">
        <v>0</v>
      </c>
      <c r="U362" s="32">
        <v>0</v>
      </c>
      <c r="X362" s="32">
        <v>1</v>
      </c>
      <c r="Y362" s="32">
        <v>0</v>
      </c>
      <c r="Z362" s="32">
        <v>1</v>
      </c>
      <c r="AA362" s="32">
        <v>13</v>
      </c>
      <c r="AD362" s="32">
        <v>1</v>
      </c>
      <c r="AE362" s="32" t="s">
        <v>4289</v>
      </c>
      <c r="AF362" s="32">
        <v>0</v>
      </c>
      <c r="AJ362" s="32">
        <v>0</v>
      </c>
      <c r="AM362" s="32">
        <v>1</v>
      </c>
      <c r="AN362" s="32">
        <v>22</v>
      </c>
      <c r="AO362" s="32">
        <v>14</v>
      </c>
      <c r="AQ362" s="32">
        <f t="shared" si="10"/>
        <v>0</v>
      </c>
      <c r="AR362" s="32">
        <v>0</v>
      </c>
      <c r="AS362" s="32">
        <v>0</v>
      </c>
      <c r="AT362" s="32">
        <v>0</v>
      </c>
      <c r="AW362" s="32">
        <v>0</v>
      </c>
      <c r="AX362" s="32">
        <v>0</v>
      </c>
      <c r="AY362" s="32">
        <v>0</v>
      </c>
      <c r="AZ362" s="32">
        <v>0</v>
      </c>
      <c r="BA362" s="32">
        <v>0</v>
      </c>
      <c r="BC362" s="32">
        <v>0</v>
      </c>
      <c r="BD362" s="32">
        <v>0</v>
      </c>
      <c r="BE362" s="32">
        <v>0</v>
      </c>
      <c r="BF362" s="32">
        <v>0</v>
      </c>
      <c r="BG362" s="32">
        <v>0</v>
      </c>
      <c r="BI362" s="32">
        <v>0</v>
      </c>
      <c r="BJ362" s="32">
        <v>0</v>
      </c>
      <c r="BL362" s="32">
        <v>0</v>
      </c>
      <c r="BM362" s="32">
        <v>0</v>
      </c>
      <c r="BN362" s="32">
        <v>1</v>
      </c>
      <c r="BO362" s="32">
        <v>30</v>
      </c>
      <c r="BP362" s="32">
        <v>15</v>
      </c>
      <c r="BR362" s="32">
        <f t="shared" si="11"/>
        <v>0</v>
      </c>
      <c r="BS362" s="32">
        <v>0</v>
      </c>
      <c r="BT362" s="32">
        <v>0</v>
      </c>
      <c r="BU362" s="32">
        <v>0</v>
      </c>
      <c r="BW362" s="32">
        <v>0</v>
      </c>
      <c r="BX362" s="32">
        <v>0</v>
      </c>
      <c r="BY362" s="32">
        <v>0</v>
      </c>
      <c r="BZ362" s="32">
        <v>0</v>
      </c>
      <c r="CA362" s="32">
        <v>0</v>
      </c>
      <c r="CC362" s="32">
        <v>0</v>
      </c>
      <c r="CD362" s="32">
        <v>0</v>
      </c>
      <c r="CE362" s="32">
        <v>0</v>
      </c>
      <c r="CF362" s="32">
        <v>0</v>
      </c>
      <c r="CG362" s="32">
        <v>0</v>
      </c>
      <c r="CI362" s="32">
        <v>0</v>
      </c>
      <c r="CJ362" s="32">
        <v>0</v>
      </c>
      <c r="CL362" s="32">
        <v>0</v>
      </c>
      <c r="CM362" s="32">
        <v>0</v>
      </c>
      <c r="CO362" s="32">
        <v>0</v>
      </c>
      <c r="CP362" s="32">
        <v>0</v>
      </c>
      <c r="CR362" s="32">
        <v>0</v>
      </c>
      <c r="CT362" s="32">
        <v>0</v>
      </c>
      <c r="CW362" s="3">
        <v>0</v>
      </c>
      <c r="CY362" s="32">
        <v>0</v>
      </c>
      <c r="DC362" s="32">
        <v>0</v>
      </c>
      <c r="DD362" s="32">
        <v>0</v>
      </c>
      <c r="DE362" s="32">
        <v>0</v>
      </c>
      <c r="DG362" s="32">
        <v>1</v>
      </c>
      <c r="DH362" s="32" t="s">
        <v>4290</v>
      </c>
      <c r="DI362" s="32">
        <v>0</v>
      </c>
      <c r="DK362" s="32">
        <v>0</v>
      </c>
      <c r="DL362" s="32">
        <v>0</v>
      </c>
      <c r="DN362" s="32">
        <v>0</v>
      </c>
      <c r="DO362" s="116"/>
      <c r="DP362" s="32">
        <v>0</v>
      </c>
      <c r="DQ362" s="32">
        <v>1</v>
      </c>
      <c r="DR362" s="32">
        <v>2</v>
      </c>
      <c r="DT362" s="32">
        <v>11</v>
      </c>
      <c r="DU362" s="32">
        <v>0</v>
      </c>
      <c r="DV362" s="32">
        <v>0</v>
      </c>
      <c r="DW362" s="32">
        <v>0</v>
      </c>
      <c r="DY362" s="32">
        <v>0</v>
      </c>
      <c r="DZ362" s="32">
        <v>0</v>
      </c>
      <c r="EA362" s="32">
        <v>0</v>
      </c>
      <c r="EB362" s="32">
        <v>0</v>
      </c>
      <c r="ED362" s="32">
        <v>0</v>
      </c>
      <c r="EF362" s="32">
        <v>0</v>
      </c>
      <c r="EG362" s="32">
        <v>0</v>
      </c>
      <c r="EH362" s="32">
        <v>0</v>
      </c>
      <c r="EI362" s="32">
        <v>0</v>
      </c>
      <c r="EJ362" s="32">
        <v>0</v>
      </c>
      <c r="EM362" s="32">
        <v>0</v>
      </c>
      <c r="EN362" s="32">
        <v>0</v>
      </c>
      <c r="EO362" s="32">
        <v>0</v>
      </c>
      <c r="EP362" s="32">
        <v>0</v>
      </c>
      <c r="EQ362" s="32">
        <v>0</v>
      </c>
      <c r="ER362" s="32">
        <v>0</v>
      </c>
      <c r="ES362" s="32">
        <v>0</v>
      </c>
      <c r="ET362" s="32">
        <v>0</v>
      </c>
      <c r="EU362" s="32">
        <v>0</v>
      </c>
      <c r="EV362" s="32">
        <v>0</v>
      </c>
      <c r="EX362" s="32">
        <v>0</v>
      </c>
      <c r="EY362" s="32">
        <v>0</v>
      </c>
      <c r="FB362" s="32">
        <v>0</v>
      </c>
      <c r="FC362" s="34" t="s">
        <v>4291</v>
      </c>
      <c r="FF362" s="32"/>
    </row>
    <row r="363" spans="1:162" ht="14.25" customHeight="1">
      <c r="A363" s="59" t="s">
        <v>4292</v>
      </c>
      <c r="B363" s="31" t="s">
        <v>3496</v>
      </c>
      <c r="D363" s="32" t="s">
        <v>3513</v>
      </c>
      <c r="E363" s="32" t="s">
        <v>1441</v>
      </c>
      <c r="G363" s="32">
        <v>1</v>
      </c>
      <c r="H363" s="32">
        <v>0</v>
      </c>
      <c r="J363" s="32">
        <v>1</v>
      </c>
      <c r="K363" s="32">
        <v>0</v>
      </c>
      <c r="L363" s="32">
        <v>0</v>
      </c>
      <c r="M363" s="32">
        <v>1</v>
      </c>
      <c r="N363" s="32">
        <v>0</v>
      </c>
      <c r="P363" s="32">
        <v>85</v>
      </c>
      <c r="Q363" s="32">
        <v>65</v>
      </c>
      <c r="R363" s="32">
        <v>65</v>
      </c>
      <c r="S363" s="32">
        <v>8</v>
      </c>
      <c r="T363" s="32">
        <v>0</v>
      </c>
      <c r="U363" s="32">
        <v>0</v>
      </c>
      <c r="X363" s="32">
        <v>0</v>
      </c>
      <c r="Y363" s="32">
        <v>0</v>
      </c>
      <c r="Z363" s="32">
        <v>1</v>
      </c>
      <c r="AA363" s="32">
        <v>10</v>
      </c>
      <c r="AD363" s="32">
        <v>0</v>
      </c>
      <c r="AF363" s="32">
        <v>1</v>
      </c>
      <c r="AG363" s="32">
        <v>5</v>
      </c>
      <c r="AH363" s="32" t="s">
        <v>4293</v>
      </c>
      <c r="AI363" s="32">
        <v>0</v>
      </c>
      <c r="AJ363" s="32">
        <v>0</v>
      </c>
      <c r="AM363" s="32">
        <v>1</v>
      </c>
      <c r="AN363" s="32">
        <v>55</v>
      </c>
      <c r="AO363" s="32">
        <v>58</v>
      </c>
      <c r="AP363" s="32">
        <v>54</v>
      </c>
      <c r="AQ363" s="32">
        <f t="shared" si="10"/>
        <v>91.297799999999995</v>
      </c>
      <c r="AR363" s="32">
        <v>0</v>
      </c>
      <c r="AS363" s="32">
        <v>0</v>
      </c>
      <c r="AT363" s="32">
        <v>0</v>
      </c>
      <c r="AW363" s="32">
        <v>0</v>
      </c>
      <c r="AX363" s="32">
        <v>0</v>
      </c>
      <c r="AY363" s="32">
        <v>0</v>
      </c>
      <c r="AZ363" s="32">
        <v>0</v>
      </c>
      <c r="BA363" s="32">
        <v>0</v>
      </c>
      <c r="BC363" s="32">
        <v>0</v>
      </c>
      <c r="BD363" s="32">
        <v>0</v>
      </c>
      <c r="BE363" s="32">
        <v>0</v>
      </c>
      <c r="BF363" s="32">
        <v>0</v>
      </c>
      <c r="BG363" s="32">
        <v>0</v>
      </c>
      <c r="BI363" s="32">
        <v>1</v>
      </c>
      <c r="BJ363" s="32">
        <v>0</v>
      </c>
      <c r="BL363" s="32">
        <v>0</v>
      </c>
      <c r="BM363" s="32">
        <v>0</v>
      </c>
      <c r="BN363" s="32">
        <v>1</v>
      </c>
      <c r="BO363" s="32">
        <v>45</v>
      </c>
      <c r="BP363" s="32">
        <v>30</v>
      </c>
      <c r="BQ363" s="32">
        <v>30</v>
      </c>
      <c r="BR363" s="32">
        <f t="shared" si="11"/>
        <v>21.465</v>
      </c>
      <c r="BS363" s="32">
        <v>0</v>
      </c>
      <c r="BT363" s="32">
        <v>0</v>
      </c>
      <c r="BU363" s="32">
        <v>0</v>
      </c>
      <c r="BW363" s="32">
        <v>0</v>
      </c>
      <c r="BX363" s="32">
        <v>0</v>
      </c>
      <c r="BY363" s="32">
        <v>0</v>
      </c>
      <c r="BZ363" s="32">
        <v>0</v>
      </c>
      <c r="CA363" s="32">
        <v>0</v>
      </c>
      <c r="CC363" s="32">
        <v>0</v>
      </c>
      <c r="CD363" s="32">
        <v>0</v>
      </c>
      <c r="CE363" s="32">
        <v>0</v>
      </c>
      <c r="CF363" s="32">
        <v>0</v>
      </c>
      <c r="CG363" s="32">
        <v>0</v>
      </c>
      <c r="CI363" s="32">
        <v>0</v>
      </c>
      <c r="CJ363" s="32">
        <v>0</v>
      </c>
      <c r="CL363" s="32">
        <v>0</v>
      </c>
      <c r="CM363" s="32">
        <v>0</v>
      </c>
      <c r="CO363" s="32">
        <v>0</v>
      </c>
      <c r="CP363" s="32">
        <v>1</v>
      </c>
      <c r="CR363" s="32">
        <v>0</v>
      </c>
      <c r="CT363" s="32">
        <v>0</v>
      </c>
      <c r="CW363" s="3">
        <v>0</v>
      </c>
      <c r="CY363" s="32">
        <v>0</v>
      </c>
      <c r="DC363" s="32">
        <v>1</v>
      </c>
      <c r="DD363" s="32">
        <v>0</v>
      </c>
      <c r="DE363" s="32">
        <v>0</v>
      </c>
      <c r="DG363" s="32">
        <v>1</v>
      </c>
      <c r="DH363" s="32" t="s">
        <v>4294</v>
      </c>
      <c r="DI363" s="32">
        <v>0</v>
      </c>
      <c r="DK363" s="32">
        <v>0</v>
      </c>
      <c r="DL363" s="32">
        <v>0</v>
      </c>
      <c r="DN363" s="32">
        <v>0</v>
      </c>
      <c r="DO363" s="116"/>
      <c r="DP363" s="32">
        <v>0</v>
      </c>
      <c r="DQ363" s="32">
        <v>0</v>
      </c>
      <c r="DR363" s="32">
        <v>0</v>
      </c>
      <c r="DU363" s="32">
        <v>0</v>
      </c>
      <c r="DV363" s="32">
        <v>0</v>
      </c>
      <c r="DW363" s="32">
        <v>0</v>
      </c>
      <c r="DY363" s="32">
        <v>0</v>
      </c>
      <c r="DZ363" s="32">
        <v>0</v>
      </c>
      <c r="EA363" s="32">
        <v>70</v>
      </c>
      <c r="EB363" s="32">
        <v>0</v>
      </c>
      <c r="ED363" s="32">
        <v>0</v>
      </c>
      <c r="EF363" s="32">
        <v>0</v>
      </c>
      <c r="EG363" s="32">
        <v>0</v>
      </c>
      <c r="EH363" s="32">
        <v>0</v>
      </c>
      <c r="EI363" s="32">
        <v>0</v>
      </c>
      <c r="EJ363" s="32">
        <v>0</v>
      </c>
      <c r="EM363" s="32">
        <v>0</v>
      </c>
      <c r="EN363" s="32">
        <v>0</v>
      </c>
      <c r="EO363" s="32">
        <v>1</v>
      </c>
      <c r="EP363" s="32">
        <v>0</v>
      </c>
      <c r="EQ363" s="32">
        <v>0</v>
      </c>
      <c r="ER363" s="32">
        <v>0</v>
      </c>
      <c r="ES363" s="32">
        <v>1</v>
      </c>
      <c r="ET363" s="32">
        <v>1</v>
      </c>
      <c r="EU363" s="32">
        <v>0</v>
      </c>
      <c r="EV363" s="32">
        <v>0</v>
      </c>
      <c r="EW363" s="32" t="s">
        <v>4295</v>
      </c>
      <c r="EX363" s="32">
        <v>0</v>
      </c>
      <c r="EY363" s="32">
        <v>0</v>
      </c>
      <c r="FB363" s="32">
        <v>0</v>
      </c>
      <c r="FC363" s="34" t="s">
        <v>4296</v>
      </c>
      <c r="FF363" s="32"/>
    </row>
    <row r="364" spans="1:162" ht="14.25" customHeight="1">
      <c r="A364" s="59" t="s">
        <v>4297</v>
      </c>
      <c r="B364" s="31" t="s">
        <v>3496</v>
      </c>
      <c r="D364" s="32" t="s">
        <v>3730</v>
      </c>
      <c r="E364" s="32" t="s">
        <v>1441</v>
      </c>
      <c r="G364" s="32">
        <v>1</v>
      </c>
      <c r="H364" s="32">
        <v>0</v>
      </c>
      <c r="J364" s="32">
        <v>1</v>
      </c>
      <c r="K364" s="32">
        <v>0</v>
      </c>
      <c r="L364" s="32">
        <v>0</v>
      </c>
      <c r="M364" s="32">
        <v>0</v>
      </c>
      <c r="N364" s="32">
        <v>0</v>
      </c>
      <c r="P364" s="32">
        <v>45</v>
      </c>
      <c r="Q364" s="32">
        <v>0</v>
      </c>
      <c r="R364" s="32">
        <v>0</v>
      </c>
      <c r="S364" s="32">
        <v>0</v>
      </c>
      <c r="T364" s="32">
        <v>0</v>
      </c>
      <c r="U364" s="32">
        <v>0</v>
      </c>
      <c r="X364" s="32">
        <v>0</v>
      </c>
      <c r="Y364" s="32">
        <v>0</v>
      </c>
      <c r="Z364" s="32">
        <v>0</v>
      </c>
      <c r="AD364" s="32">
        <v>0</v>
      </c>
      <c r="AF364" s="32">
        <v>0</v>
      </c>
      <c r="AJ364" s="32">
        <v>0</v>
      </c>
      <c r="AM364" s="32">
        <v>1</v>
      </c>
      <c r="AN364" s="32">
        <v>20</v>
      </c>
      <c r="AO364" s="32">
        <v>16</v>
      </c>
      <c r="AQ364" s="32">
        <f t="shared" si="10"/>
        <v>0</v>
      </c>
      <c r="AR364" s="32">
        <v>0</v>
      </c>
      <c r="AS364" s="32">
        <v>0</v>
      </c>
      <c r="AT364" s="32">
        <v>0</v>
      </c>
      <c r="AW364" s="32">
        <v>0</v>
      </c>
      <c r="AX364" s="32">
        <v>0</v>
      </c>
      <c r="AY364" s="32">
        <v>0</v>
      </c>
      <c r="AZ364" s="32">
        <v>0</v>
      </c>
      <c r="BA364" s="32">
        <v>0</v>
      </c>
      <c r="BC364" s="32">
        <v>1</v>
      </c>
      <c r="BD364" s="32" t="s">
        <v>4298</v>
      </c>
      <c r="BE364" s="32">
        <v>0</v>
      </c>
      <c r="BF364" s="32">
        <v>0</v>
      </c>
      <c r="BG364" s="32">
        <v>0</v>
      </c>
      <c r="BH364" s="32" t="s">
        <v>4299</v>
      </c>
      <c r="BI364" s="32">
        <v>0</v>
      </c>
      <c r="BJ364" s="32">
        <v>0</v>
      </c>
      <c r="BL364" s="32">
        <v>0</v>
      </c>
      <c r="BM364" s="32">
        <v>0</v>
      </c>
      <c r="BN364" s="32">
        <v>1</v>
      </c>
      <c r="BO364" s="32">
        <v>84</v>
      </c>
      <c r="BP364" s="32">
        <v>30</v>
      </c>
      <c r="BQ364" s="32">
        <v>70</v>
      </c>
      <c r="BR364" s="32">
        <f t="shared" si="11"/>
        <v>93.492000000000004</v>
      </c>
      <c r="BS364" s="32">
        <v>0</v>
      </c>
      <c r="BT364" s="32">
        <v>0</v>
      </c>
      <c r="BU364" s="32">
        <v>0</v>
      </c>
      <c r="BW364" s="32">
        <v>0</v>
      </c>
      <c r="BX364" s="32">
        <v>0</v>
      </c>
      <c r="BY364" s="32">
        <v>0</v>
      </c>
      <c r="BZ364" s="32">
        <v>0</v>
      </c>
      <c r="CA364" s="32">
        <v>0</v>
      </c>
      <c r="CC364" s="32">
        <v>1</v>
      </c>
      <c r="CD364" s="32" t="s">
        <v>4300</v>
      </c>
      <c r="CE364" s="32">
        <v>0</v>
      </c>
      <c r="CF364" s="32">
        <v>0</v>
      </c>
      <c r="CG364" s="32">
        <v>0</v>
      </c>
      <c r="CI364" s="32">
        <v>0</v>
      </c>
      <c r="CJ364" s="32">
        <v>0</v>
      </c>
      <c r="CL364" s="32">
        <v>0</v>
      </c>
      <c r="CM364" s="32">
        <v>0</v>
      </c>
      <c r="CO364" s="32">
        <v>0</v>
      </c>
      <c r="CP364" s="32">
        <v>1</v>
      </c>
      <c r="CQ364" s="32" t="s">
        <v>4301</v>
      </c>
      <c r="CR364" s="32">
        <v>0</v>
      </c>
      <c r="CT364" s="32">
        <v>1</v>
      </c>
      <c r="CV364" s="32" t="s">
        <v>4302</v>
      </c>
      <c r="CW364" s="3">
        <v>0</v>
      </c>
      <c r="CY364" s="32">
        <v>0</v>
      </c>
      <c r="DC364" s="32">
        <v>0</v>
      </c>
      <c r="DD364" s="32">
        <v>0</v>
      </c>
      <c r="DE364" s="32">
        <v>0</v>
      </c>
      <c r="DG364" s="32">
        <v>1</v>
      </c>
      <c r="DH364" s="32" t="s">
        <v>4303</v>
      </c>
      <c r="DI364" s="32">
        <v>0</v>
      </c>
      <c r="DK364" s="32">
        <v>0</v>
      </c>
      <c r="DL364" s="32">
        <v>0</v>
      </c>
      <c r="DN364" s="32">
        <v>0</v>
      </c>
      <c r="DP364" s="32">
        <v>0</v>
      </c>
      <c r="DQ364" s="32">
        <v>0</v>
      </c>
      <c r="DR364" s="32">
        <v>1</v>
      </c>
      <c r="DU364" s="32">
        <v>0</v>
      </c>
      <c r="DV364" s="32">
        <v>0</v>
      </c>
      <c r="DW364" s="32">
        <v>0</v>
      </c>
      <c r="DY364" s="32">
        <v>0</v>
      </c>
      <c r="DZ364" s="32">
        <v>0</v>
      </c>
      <c r="EB364" s="32">
        <v>0</v>
      </c>
      <c r="ED364" s="32">
        <v>0</v>
      </c>
      <c r="EF364" s="32">
        <v>0</v>
      </c>
      <c r="EG364" s="32">
        <v>0</v>
      </c>
      <c r="EH364" s="32">
        <v>0</v>
      </c>
      <c r="EI364" s="32">
        <v>0</v>
      </c>
      <c r="EJ364" s="32">
        <v>0</v>
      </c>
      <c r="EM364" s="32">
        <v>0</v>
      </c>
      <c r="EN364" s="32">
        <v>0</v>
      </c>
      <c r="EO364" s="32">
        <v>0</v>
      </c>
      <c r="EP364" s="32">
        <v>0</v>
      </c>
      <c r="EQ364" s="32">
        <v>0</v>
      </c>
      <c r="ER364" s="32">
        <v>0</v>
      </c>
      <c r="ES364" s="32">
        <v>0</v>
      </c>
      <c r="ET364" s="32">
        <v>0</v>
      </c>
      <c r="EU364" s="32">
        <v>0</v>
      </c>
      <c r="EV364" s="32">
        <v>0</v>
      </c>
      <c r="EX364" s="32">
        <v>0</v>
      </c>
      <c r="EY364" s="32">
        <v>0</v>
      </c>
      <c r="FB364" s="32">
        <v>0</v>
      </c>
      <c r="FF364" s="32"/>
    </row>
    <row r="365" spans="1:162" ht="14.25" customHeight="1">
      <c r="A365" s="59" t="s">
        <v>4304</v>
      </c>
      <c r="B365" s="31" t="s">
        <v>3496</v>
      </c>
      <c r="D365" s="32" t="s">
        <v>3730</v>
      </c>
      <c r="E365" s="32" t="s">
        <v>1441</v>
      </c>
      <c r="G365" s="32">
        <v>1</v>
      </c>
      <c r="H365" s="32">
        <v>0</v>
      </c>
      <c r="J365" s="32">
        <v>0</v>
      </c>
      <c r="K365" s="32">
        <v>0</v>
      </c>
      <c r="L365" s="32">
        <v>0</v>
      </c>
      <c r="M365" s="32">
        <v>1</v>
      </c>
      <c r="N365" s="32">
        <v>0</v>
      </c>
      <c r="T365" s="32">
        <v>0</v>
      </c>
      <c r="U365" s="32">
        <v>0</v>
      </c>
      <c r="X365" s="32">
        <v>0</v>
      </c>
      <c r="Y365" s="32">
        <v>0</v>
      </c>
      <c r="Z365" s="32">
        <v>1</v>
      </c>
      <c r="AA365" s="32">
        <v>14</v>
      </c>
      <c r="AD365" s="32">
        <v>0</v>
      </c>
      <c r="AF365" s="32">
        <v>0</v>
      </c>
      <c r="AJ365" s="32">
        <v>0</v>
      </c>
      <c r="AM365" s="32">
        <v>1</v>
      </c>
      <c r="AN365" s="32">
        <v>14</v>
      </c>
      <c r="AO365" s="32">
        <v>8</v>
      </c>
      <c r="AQ365" s="32">
        <f t="shared" si="10"/>
        <v>0</v>
      </c>
      <c r="AR365" s="32">
        <v>0</v>
      </c>
      <c r="AS365" s="32">
        <v>0</v>
      </c>
      <c r="AT365" s="32">
        <v>0</v>
      </c>
      <c r="AW365" s="32">
        <v>0</v>
      </c>
      <c r="AX365" s="32">
        <v>0</v>
      </c>
      <c r="AY365" s="32">
        <v>0</v>
      </c>
      <c r="AZ365" s="32">
        <v>0</v>
      </c>
      <c r="BA365" s="32">
        <v>0</v>
      </c>
      <c r="BC365" s="32">
        <v>0</v>
      </c>
      <c r="BE365" s="32">
        <v>0</v>
      </c>
      <c r="BF365" s="32">
        <v>0</v>
      </c>
      <c r="BG365" s="32">
        <v>0</v>
      </c>
      <c r="BI365" s="32">
        <v>0</v>
      </c>
      <c r="BJ365" s="32">
        <v>0</v>
      </c>
      <c r="BL365" s="32">
        <v>0</v>
      </c>
      <c r="BM365" s="32">
        <v>0</v>
      </c>
      <c r="BN365" s="32">
        <v>1</v>
      </c>
      <c r="BO365" s="32">
        <v>18</v>
      </c>
      <c r="BP365" s="32">
        <v>11</v>
      </c>
      <c r="BR365" s="32">
        <f t="shared" si="11"/>
        <v>0</v>
      </c>
      <c r="BS365" s="32">
        <v>0</v>
      </c>
      <c r="BT365" s="32">
        <v>0</v>
      </c>
      <c r="BU365" s="32">
        <v>0</v>
      </c>
      <c r="BW365" s="32">
        <v>0</v>
      </c>
      <c r="BX365" s="32">
        <v>0</v>
      </c>
      <c r="BY365" s="32">
        <v>0</v>
      </c>
      <c r="BZ365" s="32">
        <v>0</v>
      </c>
      <c r="CA365" s="32">
        <v>0</v>
      </c>
      <c r="CC365" s="32">
        <v>0</v>
      </c>
      <c r="CE365" s="32">
        <v>0</v>
      </c>
      <c r="CF365" s="32">
        <v>0</v>
      </c>
      <c r="CG365" s="32">
        <v>0</v>
      </c>
      <c r="CI365" s="32">
        <v>0</v>
      </c>
      <c r="CJ365" s="32">
        <v>0</v>
      </c>
      <c r="CL365" s="32">
        <v>0</v>
      </c>
      <c r="CM365" s="32">
        <v>0</v>
      </c>
      <c r="CO365" s="32">
        <v>0</v>
      </c>
      <c r="CP365" s="32">
        <v>1</v>
      </c>
      <c r="CR365" s="32">
        <v>0</v>
      </c>
      <c r="CT365" s="32">
        <v>0</v>
      </c>
      <c r="CW365" s="32">
        <v>0</v>
      </c>
      <c r="CY365" s="32">
        <v>0</v>
      </c>
      <c r="DC365" s="32">
        <v>0</v>
      </c>
      <c r="DD365" s="32">
        <v>0</v>
      </c>
      <c r="DE365" s="32">
        <v>0</v>
      </c>
      <c r="DG365" s="32">
        <v>1</v>
      </c>
      <c r="DH365" s="32" t="s">
        <v>4305</v>
      </c>
      <c r="DI365" s="32">
        <v>0</v>
      </c>
      <c r="DK365" s="32">
        <v>0</v>
      </c>
      <c r="DL365" s="32">
        <v>0</v>
      </c>
      <c r="DN365" s="32">
        <v>0</v>
      </c>
      <c r="DO365" s="116"/>
      <c r="DP365" s="32">
        <v>0</v>
      </c>
      <c r="DQ365" s="32">
        <v>1</v>
      </c>
      <c r="DR365" s="32">
        <v>0</v>
      </c>
      <c r="DU365" s="32">
        <v>0</v>
      </c>
      <c r="DV365" s="32">
        <v>3</v>
      </c>
      <c r="DW365" s="32">
        <v>0</v>
      </c>
      <c r="DY365" s="32">
        <v>0</v>
      </c>
      <c r="DZ365" s="32">
        <v>0</v>
      </c>
      <c r="EB365" s="32">
        <v>0</v>
      </c>
      <c r="ED365" s="32">
        <v>0</v>
      </c>
      <c r="EF365" s="32">
        <v>0</v>
      </c>
      <c r="EG365" s="32">
        <v>0</v>
      </c>
      <c r="EH365" s="32">
        <v>1</v>
      </c>
      <c r="EI365" s="32">
        <v>0</v>
      </c>
      <c r="EJ365" s="32">
        <v>0</v>
      </c>
      <c r="EM365" s="32">
        <v>0</v>
      </c>
      <c r="EN365" s="32">
        <v>0</v>
      </c>
      <c r="EO365" s="32">
        <v>0</v>
      </c>
      <c r="EP365" s="32">
        <v>0</v>
      </c>
      <c r="EQ365" s="32">
        <v>0</v>
      </c>
      <c r="ER365" s="32">
        <v>0</v>
      </c>
      <c r="ES365" s="32">
        <v>0</v>
      </c>
      <c r="ET365" s="32">
        <v>0</v>
      </c>
      <c r="EU365" s="32">
        <v>0</v>
      </c>
      <c r="EV365" s="32">
        <v>0</v>
      </c>
      <c r="EX365" s="32">
        <v>0</v>
      </c>
      <c r="EY365" s="32">
        <v>0</v>
      </c>
      <c r="FB365" s="32">
        <v>0</v>
      </c>
      <c r="FF365" s="32"/>
    </row>
    <row r="366" spans="1:162" ht="14.25" customHeight="1">
      <c r="A366" s="59" t="s">
        <v>4306</v>
      </c>
      <c r="B366" s="31" t="s">
        <v>3496</v>
      </c>
      <c r="D366" s="32" t="s">
        <v>3513</v>
      </c>
      <c r="E366" s="32" t="s">
        <v>1441</v>
      </c>
      <c r="G366" s="32">
        <v>1</v>
      </c>
      <c r="H366" s="32">
        <v>0</v>
      </c>
      <c r="J366" s="32">
        <v>0</v>
      </c>
      <c r="K366" s="32">
        <v>0</v>
      </c>
      <c r="L366" s="32">
        <v>0</v>
      </c>
      <c r="M366" s="32">
        <v>0</v>
      </c>
      <c r="N366" s="32">
        <v>1</v>
      </c>
      <c r="P366" s="32">
        <v>90</v>
      </c>
      <c r="Q366" s="32">
        <v>60</v>
      </c>
      <c r="R366" s="32">
        <v>60</v>
      </c>
      <c r="S366" s="32">
        <v>72</v>
      </c>
      <c r="T366" s="32">
        <v>1</v>
      </c>
      <c r="U366" s="32">
        <v>0</v>
      </c>
      <c r="V366" s="32" t="s">
        <v>4257</v>
      </c>
      <c r="W366" s="32" t="s">
        <v>4307</v>
      </c>
      <c r="X366" s="32">
        <v>0</v>
      </c>
      <c r="Y366" s="32">
        <v>0</v>
      </c>
      <c r="Z366" s="32">
        <v>0</v>
      </c>
      <c r="AD366" s="32">
        <v>0</v>
      </c>
      <c r="AF366" s="32">
        <v>0</v>
      </c>
      <c r="AJ366" s="32">
        <v>0</v>
      </c>
      <c r="AM366" s="32">
        <v>1</v>
      </c>
      <c r="AN366" s="32">
        <v>22</v>
      </c>
      <c r="AO366" s="32">
        <v>20</v>
      </c>
      <c r="AP366" s="32">
        <v>22</v>
      </c>
      <c r="AQ366" s="32">
        <f t="shared" si="10"/>
        <v>5.1303999999999998</v>
      </c>
      <c r="AR366" s="32">
        <v>0</v>
      </c>
      <c r="AS366" s="32">
        <v>0</v>
      </c>
      <c r="AT366" s="32">
        <v>0</v>
      </c>
      <c r="AW366" s="32">
        <v>0</v>
      </c>
      <c r="AX366" s="32">
        <v>0</v>
      </c>
      <c r="AY366" s="32">
        <v>0</v>
      </c>
      <c r="AZ366" s="32">
        <v>0</v>
      </c>
      <c r="BA366" s="32">
        <v>0</v>
      </c>
      <c r="BC366" s="32">
        <v>0</v>
      </c>
      <c r="BE366" s="32">
        <v>0</v>
      </c>
      <c r="BF366" s="32">
        <v>0</v>
      </c>
      <c r="BG366" s="32">
        <v>0</v>
      </c>
      <c r="BI366" s="32">
        <v>0</v>
      </c>
      <c r="BJ366" s="32">
        <v>0</v>
      </c>
      <c r="BL366" s="32">
        <v>0</v>
      </c>
      <c r="BM366" s="32">
        <v>0</v>
      </c>
      <c r="BN366" s="32">
        <v>1</v>
      </c>
      <c r="BO366" s="32">
        <v>55</v>
      </c>
      <c r="BP366" s="32">
        <v>30</v>
      </c>
      <c r="BQ366" s="32">
        <v>45</v>
      </c>
      <c r="BR366" s="32">
        <f t="shared" si="11"/>
        <v>39.352499999999999</v>
      </c>
      <c r="BS366" s="32">
        <v>0</v>
      </c>
      <c r="BT366" s="32">
        <v>0</v>
      </c>
      <c r="BU366" s="32">
        <v>0</v>
      </c>
      <c r="BW366" s="32">
        <v>0</v>
      </c>
      <c r="BX366" s="32">
        <v>0</v>
      </c>
      <c r="BY366" s="32">
        <v>0</v>
      </c>
      <c r="BZ366" s="32">
        <v>0</v>
      </c>
      <c r="CA366" s="32">
        <v>0</v>
      </c>
      <c r="CC366" s="32">
        <v>1</v>
      </c>
      <c r="CD366" s="32">
        <v>30</v>
      </c>
      <c r="CE366" s="32">
        <v>0</v>
      </c>
      <c r="CF366" s="32">
        <v>0</v>
      </c>
      <c r="CG366" s="32">
        <v>0</v>
      </c>
      <c r="CI366" s="32">
        <v>0</v>
      </c>
      <c r="CJ366" s="32">
        <v>0</v>
      </c>
      <c r="CL366" s="32">
        <v>0</v>
      </c>
      <c r="CM366" s="32">
        <v>0</v>
      </c>
      <c r="CO366" s="32">
        <v>0</v>
      </c>
      <c r="CP366" s="32">
        <v>1</v>
      </c>
      <c r="CR366" s="32">
        <v>0</v>
      </c>
      <c r="CT366" s="32">
        <v>0</v>
      </c>
      <c r="CW366" s="32">
        <v>0</v>
      </c>
      <c r="CY366" s="32">
        <v>0</v>
      </c>
      <c r="DC366" s="32">
        <v>0</v>
      </c>
      <c r="DD366" s="32">
        <v>0</v>
      </c>
      <c r="DE366" s="32">
        <v>0</v>
      </c>
      <c r="DG366" s="32">
        <v>1</v>
      </c>
      <c r="DH366" s="32" t="s">
        <v>4308</v>
      </c>
      <c r="DI366" s="32">
        <v>0</v>
      </c>
      <c r="DK366" s="32">
        <v>0</v>
      </c>
      <c r="DL366" s="32">
        <v>0</v>
      </c>
      <c r="DN366" s="32">
        <v>0</v>
      </c>
      <c r="DO366" s="116"/>
      <c r="DP366" s="32">
        <v>0</v>
      </c>
      <c r="DQ366" s="32">
        <v>0</v>
      </c>
      <c r="DR366" s="32">
        <v>0</v>
      </c>
      <c r="DU366" s="32">
        <v>0</v>
      </c>
      <c r="DV366" s="32">
        <v>0</v>
      </c>
      <c r="DW366" s="32">
        <v>0</v>
      </c>
      <c r="DY366" s="32">
        <v>0</v>
      </c>
      <c r="DZ366" s="32">
        <v>0</v>
      </c>
      <c r="EB366" s="32">
        <v>0</v>
      </c>
      <c r="ED366" s="32">
        <v>0</v>
      </c>
      <c r="EF366" s="32">
        <v>0</v>
      </c>
      <c r="EG366" s="32">
        <v>0</v>
      </c>
      <c r="EH366" s="32">
        <v>0</v>
      </c>
      <c r="EI366" s="32">
        <v>0</v>
      </c>
      <c r="EJ366" s="32">
        <v>0</v>
      </c>
      <c r="EM366" s="32">
        <v>0</v>
      </c>
      <c r="EN366" s="32">
        <v>0</v>
      </c>
      <c r="EO366" s="32">
        <v>0</v>
      </c>
      <c r="EP366" s="32">
        <v>0</v>
      </c>
      <c r="EQ366" s="32">
        <v>0</v>
      </c>
      <c r="ER366" s="32">
        <v>0</v>
      </c>
      <c r="ES366" s="32">
        <v>0</v>
      </c>
      <c r="ET366" s="32">
        <v>0</v>
      </c>
      <c r="EU366" s="32">
        <v>0</v>
      </c>
      <c r="EV366" s="32">
        <v>0</v>
      </c>
      <c r="EX366" s="32">
        <v>0</v>
      </c>
      <c r="EY366" s="32">
        <v>0</v>
      </c>
      <c r="FB366" s="32">
        <v>1</v>
      </c>
      <c r="FC366" s="34" t="s">
        <v>4309</v>
      </c>
      <c r="FF366" s="32"/>
    </row>
    <row r="367" spans="1:162" ht="14.25" customHeight="1">
      <c r="A367" s="59" t="s">
        <v>4310</v>
      </c>
      <c r="B367" s="31" t="s">
        <v>3496</v>
      </c>
      <c r="D367" s="32" t="s">
        <v>3730</v>
      </c>
      <c r="E367" s="32" t="s">
        <v>1441</v>
      </c>
      <c r="G367" s="32">
        <v>1</v>
      </c>
      <c r="H367" s="32">
        <v>0</v>
      </c>
      <c r="J367" s="32">
        <v>0</v>
      </c>
      <c r="K367" s="32">
        <v>0</v>
      </c>
      <c r="L367" s="32">
        <v>1</v>
      </c>
      <c r="M367" s="32">
        <v>0</v>
      </c>
      <c r="N367" s="32">
        <v>0</v>
      </c>
      <c r="P367" s="32">
        <v>43</v>
      </c>
      <c r="Q367" s="32">
        <v>20</v>
      </c>
      <c r="T367" s="32">
        <v>0</v>
      </c>
      <c r="U367" s="32">
        <v>0</v>
      </c>
      <c r="X367" s="32">
        <v>0</v>
      </c>
      <c r="Y367" s="32">
        <v>0</v>
      </c>
      <c r="Z367" s="32">
        <v>0</v>
      </c>
      <c r="AD367" s="32">
        <v>0</v>
      </c>
      <c r="AF367" s="32">
        <v>0</v>
      </c>
      <c r="AJ367" s="32">
        <v>0</v>
      </c>
      <c r="AM367" s="32">
        <v>1</v>
      </c>
      <c r="AN367" s="32">
        <v>30</v>
      </c>
      <c r="AO367" s="32">
        <v>20</v>
      </c>
      <c r="AQ367" s="32">
        <f t="shared" si="10"/>
        <v>0</v>
      </c>
      <c r="AR367" s="32">
        <v>0</v>
      </c>
      <c r="AS367" s="32">
        <v>0</v>
      </c>
      <c r="AT367" s="32">
        <v>0</v>
      </c>
      <c r="AW367" s="32">
        <v>0</v>
      </c>
      <c r="AX367" s="32">
        <v>0</v>
      </c>
      <c r="AY367" s="32">
        <v>0</v>
      </c>
      <c r="AZ367" s="32">
        <v>0</v>
      </c>
      <c r="BA367" s="32">
        <v>1</v>
      </c>
      <c r="BC367" s="32">
        <v>0</v>
      </c>
      <c r="BE367" s="32">
        <v>0</v>
      </c>
      <c r="BF367" s="32">
        <v>0</v>
      </c>
      <c r="BG367" s="32">
        <v>0</v>
      </c>
      <c r="BI367" s="32">
        <v>0</v>
      </c>
      <c r="BJ367" s="32">
        <v>0</v>
      </c>
      <c r="BL367" s="32">
        <v>0</v>
      </c>
      <c r="BM367" s="32">
        <v>0</v>
      </c>
      <c r="BN367" s="32">
        <v>1</v>
      </c>
      <c r="BO367" s="32">
        <v>25</v>
      </c>
      <c r="BP367" s="32">
        <v>10</v>
      </c>
      <c r="BR367" s="32">
        <f t="shared" si="11"/>
        <v>0</v>
      </c>
      <c r="BS367" s="32">
        <v>0</v>
      </c>
      <c r="BT367" s="32">
        <v>0</v>
      </c>
      <c r="BU367" s="32">
        <v>0</v>
      </c>
      <c r="BW367" s="32">
        <v>0</v>
      </c>
      <c r="BX367" s="32">
        <v>0</v>
      </c>
      <c r="BY367" s="32">
        <v>0</v>
      </c>
      <c r="BZ367" s="32">
        <v>0</v>
      </c>
      <c r="CA367" s="32">
        <v>0</v>
      </c>
      <c r="CC367" s="32">
        <v>0</v>
      </c>
      <c r="CE367" s="32">
        <v>0</v>
      </c>
      <c r="CF367" s="32">
        <v>0</v>
      </c>
      <c r="CG367" s="32">
        <v>0</v>
      </c>
      <c r="CI367" s="32">
        <v>0</v>
      </c>
      <c r="CJ367" s="32">
        <v>0</v>
      </c>
      <c r="CL367" s="32">
        <v>0</v>
      </c>
      <c r="CM367" s="32">
        <v>0</v>
      </c>
      <c r="CO367" s="32">
        <v>0</v>
      </c>
      <c r="CP367" s="32">
        <v>0</v>
      </c>
      <c r="CR367" s="32">
        <v>0</v>
      </c>
      <c r="CT367" s="32">
        <v>0</v>
      </c>
      <c r="CW367" s="32">
        <v>0</v>
      </c>
      <c r="CY367" s="32">
        <v>0</v>
      </c>
      <c r="DC367" s="32">
        <v>0</v>
      </c>
      <c r="DD367" s="32">
        <v>0</v>
      </c>
      <c r="DE367" s="32">
        <v>0</v>
      </c>
      <c r="DG367" s="32">
        <v>1</v>
      </c>
      <c r="DH367" s="32" t="s">
        <v>4311</v>
      </c>
      <c r="DI367" s="32">
        <v>0</v>
      </c>
      <c r="DK367" s="32">
        <v>0</v>
      </c>
      <c r="DL367" s="32">
        <v>0</v>
      </c>
      <c r="DN367" s="32">
        <v>0</v>
      </c>
      <c r="DO367" s="116"/>
      <c r="DP367" s="32">
        <v>0</v>
      </c>
      <c r="DQ367" s="32">
        <v>1</v>
      </c>
      <c r="DR367" s="32">
        <v>2</v>
      </c>
      <c r="DU367" s="32">
        <v>0</v>
      </c>
      <c r="DV367" s="32">
        <v>1</v>
      </c>
      <c r="DW367" s="32">
        <v>0</v>
      </c>
      <c r="DY367" s="32">
        <v>0</v>
      </c>
      <c r="DZ367" s="32">
        <v>0</v>
      </c>
      <c r="EB367" s="32">
        <v>0</v>
      </c>
      <c r="ED367" s="32">
        <v>0</v>
      </c>
      <c r="EF367" s="32">
        <v>0</v>
      </c>
      <c r="EG367" s="32">
        <v>0</v>
      </c>
      <c r="EH367" s="32">
        <v>0</v>
      </c>
      <c r="EI367" s="32">
        <v>0</v>
      </c>
      <c r="EJ367" s="32">
        <v>0</v>
      </c>
      <c r="EM367" s="32">
        <v>0</v>
      </c>
      <c r="EN367" s="32">
        <v>0</v>
      </c>
      <c r="EO367" s="32">
        <v>0</v>
      </c>
      <c r="EP367" s="32">
        <v>0</v>
      </c>
      <c r="EQ367" s="32">
        <v>0</v>
      </c>
      <c r="ER367" s="32">
        <v>0</v>
      </c>
      <c r="ES367" s="32">
        <v>0</v>
      </c>
      <c r="ET367" s="32">
        <v>0</v>
      </c>
      <c r="EU367" s="32">
        <v>0</v>
      </c>
      <c r="EV367" s="32">
        <v>0</v>
      </c>
      <c r="EX367" s="32">
        <v>0</v>
      </c>
      <c r="EY367" s="32">
        <v>0</v>
      </c>
      <c r="FB367" s="32">
        <v>0</v>
      </c>
      <c r="FF367" s="32"/>
    </row>
    <row r="368" spans="1:162" ht="14.25" customHeight="1">
      <c r="A368" s="59" t="s">
        <v>4312</v>
      </c>
      <c r="B368" s="31" t="s">
        <v>3496</v>
      </c>
      <c r="D368" s="32" t="s">
        <v>3730</v>
      </c>
      <c r="E368" s="32" t="s">
        <v>1441</v>
      </c>
      <c r="G368" s="32">
        <v>1</v>
      </c>
      <c r="H368" s="32">
        <v>0</v>
      </c>
      <c r="J368" s="32">
        <v>1</v>
      </c>
      <c r="K368" s="32">
        <v>0</v>
      </c>
      <c r="L368" s="32">
        <v>0</v>
      </c>
      <c r="M368" s="32">
        <v>0</v>
      </c>
      <c r="N368" s="32">
        <v>0</v>
      </c>
      <c r="P368" s="32">
        <v>87</v>
      </c>
      <c r="Q368" s="32">
        <v>35</v>
      </c>
      <c r="T368" s="32">
        <v>0</v>
      </c>
      <c r="U368" s="32">
        <v>0</v>
      </c>
      <c r="X368" s="32">
        <v>1</v>
      </c>
      <c r="Y368" s="32">
        <v>0</v>
      </c>
      <c r="Z368" s="32">
        <v>0</v>
      </c>
      <c r="AD368" s="32">
        <v>1</v>
      </c>
      <c r="AF368" s="32">
        <v>0</v>
      </c>
      <c r="AJ368" s="32">
        <v>0</v>
      </c>
      <c r="AM368" s="32">
        <v>1</v>
      </c>
      <c r="AN368" s="32">
        <v>20</v>
      </c>
      <c r="AO368" s="32">
        <v>2</v>
      </c>
      <c r="AP368" s="32">
        <v>23</v>
      </c>
      <c r="AQ368" s="32">
        <f t="shared" si="10"/>
        <v>0.48760000000000003</v>
      </c>
      <c r="AR368" s="32">
        <v>0</v>
      </c>
      <c r="AS368" s="32">
        <v>0</v>
      </c>
      <c r="AT368" s="32">
        <v>0</v>
      </c>
      <c r="AW368" s="32">
        <v>0</v>
      </c>
      <c r="AX368" s="32">
        <v>0</v>
      </c>
      <c r="AY368" s="32">
        <v>0</v>
      </c>
      <c r="AZ368" s="32">
        <v>0</v>
      </c>
      <c r="BA368" s="32">
        <v>0</v>
      </c>
      <c r="BC368" s="32">
        <v>0</v>
      </c>
      <c r="BE368" s="32">
        <v>0</v>
      </c>
      <c r="BF368" s="32">
        <v>0</v>
      </c>
      <c r="BG368" s="32">
        <v>0</v>
      </c>
      <c r="BI368" s="32">
        <v>0</v>
      </c>
      <c r="BJ368" s="32">
        <v>0</v>
      </c>
      <c r="BL368" s="32">
        <v>0</v>
      </c>
      <c r="BM368" s="32">
        <v>0</v>
      </c>
      <c r="BN368" s="32">
        <v>1</v>
      </c>
      <c r="BO368" s="32">
        <v>35</v>
      </c>
      <c r="BP368" s="32">
        <v>22</v>
      </c>
      <c r="BR368" s="32">
        <f t="shared" si="11"/>
        <v>0</v>
      </c>
      <c r="BS368" s="32">
        <v>0</v>
      </c>
      <c r="BT368" s="32">
        <v>0</v>
      </c>
      <c r="BU368" s="32">
        <v>0</v>
      </c>
      <c r="BW368" s="32">
        <v>0</v>
      </c>
      <c r="BX368" s="32">
        <v>0</v>
      </c>
      <c r="BY368" s="32">
        <v>0</v>
      </c>
      <c r="BZ368" s="32">
        <v>0</v>
      </c>
      <c r="CA368" s="32">
        <v>0</v>
      </c>
      <c r="CC368" s="32">
        <v>0</v>
      </c>
      <c r="CE368" s="32">
        <v>0</v>
      </c>
      <c r="CF368" s="32">
        <v>0</v>
      </c>
      <c r="CG368" s="32">
        <v>0</v>
      </c>
      <c r="CI368" s="32">
        <v>0</v>
      </c>
      <c r="CJ368" s="32">
        <v>0</v>
      </c>
      <c r="CL368" s="32">
        <v>0</v>
      </c>
      <c r="CM368" s="32">
        <v>0</v>
      </c>
      <c r="CO368" s="32">
        <v>1</v>
      </c>
      <c r="CP368" s="32">
        <v>0</v>
      </c>
      <c r="CR368" s="32">
        <v>0</v>
      </c>
      <c r="CT368" s="32">
        <v>0</v>
      </c>
      <c r="CW368" s="32">
        <v>0</v>
      </c>
      <c r="CY368" s="32">
        <v>0</v>
      </c>
      <c r="DC368" s="32">
        <v>0</v>
      </c>
      <c r="DD368" s="32">
        <v>0</v>
      </c>
      <c r="DE368" s="32">
        <v>0</v>
      </c>
      <c r="DF368" s="32" t="s">
        <v>4313</v>
      </c>
      <c r="DG368" s="32">
        <v>1</v>
      </c>
      <c r="DH368" s="32" t="s">
        <v>4314</v>
      </c>
      <c r="DI368" s="32">
        <v>0</v>
      </c>
      <c r="DK368" s="32">
        <v>0</v>
      </c>
      <c r="DL368" s="32">
        <v>0</v>
      </c>
      <c r="DN368" s="32">
        <v>0</v>
      </c>
      <c r="DO368" s="116"/>
      <c r="DP368" s="32">
        <v>0</v>
      </c>
      <c r="DQ368" s="32">
        <v>0</v>
      </c>
      <c r="DR368" s="32">
        <v>0</v>
      </c>
      <c r="DU368" s="32">
        <v>0</v>
      </c>
      <c r="DV368" s="32">
        <v>0</v>
      </c>
      <c r="DW368" s="32">
        <v>0</v>
      </c>
      <c r="DY368" s="32">
        <v>0</v>
      </c>
      <c r="DZ368" s="32">
        <v>0</v>
      </c>
      <c r="EB368" s="32">
        <v>0</v>
      </c>
      <c r="ED368" s="32">
        <v>2</v>
      </c>
      <c r="EF368" s="32">
        <v>0</v>
      </c>
      <c r="EG368" s="32">
        <v>0</v>
      </c>
      <c r="EH368" s="32">
        <v>0</v>
      </c>
      <c r="EI368" s="32">
        <v>0</v>
      </c>
      <c r="EJ368" s="32">
        <v>1</v>
      </c>
      <c r="EM368" s="32">
        <v>0</v>
      </c>
      <c r="EN368" s="32">
        <v>0</v>
      </c>
      <c r="EO368" s="32">
        <v>0</v>
      </c>
      <c r="EP368" s="32">
        <v>0</v>
      </c>
      <c r="EQ368" s="32">
        <v>0</v>
      </c>
      <c r="ER368" s="32">
        <v>0</v>
      </c>
      <c r="ES368" s="32">
        <v>0</v>
      </c>
      <c r="ET368" s="32">
        <v>0</v>
      </c>
      <c r="EU368" s="32">
        <v>0</v>
      </c>
      <c r="EV368" s="32">
        <v>0</v>
      </c>
      <c r="EX368" s="32">
        <v>0</v>
      </c>
      <c r="EY368" s="32">
        <v>0</v>
      </c>
      <c r="FB368" s="32">
        <v>1</v>
      </c>
      <c r="FF368" s="32"/>
    </row>
    <row r="369" spans="1:162" ht="14.25" customHeight="1">
      <c r="A369" s="59" t="s">
        <v>4315</v>
      </c>
      <c r="B369" s="31" t="s">
        <v>3496</v>
      </c>
      <c r="D369" s="32" t="s">
        <v>3513</v>
      </c>
      <c r="E369" s="32" t="s">
        <v>1441</v>
      </c>
      <c r="G369" s="32">
        <v>1</v>
      </c>
      <c r="H369" s="32">
        <v>0</v>
      </c>
      <c r="J369" s="32">
        <v>0</v>
      </c>
      <c r="K369" s="32">
        <v>0</v>
      </c>
      <c r="L369" s="32">
        <v>1</v>
      </c>
      <c r="M369" s="32">
        <v>0</v>
      </c>
      <c r="N369" s="32">
        <v>0</v>
      </c>
      <c r="P369" s="32">
        <v>83</v>
      </c>
      <c r="Q369" s="32">
        <v>47</v>
      </c>
      <c r="R369" s="32">
        <v>47</v>
      </c>
      <c r="T369" s="32">
        <v>0</v>
      </c>
      <c r="U369" s="32">
        <v>0</v>
      </c>
      <c r="X369" s="32">
        <v>1</v>
      </c>
      <c r="Y369" s="32">
        <v>0</v>
      </c>
      <c r="Z369" s="32">
        <v>0</v>
      </c>
      <c r="AD369" s="32">
        <v>1</v>
      </c>
      <c r="AE369" s="32" t="s">
        <v>4316</v>
      </c>
      <c r="AF369" s="32">
        <v>0</v>
      </c>
      <c r="AJ369" s="32">
        <v>0</v>
      </c>
      <c r="AM369" s="32">
        <v>1</v>
      </c>
      <c r="AN369" s="32">
        <v>34</v>
      </c>
      <c r="AO369" s="32">
        <v>12</v>
      </c>
      <c r="AP369" s="32">
        <v>23</v>
      </c>
      <c r="AQ369" s="32">
        <f t="shared" si="10"/>
        <v>4.9735200000000006</v>
      </c>
      <c r="AR369" s="32">
        <v>0</v>
      </c>
      <c r="AS369" s="32">
        <v>0</v>
      </c>
      <c r="AT369" s="32">
        <v>0</v>
      </c>
      <c r="AW369" s="32">
        <v>0</v>
      </c>
      <c r="AX369" s="32">
        <v>0</v>
      </c>
      <c r="AY369" s="32">
        <v>0</v>
      </c>
      <c r="AZ369" s="32">
        <v>0</v>
      </c>
      <c r="BA369" s="32">
        <v>0</v>
      </c>
      <c r="BC369" s="32">
        <v>0</v>
      </c>
      <c r="BE369" s="32">
        <v>0</v>
      </c>
      <c r="BF369" s="32">
        <v>0</v>
      </c>
      <c r="BG369" s="32">
        <v>0</v>
      </c>
      <c r="BI369" s="32">
        <v>0</v>
      </c>
      <c r="BJ369" s="32">
        <v>0</v>
      </c>
      <c r="BL369" s="32">
        <v>0</v>
      </c>
      <c r="BM369" s="32">
        <v>0</v>
      </c>
      <c r="BN369" s="32">
        <v>1</v>
      </c>
      <c r="BO369" s="32">
        <v>40</v>
      </c>
      <c r="BP369" s="32">
        <v>30</v>
      </c>
      <c r="BQ369" s="32">
        <v>25</v>
      </c>
      <c r="BR369" s="32">
        <f t="shared" si="11"/>
        <v>15.9</v>
      </c>
      <c r="BS369" s="32">
        <v>0</v>
      </c>
      <c r="BT369" s="32">
        <v>0</v>
      </c>
      <c r="BU369" s="32">
        <v>0</v>
      </c>
      <c r="BW369" s="32">
        <v>0</v>
      </c>
      <c r="BX369" s="32">
        <v>0</v>
      </c>
      <c r="BY369" s="32">
        <v>0</v>
      </c>
      <c r="BZ369" s="32">
        <v>0</v>
      </c>
      <c r="CA369" s="32">
        <v>0</v>
      </c>
      <c r="CC369" s="32">
        <v>0</v>
      </c>
      <c r="CE369" s="32">
        <v>0</v>
      </c>
      <c r="CF369" s="32">
        <v>0</v>
      </c>
      <c r="CG369" s="32">
        <v>0</v>
      </c>
      <c r="CI369" s="32">
        <v>0</v>
      </c>
      <c r="CJ369" s="32">
        <v>0</v>
      </c>
      <c r="CL369" s="32">
        <v>0</v>
      </c>
      <c r="CM369" s="32">
        <v>0</v>
      </c>
      <c r="CO369" s="32">
        <v>0</v>
      </c>
      <c r="CP369" s="32">
        <v>0</v>
      </c>
      <c r="CR369" s="32">
        <v>0</v>
      </c>
      <c r="CT369" s="32">
        <v>0</v>
      </c>
      <c r="CW369" s="32">
        <v>0</v>
      </c>
      <c r="CY369" s="32">
        <v>0</v>
      </c>
      <c r="DC369" s="32">
        <v>0</v>
      </c>
      <c r="DD369" s="32">
        <v>0</v>
      </c>
      <c r="DE369" s="32">
        <v>0</v>
      </c>
      <c r="DF369" s="32" t="s">
        <v>4317</v>
      </c>
      <c r="DG369" s="32">
        <v>1</v>
      </c>
      <c r="DH369" s="32" t="s">
        <v>4318</v>
      </c>
      <c r="DI369" s="32">
        <v>0</v>
      </c>
      <c r="DK369" s="32">
        <v>0</v>
      </c>
      <c r="DL369" s="32">
        <v>0</v>
      </c>
      <c r="DN369" s="32">
        <v>0</v>
      </c>
      <c r="DO369" s="116"/>
      <c r="DP369" s="32">
        <v>0</v>
      </c>
      <c r="DQ369" s="32">
        <v>1</v>
      </c>
      <c r="DR369" s="32">
        <v>0</v>
      </c>
      <c r="DU369" s="32">
        <v>0</v>
      </c>
      <c r="DV369" s="32">
        <v>1</v>
      </c>
      <c r="DW369" s="32">
        <v>0</v>
      </c>
      <c r="DY369" s="32">
        <v>0</v>
      </c>
      <c r="DZ369" s="32">
        <v>0</v>
      </c>
      <c r="EB369" s="32">
        <v>0</v>
      </c>
      <c r="ED369" s="32">
        <v>0</v>
      </c>
      <c r="EF369" s="32">
        <v>0</v>
      </c>
      <c r="EG369" s="32">
        <v>0</v>
      </c>
      <c r="EH369" s="32">
        <v>0</v>
      </c>
      <c r="EI369" s="32">
        <v>0</v>
      </c>
      <c r="EJ369" s="32">
        <v>0</v>
      </c>
      <c r="EM369" s="32">
        <v>0</v>
      </c>
      <c r="EN369" s="32">
        <v>0</v>
      </c>
      <c r="EO369" s="32">
        <v>0</v>
      </c>
      <c r="EP369" s="32">
        <v>0</v>
      </c>
      <c r="EQ369" s="32">
        <v>0</v>
      </c>
      <c r="ER369" s="32">
        <v>0</v>
      </c>
      <c r="ES369" s="32">
        <v>0</v>
      </c>
      <c r="ET369" s="32">
        <v>0</v>
      </c>
      <c r="EU369" s="32">
        <v>0</v>
      </c>
      <c r="EV369" s="32">
        <v>0</v>
      </c>
      <c r="EX369" s="32">
        <v>0</v>
      </c>
      <c r="EY369" s="32">
        <v>0</v>
      </c>
      <c r="FB369" s="32">
        <v>0</v>
      </c>
      <c r="FF369" s="32"/>
    </row>
    <row r="370" spans="1:162" ht="14.25" customHeight="1">
      <c r="A370" s="59" t="s">
        <v>4319</v>
      </c>
      <c r="B370" s="31" t="s">
        <v>3496</v>
      </c>
      <c r="D370" s="32" t="s">
        <v>3529</v>
      </c>
      <c r="E370" s="32" t="s">
        <v>1441</v>
      </c>
      <c r="G370" s="32">
        <v>1</v>
      </c>
      <c r="H370" s="32">
        <v>0</v>
      </c>
      <c r="J370" s="32">
        <v>0</v>
      </c>
      <c r="K370" s="32">
        <v>0</v>
      </c>
      <c r="L370" s="32">
        <v>1</v>
      </c>
      <c r="M370" s="32">
        <v>1</v>
      </c>
      <c r="N370" s="32">
        <v>0</v>
      </c>
      <c r="T370" s="32">
        <v>0</v>
      </c>
      <c r="U370" s="32">
        <v>0</v>
      </c>
      <c r="X370" s="32">
        <v>0</v>
      </c>
      <c r="Y370" s="32">
        <v>0</v>
      </c>
      <c r="Z370" s="32">
        <v>0</v>
      </c>
      <c r="AD370" s="32">
        <v>0</v>
      </c>
      <c r="AF370" s="32">
        <v>0</v>
      </c>
      <c r="AJ370" s="32">
        <v>0</v>
      </c>
      <c r="AM370" s="32">
        <v>1</v>
      </c>
      <c r="AQ370" s="32">
        <f t="shared" si="10"/>
        <v>0</v>
      </c>
      <c r="AR370" s="32">
        <v>0</v>
      </c>
      <c r="AS370" s="32">
        <v>0</v>
      </c>
      <c r="AT370" s="32">
        <v>0</v>
      </c>
      <c r="AW370" s="32">
        <v>0</v>
      </c>
      <c r="AX370" s="32">
        <v>0</v>
      </c>
      <c r="AY370" s="32">
        <v>0</v>
      </c>
      <c r="AZ370" s="32">
        <v>0</v>
      </c>
      <c r="BA370" s="32">
        <v>0</v>
      </c>
      <c r="BC370" s="32">
        <v>1</v>
      </c>
      <c r="BE370" s="32">
        <v>0</v>
      </c>
      <c r="BF370" s="32">
        <v>0</v>
      </c>
      <c r="BG370" s="32">
        <v>0</v>
      </c>
      <c r="BH370" s="32" t="s">
        <v>4320</v>
      </c>
      <c r="BI370" s="32">
        <v>0</v>
      </c>
      <c r="BJ370" s="32">
        <v>0</v>
      </c>
      <c r="BL370" s="32">
        <v>0</v>
      </c>
      <c r="BM370" s="32">
        <v>0</v>
      </c>
      <c r="BN370" s="32">
        <v>1</v>
      </c>
      <c r="BR370" s="32">
        <f t="shared" si="11"/>
        <v>0</v>
      </c>
      <c r="BS370" s="32">
        <v>0</v>
      </c>
      <c r="BT370" s="32">
        <v>0</v>
      </c>
      <c r="BU370" s="32">
        <v>0</v>
      </c>
      <c r="BW370" s="32">
        <v>0</v>
      </c>
      <c r="BX370" s="32">
        <v>0</v>
      </c>
      <c r="BY370" s="32">
        <v>0</v>
      </c>
      <c r="BZ370" s="32">
        <v>0</v>
      </c>
      <c r="CA370" s="32">
        <v>0</v>
      </c>
      <c r="CC370" s="32">
        <v>1</v>
      </c>
      <c r="CD370" s="32">
        <v>30</v>
      </c>
      <c r="CE370" s="32">
        <v>0</v>
      </c>
      <c r="CF370" s="32">
        <v>1</v>
      </c>
      <c r="CG370" s="32">
        <v>0</v>
      </c>
      <c r="CH370" s="32" t="s">
        <v>4321</v>
      </c>
      <c r="CI370" s="32">
        <v>0</v>
      </c>
      <c r="CJ370" s="32">
        <v>0</v>
      </c>
      <c r="CL370" s="32">
        <v>0</v>
      </c>
      <c r="CM370" s="32">
        <v>0</v>
      </c>
      <c r="CO370" s="32">
        <v>0</v>
      </c>
      <c r="CP370" s="32">
        <v>0</v>
      </c>
      <c r="CR370" s="32">
        <v>0</v>
      </c>
      <c r="CT370" s="32">
        <v>0</v>
      </c>
      <c r="CW370" s="32">
        <v>0</v>
      </c>
      <c r="CY370" s="32">
        <v>0</v>
      </c>
      <c r="DC370" s="32">
        <v>1</v>
      </c>
      <c r="DD370" s="32">
        <v>0</v>
      </c>
      <c r="DE370" s="32">
        <v>0</v>
      </c>
      <c r="DF370" s="32" t="s">
        <v>4322</v>
      </c>
      <c r="DG370" s="32">
        <v>0</v>
      </c>
      <c r="DI370" s="32">
        <v>0</v>
      </c>
      <c r="DK370" s="32">
        <v>0</v>
      </c>
      <c r="DL370" s="32">
        <v>0</v>
      </c>
      <c r="DN370" s="32">
        <v>0</v>
      </c>
      <c r="DO370" s="116"/>
      <c r="DP370" s="32">
        <v>0</v>
      </c>
      <c r="DQ370" s="32">
        <v>1</v>
      </c>
      <c r="DR370" s="32">
        <v>0</v>
      </c>
      <c r="DU370" s="32">
        <v>0</v>
      </c>
      <c r="DV370" s="32">
        <v>0</v>
      </c>
      <c r="DW370" s="32">
        <v>0</v>
      </c>
      <c r="DY370" s="32">
        <v>0</v>
      </c>
      <c r="DZ370" s="32">
        <v>0</v>
      </c>
      <c r="EB370" s="32">
        <v>0</v>
      </c>
      <c r="ED370" s="32">
        <v>0</v>
      </c>
      <c r="EF370" s="32">
        <v>0</v>
      </c>
      <c r="EG370" s="32">
        <v>0</v>
      </c>
      <c r="EH370" s="32">
        <v>0</v>
      </c>
      <c r="EI370" s="32">
        <v>0</v>
      </c>
      <c r="EJ370" s="32">
        <v>0</v>
      </c>
      <c r="EM370" s="32">
        <v>0</v>
      </c>
      <c r="EN370" s="32">
        <v>0</v>
      </c>
      <c r="EO370" s="32">
        <v>0</v>
      </c>
      <c r="EP370" s="32">
        <v>0</v>
      </c>
      <c r="EQ370" s="32">
        <v>0</v>
      </c>
      <c r="ER370" s="32">
        <v>0</v>
      </c>
      <c r="ES370" s="32">
        <v>0</v>
      </c>
      <c r="ET370" s="32">
        <v>0</v>
      </c>
      <c r="EU370" s="32">
        <v>0</v>
      </c>
      <c r="EV370" s="32">
        <v>0</v>
      </c>
      <c r="EX370" s="32">
        <v>0</v>
      </c>
      <c r="EY370" s="32">
        <v>0</v>
      </c>
      <c r="FB370" s="32">
        <v>1</v>
      </c>
      <c r="FF370" s="32"/>
    </row>
    <row r="371" spans="1:162" ht="14.25" customHeight="1">
      <c r="A371" s="59" t="s">
        <v>4323</v>
      </c>
      <c r="B371" s="31" t="s">
        <v>3496</v>
      </c>
      <c r="D371" s="32" t="s">
        <v>3513</v>
      </c>
      <c r="E371" s="32" t="s">
        <v>1441</v>
      </c>
      <c r="G371" s="32">
        <v>1</v>
      </c>
      <c r="H371" s="32">
        <v>0</v>
      </c>
      <c r="J371" s="32">
        <v>1</v>
      </c>
      <c r="K371" s="32">
        <v>0</v>
      </c>
      <c r="L371" s="32">
        <v>0</v>
      </c>
      <c r="M371" s="32">
        <v>0</v>
      </c>
      <c r="N371" s="32">
        <v>0</v>
      </c>
      <c r="P371" s="32">
        <v>12</v>
      </c>
      <c r="Q371" s="32">
        <v>85</v>
      </c>
      <c r="R371" s="32">
        <v>90</v>
      </c>
      <c r="T371" s="32">
        <v>0</v>
      </c>
      <c r="U371" s="32">
        <v>0</v>
      </c>
      <c r="X371" s="32">
        <v>1</v>
      </c>
      <c r="Y371" s="32">
        <v>0</v>
      </c>
      <c r="Z371" s="32">
        <v>1</v>
      </c>
      <c r="AA371" s="32">
        <v>60</v>
      </c>
      <c r="AB371" s="32">
        <v>35</v>
      </c>
      <c r="AC371" s="32">
        <v>35</v>
      </c>
      <c r="AD371" s="32">
        <v>1</v>
      </c>
      <c r="AE371" s="32" t="s">
        <v>4324</v>
      </c>
      <c r="AF371" s="32">
        <v>0</v>
      </c>
      <c r="AJ371" s="32">
        <v>0</v>
      </c>
      <c r="AM371" s="32">
        <v>1</v>
      </c>
      <c r="AN371" s="32">
        <v>35</v>
      </c>
      <c r="AO371" s="32">
        <v>20</v>
      </c>
      <c r="AP371" s="32">
        <v>30</v>
      </c>
      <c r="AQ371" s="32">
        <f t="shared" si="10"/>
        <v>11.13</v>
      </c>
      <c r="AR371" s="32">
        <v>0</v>
      </c>
      <c r="AS371" s="32">
        <v>0</v>
      </c>
      <c r="AT371" s="32">
        <v>0</v>
      </c>
      <c r="AW371" s="32">
        <v>0</v>
      </c>
      <c r="AX371" s="32">
        <v>0</v>
      </c>
      <c r="AY371" s="32">
        <v>0</v>
      </c>
      <c r="AZ371" s="32">
        <v>0</v>
      </c>
      <c r="BA371" s="32">
        <v>0</v>
      </c>
      <c r="BC371" s="32">
        <v>1</v>
      </c>
      <c r="BD371" s="32">
        <v>5</v>
      </c>
      <c r="BE371" s="32">
        <v>0</v>
      </c>
      <c r="BF371" s="32">
        <v>0</v>
      </c>
      <c r="BG371" s="32">
        <v>0</v>
      </c>
      <c r="BI371" s="32">
        <v>0</v>
      </c>
      <c r="BJ371" s="32">
        <v>0</v>
      </c>
      <c r="BL371" s="32">
        <v>0</v>
      </c>
      <c r="BM371" s="32">
        <v>0</v>
      </c>
      <c r="BN371" s="32">
        <v>1</v>
      </c>
      <c r="BO371" s="32">
        <v>25</v>
      </c>
      <c r="BP371" s="32">
        <v>18</v>
      </c>
      <c r="BQ371" s="32">
        <v>20</v>
      </c>
      <c r="BR371" s="32">
        <f t="shared" si="11"/>
        <v>4.7700000000000005</v>
      </c>
      <c r="BS371" s="32">
        <v>0</v>
      </c>
      <c r="BT371" s="32">
        <v>0</v>
      </c>
      <c r="BU371" s="32">
        <v>0</v>
      </c>
      <c r="BW371" s="32">
        <v>0</v>
      </c>
      <c r="BX371" s="32">
        <v>0</v>
      </c>
      <c r="BY371" s="32">
        <v>0</v>
      </c>
      <c r="BZ371" s="32">
        <v>0</v>
      </c>
      <c r="CA371" s="32">
        <v>0</v>
      </c>
      <c r="CC371" s="32">
        <v>1</v>
      </c>
      <c r="CD371" s="32">
        <v>10</v>
      </c>
      <c r="CE371" s="32">
        <v>0</v>
      </c>
      <c r="CF371" s="32">
        <v>0</v>
      </c>
      <c r="CG371" s="32">
        <v>0</v>
      </c>
      <c r="CI371" s="32">
        <v>0</v>
      </c>
      <c r="CJ371" s="32">
        <v>0</v>
      </c>
      <c r="CL371" s="32">
        <v>0</v>
      </c>
      <c r="CM371" s="32">
        <v>0</v>
      </c>
      <c r="CO371" s="32">
        <v>0</v>
      </c>
      <c r="CP371" s="32">
        <v>0</v>
      </c>
      <c r="CR371" s="32">
        <v>0</v>
      </c>
      <c r="CT371" s="32">
        <v>0</v>
      </c>
      <c r="CW371" s="32">
        <v>0</v>
      </c>
      <c r="CY371" s="32">
        <v>1</v>
      </c>
      <c r="CZ371" s="32" t="s">
        <v>4325</v>
      </c>
      <c r="DB371" s="32" t="s">
        <v>4326</v>
      </c>
      <c r="DC371" s="32">
        <v>0</v>
      </c>
      <c r="DD371" s="32">
        <v>0</v>
      </c>
      <c r="DE371" s="32">
        <v>0</v>
      </c>
      <c r="DG371" s="32">
        <v>0</v>
      </c>
      <c r="DI371" s="32">
        <v>0</v>
      </c>
      <c r="DK371" s="32">
        <v>0</v>
      </c>
      <c r="DL371" s="32">
        <v>0</v>
      </c>
      <c r="DN371" s="32">
        <v>0</v>
      </c>
      <c r="DO371" s="116"/>
      <c r="DP371" s="32">
        <v>0</v>
      </c>
      <c r="DQ371" s="32">
        <v>1</v>
      </c>
      <c r="DR371" s="32">
        <v>0</v>
      </c>
      <c r="DU371" s="32">
        <v>0</v>
      </c>
      <c r="DV371" s="32">
        <v>3</v>
      </c>
      <c r="DW371" s="32">
        <v>0</v>
      </c>
      <c r="DY371" s="32">
        <v>0</v>
      </c>
      <c r="DZ371" s="32">
        <v>0</v>
      </c>
      <c r="EB371" s="32">
        <v>0</v>
      </c>
      <c r="ED371" s="32">
        <v>3</v>
      </c>
      <c r="EF371" s="32">
        <v>0</v>
      </c>
      <c r="EG371" s="32">
        <v>0</v>
      </c>
      <c r="EH371" s="32">
        <v>0</v>
      </c>
      <c r="EI371" s="32">
        <v>0</v>
      </c>
      <c r="EJ371" s="32">
        <v>0</v>
      </c>
      <c r="EM371" s="32">
        <v>0</v>
      </c>
      <c r="EN371" s="32">
        <v>0</v>
      </c>
      <c r="EO371" s="32">
        <v>0</v>
      </c>
      <c r="EP371" s="32">
        <v>0</v>
      </c>
      <c r="EQ371" s="32">
        <v>0</v>
      </c>
      <c r="ER371" s="32">
        <v>0</v>
      </c>
      <c r="ES371" s="32">
        <v>0</v>
      </c>
      <c r="ET371" s="32">
        <v>0</v>
      </c>
      <c r="EU371" s="32">
        <v>0</v>
      </c>
      <c r="EV371" s="32">
        <v>0</v>
      </c>
      <c r="EX371" s="32">
        <v>0</v>
      </c>
      <c r="EY371" s="32">
        <v>0</v>
      </c>
      <c r="FB371" s="32">
        <v>1</v>
      </c>
      <c r="FC371" s="34" t="s">
        <v>4327</v>
      </c>
      <c r="FF371" s="32"/>
    </row>
    <row r="372" spans="1:162" ht="14.25" customHeight="1">
      <c r="A372" s="59" t="s">
        <v>4328</v>
      </c>
      <c r="B372" s="31" t="s">
        <v>3496</v>
      </c>
      <c r="D372" s="32" t="s">
        <v>3529</v>
      </c>
      <c r="E372" s="32" t="s">
        <v>1441</v>
      </c>
      <c r="G372" s="32">
        <v>1</v>
      </c>
      <c r="H372" s="32">
        <v>0</v>
      </c>
      <c r="J372" s="32">
        <v>0</v>
      </c>
      <c r="K372" s="32">
        <v>0</v>
      </c>
      <c r="L372" s="32">
        <v>0</v>
      </c>
      <c r="M372" s="32">
        <v>0</v>
      </c>
      <c r="N372" s="32">
        <v>0</v>
      </c>
      <c r="T372" s="32">
        <v>1</v>
      </c>
      <c r="U372" s="32">
        <v>0</v>
      </c>
      <c r="W372" s="32" t="s">
        <v>4329</v>
      </c>
      <c r="X372" s="32">
        <v>0</v>
      </c>
      <c r="Y372" s="32">
        <v>0</v>
      </c>
      <c r="Z372" s="32">
        <v>0</v>
      </c>
      <c r="AD372" s="32">
        <v>0</v>
      </c>
      <c r="AF372" s="32">
        <v>1</v>
      </c>
      <c r="AG372" s="32">
        <v>2</v>
      </c>
      <c r="AH372" s="32" t="s">
        <v>4330</v>
      </c>
      <c r="AI372" s="32" t="s">
        <v>4331</v>
      </c>
      <c r="AJ372" s="32">
        <v>0</v>
      </c>
      <c r="AM372" s="32">
        <v>1</v>
      </c>
      <c r="AQ372" s="32">
        <f t="shared" si="10"/>
        <v>0</v>
      </c>
      <c r="AR372" s="32">
        <v>0</v>
      </c>
      <c r="AS372" s="32">
        <v>0</v>
      </c>
      <c r="AT372" s="32">
        <v>0</v>
      </c>
      <c r="AW372" s="32">
        <v>0</v>
      </c>
      <c r="AX372" s="32">
        <v>0</v>
      </c>
      <c r="AY372" s="32">
        <v>0</v>
      </c>
      <c r="AZ372" s="32">
        <v>0</v>
      </c>
      <c r="BA372" s="32">
        <v>0</v>
      </c>
      <c r="BC372" s="32">
        <v>1</v>
      </c>
      <c r="BE372" s="32">
        <v>0</v>
      </c>
      <c r="BF372" s="32">
        <v>0</v>
      </c>
      <c r="BG372" s="32">
        <v>0</v>
      </c>
      <c r="BH372" s="32" t="s">
        <v>4332</v>
      </c>
      <c r="BI372" s="32">
        <v>0</v>
      </c>
      <c r="BJ372" s="32">
        <v>0</v>
      </c>
      <c r="BL372" s="32">
        <v>0</v>
      </c>
      <c r="BM372" s="32">
        <v>0</v>
      </c>
      <c r="BN372" s="32">
        <v>1</v>
      </c>
      <c r="BR372" s="32">
        <f t="shared" si="11"/>
        <v>0</v>
      </c>
      <c r="BS372" s="32">
        <v>0</v>
      </c>
      <c r="BT372" s="32">
        <v>0</v>
      </c>
      <c r="BU372" s="32">
        <v>0</v>
      </c>
      <c r="BW372" s="32">
        <v>0</v>
      </c>
      <c r="BX372" s="32">
        <v>0</v>
      </c>
      <c r="BY372" s="32">
        <v>0</v>
      </c>
      <c r="BZ372" s="32">
        <v>0</v>
      </c>
      <c r="CA372" s="32">
        <v>0</v>
      </c>
      <c r="CC372" s="32">
        <v>1</v>
      </c>
      <c r="CD372" s="32" t="s">
        <v>4333</v>
      </c>
      <c r="CE372" s="32">
        <v>0</v>
      </c>
      <c r="CF372" s="32">
        <v>0</v>
      </c>
      <c r="CG372" s="32">
        <v>0</v>
      </c>
      <c r="CI372" s="32">
        <v>0</v>
      </c>
      <c r="CJ372" s="32">
        <v>0</v>
      </c>
      <c r="CL372" s="32">
        <v>0</v>
      </c>
      <c r="CM372" s="32">
        <v>0</v>
      </c>
      <c r="CO372" s="32">
        <v>0</v>
      </c>
      <c r="CP372" s="32">
        <v>0</v>
      </c>
      <c r="CR372" s="32">
        <v>0</v>
      </c>
      <c r="CT372" s="32">
        <v>0</v>
      </c>
      <c r="CW372" s="32">
        <v>0</v>
      </c>
      <c r="CY372" s="32">
        <v>0</v>
      </c>
      <c r="DC372" s="32">
        <v>0</v>
      </c>
      <c r="DD372" s="32">
        <v>0</v>
      </c>
      <c r="DE372" s="32">
        <v>0</v>
      </c>
      <c r="DG372" s="32">
        <v>0</v>
      </c>
      <c r="DI372" s="32">
        <v>0</v>
      </c>
      <c r="DK372" s="32">
        <v>0</v>
      </c>
      <c r="DL372" s="32">
        <v>0</v>
      </c>
      <c r="DN372" s="32">
        <v>0</v>
      </c>
      <c r="DO372" s="116"/>
      <c r="DP372" s="32">
        <v>0</v>
      </c>
      <c r="DQ372" s="32">
        <v>1</v>
      </c>
      <c r="DR372" s="32">
        <v>0</v>
      </c>
      <c r="DU372" s="32">
        <v>0</v>
      </c>
      <c r="DV372" s="32">
        <v>3</v>
      </c>
      <c r="DW372" s="32">
        <v>0</v>
      </c>
      <c r="DY372" s="32">
        <v>0</v>
      </c>
      <c r="DZ372" s="32">
        <v>0</v>
      </c>
      <c r="EB372" s="32">
        <v>0</v>
      </c>
      <c r="ED372" s="32">
        <v>2</v>
      </c>
      <c r="EF372" s="32">
        <v>0</v>
      </c>
      <c r="EG372" s="32">
        <v>0</v>
      </c>
      <c r="EH372" s="32">
        <v>1</v>
      </c>
      <c r="EI372" s="32">
        <v>0</v>
      </c>
      <c r="EJ372" s="32">
        <v>0</v>
      </c>
      <c r="EM372" s="32">
        <v>0</v>
      </c>
      <c r="EN372" s="32" t="s">
        <v>4334</v>
      </c>
      <c r="EO372" s="32">
        <v>0</v>
      </c>
      <c r="EP372" s="32">
        <v>0</v>
      </c>
      <c r="EQ372" s="32">
        <v>0</v>
      </c>
      <c r="ER372" s="32">
        <v>0</v>
      </c>
      <c r="ES372" s="32">
        <v>0</v>
      </c>
      <c r="ET372" s="32">
        <v>0</v>
      </c>
      <c r="EU372" s="32">
        <v>0</v>
      </c>
      <c r="EV372" s="32">
        <v>0</v>
      </c>
      <c r="EX372" s="32">
        <v>0</v>
      </c>
      <c r="EY372" s="32">
        <v>0</v>
      </c>
      <c r="FB372" s="32">
        <v>0</v>
      </c>
      <c r="FF372" s="32"/>
    </row>
    <row r="373" spans="1:162" ht="14.25" customHeight="1">
      <c r="A373" s="59" t="s">
        <v>4335</v>
      </c>
      <c r="B373" s="31" t="s">
        <v>3496</v>
      </c>
      <c r="D373" s="32" t="s">
        <v>3513</v>
      </c>
      <c r="E373" s="32" t="s">
        <v>1441</v>
      </c>
      <c r="G373" s="32">
        <v>1</v>
      </c>
      <c r="H373" s="32">
        <v>0</v>
      </c>
      <c r="J373" s="32">
        <v>1</v>
      </c>
      <c r="K373" s="32">
        <v>0</v>
      </c>
      <c r="L373" s="32">
        <v>0</v>
      </c>
      <c r="M373" s="32">
        <v>0</v>
      </c>
      <c r="N373" s="32">
        <v>0</v>
      </c>
      <c r="P373" s="32">
        <v>11</v>
      </c>
      <c r="Q373" s="32">
        <v>52</v>
      </c>
      <c r="R373" s="32">
        <v>70</v>
      </c>
      <c r="T373" s="32">
        <v>1</v>
      </c>
      <c r="U373" s="32">
        <v>0</v>
      </c>
      <c r="W373" s="32" t="s">
        <v>4336</v>
      </c>
      <c r="X373" s="32">
        <v>1</v>
      </c>
      <c r="Y373" s="32">
        <v>0</v>
      </c>
      <c r="Z373" s="32">
        <v>0</v>
      </c>
      <c r="AD373" s="32">
        <v>1</v>
      </c>
      <c r="AE373" s="32" t="s">
        <v>4337</v>
      </c>
      <c r="AF373" s="32">
        <v>0</v>
      </c>
      <c r="AJ373" s="32">
        <v>0</v>
      </c>
      <c r="AM373" s="32">
        <v>1</v>
      </c>
      <c r="AN373" s="32">
        <v>50</v>
      </c>
      <c r="AO373" s="32">
        <v>43</v>
      </c>
      <c r="AP373" s="32">
        <v>55</v>
      </c>
      <c r="AQ373" s="32">
        <f t="shared" si="10"/>
        <v>62.672500000000007</v>
      </c>
      <c r="AR373" s="32">
        <v>0</v>
      </c>
      <c r="AS373" s="32">
        <v>0</v>
      </c>
      <c r="AT373" s="32">
        <v>0</v>
      </c>
      <c r="AW373" s="32">
        <v>0</v>
      </c>
      <c r="AX373" s="32">
        <v>1</v>
      </c>
      <c r="AY373" s="32">
        <v>0</v>
      </c>
      <c r="AZ373" s="32">
        <v>0</v>
      </c>
      <c r="BA373" s="32">
        <v>0</v>
      </c>
      <c r="BC373" s="32">
        <v>1</v>
      </c>
      <c r="BD373" s="32">
        <v>10</v>
      </c>
      <c r="BE373" s="32">
        <v>0</v>
      </c>
      <c r="BF373" s="32">
        <v>1</v>
      </c>
      <c r="BG373" s="32">
        <v>0</v>
      </c>
      <c r="BH373" s="32" t="s">
        <v>4338</v>
      </c>
      <c r="BI373" s="32">
        <v>1</v>
      </c>
      <c r="BJ373" s="32">
        <v>0</v>
      </c>
      <c r="BK373" s="32" t="s">
        <v>4339</v>
      </c>
      <c r="BL373" s="32">
        <v>0</v>
      </c>
      <c r="BM373" s="32">
        <v>0</v>
      </c>
      <c r="BN373" s="32">
        <v>1</v>
      </c>
      <c r="BO373" s="32">
        <v>20</v>
      </c>
      <c r="BP373" s="32">
        <v>30</v>
      </c>
      <c r="BQ373" s="32">
        <v>25</v>
      </c>
      <c r="BR373" s="32">
        <f t="shared" si="11"/>
        <v>7.95</v>
      </c>
      <c r="BS373" s="32">
        <v>0</v>
      </c>
      <c r="BT373" s="32">
        <v>0</v>
      </c>
      <c r="BU373" s="32">
        <v>0</v>
      </c>
      <c r="BW373" s="32">
        <v>0</v>
      </c>
      <c r="BX373" s="32">
        <v>1</v>
      </c>
      <c r="BY373" s="32">
        <v>0</v>
      </c>
      <c r="BZ373" s="32">
        <v>0</v>
      </c>
      <c r="CA373" s="32">
        <v>0</v>
      </c>
      <c r="CC373" s="32">
        <v>0</v>
      </c>
      <c r="CE373" s="32">
        <v>0</v>
      </c>
      <c r="CF373" s="32">
        <v>0</v>
      </c>
      <c r="CG373" s="32">
        <v>0</v>
      </c>
      <c r="CI373" s="32">
        <v>0</v>
      </c>
      <c r="CJ373" s="32">
        <v>0</v>
      </c>
      <c r="CL373" s="32">
        <v>0</v>
      </c>
      <c r="CM373" s="32">
        <v>0</v>
      </c>
      <c r="CO373" s="32">
        <v>0</v>
      </c>
      <c r="CP373" s="32">
        <v>0</v>
      </c>
      <c r="CR373" s="32">
        <v>1</v>
      </c>
      <c r="CT373" s="32">
        <v>0</v>
      </c>
      <c r="CW373" s="32">
        <v>0</v>
      </c>
      <c r="CY373" s="32">
        <v>0</v>
      </c>
      <c r="DC373" s="32">
        <v>0</v>
      </c>
      <c r="DD373" s="32">
        <v>0</v>
      </c>
      <c r="DE373" s="32">
        <v>0</v>
      </c>
      <c r="DG373" s="32">
        <v>0</v>
      </c>
      <c r="DI373" s="32">
        <v>0</v>
      </c>
      <c r="DK373" s="32">
        <v>0</v>
      </c>
      <c r="DL373" s="32">
        <v>0</v>
      </c>
      <c r="DN373" s="32">
        <v>0</v>
      </c>
      <c r="DO373" s="116"/>
      <c r="DP373" s="32">
        <v>0</v>
      </c>
      <c r="DQ373" s="32">
        <v>1</v>
      </c>
      <c r="DR373" s="32">
        <v>0</v>
      </c>
      <c r="DU373" s="32">
        <v>0</v>
      </c>
      <c r="DV373" s="32">
        <v>3</v>
      </c>
      <c r="DW373" s="32">
        <v>0</v>
      </c>
      <c r="DY373" s="32">
        <v>0</v>
      </c>
      <c r="DZ373" s="32">
        <v>0</v>
      </c>
      <c r="EB373" s="32">
        <v>0</v>
      </c>
      <c r="ED373" s="32">
        <v>0</v>
      </c>
      <c r="EF373" s="32">
        <v>0</v>
      </c>
      <c r="EG373" s="32">
        <v>0</v>
      </c>
      <c r="EH373" s="32">
        <v>0</v>
      </c>
      <c r="EI373" s="32">
        <v>0</v>
      </c>
      <c r="EJ373" s="32">
        <v>0</v>
      </c>
      <c r="EM373" s="32">
        <v>0</v>
      </c>
      <c r="EN373" s="32">
        <v>0</v>
      </c>
      <c r="EO373" s="32">
        <v>0</v>
      </c>
      <c r="EP373" s="32">
        <v>0</v>
      </c>
      <c r="EQ373" s="32">
        <v>0</v>
      </c>
      <c r="ER373" s="32">
        <v>0</v>
      </c>
      <c r="ES373" s="32">
        <v>0</v>
      </c>
      <c r="ET373" s="32">
        <v>0</v>
      </c>
      <c r="EU373" s="32">
        <v>0</v>
      </c>
      <c r="EV373" s="32">
        <v>0</v>
      </c>
      <c r="EX373" s="32">
        <v>0</v>
      </c>
      <c r="EY373" s="32">
        <v>0</v>
      </c>
      <c r="FB373" s="32">
        <v>0</v>
      </c>
      <c r="FD373" s="32" t="s">
        <v>4340</v>
      </c>
      <c r="FF373" s="32"/>
    </row>
    <row r="374" spans="1:162" ht="14.25" customHeight="1">
      <c r="A374" s="59" t="s">
        <v>4341</v>
      </c>
      <c r="B374" s="31" t="s">
        <v>3496</v>
      </c>
      <c r="D374" s="32" t="s">
        <v>3529</v>
      </c>
      <c r="E374" s="32" t="s">
        <v>1441</v>
      </c>
      <c r="G374" s="32">
        <v>1</v>
      </c>
      <c r="H374" s="32">
        <v>0</v>
      </c>
      <c r="J374" s="32">
        <v>1</v>
      </c>
      <c r="K374" s="32">
        <v>1</v>
      </c>
      <c r="L374" s="32">
        <v>0</v>
      </c>
      <c r="M374" s="32">
        <v>0</v>
      </c>
      <c r="N374" s="32">
        <v>0</v>
      </c>
      <c r="T374" s="32">
        <v>0</v>
      </c>
      <c r="U374" s="32">
        <v>0</v>
      </c>
      <c r="X374" s="32">
        <v>0</v>
      </c>
      <c r="Y374" s="32">
        <v>0</v>
      </c>
      <c r="Z374" s="32">
        <v>0</v>
      </c>
      <c r="AD374" s="32">
        <v>0</v>
      </c>
      <c r="AF374" s="32">
        <v>0</v>
      </c>
      <c r="AJ374" s="32">
        <v>0</v>
      </c>
      <c r="AM374" s="32">
        <v>1</v>
      </c>
      <c r="AQ374" s="32">
        <f t="shared" si="10"/>
        <v>0</v>
      </c>
      <c r="AR374" s="32" t="s">
        <v>1209</v>
      </c>
      <c r="AS374" s="32">
        <v>0</v>
      </c>
      <c r="AT374" s="32">
        <v>0</v>
      </c>
      <c r="AV374" s="32" t="s">
        <v>3586</v>
      </c>
      <c r="AW374" s="32">
        <v>0</v>
      </c>
      <c r="AX374" s="32">
        <v>0</v>
      </c>
      <c r="AY374" s="32">
        <v>0</v>
      </c>
      <c r="AZ374" s="32">
        <v>0</v>
      </c>
      <c r="BA374" s="32">
        <v>0</v>
      </c>
      <c r="BC374" s="32">
        <v>0</v>
      </c>
      <c r="BE374" s="32">
        <v>0</v>
      </c>
      <c r="BF374" s="32">
        <v>0</v>
      </c>
      <c r="BG374" s="32">
        <v>0</v>
      </c>
      <c r="BI374" s="32">
        <v>0</v>
      </c>
      <c r="BJ374" s="32">
        <v>0</v>
      </c>
      <c r="BL374" s="32">
        <v>0</v>
      </c>
      <c r="BM374" s="32">
        <v>0</v>
      </c>
      <c r="BN374" s="32">
        <v>1</v>
      </c>
      <c r="BO374" s="32">
        <v>14</v>
      </c>
      <c r="BR374" s="32">
        <f t="shared" si="11"/>
        <v>0</v>
      </c>
      <c r="BS374" s="32">
        <v>0</v>
      </c>
      <c r="BT374" s="32">
        <v>0</v>
      </c>
      <c r="BU374" s="32">
        <v>0</v>
      </c>
      <c r="BW374" s="32">
        <v>0</v>
      </c>
      <c r="BX374" s="32">
        <v>0</v>
      </c>
      <c r="BY374" s="32">
        <v>0</v>
      </c>
      <c r="BZ374" s="32">
        <v>0</v>
      </c>
      <c r="CA374" s="32">
        <v>0</v>
      </c>
      <c r="CC374" s="32">
        <v>0</v>
      </c>
      <c r="CE374" s="32">
        <v>0</v>
      </c>
      <c r="CF374" s="32">
        <v>0</v>
      </c>
      <c r="CG374" s="32">
        <v>0</v>
      </c>
      <c r="CI374" s="32">
        <v>0</v>
      </c>
      <c r="CJ374" s="32">
        <v>0</v>
      </c>
      <c r="CL374" s="32">
        <v>0</v>
      </c>
      <c r="CM374" s="32">
        <v>0</v>
      </c>
      <c r="CO374" s="32">
        <v>0</v>
      </c>
      <c r="CP374" s="32">
        <v>0</v>
      </c>
      <c r="CR374" s="32">
        <v>0</v>
      </c>
      <c r="CT374" s="32">
        <v>0</v>
      </c>
      <c r="CW374" s="32">
        <v>0</v>
      </c>
      <c r="CY374" s="32">
        <v>0</v>
      </c>
      <c r="DC374" s="32">
        <v>0</v>
      </c>
      <c r="DD374" s="32">
        <v>0</v>
      </c>
      <c r="DE374" s="32">
        <v>0</v>
      </c>
      <c r="DF374" s="32" t="s">
        <v>4342</v>
      </c>
      <c r="DG374" s="32">
        <v>0</v>
      </c>
      <c r="DI374" s="32">
        <v>0</v>
      </c>
      <c r="DK374" s="32">
        <v>0</v>
      </c>
      <c r="DL374" s="32">
        <v>0</v>
      </c>
      <c r="DN374" s="32">
        <v>0</v>
      </c>
      <c r="DO374" s="116"/>
      <c r="DP374" s="32">
        <v>0</v>
      </c>
      <c r="DQ374" s="32">
        <v>1</v>
      </c>
      <c r="DR374" s="32">
        <v>0</v>
      </c>
      <c r="DU374" s="32">
        <v>0</v>
      </c>
      <c r="DV374" s="32">
        <v>1</v>
      </c>
      <c r="DW374" s="32">
        <v>0</v>
      </c>
      <c r="DY374" s="32">
        <v>0</v>
      </c>
      <c r="DZ374" s="32">
        <v>0</v>
      </c>
      <c r="EB374" s="32">
        <v>0</v>
      </c>
      <c r="ED374" s="32">
        <v>0</v>
      </c>
      <c r="EF374" s="32">
        <v>0</v>
      </c>
      <c r="EG374" s="32">
        <v>0</v>
      </c>
      <c r="EH374" s="32">
        <v>0</v>
      </c>
      <c r="EI374" s="32">
        <v>0</v>
      </c>
      <c r="EJ374" s="32">
        <v>0</v>
      </c>
      <c r="EM374" s="32">
        <v>0</v>
      </c>
      <c r="EO374" s="32">
        <v>0</v>
      </c>
      <c r="EP374" s="32">
        <v>0</v>
      </c>
      <c r="EQ374" s="32">
        <v>0</v>
      </c>
      <c r="ER374" s="32">
        <v>0</v>
      </c>
      <c r="ES374" s="32">
        <v>1</v>
      </c>
      <c r="ET374" s="32">
        <v>1</v>
      </c>
      <c r="EU374" s="32">
        <v>0</v>
      </c>
      <c r="EV374" s="32">
        <v>0</v>
      </c>
      <c r="EW374" s="32" t="s">
        <v>4343</v>
      </c>
      <c r="EX374" s="32">
        <v>0</v>
      </c>
      <c r="EY374" s="32">
        <v>0</v>
      </c>
      <c r="FB374" s="32">
        <v>0</v>
      </c>
      <c r="FF374" s="32"/>
    </row>
    <row r="375" spans="1:162" ht="14.25" customHeight="1">
      <c r="A375" s="59" t="s">
        <v>4344</v>
      </c>
      <c r="B375" s="31" t="s">
        <v>3496</v>
      </c>
      <c r="D375" s="32" t="s">
        <v>3529</v>
      </c>
      <c r="E375" s="32" t="s">
        <v>1441</v>
      </c>
      <c r="G375" s="32">
        <v>1</v>
      </c>
      <c r="H375" s="32">
        <v>0</v>
      </c>
      <c r="J375" s="32">
        <v>0</v>
      </c>
      <c r="K375" s="32">
        <v>1</v>
      </c>
      <c r="L375" s="32">
        <v>0</v>
      </c>
      <c r="M375" s="32">
        <v>0</v>
      </c>
      <c r="N375" s="32">
        <v>0</v>
      </c>
      <c r="T375" s="32">
        <v>0</v>
      </c>
      <c r="U375" s="32">
        <v>0</v>
      </c>
      <c r="X375" s="32">
        <v>0</v>
      </c>
      <c r="Y375" s="32">
        <v>0</v>
      </c>
      <c r="Z375" s="32">
        <v>0</v>
      </c>
      <c r="AD375" s="32">
        <v>0</v>
      </c>
      <c r="AF375" s="32">
        <v>0</v>
      </c>
      <c r="AJ375" s="32">
        <v>0</v>
      </c>
      <c r="AM375" s="32">
        <v>1</v>
      </c>
      <c r="AQ375" s="32">
        <f t="shared" si="10"/>
        <v>0</v>
      </c>
      <c r="AR375" s="32">
        <v>0</v>
      </c>
      <c r="AS375" s="32">
        <v>0</v>
      </c>
      <c r="AT375" s="32">
        <v>0</v>
      </c>
      <c r="AW375" s="32">
        <v>0</v>
      </c>
      <c r="AX375" s="32">
        <v>0</v>
      </c>
      <c r="AY375" s="32">
        <v>0</v>
      </c>
      <c r="AZ375" s="32">
        <v>0</v>
      </c>
      <c r="BA375" s="32">
        <v>0</v>
      </c>
      <c r="BC375" s="32">
        <v>0</v>
      </c>
      <c r="BE375" s="32">
        <v>0</v>
      </c>
      <c r="BF375" s="32">
        <v>0</v>
      </c>
      <c r="BG375" s="32">
        <v>0</v>
      </c>
      <c r="BI375" s="32">
        <v>0</v>
      </c>
      <c r="BJ375" s="32">
        <v>0</v>
      </c>
      <c r="BL375" s="32">
        <v>0</v>
      </c>
      <c r="BM375" s="32">
        <v>0</v>
      </c>
      <c r="BN375" s="32">
        <v>1</v>
      </c>
      <c r="BR375" s="32">
        <f t="shared" si="11"/>
        <v>0</v>
      </c>
      <c r="BS375" s="32">
        <v>0</v>
      </c>
      <c r="BT375" s="32">
        <v>0</v>
      </c>
      <c r="BU375" s="32">
        <v>0</v>
      </c>
      <c r="BW375" s="32">
        <v>0</v>
      </c>
      <c r="BX375" s="32">
        <v>0</v>
      </c>
      <c r="BY375" s="32">
        <v>0</v>
      </c>
      <c r="BZ375" s="32">
        <v>0</v>
      </c>
      <c r="CA375" s="32">
        <v>0</v>
      </c>
      <c r="CC375" s="32">
        <v>1</v>
      </c>
      <c r="CD375" s="32" t="s">
        <v>4345</v>
      </c>
      <c r="CE375" s="32">
        <v>1</v>
      </c>
      <c r="CF375" s="32">
        <v>1</v>
      </c>
      <c r="CG375" s="32">
        <v>0</v>
      </c>
      <c r="CI375" s="32">
        <v>0</v>
      </c>
      <c r="CJ375" s="32">
        <v>0</v>
      </c>
      <c r="CL375" s="32">
        <v>0</v>
      </c>
      <c r="CM375" s="32">
        <v>0</v>
      </c>
      <c r="CO375" s="32">
        <v>0</v>
      </c>
      <c r="CP375" s="32">
        <v>0</v>
      </c>
      <c r="CR375" s="32">
        <v>0</v>
      </c>
      <c r="CT375" s="32">
        <v>0</v>
      </c>
      <c r="CW375" s="32">
        <v>0</v>
      </c>
      <c r="CY375" s="32">
        <v>0</v>
      </c>
      <c r="DC375" s="32">
        <v>0</v>
      </c>
      <c r="DD375" s="32">
        <v>0</v>
      </c>
      <c r="DE375" s="32">
        <v>0</v>
      </c>
      <c r="DF375" s="32" t="s">
        <v>4346</v>
      </c>
      <c r="DG375" s="32">
        <v>0</v>
      </c>
      <c r="DI375" s="32">
        <v>0</v>
      </c>
      <c r="DK375" s="32">
        <v>0</v>
      </c>
      <c r="DL375" s="32">
        <v>0</v>
      </c>
      <c r="DN375" s="32">
        <v>0</v>
      </c>
      <c r="DO375" s="116"/>
      <c r="DP375" s="32">
        <v>0</v>
      </c>
      <c r="DQ375" s="32">
        <v>1</v>
      </c>
      <c r="DR375" s="32">
        <v>0</v>
      </c>
      <c r="DU375" s="32">
        <v>0</v>
      </c>
      <c r="DV375" s="32">
        <v>0</v>
      </c>
      <c r="DW375" s="32">
        <v>0</v>
      </c>
      <c r="DY375" s="32">
        <v>0</v>
      </c>
      <c r="DZ375" s="32">
        <v>0</v>
      </c>
      <c r="EB375" s="32">
        <v>0</v>
      </c>
      <c r="ED375" s="32">
        <v>0</v>
      </c>
      <c r="EF375" s="32">
        <v>0</v>
      </c>
      <c r="EG375" s="32">
        <v>0</v>
      </c>
      <c r="EH375" s="32">
        <v>1</v>
      </c>
      <c r="EI375" s="32">
        <v>0</v>
      </c>
      <c r="EJ375" s="32">
        <v>0</v>
      </c>
      <c r="EM375" s="32">
        <v>0</v>
      </c>
      <c r="EN375" s="32" t="s">
        <v>4347</v>
      </c>
      <c r="EO375" s="32">
        <v>0</v>
      </c>
      <c r="EP375" s="32">
        <v>0</v>
      </c>
      <c r="EQ375" s="32">
        <v>0</v>
      </c>
      <c r="ER375" s="32">
        <v>0</v>
      </c>
      <c r="ES375" s="32">
        <v>0</v>
      </c>
      <c r="ET375" s="32">
        <v>0</v>
      </c>
      <c r="EU375" s="32">
        <v>0</v>
      </c>
      <c r="EV375" s="32">
        <v>0</v>
      </c>
      <c r="EX375" s="32">
        <v>0</v>
      </c>
      <c r="EY375" s="32">
        <v>0</v>
      </c>
      <c r="FB375" s="32">
        <v>1</v>
      </c>
      <c r="FC375" s="34" t="s">
        <v>4348</v>
      </c>
      <c r="FF375" s="32"/>
    </row>
    <row r="376" spans="1:162" ht="14.25" customHeight="1">
      <c r="A376" s="59" t="s">
        <v>4349</v>
      </c>
      <c r="B376" s="31" t="s">
        <v>3496</v>
      </c>
      <c r="D376" s="32" t="s">
        <v>3730</v>
      </c>
      <c r="E376" s="32" t="s">
        <v>1441</v>
      </c>
      <c r="G376" s="32">
        <v>1</v>
      </c>
      <c r="H376" s="32">
        <v>0</v>
      </c>
      <c r="J376" s="32">
        <v>1</v>
      </c>
      <c r="K376" s="32">
        <v>0</v>
      </c>
      <c r="L376" s="32">
        <v>0</v>
      </c>
      <c r="M376" s="32">
        <v>0</v>
      </c>
      <c r="N376" s="32">
        <v>0</v>
      </c>
      <c r="P376" s="32">
        <v>65</v>
      </c>
      <c r="Q376" s="32">
        <v>32</v>
      </c>
      <c r="R376" s="32">
        <v>54</v>
      </c>
      <c r="S376" s="32">
        <v>6</v>
      </c>
      <c r="T376" s="32">
        <v>0</v>
      </c>
      <c r="U376" s="32">
        <v>0</v>
      </c>
      <c r="X376" s="32">
        <v>0</v>
      </c>
      <c r="Y376" s="32">
        <v>0</v>
      </c>
      <c r="Z376" s="32">
        <v>0</v>
      </c>
      <c r="AD376" s="32">
        <v>0</v>
      </c>
      <c r="AF376" s="32">
        <v>0</v>
      </c>
      <c r="AJ376" s="32">
        <v>0</v>
      </c>
      <c r="AM376" s="32">
        <v>1</v>
      </c>
      <c r="AN376" s="32">
        <v>21</v>
      </c>
      <c r="AO376" s="32">
        <v>15</v>
      </c>
      <c r="AP376" s="32">
        <v>21</v>
      </c>
      <c r="AQ376" s="32">
        <f t="shared" si="10"/>
        <v>3.5059500000000003</v>
      </c>
      <c r="AR376" s="32">
        <v>0</v>
      </c>
      <c r="AS376" s="32">
        <v>0</v>
      </c>
      <c r="AT376" s="32">
        <v>0</v>
      </c>
      <c r="AW376" s="32">
        <v>0</v>
      </c>
      <c r="AX376" s="32">
        <v>0</v>
      </c>
      <c r="AY376" s="32">
        <v>0</v>
      </c>
      <c r="AZ376" s="32">
        <v>0</v>
      </c>
      <c r="BA376" s="32">
        <v>0</v>
      </c>
      <c r="BC376" s="32">
        <v>0</v>
      </c>
      <c r="BE376" s="32">
        <v>0</v>
      </c>
      <c r="BF376" s="32">
        <v>0</v>
      </c>
      <c r="BG376" s="32">
        <v>0</v>
      </c>
      <c r="BI376" s="32">
        <v>0</v>
      </c>
      <c r="BJ376" s="32">
        <v>0</v>
      </c>
      <c r="BL376" s="32">
        <v>0</v>
      </c>
      <c r="BM376" s="32">
        <v>0</v>
      </c>
      <c r="BN376" s="32">
        <v>1</v>
      </c>
      <c r="BO376" s="32">
        <v>32</v>
      </c>
      <c r="BP376" s="32">
        <v>10</v>
      </c>
      <c r="BQ376" s="32">
        <v>20</v>
      </c>
      <c r="BR376" s="32">
        <f t="shared" si="11"/>
        <v>3.3920000000000003</v>
      </c>
      <c r="BS376" s="32">
        <v>0</v>
      </c>
      <c r="BT376" s="32">
        <v>0</v>
      </c>
      <c r="BU376" s="32">
        <v>0</v>
      </c>
      <c r="BW376" s="32">
        <v>0</v>
      </c>
      <c r="BX376" s="32">
        <v>0</v>
      </c>
      <c r="BY376" s="32">
        <v>0</v>
      </c>
      <c r="BZ376" s="32">
        <v>0</v>
      </c>
      <c r="CA376" s="32">
        <v>0</v>
      </c>
      <c r="CC376" s="32">
        <v>0</v>
      </c>
      <c r="CE376" s="32">
        <v>0</v>
      </c>
      <c r="CF376" s="32">
        <v>0</v>
      </c>
      <c r="CG376" s="32">
        <v>0</v>
      </c>
      <c r="CI376" s="32">
        <v>0</v>
      </c>
      <c r="CJ376" s="32">
        <v>0</v>
      </c>
      <c r="CL376" s="32">
        <v>0</v>
      </c>
      <c r="CM376" s="32">
        <v>0</v>
      </c>
      <c r="CO376" s="32">
        <v>0</v>
      </c>
      <c r="CP376" s="32">
        <v>0</v>
      </c>
      <c r="CR376" s="32">
        <v>0</v>
      </c>
      <c r="CT376" s="32">
        <v>0</v>
      </c>
      <c r="CW376" s="32">
        <v>0</v>
      </c>
      <c r="CY376" s="32">
        <v>0</v>
      </c>
      <c r="DC376" s="32">
        <v>0</v>
      </c>
      <c r="DD376" s="32">
        <v>0</v>
      </c>
      <c r="DE376" s="32">
        <v>0</v>
      </c>
      <c r="DG376" s="32">
        <v>0</v>
      </c>
      <c r="DI376" s="32">
        <v>0</v>
      </c>
      <c r="DK376" s="32">
        <v>0</v>
      </c>
      <c r="DL376" s="32">
        <v>0</v>
      </c>
      <c r="DN376" s="32">
        <v>0</v>
      </c>
      <c r="DO376" s="116"/>
      <c r="DP376" s="32">
        <v>0</v>
      </c>
      <c r="DQ376" s="32">
        <v>1</v>
      </c>
      <c r="DR376" s="32">
        <v>1</v>
      </c>
      <c r="DU376" s="32">
        <v>0</v>
      </c>
      <c r="DV376" s="32">
        <v>1</v>
      </c>
      <c r="DW376" s="32">
        <v>0</v>
      </c>
      <c r="DY376" s="32">
        <v>0</v>
      </c>
      <c r="DZ376" s="32">
        <v>0</v>
      </c>
      <c r="EB376" s="32">
        <v>0</v>
      </c>
      <c r="ED376" s="32">
        <v>0</v>
      </c>
      <c r="EF376" s="32">
        <v>0</v>
      </c>
      <c r="EG376" s="32">
        <v>0</v>
      </c>
      <c r="EH376" s="32">
        <v>0</v>
      </c>
      <c r="EI376" s="32">
        <v>0</v>
      </c>
      <c r="EJ376" s="32">
        <v>0</v>
      </c>
      <c r="EM376" s="32">
        <v>0</v>
      </c>
      <c r="EN376" s="32">
        <v>0</v>
      </c>
      <c r="EO376" s="32">
        <v>0</v>
      </c>
      <c r="EP376" s="32">
        <v>0</v>
      </c>
      <c r="EQ376" s="32">
        <v>0</v>
      </c>
      <c r="ER376" s="32">
        <v>0</v>
      </c>
      <c r="ES376" s="32">
        <v>0</v>
      </c>
      <c r="ET376" s="32">
        <v>0</v>
      </c>
      <c r="EU376" s="32">
        <v>0</v>
      </c>
      <c r="EV376" s="32">
        <v>0</v>
      </c>
      <c r="EX376" s="32">
        <v>0</v>
      </c>
      <c r="EY376" s="32">
        <v>0</v>
      </c>
      <c r="FB376" s="32">
        <v>1</v>
      </c>
      <c r="FC376" s="34" t="s">
        <v>4350</v>
      </c>
      <c r="FF376" s="32"/>
    </row>
    <row r="377" spans="1:162" ht="14.25" customHeight="1">
      <c r="A377" s="59" t="s">
        <v>4351</v>
      </c>
      <c r="B377" s="31" t="s">
        <v>3496</v>
      </c>
      <c r="D377" s="32" t="s">
        <v>3513</v>
      </c>
      <c r="E377" s="32" t="s">
        <v>1441</v>
      </c>
      <c r="G377" s="32">
        <v>1</v>
      </c>
      <c r="H377" s="32">
        <v>0</v>
      </c>
      <c r="J377" s="32">
        <v>0</v>
      </c>
      <c r="K377" s="32">
        <v>0</v>
      </c>
      <c r="L377" s="32">
        <v>0</v>
      </c>
      <c r="M377" s="32">
        <v>1</v>
      </c>
      <c r="N377" s="32">
        <v>0</v>
      </c>
      <c r="P377" s="32">
        <v>80</v>
      </c>
      <c r="Q377" s="32">
        <v>54</v>
      </c>
      <c r="R377" s="32">
        <v>60</v>
      </c>
      <c r="S377" s="32">
        <v>3</v>
      </c>
      <c r="T377" s="32">
        <v>0</v>
      </c>
      <c r="U377" s="32">
        <v>0</v>
      </c>
      <c r="X377" s="32">
        <v>1</v>
      </c>
      <c r="Y377" s="32">
        <v>0</v>
      </c>
      <c r="Z377" s="32">
        <v>0</v>
      </c>
      <c r="AD377" s="32">
        <v>0</v>
      </c>
      <c r="AF377" s="32">
        <v>0</v>
      </c>
      <c r="AJ377" s="32">
        <v>0</v>
      </c>
      <c r="AM377" s="32">
        <v>1</v>
      </c>
      <c r="AN377" s="32">
        <v>40</v>
      </c>
      <c r="AO377" s="32">
        <v>20</v>
      </c>
      <c r="AP377" s="32">
        <v>20</v>
      </c>
      <c r="AQ377" s="32">
        <f t="shared" si="10"/>
        <v>8.48</v>
      </c>
      <c r="AR377" s="32" t="s">
        <v>4352</v>
      </c>
      <c r="AS377" s="32">
        <v>0</v>
      </c>
      <c r="AT377" s="32">
        <v>0</v>
      </c>
      <c r="AU377" s="32">
        <v>3</v>
      </c>
      <c r="AV377" s="32" t="s">
        <v>4353</v>
      </c>
      <c r="AW377" s="32">
        <v>0</v>
      </c>
      <c r="AX377" s="32">
        <v>0</v>
      </c>
      <c r="AY377" s="32">
        <v>0</v>
      </c>
      <c r="AZ377" s="32">
        <v>0</v>
      </c>
      <c r="BA377" s="32">
        <v>0</v>
      </c>
      <c r="BC377" s="32">
        <v>1</v>
      </c>
      <c r="BE377" s="32">
        <v>0</v>
      </c>
      <c r="BF377" s="32">
        <v>1</v>
      </c>
      <c r="BG377" s="32">
        <v>0</v>
      </c>
      <c r="BI377" s="32">
        <v>1</v>
      </c>
      <c r="BJ377" s="32">
        <v>0</v>
      </c>
      <c r="BL377" s="32">
        <v>0</v>
      </c>
      <c r="BM377" s="32">
        <v>0</v>
      </c>
      <c r="BN377" s="32">
        <v>1</v>
      </c>
      <c r="BO377" s="32">
        <v>33</v>
      </c>
      <c r="BP377" s="32">
        <v>15</v>
      </c>
      <c r="BQ377" s="32">
        <v>28</v>
      </c>
      <c r="BR377" s="32">
        <f t="shared" si="11"/>
        <v>7.3457999999999997</v>
      </c>
      <c r="BS377" s="32" t="s">
        <v>4354</v>
      </c>
      <c r="BT377" s="32">
        <v>0</v>
      </c>
      <c r="BU377" s="32">
        <v>0</v>
      </c>
      <c r="BV377" s="32">
        <v>8</v>
      </c>
      <c r="BW377" s="32">
        <v>0</v>
      </c>
      <c r="BX377" s="32">
        <v>0</v>
      </c>
      <c r="BY377" s="32">
        <v>0</v>
      </c>
      <c r="BZ377" s="32">
        <v>0</v>
      </c>
      <c r="CA377" s="32">
        <v>0</v>
      </c>
      <c r="CC377" s="32">
        <v>0</v>
      </c>
      <c r="CE377" s="32">
        <v>0</v>
      </c>
      <c r="CF377" s="32">
        <v>0</v>
      </c>
      <c r="CG377" s="32">
        <v>0</v>
      </c>
      <c r="CI377" s="32">
        <v>0</v>
      </c>
      <c r="CJ377" s="32">
        <v>0</v>
      </c>
      <c r="CL377" s="32">
        <v>0</v>
      </c>
      <c r="CM377" s="32">
        <v>0</v>
      </c>
      <c r="CO377" s="32">
        <v>0</v>
      </c>
      <c r="CP377" s="32">
        <v>1</v>
      </c>
      <c r="CR377" s="32">
        <v>0</v>
      </c>
      <c r="CT377" s="32">
        <v>0</v>
      </c>
      <c r="CW377" s="32">
        <v>0</v>
      </c>
      <c r="CY377" s="32">
        <v>0</v>
      </c>
      <c r="DC377" s="32">
        <v>0</v>
      </c>
      <c r="DD377" s="32">
        <v>0</v>
      </c>
      <c r="DE377" s="32">
        <v>0</v>
      </c>
      <c r="DG377" s="32">
        <v>0</v>
      </c>
      <c r="DI377" s="32">
        <v>0</v>
      </c>
      <c r="DK377" s="32">
        <v>0</v>
      </c>
      <c r="DL377" s="32">
        <v>0</v>
      </c>
      <c r="DN377" s="32">
        <v>0</v>
      </c>
      <c r="DO377" s="116"/>
      <c r="DP377" s="32">
        <v>0</v>
      </c>
      <c r="DQ377" s="32">
        <v>1</v>
      </c>
      <c r="DR377" s="32">
        <v>1</v>
      </c>
      <c r="DU377" s="32">
        <v>0</v>
      </c>
      <c r="DV377" s="32">
        <v>3</v>
      </c>
      <c r="DW377" s="32">
        <v>0</v>
      </c>
      <c r="DY377" s="32">
        <v>0</v>
      </c>
      <c r="DZ377" s="32">
        <v>0</v>
      </c>
      <c r="EB377" s="32">
        <v>0</v>
      </c>
      <c r="ED377" s="32">
        <v>0</v>
      </c>
      <c r="EF377" s="32">
        <v>0</v>
      </c>
      <c r="EG377" s="32">
        <v>0</v>
      </c>
      <c r="EH377" s="32">
        <v>0</v>
      </c>
      <c r="EI377" s="32">
        <v>0</v>
      </c>
      <c r="EJ377" s="32">
        <v>1</v>
      </c>
      <c r="EM377" s="32">
        <v>0</v>
      </c>
      <c r="EN377" s="32">
        <v>0</v>
      </c>
      <c r="EO377" s="32">
        <v>0</v>
      </c>
      <c r="EP377" s="32">
        <v>0</v>
      </c>
      <c r="EQ377" s="32">
        <v>0</v>
      </c>
      <c r="ER377" s="32">
        <v>0</v>
      </c>
      <c r="ES377" s="32">
        <v>0</v>
      </c>
      <c r="ET377" s="32">
        <v>0</v>
      </c>
      <c r="EU377" s="32">
        <v>0</v>
      </c>
      <c r="EV377" s="32">
        <v>0</v>
      </c>
      <c r="EX377" s="32">
        <v>0</v>
      </c>
      <c r="EY377" s="32">
        <v>0</v>
      </c>
      <c r="FB377" s="32">
        <v>0</v>
      </c>
      <c r="FF377" s="32"/>
    </row>
    <row r="378" spans="1:162" ht="14.25" customHeight="1">
      <c r="A378" s="59" t="s">
        <v>4355</v>
      </c>
      <c r="B378" s="31" t="s">
        <v>3496</v>
      </c>
      <c r="D378" s="32" t="s">
        <v>3513</v>
      </c>
      <c r="E378" s="32" t="s">
        <v>1441</v>
      </c>
      <c r="G378" s="32">
        <v>0</v>
      </c>
      <c r="H378" s="32">
        <v>0</v>
      </c>
      <c r="J378" s="32">
        <v>0</v>
      </c>
      <c r="K378" s="32">
        <v>0</v>
      </c>
      <c r="L378" s="32">
        <v>0</v>
      </c>
      <c r="M378" s="32">
        <v>0</v>
      </c>
      <c r="N378" s="32">
        <v>0</v>
      </c>
      <c r="T378" s="32">
        <v>0</v>
      </c>
      <c r="U378" s="32">
        <v>0</v>
      </c>
      <c r="X378" s="32">
        <v>0</v>
      </c>
      <c r="Y378" s="32">
        <v>0</v>
      </c>
      <c r="Z378" s="32">
        <v>0</v>
      </c>
      <c r="AD378" s="32">
        <v>0</v>
      </c>
      <c r="AF378" s="32">
        <v>0</v>
      </c>
      <c r="AJ378" s="32">
        <v>0</v>
      </c>
      <c r="AM378" s="32">
        <v>1</v>
      </c>
      <c r="AN378" s="32">
        <v>32</v>
      </c>
      <c r="AO378" s="32">
        <v>17</v>
      </c>
      <c r="AP378" s="32">
        <v>24</v>
      </c>
      <c r="AQ378" s="32">
        <f t="shared" si="10"/>
        <v>6.9196799999999996</v>
      </c>
      <c r="AR378" s="32">
        <v>0</v>
      </c>
      <c r="AS378" s="32">
        <v>0</v>
      </c>
      <c r="AT378" s="32">
        <v>0</v>
      </c>
      <c r="AW378" s="32">
        <v>0</v>
      </c>
      <c r="AX378" s="32">
        <v>0</v>
      </c>
      <c r="AY378" s="32">
        <v>0</v>
      </c>
      <c r="AZ378" s="32">
        <v>0</v>
      </c>
      <c r="BA378" s="32">
        <v>0</v>
      </c>
      <c r="BC378" s="32">
        <v>0</v>
      </c>
      <c r="BE378" s="32">
        <v>0</v>
      </c>
      <c r="BF378" s="32">
        <v>0</v>
      </c>
      <c r="BG378" s="32">
        <v>0</v>
      </c>
      <c r="BI378" s="32">
        <v>0</v>
      </c>
      <c r="BJ378" s="32">
        <v>0</v>
      </c>
      <c r="BL378" s="32">
        <v>0</v>
      </c>
      <c r="BM378" s="32">
        <v>0</v>
      </c>
      <c r="BN378" s="32">
        <v>1</v>
      </c>
      <c r="BO378" s="32">
        <v>33</v>
      </c>
      <c r="BP378" s="32">
        <v>19</v>
      </c>
      <c r="BQ378" s="32">
        <v>25</v>
      </c>
      <c r="BR378" s="32">
        <f t="shared" si="11"/>
        <v>8.3077500000000004</v>
      </c>
      <c r="BS378" s="32">
        <v>0</v>
      </c>
      <c r="BT378" s="32">
        <v>0</v>
      </c>
      <c r="BU378" s="32">
        <v>0</v>
      </c>
      <c r="BW378" s="32">
        <v>0</v>
      </c>
      <c r="BX378" s="32">
        <v>0</v>
      </c>
      <c r="BY378" s="32">
        <v>0</v>
      </c>
      <c r="BZ378" s="32">
        <v>0</v>
      </c>
      <c r="CA378" s="32">
        <v>0</v>
      </c>
      <c r="CC378" s="32">
        <v>0</v>
      </c>
      <c r="CE378" s="32">
        <v>0</v>
      </c>
      <c r="CF378" s="32">
        <v>0</v>
      </c>
      <c r="CG378" s="32">
        <v>0</v>
      </c>
      <c r="CI378" s="32">
        <v>0</v>
      </c>
      <c r="CJ378" s="32">
        <v>0</v>
      </c>
      <c r="CL378" s="32">
        <v>0</v>
      </c>
      <c r="CM378" s="32">
        <v>0</v>
      </c>
      <c r="CO378" s="32">
        <v>0</v>
      </c>
      <c r="CP378" s="32">
        <v>0</v>
      </c>
      <c r="CR378" s="32">
        <v>0</v>
      </c>
      <c r="CT378" s="32">
        <v>0</v>
      </c>
      <c r="CW378" s="32">
        <v>0</v>
      </c>
      <c r="CY378" s="32">
        <v>0</v>
      </c>
      <c r="DC378" s="32">
        <v>0</v>
      </c>
      <c r="DD378" s="32">
        <v>0</v>
      </c>
      <c r="DE378" s="32">
        <v>0</v>
      </c>
      <c r="DG378" s="32">
        <v>0</v>
      </c>
      <c r="DI378" s="32">
        <v>0</v>
      </c>
      <c r="DK378" s="32">
        <v>0</v>
      </c>
      <c r="DL378" s="32">
        <v>0</v>
      </c>
      <c r="DN378" s="32">
        <v>0</v>
      </c>
      <c r="DO378" s="116"/>
      <c r="DP378" s="32">
        <v>0</v>
      </c>
      <c r="DQ378" s="32">
        <v>0</v>
      </c>
      <c r="DR378" s="32">
        <v>0</v>
      </c>
      <c r="DU378" s="32">
        <v>0</v>
      </c>
      <c r="DV378" s="32">
        <v>0</v>
      </c>
      <c r="DW378" s="32">
        <v>0</v>
      </c>
      <c r="DY378" s="32">
        <v>0</v>
      </c>
      <c r="DZ378" s="32">
        <v>0</v>
      </c>
      <c r="EB378" s="32">
        <v>0</v>
      </c>
      <c r="ED378" s="32">
        <v>1</v>
      </c>
      <c r="EF378" s="32">
        <v>0</v>
      </c>
      <c r="EG378" s="32">
        <v>0</v>
      </c>
      <c r="EH378" s="32">
        <v>0</v>
      </c>
      <c r="EI378" s="32">
        <v>0</v>
      </c>
      <c r="EJ378" s="32">
        <v>0</v>
      </c>
      <c r="EM378" s="32">
        <v>1</v>
      </c>
      <c r="EN378" s="32">
        <v>0</v>
      </c>
      <c r="EO378" s="32">
        <v>0</v>
      </c>
      <c r="EP378" s="32">
        <v>0</v>
      </c>
      <c r="EQ378" s="32">
        <v>0</v>
      </c>
      <c r="ER378" s="32">
        <v>0</v>
      </c>
      <c r="ES378" s="32">
        <v>0</v>
      </c>
      <c r="ET378" s="32">
        <v>0</v>
      </c>
      <c r="EU378" s="32">
        <v>0</v>
      </c>
      <c r="EV378" s="32">
        <v>0</v>
      </c>
      <c r="EX378" s="32">
        <v>0</v>
      </c>
      <c r="EY378" s="32">
        <v>0</v>
      </c>
      <c r="FB378" s="32">
        <v>0</v>
      </c>
      <c r="FF378" s="32"/>
    </row>
    <row r="379" spans="1:162" ht="14.25" customHeight="1">
      <c r="A379" s="59" t="s">
        <v>4356</v>
      </c>
      <c r="B379" s="31" t="s">
        <v>3496</v>
      </c>
      <c r="D379" s="32" t="s">
        <v>3513</v>
      </c>
      <c r="E379" s="32" t="s">
        <v>1441</v>
      </c>
      <c r="G379" s="32">
        <v>1</v>
      </c>
      <c r="H379" s="32">
        <v>0</v>
      </c>
      <c r="J379" s="32">
        <v>0</v>
      </c>
      <c r="K379" s="32">
        <v>0</v>
      </c>
      <c r="L379" s="32">
        <v>0</v>
      </c>
      <c r="M379" s="32">
        <v>1</v>
      </c>
      <c r="N379" s="32">
        <v>0</v>
      </c>
      <c r="P379" s="32">
        <v>70</v>
      </c>
      <c r="Q379" s="32">
        <v>40</v>
      </c>
      <c r="R379" s="32">
        <v>50</v>
      </c>
      <c r="S379" s="32">
        <v>40</v>
      </c>
      <c r="T379" s="32">
        <v>1</v>
      </c>
      <c r="U379" s="32">
        <v>0</v>
      </c>
      <c r="W379" s="32" t="s">
        <v>4357</v>
      </c>
      <c r="X379" s="32">
        <v>0</v>
      </c>
      <c r="Y379" s="32">
        <v>0</v>
      </c>
      <c r="Z379" s="32">
        <v>0</v>
      </c>
      <c r="AD379" s="32">
        <v>0</v>
      </c>
      <c r="AF379" s="32">
        <v>0</v>
      </c>
      <c r="AJ379" s="32">
        <v>0</v>
      </c>
      <c r="AM379" s="32">
        <v>1</v>
      </c>
      <c r="AN379" s="32">
        <v>33</v>
      </c>
      <c r="AO379" s="32">
        <v>16</v>
      </c>
      <c r="AP379" s="32">
        <v>20</v>
      </c>
      <c r="AQ379" s="32">
        <f t="shared" si="10"/>
        <v>5.5968000000000009</v>
      </c>
      <c r="AR379" s="32">
        <v>0</v>
      </c>
      <c r="AS379" s="32">
        <v>0</v>
      </c>
      <c r="AT379" s="32">
        <v>0</v>
      </c>
      <c r="AW379" s="32">
        <v>0</v>
      </c>
      <c r="AX379" s="32">
        <v>0</v>
      </c>
      <c r="AY379" s="32">
        <v>0</v>
      </c>
      <c r="AZ379" s="32">
        <v>0</v>
      </c>
      <c r="BA379" s="32">
        <v>0</v>
      </c>
      <c r="BC379" s="32">
        <v>1</v>
      </c>
      <c r="BD379" s="32">
        <v>12</v>
      </c>
      <c r="BE379" s="32">
        <v>0</v>
      </c>
      <c r="BF379" s="32">
        <v>0</v>
      </c>
      <c r="BG379" s="32">
        <v>0</v>
      </c>
      <c r="BI379" s="32">
        <v>0</v>
      </c>
      <c r="BJ379" s="32">
        <v>0</v>
      </c>
      <c r="BL379" s="32">
        <v>0</v>
      </c>
      <c r="BM379" s="32">
        <v>0</v>
      </c>
      <c r="BN379" s="32">
        <v>1</v>
      </c>
      <c r="BO379" s="32">
        <v>38</v>
      </c>
      <c r="BP379" s="32">
        <v>18</v>
      </c>
      <c r="BQ379" s="32">
        <v>30</v>
      </c>
      <c r="BR379" s="32">
        <f t="shared" si="11"/>
        <v>10.8756</v>
      </c>
      <c r="BS379" s="32">
        <v>0</v>
      </c>
      <c r="BT379" s="32">
        <v>0</v>
      </c>
      <c r="BU379" s="32">
        <v>0</v>
      </c>
      <c r="BW379" s="32">
        <v>0</v>
      </c>
      <c r="BX379" s="32">
        <v>0</v>
      </c>
      <c r="BY379" s="32">
        <v>0</v>
      </c>
      <c r="BZ379" s="32">
        <v>0</v>
      </c>
      <c r="CA379" s="32">
        <v>0</v>
      </c>
      <c r="CC379" s="32">
        <v>1</v>
      </c>
      <c r="CD379" s="32">
        <v>25</v>
      </c>
      <c r="CE379" s="32">
        <v>0</v>
      </c>
      <c r="CF379" s="32">
        <v>0</v>
      </c>
      <c r="CG379" s="32">
        <v>0</v>
      </c>
      <c r="CI379" s="32">
        <v>0</v>
      </c>
      <c r="CJ379" s="32">
        <v>0</v>
      </c>
      <c r="CL379" s="32">
        <v>0</v>
      </c>
      <c r="CM379" s="32">
        <v>0</v>
      </c>
      <c r="CO379" s="32">
        <v>0</v>
      </c>
      <c r="CP379" s="32">
        <v>0</v>
      </c>
      <c r="CR379" s="32">
        <v>0</v>
      </c>
      <c r="CT379" s="32">
        <v>0</v>
      </c>
      <c r="CW379" s="32">
        <v>0</v>
      </c>
      <c r="CY379" s="32">
        <v>0</v>
      </c>
      <c r="DC379" s="32">
        <v>0</v>
      </c>
      <c r="DD379" s="32">
        <v>0</v>
      </c>
      <c r="DE379" s="32">
        <v>0</v>
      </c>
      <c r="DG379" s="32">
        <v>0</v>
      </c>
      <c r="DI379" s="32">
        <v>0</v>
      </c>
      <c r="DK379" s="32">
        <v>0</v>
      </c>
      <c r="DL379" s="32">
        <v>0</v>
      </c>
      <c r="DN379" s="32">
        <v>0</v>
      </c>
      <c r="DO379" s="116"/>
      <c r="DP379" s="32">
        <v>0</v>
      </c>
      <c r="DQ379" s="32">
        <v>1</v>
      </c>
      <c r="DR379" s="32">
        <v>0</v>
      </c>
      <c r="DU379" s="32">
        <v>0</v>
      </c>
      <c r="DV379" s="32">
        <v>3</v>
      </c>
      <c r="DW379" s="32">
        <v>0</v>
      </c>
      <c r="DY379" s="32">
        <v>0</v>
      </c>
      <c r="DZ379" s="32">
        <v>0</v>
      </c>
      <c r="EB379" s="32">
        <v>0</v>
      </c>
      <c r="ED379" s="32">
        <v>0</v>
      </c>
      <c r="EF379" s="32">
        <v>0</v>
      </c>
      <c r="EG379" s="32">
        <v>0</v>
      </c>
      <c r="EH379" s="32">
        <v>0</v>
      </c>
      <c r="EI379" s="32">
        <v>0</v>
      </c>
      <c r="EJ379" s="32">
        <v>0</v>
      </c>
      <c r="EM379" s="32">
        <v>0</v>
      </c>
      <c r="EN379" s="32">
        <v>0</v>
      </c>
      <c r="EO379" s="32">
        <v>0</v>
      </c>
      <c r="EP379" s="32">
        <v>0</v>
      </c>
      <c r="EQ379" s="32">
        <v>0</v>
      </c>
      <c r="ER379" s="32">
        <v>0</v>
      </c>
      <c r="ES379" s="32">
        <v>0</v>
      </c>
      <c r="ET379" s="32">
        <v>0</v>
      </c>
      <c r="EU379" s="32">
        <v>0</v>
      </c>
      <c r="EV379" s="32">
        <v>0</v>
      </c>
      <c r="EX379" s="32">
        <v>0</v>
      </c>
      <c r="EY379" s="32">
        <v>0</v>
      </c>
      <c r="FB379" s="32">
        <v>0</v>
      </c>
      <c r="FF379" s="32"/>
    </row>
    <row r="380" spans="1:162" ht="14.25" customHeight="1">
      <c r="A380" s="59" t="s">
        <v>4358</v>
      </c>
      <c r="B380" s="31" t="s">
        <v>3496</v>
      </c>
      <c r="D380" s="32" t="s">
        <v>3730</v>
      </c>
      <c r="E380" s="32" t="s">
        <v>1441</v>
      </c>
      <c r="G380" s="32">
        <v>1</v>
      </c>
      <c r="H380" s="32">
        <v>0</v>
      </c>
      <c r="J380" s="32">
        <v>1</v>
      </c>
      <c r="K380" s="32">
        <v>0</v>
      </c>
      <c r="L380" s="32">
        <v>0</v>
      </c>
      <c r="M380" s="32">
        <v>0</v>
      </c>
      <c r="N380" s="32">
        <v>0</v>
      </c>
      <c r="P380" s="32">
        <v>70</v>
      </c>
      <c r="Q380" s="32">
        <v>31</v>
      </c>
      <c r="R380" s="32">
        <v>42</v>
      </c>
      <c r="S380" s="32">
        <v>9</v>
      </c>
      <c r="T380" s="32">
        <v>0</v>
      </c>
      <c r="U380" s="32">
        <v>0</v>
      </c>
      <c r="X380" s="32">
        <v>0</v>
      </c>
      <c r="Y380" s="32">
        <v>0</v>
      </c>
      <c r="Z380" s="32">
        <v>0</v>
      </c>
      <c r="AD380" s="32">
        <v>0</v>
      </c>
      <c r="AF380" s="32">
        <v>0</v>
      </c>
      <c r="AJ380" s="32">
        <v>0</v>
      </c>
      <c r="AM380" s="32">
        <v>1</v>
      </c>
      <c r="AN380" s="32">
        <v>52</v>
      </c>
      <c r="AO380" s="32">
        <v>23</v>
      </c>
      <c r="AP380" s="32">
        <v>24</v>
      </c>
      <c r="AQ380" s="32">
        <f t="shared" si="10"/>
        <v>15.213120000000002</v>
      </c>
      <c r="AR380" s="32">
        <v>0</v>
      </c>
      <c r="AS380" s="32">
        <v>0</v>
      </c>
      <c r="AT380" s="32">
        <v>0</v>
      </c>
      <c r="AW380" s="32">
        <v>0</v>
      </c>
      <c r="AX380" s="32">
        <v>0</v>
      </c>
      <c r="AY380" s="32">
        <v>0</v>
      </c>
      <c r="AZ380" s="32">
        <v>0</v>
      </c>
      <c r="BA380" s="32">
        <v>0</v>
      </c>
      <c r="BC380" s="32">
        <v>1</v>
      </c>
      <c r="BD380" s="32">
        <v>15</v>
      </c>
      <c r="BE380" s="32">
        <v>0</v>
      </c>
      <c r="BF380" s="32">
        <v>0</v>
      </c>
      <c r="BG380" s="32">
        <v>0</v>
      </c>
      <c r="BI380" s="32">
        <v>0</v>
      </c>
      <c r="BJ380" s="32">
        <v>0</v>
      </c>
      <c r="BL380" s="32">
        <v>0</v>
      </c>
      <c r="BM380" s="32">
        <v>0</v>
      </c>
      <c r="BN380" s="32">
        <v>1</v>
      </c>
      <c r="BO380" s="32">
        <v>32</v>
      </c>
      <c r="BP380" s="32">
        <v>24</v>
      </c>
      <c r="BQ380" s="32">
        <v>20</v>
      </c>
      <c r="BR380" s="32">
        <f t="shared" si="11"/>
        <v>8.1408000000000005</v>
      </c>
      <c r="BS380" s="32">
        <v>1</v>
      </c>
      <c r="BT380" s="32">
        <v>0</v>
      </c>
      <c r="BU380" s="32">
        <v>0</v>
      </c>
      <c r="BV380" s="32">
        <v>8</v>
      </c>
      <c r="BW380" s="32">
        <v>0</v>
      </c>
      <c r="BX380" s="32">
        <v>0</v>
      </c>
      <c r="BY380" s="32">
        <v>0</v>
      </c>
      <c r="BZ380" s="32">
        <v>0</v>
      </c>
      <c r="CA380" s="32">
        <v>0</v>
      </c>
      <c r="CC380" s="32">
        <v>1</v>
      </c>
      <c r="CD380" s="32">
        <v>15</v>
      </c>
      <c r="CE380" s="32">
        <v>0</v>
      </c>
      <c r="CF380" s="32">
        <v>0</v>
      </c>
      <c r="CG380" s="32">
        <v>0</v>
      </c>
      <c r="CI380" s="32">
        <v>0</v>
      </c>
      <c r="CJ380" s="32">
        <v>0</v>
      </c>
      <c r="CL380" s="32">
        <v>0</v>
      </c>
      <c r="CM380" s="32">
        <v>0</v>
      </c>
      <c r="CO380" s="32">
        <v>0</v>
      </c>
      <c r="CP380" s="32">
        <v>0</v>
      </c>
      <c r="CR380" s="32">
        <v>0</v>
      </c>
      <c r="CT380" s="32">
        <v>0</v>
      </c>
      <c r="CW380" s="32">
        <v>0</v>
      </c>
      <c r="CY380" s="32">
        <v>0</v>
      </c>
      <c r="DC380" s="32">
        <v>0</v>
      </c>
      <c r="DD380" s="32">
        <v>0</v>
      </c>
      <c r="DE380" s="32">
        <v>0</v>
      </c>
      <c r="DG380" s="32">
        <v>0</v>
      </c>
      <c r="DI380" s="32">
        <v>0</v>
      </c>
      <c r="DK380" s="32">
        <v>0</v>
      </c>
      <c r="DL380" s="32">
        <v>0</v>
      </c>
      <c r="DN380" s="32">
        <v>1</v>
      </c>
      <c r="DO380" s="116"/>
      <c r="DP380" s="32">
        <v>0</v>
      </c>
      <c r="DQ380" s="32">
        <v>0</v>
      </c>
      <c r="DR380" s="32">
        <v>0</v>
      </c>
      <c r="DU380" s="32">
        <v>0</v>
      </c>
      <c r="DV380" s="32">
        <v>0</v>
      </c>
      <c r="DW380" s="32">
        <v>0</v>
      </c>
      <c r="DY380" s="32">
        <v>0</v>
      </c>
      <c r="DZ380" s="32">
        <v>0</v>
      </c>
      <c r="EB380" s="32">
        <v>0</v>
      </c>
      <c r="ED380" s="32">
        <v>0</v>
      </c>
      <c r="EF380" s="32">
        <v>0</v>
      </c>
      <c r="EG380" s="32">
        <v>0</v>
      </c>
      <c r="EH380" s="32">
        <v>0</v>
      </c>
      <c r="EI380" s="32">
        <v>0</v>
      </c>
      <c r="EJ380" s="32">
        <v>0</v>
      </c>
      <c r="EM380" s="32">
        <v>0</v>
      </c>
      <c r="EN380" s="32" t="s">
        <v>4359</v>
      </c>
      <c r="EO380" s="32">
        <v>0</v>
      </c>
      <c r="EP380" s="32">
        <v>0</v>
      </c>
      <c r="EQ380" s="32">
        <v>0</v>
      </c>
      <c r="ER380" s="32">
        <v>0</v>
      </c>
      <c r="ES380" s="32">
        <v>0</v>
      </c>
      <c r="ET380" s="32">
        <v>0</v>
      </c>
      <c r="EU380" s="32">
        <v>0</v>
      </c>
      <c r="EV380" s="32">
        <v>0</v>
      </c>
      <c r="EX380" s="32">
        <v>0</v>
      </c>
      <c r="EY380" s="32">
        <v>0</v>
      </c>
      <c r="FB380" s="32">
        <v>1</v>
      </c>
      <c r="FC380" s="34" t="s">
        <v>4360</v>
      </c>
      <c r="FF380" s="32"/>
    </row>
    <row r="381" spans="1:162" ht="14.25" customHeight="1">
      <c r="A381" s="59" t="s">
        <v>4361</v>
      </c>
      <c r="B381" s="31" t="s">
        <v>3496</v>
      </c>
      <c r="D381" s="32" t="s">
        <v>3730</v>
      </c>
      <c r="E381" s="32" t="s">
        <v>1441</v>
      </c>
      <c r="G381" s="32">
        <v>1</v>
      </c>
      <c r="H381" s="32">
        <v>0</v>
      </c>
      <c r="J381" s="32">
        <v>0</v>
      </c>
      <c r="K381" s="32">
        <v>0</v>
      </c>
      <c r="L381" s="32">
        <v>1</v>
      </c>
      <c r="M381" s="32">
        <v>0</v>
      </c>
      <c r="N381" s="32">
        <v>0</v>
      </c>
      <c r="P381" s="32">
        <v>8</v>
      </c>
      <c r="Q381" s="32">
        <v>47</v>
      </c>
      <c r="R381" s="32">
        <v>65</v>
      </c>
      <c r="S381" s="32">
        <v>7</v>
      </c>
      <c r="T381" s="32">
        <v>0</v>
      </c>
      <c r="U381" s="32">
        <v>0</v>
      </c>
      <c r="X381" s="32">
        <v>0</v>
      </c>
      <c r="Y381" s="32">
        <v>0</v>
      </c>
      <c r="Z381" s="32">
        <v>0</v>
      </c>
      <c r="AD381" s="32">
        <v>0</v>
      </c>
      <c r="AF381" s="32">
        <v>0</v>
      </c>
      <c r="AJ381" s="32">
        <v>0</v>
      </c>
      <c r="AM381" s="32">
        <v>1</v>
      </c>
      <c r="AN381" s="32">
        <v>50</v>
      </c>
      <c r="AO381" s="32">
        <v>15</v>
      </c>
      <c r="AP381" s="32">
        <v>30</v>
      </c>
      <c r="AQ381" s="32">
        <f t="shared" si="10"/>
        <v>11.925000000000001</v>
      </c>
      <c r="AR381" s="32" t="s">
        <v>4362</v>
      </c>
      <c r="AS381" s="32">
        <v>0</v>
      </c>
      <c r="AT381" s="32">
        <v>0</v>
      </c>
      <c r="AW381" s="32">
        <v>0</v>
      </c>
      <c r="AX381" s="32">
        <v>0</v>
      </c>
      <c r="AY381" s="32">
        <v>0</v>
      </c>
      <c r="AZ381" s="32">
        <v>0</v>
      </c>
      <c r="BA381" s="32">
        <v>0</v>
      </c>
      <c r="BC381" s="32">
        <v>0</v>
      </c>
      <c r="BE381" s="32">
        <v>0</v>
      </c>
      <c r="BF381" s="32">
        <v>0</v>
      </c>
      <c r="BG381" s="32">
        <v>0</v>
      </c>
      <c r="BI381" s="32">
        <v>0</v>
      </c>
      <c r="BJ381" s="32">
        <v>0</v>
      </c>
      <c r="BL381" s="32">
        <v>0</v>
      </c>
      <c r="BM381" s="32">
        <v>0</v>
      </c>
      <c r="BN381" s="32">
        <v>0</v>
      </c>
      <c r="BR381" s="32">
        <f t="shared" si="11"/>
        <v>0</v>
      </c>
      <c r="BS381" s="32">
        <v>0</v>
      </c>
      <c r="BT381" s="32">
        <v>0</v>
      </c>
      <c r="BU381" s="32">
        <v>0</v>
      </c>
      <c r="BW381" s="32">
        <v>0</v>
      </c>
      <c r="BX381" s="32">
        <v>0</v>
      </c>
      <c r="BY381" s="32">
        <v>0</v>
      </c>
      <c r="BZ381" s="32">
        <v>0</v>
      </c>
      <c r="CA381" s="32">
        <v>0</v>
      </c>
      <c r="CC381" s="32">
        <v>0</v>
      </c>
      <c r="CE381" s="32">
        <v>0</v>
      </c>
      <c r="CF381" s="32">
        <v>0</v>
      </c>
      <c r="CG381" s="32">
        <v>0</v>
      </c>
      <c r="CI381" s="32">
        <v>0</v>
      </c>
      <c r="CJ381" s="32">
        <v>0</v>
      </c>
      <c r="CL381" s="32">
        <v>0</v>
      </c>
      <c r="CM381" s="32">
        <v>0</v>
      </c>
      <c r="CO381" s="32">
        <v>0</v>
      </c>
      <c r="CP381" s="32">
        <v>0</v>
      </c>
      <c r="CR381" s="32">
        <v>0</v>
      </c>
      <c r="CT381" s="32">
        <v>0</v>
      </c>
      <c r="CW381" s="32">
        <v>0</v>
      </c>
      <c r="CY381" s="32">
        <v>0</v>
      </c>
      <c r="DC381" s="32">
        <v>0</v>
      </c>
      <c r="DD381" s="32">
        <v>0</v>
      </c>
      <c r="DE381" s="32">
        <v>0</v>
      </c>
      <c r="DF381" s="32" t="s">
        <v>4363</v>
      </c>
      <c r="DG381" s="32">
        <v>0</v>
      </c>
      <c r="DI381" s="32">
        <v>0</v>
      </c>
      <c r="DK381" s="32">
        <v>0</v>
      </c>
      <c r="DL381" s="32">
        <v>0</v>
      </c>
      <c r="DN381" s="32">
        <v>0</v>
      </c>
      <c r="DO381" s="116"/>
      <c r="DP381" s="32">
        <v>0</v>
      </c>
      <c r="DQ381" s="32">
        <v>1</v>
      </c>
      <c r="DR381" s="32">
        <v>0</v>
      </c>
      <c r="DU381" s="32">
        <v>0</v>
      </c>
      <c r="DV381" s="32">
        <v>3</v>
      </c>
      <c r="DW381" s="32">
        <v>0</v>
      </c>
      <c r="DY381" s="32">
        <v>0</v>
      </c>
      <c r="DZ381" s="32">
        <v>0</v>
      </c>
      <c r="EB381" s="32">
        <v>0</v>
      </c>
      <c r="ED381" s="32">
        <v>0</v>
      </c>
      <c r="EF381" s="32">
        <v>0</v>
      </c>
      <c r="EG381" s="32">
        <v>0</v>
      </c>
      <c r="EH381" s="32">
        <v>0</v>
      </c>
      <c r="EI381" s="32">
        <v>0</v>
      </c>
      <c r="EJ381" s="32">
        <v>0</v>
      </c>
      <c r="EM381" s="32">
        <v>0</v>
      </c>
      <c r="EO381" s="32">
        <v>0</v>
      </c>
      <c r="EP381" s="32">
        <v>0</v>
      </c>
      <c r="EQ381" s="32">
        <v>0</v>
      </c>
      <c r="ER381" s="32">
        <v>0</v>
      </c>
      <c r="ES381" s="32">
        <v>0</v>
      </c>
      <c r="ET381" s="32">
        <v>0</v>
      </c>
      <c r="EU381" s="32">
        <v>0</v>
      </c>
      <c r="EV381" s="32">
        <v>0</v>
      </c>
      <c r="EX381" s="32">
        <v>0</v>
      </c>
      <c r="EY381" s="32">
        <v>0</v>
      </c>
      <c r="FB381" s="32">
        <v>0</v>
      </c>
      <c r="FC381" s="34" t="s">
        <v>4364</v>
      </c>
      <c r="FF381" s="32"/>
    </row>
    <row r="382" spans="1:162" ht="14.25" customHeight="1">
      <c r="A382" s="59" t="s">
        <v>4365</v>
      </c>
      <c r="B382" s="31" t="s">
        <v>3496</v>
      </c>
      <c r="D382" s="32" t="s">
        <v>3513</v>
      </c>
      <c r="E382" s="32" t="s">
        <v>1441</v>
      </c>
      <c r="G382" s="32">
        <v>1</v>
      </c>
      <c r="H382" s="32">
        <v>0</v>
      </c>
      <c r="J382" s="32">
        <v>0</v>
      </c>
      <c r="K382" s="32">
        <v>0</v>
      </c>
      <c r="L382" s="32">
        <v>0</v>
      </c>
      <c r="M382" s="32">
        <v>1</v>
      </c>
      <c r="N382" s="32">
        <v>0</v>
      </c>
      <c r="P382" s="32">
        <v>74</v>
      </c>
      <c r="Q382" s="32">
        <v>44</v>
      </c>
      <c r="R382" s="32">
        <v>50</v>
      </c>
      <c r="S382" s="32">
        <v>7</v>
      </c>
      <c r="T382" s="32">
        <v>0</v>
      </c>
      <c r="U382" s="32">
        <v>0</v>
      </c>
      <c r="X382" s="32">
        <v>0</v>
      </c>
      <c r="Y382" s="32">
        <v>0</v>
      </c>
      <c r="Z382" s="32">
        <v>0</v>
      </c>
      <c r="AD382" s="32">
        <v>0</v>
      </c>
      <c r="AF382" s="32">
        <v>0</v>
      </c>
      <c r="AJ382" s="32">
        <v>0</v>
      </c>
      <c r="AM382" s="32">
        <v>1</v>
      </c>
      <c r="AN382" s="32">
        <v>30</v>
      </c>
      <c r="AO382" s="32">
        <v>22</v>
      </c>
      <c r="AP382" s="32">
        <v>30</v>
      </c>
      <c r="AQ382" s="32">
        <f t="shared" si="10"/>
        <v>10.494000000000002</v>
      </c>
      <c r="AR382" s="32">
        <v>0</v>
      </c>
      <c r="AS382" s="32">
        <v>0</v>
      </c>
      <c r="AT382" s="32">
        <v>0</v>
      </c>
      <c r="AW382" s="32">
        <v>0</v>
      </c>
      <c r="AX382" s="32">
        <v>0</v>
      </c>
      <c r="AY382" s="32">
        <v>0</v>
      </c>
      <c r="AZ382" s="32">
        <v>0</v>
      </c>
      <c r="BA382" s="32">
        <v>0</v>
      </c>
      <c r="BC382" s="32">
        <v>0</v>
      </c>
      <c r="BE382" s="32">
        <v>0</v>
      </c>
      <c r="BF382" s="32">
        <v>0</v>
      </c>
      <c r="BG382" s="32">
        <v>0</v>
      </c>
      <c r="BI382" s="32">
        <v>0</v>
      </c>
      <c r="BJ382" s="32">
        <v>0</v>
      </c>
      <c r="BL382" s="32">
        <v>0</v>
      </c>
      <c r="BM382" s="32">
        <v>0</v>
      </c>
      <c r="BN382" s="32">
        <v>1</v>
      </c>
      <c r="BO382" s="32">
        <v>44</v>
      </c>
      <c r="BP382" s="32">
        <v>30</v>
      </c>
      <c r="BQ382" s="32">
        <v>25</v>
      </c>
      <c r="BR382" s="32">
        <f t="shared" si="11"/>
        <v>17.490000000000002</v>
      </c>
      <c r="BS382" s="32">
        <v>0</v>
      </c>
      <c r="BT382" s="32">
        <v>0</v>
      </c>
      <c r="BU382" s="32">
        <v>0</v>
      </c>
      <c r="BW382" s="32">
        <v>0</v>
      </c>
      <c r="BX382" s="32">
        <v>0</v>
      </c>
      <c r="BY382" s="32">
        <v>0</v>
      </c>
      <c r="BZ382" s="32">
        <v>0</v>
      </c>
      <c r="CA382" s="32">
        <v>0</v>
      </c>
      <c r="CC382" s="32">
        <v>1</v>
      </c>
      <c r="CD382" s="32">
        <v>36</v>
      </c>
      <c r="CE382" s="32">
        <v>0</v>
      </c>
      <c r="CF382" s="32">
        <v>0</v>
      </c>
      <c r="CG382" s="32">
        <v>0</v>
      </c>
      <c r="CI382" s="32">
        <v>0</v>
      </c>
      <c r="CJ382" s="32">
        <v>0</v>
      </c>
      <c r="CL382" s="32">
        <v>0</v>
      </c>
      <c r="CM382" s="32">
        <v>0</v>
      </c>
      <c r="CO382" s="32">
        <v>1</v>
      </c>
      <c r="CP382" s="32">
        <v>0</v>
      </c>
      <c r="CQ382" s="32" t="s">
        <v>4366</v>
      </c>
      <c r="CR382" s="32">
        <v>0</v>
      </c>
      <c r="CT382" s="32">
        <v>0</v>
      </c>
      <c r="CW382" s="32">
        <v>0</v>
      </c>
      <c r="CY382" s="32">
        <v>0</v>
      </c>
      <c r="DC382" s="32">
        <v>0</v>
      </c>
      <c r="DD382" s="32">
        <v>0</v>
      </c>
      <c r="DE382" s="32">
        <v>0</v>
      </c>
      <c r="DF382" s="32" t="s">
        <v>4367</v>
      </c>
      <c r="DG382" s="32">
        <v>0</v>
      </c>
      <c r="DI382" s="32">
        <v>0</v>
      </c>
      <c r="DK382" s="32">
        <v>0</v>
      </c>
      <c r="DL382" s="32">
        <v>0</v>
      </c>
      <c r="DN382" s="32">
        <v>0</v>
      </c>
      <c r="DO382" s="116"/>
      <c r="DP382" s="32">
        <v>0</v>
      </c>
      <c r="DQ382" s="32">
        <v>1</v>
      </c>
      <c r="DR382" s="32">
        <v>3</v>
      </c>
      <c r="DU382" s="32">
        <v>0</v>
      </c>
      <c r="DV382" s="32">
        <v>0</v>
      </c>
      <c r="DW382" s="32">
        <v>0</v>
      </c>
      <c r="DY382" s="32">
        <v>0</v>
      </c>
      <c r="DZ382" s="32">
        <v>0</v>
      </c>
      <c r="EB382" s="32">
        <v>0</v>
      </c>
      <c r="ED382" s="32">
        <v>0</v>
      </c>
      <c r="EF382" s="32">
        <v>0</v>
      </c>
      <c r="EG382" s="32">
        <v>0</v>
      </c>
      <c r="EH382" s="32">
        <v>0</v>
      </c>
      <c r="EI382" s="32">
        <v>0</v>
      </c>
      <c r="EJ382" s="32">
        <v>0</v>
      </c>
      <c r="EM382" s="32">
        <v>0</v>
      </c>
      <c r="EO382" s="32">
        <v>0</v>
      </c>
      <c r="EP382" s="32">
        <v>0</v>
      </c>
      <c r="EQ382" s="32">
        <v>0</v>
      </c>
      <c r="ER382" s="32">
        <v>0</v>
      </c>
      <c r="ES382" s="32">
        <v>0</v>
      </c>
      <c r="ET382" s="32">
        <v>0</v>
      </c>
      <c r="EU382" s="32">
        <v>0</v>
      </c>
      <c r="EV382" s="32">
        <v>0</v>
      </c>
      <c r="EX382" s="32">
        <v>0</v>
      </c>
      <c r="EY382" s="32">
        <v>0</v>
      </c>
      <c r="FB382" s="32">
        <v>1</v>
      </c>
      <c r="FC382" s="34" t="s">
        <v>4368</v>
      </c>
      <c r="FF382" s="32"/>
    </row>
    <row r="383" spans="1:162" ht="14.25" customHeight="1">
      <c r="A383" s="59" t="s">
        <v>4369</v>
      </c>
      <c r="B383" s="31" t="s">
        <v>3496</v>
      </c>
      <c r="D383" s="32" t="s">
        <v>3513</v>
      </c>
      <c r="E383" s="32" t="s">
        <v>1441</v>
      </c>
      <c r="G383" s="32">
        <v>1</v>
      </c>
      <c r="H383" s="32">
        <v>0</v>
      </c>
      <c r="J383" s="32">
        <v>1</v>
      </c>
      <c r="K383" s="32">
        <v>0</v>
      </c>
      <c r="L383" s="32">
        <v>0</v>
      </c>
      <c r="M383" s="32">
        <v>0</v>
      </c>
      <c r="N383" s="32">
        <v>0</v>
      </c>
      <c r="P383" s="32">
        <v>40</v>
      </c>
      <c r="Q383" s="32">
        <v>80</v>
      </c>
      <c r="R383" s="32">
        <v>50</v>
      </c>
      <c r="S383" s="32">
        <v>13</v>
      </c>
      <c r="T383" s="32">
        <v>0</v>
      </c>
      <c r="U383" s="32">
        <v>0</v>
      </c>
      <c r="X383" s="32">
        <v>0</v>
      </c>
      <c r="Y383" s="32">
        <v>0</v>
      </c>
      <c r="Z383" s="32">
        <v>0</v>
      </c>
      <c r="AD383" s="32">
        <v>0</v>
      </c>
      <c r="AF383" s="32">
        <v>0</v>
      </c>
      <c r="AJ383" s="32">
        <v>0</v>
      </c>
      <c r="AM383" s="32">
        <v>1</v>
      </c>
      <c r="AN383" s="32">
        <v>50</v>
      </c>
      <c r="AO383" s="32">
        <v>47</v>
      </c>
      <c r="AP383" s="32">
        <v>35</v>
      </c>
      <c r="AQ383" s="32">
        <f t="shared" si="10"/>
        <v>43.592500000000001</v>
      </c>
      <c r="AR383" s="32" t="s">
        <v>4370</v>
      </c>
      <c r="AS383" s="32">
        <v>0</v>
      </c>
      <c r="AT383" s="32">
        <v>1</v>
      </c>
      <c r="AU383" s="32" t="s">
        <v>4371</v>
      </c>
      <c r="AV383" s="32" t="s">
        <v>4372</v>
      </c>
      <c r="AW383" s="32">
        <v>0</v>
      </c>
      <c r="AX383" s="32">
        <v>0</v>
      </c>
      <c r="AY383" s="32">
        <v>0</v>
      </c>
      <c r="AZ383" s="32">
        <v>0</v>
      </c>
      <c r="BA383" s="32">
        <v>0</v>
      </c>
      <c r="BC383" s="32">
        <v>0</v>
      </c>
      <c r="BE383" s="32">
        <v>0</v>
      </c>
      <c r="BF383" s="32">
        <v>0</v>
      </c>
      <c r="BG383" s="32">
        <v>0</v>
      </c>
      <c r="BI383" s="32">
        <v>1</v>
      </c>
      <c r="BJ383" s="32">
        <v>0</v>
      </c>
      <c r="BK383" s="32">
        <v>34</v>
      </c>
      <c r="BL383" s="32">
        <v>0</v>
      </c>
      <c r="BM383" s="32">
        <v>0</v>
      </c>
      <c r="BN383" s="32">
        <v>1</v>
      </c>
      <c r="BO383" s="32">
        <v>51</v>
      </c>
      <c r="BP383" s="32">
        <v>50</v>
      </c>
      <c r="BQ383" s="32">
        <v>44</v>
      </c>
      <c r="BR383" s="32">
        <f t="shared" si="11"/>
        <v>59.466000000000001</v>
      </c>
      <c r="BS383" s="32">
        <v>0</v>
      </c>
      <c r="BT383" s="32">
        <v>0</v>
      </c>
      <c r="BU383" s="32">
        <v>0</v>
      </c>
      <c r="BW383" s="32">
        <v>0</v>
      </c>
      <c r="BX383" s="32">
        <v>0</v>
      </c>
      <c r="BY383" s="32">
        <v>0</v>
      </c>
      <c r="BZ383" s="32">
        <v>0</v>
      </c>
      <c r="CA383" s="32">
        <v>0</v>
      </c>
      <c r="CC383" s="32">
        <v>1</v>
      </c>
      <c r="CD383" s="32">
        <v>50</v>
      </c>
      <c r="CE383" s="32">
        <v>0</v>
      </c>
      <c r="CF383" s="32">
        <v>0</v>
      </c>
      <c r="CG383" s="32">
        <v>0</v>
      </c>
      <c r="CI383" s="32">
        <v>0</v>
      </c>
      <c r="CJ383" s="32">
        <v>0</v>
      </c>
      <c r="CL383" s="32">
        <v>0</v>
      </c>
      <c r="CM383" s="32">
        <v>0</v>
      </c>
      <c r="CO383" s="32">
        <v>0</v>
      </c>
      <c r="CP383" s="32">
        <v>0</v>
      </c>
      <c r="CR383" s="32">
        <v>1</v>
      </c>
      <c r="CS383" s="32" t="s">
        <v>4373</v>
      </c>
      <c r="CT383" s="32">
        <v>0</v>
      </c>
      <c r="CV383" s="32" t="s">
        <v>4374</v>
      </c>
      <c r="CW383" s="32">
        <v>0</v>
      </c>
      <c r="CY383" s="32">
        <v>0</v>
      </c>
      <c r="DC383" s="32">
        <v>0</v>
      </c>
      <c r="DD383" s="32">
        <v>0</v>
      </c>
      <c r="DE383" s="32">
        <v>0</v>
      </c>
      <c r="DG383" s="32">
        <v>1</v>
      </c>
      <c r="DH383" s="32" t="s">
        <v>4375</v>
      </c>
      <c r="DI383" s="32">
        <v>0</v>
      </c>
      <c r="DK383" s="32">
        <v>0</v>
      </c>
      <c r="DL383" s="32">
        <v>0</v>
      </c>
      <c r="DN383" s="32">
        <v>0</v>
      </c>
      <c r="DO383" s="116"/>
      <c r="DP383" s="32">
        <v>0</v>
      </c>
      <c r="DQ383" s="32">
        <v>0</v>
      </c>
      <c r="DR383" s="32">
        <v>0</v>
      </c>
      <c r="DU383" s="32">
        <v>0</v>
      </c>
      <c r="DV383" s="32">
        <v>1</v>
      </c>
      <c r="DW383" s="32">
        <v>0</v>
      </c>
      <c r="DY383" s="32">
        <v>0</v>
      </c>
      <c r="DZ383" s="32">
        <v>0</v>
      </c>
      <c r="EB383" s="32">
        <v>0</v>
      </c>
      <c r="EC383" s="32" t="s">
        <v>4376</v>
      </c>
      <c r="ED383" s="32">
        <v>0</v>
      </c>
      <c r="EF383" s="32">
        <v>0</v>
      </c>
      <c r="EG383" s="32">
        <v>0</v>
      </c>
      <c r="EH383" s="32">
        <v>0</v>
      </c>
      <c r="EI383" s="32">
        <v>0</v>
      </c>
      <c r="EJ383" s="32">
        <v>0</v>
      </c>
      <c r="EM383" s="32">
        <v>0</v>
      </c>
      <c r="EO383" s="32">
        <v>0</v>
      </c>
      <c r="EP383" s="32">
        <v>0</v>
      </c>
      <c r="EQ383" s="32">
        <v>0</v>
      </c>
      <c r="ER383" s="32">
        <v>0</v>
      </c>
      <c r="ES383" s="32">
        <v>0</v>
      </c>
      <c r="ET383" s="32">
        <v>0</v>
      </c>
      <c r="EU383" s="32">
        <v>0</v>
      </c>
      <c r="EV383" s="32">
        <v>0</v>
      </c>
      <c r="EX383" s="32">
        <v>0</v>
      </c>
      <c r="EY383" s="32">
        <v>0</v>
      </c>
      <c r="FB383" s="32">
        <v>0</v>
      </c>
      <c r="FF383" s="32"/>
    </row>
    <row r="384" spans="1:162" ht="14.25" customHeight="1">
      <c r="A384" s="59" t="s">
        <v>4377</v>
      </c>
      <c r="B384" s="31" t="s">
        <v>3496</v>
      </c>
      <c r="D384" s="32" t="s">
        <v>3513</v>
      </c>
      <c r="E384" s="32" t="s">
        <v>1441</v>
      </c>
      <c r="G384" s="32">
        <v>1</v>
      </c>
      <c r="H384" s="32">
        <v>0</v>
      </c>
      <c r="J384" s="32">
        <v>1</v>
      </c>
      <c r="K384" s="32">
        <v>0</v>
      </c>
      <c r="L384" s="32">
        <v>0</v>
      </c>
      <c r="M384" s="32">
        <v>0</v>
      </c>
      <c r="N384" s="32">
        <v>0</v>
      </c>
      <c r="P384" s="32">
        <v>84</v>
      </c>
      <c r="Q384" s="32">
        <v>45</v>
      </c>
      <c r="R384" s="32">
        <v>64</v>
      </c>
      <c r="S384" s="32">
        <v>4</v>
      </c>
      <c r="T384" s="32">
        <v>0</v>
      </c>
      <c r="U384" s="32">
        <v>0</v>
      </c>
      <c r="X384" s="32">
        <v>1</v>
      </c>
      <c r="Y384" s="32">
        <v>0</v>
      </c>
      <c r="Z384" s="32">
        <v>1</v>
      </c>
      <c r="AA384" s="32">
        <v>16</v>
      </c>
      <c r="AC384" s="32">
        <v>16</v>
      </c>
      <c r="AD384" s="32">
        <v>1</v>
      </c>
      <c r="AF384" s="32">
        <v>0</v>
      </c>
      <c r="AJ384" s="32">
        <v>0</v>
      </c>
      <c r="AM384" s="32">
        <v>1</v>
      </c>
      <c r="AQ384" s="32">
        <f t="shared" si="10"/>
        <v>0</v>
      </c>
      <c r="AR384" s="32">
        <v>0</v>
      </c>
      <c r="AS384" s="32">
        <v>0</v>
      </c>
      <c r="AT384" s="32">
        <v>0</v>
      </c>
      <c r="AW384" s="32">
        <v>0</v>
      </c>
      <c r="AX384" s="32">
        <v>0</v>
      </c>
      <c r="AY384" s="32">
        <v>0</v>
      </c>
      <c r="AZ384" s="32">
        <v>0</v>
      </c>
      <c r="BA384" s="32">
        <v>0</v>
      </c>
      <c r="BC384" s="32">
        <v>0</v>
      </c>
      <c r="BE384" s="32">
        <v>0</v>
      </c>
      <c r="BF384" s="32">
        <v>0</v>
      </c>
      <c r="BG384" s="32">
        <v>0</v>
      </c>
      <c r="BI384" s="32">
        <v>0</v>
      </c>
      <c r="BJ384" s="32">
        <v>0</v>
      </c>
      <c r="BL384" s="32">
        <v>0</v>
      </c>
      <c r="BM384" s="32">
        <v>0</v>
      </c>
      <c r="BN384" s="32">
        <v>1</v>
      </c>
      <c r="BO384" s="32">
        <v>20</v>
      </c>
      <c r="BP384" s="32">
        <v>90</v>
      </c>
      <c r="BQ384" s="32">
        <v>70</v>
      </c>
      <c r="BR384" s="32">
        <f t="shared" si="11"/>
        <v>66.78</v>
      </c>
      <c r="BS384" s="32">
        <v>0</v>
      </c>
      <c r="BT384" s="32">
        <v>0</v>
      </c>
      <c r="BU384" s="32">
        <v>0</v>
      </c>
      <c r="BW384" s="32">
        <v>0</v>
      </c>
      <c r="BX384" s="32">
        <v>0</v>
      </c>
      <c r="BY384" s="32">
        <v>0</v>
      </c>
      <c r="BZ384" s="32">
        <v>0</v>
      </c>
      <c r="CA384" s="32">
        <v>0</v>
      </c>
      <c r="CC384" s="32">
        <v>0</v>
      </c>
      <c r="CD384" s="32">
        <v>0</v>
      </c>
      <c r="CE384" s="32">
        <v>0</v>
      </c>
      <c r="CF384" s="32">
        <v>0</v>
      </c>
      <c r="CG384" s="32">
        <v>0</v>
      </c>
      <c r="CH384" s="32" t="s">
        <v>4378</v>
      </c>
      <c r="CI384" s="32">
        <v>0</v>
      </c>
      <c r="CJ384" s="32">
        <v>0</v>
      </c>
      <c r="CL384" s="32">
        <v>0</v>
      </c>
      <c r="CM384" s="32">
        <v>0</v>
      </c>
      <c r="CO384" s="32">
        <v>0</v>
      </c>
      <c r="CP384" s="32">
        <v>0</v>
      </c>
      <c r="CR384" s="32">
        <v>0</v>
      </c>
      <c r="CT384" s="32">
        <v>0</v>
      </c>
      <c r="CW384" s="32">
        <v>0</v>
      </c>
      <c r="CY384" s="32">
        <v>0</v>
      </c>
      <c r="DC384" s="32">
        <v>0</v>
      </c>
      <c r="DD384" s="32">
        <v>0</v>
      </c>
      <c r="DE384" s="32">
        <v>0</v>
      </c>
      <c r="DG384" s="32">
        <v>0</v>
      </c>
      <c r="DI384" s="32">
        <v>0</v>
      </c>
      <c r="DK384" s="32">
        <v>0</v>
      </c>
      <c r="DL384" s="32">
        <v>0</v>
      </c>
      <c r="DN384" s="32">
        <v>0</v>
      </c>
      <c r="DO384" s="116"/>
      <c r="DP384" s="32">
        <v>0</v>
      </c>
      <c r="DQ384" s="32">
        <v>1</v>
      </c>
      <c r="DR384" s="32">
        <v>0</v>
      </c>
      <c r="DU384" s="32">
        <v>0</v>
      </c>
      <c r="DV384" s="32">
        <v>3</v>
      </c>
      <c r="DW384" s="32">
        <v>0</v>
      </c>
      <c r="DY384" s="32">
        <v>0</v>
      </c>
      <c r="DZ384" s="32">
        <v>0</v>
      </c>
      <c r="EB384" s="32">
        <v>0</v>
      </c>
      <c r="EC384" s="32" t="s">
        <v>4379</v>
      </c>
      <c r="ED384" s="32">
        <v>0</v>
      </c>
      <c r="EF384" s="32">
        <v>0</v>
      </c>
      <c r="EG384" s="32">
        <v>0</v>
      </c>
      <c r="EH384" s="32">
        <v>0</v>
      </c>
      <c r="EI384" s="32">
        <v>0</v>
      </c>
      <c r="EJ384" s="32">
        <v>0</v>
      </c>
      <c r="EM384" s="32">
        <v>0</v>
      </c>
      <c r="EO384" s="32">
        <v>0</v>
      </c>
      <c r="EP384" s="32">
        <v>0</v>
      </c>
      <c r="EQ384" s="32">
        <v>0</v>
      </c>
      <c r="ER384" s="32">
        <v>0</v>
      </c>
      <c r="ES384" s="32">
        <v>0</v>
      </c>
      <c r="ET384" s="32">
        <v>0</v>
      </c>
      <c r="EU384" s="32">
        <v>0</v>
      </c>
      <c r="EV384" s="32">
        <v>0</v>
      </c>
      <c r="EX384" s="32">
        <v>0</v>
      </c>
      <c r="EY384" s="32">
        <v>0</v>
      </c>
      <c r="FB384" s="32">
        <v>0</v>
      </c>
      <c r="FC384" s="34" t="s">
        <v>4380</v>
      </c>
      <c r="FF384" s="32"/>
    </row>
    <row r="385" spans="1:162" ht="14.25" customHeight="1">
      <c r="A385" s="59" t="s">
        <v>4381</v>
      </c>
      <c r="B385" s="31" t="s">
        <v>3496</v>
      </c>
      <c r="D385" s="32" t="s">
        <v>3529</v>
      </c>
      <c r="E385" s="32" t="s">
        <v>1441</v>
      </c>
      <c r="G385" s="32">
        <v>1</v>
      </c>
      <c r="H385" s="32">
        <v>0</v>
      </c>
      <c r="J385" s="32">
        <v>1</v>
      </c>
      <c r="K385" s="32">
        <v>0</v>
      </c>
      <c r="L385" s="32">
        <v>0</v>
      </c>
      <c r="M385" s="32">
        <v>0</v>
      </c>
      <c r="N385" s="32">
        <v>0</v>
      </c>
      <c r="T385" s="32">
        <v>1</v>
      </c>
      <c r="U385" s="32">
        <v>0</v>
      </c>
      <c r="W385" s="32" t="s">
        <v>4382</v>
      </c>
      <c r="X385" s="32">
        <v>0</v>
      </c>
      <c r="Y385" s="32">
        <v>0</v>
      </c>
      <c r="Z385" s="32">
        <v>1</v>
      </c>
      <c r="AD385" s="32">
        <v>0</v>
      </c>
      <c r="AF385" s="32">
        <v>0</v>
      </c>
      <c r="AJ385" s="32">
        <v>0</v>
      </c>
      <c r="AM385" s="32">
        <v>1</v>
      </c>
      <c r="AQ385" s="32">
        <f t="shared" ref="AQ385:AQ478" si="12">(((AN385*AO385*AP385)/1000)*0.53)</f>
        <v>0</v>
      </c>
      <c r="AR385" s="32">
        <v>0</v>
      </c>
      <c r="AS385" s="32">
        <v>0</v>
      </c>
      <c r="AT385" s="32">
        <v>0</v>
      </c>
      <c r="AW385" s="32">
        <v>0</v>
      </c>
      <c r="AX385" s="32">
        <v>0</v>
      </c>
      <c r="AY385" s="32">
        <v>0</v>
      </c>
      <c r="AZ385" s="32">
        <v>0</v>
      </c>
      <c r="BA385" s="32">
        <v>0</v>
      </c>
      <c r="BC385" s="32">
        <v>1</v>
      </c>
      <c r="BD385" s="32">
        <v>37</v>
      </c>
      <c r="BE385" s="32">
        <v>0</v>
      </c>
      <c r="BF385" s="32">
        <v>0</v>
      </c>
      <c r="BG385" s="32">
        <v>0</v>
      </c>
      <c r="BI385" s="32">
        <v>0</v>
      </c>
      <c r="BJ385" s="32">
        <v>0</v>
      </c>
      <c r="BL385" s="32">
        <v>0</v>
      </c>
      <c r="BM385" s="32">
        <v>0</v>
      </c>
      <c r="BN385" s="32">
        <v>1</v>
      </c>
      <c r="BR385" s="32">
        <f t="shared" ref="BR385:BR478" si="13" xml:space="preserve"> (((BO385*BP385*BQ385)/1000)*0.53)</f>
        <v>0</v>
      </c>
      <c r="BS385" s="32">
        <v>0</v>
      </c>
      <c r="BT385" s="32">
        <v>0</v>
      </c>
      <c r="BU385" s="32">
        <v>0</v>
      </c>
      <c r="BW385" s="32">
        <v>0</v>
      </c>
      <c r="BX385" s="32">
        <v>0</v>
      </c>
      <c r="BY385" s="32">
        <v>0</v>
      </c>
      <c r="BZ385" s="32">
        <v>0</v>
      </c>
      <c r="CA385" s="32">
        <v>0</v>
      </c>
      <c r="CC385" s="32">
        <v>1</v>
      </c>
      <c r="CD385" s="32">
        <v>35</v>
      </c>
      <c r="CE385" s="32">
        <v>0</v>
      </c>
      <c r="CF385" s="32">
        <v>0</v>
      </c>
      <c r="CG385" s="32">
        <v>0</v>
      </c>
      <c r="CI385" s="32">
        <v>0</v>
      </c>
      <c r="CJ385" s="32">
        <v>0</v>
      </c>
      <c r="CL385" s="32">
        <v>0</v>
      </c>
      <c r="CM385" s="32">
        <v>0</v>
      </c>
      <c r="CO385" s="32">
        <v>0</v>
      </c>
      <c r="CP385" s="32">
        <v>0</v>
      </c>
      <c r="CR385" s="32">
        <v>1</v>
      </c>
      <c r="CS385" s="32" t="s">
        <v>4383</v>
      </c>
      <c r="CT385" s="32">
        <v>0</v>
      </c>
      <c r="CW385" s="32">
        <v>0</v>
      </c>
      <c r="CY385" s="32">
        <v>0</v>
      </c>
      <c r="DC385" s="32">
        <v>0</v>
      </c>
      <c r="DD385" s="32">
        <v>0</v>
      </c>
      <c r="DE385" s="32">
        <v>0</v>
      </c>
      <c r="DF385" s="32" t="s">
        <v>4384</v>
      </c>
      <c r="DG385" s="32">
        <v>0</v>
      </c>
      <c r="DI385" s="32">
        <v>0</v>
      </c>
      <c r="DK385" s="32">
        <v>0</v>
      </c>
      <c r="DL385" s="32">
        <v>0</v>
      </c>
      <c r="DN385" s="32">
        <v>0</v>
      </c>
      <c r="DO385" s="116"/>
      <c r="DP385" s="32">
        <v>0</v>
      </c>
      <c r="DQ385" s="32">
        <v>0</v>
      </c>
      <c r="DR385" s="32">
        <v>0</v>
      </c>
      <c r="DU385" s="32">
        <v>0</v>
      </c>
      <c r="DV385" s="32">
        <v>0</v>
      </c>
      <c r="DW385" s="32">
        <v>0</v>
      </c>
      <c r="DY385" s="32">
        <v>0</v>
      </c>
      <c r="DZ385" s="32">
        <v>0</v>
      </c>
      <c r="EB385" s="32">
        <v>0</v>
      </c>
      <c r="ED385" s="32">
        <v>0</v>
      </c>
      <c r="EF385" s="32">
        <v>0</v>
      </c>
      <c r="EG385" s="32">
        <v>0</v>
      </c>
      <c r="EH385" s="32">
        <v>0</v>
      </c>
      <c r="EI385" s="32">
        <v>0</v>
      </c>
      <c r="EJ385" s="32">
        <v>0</v>
      </c>
      <c r="EM385" s="32">
        <v>0</v>
      </c>
      <c r="EO385" s="32">
        <v>0</v>
      </c>
      <c r="EP385" s="32">
        <v>0</v>
      </c>
      <c r="EQ385" s="32">
        <v>0</v>
      </c>
      <c r="ER385" s="32">
        <v>0</v>
      </c>
      <c r="ES385" s="32">
        <v>0</v>
      </c>
      <c r="ET385" s="32">
        <v>0</v>
      </c>
      <c r="EU385" s="32">
        <v>0</v>
      </c>
      <c r="EV385" s="32">
        <v>0</v>
      </c>
      <c r="EX385" s="32">
        <v>0</v>
      </c>
      <c r="EY385" s="32">
        <v>0</v>
      </c>
      <c r="FB385" s="32">
        <v>1</v>
      </c>
      <c r="FC385" s="34" t="s">
        <v>4385</v>
      </c>
      <c r="FF385" s="32"/>
    </row>
    <row r="386" spans="1:162" ht="14.25" customHeight="1">
      <c r="A386" s="59" t="s">
        <v>4386</v>
      </c>
      <c r="B386" s="31" t="s">
        <v>3496</v>
      </c>
      <c r="D386" s="32" t="s">
        <v>3513</v>
      </c>
      <c r="E386" s="32" t="s">
        <v>1441</v>
      </c>
      <c r="G386" s="32">
        <v>1</v>
      </c>
      <c r="H386" s="32">
        <v>0</v>
      </c>
      <c r="J386" s="32">
        <v>1</v>
      </c>
      <c r="K386" s="32">
        <v>0</v>
      </c>
      <c r="L386" s="32">
        <v>0</v>
      </c>
      <c r="M386" s="32">
        <v>1</v>
      </c>
      <c r="N386" s="32">
        <v>0</v>
      </c>
      <c r="P386" s="32">
        <v>64</v>
      </c>
      <c r="Q386" s="32">
        <v>40</v>
      </c>
      <c r="R386" s="32">
        <v>48</v>
      </c>
      <c r="T386" s="32">
        <v>1</v>
      </c>
      <c r="U386" s="32">
        <v>0</v>
      </c>
      <c r="W386" s="32" t="s">
        <v>4387</v>
      </c>
      <c r="X386" s="32">
        <v>0</v>
      </c>
      <c r="Y386" s="32">
        <v>0</v>
      </c>
      <c r="Z386" s="32">
        <v>0</v>
      </c>
      <c r="AD386" s="32">
        <v>0</v>
      </c>
      <c r="AF386" s="32">
        <v>0</v>
      </c>
      <c r="AJ386" s="32">
        <v>0</v>
      </c>
      <c r="AM386" s="32">
        <v>1</v>
      </c>
      <c r="AN386" s="32">
        <v>34</v>
      </c>
      <c r="AO386" s="32">
        <v>29</v>
      </c>
      <c r="AP386" s="32">
        <v>21</v>
      </c>
      <c r="AQ386" s="32">
        <f t="shared" si="12"/>
        <v>10.97418</v>
      </c>
      <c r="AR386" s="32">
        <v>0</v>
      </c>
      <c r="AS386" s="32">
        <v>0</v>
      </c>
      <c r="AT386" s="32">
        <v>0</v>
      </c>
      <c r="AW386" s="32">
        <v>0</v>
      </c>
      <c r="AX386" s="32">
        <v>0</v>
      </c>
      <c r="AY386" s="32">
        <v>0</v>
      </c>
      <c r="AZ386" s="32">
        <v>0</v>
      </c>
      <c r="BA386" s="32">
        <v>0</v>
      </c>
      <c r="BC386" s="32">
        <v>1</v>
      </c>
      <c r="BE386" s="32">
        <v>1</v>
      </c>
      <c r="BF386" s="32">
        <v>0</v>
      </c>
      <c r="BG386" s="32">
        <v>0</v>
      </c>
      <c r="BH386" s="32" t="s">
        <v>4388</v>
      </c>
      <c r="BI386" s="32">
        <v>0</v>
      </c>
      <c r="BJ386" s="32">
        <v>0</v>
      </c>
      <c r="BL386" s="32">
        <v>0</v>
      </c>
      <c r="BM386" s="32">
        <v>0</v>
      </c>
      <c r="BN386" s="32">
        <v>1</v>
      </c>
      <c r="BO386" s="32">
        <v>25</v>
      </c>
      <c r="BP386" s="32">
        <v>20</v>
      </c>
      <c r="BQ386" s="32">
        <v>18</v>
      </c>
      <c r="BR386" s="32">
        <f t="shared" si="13"/>
        <v>4.7700000000000005</v>
      </c>
      <c r="BS386" s="32">
        <v>0</v>
      </c>
      <c r="BT386" s="32">
        <v>0</v>
      </c>
      <c r="BU386" s="32">
        <v>0</v>
      </c>
      <c r="BW386" s="32">
        <v>0</v>
      </c>
      <c r="BX386" s="32">
        <v>0</v>
      </c>
      <c r="BY386" s="32">
        <v>0</v>
      </c>
      <c r="BZ386" s="32">
        <v>0</v>
      </c>
      <c r="CA386" s="32">
        <v>0</v>
      </c>
      <c r="CC386" s="32">
        <v>1</v>
      </c>
      <c r="CE386" s="32">
        <v>1</v>
      </c>
      <c r="CF386" s="32">
        <v>0</v>
      </c>
      <c r="CG386" s="32">
        <v>0</v>
      </c>
      <c r="CI386" s="32">
        <v>0</v>
      </c>
      <c r="CJ386" s="32">
        <v>0</v>
      </c>
      <c r="CL386" s="32">
        <v>0</v>
      </c>
      <c r="CM386" s="32">
        <v>0</v>
      </c>
      <c r="CO386" s="32">
        <v>0</v>
      </c>
      <c r="CP386" s="32">
        <v>1</v>
      </c>
      <c r="CQ386" s="32" t="s">
        <v>4389</v>
      </c>
      <c r="CR386" s="32">
        <v>0</v>
      </c>
      <c r="CT386" s="32">
        <v>0</v>
      </c>
      <c r="CW386" s="32">
        <v>0</v>
      </c>
      <c r="CY386" s="32">
        <v>0</v>
      </c>
      <c r="DC386" s="32">
        <v>0</v>
      </c>
      <c r="DD386" s="32">
        <v>0</v>
      </c>
      <c r="DE386" s="32">
        <v>0</v>
      </c>
      <c r="DF386" s="32" t="s">
        <v>4390</v>
      </c>
      <c r="DG386" s="32">
        <v>0</v>
      </c>
      <c r="DI386" s="32">
        <v>0</v>
      </c>
      <c r="DK386" s="32">
        <v>0</v>
      </c>
      <c r="DL386" s="32">
        <v>0</v>
      </c>
      <c r="DN386" s="32">
        <v>0</v>
      </c>
      <c r="DO386" s="116"/>
      <c r="DP386" s="32">
        <v>0</v>
      </c>
      <c r="DQ386" s="32">
        <v>1</v>
      </c>
      <c r="DR386" s="32">
        <v>0</v>
      </c>
      <c r="DU386" s="32">
        <v>0</v>
      </c>
      <c r="DV386" s="32">
        <v>3</v>
      </c>
      <c r="DW386" s="32">
        <v>0</v>
      </c>
      <c r="DY386" s="32">
        <v>0</v>
      </c>
      <c r="DZ386" s="32">
        <v>0</v>
      </c>
      <c r="EB386" s="32">
        <v>1</v>
      </c>
      <c r="EC386" s="32" t="s">
        <v>4391</v>
      </c>
      <c r="ED386" s="32">
        <v>0</v>
      </c>
      <c r="EF386" s="32">
        <v>0</v>
      </c>
      <c r="EG386" s="32">
        <v>0</v>
      </c>
      <c r="EH386" s="32">
        <v>0</v>
      </c>
      <c r="EI386" s="32">
        <v>0</v>
      </c>
      <c r="EJ386" s="32">
        <v>0</v>
      </c>
      <c r="EM386" s="32">
        <v>0</v>
      </c>
      <c r="EO386" s="32">
        <v>0</v>
      </c>
      <c r="EP386" s="32">
        <v>0</v>
      </c>
      <c r="EQ386" s="32">
        <v>0</v>
      </c>
      <c r="ER386" s="32">
        <v>0</v>
      </c>
      <c r="ES386" s="32">
        <v>0</v>
      </c>
      <c r="ET386" s="32">
        <v>0</v>
      </c>
      <c r="EU386" s="32">
        <v>0</v>
      </c>
      <c r="EV386" s="32">
        <v>0</v>
      </c>
      <c r="EX386" s="32">
        <v>0</v>
      </c>
      <c r="EY386" s="32">
        <v>0</v>
      </c>
      <c r="FB386" s="32">
        <v>1</v>
      </c>
      <c r="FC386" s="34" t="s">
        <v>4392</v>
      </c>
      <c r="FF386" s="32"/>
    </row>
    <row r="387" spans="1:162" ht="14.25" customHeight="1">
      <c r="A387" s="59" t="s">
        <v>4393</v>
      </c>
      <c r="B387" s="31" t="s">
        <v>3496</v>
      </c>
      <c r="D387" s="32" t="s">
        <v>3529</v>
      </c>
      <c r="E387" s="32" t="s">
        <v>1441</v>
      </c>
      <c r="G387" s="32">
        <v>1</v>
      </c>
      <c r="H387" s="32">
        <v>0</v>
      </c>
      <c r="J387" s="32">
        <v>1</v>
      </c>
      <c r="K387" s="32">
        <v>0</v>
      </c>
      <c r="L387" s="32">
        <v>0</v>
      </c>
      <c r="M387" s="32">
        <v>0</v>
      </c>
      <c r="N387" s="32">
        <v>0</v>
      </c>
      <c r="T387" s="32">
        <v>0</v>
      </c>
      <c r="U387" s="32">
        <v>0</v>
      </c>
      <c r="X387" s="32">
        <v>0</v>
      </c>
      <c r="Y387" s="32">
        <v>0</v>
      </c>
      <c r="Z387" s="32">
        <v>0</v>
      </c>
      <c r="AD387" s="32">
        <v>0</v>
      </c>
      <c r="AF387" s="32">
        <v>0</v>
      </c>
      <c r="AJ387" s="32">
        <v>0</v>
      </c>
      <c r="AM387" s="32">
        <v>1</v>
      </c>
      <c r="AQ387" s="32">
        <f t="shared" si="12"/>
        <v>0</v>
      </c>
      <c r="AR387" s="32" t="s">
        <v>4394</v>
      </c>
      <c r="AS387" s="32">
        <v>0</v>
      </c>
      <c r="AT387" s="32">
        <v>1</v>
      </c>
      <c r="AU387" s="32">
        <v>30</v>
      </c>
      <c r="AV387" s="32" t="s">
        <v>4395</v>
      </c>
      <c r="AW387" s="32">
        <v>0</v>
      </c>
      <c r="AX387" s="32">
        <v>0</v>
      </c>
      <c r="AY387" s="32">
        <v>0</v>
      </c>
      <c r="AZ387" s="32">
        <v>0</v>
      </c>
      <c r="BA387" s="32">
        <v>0</v>
      </c>
      <c r="BC387" s="32">
        <v>0</v>
      </c>
      <c r="BE387" s="32">
        <v>0</v>
      </c>
      <c r="BF387" s="32">
        <v>0</v>
      </c>
      <c r="BG387" s="32">
        <v>0</v>
      </c>
      <c r="BI387" s="32">
        <v>0</v>
      </c>
      <c r="BJ387" s="32">
        <v>0</v>
      </c>
      <c r="BL387" s="32">
        <v>0</v>
      </c>
      <c r="BM387" s="32">
        <v>0</v>
      </c>
      <c r="BN387" s="32">
        <v>1</v>
      </c>
      <c r="BR387" s="32">
        <f t="shared" si="13"/>
        <v>0</v>
      </c>
      <c r="BS387" s="32">
        <v>0</v>
      </c>
      <c r="BT387" s="32">
        <v>0</v>
      </c>
      <c r="BU387" s="32">
        <v>1</v>
      </c>
      <c r="BV387" s="32">
        <v>23</v>
      </c>
      <c r="BW387" s="32">
        <v>0</v>
      </c>
      <c r="BX387" s="32">
        <v>0</v>
      </c>
      <c r="BY387" s="32">
        <v>0</v>
      </c>
      <c r="BZ387" s="32">
        <v>0</v>
      </c>
      <c r="CA387" s="32">
        <v>0</v>
      </c>
      <c r="CC387" s="32">
        <v>0</v>
      </c>
      <c r="CE387" s="32">
        <v>0</v>
      </c>
      <c r="CF387" s="32">
        <v>0</v>
      </c>
      <c r="CG387" s="32">
        <v>0</v>
      </c>
      <c r="CI387" s="32">
        <v>0</v>
      </c>
      <c r="CJ387" s="32">
        <v>0</v>
      </c>
      <c r="CL387" s="32">
        <v>0</v>
      </c>
      <c r="CM387" s="32">
        <v>0</v>
      </c>
      <c r="CO387" s="32">
        <v>0</v>
      </c>
      <c r="CP387" s="32">
        <v>0</v>
      </c>
      <c r="CR387" s="32">
        <v>0</v>
      </c>
      <c r="CT387" s="32">
        <v>0</v>
      </c>
      <c r="CW387" s="32">
        <v>0</v>
      </c>
      <c r="CY387" s="32">
        <v>0</v>
      </c>
      <c r="DC387" s="32">
        <v>0</v>
      </c>
      <c r="DD387" s="32">
        <v>0</v>
      </c>
      <c r="DE387" s="32">
        <v>0</v>
      </c>
      <c r="DF387" s="32" t="s">
        <v>4396</v>
      </c>
      <c r="DG387" s="32">
        <v>0</v>
      </c>
      <c r="DI387" s="32">
        <v>0</v>
      </c>
      <c r="DK387" s="32">
        <v>0</v>
      </c>
      <c r="DL387" s="32">
        <v>0</v>
      </c>
      <c r="DN387" s="32">
        <v>0</v>
      </c>
      <c r="DO387" s="116"/>
      <c r="DP387" s="32">
        <v>0</v>
      </c>
      <c r="DQ387" s="32">
        <v>0</v>
      </c>
      <c r="DR387" s="32">
        <v>0</v>
      </c>
      <c r="DU387" s="32">
        <v>0</v>
      </c>
      <c r="DV387" s="32">
        <v>0</v>
      </c>
      <c r="DW387" s="32">
        <v>0</v>
      </c>
      <c r="DY387" s="32">
        <v>0</v>
      </c>
      <c r="DZ387" s="32">
        <v>0</v>
      </c>
      <c r="EB387" s="32">
        <v>0</v>
      </c>
      <c r="ED387" s="32">
        <v>0</v>
      </c>
      <c r="EF387" s="32">
        <v>0</v>
      </c>
      <c r="EG387" s="32">
        <v>0</v>
      </c>
      <c r="EH387" s="32">
        <v>0</v>
      </c>
      <c r="EI387" s="32">
        <v>0</v>
      </c>
      <c r="EJ387" s="32">
        <v>0</v>
      </c>
      <c r="EM387" s="32">
        <v>0</v>
      </c>
      <c r="EO387" s="32">
        <v>0</v>
      </c>
      <c r="EP387" s="32">
        <v>0</v>
      </c>
      <c r="EQ387" s="32">
        <v>0</v>
      </c>
      <c r="ER387" s="32">
        <v>0</v>
      </c>
      <c r="ES387" s="32">
        <v>0</v>
      </c>
      <c r="ET387" s="32">
        <v>0</v>
      </c>
      <c r="EU387" s="32">
        <v>0</v>
      </c>
      <c r="EV387" s="32">
        <v>0</v>
      </c>
      <c r="EX387" s="32">
        <v>0</v>
      </c>
      <c r="EY387" s="32">
        <v>0</v>
      </c>
      <c r="FB387" s="32">
        <v>1</v>
      </c>
      <c r="FC387" s="34" t="s">
        <v>4397</v>
      </c>
      <c r="FF387" s="32"/>
    </row>
    <row r="388" spans="1:162" ht="14.25" customHeight="1">
      <c r="A388" s="59" t="s">
        <v>4398</v>
      </c>
      <c r="B388" s="31" t="s">
        <v>3496</v>
      </c>
      <c r="D388" s="32" t="s">
        <v>3529</v>
      </c>
      <c r="E388" s="32" t="s">
        <v>1441</v>
      </c>
      <c r="G388" s="32">
        <v>1</v>
      </c>
      <c r="H388" s="32">
        <v>0</v>
      </c>
      <c r="J388" s="32">
        <v>0</v>
      </c>
      <c r="K388" s="32">
        <v>1</v>
      </c>
      <c r="L388" s="32">
        <v>0</v>
      </c>
      <c r="M388" s="32">
        <v>0</v>
      </c>
      <c r="N388" s="32">
        <v>0</v>
      </c>
      <c r="T388" s="32">
        <v>0</v>
      </c>
      <c r="U388" s="32">
        <v>0</v>
      </c>
      <c r="X388" s="32">
        <v>0</v>
      </c>
      <c r="Y388" s="32">
        <v>0</v>
      </c>
      <c r="Z388" s="32">
        <v>0</v>
      </c>
      <c r="AD388" s="32">
        <v>0</v>
      </c>
      <c r="AF388" s="32">
        <v>1</v>
      </c>
      <c r="AI388" s="32" t="s">
        <v>4399</v>
      </c>
      <c r="AJ388" s="32">
        <v>0</v>
      </c>
      <c r="AM388" s="32">
        <v>1</v>
      </c>
      <c r="AQ388" s="32">
        <f t="shared" si="12"/>
        <v>0</v>
      </c>
      <c r="AR388" s="32">
        <v>0</v>
      </c>
      <c r="AS388" s="32">
        <v>0</v>
      </c>
      <c r="AT388" s="32">
        <v>0</v>
      </c>
      <c r="AW388" s="32">
        <v>0</v>
      </c>
      <c r="AX388" s="32">
        <v>0</v>
      </c>
      <c r="AY388" s="32">
        <v>0</v>
      </c>
      <c r="AZ388" s="32">
        <v>0</v>
      </c>
      <c r="BA388" s="32">
        <v>0</v>
      </c>
      <c r="BC388" s="32">
        <v>0</v>
      </c>
      <c r="BE388" s="32">
        <v>0</v>
      </c>
      <c r="BF388" s="32">
        <v>1</v>
      </c>
      <c r="BG388" s="32">
        <v>0</v>
      </c>
      <c r="BI388" s="32">
        <v>0</v>
      </c>
      <c r="BJ388" s="32">
        <v>0</v>
      </c>
      <c r="BL388" s="32">
        <v>0</v>
      </c>
      <c r="BM388" s="32">
        <v>0</v>
      </c>
      <c r="BN388" s="32">
        <v>1</v>
      </c>
      <c r="BR388" s="32">
        <f t="shared" si="13"/>
        <v>0</v>
      </c>
      <c r="BS388" s="32">
        <v>0</v>
      </c>
      <c r="BT388" s="32">
        <v>0</v>
      </c>
      <c r="BU388" s="32">
        <v>0</v>
      </c>
      <c r="BW388" s="32">
        <v>0</v>
      </c>
      <c r="BX388" s="32">
        <v>0</v>
      </c>
      <c r="BY388" s="32">
        <v>0</v>
      </c>
      <c r="BZ388" s="32">
        <v>0</v>
      </c>
      <c r="CA388" s="32">
        <v>0</v>
      </c>
      <c r="CC388" s="32">
        <v>0</v>
      </c>
      <c r="CE388" s="32">
        <v>0</v>
      </c>
      <c r="CF388" s="32">
        <v>0</v>
      </c>
      <c r="CG388" s="32">
        <v>0</v>
      </c>
      <c r="CI388" s="32">
        <v>0</v>
      </c>
      <c r="CJ388" s="32">
        <v>0</v>
      </c>
      <c r="CL388" s="32">
        <v>0</v>
      </c>
      <c r="CM388" s="32">
        <v>0</v>
      </c>
      <c r="CO388" s="32">
        <v>0</v>
      </c>
      <c r="CP388" s="32">
        <v>0</v>
      </c>
      <c r="CR388" s="32">
        <v>0</v>
      </c>
      <c r="CT388" s="32">
        <v>0</v>
      </c>
      <c r="CW388" s="32">
        <v>0</v>
      </c>
      <c r="CY388" s="32">
        <v>0</v>
      </c>
      <c r="DC388" s="32">
        <v>0</v>
      </c>
      <c r="DD388" s="32">
        <v>0</v>
      </c>
      <c r="DE388" s="32">
        <v>0</v>
      </c>
      <c r="DG388" s="32">
        <v>0</v>
      </c>
      <c r="DI388" s="32">
        <v>0</v>
      </c>
      <c r="DK388" s="32">
        <v>0</v>
      </c>
      <c r="DL388" s="32">
        <v>0</v>
      </c>
      <c r="DN388" s="32">
        <v>0</v>
      </c>
      <c r="DO388" s="116"/>
      <c r="DP388" s="32">
        <v>0</v>
      </c>
      <c r="DQ388" s="32">
        <v>0</v>
      </c>
      <c r="DR388" s="32">
        <v>0</v>
      </c>
      <c r="DU388" s="32">
        <v>0</v>
      </c>
      <c r="DV388" s="32">
        <v>0</v>
      </c>
      <c r="DW388" s="32">
        <v>0</v>
      </c>
      <c r="DY388" s="32">
        <v>0</v>
      </c>
      <c r="DZ388" s="32">
        <v>0</v>
      </c>
      <c r="EB388" s="32">
        <v>0</v>
      </c>
      <c r="ED388" s="32">
        <v>0</v>
      </c>
      <c r="EF388" s="32">
        <v>0</v>
      </c>
      <c r="EG388" s="32">
        <v>0</v>
      </c>
      <c r="EH388" s="32">
        <v>0</v>
      </c>
      <c r="EI388" s="32">
        <v>0</v>
      </c>
      <c r="EJ388" s="32">
        <v>0</v>
      </c>
      <c r="EM388" s="32">
        <v>0</v>
      </c>
      <c r="EO388" s="32">
        <v>0</v>
      </c>
      <c r="EP388" s="32">
        <v>0</v>
      </c>
      <c r="EQ388" s="32">
        <v>0</v>
      </c>
      <c r="ER388" s="32">
        <v>0</v>
      </c>
      <c r="ES388" s="32">
        <v>0</v>
      </c>
      <c r="ET388" s="32">
        <v>0</v>
      </c>
      <c r="EU388" s="32">
        <v>0</v>
      </c>
      <c r="EV388" s="32">
        <v>0</v>
      </c>
      <c r="EX388" s="32">
        <v>0</v>
      </c>
      <c r="EY388" s="32">
        <v>0</v>
      </c>
      <c r="FB388" s="32">
        <v>0</v>
      </c>
      <c r="FC388" s="34" t="s">
        <v>4400</v>
      </c>
      <c r="FF388" s="32"/>
    </row>
    <row r="389" spans="1:162" ht="14.25" customHeight="1">
      <c r="A389" s="59" t="s">
        <v>4401</v>
      </c>
      <c r="B389" s="31" t="s">
        <v>3496</v>
      </c>
      <c r="D389" s="32" t="s">
        <v>3513</v>
      </c>
      <c r="E389" s="32" t="s">
        <v>1441</v>
      </c>
      <c r="G389" s="32">
        <v>1</v>
      </c>
      <c r="H389" s="32">
        <v>0</v>
      </c>
      <c r="J389" s="32">
        <v>0</v>
      </c>
      <c r="K389" s="32">
        <v>0</v>
      </c>
      <c r="L389" s="32">
        <v>0</v>
      </c>
      <c r="M389" s="32">
        <v>1</v>
      </c>
      <c r="N389" s="32">
        <v>0</v>
      </c>
      <c r="P389" s="32">
        <v>96</v>
      </c>
      <c r="Q389" s="32">
        <v>75</v>
      </c>
      <c r="R389" s="32">
        <v>70</v>
      </c>
      <c r="T389" s="32">
        <v>0</v>
      </c>
      <c r="U389" s="32">
        <v>0</v>
      </c>
      <c r="X389" s="32">
        <v>0</v>
      </c>
      <c r="Y389" s="32">
        <v>0</v>
      </c>
      <c r="Z389" s="32">
        <v>0</v>
      </c>
      <c r="AD389" s="32">
        <v>0</v>
      </c>
      <c r="AF389" s="32">
        <v>0</v>
      </c>
      <c r="AJ389" s="32">
        <v>0</v>
      </c>
      <c r="AM389" s="32">
        <v>1</v>
      </c>
      <c r="AN389" s="32">
        <v>57</v>
      </c>
      <c r="AO389" s="32">
        <v>37</v>
      </c>
      <c r="AQ389" s="32">
        <f t="shared" si="12"/>
        <v>0</v>
      </c>
      <c r="AR389" s="32">
        <v>0</v>
      </c>
      <c r="AS389" s="32">
        <v>0</v>
      </c>
      <c r="AT389" s="32">
        <v>0</v>
      </c>
      <c r="AW389" s="32">
        <v>0</v>
      </c>
      <c r="AX389" s="32">
        <v>0</v>
      </c>
      <c r="AY389" s="32">
        <v>0</v>
      </c>
      <c r="AZ389" s="32">
        <v>0</v>
      </c>
      <c r="BA389" s="32">
        <v>0</v>
      </c>
      <c r="BC389" s="32">
        <v>1</v>
      </c>
      <c r="BD389" s="32">
        <v>56</v>
      </c>
      <c r="BE389" s="32">
        <v>0</v>
      </c>
      <c r="BF389" s="32">
        <v>0</v>
      </c>
      <c r="BG389" s="32">
        <v>0</v>
      </c>
      <c r="BH389" s="32" t="s">
        <v>4402</v>
      </c>
      <c r="BI389" s="32">
        <v>0</v>
      </c>
      <c r="BJ389" s="32">
        <v>0</v>
      </c>
      <c r="BL389" s="32">
        <v>0</v>
      </c>
      <c r="BM389" s="32">
        <v>0</v>
      </c>
      <c r="BN389" s="32">
        <v>1</v>
      </c>
      <c r="BO389" s="32">
        <v>50</v>
      </c>
      <c r="BP389" s="32">
        <v>21</v>
      </c>
      <c r="BR389" s="32">
        <f t="shared" si="13"/>
        <v>0</v>
      </c>
      <c r="BS389" s="32">
        <v>0</v>
      </c>
      <c r="BT389" s="32">
        <v>0</v>
      </c>
      <c r="BU389" s="32">
        <v>0</v>
      </c>
      <c r="BW389" s="32">
        <v>0</v>
      </c>
      <c r="BX389" s="32">
        <v>0</v>
      </c>
      <c r="BY389" s="32">
        <v>0</v>
      </c>
      <c r="BZ389" s="32">
        <v>0</v>
      </c>
      <c r="CA389" s="32">
        <v>0</v>
      </c>
      <c r="CC389" s="32">
        <v>1</v>
      </c>
      <c r="CD389" s="32">
        <v>25</v>
      </c>
      <c r="CE389" s="32">
        <v>0</v>
      </c>
      <c r="CF389" s="32">
        <v>0</v>
      </c>
      <c r="CG389" s="32">
        <v>0</v>
      </c>
      <c r="CI389" s="32">
        <v>0</v>
      </c>
      <c r="CJ389" s="32">
        <v>0</v>
      </c>
      <c r="CL389" s="32">
        <v>0</v>
      </c>
      <c r="CM389" s="32">
        <v>0</v>
      </c>
      <c r="CO389" s="32">
        <v>0</v>
      </c>
      <c r="CP389" s="32">
        <v>1</v>
      </c>
      <c r="CR389" s="32">
        <v>1</v>
      </c>
      <c r="CT389" s="32">
        <v>0</v>
      </c>
      <c r="CW389" s="32">
        <v>0</v>
      </c>
      <c r="CY389" s="32">
        <v>0</v>
      </c>
      <c r="DC389" s="32">
        <v>0</v>
      </c>
      <c r="DD389" s="32">
        <v>0</v>
      </c>
      <c r="DE389" s="32">
        <v>0</v>
      </c>
      <c r="DG389" s="32">
        <v>0</v>
      </c>
      <c r="DI389" s="32">
        <v>0</v>
      </c>
      <c r="DK389" s="32">
        <v>0</v>
      </c>
      <c r="DL389" s="32">
        <v>0</v>
      </c>
      <c r="DN389" s="32">
        <v>0</v>
      </c>
      <c r="DO389" s="116"/>
      <c r="DP389" s="32">
        <v>0</v>
      </c>
      <c r="DQ389" s="32">
        <v>1</v>
      </c>
      <c r="DR389" s="32">
        <v>0</v>
      </c>
      <c r="DU389" s="32">
        <v>0</v>
      </c>
      <c r="DV389" s="32">
        <v>3</v>
      </c>
      <c r="DW389" s="32">
        <v>0</v>
      </c>
      <c r="DY389" s="32">
        <v>0</v>
      </c>
      <c r="DZ389" s="32">
        <v>0</v>
      </c>
      <c r="EB389" s="32">
        <v>0</v>
      </c>
      <c r="ED389" s="32">
        <v>0</v>
      </c>
      <c r="EF389" s="32">
        <v>0</v>
      </c>
      <c r="EG389" s="32">
        <v>0</v>
      </c>
      <c r="EH389" s="32">
        <v>0</v>
      </c>
      <c r="EI389" s="32">
        <v>0</v>
      </c>
      <c r="EJ389" s="32">
        <v>0</v>
      </c>
      <c r="EM389" s="32">
        <v>0</v>
      </c>
      <c r="EO389" s="32">
        <v>0</v>
      </c>
      <c r="EP389" s="32">
        <v>0</v>
      </c>
      <c r="EQ389" s="32">
        <v>0</v>
      </c>
      <c r="ER389" s="32">
        <v>0</v>
      </c>
      <c r="ES389" s="32">
        <v>0</v>
      </c>
      <c r="ET389" s="32">
        <v>0</v>
      </c>
      <c r="EU389" s="32">
        <v>0</v>
      </c>
      <c r="EV389" s="32">
        <v>0</v>
      </c>
      <c r="EX389" s="32">
        <v>0</v>
      </c>
      <c r="EY389" s="32">
        <v>0</v>
      </c>
      <c r="FB389" s="32">
        <v>1</v>
      </c>
      <c r="FC389" s="34" t="s">
        <v>4403</v>
      </c>
      <c r="FF389" s="32"/>
    </row>
    <row r="390" spans="1:162" ht="14.25" customHeight="1">
      <c r="A390" s="59" t="s">
        <v>4404</v>
      </c>
      <c r="B390" s="31" t="s">
        <v>3496</v>
      </c>
      <c r="D390" s="32" t="s">
        <v>3513</v>
      </c>
      <c r="E390" s="32" t="s">
        <v>1441</v>
      </c>
      <c r="G390" s="32">
        <v>1</v>
      </c>
      <c r="H390" s="32">
        <v>0</v>
      </c>
      <c r="J390" s="32">
        <v>1</v>
      </c>
      <c r="K390" s="32">
        <v>0</v>
      </c>
      <c r="L390" s="32">
        <v>0</v>
      </c>
      <c r="M390" s="32">
        <v>0</v>
      </c>
      <c r="N390" s="32">
        <v>0</v>
      </c>
      <c r="P390" s="32">
        <v>80</v>
      </c>
      <c r="Q390" s="32">
        <v>20</v>
      </c>
      <c r="R390" s="32">
        <v>40</v>
      </c>
      <c r="T390" s="32">
        <v>0</v>
      </c>
      <c r="U390" s="32">
        <v>0</v>
      </c>
      <c r="X390" s="32">
        <v>0</v>
      </c>
      <c r="Y390" s="32">
        <v>0</v>
      </c>
      <c r="Z390" s="32">
        <v>0</v>
      </c>
      <c r="AD390" s="32">
        <v>0</v>
      </c>
      <c r="AF390" s="32">
        <v>0</v>
      </c>
      <c r="AJ390" s="32">
        <v>0</v>
      </c>
      <c r="AM390" s="32">
        <v>1</v>
      </c>
      <c r="AN390" s="32">
        <v>30</v>
      </c>
      <c r="AO390" s="32">
        <v>20</v>
      </c>
      <c r="AQ390" s="32">
        <f t="shared" si="12"/>
        <v>0</v>
      </c>
      <c r="AR390" s="32" t="s">
        <v>4394</v>
      </c>
      <c r="AS390" s="32">
        <v>0</v>
      </c>
      <c r="AT390" s="32">
        <v>0</v>
      </c>
      <c r="AV390" s="32" t="s">
        <v>4405</v>
      </c>
      <c r="AW390" s="32">
        <v>0</v>
      </c>
      <c r="AX390" s="32">
        <v>0</v>
      </c>
      <c r="AY390" s="32">
        <v>0</v>
      </c>
      <c r="AZ390" s="32">
        <v>0</v>
      </c>
      <c r="BA390" s="32">
        <v>0</v>
      </c>
      <c r="BC390" s="32">
        <v>0</v>
      </c>
      <c r="BE390" s="32">
        <v>0</v>
      </c>
      <c r="BF390" s="32">
        <v>0</v>
      </c>
      <c r="BG390" s="32">
        <v>0</v>
      </c>
      <c r="BI390" s="32">
        <v>0</v>
      </c>
      <c r="BJ390" s="32">
        <v>0</v>
      </c>
      <c r="BL390" s="32">
        <v>0</v>
      </c>
      <c r="BM390" s="32">
        <v>0</v>
      </c>
      <c r="BN390" s="32">
        <v>1</v>
      </c>
      <c r="BO390" s="32">
        <v>30</v>
      </c>
      <c r="BP390" s="32">
        <v>20</v>
      </c>
      <c r="BR390" s="32">
        <f t="shared" si="13"/>
        <v>0</v>
      </c>
      <c r="BS390" s="32" t="s">
        <v>4394</v>
      </c>
      <c r="BT390" s="32">
        <v>0</v>
      </c>
      <c r="BU390" s="32">
        <v>0</v>
      </c>
      <c r="BW390" s="32">
        <v>0</v>
      </c>
      <c r="BX390" s="32">
        <v>0</v>
      </c>
      <c r="BY390" s="32">
        <v>0</v>
      </c>
      <c r="BZ390" s="32">
        <v>0</v>
      </c>
      <c r="CA390" s="32">
        <v>0</v>
      </c>
      <c r="CC390" s="32">
        <v>0</v>
      </c>
      <c r="CE390" s="32">
        <v>0</v>
      </c>
      <c r="CF390" s="32">
        <v>0</v>
      </c>
      <c r="CG390" s="32">
        <v>0</v>
      </c>
      <c r="CI390" s="32">
        <v>0</v>
      </c>
      <c r="CJ390" s="32">
        <v>0</v>
      </c>
      <c r="CL390" s="32">
        <v>0</v>
      </c>
      <c r="CM390" s="32">
        <v>0</v>
      </c>
      <c r="CO390" s="32">
        <v>0</v>
      </c>
      <c r="CP390" s="32">
        <v>0</v>
      </c>
      <c r="CR390" s="32">
        <v>0</v>
      </c>
      <c r="CT390" s="32">
        <v>0</v>
      </c>
      <c r="CW390" s="32">
        <v>0</v>
      </c>
      <c r="CY390" s="32">
        <v>0</v>
      </c>
      <c r="DC390" s="32">
        <v>0</v>
      </c>
      <c r="DD390" s="32">
        <v>0</v>
      </c>
      <c r="DE390" s="32">
        <v>0</v>
      </c>
      <c r="DF390" s="32" t="s">
        <v>4406</v>
      </c>
      <c r="DG390" s="32">
        <v>1</v>
      </c>
      <c r="DH390" s="32" t="s">
        <v>4407</v>
      </c>
      <c r="DI390" s="32">
        <v>0</v>
      </c>
      <c r="DK390" s="32">
        <v>0</v>
      </c>
      <c r="DL390" s="32">
        <v>0</v>
      </c>
      <c r="DN390" s="32">
        <v>0</v>
      </c>
      <c r="DO390" s="116"/>
      <c r="DP390" s="32">
        <v>0</v>
      </c>
      <c r="DQ390" s="32">
        <v>1</v>
      </c>
      <c r="DR390" s="32">
        <v>0</v>
      </c>
      <c r="DU390" s="32">
        <v>0</v>
      </c>
      <c r="DV390" s="32">
        <v>1</v>
      </c>
      <c r="DW390" s="32">
        <v>0</v>
      </c>
      <c r="DY390" s="32">
        <v>0</v>
      </c>
      <c r="DZ390" s="32">
        <v>0</v>
      </c>
      <c r="EB390" s="32">
        <v>0</v>
      </c>
      <c r="ED390" s="32">
        <v>0</v>
      </c>
      <c r="EF390" s="32">
        <v>0</v>
      </c>
      <c r="EG390" s="32">
        <v>0</v>
      </c>
      <c r="EH390" s="32">
        <v>0</v>
      </c>
      <c r="EI390" s="32">
        <v>0</v>
      </c>
      <c r="EJ390" s="32">
        <v>0</v>
      </c>
      <c r="EM390" s="32">
        <v>0</v>
      </c>
      <c r="EO390" s="32">
        <v>0</v>
      </c>
      <c r="EP390" s="32">
        <v>0</v>
      </c>
      <c r="EQ390" s="32">
        <v>0</v>
      </c>
      <c r="ER390" s="32">
        <v>0</v>
      </c>
      <c r="ES390" s="32">
        <v>0</v>
      </c>
      <c r="ET390" s="32">
        <v>0</v>
      </c>
      <c r="EU390" s="32">
        <v>0</v>
      </c>
      <c r="EV390" s="32">
        <v>0</v>
      </c>
      <c r="EX390" s="32">
        <v>0</v>
      </c>
      <c r="EY390" s="32">
        <v>0</v>
      </c>
      <c r="FB390" s="32">
        <v>1</v>
      </c>
      <c r="FC390" s="34" t="s">
        <v>4408</v>
      </c>
      <c r="FF390" s="32"/>
    </row>
    <row r="391" spans="1:162" ht="14.25" customHeight="1">
      <c r="A391" s="59" t="s">
        <v>4409</v>
      </c>
      <c r="B391" s="31" t="s">
        <v>3496</v>
      </c>
      <c r="D391" s="32" t="s">
        <v>3513</v>
      </c>
      <c r="E391" s="32" t="s">
        <v>1441</v>
      </c>
      <c r="G391" s="32">
        <v>1</v>
      </c>
      <c r="H391" s="32">
        <v>0</v>
      </c>
      <c r="J391" s="32">
        <v>1</v>
      </c>
      <c r="K391" s="32">
        <v>0</v>
      </c>
      <c r="L391" s="32">
        <v>0</v>
      </c>
      <c r="M391" s="32">
        <v>0</v>
      </c>
      <c r="N391" s="32">
        <v>0</v>
      </c>
      <c r="P391" s="32">
        <v>60</v>
      </c>
      <c r="Q391" s="32">
        <v>30</v>
      </c>
      <c r="R391" s="32">
        <v>40</v>
      </c>
      <c r="T391" s="32">
        <v>0</v>
      </c>
      <c r="U391" s="32">
        <v>0</v>
      </c>
      <c r="X391" s="32">
        <v>0</v>
      </c>
      <c r="Y391" s="32">
        <v>0</v>
      </c>
      <c r="Z391" s="32">
        <v>0</v>
      </c>
      <c r="AD391" s="32">
        <v>0</v>
      </c>
      <c r="AF391" s="32">
        <v>0</v>
      </c>
      <c r="AJ391" s="32">
        <v>0</v>
      </c>
      <c r="AM391" s="32">
        <v>1</v>
      </c>
      <c r="AN391" s="32">
        <v>42</v>
      </c>
      <c r="AO391" s="32">
        <v>21</v>
      </c>
      <c r="AP391" s="32">
        <v>20</v>
      </c>
      <c r="AQ391" s="32">
        <f t="shared" si="12"/>
        <v>9.3492000000000015</v>
      </c>
      <c r="AR391" s="32">
        <v>0</v>
      </c>
      <c r="AS391" s="32">
        <v>0</v>
      </c>
      <c r="AT391" s="32">
        <v>0</v>
      </c>
      <c r="AW391" s="32">
        <v>0</v>
      </c>
      <c r="AX391" s="32">
        <v>0</v>
      </c>
      <c r="AY391" s="32">
        <v>0</v>
      </c>
      <c r="AZ391" s="32">
        <v>0</v>
      </c>
      <c r="BA391" s="32">
        <v>0</v>
      </c>
      <c r="BC391" s="32">
        <v>1</v>
      </c>
      <c r="BD391" s="32">
        <v>80</v>
      </c>
      <c r="BE391" s="32">
        <v>0</v>
      </c>
      <c r="BF391" s="32">
        <v>0</v>
      </c>
      <c r="BG391" s="32">
        <v>0</v>
      </c>
      <c r="BI391" s="32">
        <v>0</v>
      </c>
      <c r="BJ391" s="32">
        <v>0</v>
      </c>
      <c r="BL391" s="32">
        <v>0</v>
      </c>
      <c r="BM391" s="32">
        <v>0</v>
      </c>
      <c r="BN391" s="32">
        <v>1</v>
      </c>
      <c r="BO391" s="32">
        <v>34</v>
      </c>
      <c r="BP391" s="32">
        <v>22</v>
      </c>
      <c r="BQ391" s="32">
        <v>21</v>
      </c>
      <c r="BR391" s="32">
        <f t="shared" si="13"/>
        <v>8.3252400000000009</v>
      </c>
      <c r="BS391" s="32">
        <v>0</v>
      </c>
      <c r="BT391" s="32">
        <v>0</v>
      </c>
      <c r="BU391" s="32">
        <v>0</v>
      </c>
      <c r="BW391" s="32">
        <v>0</v>
      </c>
      <c r="BX391" s="32">
        <v>0</v>
      </c>
      <c r="BY391" s="32">
        <v>0</v>
      </c>
      <c r="BZ391" s="32">
        <v>0</v>
      </c>
      <c r="CA391" s="32">
        <v>0</v>
      </c>
      <c r="CC391" s="32">
        <v>1</v>
      </c>
      <c r="CD391" s="32" t="s">
        <v>4410</v>
      </c>
      <c r="CE391" s="32">
        <v>0</v>
      </c>
      <c r="CF391" s="32">
        <v>0</v>
      </c>
      <c r="CG391" s="32">
        <v>0</v>
      </c>
      <c r="CI391" s="32">
        <v>0</v>
      </c>
      <c r="CJ391" s="32">
        <v>0</v>
      </c>
      <c r="CL391" s="32">
        <v>0</v>
      </c>
      <c r="CM391" s="32">
        <v>0</v>
      </c>
      <c r="CO391" s="32">
        <v>0</v>
      </c>
      <c r="CP391" s="32">
        <v>0</v>
      </c>
      <c r="CR391" s="32">
        <v>0</v>
      </c>
      <c r="CT391" s="32">
        <v>0</v>
      </c>
      <c r="CW391" s="32">
        <v>0</v>
      </c>
      <c r="CY391" s="32">
        <v>0</v>
      </c>
      <c r="DC391" s="32">
        <v>0</v>
      </c>
      <c r="DD391" s="32">
        <v>0</v>
      </c>
      <c r="DE391" s="32">
        <v>0</v>
      </c>
      <c r="DG391" s="32">
        <v>0</v>
      </c>
      <c r="DI391" s="32">
        <v>0</v>
      </c>
      <c r="DK391" s="32">
        <v>0</v>
      </c>
      <c r="DL391" s="32">
        <v>0</v>
      </c>
      <c r="DN391" s="32">
        <v>0</v>
      </c>
      <c r="DO391" s="116"/>
      <c r="DP391" s="32">
        <v>0</v>
      </c>
      <c r="DQ391" s="32">
        <v>1</v>
      </c>
      <c r="DR391" s="32">
        <v>0</v>
      </c>
      <c r="DU391" s="32">
        <v>0</v>
      </c>
      <c r="DV391" s="32">
        <v>3</v>
      </c>
      <c r="DW391" s="32">
        <v>0</v>
      </c>
      <c r="DY391" s="32">
        <v>0</v>
      </c>
      <c r="DZ391" s="32">
        <v>0</v>
      </c>
      <c r="EB391" s="32">
        <v>0</v>
      </c>
      <c r="ED391" s="32">
        <v>1</v>
      </c>
      <c r="EF391" s="32">
        <v>0</v>
      </c>
      <c r="EG391" s="32">
        <v>0</v>
      </c>
      <c r="EH391" s="32">
        <v>0</v>
      </c>
      <c r="EI391" s="32">
        <v>0</v>
      </c>
      <c r="EJ391" s="32">
        <v>0</v>
      </c>
      <c r="EM391" s="32">
        <v>0</v>
      </c>
      <c r="EO391" s="32">
        <v>0</v>
      </c>
      <c r="EP391" s="32">
        <v>0</v>
      </c>
      <c r="EQ391" s="32">
        <v>0</v>
      </c>
      <c r="ER391" s="32">
        <v>0</v>
      </c>
      <c r="ES391" s="32">
        <v>0</v>
      </c>
      <c r="ET391" s="32">
        <v>0</v>
      </c>
      <c r="EU391" s="32">
        <v>0</v>
      </c>
      <c r="EV391" s="32">
        <v>0</v>
      </c>
      <c r="EX391" s="32">
        <v>0</v>
      </c>
      <c r="EY391" s="32">
        <v>0</v>
      </c>
      <c r="FB391" s="32">
        <v>1</v>
      </c>
      <c r="FC391" s="34" t="s">
        <v>4411</v>
      </c>
      <c r="FF391" s="32"/>
    </row>
    <row r="392" spans="1:162" ht="14.25" customHeight="1">
      <c r="A392" s="59" t="s">
        <v>4412</v>
      </c>
      <c r="B392" s="31" t="s">
        <v>3496</v>
      </c>
      <c r="D392" s="32" t="s">
        <v>3513</v>
      </c>
      <c r="E392" s="32" t="s">
        <v>1441</v>
      </c>
      <c r="G392" s="32">
        <v>1</v>
      </c>
      <c r="H392" s="32">
        <v>0</v>
      </c>
      <c r="J392" s="32">
        <v>0</v>
      </c>
      <c r="K392" s="32">
        <v>0</v>
      </c>
      <c r="L392" s="32">
        <v>0</v>
      </c>
      <c r="M392" s="32">
        <v>1</v>
      </c>
      <c r="N392" s="32">
        <v>0</v>
      </c>
      <c r="P392" s="32">
        <v>90</v>
      </c>
      <c r="Q392" s="32">
        <v>74</v>
      </c>
      <c r="R392" s="32">
        <v>90</v>
      </c>
      <c r="T392" s="32">
        <v>0</v>
      </c>
      <c r="U392" s="32">
        <v>0</v>
      </c>
      <c r="X392" s="32">
        <v>0</v>
      </c>
      <c r="Y392" s="32">
        <v>0</v>
      </c>
      <c r="Z392" s="32">
        <v>0</v>
      </c>
      <c r="AD392" s="32">
        <v>0</v>
      </c>
      <c r="AF392" s="32">
        <v>0</v>
      </c>
      <c r="AJ392" s="32">
        <v>0</v>
      </c>
      <c r="AM392" s="32">
        <v>1</v>
      </c>
      <c r="AN392" s="32">
        <v>37</v>
      </c>
      <c r="AO392" s="32">
        <v>12</v>
      </c>
      <c r="AP392" s="32">
        <v>8</v>
      </c>
      <c r="AQ392" s="32">
        <f t="shared" si="12"/>
        <v>1.88256</v>
      </c>
      <c r="AR392" s="32">
        <v>0</v>
      </c>
      <c r="AS392" s="32">
        <v>0</v>
      </c>
      <c r="AT392" s="32">
        <v>0</v>
      </c>
      <c r="AW392" s="32">
        <v>0</v>
      </c>
      <c r="AX392" s="32">
        <v>0</v>
      </c>
      <c r="AY392" s="32">
        <v>0</v>
      </c>
      <c r="AZ392" s="32">
        <v>0</v>
      </c>
      <c r="BA392" s="32">
        <v>0</v>
      </c>
      <c r="BC392" s="32">
        <v>0</v>
      </c>
      <c r="BE392" s="32">
        <v>0</v>
      </c>
      <c r="BF392" s="32">
        <v>0</v>
      </c>
      <c r="BG392" s="32">
        <v>0</v>
      </c>
      <c r="BI392" s="32">
        <v>0</v>
      </c>
      <c r="BJ392" s="32">
        <v>0</v>
      </c>
      <c r="BL392" s="32">
        <v>0</v>
      </c>
      <c r="BM392" s="32">
        <v>0</v>
      </c>
      <c r="BN392" s="32">
        <v>1</v>
      </c>
      <c r="BO392" s="32">
        <v>30</v>
      </c>
      <c r="BP392" s="32">
        <v>27</v>
      </c>
      <c r="BQ392" s="32">
        <v>15</v>
      </c>
      <c r="BR392" s="32">
        <f t="shared" si="13"/>
        <v>6.4395000000000007</v>
      </c>
      <c r="BS392" s="32">
        <v>0</v>
      </c>
      <c r="BT392" s="32">
        <v>0</v>
      </c>
      <c r="BU392" s="32">
        <v>0</v>
      </c>
      <c r="BW392" s="32">
        <v>0</v>
      </c>
      <c r="BX392" s="32">
        <v>0</v>
      </c>
      <c r="BY392" s="32">
        <v>0</v>
      </c>
      <c r="BZ392" s="32">
        <v>0</v>
      </c>
      <c r="CA392" s="32">
        <v>0</v>
      </c>
      <c r="CC392" s="32">
        <v>0</v>
      </c>
      <c r="CE392" s="32">
        <v>0</v>
      </c>
      <c r="CF392" s="32">
        <v>0</v>
      </c>
      <c r="CG392" s="32">
        <v>0</v>
      </c>
      <c r="CI392" s="32">
        <v>0</v>
      </c>
      <c r="CJ392" s="32">
        <v>0</v>
      </c>
      <c r="CL392" s="32">
        <v>0</v>
      </c>
      <c r="CM392" s="32">
        <v>0</v>
      </c>
      <c r="CO392" s="32">
        <v>0</v>
      </c>
      <c r="CP392" s="32">
        <v>0</v>
      </c>
      <c r="CR392" s="32">
        <v>0</v>
      </c>
      <c r="CT392" s="32">
        <v>0</v>
      </c>
      <c r="CW392" s="32">
        <v>0</v>
      </c>
      <c r="CY392" s="32">
        <v>0</v>
      </c>
      <c r="DC392" s="32">
        <v>0</v>
      </c>
      <c r="DD392" s="32">
        <v>0</v>
      </c>
      <c r="DE392" s="32">
        <v>0</v>
      </c>
      <c r="DG392" s="32">
        <v>0</v>
      </c>
      <c r="DI392" s="32">
        <v>0</v>
      </c>
      <c r="DK392" s="32">
        <v>0</v>
      </c>
      <c r="DL392" s="32">
        <v>0</v>
      </c>
      <c r="DN392" s="32">
        <v>0</v>
      </c>
      <c r="DO392" s="116"/>
      <c r="DP392" s="32">
        <v>0</v>
      </c>
      <c r="DQ392" s="32">
        <v>0</v>
      </c>
      <c r="DR392" s="32">
        <v>0</v>
      </c>
      <c r="DU392" s="32">
        <v>0</v>
      </c>
      <c r="DV392" s="32">
        <v>0</v>
      </c>
      <c r="DW392" s="32">
        <v>0</v>
      </c>
      <c r="DY392" s="32">
        <v>0</v>
      </c>
      <c r="DZ392" s="32">
        <v>0</v>
      </c>
      <c r="EB392" s="32">
        <v>0</v>
      </c>
      <c r="ED392" s="32">
        <v>0</v>
      </c>
      <c r="EF392" s="32">
        <v>0</v>
      </c>
      <c r="EG392" s="32">
        <v>0</v>
      </c>
      <c r="EH392" s="32">
        <v>0</v>
      </c>
      <c r="EI392" s="32">
        <v>0</v>
      </c>
      <c r="EJ392" s="32">
        <v>0</v>
      </c>
      <c r="EM392" s="32">
        <v>0</v>
      </c>
      <c r="EO392" s="32">
        <v>0</v>
      </c>
      <c r="EP392" s="32">
        <v>0</v>
      </c>
      <c r="EQ392" s="32">
        <v>0</v>
      </c>
      <c r="ER392" s="32">
        <v>0</v>
      </c>
      <c r="ES392" s="32">
        <v>0</v>
      </c>
      <c r="ET392" s="32">
        <v>0</v>
      </c>
      <c r="EU392" s="32">
        <v>1</v>
      </c>
      <c r="EV392" s="32">
        <v>0</v>
      </c>
      <c r="EX392" s="32">
        <v>0</v>
      </c>
      <c r="EY392" s="32">
        <v>0</v>
      </c>
      <c r="FB392" s="32">
        <v>1</v>
      </c>
      <c r="FC392" s="34" t="s">
        <v>4413</v>
      </c>
      <c r="FF392" s="32"/>
    </row>
    <row r="393" spans="1:162" ht="14.25" customHeight="1">
      <c r="A393" s="59" t="s">
        <v>4414</v>
      </c>
      <c r="B393" s="31" t="s">
        <v>3496</v>
      </c>
      <c r="D393" s="32" t="s">
        <v>3513</v>
      </c>
      <c r="E393" s="32" t="s">
        <v>1441</v>
      </c>
      <c r="G393" s="32">
        <v>1</v>
      </c>
      <c r="H393" s="32">
        <v>0</v>
      </c>
      <c r="J393" s="32">
        <v>0</v>
      </c>
      <c r="K393" s="32">
        <v>0</v>
      </c>
      <c r="L393" s="32">
        <v>0</v>
      </c>
      <c r="M393" s="32">
        <v>0</v>
      </c>
      <c r="N393" s="32">
        <v>1</v>
      </c>
      <c r="P393" s="32">
        <v>75</v>
      </c>
      <c r="Q393" s="32">
        <v>45</v>
      </c>
      <c r="R393" s="32">
        <v>50</v>
      </c>
      <c r="T393" s="32">
        <v>0</v>
      </c>
      <c r="U393" s="32">
        <v>0</v>
      </c>
      <c r="X393" s="32">
        <v>0</v>
      </c>
      <c r="Y393" s="32">
        <v>0</v>
      </c>
      <c r="Z393" s="32">
        <v>0</v>
      </c>
      <c r="AD393" s="32">
        <v>0</v>
      </c>
      <c r="AF393" s="32">
        <v>0</v>
      </c>
      <c r="AJ393" s="32">
        <v>0</v>
      </c>
      <c r="AM393" s="32">
        <v>1</v>
      </c>
      <c r="AN393" s="32">
        <v>35</v>
      </c>
      <c r="AO393" s="32">
        <v>27</v>
      </c>
      <c r="AP393" s="32">
        <v>25</v>
      </c>
      <c r="AQ393" s="32">
        <f t="shared" si="12"/>
        <v>12.52125</v>
      </c>
      <c r="AR393" s="32">
        <v>0</v>
      </c>
      <c r="AS393" s="32">
        <v>0</v>
      </c>
      <c r="AT393" s="32">
        <v>0</v>
      </c>
      <c r="AW393" s="32">
        <v>0</v>
      </c>
      <c r="AX393" s="32">
        <v>0</v>
      </c>
      <c r="AY393" s="32">
        <v>0</v>
      </c>
      <c r="AZ393" s="32">
        <v>0</v>
      </c>
      <c r="BA393" s="32">
        <v>0</v>
      </c>
      <c r="BC393" s="32">
        <v>1</v>
      </c>
      <c r="BD393" s="32">
        <v>7</v>
      </c>
      <c r="BE393" s="32">
        <v>0</v>
      </c>
      <c r="BF393" s="32">
        <v>0</v>
      </c>
      <c r="BG393" s="32">
        <v>0</v>
      </c>
      <c r="BI393" s="32">
        <v>0</v>
      </c>
      <c r="BJ393" s="32">
        <v>0</v>
      </c>
      <c r="BL393" s="32">
        <v>0</v>
      </c>
      <c r="BM393" s="32">
        <v>0</v>
      </c>
      <c r="BN393" s="32">
        <v>1</v>
      </c>
      <c r="BO393" s="32">
        <v>45</v>
      </c>
      <c r="BP393" s="32">
        <v>26</v>
      </c>
      <c r="BQ393" s="32">
        <v>13</v>
      </c>
      <c r="BR393" s="32">
        <f t="shared" si="13"/>
        <v>8.061300000000001</v>
      </c>
      <c r="BS393" s="32">
        <v>0</v>
      </c>
      <c r="BT393" s="32">
        <v>0</v>
      </c>
      <c r="BU393" s="32">
        <v>0</v>
      </c>
      <c r="BW393" s="32">
        <v>0</v>
      </c>
      <c r="BX393" s="32">
        <v>0</v>
      </c>
      <c r="BY393" s="32">
        <v>0</v>
      </c>
      <c r="BZ393" s="32">
        <v>0</v>
      </c>
      <c r="CA393" s="32">
        <v>0</v>
      </c>
      <c r="CC393" s="32">
        <v>0</v>
      </c>
      <c r="CE393" s="32">
        <v>0</v>
      </c>
      <c r="CF393" s="32">
        <v>0</v>
      </c>
      <c r="CG393" s="32">
        <v>0</v>
      </c>
      <c r="CI393" s="32">
        <v>0</v>
      </c>
      <c r="CJ393" s="32">
        <v>0</v>
      </c>
      <c r="CL393" s="32">
        <v>0</v>
      </c>
      <c r="CM393" s="32">
        <v>0</v>
      </c>
      <c r="CO393" s="32">
        <v>0</v>
      </c>
      <c r="CP393" s="32">
        <v>0</v>
      </c>
      <c r="CR393" s="32">
        <v>0</v>
      </c>
      <c r="CT393" s="32">
        <v>0</v>
      </c>
      <c r="CW393" s="32">
        <v>0</v>
      </c>
      <c r="CY393" s="32">
        <v>0</v>
      </c>
      <c r="DC393" s="32">
        <v>0</v>
      </c>
      <c r="DD393" s="32">
        <v>0</v>
      </c>
      <c r="DE393" s="32">
        <v>0</v>
      </c>
      <c r="DG393" s="32">
        <v>0</v>
      </c>
      <c r="DI393" s="32">
        <v>0</v>
      </c>
      <c r="DK393" s="32">
        <v>0</v>
      </c>
      <c r="DL393" s="32">
        <v>0</v>
      </c>
      <c r="DN393" s="32">
        <v>0</v>
      </c>
      <c r="DO393" s="116"/>
      <c r="DP393" s="32">
        <v>0</v>
      </c>
      <c r="DQ393" s="32">
        <v>1</v>
      </c>
      <c r="DR393" s="32">
        <v>3</v>
      </c>
      <c r="DU393" s="32">
        <v>0</v>
      </c>
      <c r="DV393" s="32">
        <v>0</v>
      </c>
      <c r="DW393" s="32">
        <v>0</v>
      </c>
      <c r="DY393" s="32">
        <v>0</v>
      </c>
      <c r="DZ393" s="32">
        <v>0</v>
      </c>
      <c r="EB393" s="32">
        <v>0</v>
      </c>
      <c r="ED393" s="32">
        <v>0</v>
      </c>
      <c r="EF393" s="32">
        <v>0</v>
      </c>
      <c r="EG393" s="32">
        <v>0</v>
      </c>
      <c r="EH393" s="32">
        <v>0</v>
      </c>
      <c r="EI393" s="32">
        <v>0</v>
      </c>
      <c r="EJ393" s="32">
        <v>0</v>
      </c>
      <c r="EM393" s="32">
        <v>0</v>
      </c>
      <c r="EO393" s="32">
        <v>0</v>
      </c>
      <c r="EP393" s="32">
        <v>0</v>
      </c>
      <c r="EQ393" s="32">
        <v>0</v>
      </c>
      <c r="ER393" s="32">
        <v>0</v>
      </c>
      <c r="ES393" s="32">
        <v>0</v>
      </c>
      <c r="ET393" s="32">
        <v>0</v>
      </c>
      <c r="EU393" s="32">
        <v>0</v>
      </c>
      <c r="EV393" s="32">
        <v>0</v>
      </c>
      <c r="EX393" s="32">
        <v>0</v>
      </c>
      <c r="EY393" s="32">
        <v>0</v>
      </c>
      <c r="FB393" s="32">
        <v>1</v>
      </c>
      <c r="FC393" s="34" t="s">
        <v>4415</v>
      </c>
      <c r="FF393" s="32"/>
    </row>
    <row r="394" spans="1:162" ht="14.25" customHeight="1">
      <c r="A394" s="59" t="s">
        <v>4416</v>
      </c>
      <c r="B394" s="31" t="s">
        <v>3496</v>
      </c>
      <c r="D394" s="32" t="s">
        <v>3529</v>
      </c>
      <c r="E394" s="32" t="s">
        <v>1441</v>
      </c>
      <c r="G394" s="32">
        <v>1</v>
      </c>
      <c r="H394" s="32">
        <v>0</v>
      </c>
      <c r="J394" s="32">
        <v>0</v>
      </c>
      <c r="K394" s="32">
        <v>0</v>
      </c>
      <c r="L394" s="32">
        <v>1</v>
      </c>
      <c r="M394" s="32">
        <v>1</v>
      </c>
      <c r="N394" s="32">
        <v>0</v>
      </c>
      <c r="T394" s="32">
        <v>0</v>
      </c>
      <c r="U394" s="32">
        <v>0</v>
      </c>
      <c r="X394" s="32">
        <v>0</v>
      </c>
      <c r="Y394" s="32">
        <v>0</v>
      </c>
      <c r="Z394" s="32">
        <v>0</v>
      </c>
      <c r="AD394" s="32">
        <v>0</v>
      </c>
      <c r="AF394" s="32">
        <v>0</v>
      </c>
      <c r="AJ394" s="32">
        <v>0</v>
      </c>
      <c r="AM394" s="32">
        <v>1</v>
      </c>
      <c r="AQ394" s="32">
        <f t="shared" si="12"/>
        <v>0</v>
      </c>
      <c r="AR394" s="32">
        <v>0</v>
      </c>
      <c r="AS394" s="32">
        <v>0</v>
      </c>
      <c r="AT394" s="32">
        <v>0</v>
      </c>
      <c r="AW394" s="32">
        <v>0</v>
      </c>
      <c r="AX394" s="32">
        <v>0</v>
      </c>
      <c r="AY394" s="32">
        <v>0</v>
      </c>
      <c r="AZ394" s="32">
        <v>0</v>
      </c>
      <c r="BA394" s="32">
        <v>0</v>
      </c>
      <c r="BC394" s="32">
        <v>1</v>
      </c>
      <c r="BD394" s="32">
        <v>8</v>
      </c>
      <c r="BE394" s="32">
        <v>0</v>
      </c>
      <c r="BF394" s="32">
        <v>0</v>
      </c>
      <c r="BG394" s="32">
        <v>0</v>
      </c>
      <c r="BI394" s="32">
        <v>0</v>
      </c>
      <c r="BJ394" s="32">
        <v>0</v>
      </c>
      <c r="BL394" s="32">
        <v>0</v>
      </c>
      <c r="BM394" s="32">
        <v>0</v>
      </c>
      <c r="BN394" s="32">
        <v>1</v>
      </c>
      <c r="BR394" s="32">
        <f t="shared" si="13"/>
        <v>0</v>
      </c>
      <c r="BS394" s="32">
        <v>0</v>
      </c>
      <c r="BT394" s="32">
        <v>0</v>
      </c>
      <c r="BU394" s="32">
        <v>0</v>
      </c>
      <c r="BW394" s="32">
        <v>0</v>
      </c>
      <c r="BX394" s="32">
        <v>0</v>
      </c>
      <c r="BY394" s="32">
        <v>0</v>
      </c>
      <c r="BZ394" s="32">
        <v>0</v>
      </c>
      <c r="CA394" s="32">
        <v>0</v>
      </c>
      <c r="CC394" s="32">
        <v>1</v>
      </c>
      <c r="CD394" s="32">
        <v>26</v>
      </c>
      <c r="CE394" s="32">
        <v>0</v>
      </c>
      <c r="CF394" s="32">
        <v>0</v>
      </c>
      <c r="CG394" s="32">
        <v>0</v>
      </c>
      <c r="CH394" s="32" t="s">
        <v>4417</v>
      </c>
      <c r="CI394" s="32">
        <v>0</v>
      </c>
      <c r="CJ394" s="32">
        <v>0</v>
      </c>
      <c r="CL394" s="32">
        <v>0</v>
      </c>
      <c r="CM394" s="32">
        <v>0</v>
      </c>
      <c r="CO394" s="32">
        <v>0</v>
      </c>
      <c r="CP394" s="32">
        <v>1</v>
      </c>
      <c r="CR394" s="32">
        <v>0</v>
      </c>
      <c r="CT394" s="32">
        <v>0</v>
      </c>
      <c r="CW394" s="32">
        <v>0</v>
      </c>
      <c r="CY394" s="32">
        <v>0</v>
      </c>
      <c r="DC394" s="32">
        <v>0</v>
      </c>
      <c r="DD394" s="32">
        <v>0</v>
      </c>
      <c r="DE394" s="32">
        <v>0</v>
      </c>
      <c r="DF394" s="32" t="s">
        <v>4418</v>
      </c>
      <c r="DG394" s="32">
        <v>0</v>
      </c>
      <c r="DI394" s="32">
        <v>0</v>
      </c>
      <c r="DK394" s="32">
        <v>0</v>
      </c>
      <c r="DL394" s="32">
        <v>0</v>
      </c>
      <c r="DN394" s="32">
        <v>0</v>
      </c>
      <c r="DO394" s="116"/>
      <c r="DP394" s="32">
        <v>0</v>
      </c>
      <c r="DQ394" s="32">
        <v>1</v>
      </c>
      <c r="DR394" s="32">
        <v>0</v>
      </c>
      <c r="DU394" s="32">
        <v>0</v>
      </c>
      <c r="DV394" s="32">
        <v>1</v>
      </c>
      <c r="DW394" s="32">
        <v>0</v>
      </c>
      <c r="DY394" s="32">
        <v>0</v>
      </c>
      <c r="DZ394" s="32">
        <v>0</v>
      </c>
      <c r="EA394" s="32">
        <v>120</v>
      </c>
      <c r="EB394" s="32">
        <v>0</v>
      </c>
      <c r="ED394" s="32">
        <v>2</v>
      </c>
      <c r="EE394" s="32">
        <v>30</v>
      </c>
      <c r="EF394" s="32">
        <v>0</v>
      </c>
      <c r="EG394" s="32">
        <v>0</v>
      </c>
      <c r="EH394" s="32">
        <v>1</v>
      </c>
      <c r="EI394" s="32">
        <v>0</v>
      </c>
      <c r="EJ394" s="32">
        <v>0</v>
      </c>
      <c r="EM394" s="32">
        <v>0</v>
      </c>
      <c r="EO394" s="32">
        <v>0</v>
      </c>
      <c r="EP394" s="32">
        <v>0</v>
      </c>
      <c r="EQ394" s="32">
        <v>0</v>
      </c>
      <c r="ER394" s="32">
        <v>0</v>
      </c>
      <c r="ES394" s="32">
        <v>0</v>
      </c>
      <c r="ET394" s="32">
        <v>0</v>
      </c>
      <c r="EU394" s="32">
        <v>0</v>
      </c>
      <c r="EV394" s="32">
        <v>0</v>
      </c>
      <c r="EX394" s="32">
        <v>0</v>
      </c>
      <c r="EY394" s="32">
        <v>0</v>
      </c>
      <c r="FB394" s="32">
        <v>1</v>
      </c>
      <c r="FC394" s="34" t="s">
        <v>4419</v>
      </c>
      <c r="FF394" s="32"/>
    </row>
    <row r="395" spans="1:162" ht="14.25" customHeight="1">
      <c r="A395" s="59" t="s">
        <v>4420</v>
      </c>
      <c r="B395" s="31" t="s">
        <v>3496</v>
      </c>
      <c r="D395" s="32" t="s">
        <v>3513</v>
      </c>
      <c r="E395" s="32" t="s">
        <v>1441</v>
      </c>
      <c r="G395" s="32">
        <v>1</v>
      </c>
      <c r="H395" s="32">
        <v>0</v>
      </c>
      <c r="J395" s="32">
        <v>1</v>
      </c>
      <c r="K395" s="32">
        <v>1</v>
      </c>
      <c r="L395" s="32">
        <v>0</v>
      </c>
      <c r="M395" s="32">
        <v>0</v>
      </c>
      <c r="N395" s="32">
        <v>0</v>
      </c>
      <c r="P395" s="32">
        <v>51</v>
      </c>
      <c r="Q395" s="32">
        <v>60</v>
      </c>
      <c r="R395" s="32">
        <v>93</v>
      </c>
      <c r="T395" s="32">
        <v>1</v>
      </c>
      <c r="U395" s="32">
        <v>0</v>
      </c>
      <c r="V395" s="32" t="s">
        <v>4421</v>
      </c>
      <c r="W395" s="32" t="s">
        <v>4422</v>
      </c>
      <c r="X395" s="32">
        <v>1</v>
      </c>
      <c r="Y395" s="32">
        <v>0</v>
      </c>
      <c r="Z395" s="32">
        <v>0</v>
      </c>
      <c r="AD395" s="32">
        <v>0</v>
      </c>
      <c r="AF395" s="32">
        <v>0</v>
      </c>
      <c r="AJ395" s="32">
        <v>0</v>
      </c>
      <c r="AM395" s="32">
        <v>1</v>
      </c>
      <c r="AQ395" s="32">
        <f t="shared" si="12"/>
        <v>0</v>
      </c>
      <c r="AR395" s="32">
        <v>0</v>
      </c>
      <c r="AS395" s="32">
        <v>0</v>
      </c>
      <c r="AT395" s="32">
        <v>0</v>
      </c>
      <c r="AW395" s="32">
        <v>0</v>
      </c>
      <c r="AX395" s="32">
        <v>0</v>
      </c>
      <c r="AY395" s="32">
        <v>0</v>
      </c>
      <c r="AZ395" s="32">
        <v>0</v>
      </c>
      <c r="BA395" s="32">
        <v>0</v>
      </c>
      <c r="BC395" s="32">
        <v>1</v>
      </c>
      <c r="BE395" s="32">
        <v>0</v>
      </c>
      <c r="BF395" s="32">
        <v>1</v>
      </c>
      <c r="BG395" s="32">
        <v>0</v>
      </c>
      <c r="BI395" s="32">
        <v>0</v>
      </c>
      <c r="BJ395" s="32">
        <v>0</v>
      </c>
      <c r="BL395" s="32">
        <v>0</v>
      </c>
      <c r="BM395" s="32">
        <v>0</v>
      </c>
      <c r="BN395" s="32">
        <v>0</v>
      </c>
      <c r="BR395" s="32">
        <f t="shared" si="13"/>
        <v>0</v>
      </c>
      <c r="BS395" s="32">
        <v>0</v>
      </c>
      <c r="BT395" s="32">
        <v>0</v>
      </c>
      <c r="BU395" s="32">
        <v>0</v>
      </c>
      <c r="BW395" s="32">
        <v>0</v>
      </c>
      <c r="BX395" s="32">
        <v>0</v>
      </c>
      <c r="BY395" s="32">
        <v>0</v>
      </c>
      <c r="BZ395" s="32">
        <v>0</v>
      </c>
      <c r="CA395" s="32">
        <v>0</v>
      </c>
      <c r="CC395" s="32">
        <v>0</v>
      </c>
      <c r="CE395" s="32">
        <v>0</v>
      </c>
      <c r="CF395" s="32">
        <v>0</v>
      </c>
      <c r="CG395" s="32">
        <v>0</v>
      </c>
      <c r="CI395" s="32">
        <v>0</v>
      </c>
      <c r="CJ395" s="32">
        <v>0</v>
      </c>
      <c r="CL395" s="32">
        <v>0</v>
      </c>
      <c r="CM395" s="32">
        <v>0</v>
      </c>
      <c r="CO395" s="32">
        <v>0</v>
      </c>
      <c r="CP395" s="32">
        <v>1</v>
      </c>
      <c r="CQ395" s="32" t="s">
        <v>4423</v>
      </c>
      <c r="CR395" s="32">
        <v>0</v>
      </c>
      <c r="CT395" s="32">
        <v>0</v>
      </c>
      <c r="CV395" s="32" t="s">
        <v>4424</v>
      </c>
      <c r="CW395" s="32">
        <v>0</v>
      </c>
      <c r="CY395" s="32">
        <v>0</v>
      </c>
      <c r="DC395" s="32">
        <v>0</v>
      </c>
      <c r="DD395" s="32">
        <v>0</v>
      </c>
      <c r="DE395" s="32">
        <v>0</v>
      </c>
      <c r="DG395" s="32">
        <v>0</v>
      </c>
      <c r="DI395" s="32">
        <v>0</v>
      </c>
      <c r="DK395" s="32">
        <v>0</v>
      </c>
      <c r="DL395" s="32">
        <v>0</v>
      </c>
      <c r="DN395" s="32">
        <v>0</v>
      </c>
      <c r="DO395" s="116"/>
      <c r="DP395" s="32">
        <v>0</v>
      </c>
      <c r="DQ395" s="32">
        <v>1</v>
      </c>
      <c r="DR395" s="32">
        <v>0</v>
      </c>
      <c r="DU395" s="32">
        <v>0</v>
      </c>
      <c r="DV395" s="32">
        <v>2</v>
      </c>
      <c r="DW395" s="32">
        <v>0</v>
      </c>
      <c r="DY395" s="32">
        <v>0</v>
      </c>
      <c r="DZ395" s="32">
        <v>0</v>
      </c>
      <c r="EB395" s="32">
        <v>0</v>
      </c>
      <c r="ED395" s="32">
        <v>0</v>
      </c>
      <c r="EF395" s="32">
        <v>0</v>
      </c>
      <c r="EG395" s="32">
        <v>0</v>
      </c>
      <c r="EH395" s="32">
        <v>0</v>
      </c>
      <c r="EI395" s="32">
        <v>0</v>
      </c>
      <c r="EJ395" s="32">
        <v>0</v>
      </c>
      <c r="EM395" s="32">
        <v>0</v>
      </c>
      <c r="EO395" s="32">
        <v>0</v>
      </c>
      <c r="EP395" s="32">
        <v>0</v>
      </c>
      <c r="EQ395" s="32">
        <v>0</v>
      </c>
      <c r="ER395" s="32">
        <v>0</v>
      </c>
      <c r="ES395" s="32">
        <v>0</v>
      </c>
      <c r="ET395" s="32">
        <v>0</v>
      </c>
      <c r="EU395" s="32">
        <v>0</v>
      </c>
      <c r="EV395" s="32">
        <v>0</v>
      </c>
      <c r="EX395" s="32">
        <v>0</v>
      </c>
      <c r="EY395" s="32">
        <v>0</v>
      </c>
      <c r="FB395" s="32">
        <v>0</v>
      </c>
      <c r="FF395" s="32"/>
    </row>
    <row r="396" spans="1:162" ht="14.25" customHeight="1">
      <c r="A396" s="59" t="s">
        <v>4425</v>
      </c>
      <c r="B396" s="31" t="s">
        <v>3496</v>
      </c>
      <c r="D396" s="32" t="s">
        <v>3529</v>
      </c>
      <c r="E396" s="32" t="s">
        <v>1441</v>
      </c>
      <c r="G396" s="32">
        <v>1</v>
      </c>
      <c r="H396" s="32">
        <v>0</v>
      </c>
      <c r="J396" s="32">
        <v>1</v>
      </c>
      <c r="K396" s="32">
        <v>1</v>
      </c>
      <c r="L396" s="32">
        <v>0</v>
      </c>
      <c r="M396" s="32">
        <v>0</v>
      </c>
      <c r="N396" s="32">
        <v>0</v>
      </c>
      <c r="T396" s="32">
        <v>0</v>
      </c>
      <c r="U396" s="32">
        <v>0</v>
      </c>
      <c r="X396" s="32">
        <v>0</v>
      </c>
      <c r="Y396" s="32">
        <v>0</v>
      </c>
      <c r="Z396" s="32">
        <v>0</v>
      </c>
      <c r="AD396" s="32">
        <v>0</v>
      </c>
      <c r="AF396" s="32">
        <v>1</v>
      </c>
      <c r="AG396" s="32">
        <v>2</v>
      </c>
      <c r="AH396" s="32" t="s">
        <v>4426</v>
      </c>
      <c r="AI396" s="32" t="s">
        <v>4427</v>
      </c>
      <c r="AJ396" s="32">
        <v>0</v>
      </c>
      <c r="AM396" s="32">
        <v>1</v>
      </c>
      <c r="AQ396" s="32">
        <f t="shared" si="12"/>
        <v>0</v>
      </c>
      <c r="AR396" s="32" t="s">
        <v>1209</v>
      </c>
      <c r="AS396" s="32" t="s">
        <v>3139</v>
      </c>
      <c r="AT396" s="32">
        <v>0</v>
      </c>
      <c r="AW396" s="32">
        <v>0</v>
      </c>
      <c r="AX396" s="32">
        <v>0</v>
      </c>
      <c r="AY396" s="32">
        <v>0</v>
      </c>
      <c r="AZ396" s="32">
        <v>0</v>
      </c>
      <c r="BA396" s="32">
        <v>0</v>
      </c>
      <c r="BC396" s="32">
        <v>0</v>
      </c>
      <c r="BE396" s="32">
        <v>0</v>
      </c>
      <c r="BF396" s="32">
        <v>0</v>
      </c>
      <c r="BG396" s="32">
        <v>0</v>
      </c>
      <c r="BI396" s="32">
        <v>0</v>
      </c>
      <c r="BJ396" s="32">
        <v>0</v>
      </c>
      <c r="BL396" s="32">
        <v>0</v>
      </c>
      <c r="BM396" s="32">
        <v>0</v>
      </c>
      <c r="BN396" s="32">
        <v>1</v>
      </c>
      <c r="BR396" s="32">
        <f t="shared" si="13"/>
        <v>0</v>
      </c>
      <c r="BS396" s="32">
        <v>0</v>
      </c>
      <c r="BT396" s="32">
        <v>0</v>
      </c>
      <c r="BU396" s="32">
        <v>0</v>
      </c>
      <c r="BW396" s="32">
        <v>0</v>
      </c>
      <c r="BX396" s="32">
        <v>0</v>
      </c>
      <c r="BY396" s="32">
        <v>0</v>
      </c>
      <c r="BZ396" s="32">
        <v>0</v>
      </c>
      <c r="CA396" s="32">
        <v>0</v>
      </c>
      <c r="CC396" s="32">
        <v>0</v>
      </c>
      <c r="CE396" s="32">
        <v>0</v>
      </c>
      <c r="CF396" s="32">
        <v>0</v>
      </c>
      <c r="CG396" s="32">
        <v>0</v>
      </c>
      <c r="CI396" s="32">
        <v>0</v>
      </c>
      <c r="CJ396" s="32">
        <v>0</v>
      </c>
      <c r="CL396" s="32">
        <v>0</v>
      </c>
      <c r="CM396" s="32">
        <v>0</v>
      </c>
      <c r="CO396" s="32">
        <v>0</v>
      </c>
      <c r="CP396" s="32">
        <v>0</v>
      </c>
      <c r="CR396" s="32">
        <v>0</v>
      </c>
      <c r="CT396" s="32">
        <v>0</v>
      </c>
      <c r="CW396" s="32">
        <v>0</v>
      </c>
      <c r="CY396" s="32">
        <v>0</v>
      </c>
      <c r="DC396" s="32">
        <v>0</v>
      </c>
      <c r="DD396" s="32">
        <v>0</v>
      </c>
      <c r="DE396" s="32">
        <v>0</v>
      </c>
      <c r="DF396" s="32" t="s">
        <v>4428</v>
      </c>
      <c r="DG396" s="32">
        <v>1</v>
      </c>
      <c r="DI396" s="32">
        <v>0</v>
      </c>
      <c r="DK396" s="32">
        <v>0</v>
      </c>
      <c r="DL396" s="32">
        <v>0</v>
      </c>
      <c r="DN396" s="32">
        <v>0</v>
      </c>
      <c r="DO396" s="116"/>
      <c r="DP396" s="32">
        <v>0</v>
      </c>
      <c r="DQ396" s="32">
        <v>1</v>
      </c>
      <c r="DR396" s="32">
        <v>0</v>
      </c>
      <c r="DU396" s="32">
        <v>0</v>
      </c>
      <c r="DV396" s="32">
        <v>1</v>
      </c>
      <c r="DW396" s="32">
        <v>0</v>
      </c>
      <c r="DY396" s="32">
        <v>0</v>
      </c>
      <c r="DZ396" s="32">
        <v>0</v>
      </c>
      <c r="EA396" s="32">
        <v>110</v>
      </c>
      <c r="EB396" s="32">
        <v>0</v>
      </c>
      <c r="ED396" s="32">
        <v>1</v>
      </c>
      <c r="EF396" s="32">
        <v>0</v>
      </c>
      <c r="EG396" s="32">
        <v>0</v>
      </c>
      <c r="EH396" s="32">
        <v>0</v>
      </c>
      <c r="EI396" s="32">
        <v>1</v>
      </c>
      <c r="EJ396" s="32">
        <v>0</v>
      </c>
      <c r="EK396" s="32">
        <v>120</v>
      </c>
      <c r="EM396" s="32">
        <v>0</v>
      </c>
      <c r="EO396" s="32">
        <v>0</v>
      </c>
      <c r="EP396" s="32">
        <v>0</v>
      </c>
      <c r="EQ396" s="32">
        <v>0</v>
      </c>
      <c r="ER396" s="32">
        <v>0</v>
      </c>
      <c r="ES396" s="32">
        <v>0</v>
      </c>
      <c r="ET396" s="32">
        <v>0</v>
      </c>
      <c r="EU396" s="32">
        <v>0</v>
      </c>
      <c r="EV396" s="32">
        <v>0</v>
      </c>
      <c r="EX396" s="32">
        <v>0</v>
      </c>
      <c r="EY396" s="32">
        <v>0</v>
      </c>
      <c r="FB396" s="32">
        <v>1</v>
      </c>
      <c r="FC396" s="34" t="s">
        <v>4429</v>
      </c>
      <c r="FF396" s="32"/>
    </row>
    <row r="397" spans="1:162" ht="14.25" customHeight="1">
      <c r="A397" s="59" t="s">
        <v>4430</v>
      </c>
      <c r="B397" s="31" t="s">
        <v>3496</v>
      </c>
      <c r="D397" s="32" t="s">
        <v>4431</v>
      </c>
      <c r="E397" s="32" t="s">
        <v>1441</v>
      </c>
      <c r="G397" s="32">
        <v>1</v>
      </c>
      <c r="H397" s="32">
        <v>0</v>
      </c>
      <c r="I397" s="339" t="s">
        <v>4432</v>
      </c>
      <c r="J397" s="32">
        <v>1</v>
      </c>
      <c r="K397" s="32">
        <v>0</v>
      </c>
      <c r="L397" s="32">
        <v>0</v>
      </c>
      <c r="M397" s="32">
        <v>1</v>
      </c>
      <c r="N397" s="32">
        <v>0</v>
      </c>
      <c r="P397" s="32">
        <v>83</v>
      </c>
      <c r="Q397" s="32">
        <v>75</v>
      </c>
      <c r="R397" s="32">
        <v>85</v>
      </c>
      <c r="T397" s="32">
        <v>0</v>
      </c>
      <c r="U397" s="32">
        <v>0</v>
      </c>
      <c r="X397" s="32">
        <v>0</v>
      </c>
      <c r="Y397" s="32">
        <v>0</v>
      </c>
      <c r="Z397" s="32">
        <v>0</v>
      </c>
      <c r="AD397" s="32">
        <v>0</v>
      </c>
      <c r="AF397" s="32">
        <v>0</v>
      </c>
      <c r="AJ397" s="32">
        <v>0</v>
      </c>
      <c r="AM397" s="32">
        <v>1</v>
      </c>
      <c r="AQ397" s="32">
        <f t="shared" si="12"/>
        <v>0</v>
      </c>
      <c r="AR397" s="32">
        <v>0</v>
      </c>
      <c r="AT397" s="32">
        <v>0</v>
      </c>
      <c r="AW397" s="32">
        <v>0</v>
      </c>
      <c r="AX397" s="32">
        <v>0</v>
      </c>
      <c r="AY397" s="32">
        <v>0</v>
      </c>
      <c r="AZ397" s="32">
        <v>0</v>
      </c>
      <c r="BA397" s="32">
        <v>0</v>
      </c>
      <c r="BC397" s="32">
        <v>0</v>
      </c>
      <c r="BE397" s="32">
        <v>0</v>
      </c>
      <c r="BF397" s="32">
        <v>0</v>
      </c>
      <c r="BG397" s="32">
        <v>0</v>
      </c>
      <c r="BI397" s="32">
        <v>0</v>
      </c>
      <c r="BJ397" s="32">
        <v>0</v>
      </c>
      <c r="BL397" s="32">
        <v>0</v>
      </c>
      <c r="BM397" s="32">
        <v>0</v>
      </c>
      <c r="BN397" s="32">
        <v>1</v>
      </c>
      <c r="BR397" s="32">
        <f t="shared" si="13"/>
        <v>0</v>
      </c>
      <c r="BS397" s="32">
        <v>0</v>
      </c>
      <c r="BT397" s="32">
        <v>0</v>
      </c>
      <c r="BU397" s="32">
        <v>0</v>
      </c>
      <c r="BW397" s="32">
        <v>0</v>
      </c>
      <c r="BX397" s="32">
        <v>0</v>
      </c>
      <c r="BY397" s="32">
        <v>0</v>
      </c>
      <c r="BZ397" s="32">
        <v>0</v>
      </c>
      <c r="CA397" s="32">
        <v>0</v>
      </c>
      <c r="CC397" s="32">
        <v>1</v>
      </c>
      <c r="CD397" s="32" t="s">
        <v>4433</v>
      </c>
      <c r="CE397" s="32">
        <v>1</v>
      </c>
      <c r="CF397" s="32">
        <v>1</v>
      </c>
      <c r="CG397" s="32">
        <v>0</v>
      </c>
      <c r="CI397" s="32">
        <v>0</v>
      </c>
      <c r="CJ397" s="32">
        <v>0</v>
      </c>
      <c r="CL397" s="32">
        <v>0</v>
      </c>
      <c r="CM397" s="32">
        <v>0</v>
      </c>
      <c r="CO397" s="32">
        <v>0</v>
      </c>
      <c r="CP397" s="32">
        <v>0</v>
      </c>
      <c r="CR397" s="32">
        <v>0</v>
      </c>
      <c r="CT397" s="32">
        <v>0</v>
      </c>
      <c r="CW397" s="32">
        <v>0</v>
      </c>
      <c r="CY397" s="32">
        <v>0</v>
      </c>
      <c r="DC397" s="32">
        <v>0</v>
      </c>
      <c r="DD397" s="32">
        <v>0</v>
      </c>
      <c r="DE397" s="32">
        <v>0</v>
      </c>
      <c r="DG397" s="32">
        <v>0</v>
      </c>
      <c r="DI397" s="32">
        <v>0</v>
      </c>
      <c r="DK397" s="32">
        <v>0</v>
      </c>
      <c r="DL397" s="32">
        <v>0</v>
      </c>
      <c r="DN397" s="32">
        <v>0</v>
      </c>
      <c r="DO397" s="116"/>
      <c r="DP397" s="32">
        <v>0</v>
      </c>
      <c r="DQ397" s="32">
        <v>0</v>
      </c>
      <c r="DR397" s="32">
        <v>0</v>
      </c>
      <c r="DU397" s="32">
        <v>0</v>
      </c>
      <c r="DV397" s="32">
        <v>0</v>
      </c>
      <c r="DW397" s="32">
        <v>0</v>
      </c>
      <c r="DY397" s="32">
        <v>0</v>
      </c>
      <c r="DZ397" s="32">
        <v>0</v>
      </c>
      <c r="EA397" s="32">
        <v>15</v>
      </c>
      <c r="EB397" s="32">
        <v>0</v>
      </c>
      <c r="ED397" s="32">
        <v>1</v>
      </c>
      <c r="EF397" s="32">
        <v>0</v>
      </c>
      <c r="EG397" s="32">
        <v>0</v>
      </c>
      <c r="EH397" s="32">
        <v>0</v>
      </c>
      <c r="EI397" s="32">
        <v>0</v>
      </c>
      <c r="EJ397" s="32">
        <v>0</v>
      </c>
      <c r="EM397" s="32">
        <v>0</v>
      </c>
      <c r="EN397" s="32" t="s">
        <v>4434</v>
      </c>
      <c r="EO397" s="32">
        <v>0</v>
      </c>
      <c r="EP397" s="32">
        <v>0</v>
      </c>
      <c r="EQ397" s="32">
        <v>0</v>
      </c>
      <c r="ER397" s="32">
        <v>0</v>
      </c>
      <c r="ES397" s="32">
        <v>0</v>
      </c>
      <c r="ET397" s="32">
        <v>0</v>
      </c>
      <c r="EU397" s="32">
        <v>0</v>
      </c>
      <c r="EV397" s="32">
        <v>0</v>
      </c>
      <c r="EX397" s="32">
        <v>0</v>
      </c>
      <c r="EY397" s="32">
        <v>0</v>
      </c>
      <c r="FB397" s="32">
        <v>1</v>
      </c>
      <c r="FC397" s="34" t="s">
        <v>4435</v>
      </c>
      <c r="FF397" s="32"/>
    </row>
    <row r="398" spans="1:162" ht="14.25" customHeight="1">
      <c r="A398" s="59" t="s">
        <v>4436</v>
      </c>
      <c r="B398" s="31" t="s">
        <v>3496</v>
      </c>
      <c r="D398" s="32" t="s">
        <v>3513</v>
      </c>
      <c r="E398" s="32" t="s">
        <v>1441</v>
      </c>
      <c r="G398" s="32">
        <v>1</v>
      </c>
      <c r="H398" s="32">
        <v>2</v>
      </c>
      <c r="J398" s="32">
        <v>1</v>
      </c>
      <c r="K398" s="32">
        <v>0</v>
      </c>
      <c r="L398" s="32">
        <v>0</v>
      </c>
      <c r="M398" s="32">
        <v>0</v>
      </c>
      <c r="N398" s="32">
        <v>0</v>
      </c>
      <c r="P398" s="32">
        <v>15</v>
      </c>
      <c r="Q398" s="32">
        <v>75</v>
      </c>
      <c r="R398" s="32">
        <v>11</v>
      </c>
      <c r="T398" s="32">
        <v>0</v>
      </c>
      <c r="U398" s="32">
        <v>0</v>
      </c>
      <c r="X398" s="32">
        <v>0</v>
      </c>
      <c r="Y398" s="32">
        <v>0</v>
      </c>
      <c r="Z398" s="32">
        <v>0</v>
      </c>
      <c r="AD398" s="32">
        <v>0</v>
      </c>
      <c r="AF398" s="32">
        <v>1</v>
      </c>
      <c r="AG398" s="32" t="s">
        <v>3703</v>
      </c>
      <c r="AH398" s="32" t="s">
        <v>4437</v>
      </c>
      <c r="AI398" s="32" t="s">
        <v>4438</v>
      </c>
      <c r="AJ398" s="32">
        <v>0</v>
      </c>
      <c r="AM398" s="32">
        <v>1</v>
      </c>
      <c r="AN398" s="32">
        <v>40</v>
      </c>
      <c r="AO398" s="32">
        <v>45</v>
      </c>
      <c r="AP398" s="32">
        <v>40</v>
      </c>
      <c r="AQ398" s="32">
        <f t="shared" si="12"/>
        <v>38.160000000000004</v>
      </c>
      <c r="AR398" s="32">
        <v>0</v>
      </c>
      <c r="AT398" s="32">
        <v>0</v>
      </c>
      <c r="AW398" s="32">
        <v>0</v>
      </c>
      <c r="AX398" s="32">
        <v>0</v>
      </c>
      <c r="AY398" s="32">
        <v>0</v>
      </c>
      <c r="AZ398" s="32">
        <v>0</v>
      </c>
      <c r="BA398" s="32">
        <v>0</v>
      </c>
      <c r="BC398" s="32">
        <v>1</v>
      </c>
      <c r="BE398" s="32">
        <v>0</v>
      </c>
      <c r="BF398" s="32">
        <v>0</v>
      </c>
      <c r="BG398" s="32">
        <v>0</v>
      </c>
      <c r="BH398" s="32" t="s">
        <v>1209</v>
      </c>
      <c r="BI398" s="32">
        <v>0</v>
      </c>
      <c r="BJ398" s="32">
        <v>0</v>
      </c>
      <c r="BL398" s="32">
        <v>0</v>
      </c>
      <c r="BM398" s="32">
        <v>0</v>
      </c>
      <c r="BN398" s="32">
        <v>1</v>
      </c>
      <c r="BO398" s="32">
        <v>60</v>
      </c>
      <c r="BP398" s="32">
        <v>40</v>
      </c>
      <c r="BQ398" s="32">
        <v>60</v>
      </c>
      <c r="BR398" s="32">
        <f t="shared" si="13"/>
        <v>76.320000000000007</v>
      </c>
      <c r="BS398" s="32">
        <v>0</v>
      </c>
      <c r="BT398" s="32">
        <v>0</v>
      </c>
      <c r="BU398" s="32">
        <v>0</v>
      </c>
      <c r="BW398" s="32">
        <v>0</v>
      </c>
      <c r="BX398" s="32">
        <v>0</v>
      </c>
      <c r="BY398" s="32">
        <v>0</v>
      </c>
      <c r="BZ398" s="32">
        <v>0</v>
      </c>
      <c r="CA398" s="32">
        <v>0</v>
      </c>
      <c r="CC398" s="32">
        <v>1</v>
      </c>
      <c r="CD398" s="32" t="s">
        <v>4439</v>
      </c>
      <c r="CE398" s="32">
        <v>0</v>
      </c>
      <c r="CF398" s="32">
        <v>0</v>
      </c>
      <c r="CG398" s="32">
        <v>0</v>
      </c>
      <c r="CH398" s="32" t="s">
        <v>4440</v>
      </c>
      <c r="CI398" s="32">
        <v>0</v>
      </c>
      <c r="CJ398" s="32">
        <v>0</v>
      </c>
      <c r="CL398" s="32">
        <v>0</v>
      </c>
      <c r="CM398" s="32">
        <v>0</v>
      </c>
      <c r="CO398" s="32">
        <v>1</v>
      </c>
      <c r="CP398" s="32">
        <v>1</v>
      </c>
      <c r="CQ398" s="32" t="s">
        <v>4441</v>
      </c>
      <c r="CR398" s="32">
        <v>1</v>
      </c>
      <c r="CT398" s="32">
        <v>0</v>
      </c>
      <c r="CW398" s="32">
        <v>0</v>
      </c>
      <c r="CY398" s="32">
        <v>0</v>
      </c>
      <c r="DC398" s="32">
        <v>2</v>
      </c>
      <c r="DD398" s="32">
        <v>0</v>
      </c>
      <c r="DE398" s="32">
        <v>1</v>
      </c>
      <c r="DG398" s="32">
        <v>1</v>
      </c>
      <c r="DH398" s="32" t="s">
        <v>4442</v>
      </c>
      <c r="DI398" s="32">
        <v>0</v>
      </c>
      <c r="DK398" s="32">
        <v>0</v>
      </c>
      <c r="DL398" s="32">
        <v>0</v>
      </c>
      <c r="DN398" s="32">
        <v>0</v>
      </c>
      <c r="DO398" s="116"/>
      <c r="DP398" s="32">
        <v>0</v>
      </c>
      <c r="DQ398" s="32">
        <v>0</v>
      </c>
      <c r="DR398" s="32">
        <v>0</v>
      </c>
      <c r="DU398" s="32">
        <v>0</v>
      </c>
      <c r="DV398" s="32">
        <v>0</v>
      </c>
      <c r="DW398" s="32">
        <v>0</v>
      </c>
      <c r="DY398" s="32">
        <v>0</v>
      </c>
      <c r="DZ398" s="32">
        <v>0</v>
      </c>
      <c r="EA398" s="32">
        <v>150</v>
      </c>
      <c r="EB398" s="32">
        <v>0</v>
      </c>
      <c r="ED398" s="32">
        <v>0</v>
      </c>
      <c r="EF398" s="32">
        <v>0</v>
      </c>
      <c r="EG398" s="32">
        <v>0</v>
      </c>
      <c r="EH398" s="32">
        <v>0</v>
      </c>
      <c r="EI398" s="32">
        <v>0</v>
      </c>
      <c r="EJ398" s="32">
        <v>0</v>
      </c>
      <c r="EM398" s="32">
        <v>0</v>
      </c>
      <c r="EN398" s="32" t="s">
        <v>4443</v>
      </c>
      <c r="EO398" s="32">
        <v>0</v>
      </c>
      <c r="EP398" s="32">
        <v>0</v>
      </c>
      <c r="EQ398" s="32">
        <v>0</v>
      </c>
      <c r="ER398" s="32">
        <v>0</v>
      </c>
      <c r="ES398" s="32">
        <v>0</v>
      </c>
      <c r="ET398" s="32">
        <v>0</v>
      </c>
      <c r="EU398" s="32">
        <v>0</v>
      </c>
      <c r="EV398" s="32">
        <v>0</v>
      </c>
      <c r="EX398" s="32">
        <v>0</v>
      </c>
      <c r="EY398" s="32">
        <v>0</v>
      </c>
      <c r="FB398" s="32">
        <v>0</v>
      </c>
      <c r="FF398" s="32"/>
    </row>
    <row r="399" spans="1:162" ht="14.25" customHeight="1">
      <c r="A399" s="59" t="s">
        <v>4444</v>
      </c>
      <c r="B399" s="31" t="s">
        <v>3496</v>
      </c>
      <c r="D399" s="32" t="s">
        <v>3513</v>
      </c>
      <c r="E399" s="32" t="s">
        <v>1441</v>
      </c>
      <c r="F399" s="32" t="s">
        <v>4445</v>
      </c>
      <c r="G399" s="32">
        <v>1</v>
      </c>
      <c r="H399" s="32">
        <v>0</v>
      </c>
      <c r="J399" s="32">
        <v>1</v>
      </c>
      <c r="K399" s="32">
        <v>0</v>
      </c>
      <c r="L399" s="32">
        <v>0</v>
      </c>
      <c r="M399" s="32">
        <v>0</v>
      </c>
      <c r="N399" s="32">
        <v>0</v>
      </c>
      <c r="P399" s="32">
        <v>75</v>
      </c>
      <c r="Q399" s="32">
        <v>32</v>
      </c>
      <c r="R399" s="32">
        <v>50</v>
      </c>
      <c r="S399" s="32">
        <v>7</v>
      </c>
      <c r="T399" s="32">
        <v>0</v>
      </c>
      <c r="U399" s="32">
        <v>0</v>
      </c>
      <c r="X399" s="32">
        <v>0</v>
      </c>
      <c r="Y399" s="32">
        <v>0</v>
      </c>
      <c r="Z399" s="32">
        <v>0</v>
      </c>
      <c r="AD399" s="32">
        <v>0</v>
      </c>
      <c r="AF399" s="32">
        <v>0</v>
      </c>
      <c r="AJ399" s="32">
        <v>0</v>
      </c>
      <c r="AM399" s="32">
        <v>1</v>
      </c>
      <c r="AN399" s="32">
        <v>23</v>
      </c>
      <c r="AO399" s="32">
        <v>24</v>
      </c>
      <c r="AP399" s="32">
        <v>20</v>
      </c>
      <c r="AQ399" s="32">
        <f t="shared" si="12"/>
        <v>5.8511999999999995</v>
      </c>
      <c r="AR399" s="32">
        <v>0</v>
      </c>
      <c r="AT399" s="32">
        <v>0</v>
      </c>
      <c r="AW399" s="32">
        <v>0</v>
      </c>
      <c r="AX399" s="32">
        <v>0</v>
      </c>
      <c r="AY399" s="32">
        <v>0</v>
      </c>
      <c r="AZ399" s="32">
        <v>0</v>
      </c>
      <c r="BA399" s="32">
        <v>0</v>
      </c>
      <c r="BC399" s="32">
        <v>1</v>
      </c>
      <c r="BD399" s="32">
        <v>5</v>
      </c>
      <c r="BE399" s="32">
        <v>0</v>
      </c>
      <c r="BF399" s="32">
        <v>1</v>
      </c>
      <c r="BG399" s="32">
        <v>0</v>
      </c>
      <c r="BH399" s="32" t="s">
        <v>4446</v>
      </c>
      <c r="BI399" s="32">
        <v>0</v>
      </c>
      <c r="BJ399" s="32">
        <v>0</v>
      </c>
      <c r="BL399" s="32">
        <v>0</v>
      </c>
      <c r="BM399" s="32">
        <v>0</v>
      </c>
      <c r="BN399" s="32">
        <v>1</v>
      </c>
      <c r="BO399" s="32">
        <v>26</v>
      </c>
      <c r="BP399" s="32">
        <v>13</v>
      </c>
      <c r="BQ399" s="32">
        <v>14</v>
      </c>
      <c r="BR399" s="32">
        <f t="shared" si="13"/>
        <v>2.5079600000000002</v>
      </c>
      <c r="BS399" s="32">
        <v>0</v>
      </c>
      <c r="BT399" s="32">
        <v>0</v>
      </c>
      <c r="BU399" s="32">
        <v>0</v>
      </c>
      <c r="BW399" s="32">
        <v>0</v>
      </c>
      <c r="BX399" s="32">
        <v>0</v>
      </c>
      <c r="BY399" s="32">
        <v>0</v>
      </c>
      <c r="BZ399" s="32">
        <v>0</v>
      </c>
      <c r="CA399" s="32">
        <v>0</v>
      </c>
      <c r="CC399" s="32">
        <v>0</v>
      </c>
      <c r="CE399" s="32">
        <v>0</v>
      </c>
      <c r="CF399" s="32">
        <v>0</v>
      </c>
      <c r="CG399" s="32">
        <v>0</v>
      </c>
      <c r="CI399" s="32">
        <v>0</v>
      </c>
      <c r="CJ399" s="32">
        <v>0</v>
      </c>
      <c r="CL399" s="32">
        <v>0</v>
      </c>
      <c r="CM399" s="32">
        <v>0</v>
      </c>
      <c r="CO399" s="32">
        <v>0</v>
      </c>
      <c r="CP399" s="32">
        <v>0</v>
      </c>
      <c r="CR399" s="32">
        <v>0</v>
      </c>
      <c r="CT399" s="32">
        <v>0</v>
      </c>
      <c r="CW399" s="32">
        <v>0</v>
      </c>
      <c r="CY399" s="32">
        <v>0</v>
      </c>
      <c r="DC399" s="32">
        <v>0</v>
      </c>
      <c r="DD399" s="32">
        <v>0</v>
      </c>
      <c r="DE399" s="32">
        <v>0</v>
      </c>
      <c r="DG399" s="32">
        <v>0</v>
      </c>
      <c r="DI399" s="32">
        <v>1</v>
      </c>
      <c r="DJ399" s="32" t="s">
        <v>4447</v>
      </c>
      <c r="DK399" s="32">
        <v>0</v>
      </c>
      <c r="DL399" s="32">
        <v>0</v>
      </c>
      <c r="DN399" s="32">
        <v>0</v>
      </c>
      <c r="DO399" s="116"/>
      <c r="DP399" s="32">
        <v>0</v>
      </c>
      <c r="DQ399" s="32">
        <v>1</v>
      </c>
      <c r="DR399" s="32">
        <v>1</v>
      </c>
      <c r="DU399" s="32">
        <v>0</v>
      </c>
      <c r="DV399" s="32">
        <v>0</v>
      </c>
      <c r="DW399" s="32">
        <v>0</v>
      </c>
      <c r="DY399" s="32">
        <v>0</v>
      </c>
      <c r="DZ399" s="32">
        <v>1</v>
      </c>
      <c r="EA399" s="32">
        <v>110</v>
      </c>
      <c r="EB399" s="32">
        <v>0</v>
      </c>
      <c r="EC399" s="32" t="s">
        <v>4448</v>
      </c>
      <c r="ED399" s="32">
        <v>0</v>
      </c>
      <c r="EF399" s="32">
        <v>1</v>
      </c>
      <c r="EG399" s="32">
        <v>1</v>
      </c>
      <c r="EH399" s="32">
        <v>0</v>
      </c>
      <c r="EI399" s="32">
        <v>1</v>
      </c>
      <c r="EJ399" s="32">
        <v>0</v>
      </c>
      <c r="EM399" s="32">
        <v>0</v>
      </c>
      <c r="EO399" s="32">
        <v>0</v>
      </c>
      <c r="EP399" s="32">
        <v>0</v>
      </c>
      <c r="EQ399" s="32">
        <v>0</v>
      </c>
      <c r="ER399" s="32">
        <v>0</v>
      </c>
      <c r="ES399" s="32">
        <v>0</v>
      </c>
      <c r="ET399" s="32">
        <v>0</v>
      </c>
      <c r="EU399" s="32">
        <v>0</v>
      </c>
      <c r="EV399" s="32">
        <v>0</v>
      </c>
      <c r="EX399" s="32">
        <v>0</v>
      </c>
      <c r="EY399" s="32">
        <v>0</v>
      </c>
      <c r="FB399" s="32">
        <v>1</v>
      </c>
      <c r="FC399" s="34" t="s">
        <v>4449</v>
      </c>
      <c r="FD399" s="32" t="s">
        <v>4450</v>
      </c>
      <c r="FF399" s="32"/>
    </row>
    <row r="400" spans="1:162" ht="14.25" customHeight="1">
      <c r="A400" s="59" t="s">
        <v>4451</v>
      </c>
      <c r="B400" s="31" t="s">
        <v>3496</v>
      </c>
      <c r="D400" s="32" t="s">
        <v>3513</v>
      </c>
      <c r="E400" s="32" t="s">
        <v>1441</v>
      </c>
      <c r="G400" s="32">
        <v>1</v>
      </c>
      <c r="H400" s="32">
        <v>0</v>
      </c>
      <c r="J400" s="32">
        <v>1</v>
      </c>
      <c r="K400" s="32">
        <v>0</v>
      </c>
      <c r="L400" s="32">
        <v>0</v>
      </c>
      <c r="M400" s="32">
        <v>0</v>
      </c>
      <c r="N400" s="32">
        <v>0</v>
      </c>
      <c r="P400" s="32">
        <v>80</v>
      </c>
      <c r="Q400" s="32">
        <v>40</v>
      </c>
      <c r="R400" s="32">
        <v>50</v>
      </c>
      <c r="S400" s="32">
        <v>7</v>
      </c>
      <c r="T400" s="32">
        <v>0</v>
      </c>
      <c r="U400" s="32">
        <v>0</v>
      </c>
      <c r="X400" s="32">
        <v>0</v>
      </c>
      <c r="Y400" s="32">
        <v>0</v>
      </c>
      <c r="Z400" s="32">
        <v>0</v>
      </c>
      <c r="AD400" s="32">
        <v>0</v>
      </c>
      <c r="AF400" s="32">
        <v>0</v>
      </c>
      <c r="AJ400" s="32">
        <v>0</v>
      </c>
      <c r="AM400" s="32">
        <v>1</v>
      </c>
      <c r="AN400" s="32">
        <v>20</v>
      </c>
      <c r="AO400" s="32">
        <v>20</v>
      </c>
      <c r="AP400" s="32">
        <v>20</v>
      </c>
      <c r="AQ400" s="32">
        <f t="shared" si="12"/>
        <v>4.24</v>
      </c>
      <c r="AR400" s="32">
        <v>0</v>
      </c>
      <c r="AT400" s="32">
        <v>0</v>
      </c>
      <c r="AW400" s="32">
        <v>0</v>
      </c>
      <c r="AX400" s="32">
        <v>0</v>
      </c>
      <c r="AY400" s="32">
        <v>0</v>
      </c>
      <c r="AZ400" s="32">
        <v>0</v>
      </c>
      <c r="BA400" s="32">
        <v>0</v>
      </c>
      <c r="BC400" s="32">
        <v>0</v>
      </c>
      <c r="BE400" s="32">
        <v>0</v>
      </c>
      <c r="BF400" s="32">
        <v>0</v>
      </c>
      <c r="BG400" s="32">
        <v>0</v>
      </c>
      <c r="BI400" s="32">
        <v>0</v>
      </c>
      <c r="BJ400" s="32">
        <v>0</v>
      </c>
      <c r="BK400" s="32">
        <v>0</v>
      </c>
      <c r="BL400" s="32">
        <v>0</v>
      </c>
      <c r="BM400" s="32">
        <v>0</v>
      </c>
      <c r="BN400" s="32">
        <v>1</v>
      </c>
      <c r="BO400" s="32">
        <v>30</v>
      </c>
      <c r="BP400" s="32">
        <v>30</v>
      </c>
      <c r="BQ400" s="32">
        <v>25</v>
      </c>
      <c r="BR400" s="32">
        <f t="shared" si="13"/>
        <v>11.925000000000001</v>
      </c>
      <c r="BS400" s="32">
        <v>0</v>
      </c>
      <c r="BT400" s="32">
        <v>0</v>
      </c>
      <c r="BU400" s="32">
        <v>0</v>
      </c>
      <c r="BW400" s="32">
        <v>0</v>
      </c>
      <c r="BX400" s="32">
        <v>0</v>
      </c>
      <c r="BY400" s="32">
        <v>0</v>
      </c>
      <c r="BZ400" s="32">
        <v>0</v>
      </c>
      <c r="CA400" s="32">
        <v>0</v>
      </c>
      <c r="CC400" s="32">
        <v>0</v>
      </c>
      <c r="CE400" s="32">
        <v>0</v>
      </c>
      <c r="CF400" s="32">
        <v>0</v>
      </c>
      <c r="CG400" s="32">
        <v>0</v>
      </c>
      <c r="CI400" s="32">
        <v>0</v>
      </c>
      <c r="CJ400" s="32">
        <v>0</v>
      </c>
      <c r="CL400" s="32">
        <v>0</v>
      </c>
      <c r="CM400" s="32">
        <v>0</v>
      </c>
      <c r="CO400" s="32">
        <v>0</v>
      </c>
      <c r="CP400" s="32">
        <v>0</v>
      </c>
      <c r="CR400" s="32">
        <v>0</v>
      </c>
      <c r="CT400" s="32">
        <v>0</v>
      </c>
      <c r="CW400" s="32">
        <v>0</v>
      </c>
      <c r="CY400" s="32">
        <v>0</v>
      </c>
      <c r="DC400" s="32">
        <v>0</v>
      </c>
      <c r="DD400" s="32">
        <v>0</v>
      </c>
      <c r="DE400" s="32">
        <v>0</v>
      </c>
      <c r="DG400" s="32">
        <v>0</v>
      </c>
      <c r="DI400" s="32">
        <v>0</v>
      </c>
      <c r="DK400" s="32">
        <v>0</v>
      </c>
      <c r="DL400" s="32">
        <v>0</v>
      </c>
      <c r="DN400" s="32">
        <v>0</v>
      </c>
      <c r="DO400" s="116"/>
      <c r="DP400" s="32">
        <v>0</v>
      </c>
      <c r="DQ400" s="32">
        <v>1</v>
      </c>
      <c r="DR400" s="32">
        <v>0</v>
      </c>
      <c r="DU400" s="32">
        <v>0</v>
      </c>
      <c r="DV400" s="32">
        <v>2</v>
      </c>
      <c r="DW400" s="32">
        <v>0</v>
      </c>
      <c r="DY400" s="32">
        <v>0</v>
      </c>
      <c r="DZ400" s="32">
        <v>0</v>
      </c>
      <c r="EA400" s="32">
        <v>0</v>
      </c>
      <c r="EB400" s="32">
        <v>0</v>
      </c>
      <c r="ED400" s="32">
        <v>0</v>
      </c>
      <c r="EF400" s="32">
        <v>0</v>
      </c>
      <c r="EG400" s="32">
        <v>0</v>
      </c>
      <c r="EH400" s="32">
        <v>0</v>
      </c>
      <c r="EI400" s="32">
        <v>0</v>
      </c>
      <c r="EJ400" s="32">
        <v>0</v>
      </c>
      <c r="EM400" s="32">
        <v>0</v>
      </c>
      <c r="EO400" s="32">
        <v>0</v>
      </c>
      <c r="EP400" s="32">
        <v>0</v>
      </c>
      <c r="EQ400" s="32">
        <v>0</v>
      </c>
      <c r="ER400" s="32">
        <v>0</v>
      </c>
      <c r="ES400" s="32">
        <v>0</v>
      </c>
      <c r="ET400" s="32">
        <v>0</v>
      </c>
      <c r="EU400" s="32">
        <v>0</v>
      </c>
      <c r="EV400" s="32">
        <v>0</v>
      </c>
      <c r="EX400" s="32">
        <v>0</v>
      </c>
      <c r="EY400" s="32">
        <v>0</v>
      </c>
      <c r="FB400" s="32">
        <v>1</v>
      </c>
      <c r="FC400" s="34" t="s">
        <v>4452</v>
      </c>
      <c r="FF400" s="32"/>
    </row>
    <row r="401" spans="1:162" ht="14.25" customHeight="1">
      <c r="A401" s="59" t="s">
        <v>4453</v>
      </c>
      <c r="B401" s="31" t="s">
        <v>3496</v>
      </c>
      <c r="D401" s="32" t="s">
        <v>3513</v>
      </c>
      <c r="E401" s="32" t="s">
        <v>1441</v>
      </c>
      <c r="G401" s="32">
        <v>1</v>
      </c>
      <c r="J401" s="32">
        <v>0</v>
      </c>
      <c r="K401" s="32">
        <v>0</v>
      </c>
      <c r="L401" s="32">
        <v>0</v>
      </c>
      <c r="M401" s="32">
        <v>1</v>
      </c>
      <c r="N401" s="32">
        <v>0</v>
      </c>
      <c r="AQ401" s="32">
        <f t="shared" si="12"/>
        <v>0</v>
      </c>
      <c r="BR401" s="32">
        <f t="shared" si="13"/>
        <v>0</v>
      </c>
      <c r="DO401" s="116"/>
      <c r="FF401" s="32"/>
    </row>
    <row r="402" spans="1:162" ht="14.25" customHeight="1">
      <c r="A402" s="59" t="s">
        <v>4454</v>
      </c>
      <c r="B402" s="31" t="s">
        <v>3496</v>
      </c>
      <c r="AQ402" s="32">
        <f t="shared" si="12"/>
        <v>0</v>
      </c>
      <c r="BR402" s="32">
        <f t="shared" si="13"/>
        <v>0</v>
      </c>
      <c r="DO402" s="116"/>
      <c r="FF402" s="32"/>
    </row>
    <row r="403" spans="1:162" ht="14.25" customHeight="1">
      <c r="A403" s="59" t="s">
        <v>4455</v>
      </c>
      <c r="B403" s="31" t="s">
        <v>3496</v>
      </c>
      <c r="AQ403" s="32">
        <f t="shared" si="12"/>
        <v>0</v>
      </c>
      <c r="BR403" s="32">
        <f t="shared" si="13"/>
        <v>0</v>
      </c>
      <c r="DO403" s="116"/>
      <c r="FF403" s="32"/>
    </row>
    <row r="404" spans="1:162" ht="14.25" customHeight="1">
      <c r="A404" s="59" t="s">
        <v>4456</v>
      </c>
      <c r="B404" s="31" t="s">
        <v>3496</v>
      </c>
      <c r="AQ404" s="32">
        <f t="shared" si="12"/>
        <v>0</v>
      </c>
      <c r="BR404" s="32">
        <f t="shared" si="13"/>
        <v>0</v>
      </c>
      <c r="DO404" s="116"/>
      <c r="FF404" s="32"/>
    </row>
    <row r="405" spans="1:162" ht="14.25" customHeight="1">
      <c r="A405" s="59" t="s">
        <v>4457</v>
      </c>
      <c r="B405" s="59" t="s">
        <v>3496</v>
      </c>
      <c r="D405" s="32" t="s">
        <v>3513</v>
      </c>
      <c r="E405" s="32" t="s">
        <v>1089</v>
      </c>
      <c r="G405" s="32">
        <v>1</v>
      </c>
      <c r="H405" s="32">
        <v>0</v>
      </c>
      <c r="J405" s="32">
        <v>0</v>
      </c>
      <c r="K405" s="32">
        <v>0</v>
      </c>
      <c r="L405" s="32">
        <v>0</v>
      </c>
      <c r="M405" s="32">
        <v>1</v>
      </c>
      <c r="N405" s="32">
        <v>0</v>
      </c>
      <c r="P405" s="32">
        <v>70</v>
      </c>
      <c r="Q405" s="32">
        <v>40</v>
      </c>
      <c r="R405" s="32">
        <v>55</v>
      </c>
      <c r="S405" s="32">
        <v>4</v>
      </c>
      <c r="T405" s="32">
        <v>0</v>
      </c>
      <c r="U405" s="32">
        <v>0</v>
      </c>
      <c r="X405" s="32">
        <v>1</v>
      </c>
      <c r="Y405" s="32">
        <v>0</v>
      </c>
      <c r="Z405" s="32">
        <v>1</v>
      </c>
      <c r="AD405" s="32">
        <v>0</v>
      </c>
      <c r="AE405" s="32" t="s">
        <v>4458</v>
      </c>
      <c r="AF405" s="32">
        <v>0</v>
      </c>
      <c r="AJ405" s="32">
        <v>0</v>
      </c>
      <c r="AM405" s="32">
        <v>0</v>
      </c>
      <c r="AQ405" s="32">
        <f t="shared" si="12"/>
        <v>0</v>
      </c>
      <c r="AR405" s="32">
        <v>0</v>
      </c>
      <c r="AT405" s="32">
        <v>0</v>
      </c>
      <c r="AW405" s="32">
        <v>0</v>
      </c>
      <c r="AX405" s="32">
        <v>0</v>
      </c>
      <c r="AY405" s="32">
        <v>0</v>
      </c>
      <c r="AZ405" s="32">
        <v>0</v>
      </c>
      <c r="BA405" s="32">
        <v>0</v>
      </c>
      <c r="BC405" s="32">
        <v>0</v>
      </c>
      <c r="BE405" s="32">
        <v>0</v>
      </c>
      <c r="BF405" s="32">
        <v>0</v>
      </c>
      <c r="BG405" s="32">
        <v>0</v>
      </c>
      <c r="BI405" s="32">
        <v>0</v>
      </c>
      <c r="BJ405" s="32">
        <v>0</v>
      </c>
      <c r="BL405" s="32">
        <v>0</v>
      </c>
      <c r="BM405" s="32">
        <v>0</v>
      </c>
      <c r="BN405" s="32">
        <v>1</v>
      </c>
      <c r="BO405" s="32">
        <v>30</v>
      </c>
      <c r="BP405" s="32">
        <v>20</v>
      </c>
      <c r="BQ405" s="32">
        <v>15</v>
      </c>
      <c r="BR405" s="32">
        <f t="shared" si="13"/>
        <v>4.7700000000000005</v>
      </c>
      <c r="BS405" s="32">
        <v>0</v>
      </c>
      <c r="BT405" s="32">
        <v>0</v>
      </c>
      <c r="BU405" s="32">
        <v>0</v>
      </c>
      <c r="BW405" s="32">
        <v>0</v>
      </c>
      <c r="BX405" s="32">
        <v>0</v>
      </c>
      <c r="BY405" s="32">
        <v>0</v>
      </c>
      <c r="BZ405" s="32">
        <v>0</v>
      </c>
      <c r="CA405" s="32">
        <v>0</v>
      </c>
      <c r="CC405" s="32">
        <v>0</v>
      </c>
      <c r="CE405" s="32">
        <v>0</v>
      </c>
      <c r="CF405" s="32">
        <v>0</v>
      </c>
      <c r="CG405" s="32">
        <v>0</v>
      </c>
      <c r="CI405" s="32">
        <v>0</v>
      </c>
      <c r="CJ405" s="32">
        <v>0</v>
      </c>
      <c r="CL405" s="32">
        <v>0</v>
      </c>
      <c r="CM405" s="32">
        <v>0</v>
      </c>
      <c r="CO405" s="32">
        <v>0</v>
      </c>
      <c r="CP405" s="32">
        <v>0</v>
      </c>
      <c r="CR405" s="32">
        <v>0</v>
      </c>
      <c r="CT405" s="32">
        <v>0</v>
      </c>
      <c r="CW405" s="32">
        <v>0</v>
      </c>
      <c r="CY405" s="32">
        <v>0</v>
      </c>
      <c r="DC405" s="32">
        <v>0</v>
      </c>
      <c r="DD405" s="32">
        <v>0</v>
      </c>
      <c r="DE405" s="32">
        <v>0</v>
      </c>
      <c r="DG405" s="32">
        <v>0</v>
      </c>
      <c r="DI405" s="32">
        <v>0</v>
      </c>
      <c r="DK405" s="32">
        <v>0</v>
      </c>
      <c r="DL405" s="32">
        <v>0</v>
      </c>
      <c r="DN405" s="32">
        <v>0</v>
      </c>
      <c r="DO405" s="116"/>
      <c r="DP405" s="32">
        <v>0</v>
      </c>
      <c r="DQ405" s="32">
        <v>1</v>
      </c>
      <c r="DR405" s="32">
        <v>0</v>
      </c>
      <c r="DU405" s="32">
        <v>0</v>
      </c>
      <c r="DV405" s="32">
        <v>0</v>
      </c>
      <c r="DW405" s="32">
        <v>0</v>
      </c>
      <c r="DY405" s="32">
        <v>0</v>
      </c>
      <c r="DZ405" s="32">
        <v>0</v>
      </c>
      <c r="EB405" s="32">
        <v>0</v>
      </c>
      <c r="ED405" s="32">
        <v>0</v>
      </c>
      <c r="EF405" s="32">
        <v>1</v>
      </c>
      <c r="EG405" s="32">
        <v>1</v>
      </c>
      <c r="EH405" s="32">
        <v>0</v>
      </c>
      <c r="EI405" s="32">
        <v>0</v>
      </c>
      <c r="EJ405" s="32">
        <v>0</v>
      </c>
      <c r="EM405" s="32">
        <v>0</v>
      </c>
      <c r="EN405" s="32" t="s">
        <v>4459</v>
      </c>
      <c r="EO405" s="32">
        <v>1</v>
      </c>
      <c r="EP405" s="32">
        <v>0</v>
      </c>
      <c r="EQ405" s="32">
        <v>0</v>
      </c>
      <c r="ER405" s="32">
        <v>0</v>
      </c>
      <c r="ES405" s="32">
        <v>0</v>
      </c>
      <c r="ET405" s="32">
        <v>0</v>
      </c>
      <c r="EU405" s="32">
        <v>0</v>
      </c>
      <c r="EV405" s="32">
        <v>0</v>
      </c>
      <c r="EW405" s="32" t="s">
        <v>4460</v>
      </c>
      <c r="EX405" s="32">
        <v>0</v>
      </c>
      <c r="EY405" s="32">
        <v>0</v>
      </c>
      <c r="FB405" s="32">
        <v>0</v>
      </c>
      <c r="FF405" s="32"/>
    </row>
    <row r="406" spans="1:162" ht="14.25" customHeight="1">
      <c r="A406" s="59" t="s">
        <v>4461</v>
      </c>
      <c r="B406" s="59" t="s">
        <v>3496</v>
      </c>
      <c r="D406" s="32" t="s">
        <v>3513</v>
      </c>
      <c r="E406" s="32" t="s">
        <v>1089</v>
      </c>
      <c r="G406" s="32">
        <v>1</v>
      </c>
      <c r="H406" s="32">
        <v>0</v>
      </c>
      <c r="J406" s="32">
        <v>1</v>
      </c>
      <c r="K406" s="32">
        <v>0</v>
      </c>
      <c r="L406" s="32">
        <v>0</v>
      </c>
      <c r="M406" s="32">
        <v>1</v>
      </c>
      <c r="N406" s="32">
        <v>0</v>
      </c>
      <c r="P406" s="32">
        <v>72</v>
      </c>
      <c r="Q406" s="32">
        <v>50</v>
      </c>
      <c r="R406" s="32">
        <v>55</v>
      </c>
      <c r="S406" s="32">
        <v>6</v>
      </c>
      <c r="T406" s="32">
        <v>1</v>
      </c>
      <c r="U406" s="32">
        <v>0</v>
      </c>
      <c r="W406" s="32" t="s">
        <v>4462</v>
      </c>
      <c r="X406" s="32">
        <v>1</v>
      </c>
      <c r="Y406" s="32">
        <v>0</v>
      </c>
      <c r="Z406" s="32">
        <v>1</v>
      </c>
      <c r="AD406" s="32">
        <v>0</v>
      </c>
      <c r="AE406" s="32" t="s">
        <v>4463</v>
      </c>
      <c r="AF406" s="32">
        <v>0</v>
      </c>
      <c r="AJ406" s="32">
        <v>0</v>
      </c>
      <c r="AM406" s="32">
        <v>1</v>
      </c>
      <c r="AN406" s="32">
        <v>50</v>
      </c>
      <c r="AO406" s="32">
        <v>80</v>
      </c>
      <c r="AP406" s="32">
        <v>70</v>
      </c>
      <c r="AQ406" s="32">
        <f t="shared" si="12"/>
        <v>148.4</v>
      </c>
      <c r="AR406" s="32">
        <v>0</v>
      </c>
      <c r="AT406" s="32">
        <v>0</v>
      </c>
      <c r="AW406" s="32">
        <v>0</v>
      </c>
      <c r="AX406" s="32">
        <v>0</v>
      </c>
      <c r="AY406" s="32">
        <v>0</v>
      </c>
      <c r="AZ406" s="32">
        <v>0</v>
      </c>
      <c r="BA406" s="32">
        <v>0</v>
      </c>
      <c r="BC406" s="32">
        <v>1</v>
      </c>
      <c r="BE406" s="32">
        <v>1</v>
      </c>
      <c r="BF406" s="32">
        <v>1</v>
      </c>
      <c r="BG406" s="32">
        <v>0</v>
      </c>
      <c r="BI406" s="32">
        <v>0</v>
      </c>
      <c r="BJ406" s="32">
        <v>0</v>
      </c>
      <c r="BL406" s="32">
        <v>0</v>
      </c>
      <c r="BM406" s="32">
        <v>0</v>
      </c>
      <c r="BN406" s="32">
        <v>1</v>
      </c>
      <c r="BO406" s="32">
        <v>90</v>
      </c>
      <c r="BP406" s="32">
        <v>80</v>
      </c>
      <c r="BQ406" s="32">
        <v>95</v>
      </c>
      <c r="BR406" s="32">
        <f t="shared" si="13"/>
        <v>362.52000000000004</v>
      </c>
      <c r="BS406" s="32">
        <v>0</v>
      </c>
      <c r="BT406" s="32">
        <v>0</v>
      </c>
      <c r="BU406" s="32">
        <v>0</v>
      </c>
      <c r="BW406" s="32">
        <v>0</v>
      </c>
      <c r="BX406" s="32">
        <v>0</v>
      </c>
      <c r="BY406" s="32">
        <v>0</v>
      </c>
      <c r="BZ406" s="32">
        <v>0</v>
      </c>
      <c r="CA406" s="32">
        <v>0</v>
      </c>
      <c r="CC406" s="32">
        <v>1</v>
      </c>
      <c r="CE406" s="32">
        <v>1</v>
      </c>
      <c r="CF406" s="32">
        <v>1</v>
      </c>
      <c r="CG406" s="32">
        <v>0</v>
      </c>
      <c r="CI406" s="32">
        <v>0</v>
      </c>
      <c r="CJ406" s="32">
        <v>0</v>
      </c>
      <c r="CL406" s="32">
        <v>0</v>
      </c>
      <c r="CM406" s="32">
        <v>0</v>
      </c>
      <c r="CO406" s="32">
        <v>0</v>
      </c>
      <c r="CP406" s="32">
        <v>1</v>
      </c>
      <c r="CQ406" s="32" t="s">
        <v>4464</v>
      </c>
      <c r="CR406" s="32">
        <v>0</v>
      </c>
      <c r="CT406" s="32">
        <v>0</v>
      </c>
      <c r="CW406" s="32">
        <v>0</v>
      </c>
      <c r="CY406" s="32">
        <v>0</v>
      </c>
      <c r="DC406" s="32">
        <v>2</v>
      </c>
      <c r="DD406" s="32">
        <v>0</v>
      </c>
      <c r="DE406" s="32">
        <v>0</v>
      </c>
      <c r="DG406" s="32">
        <v>0</v>
      </c>
      <c r="DI406" s="32">
        <v>0</v>
      </c>
      <c r="DK406" s="32">
        <v>0</v>
      </c>
      <c r="DL406" s="32">
        <v>0</v>
      </c>
      <c r="DN406" s="32">
        <v>0</v>
      </c>
      <c r="DO406" s="116"/>
      <c r="DP406" s="32">
        <v>0</v>
      </c>
      <c r="DQ406" s="32">
        <v>0</v>
      </c>
      <c r="DR406" s="32">
        <v>0</v>
      </c>
      <c r="DU406" s="32">
        <v>0</v>
      </c>
      <c r="DV406" s="32">
        <v>0</v>
      </c>
      <c r="DW406" s="32">
        <v>0</v>
      </c>
      <c r="DY406" s="32">
        <v>0</v>
      </c>
      <c r="DZ406" s="32">
        <v>1</v>
      </c>
      <c r="EB406" s="32">
        <v>0</v>
      </c>
      <c r="EC406" s="32" t="s">
        <v>4465</v>
      </c>
      <c r="ED406" s="32">
        <v>0</v>
      </c>
      <c r="EF406" s="32">
        <v>0</v>
      </c>
      <c r="EG406" s="32">
        <v>0</v>
      </c>
      <c r="EH406" s="32">
        <v>0</v>
      </c>
      <c r="EI406" s="32">
        <v>0</v>
      </c>
      <c r="EJ406" s="32">
        <v>0</v>
      </c>
      <c r="EM406" s="32">
        <v>0</v>
      </c>
      <c r="EN406" s="32" t="s">
        <v>4466</v>
      </c>
      <c r="EO406" s="32">
        <v>0</v>
      </c>
      <c r="EP406" s="32">
        <v>0</v>
      </c>
      <c r="EQ406" s="32">
        <v>0</v>
      </c>
      <c r="ER406" s="32">
        <v>0</v>
      </c>
      <c r="ES406" s="32">
        <v>0</v>
      </c>
      <c r="ET406" s="32">
        <v>0</v>
      </c>
      <c r="EU406" s="32">
        <v>0</v>
      </c>
      <c r="EV406" s="32">
        <v>0</v>
      </c>
      <c r="EX406" s="32">
        <v>0</v>
      </c>
      <c r="EY406" s="32">
        <v>0</v>
      </c>
      <c r="FB406" s="32">
        <v>0</v>
      </c>
      <c r="FF406" s="32"/>
    </row>
    <row r="407" spans="1:162" ht="14.25" customHeight="1">
      <c r="A407" s="59" t="s">
        <v>4467</v>
      </c>
      <c r="B407" s="59" t="s">
        <v>3496</v>
      </c>
      <c r="D407" s="32" t="s">
        <v>3513</v>
      </c>
      <c r="E407" s="32" t="s">
        <v>1089</v>
      </c>
      <c r="G407" s="32">
        <v>1</v>
      </c>
      <c r="H407" s="32">
        <v>0</v>
      </c>
      <c r="J407" s="32">
        <v>1</v>
      </c>
      <c r="K407" s="32">
        <v>0</v>
      </c>
      <c r="L407" s="32">
        <v>0</v>
      </c>
      <c r="M407" s="32">
        <v>1</v>
      </c>
      <c r="N407" s="32">
        <v>0</v>
      </c>
      <c r="P407" s="32">
        <v>95</v>
      </c>
      <c r="Q407" s="32">
        <v>50</v>
      </c>
      <c r="R407" s="32">
        <v>55</v>
      </c>
      <c r="S407" s="32">
        <v>12</v>
      </c>
      <c r="T407" s="32">
        <v>0</v>
      </c>
      <c r="U407" s="32">
        <v>0</v>
      </c>
      <c r="X407" s="32">
        <v>1</v>
      </c>
      <c r="Y407" s="32">
        <v>0</v>
      </c>
      <c r="Z407" s="32">
        <v>1</v>
      </c>
      <c r="AC407" s="32">
        <v>13</v>
      </c>
      <c r="AD407" s="32">
        <v>0</v>
      </c>
      <c r="AF407" s="32">
        <v>1</v>
      </c>
      <c r="AG407" s="32">
        <v>1</v>
      </c>
      <c r="AH407" s="32" t="s">
        <v>4468</v>
      </c>
      <c r="AJ407" s="32">
        <v>0</v>
      </c>
      <c r="AM407" s="32">
        <v>1</v>
      </c>
      <c r="AN407" s="32">
        <v>25</v>
      </c>
      <c r="AO407" s="32">
        <v>25</v>
      </c>
      <c r="AP407" s="32">
        <v>20</v>
      </c>
      <c r="AQ407" s="32">
        <f t="shared" si="12"/>
        <v>6.625</v>
      </c>
      <c r="AR407" s="32">
        <v>0</v>
      </c>
      <c r="AT407" s="32">
        <v>1</v>
      </c>
      <c r="AW407" s="32">
        <v>0</v>
      </c>
      <c r="AX407" s="32">
        <v>0</v>
      </c>
      <c r="AY407" s="32">
        <v>0</v>
      </c>
      <c r="AZ407" s="32">
        <v>0</v>
      </c>
      <c r="BA407" s="32">
        <v>0</v>
      </c>
      <c r="BC407" s="32">
        <v>0</v>
      </c>
      <c r="BE407" s="32">
        <v>0</v>
      </c>
      <c r="BF407" s="32">
        <v>0</v>
      </c>
      <c r="BG407" s="32">
        <v>0</v>
      </c>
      <c r="BI407" s="32">
        <v>0</v>
      </c>
      <c r="BJ407" s="32">
        <v>0</v>
      </c>
      <c r="BL407" s="32">
        <v>0</v>
      </c>
      <c r="BM407" s="32">
        <v>0</v>
      </c>
      <c r="BN407" s="32">
        <v>1</v>
      </c>
      <c r="BO407" s="32">
        <v>20</v>
      </c>
      <c r="BP407" s="32">
        <v>10</v>
      </c>
      <c r="BQ407" s="32">
        <v>15</v>
      </c>
      <c r="BR407" s="32">
        <f t="shared" si="13"/>
        <v>1.59</v>
      </c>
      <c r="BS407" s="32">
        <v>1</v>
      </c>
      <c r="BT407" s="32">
        <v>0</v>
      </c>
      <c r="BU407" s="32">
        <v>0</v>
      </c>
      <c r="BW407" s="32">
        <v>0</v>
      </c>
      <c r="BX407" s="32">
        <v>0</v>
      </c>
      <c r="BY407" s="32">
        <v>0</v>
      </c>
      <c r="BZ407" s="32">
        <v>0</v>
      </c>
      <c r="CA407" s="32">
        <v>0</v>
      </c>
      <c r="CC407" s="32">
        <v>0</v>
      </c>
      <c r="CE407" s="32">
        <v>0</v>
      </c>
      <c r="CF407" s="32">
        <v>0</v>
      </c>
      <c r="CG407" s="32">
        <v>0</v>
      </c>
      <c r="CI407" s="32">
        <v>0</v>
      </c>
      <c r="CJ407" s="32">
        <v>0</v>
      </c>
      <c r="CL407" s="32">
        <v>0</v>
      </c>
      <c r="CM407" s="32">
        <v>0</v>
      </c>
      <c r="CO407" s="32">
        <v>0</v>
      </c>
      <c r="CP407" s="32">
        <v>0</v>
      </c>
      <c r="CR407" s="32">
        <v>0</v>
      </c>
      <c r="CT407" s="32">
        <v>0</v>
      </c>
      <c r="CW407" s="32">
        <v>0</v>
      </c>
      <c r="CY407" s="32">
        <v>0</v>
      </c>
      <c r="DC407" s="32">
        <v>0</v>
      </c>
      <c r="DD407" s="32">
        <v>0</v>
      </c>
      <c r="DE407" s="32">
        <v>0</v>
      </c>
      <c r="DG407" s="32">
        <v>1</v>
      </c>
      <c r="DH407" s="32" t="s">
        <v>4469</v>
      </c>
      <c r="DI407" s="32">
        <v>0</v>
      </c>
      <c r="DK407" s="32">
        <v>0</v>
      </c>
      <c r="DL407" s="32">
        <v>0</v>
      </c>
      <c r="DN407" s="32">
        <v>0</v>
      </c>
      <c r="DO407" s="116"/>
      <c r="DP407" s="32">
        <v>0</v>
      </c>
      <c r="DQ407" s="32">
        <v>0</v>
      </c>
      <c r="DR407" s="32">
        <v>0</v>
      </c>
      <c r="DU407" s="32">
        <v>0</v>
      </c>
      <c r="DV407" s="32">
        <v>0</v>
      </c>
      <c r="DW407" s="32">
        <v>0</v>
      </c>
      <c r="DY407" s="32">
        <v>0</v>
      </c>
      <c r="DZ407" s="32">
        <v>1</v>
      </c>
      <c r="EA407" s="32">
        <v>200</v>
      </c>
      <c r="EB407" s="32">
        <v>0</v>
      </c>
      <c r="EC407" s="32" t="s">
        <v>4470</v>
      </c>
      <c r="ED407" s="32">
        <v>0</v>
      </c>
      <c r="EF407" s="32">
        <v>1</v>
      </c>
      <c r="EG407" s="32">
        <v>0</v>
      </c>
      <c r="EH407" s="32">
        <v>1</v>
      </c>
      <c r="EI407" s="32">
        <v>0</v>
      </c>
      <c r="EJ407" s="32">
        <v>0</v>
      </c>
      <c r="EM407" s="32">
        <v>0</v>
      </c>
      <c r="EN407" s="32" t="s">
        <v>4471</v>
      </c>
      <c r="EO407" s="32">
        <v>0</v>
      </c>
      <c r="EP407" s="32">
        <v>0</v>
      </c>
      <c r="EQ407" s="32">
        <v>0</v>
      </c>
      <c r="ER407" s="32">
        <v>0</v>
      </c>
      <c r="ES407" s="32">
        <v>0</v>
      </c>
      <c r="ET407" s="32">
        <v>0</v>
      </c>
      <c r="EU407" s="32">
        <v>0</v>
      </c>
      <c r="EV407" s="32">
        <v>0</v>
      </c>
      <c r="EX407" s="32">
        <v>0</v>
      </c>
      <c r="EY407" s="32">
        <v>0</v>
      </c>
      <c r="FB407" s="32">
        <v>0</v>
      </c>
      <c r="FF407" s="32"/>
    </row>
    <row r="408" spans="1:162" s="33" customFormat="1" ht="14.25" customHeight="1">
      <c r="A408" s="31" t="s">
        <v>4472</v>
      </c>
      <c r="B408" s="31" t="s">
        <v>3496</v>
      </c>
      <c r="C408" s="31"/>
      <c r="D408" s="33" t="s">
        <v>3513</v>
      </c>
      <c r="E408" s="33" t="s">
        <v>1089</v>
      </c>
      <c r="G408" s="33">
        <v>1</v>
      </c>
      <c r="H408" s="33">
        <v>0</v>
      </c>
      <c r="I408" s="340"/>
      <c r="J408" s="33">
        <v>1</v>
      </c>
      <c r="K408" s="33">
        <v>0</v>
      </c>
      <c r="L408" s="33">
        <v>0</v>
      </c>
      <c r="M408" s="33">
        <v>1</v>
      </c>
      <c r="N408" s="33">
        <v>0</v>
      </c>
      <c r="P408" s="33">
        <v>62</v>
      </c>
      <c r="Q408" s="33">
        <v>42</v>
      </c>
      <c r="R408" s="33">
        <v>50</v>
      </c>
      <c r="S408" s="33">
        <v>8</v>
      </c>
      <c r="T408" s="33">
        <v>0</v>
      </c>
      <c r="U408" s="33">
        <v>0</v>
      </c>
      <c r="X408" s="33">
        <v>1</v>
      </c>
      <c r="Y408" s="33">
        <v>0</v>
      </c>
      <c r="Z408" s="33">
        <v>1</v>
      </c>
      <c r="AD408" s="33">
        <v>0</v>
      </c>
      <c r="AE408" s="33" t="s">
        <v>4473</v>
      </c>
      <c r="AF408" s="33">
        <v>1</v>
      </c>
      <c r="AG408" s="33">
        <v>1</v>
      </c>
      <c r="AH408" s="33" t="s">
        <v>4474</v>
      </c>
      <c r="AI408" s="33">
        <v>1</v>
      </c>
      <c r="AJ408" s="33">
        <v>0</v>
      </c>
      <c r="AM408" s="33">
        <v>1</v>
      </c>
      <c r="AN408" s="33">
        <v>35</v>
      </c>
      <c r="AO408" s="33">
        <v>22</v>
      </c>
      <c r="AP408" s="33">
        <v>20</v>
      </c>
      <c r="AQ408" s="33">
        <f t="shared" si="12"/>
        <v>8.1620000000000008</v>
      </c>
      <c r="AR408" s="33">
        <v>0</v>
      </c>
      <c r="AT408" s="33">
        <v>0</v>
      </c>
      <c r="AW408" s="33">
        <v>1</v>
      </c>
      <c r="AX408" s="33">
        <v>0</v>
      </c>
      <c r="AY408" s="33">
        <v>0</v>
      </c>
      <c r="AZ408" s="33">
        <v>0</v>
      </c>
      <c r="BA408" s="33">
        <v>0</v>
      </c>
      <c r="BB408" s="33" t="s">
        <v>4475</v>
      </c>
      <c r="BC408" s="33">
        <v>0</v>
      </c>
      <c r="BE408" s="33">
        <v>0</v>
      </c>
      <c r="BF408" s="33">
        <v>0</v>
      </c>
      <c r="BG408" s="33">
        <v>0</v>
      </c>
      <c r="BI408" s="33">
        <v>0</v>
      </c>
      <c r="BJ408" s="33">
        <v>0</v>
      </c>
      <c r="BL408" s="33">
        <v>0</v>
      </c>
      <c r="BM408" s="33">
        <v>0</v>
      </c>
      <c r="BN408" s="33">
        <v>1</v>
      </c>
      <c r="BO408" s="33">
        <v>29</v>
      </c>
      <c r="BP408" s="33">
        <v>16</v>
      </c>
      <c r="BQ408" s="33">
        <v>19</v>
      </c>
      <c r="BR408" s="33">
        <f t="shared" si="13"/>
        <v>4.6724800000000002</v>
      </c>
      <c r="BS408" s="33">
        <v>0</v>
      </c>
      <c r="BT408" s="33">
        <v>0</v>
      </c>
      <c r="BU408" s="33">
        <v>0</v>
      </c>
      <c r="BW408" s="33">
        <v>3</v>
      </c>
      <c r="BX408" s="33">
        <v>0</v>
      </c>
      <c r="BY408" s="33">
        <v>0</v>
      </c>
      <c r="BZ408" s="33">
        <v>0</v>
      </c>
      <c r="CA408" s="33">
        <v>1</v>
      </c>
      <c r="CC408" s="33">
        <v>1</v>
      </c>
      <c r="CD408" s="33" t="s">
        <v>4476</v>
      </c>
      <c r="CE408" s="33">
        <v>1</v>
      </c>
      <c r="CF408" s="33">
        <v>1</v>
      </c>
      <c r="CG408" s="33">
        <v>0</v>
      </c>
      <c r="CI408" s="33">
        <v>0</v>
      </c>
      <c r="CJ408" s="33">
        <v>0</v>
      </c>
      <c r="CL408" s="33">
        <v>0</v>
      </c>
      <c r="CM408" s="33">
        <v>0</v>
      </c>
      <c r="CO408" s="33">
        <v>0</v>
      </c>
      <c r="CP408" s="33">
        <v>0</v>
      </c>
      <c r="CR408" s="33">
        <v>0</v>
      </c>
      <c r="CT408" s="33">
        <v>0</v>
      </c>
      <c r="CW408" s="33">
        <v>0</v>
      </c>
      <c r="CY408" s="33">
        <v>0</v>
      </c>
      <c r="DC408" s="33">
        <v>2</v>
      </c>
      <c r="DD408" s="33">
        <v>0</v>
      </c>
      <c r="DE408" s="33">
        <v>0</v>
      </c>
      <c r="DF408" s="33" t="s">
        <v>4477</v>
      </c>
      <c r="DG408" s="33">
        <v>1</v>
      </c>
      <c r="DH408" s="33" t="s">
        <v>4478</v>
      </c>
      <c r="DI408" s="33">
        <v>1</v>
      </c>
      <c r="DK408" s="33">
        <v>0</v>
      </c>
      <c r="DL408" s="33">
        <v>0</v>
      </c>
      <c r="DN408" s="33">
        <v>0</v>
      </c>
      <c r="DO408" s="161"/>
      <c r="DP408" s="33">
        <v>0</v>
      </c>
      <c r="DQ408" s="33">
        <v>1</v>
      </c>
      <c r="DR408" s="33">
        <v>3</v>
      </c>
      <c r="DU408" s="33">
        <v>0</v>
      </c>
      <c r="DV408" s="33">
        <v>0</v>
      </c>
      <c r="DW408" s="33">
        <v>0</v>
      </c>
      <c r="DY408" s="33">
        <v>0</v>
      </c>
      <c r="DZ408" s="33">
        <v>1</v>
      </c>
      <c r="EB408" s="33">
        <v>0</v>
      </c>
      <c r="EC408" s="33" t="s">
        <v>4479</v>
      </c>
      <c r="ED408" s="33">
        <v>0</v>
      </c>
      <c r="EF408" s="33">
        <v>0</v>
      </c>
      <c r="EG408" s="33">
        <v>0</v>
      </c>
      <c r="EH408" s="33">
        <v>0</v>
      </c>
      <c r="EI408" s="33">
        <v>1</v>
      </c>
      <c r="EJ408" s="33">
        <v>1</v>
      </c>
      <c r="EM408" s="33">
        <v>0</v>
      </c>
      <c r="EO408" s="33">
        <v>0</v>
      </c>
      <c r="EP408" s="33">
        <v>1</v>
      </c>
      <c r="EQ408" s="33">
        <v>0</v>
      </c>
      <c r="ER408" s="33">
        <v>0</v>
      </c>
      <c r="ES408" s="33">
        <v>0</v>
      </c>
      <c r="ET408" s="33">
        <v>0</v>
      </c>
      <c r="EU408" s="33">
        <v>0</v>
      </c>
      <c r="EV408" s="33">
        <v>0</v>
      </c>
      <c r="EX408" s="33">
        <v>0</v>
      </c>
      <c r="EY408" s="33">
        <v>0</v>
      </c>
      <c r="FB408" s="33">
        <v>0</v>
      </c>
      <c r="FC408" s="97"/>
    </row>
    <row r="409" spans="1:162" ht="14.25" customHeight="1">
      <c r="A409" s="59" t="s">
        <v>4480</v>
      </c>
      <c r="B409" s="59" t="s">
        <v>3496</v>
      </c>
      <c r="D409" s="32" t="s">
        <v>4481</v>
      </c>
      <c r="E409" s="32" t="s">
        <v>1089</v>
      </c>
      <c r="G409" s="32">
        <v>1</v>
      </c>
      <c r="H409" s="32">
        <v>0</v>
      </c>
      <c r="J409" s="32">
        <v>1</v>
      </c>
      <c r="K409" s="32">
        <v>0</v>
      </c>
      <c r="L409" s="32">
        <v>0</v>
      </c>
      <c r="M409" s="32">
        <v>1</v>
      </c>
      <c r="N409" s="32">
        <v>0</v>
      </c>
      <c r="O409" s="32" t="s">
        <v>4482</v>
      </c>
      <c r="T409" s="32">
        <v>0</v>
      </c>
      <c r="U409" s="32">
        <v>0</v>
      </c>
      <c r="X409" s="32">
        <v>1</v>
      </c>
      <c r="Y409" s="32">
        <v>0</v>
      </c>
      <c r="Z409" s="32">
        <v>0</v>
      </c>
      <c r="AD409" s="32">
        <v>0</v>
      </c>
      <c r="AE409" s="32" t="s">
        <v>4483</v>
      </c>
      <c r="AF409" s="32">
        <v>1</v>
      </c>
      <c r="AH409" s="32" t="s">
        <v>4484</v>
      </c>
      <c r="AJ409" s="32">
        <v>0</v>
      </c>
      <c r="AM409" s="32">
        <v>1</v>
      </c>
      <c r="AQ409" s="32">
        <f t="shared" si="12"/>
        <v>0</v>
      </c>
      <c r="AR409" s="32">
        <v>0</v>
      </c>
      <c r="AT409" s="32">
        <v>0</v>
      </c>
      <c r="AW409" s="32">
        <v>0</v>
      </c>
      <c r="AX409" s="32">
        <v>0</v>
      </c>
      <c r="AY409" s="32">
        <v>0</v>
      </c>
      <c r="AZ409" s="32">
        <v>0</v>
      </c>
      <c r="BA409" s="32">
        <v>0</v>
      </c>
      <c r="BC409" s="32">
        <v>0</v>
      </c>
      <c r="BE409" s="32">
        <v>0</v>
      </c>
      <c r="BF409" s="32">
        <v>0</v>
      </c>
      <c r="BG409" s="32">
        <v>0</v>
      </c>
      <c r="BI409" s="32">
        <v>0</v>
      </c>
      <c r="BJ409" s="32">
        <v>0</v>
      </c>
      <c r="BL409" s="32">
        <v>0</v>
      </c>
      <c r="BM409" s="32">
        <v>0</v>
      </c>
      <c r="BN409" s="32">
        <v>1</v>
      </c>
      <c r="BR409" s="32">
        <f t="shared" si="13"/>
        <v>0</v>
      </c>
      <c r="BS409" s="32">
        <v>0</v>
      </c>
      <c r="BT409" s="32">
        <v>0</v>
      </c>
      <c r="BU409" s="32">
        <v>0</v>
      </c>
      <c r="BW409" s="32">
        <v>0</v>
      </c>
      <c r="BX409" s="32">
        <v>0</v>
      </c>
      <c r="BY409" s="32">
        <v>0</v>
      </c>
      <c r="BZ409" s="32">
        <v>0</v>
      </c>
      <c r="CA409" s="32">
        <v>0</v>
      </c>
      <c r="CC409" s="32">
        <v>1</v>
      </c>
      <c r="CD409" s="32">
        <v>22</v>
      </c>
      <c r="CE409" s="32">
        <v>0</v>
      </c>
      <c r="CF409" s="32">
        <v>1</v>
      </c>
      <c r="CG409" s="32">
        <v>0</v>
      </c>
      <c r="CH409" s="32" t="s">
        <v>4485</v>
      </c>
      <c r="CI409" s="32">
        <v>0</v>
      </c>
      <c r="CJ409" s="32">
        <v>0</v>
      </c>
      <c r="CL409" s="32">
        <v>0</v>
      </c>
      <c r="CM409" s="32">
        <v>0</v>
      </c>
      <c r="CO409" s="32">
        <v>0</v>
      </c>
      <c r="CP409" s="32">
        <v>0</v>
      </c>
      <c r="CR409" s="32">
        <v>0</v>
      </c>
      <c r="CT409" s="32">
        <v>0</v>
      </c>
      <c r="CW409" s="32">
        <v>0</v>
      </c>
      <c r="CY409" s="32">
        <v>0</v>
      </c>
      <c r="DC409" s="32">
        <v>0</v>
      </c>
      <c r="DD409" s="32">
        <v>0</v>
      </c>
      <c r="DE409" s="32">
        <v>0</v>
      </c>
      <c r="DG409" s="32">
        <v>0</v>
      </c>
      <c r="DI409" s="32">
        <v>0</v>
      </c>
      <c r="DK409" s="32">
        <v>0</v>
      </c>
      <c r="DL409" s="32">
        <v>0</v>
      </c>
      <c r="DN409" s="32">
        <v>0</v>
      </c>
      <c r="DO409" s="116"/>
      <c r="DP409" s="32">
        <v>0</v>
      </c>
      <c r="DQ409" s="32">
        <v>1</v>
      </c>
      <c r="DR409" s="32">
        <v>0</v>
      </c>
      <c r="DU409" s="32">
        <v>0</v>
      </c>
      <c r="DV409" s="32">
        <v>3</v>
      </c>
      <c r="DW409" s="32">
        <v>0</v>
      </c>
      <c r="DY409" s="32">
        <v>0</v>
      </c>
      <c r="DZ409" s="32">
        <v>1</v>
      </c>
      <c r="EA409" s="32">
        <v>100</v>
      </c>
      <c r="EB409" s="32">
        <v>0</v>
      </c>
      <c r="ED409" s="32">
        <v>0</v>
      </c>
      <c r="EF409" s="32">
        <v>1</v>
      </c>
      <c r="EG409" s="32">
        <v>0</v>
      </c>
      <c r="EH409" s="32">
        <v>1</v>
      </c>
      <c r="EI409" s="32">
        <v>0</v>
      </c>
      <c r="EJ409" s="32">
        <v>0</v>
      </c>
      <c r="EM409" s="32">
        <v>0</v>
      </c>
      <c r="EO409" s="32">
        <v>0</v>
      </c>
      <c r="EP409" s="32">
        <v>0</v>
      </c>
      <c r="EQ409" s="32">
        <v>0</v>
      </c>
      <c r="ER409" s="32">
        <v>0</v>
      </c>
      <c r="ES409" s="32">
        <v>0</v>
      </c>
      <c r="ET409" s="32">
        <v>0</v>
      </c>
      <c r="EU409" s="32">
        <v>0</v>
      </c>
      <c r="EV409" s="32">
        <v>0</v>
      </c>
      <c r="EX409" s="32">
        <v>0</v>
      </c>
      <c r="EY409" s="32">
        <v>0</v>
      </c>
      <c r="FB409" s="32">
        <v>0</v>
      </c>
      <c r="FF409" s="32"/>
    </row>
    <row r="410" spans="1:162" ht="14.25" customHeight="1">
      <c r="A410" s="59" t="s">
        <v>4486</v>
      </c>
      <c r="B410" s="59" t="s">
        <v>3496</v>
      </c>
      <c r="D410" s="32" t="s">
        <v>3513</v>
      </c>
      <c r="E410" s="32" t="s">
        <v>1089</v>
      </c>
      <c r="G410" s="32">
        <v>0</v>
      </c>
      <c r="H410" s="32">
        <v>0</v>
      </c>
      <c r="J410" s="32">
        <v>0</v>
      </c>
      <c r="K410" s="32">
        <v>0</v>
      </c>
      <c r="L410" s="32">
        <v>0</v>
      </c>
      <c r="M410" s="32">
        <v>0</v>
      </c>
      <c r="N410" s="32">
        <v>0</v>
      </c>
      <c r="T410" s="32">
        <v>0</v>
      </c>
      <c r="U410" s="32">
        <v>0</v>
      </c>
      <c r="X410" s="32">
        <v>0</v>
      </c>
      <c r="Y410" s="32">
        <v>0</v>
      </c>
      <c r="Z410" s="32">
        <v>0</v>
      </c>
      <c r="AD410" s="32">
        <v>0</v>
      </c>
      <c r="AF410" s="32">
        <v>0</v>
      </c>
      <c r="AJ410" s="32">
        <v>0</v>
      </c>
      <c r="AM410" s="32">
        <v>0</v>
      </c>
      <c r="AQ410" s="32">
        <f t="shared" si="12"/>
        <v>0</v>
      </c>
      <c r="AR410" s="32">
        <v>0</v>
      </c>
      <c r="AT410" s="32">
        <v>0</v>
      </c>
      <c r="AW410" s="32">
        <v>0</v>
      </c>
      <c r="AX410" s="32">
        <v>0</v>
      </c>
      <c r="AY410" s="32">
        <v>0</v>
      </c>
      <c r="AZ410" s="32">
        <v>0</v>
      </c>
      <c r="BA410" s="32">
        <v>0</v>
      </c>
      <c r="BC410" s="32">
        <v>0</v>
      </c>
      <c r="BE410" s="32">
        <v>0</v>
      </c>
      <c r="BF410" s="32">
        <v>0</v>
      </c>
      <c r="BG410" s="32">
        <v>0</v>
      </c>
      <c r="BI410" s="32">
        <v>0</v>
      </c>
      <c r="BJ410" s="32">
        <v>0</v>
      </c>
      <c r="BL410" s="32">
        <v>0</v>
      </c>
      <c r="BM410" s="32">
        <v>0</v>
      </c>
      <c r="BN410" s="32">
        <v>1</v>
      </c>
      <c r="BO410" s="32">
        <v>40</v>
      </c>
      <c r="BP410" s="32">
        <v>11</v>
      </c>
      <c r="BQ410" s="32">
        <v>18</v>
      </c>
      <c r="BR410" s="32">
        <f t="shared" si="13"/>
        <v>4.1976000000000004</v>
      </c>
      <c r="BS410" s="32">
        <v>0</v>
      </c>
      <c r="BT410" s="32">
        <v>1</v>
      </c>
      <c r="BU410" s="32">
        <v>0</v>
      </c>
      <c r="BV410" s="32">
        <v>12</v>
      </c>
      <c r="BW410" s="32">
        <v>0</v>
      </c>
      <c r="BX410" s="32">
        <v>0</v>
      </c>
      <c r="BY410" s="32">
        <v>0</v>
      </c>
      <c r="BZ410" s="32">
        <v>0</v>
      </c>
      <c r="CA410" s="32">
        <v>0</v>
      </c>
      <c r="CC410" s="32">
        <v>0</v>
      </c>
      <c r="CE410" s="32">
        <v>1</v>
      </c>
      <c r="CF410" s="32">
        <v>1</v>
      </c>
      <c r="CG410" s="32">
        <v>0</v>
      </c>
      <c r="CI410" s="32">
        <v>0</v>
      </c>
      <c r="CJ410" s="32">
        <v>0</v>
      </c>
      <c r="CL410" s="32">
        <v>0</v>
      </c>
      <c r="CM410" s="32">
        <v>0</v>
      </c>
      <c r="CO410" s="32">
        <v>0</v>
      </c>
      <c r="CP410" s="32">
        <v>0</v>
      </c>
      <c r="CR410" s="32">
        <v>0</v>
      </c>
      <c r="CT410" s="32">
        <v>0</v>
      </c>
      <c r="CW410" s="32">
        <v>0</v>
      </c>
      <c r="CY410" s="32">
        <v>0</v>
      </c>
      <c r="DC410" s="32">
        <v>0</v>
      </c>
      <c r="DD410" s="32">
        <v>0</v>
      </c>
      <c r="DE410" s="32">
        <v>0</v>
      </c>
      <c r="DG410" s="32">
        <v>0</v>
      </c>
      <c r="DI410" s="32">
        <v>1</v>
      </c>
      <c r="DJ410" s="32" t="s">
        <v>4487</v>
      </c>
      <c r="DK410" s="32">
        <v>0</v>
      </c>
      <c r="DL410" s="32">
        <v>0</v>
      </c>
      <c r="DN410" s="32">
        <v>0</v>
      </c>
      <c r="DO410" s="116"/>
      <c r="DP410" s="32">
        <v>0</v>
      </c>
      <c r="DQ410" s="32">
        <v>1</v>
      </c>
      <c r="DR410" s="32">
        <v>3</v>
      </c>
      <c r="DU410" s="32">
        <v>0</v>
      </c>
      <c r="DV410" s="32">
        <v>0</v>
      </c>
      <c r="DW410" s="32">
        <v>0</v>
      </c>
      <c r="DY410" s="32">
        <v>0</v>
      </c>
      <c r="DZ410" s="32">
        <v>1</v>
      </c>
      <c r="EA410" s="32">
        <v>120</v>
      </c>
      <c r="EB410" s="32">
        <v>0</v>
      </c>
      <c r="EC410" s="32" t="s">
        <v>4488</v>
      </c>
      <c r="ED410" s="32">
        <v>0</v>
      </c>
      <c r="EF410" s="32">
        <v>0</v>
      </c>
      <c r="EG410" s="32">
        <v>0</v>
      </c>
      <c r="EH410" s="32">
        <v>0</v>
      </c>
      <c r="EI410" s="32">
        <v>0</v>
      </c>
      <c r="EJ410" s="32">
        <v>0</v>
      </c>
      <c r="EM410" s="32">
        <v>0</v>
      </c>
      <c r="EO410" s="32">
        <v>0</v>
      </c>
      <c r="EP410" s="32">
        <v>0</v>
      </c>
      <c r="EQ410" s="32">
        <v>0</v>
      </c>
      <c r="ER410" s="32">
        <v>0</v>
      </c>
      <c r="ES410" s="32">
        <v>0</v>
      </c>
      <c r="ET410" s="32">
        <v>0</v>
      </c>
      <c r="EU410" s="32">
        <v>0</v>
      </c>
      <c r="EV410" s="32">
        <v>0</v>
      </c>
      <c r="EX410" s="32">
        <v>0</v>
      </c>
      <c r="EY410" s="32">
        <v>0</v>
      </c>
      <c r="FB410" s="32">
        <v>0</v>
      </c>
      <c r="FF410" s="32"/>
    </row>
    <row r="411" spans="1:162" ht="14.25" customHeight="1">
      <c r="A411" s="59" t="s">
        <v>4489</v>
      </c>
      <c r="B411" s="59" t="s">
        <v>3496</v>
      </c>
      <c r="D411" s="32" t="s">
        <v>3513</v>
      </c>
      <c r="E411" s="32" t="s">
        <v>1089</v>
      </c>
      <c r="G411" s="32">
        <v>1</v>
      </c>
      <c r="H411" s="32">
        <v>0</v>
      </c>
      <c r="J411" s="32">
        <v>1</v>
      </c>
      <c r="K411" s="32">
        <v>0</v>
      </c>
      <c r="L411" s="32">
        <v>0</v>
      </c>
      <c r="M411" s="32">
        <v>0</v>
      </c>
      <c r="N411" s="32">
        <v>0</v>
      </c>
      <c r="P411" s="32">
        <v>40</v>
      </c>
      <c r="Q411" s="32">
        <v>85</v>
      </c>
      <c r="R411" s="32">
        <v>45</v>
      </c>
      <c r="S411" s="32">
        <v>2</v>
      </c>
      <c r="T411" s="32">
        <v>0</v>
      </c>
      <c r="U411" s="32">
        <v>0</v>
      </c>
      <c r="X411" s="32">
        <v>1</v>
      </c>
      <c r="Y411" s="32">
        <v>0</v>
      </c>
      <c r="Z411" s="32">
        <v>1</v>
      </c>
      <c r="AD411" s="32">
        <v>0</v>
      </c>
      <c r="AE411" s="32" t="s">
        <v>4490</v>
      </c>
      <c r="AF411" s="32">
        <v>0</v>
      </c>
      <c r="AJ411" s="32">
        <v>0</v>
      </c>
      <c r="AM411" s="32">
        <v>1</v>
      </c>
      <c r="AN411" s="32">
        <v>17</v>
      </c>
      <c r="AO411" s="32">
        <v>16</v>
      </c>
      <c r="AP411" s="32">
        <v>16</v>
      </c>
      <c r="AQ411" s="32">
        <f t="shared" si="12"/>
        <v>2.3065600000000002</v>
      </c>
      <c r="AR411" s="32">
        <v>0</v>
      </c>
      <c r="AT411" s="32">
        <v>0</v>
      </c>
      <c r="AW411" s="32">
        <v>0</v>
      </c>
      <c r="AX411" s="32">
        <v>0</v>
      </c>
      <c r="AY411" s="32">
        <v>0</v>
      </c>
      <c r="AZ411" s="32">
        <v>0</v>
      </c>
      <c r="BA411" s="32">
        <v>0</v>
      </c>
      <c r="BC411" s="32">
        <v>0</v>
      </c>
      <c r="BE411" s="32">
        <v>0</v>
      </c>
      <c r="BF411" s="32">
        <v>0</v>
      </c>
      <c r="BG411" s="32">
        <v>0</v>
      </c>
      <c r="BI411" s="32">
        <v>0</v>
      </c>
      <c r="BJ411" s="32">
        <v>0</v>
      </c>
      <c r="BL411" s="32">
        <v>0</v>
      </c>
      <c r="BM411" s="32">
        <v>0</v>
      </c>
      <c r="BN411" s="32">
        <v>1</v>
      </c>
      <c r="BO411" s="32">
        <v>32</v>
      </c>
      <c r="BP411" s="32">
        <v>17</v>
      </c>
      <c r="BQ411" s="32">
        <v>21</v>
      </c>
      <c r="BR411" s="32">
        <f t="shared" si="13"/>
        <v>6.0547199999999997</v>
      </c>
      <c r="BS411" s="32">
        <v>0</v>
      </c>
      <c r="BT411" s="32">
        <v>0</v>
      </c>
      <c r="BU411" s="32">
        <v>0</v>
      </c>
      <c r="BW411" s="32">
        <v>0</v>
      </c>
      <c r="BX411" s="32">
        <v>0</v>
      </c>
      <c r="BY411" s="32">
        <v>0</v>
      </c>
      <c r="BZ411" s="32">
        <v>0</v>
      </c>
      <c r="CA411" s="32">
        <v>0</v>
      </c>
      <c r="CC411" s="32">
        <v>0</v>
      </c>
      <c r="CE411" s="32">
        <v>0</v>
      </c>
      <c r="CF411" s="32">
        <v>0</v>
      </c>
      <c r="CG411" s="32">
        <v>0</v>
      </c>
      <c r="CI411" s="32">
        <v>0</v>
      </c>
      <c r="CJ411" s="32">
        <v>0</v>
      </c>
      <c r="CL411" s="32">
        <v>0</v>
      </c>
      <c r="CM411" s="32">
        <v>0</v>
      </c>
      <c r="CO411" s="32">
        <v>0</v>
      </c>
      <c r="CP411" s="32">
        <v>0</v>
      </c>
      <c r="CR411" s="32">
        <v>0</v>
      </c>
      <c r="CT411" s="32">
        <v>0</v>
      </c>
      <c r="CW411" s="32">
        <v>0</v>
      </c>
      <c r="CY411" s="32">
        <v>0</v>
      </c>
      <c r="DC411" s="32">
        <v>0</v>
      </c>
      <c r="DD411" s="32">
        <v>0</v>
      </c>
      <c r="DE411" s="32">
        <v>0</v>
      </c>
      <c r="DG411" s="32">
        <v>0</v>
      </c>
      <c r="DI411" s="32">
        <v>0</v>
      </c>
      <c r="DK411" s="32">
        <v>0</v>
      </c>
      <c r="DL411" s="32">
        <v>0</v>
      </c>
      <c r="DN411" s="32">
        <v>0</v>
      </c>
      <c r="DO411" s="116"/>
      <c r="DP411" s="32">
        <v>0</v>
      </c>
      <c r="DQ411" s="32">
        <v>0</v>
      </c>
      <c r="DR411" s="32">
        <v>0</v>
      </c>
      <c r="DU411" s="32">
        <v>0</v>
      </c>
      <c r="DV411" s="32">
        <v>0</v>
      </c>
      <c r="DW411" s="32">
        <v>0</v>
      </c>
      <c r="DX411" s="32">
        <v>26</v>
      </c>
      <c r="DY411" s="32">
        <v>0</v>
      </c>
      <c r="DZ411" s="32">
        <v>1</v>
      </c>
      <c r="EA411" s="32">
        <v>200</v>
      </c>
      <c r="EB411" s="32">
        <v>0</v>
      </c>
      <c r="ED411" s="32">
        <v>0</v>
      </c>
      <c r="EF411" s="32">
        <v>0</v>
      </c>
      <c r="EG411" s="32">
        <v>0</v>
      </c>
      <c r="EH411" s="32">
        <v>0</v>
      </c>
      <c r="EI411" s="32">
        <v>0</v>
      </c>
      <c r="EJ411" s="32">
        <v>0</v>
      </c>
      <c r="EK411" s="32">
        <v>26</v>
      </c>
      <c r="EM411" s="32">
        <v>0</v>
      </c>
      <c r="EO411" s="32">
        <v>0</v>
      </c>
      <c r="EP411" s="32">
        <v>0</v>
      </c>
      <c r="EQ411" s="32">
        <v>0</v>
      </c>
      <c r="ER411" s="32">
        <v>0</v>
      </c>
      <c r="ES411" s="32">
        <v>0</v>
      </c>
      <c r="ET411" s="32">
        <v>0</v>
      </c>
      <c r="EU411" s="32">
        <v>0</v>
      </c>
      <c r="EV411" s="32">
        <v>0</v>
      </c>
      <c r="EX411" s="32">
        <v>0</v>
      </c>
      <c r="EY411" s="32">
        <v>0</v>
      </c>
      <c r="FB411" s="32">
        <v>0</v>
      </c>
      <c r="FF411" s="32"/>
    </row>
    <row r="412" spans="1:162" s="33" customFormat="1" ht="14.25" customHeight="1">
      <c r="A412" s="31" t="s">
        <v>4491</v>
      </c>
      <c r="B412" s="31" t="s">
        <v>3496</v>
      </c>
      <c r="C412" s="31"/>
      <c r="D412" s="33" t="s">
        <v>4481</v>
      </c>
      <c r="E412" s="33" t="s">
        <v>1089</v>
      </c>
      <c r="G412" s="33">
        <v>1</v>
      </c>
      <c r="H412" s="33">
        <v>0</v>
      </c>
      <c r="I412" s="340"/>
      <c r="J412" s="33">
        <v>0</v>
      </c>
      <c r="K412" s="33">
        <v>0</v>
      </c>
      <c r="L412" s="33">
        <v>0</v>
      </c>
      <c r="M412" s="33">
        <v>0</v>
      </c>
      <c r="N412" s="33">
        <v>0</v>
      </c>
      <c r="T412" s="33">
        <v>1</v>
      </c>
      <c r="U412" s="33">
        <v>0</v>
      </c>
      <c r="X412" s="33">
        <v>1</v>
      </c>
      <c r="Y412" s="33">
        <v>0</v>
      </c>
      <c r="Z412" s="33">
        <v>0</v>
      </c>
      <c r="AD412" s="33">
        <v>0</v>
      </c>
      <c r="AF412" s="33">
        <v>1</v>
      </c>
      <c r="AG412" s="33" t="s">
        <v>4492</v>
      </c>
      <c r="AH412" s="97" t="s">
        <v>4493</v>
      </c>
      <c r="AI412" s="33">
        <v>1</v>
      </c>
      <c r="AJ412" s="33">
        <v>1</v>
      </c>
      <c r="AK412" s="97" t="s">
        <v>4494</v>
      </c>
      <c r="AL412" s="33" t="s">
        <v>4495</v>
      </c>
      <c r="AM412" s="33">
        <v>1</v>
      </c>
      <c r="AQ412" s="33">
        <f t="shared" si="12"/>
        <v>0</v>
      </c>
      <c r="AR412" s="33">
        <v>0</v>
      </c>
      <c r="AT412" s="33">
        <v>0</v>
      </c>
      <c r="AW412" s="33">
        <v>0</v>
      </c>
      <c r="AX412" s="33">
        <v>0</v>
      </c>
      <c r="AY412" s="33">
        <v>0</v>
      </c>
      <c r="AZ412" s="33">
        <v>0</v>
      </c>
      <c r="BA412" s="33">
        <v>0</v>
      </c>
      <c r="BC412" s="33">
        <v>1</v>
      </c>
      <c r="BE412" s="33">
        <v>1</v>
      </c>
      <c r="BF412" s="33">
        <v>1</v>
      </c>
      <c r="BG412" s="33">
        <v>0</v>
      </c>
      <c r="BI412" s="33">
        <v>0</v>
      </c>
      <c r="BJ412" s="33">
        <v>0</v>
      </c>
      <c r="BL412" s="33">
        <v>0</v>
      </c>
      <c r="BM412" s="33">
        <v>0</v>
      </c>
      <c r="BN412" s="33">
        <v>1</v>
      </c>
      <c r="BR412" s="33">
        <f t="shared" si="13"/>
        <v>0</v>
      </c>
      <c r="BS412" s="33">
        <v>0</v>
      </c>
      <c r="BT412" s="33">
        <v>0</v>
      </c>
      <c r="BU412" s="33">
        <v>0</v>
      </c>
      <c r="BW412" s="33">
        <v>0</v>
      </c>
      <c r="BX412" s="33">
        <v>0</v>
      </c>
      <c r="BY412" s="33">
        <v>0</v>
      </c>
      <c r="BZ412" s="33">
        <v>0</v>
      </c>
      <c r="CA412" s="33">
        <v>0</v>
      </c>
      <c r="CC412" s="33">
        <v>1</v>
      </c>
      <c r="CE412" s="33">
        <v>1</v>
      </c>
      <c r="CF412" s="33">
        <v>1</v>
      </c>
      <c r="CG412" s="33">
        <v>0</v>
      </c>
      <c r="CI412" s="33">
        <v>0</v>
      </c>
      <c r="CJ412" s="33">
        <v>0</v>
      </c>
      <c r="CL412" s="33">
        <v>0</v>
      </c>
      <c r="CM412" s="33">
        <v>0</v>
      </c>
      <c r="CO412" s="33">
        <v>1</v>
      </c>
      <c r="CP412" s="33">
        <v>1</v>
      </c>
      <c r="CR412" s="33">
        <v>0</v>
      </c>
      <c r="CT412" s="33">
        <v>0</v>
      </c>
      <c r="CW412" s="33">
        <v>0</v>
      </c>
      <c r="CY412" s="33">
        <v>0</v>
      </c>
      <c r="DC412" s="33">
        <v>0</v>
      </c>
      <c r="DD412" s="33">
        <v>0</v>
      </c>
      <c r="DE412" s="33">
        <v>0</v>
      </c>
      <c r="DG412" s="33">
        <v>0</v>
      </c>
      <c r="DI412" s="33">
        <v>0</v>
      </c>
      <c r="DK412" s="33">
        <v>0</v>
      </c>
      <c r="DL412" s="33">
        <v>0</v>
      </c>
      <c r="DN412" s="33">
        <v>0</v>
      </c>
      <c r="DO412" s="161"/>
      <c r="DP412" s="33">
        <v>0</v>
      </c>
      <c r="DQ412" s="33">
        <v>0</v>
      </c>
      <c r="DR412" s="33">
        <v>0</v>
      </c>
      <c r="DU412" s="33">
        <v>0</v>
      </c>
      <c r="DV412" s="33">
        <v>0</v>
      </c>
      <c r="DW412" s="33">
        <v>0</v>
      </c>
      <c r="DY412" s="33">
        <v>0</v>
      </c>
      <c r="DZ412" s="33">
        <v>1</v>
      </c>
      <c r="EA412" s="33">
        <v>150</v>
      </c>
      <c r="EB412" s="33">
        <v>0</v>
      </c>
      <c r="EC412" s="33" t="s">
        <v>4496</v>
      </c>
      <c r="ED412" s="33">
        <v>0</v>
      </c>
      <c r="EF412" s="33">
        <v>1</v>
      </c>
      <c r="EG412" s="33">
        <v>0</v>
      </c>
      <c r="EH412" s="33">
        <v>0</v>
      </c>
      <c r="EI412" s="33">
        <v>0</v>
      </c>
      <c r="EJ412" s="33">
        <v>1</v>
      </c>
      <c r="EM412" s="33">
        <v>0</v>
      </c>
      <c r="EO412" s="33">
        <v>0</v>
      </c>
      <c r="EP412" s="33">
        <v>0</v>
      </c>
      <c r="EQ412" s="33">
        <v>0</v>
      </c>
      <c r="ER412" s="33">
        <v>0</v>
      </c>
      <c r="ES412" s="33">
        <v>0</v>
      </c>
      <c r="ET412" s="33">
        <v>0</v>
      </c>
      <c r="EU412" s="33">
        <v>0</v>
      </c>
      <c r="EV412" s="33">
        <v>0</v>
      </c>
      <c r="EX412" s="33">
        <v>0</v>
      </c>
      <c r="EY412" s="33">
        <v>0</v>
      </c>
      <c r="FB412" s="33">
        <v>0</v>
      </c>
      <c r="FC412" s="97"/>
    </row>
    <row r="413" spans="1:162" s="33" customFormat="1" ht="14.25" customHeight="1">
      <c r="A413" s="31" t="s">
        <v>4497</v>
      </c>
      <c r="B413" s="31" t="s">
        <v>3496</v>
      </c>
      <c r="C413" s="31"/>
      <c r="D413" s="33" t="s">
        <v>4481</v>
      </c>
      <c r="E413" s="33" t="s">
        <v>1089</v>
      </c>
      <c r="G413" s="33">
        <v>1</v>
      </c>
      <c r="H413" s="33">
        <v>0</v>
      </c>
      <c r="I413" s="340"/>
      <c r="J413" s="33">
        <v>0</v>
      </c>
      <c r="K413" s="33">
        <v>0</v>
      </c>
      <c r="L413" s="33">
        <v>0</v>
      </c>
      <c r="M413" s="33">
        <v>1</v>
      </c>
      <c r="N413" s="33">
        <v>0</v>
      </c>
      <c r="T413" s="33">
        <v>0</v>
      </c>
      <c r="U413" s="33">
        <v>0</v>
      </c>
      <c r="W413" s="33" t="s">
        <v>4498</v>
      </c>
      <c r="X413" s="33">
        <v>1</v>
      </c>
      <c r="Y413" s="33">
        <v>0</v>
      </c>
      <c r="Z413" s="33">
        <v>1</v>
      </c>
      <c r="AD413" s="33">
        <v>0</v>
      </c>
      <c r="AF413" s="33">
        <v>0</v>
      </c>
      <c r="AJ413" s="33">
        <v>0</v>
      </c>
      <c r="AM413" s="33">
        <v>1</v>
      </c>
      <c r="AQ413" s="33">
        <f t="shared" si="12"/>
        <v>0</v>
      </c>
      <c r="AR413" s="33">
        <v>0</v>
      </c>
      <c r="AT413" s="33">
        <v>0</v>
      </c>
      <c r="AW413" s="33">
        <v>0</v>
      </c>
      <c r="AX413" s="33">
        <v>0</v>
      </c>
      <c r="AY413" s="33">
        <v>0</v>
      </c>
      <c r="AZ413" s="33">
        <v>0</v>
      </c>
      <c r="BA413" s="33">
        <v>0</v>
      </c>
      <c r="BC413" s="33">
        <v>1</v>
      </c>
      <c r="BD413" s="33">
        <v>32</v>
      </c>
      <c r="BE413" s="33">
        <v>0</v>
      </c>
      <c r="BF413" s="33">
        <v>0</v>
      </c>
      <c r="BG413" s="33">
        <v>0</v>
      </c>
      <c r="BH413" s="33" t="s">
        <v>4499</v>
      </c>
      <c r="BI413" s="33">
        <v>0</v>
      </c>
      <c r="BJ413" s="33">
        <v>0</v>
      </c>
      <c r="BL413" s="33">
        <v>0</v>
      </c>
      <c r="BM413" s="33">
        <v>0</v>
      </c>
      <c r="BN413" s="33">
        <v>1</v>
      </c>
      <c r="BR413" s="33">
        <f t="shared" si="13"/>
        <v>0</v>
      </c>
      <c r="BS413" s="33">
        <f t="shared" ref="BS413" si="14" xml:space="preserve"> (((BP413*BQ413*BR413)/1000)*0.53)</f>
        <v>0</v>
      </c>
      <c r="BT413" s="33">
        <f t="shared" ref="BT413" si="15" xml:space="preserve"> (((BQ413*BR413*BS413)/1000)*0.53)</f>
        <v>0</v>
      </c>
      <c r="BU413" s="33">
        <f t="shared" ref="BU413" si="16" xml:space="preserve"> (((BR413*BS413*BT413)/1000)*0.53)</f>
        <v>0</v>
      </c>
      <c r="BW413" s="33">
        <v>0</v>
      </c>
      <c r="BX413" s="33">
        <v>0</v>
      </c>
      <c r="BY413" s="33">
        <v>0</v>
      </c>
      <c r="BZ413" s="33">
        <v>0</v>
      </c>
      <c r="CA413" s="33">
        <v>0</v>
      </c>
      <c r="CC413" s="33">
        <v>1</v>
      </c>
      <c r="CE413" s="33">
        <v>1</v>
      </c>
      <c r="CF413" s="33">
        <v>0</v>
      </c>
      <c r="CG413" s="33">
        <v>0</v>
      </c>
      <c r="CH413" s="33" t="s">
        <v>4500</v>
      </c>
      <c r="CI413" s="33">
        <v>0</v>
      </c>
      <c r="CJ413" s="33">
        <v>0</v>
      </c>
      <c r="CL413" s="33">
        <v>0</v>
      </c>
      <c r="CM413" s="33">
        <v>0</v>
      </c>
      <c r="CO413" s="33">
        <v>0</v>
      </c>
      <c r="CP413" s="33">
        <v>0</v>
      </c>
      <c r="CR413" s="33">
        <v>0</v>
      </c>
      <c r="CT413" s="33">
        <v>0</v>
      </c>
      <c r="CW413" s="33">
        <v>0</v>
      </c>
      <c r="CY413" s="33">
        <v>0</v>
      </c>
      <c r="DC413" s="33">
        <v>0</v>
      </c>
      <c r="DD413" s="33">
        <v>0</v>
      </c>
      <c r="DE413" s="33">
        <v>0</v>
      </c>
      <c r="DF413" s="33" t="s">
        <v>4501</v>
      </c>
      <c r="DG413" s="33">
        <v>0</v>
      </c>
      <c r="DI413" s="33">
        <v>1</v>
      </c>
      <c r="DK413" s="33">
        <v>0</v>
      </c>
      <c r="DL413" s="33">
        <v>0</v>
      </c>
      <c r="DN413" s="33">
        <v>0</v>
      </c>
      <c r="DO413" s="161"/>
      <c r="DP413" s="33">
        <v>0</v>
      </c>
      <c r="DQ413" s="33">
        <v>1</v>
      </c>
      <c r="DR413" s="33">
        <v>0</v>
      </c>
      <c r="DU413" s="33">
        <v>0</v>
      </c>
      <c r="DV413" s="33">
        <v>3</v>
      </c>
      <c r="DW413" s="33">
        <v>0</v>
      </c>
      <c r="DY413" s="33">
        <v>0</v>
      </c>
      <c r="DZ413" s="33">
        <v>0</v>
      </c>
      <c r="EB413" s="33">
        <v>0</v>
      </c>
      <c r="ED413" s="33">
        <v>0</v>
      </c>
      <c r="EF413" s="33">
        <v>1</v>
      </c>
      <c r="EG413" s="33">
        <v>0</v>
      </c>
      <c r="EH413" s="33">
        <v>1</v>
      </c>
      <c r="EI413" s="33">
        <v>0</v>
      </c>
      <c r="EJ413" s="33">
        <v>1</v>
      </c>
      <c r="EM413" s="33">
        <v>0</v>
      </c>
      <c r="EO413" s="33">
        <v>0</v>
      </c>
      <c r="EP413" s="33">
        <v>0</v>
      </c>
      <c r="EQ413" s="33">
        <v>0</v>
      </c>
      <c r="ER413" s="33">
        <v>0</v>
      </c>
      <c r="ES413" s="33">
        <v>0</v>
      </c>
      <c r="ET413" s="33">
        <v>0</v>
      </c>
      <c r="EU413" s="33">
        <v>0</v>
      </c>
      <c r="EV413" s="33">
        <v>0</v>
      </c>
      <c r="EX413" s="33">
        <v>0</v>
      </c>
      <c r="EY413" s="33">
        <v>0</v>
      </c>
      <c r="FB413" s="33">
        <v>0</v>
      </c>
      <c r="FC413" s="97"/>
    </row>
    <row r="414" spans="1:162" ht="14.25" customHeight="1">
      <c r="A414" s="59" t="s">
        <v>4502</v>
      </c>
      <c r="B414" s="59" t="s">
        <v>3496</v>
      </c>
      <c r="D414" s="32" t="s">
        <v>4481</v>
      </c>
      <c r="E414" s="32" t="s">
        <v>1089</v>
      </c>
      <c r="G414" s="32">
        <v>1</v>
      </c>
      <c r="H414" s="32">
        <v>0</v>
      </c>
      <c r="J414" s="32">
        <v>0</v>
      </c>
      <c r="K414" s="32">
        <v>0</v>
      </c>
      <c r="L414" s="32">
        <v>1</v>
      </c>
      <c r="M414" s="32">
        <v>1</v>
      </c>
      <c r="N414" s="32">
        <v>0</v>
      </c>
      <c r="T414" s="32">
        <v>0</v>
      </c>
      <c r="U414" s="32">
        <v>0</v>
      </c>
      <c r="X414" s="32">
        <v>0</v>
      </c>
      <c r="Y414" s="32">
        <v>0</v>
      </c>
      <c r="Z414" s="32">
        <v>0</v>
      </c>
      <c r="AD414" s="32">
        <v>0</v>
      </c>
      <c r="AF414" s="32">
        <v>0</v>
      </c>
      <c r="AJ414" s="32">
        <v>0</v>
      </c>
      <c r="AM414" s="32">
        <v>1</v>
      </c>
      <c r="AQ414" s="32">
        <f t="shared" si="12"/>
        <v>0</v>
      </c>
      <c r="AR414" s="32">
        <v>0</v>
      </c>
      <c r="AT414" s="32">
        <v>0</v>
      </c>
      <c r="AW414" s="32">
        <v>0</v>
      </c>
      <c r="AX414" s="32">
        <v>0</v>
      </c>
      <c r="AY414" s="32">
        <v>0</v>
      </c>
      <c r="AZ414" s="32">
        <v>0</v>
      </c>
      <c r="BA414" s="32">
        <v>0</v>
      </c>
      <c r="BB414" s="32" t="s">
        <v>4503</v>
      </c>
      <c r="BC414" s="32">
        <v>0</v>
      </c>
      <c r="BD414" s="32">
        <v>17</v>
      </c>
      <c r="BE414" s="32">
        <v>0</v>
      </c>
      <c r="BF414" s="32">
        <v>0</v>
      </c>
      <c r="BG414" s="32">
        <v>0</v>
      </c>
      <c r="BH414" s="32" t="s">
        <v>4504</v>
      </c>
      <c r="BI414" s="32">
        <v>0</v>
      </c>
      <c r="BJ414" s="32">
        <v>0</v>
      </c>
      <c r="BL414" s="32">
        <v>0</v>
      </c>
      <c r="BM414" s="32">
        <v>0</v>
      </c>
      <c r="BN414" s="32">
        <v>1</v>
      </c>
      <c r="BR414" s="32">
        <f t="shared" si="13"/>
        <v>0</v>
      </c>
      <c r="BS414" s="32">
        <v>0</v>
      </c>
      <c r="BT414" s="32">
        <v>0</v>
      </c>
      <c r="BU414" s="32">
        <v>0</v>
      </c>
      <c r="BW414" s="32">
        <v>0</v>
      </c>
      <c r="BX414" s="32">
        <v>0</v>
      </c>
      <c r="BY414" s="32">
        <v>0</v>
      </c>
      <c r="BZ414" s="32">
        <v>0</v>
      </c>
      <c r="CA414" s="32">
        <v>0</v>
      </c>
      <c r="CB414" s="32" t="s">
        <v>4503</v>
      </c>
      <c r="CC414" s="32">
        <v>1</v>
      </c>
      <c r="CD414" s="32">
        <v>20</v>
      </c>
      <c r="CE414" s="32">
        <v>0</v>
      </c>
      <c r="CF414" s="32">
        <v>0</v>
      </c>
      <c r="CG414" s="32">
        <v>0</v>
      </c>
      <c r="CH414" s="32" t="s">
        <v>4505</v>
      </c>
      <c r="CI414" s="32">
        <v>0</v>
      </c>
      <c r="CJ414" s="32">
        <v>0</v>
      </c>
      <c r="CL414" s="32">
        <v>0</v>
      </c>
      <c r="CM414" s="32">
        <v>0</v>
      </c>
      <c r="CO414" s="32">
        <v>0</v>
      </c>
      <c r="CP414" s="32">
        <v>0</v>
      </c>
      <c r="CR414" s="32">
        <v>0</v>
      </c>
      <c r="CT414" s="32">
        <v>0</v>
      </c>
      <c r="CW414" s="32">
        <v>0</v>
      </c>
      <c r="CY414" s="32">
        <v>0</v>
      </c>
      <c r="DC414" s="32">
        <v>0</v>
      </c>
      <c r="DD414" s="32">
        <v>0</v>
      </c>
      <c r="DE414" s="32">
        <v>0</v>
      </c>
      <c r="DF414" s="32" t="s">
        <v>4506</v>
      </c>
      <c r="DG414" s="32">
        <v>1</v>
      </c>
      <c r="DH414" s="34" t="s">
        <v>4507</v>
      </c>
      <c r="DI414" s="32">
        <v>0</v>
      </c>
      <c r="DK414" s="32">
        <v>0</v>
      </c>
      <c r="DL414" s="32">
        <v>0</v>
      </c>
      <c r="DN414" s="32">
        <v>0</v>
      </c>
      <c r="DO414" s="116"/>
      <c r="DP414" s="32">
        <v>0</v>
      </c>
      <c r="DQ414" s="32">
        <v>1</v>
      </c>
      <c r="DR414" s="32">
        <v>0</v>
      </c>
      <c r="DU414" s="32">
        <v>0</v>
      </c>
      <c r="DV414" s="32">
        <v>3</v>
      </c>
      <c r="DW414" s="32">
        <v>0</v>
      </c>
      <c r="DY414" s="32">
        <v>0</v>
      </c>
      <c r="DZ414" s="32">
        <v>1</v>
      </c>
      <c r="EA414" s="32">
        <v>14</v>
      </c>
      <c r="EB414" s="32">
        <v>0</v>
      </c>
      <c r="EC414" s="32" t="s">
        <v>4508</v>
      </c>
      <c r="ED414" s="32">
        <v>0</v>
      </c>
      <c r="EF414" s="32">
        <v>0</v>
      </c>
      <c r="EG414" s="32">
        <v>0</v>
      </c>
      <c r="EH414" s="32">
        <v>0</v>
      </c>
      <c r="EI414" s="32">
        <v>0</v>
      </c>
      <c r="EJ414" s="32">
        <v>0</v>
      </c>
      <c r="EM414" s="32">
        <v>0</v>
      </c>
      <c r="EO414" s="32">
        <v>0</v>
      </c>
      <c r="EP414" s="32">
        <v>0</v>
      </c>
      <c r="EQ414" s="32">
        <v>0</v>
      </c>
      <c r="ER414" s="32">
        <v>0</v>
      </c>
      <c r="ES414" s="32">
        <v>0</v>
      </c>
      <c r="ET414" s="32">
        <v>0</v>
      </c>
      <c r="EU414" s="32">
        <v>0</v>
      </c>
      <c r="EV414" s="32">
        <v>0</v>
      </c>
      <c r="EX414" s="32">
        <v>0</v>
      </c>
      <c r="EY414" s="32">
        <v>0</v>
      </c>
      <c r="FB414" s="32">
        <v>0</v>
      </c>
      <c r="FF414" s="32"/>
    </row>
    <row r="415" spans="1:162" ht="14.25" customHeight="1">
      <c r="A415" s="59" t="s">
        <v>4509</v>
      </c>
      <c r="B415" s="59" t="s">
        <v>3496</v>
      </c>
      <c r="D415" s="32" t="s">
        <v>4481</v>
      </c>
      <c r="E415" s="32" t="s">
        <v>1089</v>
      </c>
      <c r="G415" s="32">
        <v>1</v>
      </c>
      <c r="H415" s="32">
        <v>0</v>
      </c>
      <c r="J415" s="32">
        <v>1</v>
      </c>
      <c r="K415" s="32">
        <v>0</v>
      </c>
      <c r="L415" s="32">
        <v>0</v>
      </c>
      <c r="M415" s="32">
        <v>0</v>
      </c>
      <c r="N415" s="32">
        <v>0</v>
      </c>
      <c r="T415" s="32">
        <v>0</v>
      </c>
      <c r="U415" s="32">
        <v>0</v>
      </c>
      <c r="X415" s="32">
        <v>1</v>
      </c>
      <c r="Y415" s="32">
        <v>0</v>
      </c>
      <c r="Z415" s="32">
        <v>1</v>
      </c>
      <c r="AD415" s="32">
        <v>0</v>
      </c>
      <c r="AF415" s="32">
        <v>0</v>
      </c>
      <c r="AJ415" s="32">
        <v>0</v>
      </c>
      <c r="AM415" s="32">
        <v>1</v>
      </c>
      <c r="AQ415" s="32">
        <f t="shared" si="12"/>
        <v>0</v>
      </c>
      <c r="AR415" s="32">
        <v>0</v>
      </c>
      <c r="AT415" s="32">
        <v>0</v>
      </c>
      <c r="AW415" s="32">
        <v>0</v>
      </c>
      <c r="AX415" s="32">
        <v>0</v>
      </c>
      <c r="AY415" s="32">
        <v>0</v>
      </c>
      <c r="AZ415" s="32">
        <v>0</v>
      </c>
      <c r="BA415" s="32">
        <v>0</v>
      </c>
      <c r="BC415" s="32">
        <v>1</v>
      </c>
      <c r="BD415" s="32">
        <v>80</v>
      </c>
      <c r="BE415" s="32">
        <v>0</v>
      </c>
      <c r="BF415" s="32">
        <v>0</v>
      </c>
      <c r="BG415" s="32">
        <v>0</v>
      </c>
      <c r="BI415" s="32">
        <v>0</v>
      </c>
      <c r="BJ415" s="32">
        <v>0</v>
      </c>
      <c r="BL415" s="32">
        <v>0</v>
      </c>
      <c r="BM415" s="32">
        <v>0</v>
      </c>
      <c r="BN415" s="32">
        <v>1</v>
      </c>
      <c r="BR415" s="32">
        <f t="shared" si="13"/>
        <v>0</v>
      </c>
      <c r="BS415" s="32">
        <v>0</v>
      </c>
      <c r="BT415" s="32">
        <v>0</v>
      </c>
      <c r="BU415" s="32">
        <v>0</v>
      </c>
      <c r="BW415" s="32">
        <v>0</v>
      </c>
      <c r="BX415" s="32">
        <v>0</v>
      </c>
      <c r="BY415" s="32">
        <v>0</v>
      </c>
      <c r="BZ415" s="32">
        <v>0</v>
      </c>
      <c r="CA415" s="32">
        <v>0</v>
      </c>
      <c r="CC415" s="32">
        <v>1</v>
      </c>
      <c r="CD415" s="32">
        <v>70</v>
      </c>
      <c r="CE415" s="32">
        <v>0</v>
      </c>
      <c r="CF415" s="32">
        <v>0</v>
      </c>
      <c r="CG415" s="32">
        <v>0</v>
      </c>
      <c r="CI415" s="32">
        <v>0</v>
      </c>
      <c r="CJ415" s="32">
        <v>0</v>
      </c>
      <c r="CL415" s="32">
        <v>0</v>
      </c>
      <c r="CM415" s="32">
        <v>0</v>
      </c>
      <c r="CO415" s="32">
        <v>1</v>
      </c>
      <c r="CP415" s="32">
        <v>0</v>
      </c>
      <c r="CR415" s="32">
        <v>0</v>
      </c>
      <c r="CT415" s="32">
        <v>0</v>
      </c>
      <c r="CV415" s="32" t="s">
        <v>4510</v>
      </c>
      <c r="CW415" s="32">
        <v>0</v>
      </c>
      <c r="CY415" s="32">
        <v>0</v>
      </c>
      <c r="DC415" s="32">
        <v>1</v>
      </c>
      <c r="DD415" s="32">
        <v>0</v>
      </c>
      <c r="DE415" s="32">
        <v>0</v>
      </c>
      <c r="DG415" s="32">
        <v>1</v>
      </c>
      <c r="DH415" s="32" t="s">
        <v>4511</v>
      </c>
      <c r="DI415" s="32">
        <v>0</v>
      </c>
      <c r="DK415" s="32">
        <v>0</v>
      </c>
      <c r="DL415" s="32">
        <v>0</v>
      </c>
      <c r="DN415" s="32">
        <v>0</v>
      </c>
      <c r="DO415" s="116"/>
      <c r="DP415" s="32">
        <v>0</v>
      </c>
      <c r="DQ415" s="32">
        <v>1</v>
      </c>
      <c r="DR415" s="32">
        <v>0</v>
      </c>
      <c r="DU415" s="32">
        <v>0</v>
      </c>
      <c r="DV415" s="32">
        <v>3</v>
      </c>
      <c r="DW415" s="32">
        <v>0</v>
      </c>
      <c r="DY415" s="32">
        <v>0</v>
      </c>
      <c r="DZ415" s="32">
        <v>0</v>
      </c>
      <c r="EB415" s="32">
        <v>0</v>
      </c>
      <c r="ED415" s="32">
        <v>0</v>
      </c>
      <c r="EF415" s="32">
        <v>0</v>
      </c>
      <c r="EG415" s="32">
        <v>0</v>
      </c>
      <c r="EH415" s="32">
        <v>0</v>
      </c>
      <c r="EI415" s="32">
        <v>0</v>
      </c>
      <c r="EJ415" s="32">
        <v>0</v>
      </c>
      <c r="EM415" s="32">
        <v>0</v>
      </c>
      <c r="EO415" s="32">
        <v>0</v>
      </c>
      <c r="EP415" s="32">
        <v>0</v>
      </c>
      <c r="EQ415" s="32">
        <v>0</v>
      </c>
      <c r="ER415" s="32">
        <v>0</v>
      </c>
      <c r="ES415" s="32">
        <v>0</v>
      </c>
      <c r="ET415" s="32">
        <v>0</v>
      </c>
      <c r="EU415" s="32">
        <v>0</v>
      </c>
      <c r="EV415" s="32">
        <v>0</v>
      </c>
      <c r="EX415" s="32">
        <v>0</v>
      </c>
      <c r="EY415" s="32">
        <v>0</v>
      </c>
      <c r="FB415" s="32">
        <v>0</v>
      </c>
      <c r="FF415" s="32"/>
    </row>
    <row r="416" spans="1:162" ht="14.25" customHeight="1">
      <c r="A416" s="59" t="s">
        <v>4512</v>
      </c>
      <c r="B416" s="59" t="s">
        <v>3496</v>
      </c>
      <c r="D416" s="32" t="s">
        <v>4481</v>
      </c>
      <c r="E416" s="32" t="s">
        <v>1089</v>
      </c>
      <c r="G416" s="32">
        <v>1</v>
      </c>
      <c r="H416" s="32">
        <v>0</v>
      </c>
      <c r="I416" s="579" t="s">
        <v>4513</v>
      </c>
      <c r="J416" s="32">
        <v>1</v>
      </c>
      <c r="K416" s="32">
        <v>0</v>
      </c>
      <c r="L416" s="32">
        <v>0</v>
      </c>
      <c r="M416" s="32">
        <v>1</v>
      </c>
      <c r="N416" s="32">
        <v>0</v>
      </c>
      <c r="T416" s="32">
        <v>0</v>
      </c>
      <c r="U416" s="32">
        <v>0</v>
      </c>
      <c r="X416" s="32">
        <v>0</v>
      </c>
      <c r="Y416" s="32">
        <v>0</v>
      </c>
      <c r="Z416" s="32">
        <v>0</v>
      </c>
      <c r="AD416" s="32">
        <v>0</v>
      </c>
      <c r="AF416" s="32">
        <v>0</v>
      </c>
      <c r="AJ416" s="32">
        <v>0</v>
      </c>
      <c r="AM416" s="32">
        <v>1</v>
      </c>
      <c r="AQ416" s="32">
        <f t="shared" si="12"/>
        <v>0</v>
      </c>
      <c r="AR416" s="32">
        <v>0</v>
      </c>
      <c r="AT416" s="32">
        <v>0</v>
      </c>
      <c r="AW416" s="32">
        <v>0</v>
      </c>
      <c r="AX416" s="32">
        <v>0</v>
      </c>
      <c r="AY416" s="32">
        <v>0</v>
      </c>
      <c r="AZ416" s="32">
        <v>0</v>
      </c>
      <c r="BA416" s="32">
        <v>0</v>
      </c>
      <c r="BC416" s="32">
        <v>1</v>
      </c>
      <c r="BD416" s="32">
        <v>13</v>
      </c>
      <c r="BE416" s="32">
        <v>0</v>
      </c>
      <c r="BF416" s="32">
        <v>0</v>
      </c>
      <c r="BG416" s="32">
        <v>0</v>
      </c>
      <c r="BI416" s="32">
        <v>0</v>
      </c>
      <c r="BJ416" s="32">
        <v>0</v>
      </c>
      <c r="BL416" s="32">
        <v>0</v>
      </c>
      <c r="BM416" s="32">
        <v>0</v>
      </c>
      <c r="BN416" s="32">
        <v>1</v>
      </c>
      <c r="BR416" s="32">
        <f t="shared" si="13"/>
        <v>0</v>
      </c>
      <c r="BS416" s="32">
        <v>0</v>
      </c>
      <c r="BT416" s="32">
        <v>0</v>
      </c>
      <c r="BU416" s="32">
        <v>0</v>
      </c>
      <c r="BW416" s="32">
        <v>0</v>
      </c>
      <c r="BX416" s="32">
        <v>0</v>
      </c>
      <c r="BY416" s="32">
        <v>0</v>
      </c>
      <c r="BZ416" s="32">
        <v>0</v>
      </c>
      <c r="CA416" s="32">
        <v>0</v>
      </c>
      <c r="CC416" s="32">
        <v>0</v>
      </c>
      <c r="CE416" s="32">
        <v>0</v>
      </c>
      <c r="CF416" s="32">
        <v>0</v>
      </c>
      <c r="CG416" s="32">
        <v>0</v>
      </c>
      <c r="CI416" s="32">
        <v>0</v>
      </c>
      <c r="CJ416" s="32">
        <v>0</v>
      </c>
      <c r="CL416" s="32">
        <v>0</v>
      </c>
      <c r="CM416" s="32">
        <v>0</v>
      </c>
      <c r="CO416" s="32">
        <v>0</v>
      </c>
      <c r="CP416" s="32">
        <v>0</v>
      </c>
      <c r="CR416" s="32">
        <v>0</v>
      </c>
      <c r="CT416" s="32">
        <v>0</v>
      </c>
      <c r="CW416" s="32">
        <v>0</v>
      </c>
      <c r="CY416" s="32">
        <v>0</v>
      </c>
      <c r="DC416" s="32">
        <v>0</v>
      </c>
      <c r="DD416" s="32">
        <v>0</v>
      </c>
      <c r="DE416" s="32">
        <v>0</v>
      </c>
      <c r="DF416" s="32" t="s">
        <v>4514</v>
      </c>
      <c r="DG416" s="32">
        <v>0</v>
      </c>
      <c r="DI416" s="32">
        <v>0</v>
      </c>
      <c r="DK416" s="32">
        <v>0</v>
      </c>
      <c r="DL416" s="32">
        <v>0</v>
      </c>
      <c r="DN416" s="32">
        <v>0</v>
      </c>
      <c r="DO416" s="116"/>
      <c r="DP416" s="32">
        <v>0</v>
      </c>
      <c r="DQ416" s="32">
        <v>0</v>
      </c>
      <c r="DR416" s="32">
        <v>0</v>
      </c>
      <c r="DU416" s="32">
        <v>0</v>
      </c>
      <c r="DV416" s="32">
        <v>0</v>
      </c>
      <c r="DW416" s="32">
        <v>0</v>
      </c>
      <c r="DY416" s="32">
        <v>0</v>
      </c>
      <c r="DZ416" s="32">
        <v>0</v>
      </c>
      <c r="EB416" s="32">
        <v>0</v>
      </c>
      <c r="ED416" s="32">
        <v>0</v>
      </c>
      <c r="EF416" s="32">
        <v>0</v>
      </c>
      <c r="EG416" s="32">
        <v>0</v>
      </c>
      <c r="EH416" s="32">
        <v>0</v>
      </c>
      <c r="EI416" s="32">
        <v>0</v>
      </c>
      <c r="EJ416" s="32">
        <v>0</v>
      </c>
      <c r="EM416" s="32">
        <v>0</v>
      </c>
      <c r="EO416" s="32">
        <v>0</v>
      </c>
      <c r="EP416" s="32">
        <v>0</v>
      </c>
      <c r="EQ416" s="32">
        <v>0</v>
      </c>
      <c r="ER416" s="32">
        <v>0</v>
      </c>
      <c r="ES416" s="32">
        <v>0</v>
      </c>
      <c r="ET416" s="32">
        <v>0</v>
      </c>
      <c r="EU416" s="32">
        <v>0</v>
      </c>
      <c r="EV416" s="32">
        <v>0</v>
      </c>
      <c r="EX416" s="32">
        <v>0</v>
      </c>
      <c r="EY416" s="32">
        <v>0</v>
      </c>
      <c r="FB416" s="32">
        <v>0</v>
      </c>
      <c r="FF416" s="32"/>
    </row>
    <row r="417" spans="1:162" ht="14.25" customHeight="1">
      <c r="A417" s="59" t="s">
        <v>4515</v>
      </c>
      <c r="B417" s="59" t="s">
        <v>3496</v>
      </c>
      <c r="D417" s="3" t="s">
        <v>3513</v>
      </c>
      <c r="E417" s="3" t="s">
        <v>1089</v>
      </c>
      <c r="G417" s="32">
        <v>1</v>
      </c>
      <c r="H417" s="32">
        <v>0</v>
      </c>
      <c r="J417" s="32">
        <v>1</v>
      </c>
      <c r="K417" s="32">
        <v>0</v>
      </c>
      <c r="L417" s="32">
        <v>0</v>
      </c>
      <c r="M417" s="32">
        <v>0</v>
      </c>
      <c r="N417" s="32">
        <v>0</v>
      </c>
      <c r="P417" s="32">
        <v>26</v>
      </c>
      <c r="Q417" s="32">
        <v>65</v>
      </c>
      <c r="R417" s="32">
        <v>41</v>
      </c>
      <c r="S417" s="32">
        <v>3</v>
      </c>
      <c r="T417" s="32">
        <v>0</v>
      </c>
      <c r="U417" s="32">
        <v>0</v>
      </c>
      <c r="X417" s="32">
        <v>0</v>
      </c>
      <c r="Y417" s="32">
        <v>0</v>
      </c>
      <c r="Z417" s="32">
        <v>0</v>
      </c>
      <c r="AD417" s="32">
        <v>0</v>
      </c>
      <c r="AF417" s="32">
        <v>0</v>
      </c>
      <c r="AJ417" s="32">
        <v>0</v>
      </c>
      <c r="AM417" s="32">
        <v>1</v>
      </c>
      <c r="AN417" s="32">
        <v>28</v>
      </c>
      <c r="AO417" s="32">
        <v>32</v>
      </c>
      <c r="AP417" s="32">
        <v>11</v>
      </c>
      <c r="AQ417" s="32">
        <f t="shared" si="12"/>
        <v>5.2236799999999999</v>
      </c>
      <c r="AR417" s="32">
        <v>0</v>
      </c>
      <c r="AT417" s="32">
        <v>0</v>
      </c>
      <c r="AW417" s="32">
        <v>0</v>
      </c>
      <c r="AX417" s="32">
        <v>0</v>
      </c>
      <c r="AY417" s="32">
        <v>0</v>
      </c>
      <c r="AZ417" s="32">
        <v>0</v>
      </c>
      <c r="BA417" s="32">
        <v>0</v>
      </c>
      <c r="BC417" s="32">
        <v>0</v>
      </c>
      <c r="BE417" s="32">
        <v>0</v>
      </c>
      <c r="BF417" s="32">
        <v>0</v>
      </c>
      <c r="BG417" s="32">
        <v>0</v>
      </c>
      <c r="BI417" s="32">
        <v>0</v>
      </c>
      <c r="BJ417" s="32">
        <v>0</v>
      </c>
      <c r="BL417" s="32">
        <v>0</v>
      </c>
      <c r="BM417" s="32">
        <v>0</v>
      </c>
      <c r="BN417" s="32">
        <v>1</v>
      </c>
      <c r="BO417" s="32">
        <v>26</v>
      </c>
      <c r="BP417" s="32">
        <v>24</v>
      </c>
      <c r="BQ417" s="32">
        <v>15</v>
      </c>
      <c r="BR417" s="32">
        <f t="shared" si="13"/>
        <v>4.9607999999999999</v>
      </c>
      <c r="BS417" s="32">
        <v>0</v>
      </c>
      <c r="BT417" s="32">
        <v>0</v>
      </c>
      <c r="BU417" s="32">
        <v>0</v>
      </c>
      <c r="BW417" s="32">
        <v>0</v>
      </c>
      <c r="BX417" s="32">
        <v>0</v>
      </c>
      <c r="BY417" s="32">
        <v>0</v>
      </c>
      <c r="BZ417" s="32">
        <v>0</v>
      </c>
      <c r="CA417" s="32">
        <v>0</v>
      </c>
      <c r="CC417" s="32">
        <v>0</v>
      </c>
      <c r="CE417" s="32">
        <v>0</v>
      </c>
      <c r="CF417" s="32">
        <v>0</v>
      </c>
      <c r="CG417" s="32">
        <v>0</v>
      </c>
      <c r="CI417" s="32">
        <v>0</v>
      </c>
      <c r="CJ417" s="32">
        <v>0</v>
      </c>
      <c r="CL417" s="32">
        <v>0</v>
      </c>
      <c r="CM417" s="32">
        <v>0</v>
      </c>
      <c r="CO417" s="32">
        <v>0</v>
      </c>
      <c r="CP417" s="32">
        <v>0</v>
      </c>
      <c r="CR417" s="32">
        <v>0</v>
      </c>
      <c r="CT417" s="32">
        <v>0</v>
      </c>
      <c r="CW417" s="32">
        <v>0</v>
      </c>
      <c r="CY417" s="32">
        <v>0</v>
      </c>
      <c r="DC417" s="32">
        <v>0</v>
      </c>
      <c r="DD417" s="32">
        <v>0</v>
      </c>
      <c r="DE417" s="32">
        <v>0</v>
      </c>
      <c r="DG417" s="32">
        <v>0</v>
      </c>
      <c r="DI417" s="32">
        <v>0</v>
      </c>
      <c r="DK417" s="32">
        <v>0</v>
      </c>
      <c r="DL417" s="32">
        <v>0</v>
      </c>
      <c r="DN417" s="32">
        <v>0</v>
      </c>
      <c r="DO417" s="116"/>
      <c r="DP417" s="32">
        <v>0</v>
      </c>
      <c r="DQ417" s="32">
        <v>0</v>
      </c>
      <c r="DR417" s="32">
        <v>0</v>
      </c>
      <c r="DU417" s="32">
        <v>0</v>
      </c>
      <c r="DV417" s="32">
        <v>0</v>
      </c>
      <c r="DW417" s="32">
        <v>0</v>
      </c>
      <c r="DY417" s="32">
        <v>0</v>
      </c>
      <c r="DZ417" s="32">
        <v>1</v>
      </c>
      <c r="EA417" s="32">
        <v>4.5</v>
      </c>
      <c r="EB417" s="32">
        <v>0</v>
      </c>
      <c r="ED417" s="32">
        <v>0</v>
      </c>
      <c r="EF417" s="32">
        <v>0</v>
      </c>
      <c r="EG417" s="32">
        <v>0</v>
      </c>
      <c r="EH417" s="32">
        <v>0</v>
      </c>
      <c r="EI417" s="32">
        <v>0</v>
      </c>
      <c r="EJ417" s="32">
        <v>0</v>
      </c>
      <c r="EM417" s="32">
        <v>0</v>
      </c>
      <c r="EO417" s="32">
        <v>0</v>
      </c>
      <c r="EP417" s="32">
        <v>0</v>
      </c>
      <c r="EQ417" s="32">
        <v>0</v>
      </c>
      <c r="ER417" s="32">
        <v>0</v>
      </c>
      <c r="ES417" s="32">
        <v>0</v>
      </c>
      <c r="ET417" s="32">
        <v>0</v>
      </c>
      <c r="EU417" s="32">
        <v>0</v>
      </c>
      <c r="EV417" s="32">
        <v>0</v>
      </c>
      <c r="EX417" s="32">
        <v>0</v>
      </c>
      <c r="EY417" s="32">
        <v>0</v>
      </c>
      <c r="FB417" s="32">
        <v>0</v>
      </c>
      <c r="FF417" s="32"/>
    </row>
    <row r="418" spans="1:162" ht="14.25" customHeight="1">
      <c r="A418" s="59" t="s">
        <v>4516</v>
      </c>
      <c r="B418" s="59" t="s">
        <v>3496</v>
      </c>
      <c r="D418" s="32" t="s">
        <v>3513</v>
      </c>
      <c r="E418" s="32" t="s">
        <v>1089</v>
      </c>
      <c r="G418" s="32">
        <v>1</v>
      </c>
      <c r="H418" s="32">
        <v>0</v>
      </c>
      <c r="J418" s="32">
        <v>1</v>
      </c>
      <c r="K418" s="32">
        <v>0</v>
      </c>
      <c r="L418" s="32">
        <v>0</v>
      </c>
      <c r="M418" s="32">
        <v>1</v>
      </c>
      <c r="N418" s="32">
        <v>0</v>
      </c>
      <c r="P418" s="32">
        <v>65</v>
      </c>
      <c r="Q418" s="32">
        <v>40</v>
      </c>
      <c r="R418" s="32">
        <v>47</v>
      </c>
      <c r="S418" s="32">
        <v>3</v>
      </c>
      <c r="T418" s="32">
        <v>0</v>
      </c>
      <c r="U418" s="32">
        <v>0</v>
      </c>
      <c r="X418" s="32">
        <v>1</v>
      </c>
      <c r="Y418" s="32">
        <v>0</v>
      </c>
      <c r="Z418" s="32">
        <v>1</v>
      </c>
      <c r="AD418" s="32">
        <v>0</v>
      </c>
      <c r="AE418" s="32" t="s">
        <v>4517</v>
      </c>
      <c r="AF418" s="32">
        <v>0</v>
      </c>
      <c r="AJ418" s="32">
        <v>0</v>
      </c>
      <c r="AM418" s="32">
        <v>1</v>
      </c>
      <c r="AN418" s="32">
        <v>38</v>
      </c>
      <c r="AO418" s="32">
        <v>17</v>
      </c>
      <c r="AP418" s="32">
        <v>23</v>
      </c>
      <c r="AQ418" s="32">
        <f t="shared" si="12"/>
        <v>7.874740000000001</v>
      </c>
      <c r="AR418" s="32">
        <v>0</v>
      </c>
      <c r="AT418" s="32">
        <v>0</v>
      </c>
      <c r="AW418" s="32">
        <v>0</v>
      </c>
      <c r="AX418" s="32">
        <v>0</v>
      </c>
      <c r="AY418" s="32">
        <v>0</v>
      </c>
      <c r="AZ418" s="32">
        <v>0</v>
      </c>
      <c r="BA418" s="32">
        <v>0</v>
      </c>
      <c r="BC418" s="32">
        <v>1</v>
      </c>
      <c r="BD418" s="32">
        <v>12</v>
      </c>
      <c r="BE418" s="32">
        <v>1</v>
      </c>
      <c r="BF418" s="32">
        <v>1</v>
      </c>
      <c r="BG418" s="32">
        <v>0</v>
      </c>
      <c r="BI418" s="32">
        <v>0</v>
      </c>
      <c r="BJ418" s="32">
        <v>0</v>
      </c>
      <c r="BL418" s="32">
        <v>0</v>
      </c>
      <c r="BM418" s="32">
        <v>0</v>
      </c>
      <c r="BN418" s="32">
        <v>1</v>
      </c>
      <c r="BO418" s="32">
        <v>25</v>
      </c>
      <c r="BP418" s="32">
        <v>43</v>
      </c>
      <c r="BQ418" s="32">
        <v>35</v>
      </c>
      <c r="BR418" s="32">
        <f t="shared" si="13"/>
        <v>19.94125</v>
      </c>
      <c r="BS418" s="32">
        <v>0</v>
      </c>
      <c r="BT418" s="32">
        <v>0</v>
      </c>
      <c r="BU418" s="32">
        <v>0</v>
      </c>
      <c r="BW418" s="32">
        <v>0</v>
      </c>
      <c r="BX418" s="32">
        <v>0</v>
      </c>
      <c r="BY418" s="32">
        <v>0</v>
      </c>
      <c r="BZ418" s="32">
        <v>0</v>
      </c>
      <c r="CA418" s="32">
        <v>0</v>
      </c>
      <c r="CC418" s="32">
        <v>1</v>
      </c>
      <c r="CD418" s="32">
        <v>22</v>
      </c>
      <c r="CE418" s="32">
        <v>1</v>
      </c>
      <c r="CF418" s="32">
        <v>0</v>
      </c>
      <c r="CG418" s="32">
        <v>0</v>
      </c>
      <c r="CI418" s="32">
        <v>0</v>
      </c>
      <c r="CJ418" s="32">
        <v>0</v>
      </c>
      <c r="CL418" s="32">
        <v>0</v>
      </c>
      <c r="CM418" s="32">
        <v>0</v>
      </c>
      <c r="CO418" s="32">
        <v>0</v>
      </c>
      <c r="CP418" s="32">
        <v>0</v>
      </c>
      <c r="CR418" s="32">
        <v>0</v>
      </c>
      <c r="CT418" s="32">
        <v>0</v>
      </c>
      <c r="CW418" s="32">
        <v>0</v>
      </c>
      <c r="CY418" s="32">
        <v>0</v>
      </c>
      <c r="DC418" s="32">
        <v>0</v>
      </c>
      <c r="DD418" s="32">
        <v>0</v>
      </c>
      <c r="DE418" s="32">
        <v>0</v>
      </c>
      <c r="DG418" s="32">
        <v>0</v>
      </c>
      <c r="DI418" s="32">
        <v>0</v>
      </c>
      <c r="DK418" s="32">
        <v>0</v>
      </c>
      <c r="DL418" s="32">
        <v>0</v>
      </c>
      <c r="DN418" s="32">
        <v>0</v>
      </c>
      <c r="DO418" s="116"/>
      <c r="DP418" s="32">
        <v>0</v>
      </c>
      <c r="DQ418" s="32">
        <v>1</v>
      </c>
      <c r="DR418" s="32">
        <v>3</v>
      </c>
      <c r="DU418" s="32">
        <v>0</v>
      </c>
      <c r="DV418" s="32">
        <v>3</v>
      </c>
      <c r="DW418" s="32">
        <v>0</v>
      </c>
      <c r="DY418" s="32">
        <v>0</v>
      </c>
      <c r="DZ418" s="32">
        <v>1</v>
      </c>
      <c r="EA418" s="32">
        <v>12</v>
      </c>
      <c r="EB418" s="32">
        <v>0</v>
      </c>
      <c r="EC418" s="32" t="s">
        <v>4518</v>
      </c>
      <c r="ED418" s="32">
        <v>0</v>
      </c>
      <c r="EF418" s="32">
        <v>0</v>
      </c>
      <c r="EG418" s="32">
        <v>0</v>
      </c>
      <c r="EH418" s="32">
        <v>0</v>
      </c>
      <c r="EI418" s="32">
        <v>0</v>
      </c>
      <c r="EJ418" s="32">
        <v>0</v>
      </c>
      <c r="EM418" s="32">
        <v>0</v>
      </c>
      <c r="EO418" s="32">
        <v>0</v>
      </c>
      <c r="EP418" s="32">
        <v>0</v>
      </c>
      <c r="EQ418" s="32">
        <v>0</v>
      </c>
      <c r="ER418" s="32">
        <v>0</v>
      </c>
      <c r="ES418" s="32">
        <v>0</v>
      </c>
      <c r="ET418" s="32">
        <v>0</v>
      </c>
      <c r="EU418" s="32">
        <v>0</v>
      </c>
      <c r="EV418" s="32">
        <v>0</v>
      </c>
      <c r="EX418" s="32">
        <v>0</v>
      </c>
      <c r="EY418" s="32">
        <v>0</v>
      </c>
      <c r="FB418" s="32">
        <v>0</v>
      </c>
      <c r="FF418" s="32"/>
    </row>
    <row r="419" spans="1:162" ht="14.25" customHeight="1">
      <c r="A419" s="59" t="s">
        <v>4519</v>
      </c>
      <c r="B419" s="59" t="s">
        <v>3496</v>
      </c>
      <c r="D419" s="32" t="s">
        <v>3513</v>
      </c>
      <c r="E419" s="32" t="s">
        <v>1089</v>
      </c>
      <c r="G419" s="32">
        <v>1</v>
      </c>
      <c r="H419" s="32">
        <v>0</v>
      </c>
      <c r="J419" s="32">
        <v>1</v>
      </c>
      <c r="K419" s="32">
        <v>1</v>
      </c>
      <c r="L419" s="32">
        <v>0</v>
      </c>
      <c r="M419" s="32">
        <v>0</v>
      </c>
      <c r="N419" s="32">
        <v>0</v>
      </c>
      <c r="P419" s="32">
        <v>79</v>
      </c>
      <c r="Q419" s="32">
        <v>23</v>
      </c>
      <c r="R419" s="32">
        <v>44</v>
      </c>
      <c r="S419" s="32">
        <v>2.2999999999999998</v>
      </c>
      <c r="T419" s="32">
        <v>0</v>
      </c>
      <c r="U419" s="32">
        <v>0</v>
      </c>
      <c r="X419" s="32">
        <v>0</v>
      </c>
      <c r="Y419" s="32">
        <v>0</v>
      </c>
      <c r="Z419" s="32">
        <v>0</v>
      </c>
      <c r="AD419" s="32">
        <v>0</v>
      </c>
      <c r="AF419" s="32">
        <v>0</v>
      </c>
      <c r="AJ419" s="32">
        <v>0</v>
      </c>
      <c r="AM419" s="32">
        <v>1</v>
      </c>
      <c r="AN419" s="32">
        <v>57</v>
      </c>
      <c r="AO419" s="32">
        <v>44</v>
      </c>
      <c r="AP419" s="32">
        <v>46</v>
      </c>
      <c r="AQ419" s="32">
        <f t="shared" si="12"/>
        <v>61.145040000000002</v>
      </c>
      <c r="AR419" s="32">
        <v>0</v>
      </c>
      <c r="AT419" s="32">
        <v>0</v>
      </c>
      <c r="AW419" s="32">
        <v>3</v>
      </c>
      <c r="AX419" s="32">
        <v>0</v>
      </c>
      <c r="AY419" s="32">
        <v>0</v>
      </c>
      <c r="AZ419" s="32">
        <v>0</v>
      </c>
      <c r="BA419" s="32">
        <v>0</v>
      </c>
      <c r="BB419" s="32" t="s">
        <v>4520</v>
      </c>
      <c r="BC419" s="32">
        <v>1</v>
      </c>
      <c r="BD419" s="32">
        <v>42</v>
      </c>
      <c r="BE419" s="32">
        <v>1</v>
      </c>
      <c r="BF419" s="32">
        <v>1</v>
      </c>
      <c r="BG419" s="32">
        <v>0</v>
      </c>
      <c r="BI419" s="32">
        <v>0</v>
      </c>
      <c r="BJ419" s="32">
        <v>0</v>
      </c>
      <c r="BL419" s="32">
        <v>0</v>
      </c>
      <c r="BM419" s="32">
        <v>0</v>
      </c>
      <c r="BN419" s="32">
        <v>1</v>
      </c>
      <c r="BO419" s="32">
        <v>30</v>
      </c>
      <c r="BP419" s="32">
        <v>29</v>
      </c>
      <c r="BQ419" s="32">
        <v>31</v>
      </c>
      <c r="BR419" s="32">
        <f t="shared" si="13"/>
        <v>14.2941</v>
      </c>
      <c r="BS419" s="32">
        <v>0</v>
      </c>
      <c r="BT419" s="32">
        <v>0</v>
      </c>
      <c r="BU419" s="32">
        <v>0</v>
      </c>
      <c r="BW419" s="32">
        <v>0</v>
      </c>
      <c r="BX419" s="32">
        <v>0</v>
      </c>
      <c r="BY419" s="32">
        <v>0</v>
      </c>
      <c r="BZ419" s="32">
        <v>0</v>
      </c>
      <c r="CA419" s="32">
        <v>0</v>
      </c>
      <c r="CC419" s="32">
        <v>1</v>
      </c>
      <c r="CD419" s="32">
        <v>30</v>
      </c>
      <c r="CE419" s="32">
        <v>1</v>
      </c>
      <c r="CF419" s="32">
        <v>1</v>
      </c>
      <c r="CG419" s="32">
        <v>0</v>
      </c>
      <c r="CI419" s="32">
        <v>0</v>
      </c>
      <c r="CJ419" s="32">
        <v>0</v>
      </c>
      <c r="CL419" s="32">
        <v>0</v>
      </c>
      <c r="CM419" s="32">
        <v>0</v>
      </c>
      <c r="CO419" s="32">
        <v>1</v>
      </c>
      <c r="CP419" s="32">
        <v>1</v>
      </c>
      <c r="CQ419" s="32" t="s">
        <v>4521</v>
      </c>
      <c r="CR419" s="32">
        <v>0</v>
      </c>
      <c r="CT419" s="32">
        <v>0</v>
      </c>
      <c r="CW419" s="32">
        <v>0</v>
      </c>
      <c r="CY419" s="32">
        <v>0</v>
      </c>
      <c r="DC419" s="32">
        <v>0</v>
      </c>
      <c r="DD419" s="32">
        <v>0</v>
      </c>
      <c r="DE419" s="32">
        <v>0</v>
      </c>
      <c r="DG419" s="32">
        <v>0</v>
      </c>
      <c r="DI419" s="32">
        <v>0</v>
      </c>
      <c r="DK419" s="32">
        <v>0</v>
      </c>
      <c r="DL419" s="32">
        <v>0</v>
      </c>
      <c r="DN419" s="32">
        <v>0</v>
      </c>
      <c r="DO419" s="116"/>
      <c r="DP419" s="32">
        <v>0</v>
      </c>
      <c r="DQ419" s="32">
        <v>1</v>
      </c>
      <c r="DR419" s="32">
        <v>3</v>
      </c>
      <c r="DU419" s="32">
        <v>0</v>
      </c>
      <c r="DV419" s="32">
        <v>0</v>
      </c>
      <c r="DW419" s="32">
        <v>0</v>
      </c>
      <c r="DY419" s="32">
        <v>0</v>
      </c>
      <c r="DZ419" s="32">
        <v>0</v>
      </c>
      <c r="EB419" s="32">
        <v>0</v>
      </c>
      <c r="ED419" s="32">
        <v>0</v>
      </c>
      <c r="EF419" s="32">
        <v>0</v>
      </c>
      <c r="EG419" s="32">
        <v>0</v>
      </c>
      <c r="EH419" s="32">
        <v>0</v>
      </c>
      <c r="EI419" s="32">
        <v>0</v>
      </c>
      <c r="EJ419" s="32">
        <v>0</v>
      </c>
      <c r="EM419" s="32">
        <v>0</v>
      </c>
      <c r="EO419" s="32">
        <v>0</v>
      </c>
      <c r="EP419" s="32">
        <v>0</v>
      </c>
      <c r="EQ419" s="32">
        <v>0</v>
      </c>
      <c r="ER419" s="32">
        <v>0</v>
      </c>
      <c r="ES419" s="32">
        <v>0</v>
      </c>
      <c r="ET419" s="32">
        <v>0</v>
      </c>
      <c r="EU419" s="32">
        <v>0</v>
      </c>
      <c r="EV419" s="32">
        <v>0</v>
      </c>
      <c r="EX419" s="32">
        <v>0</v>
      </c>
      <c r="EY419" s="32">
        <v>0</v>
      </c>
      <c r="FB419" s="32">
        <v>0</v>
      </c>
      <c r="FF419" s="32"/>
    </row>
    <row r="420" spans="1:162" ht="14.25" customHeight="1">
      <c r="A420" s="59" t="s">
        <v>4522</v>
      </c>
      <c r="B420" s="59" t="s">
        <v>3496</v>
      </c>
      <c r="D420" s="32" t="s">
        <v>3513</v>
      </c>
      <c r="E420" s="32" t="s">
        <v>1089</v>
      </c>
      <c r="G420" s="32">
        <v>1</v>
      </c>
      <c r="H420" s="32">
        <v>0</v>
      </c>
      <c r="J420" s="32">
        <v>1</v>
      </c>
      <c r="K420" s="32">
        <v>0</v>
      </c>
      <c r="L420" s="32">
        <v>0</v>
      </c>
      <c r="M420" s="32">
        <v>1</v>
      </c>
      <c r="N420" s="32">
        <v>0</v>
      </c>
      <c r="P420" s="32">
        <v>70</v>
      </c>
      <c r="Q420" s="32">
        <v>40</v>
      </c>
      <c r="R420" s="32">
        <v>50</v>
      </c>
      <c r="T420" s="32">
        <v>0</v>
      </c>
      <c r="U420" s="32">
        <v>0</v>
      </c>
      <c r="X420" s="32">
        <v>1</v>
      </c>
      <c r="Y420" s="32">
        <v>0</v>
      </c>
      <c r="Z420" s="32">
        <v>1</v>
      </c>
      <c r="AD420" s="32">
        <v>0</v>
      </c>
      <c r="AE420" s="32" t="s">
        <v>4523</v>
      </c>
      <c r="AF420" s="32">
        <v>1</v>
      </c>
      <c r="AJ420" s="32">
        <v>1</v>
      </c>
      <c r="AK420" t="s">
        <v>4524</v>
      </c>
      <c r="AL420" s="32">
        <v>5</v>
      </c>
      <c r="AM420" s="32">
        <v>1</v>
      </c>
      <c r="AN420" s="32">
        <v>38</v>
      </c>
      <c r="AO420" s="32">
        <v>32</v>
      </c>
      <c r="AP420" s="32">
        <v>26</v>
      </c>
      <c r="AQ420" s="32">
        <f t="shared" si="12"/>
        <v>16.75648</v>
      </c>
      <c r="AR420" s="32">
        <v>0</v>
      </c>
      <c r="AT420" s="32">
        <v>0</v>
      </c>
      <c r="AW420" s="32">
        <v>0</v>
      </c>
      <c r="AX420" s="32">
        <v>0</v>
      </c>
      <c r="AY420" s="32">
        <v>0</v>
      </c>
      <c r="AZ420" s="32">
        <v>0</v>
      </c>
      <c r="BA420" s="32">
        <v>0</v>
      </c>
      <c r="BC420" s="32">
        <v>1</v>
      </c>
      <c r="BD420" s="32">
        <v>7</v>
      </c>
      <c r="BE420" s="32">
        <v>0</v>
      </c>
      <c r="BF420" s="32">
        <v>0</v>
      </c>
      <c r="BG420" s="32">
        <v>0</v>
      </c>
      <c r="BI420" s="32">
        <v>0</v>
      </c>
      <c r="BJ420" s="32">
        <v>0</v>
      </c>
      <c r="BL420" s="32">
        <v>0</v>
      </c>
      <c r="BM420" s="32">
        <v>0</v>
      </c>
      <c r="BN420" s="32">
        <v>1</v>
      </c>
      <c r="BO420" s="32">
        <v>45</v>
      </c>
      <c r="BP420" s="32">
        <v>50</v>
      </c>
      <c r="BQ420" s="32">
        <v>42</v>
      </c>
      <c r="BR420" s="32">
        <f t="shared" si="13"/>
        <v>50.085000000000001</v>
      </c>
      <c r="BS420" s="32">
        <v>0</v>
      </c>
      <c r="BT420" s="32">
        <v>0</v>
      </c>
      <c r="BU420" s="32">
        <v>0</v>
      </c>
      <c r="BW420" s="32">
        <v>0</v>
      </c>
      <c r="BX420" s="32">
        <v>0</v>
      </c>
      <c r="BY420" s="32">
        <v>0</v>
      </c>
      <c r="BZ420" s="32">
        <v>0</v>
      </c>
      <c r="CA420" s="32">
        <v>0</v>
      </c>
      <c r="CC420" s="32">
        <v>1</v>
      </c>
      <c r="CD420" s="32">
        <v>14</v>
      </c>
      <c r="CE420" s="32">
        <v>0</v>
      </c>
      <c r="CF420" s="32">
        <v>1</v>
      </c>
      <c r="CG420" s="32">
        <v>0</v>
      </c>
      <c r="CI420" s="32">
        <v>0</v>
      </c>
      <c r="CJ420" s="32">
        <v>0</v>
      </c>
      <c r="CL420" s="32">
        <v>0</v>
      </c>
      <c r="CM420" s="32">
        <v>0</v>
      </c>
      <c r="CO420" s="32">
        <v>1</v>
      </c>
      <c r="CP420" s="32">
        <v>1</v>
      </c>
      <c r="CQ420" s="32" t="s">
        <v>4525</v>
      </c>
      <c r="CR420" s="32">
        <v>1</v>
      </c>
      <c r="CS420" s="32" t="s">
        <v>4526</v>
      </c>
      <c r="CT420" s="32">
        <v>0</v>
      </c>
      <c r="CW420" s="32">
        <v>0</v>
      </c>
      <c r="CY420" s="32">
        <v>0</v>
      </c>
      <c r="DC420" s="32">
        <v>0</v>
      </c>
      <c r="DD420" s="32">
        <v>0</v>
      </c>
      <c r="DE420" s="32">
        <v>0</v>
      </c>
      <c r="DG420" s="32">
        <v>1</v>
      </c>
      <c r="DH420" s="32" t="s">
        <v>4527</v>
      </c>
      <c r="DI420" s="32">
        <v>0</v>
      </c>
      <c r="DK420" s="32">
        <v>0</v>
      </c>
      <c r="DL420" s="32">
        <v>0</v>
      </c>
      <c r="DN420" s="32">
        <v>0</v>
      </c>
      <c r="DO420" s="116"/>
      <c r="DP420" s="32">
        <v>0</v>
      </c>
      <c r="DQ420" s="32">
        <v>1</v>
      </c>
      <c r="DR420" s="32">
        <v>3</v>
      </c>
      <c r="DU420" s="32">
        <v>0</v>
      </c>
      <c r="DV420" s="32">
        <v>3</v>
      </c>
      <c r="DW420" s="32">
        <v>0</v>
      </c>
      <c r="DY420" s="32">
        <v>0</v>
      </c>
      <c r="DZ420" s="32">
        <v>1</v>
      </c>
      <c r="EA420" s="32">
        <v>150</v>
      </c>
      <c r="EB420" s="32">
        <v>0</v>
      </c>
      <c r="EC420" s="32" t="s">
        <v>4528</v>
      </c>
      <c r="ED420" s="32">
        <v>0</v>
      </c>
      <c r="EF420" s="32">
        <v>0</v>
      </c>
      <c r="EG420" s="32">
        <v>0</v>
      </c>
      <c r="EH420" s="32">
        <v>0</v>
      </c>
      <c r="EI420" s="32">
        <v>0</v>
      </c>
      <c r="EJ420" s="32">
        <v>0</v>
      </c>
      <c r="EM420" s="32">
        <v>0</v>
      </c>
      <c r="EO420" s="32">
        <v>1</v>
      </c>
      <c r="EP420" s="32">
        <v>1</v>
      </c>
      <c r="EQ420" s="32">
        <v>1</v>
      </c>
      <c r="ER420" s="32">
        <v>1</v>
      </c>
      <c r="ES420" s="32">
        <v>0</v>
      </c>
      <c r="ET420" s="32">
        <v>0</v>
      </c>
      <c r="EU420" s="32">
        <v>0</v>
      </c>
      <c r="EV420" s="32">
        <v>0</v>
      </c>
      <c r="EW420" s="32" t="s">
        <v>4529</v>
      </c>
      <c r="EX420" s="32">
        <v>0</v>
      </c>
      <c r="EY420" s="32">
        <v>0</v>
      </c>
      <c r="FB420" s="32">
        <v>0</v>
      </c>
      <c r="FF420" s="32"/>
    </row>
    <row r="421" spans="1:162" s="33" customFormat="1" ht="14.25" customHeight="1">
      <c r="A421" s="31" t="s">
        <v>4530</v>
      </c>
      <c r="B421" s="31" t="s">
        <v>3496</v>
      </c>
      <c r="C421" s="31"/>
      <c r="D421" s="33" t="s">
        <v>3513</v>
      </c>
      <c r="E421" s="33" t="s">
        <v>1089</v>
      </c>
      <c r="G421" s="33">
        <v>1</v>
      </c>
      <c r="H421" s="33">
        <v>0</v>
      </c>
      <c r="I421" s="340" t="s">
        <v>4531</v>
      </c>
      <c r="J421" s="33">
        <v>1</v>
      </c>
      <c r="K421" s="33">
        <v>0</v>
      </c>
      <c r="L421" s="33">
        <v>0</v>
      </c>
      <c r="M421" s="33">
        <v>0</v>
      </c>
      <c r="N421" s="33">
        <v>0</v>
      </c>
      <c r="P421" s="33">
        <v>65</v>
      </c>
      <c r="Q421" s="33">
        <v>30</v>
      </c>
      <c r="R421" s="33">
        <v>45</v>
      </c>
      <c r="S421" s="33">
        <v>7</v>
      </c>
      <c r="T421" s="33">
        <v>0</v>
      </c>
      <c r="U421" s="33">
        <v>0</v>
      </c>
      <c r="X421" s="33">
        <v>1</v>
      </c>
      <c r="Y421" s="33">
        <v>0</v>
      </c>
      <c r="Z421" s="33">
        <v>1</v>
      </c>
      <c r="AD421" s="33">
        <v>0</v>
      </c>
      <c r="AE421" s="33" t="s">
        <v>4532</v>
      </c>
      <c r="AF421" s="33">
        <v>0</v>
      </c>
      <c r="AJ421" s="33">
        <v>0</v>
      </c>
      <c r="AM421" s="33">
        <v>1</v>
      </c>
      <c r="AN421" s="33">
        <v>32</v>
      </c>
      <c r="AO421" s="33">
        <v>20</v>
      </c>
      <c r="AP421" s="33">
        <v>30</v>
      </c>
      <c r="AQ421" s="33">
        <f t="shared" si="12"/>
        <v>10.176</v>
      </c>
      <c r="AR421" s="33">
        <v>0</v>
      </c>
      <c r="AT421" s="33">
        <v>1</v>
      </c>
      <c r="AW421" s="33">
        <v>0</v>
      </c>
      <c r="AX421" s="33">
        <v>0</v>
      </c>
      <c r="AY421" s="33">
        <v>0</v>
      </c>
      <c r="AZ421" s="33">
        <v>0</v>
      </c>
      <c r="BA421" s="33">
        <v>0</v>
      </c>
      <c r="BC421" s="33">
        <v>1</v>
      </c>
      <c r="BD421" s="33" t="s">
        <v>3723</v>
      </c>
      <c r="BE421" s="33">
        <v>0</v>
      </c>
      <c r="BF421" s="33">
        <v>0</v>
      </c>
      <c r="BG421" s="33">
        <v>0</v>
      </c>
      <c r="BI421" s="33">
        <v>0</v>
      </c>
      <c r="BJ421" s="33">
        <v>0</v>
      </c>
      <c r="BL421" s="33">
        <v>0</v>
      </c>
      <c r="BM421" s="33">
        <v>0</v>
      </c>
      <c r="BN421" s="33">
        <v>1</v>
      </c>
      <c r="BO421" s="33">
        <v>90</v>
      </c>
      <c r="BP421" s="33">
        <v>60</v>
      </c>
      <c r="BQ421" s="33">
        <v>60</v>
      </c>
      <c r="BR421" s="33">
        <f t="shared" si="13"/>
        <v>171.72</v>
      </c>
      <c r="BS421" s="33">
        <v>0</v>
      </c>
      <c r="BT421" s="33">
        <v>0</v>
      </c>
      <c r="BU421" s="33">
        <v>0</v>
      </c>
      <c r="BW421" s="33">
        <v>0</v>
      </c>
      <c r="BX421" s="33">
        <v>0</v>
      </c>
      <c r="BY421" s="33">
        <v>0</v>
      </c>
      <c r="BZ421" s="33">
        <v>0</v>
      </c>
      <c r="CA421" s="33">
        <v>0</v>
      </c>
      <c r="CC421" s="33">
        <v>1</v>
      </c>
      <c r="CE421" s="33">
        <v>1</v>
      </c>
      <c r="CF421" s="33">
        <v>1</v>
      </c>
      <c r="CG421" s="33">
        <v>0</v>
      </c>
      <c r="CH421" s="33" t="s">
        <v>4533</v>
      </c>
      <c r="CI421" s="33">
        <v>0</v>
      </c>
      <c r="CJ421" s="33">
        <v>0</v>
      </c>
      <c r="CL421" s="33">
        <v>0</v>
      </c>
      <c r="CM421" s="33">
        <v>0</v>
      </c>
      <c r="CO421" s="33">
        <v>0</v>
      </c>
      <c r="CP421" s="33">
        <v>0</v>
      </c>
      <c r="CR421" s="33">
        <v>0</v>
      </c>
      <c r="CT421" s="33">
        <v>0</v>
      </c>
      <c r="CW421" s="33">
        <v>0</v>
      </c>
      <c r="CY421" s="33">
        <v>0</v>
      </c>
      <c r="DC421" s="33">
        <v>0</v>
      </c>
      <c r="DD421" s="33">
        <v>0</v>
      </c>
      <c r="DE421" s="33">
        <v>0</v>
      </c>
      <c r="DG421" s="33">
        <v>0</v>
      </c>
      <c r="DI421" s="33">
        <v>0</v>
      </c>
      <c r="DK421" s="33">
        <v>0</v>
      </c>
      <c r="DL421" s="33">
        <v>0</v>
      </c>
      <c r="DN421" s="33">
        <v>0</v>
      </c>
      <c r="DO421" s="161"/>
      <c r="DP421" s="33">
        <v>0</v>
      </c>
      <c r="DQ421" s="33">
        <v>1</v>
      </c>
      <c r="DR421" s="33">
        <v>0</v>
      </c>
      <c r="DU421" s="33">
        <v>0</v>
      </c>
      <c r="DV421" s="33">
        <v>3</v>
      </c>
      <c r="DW421" s="33">
        <v>0</v>
      </c>
      <c r="DY421" s="33">
        <v>0</v>
      </c>
      <c r="DZ421" s="33">
        <v>1</v>
      </c>
      <c r="EA421" s="33">
        <v>100</v>
      </c>
      <c r="EB421" s="33">
        <v>0</v>
      </c>
      <c r="EC421" s="33" t="s">
        <v>4534</v>
      </c>
      <c r="ED421" s="33">
        <v>0</v>
      </c>
      <c r="EF421" s="33">
        <v>0</v>
      </c>
      <c r="EG421" s="33">
        <v>0</v>
      </c>
      <c r="EH421" s="33">
        <v>0</v>
      </c>
      <c r="EI421" s="33">
        <v>0</v>
      </c>
      <c r="EJ421" s="33">
        <v>0</v>
      </c>
      <c r="EM421" s="33">
        <v>0</v>
      </c>
      <c r="EO421" s="33">
        <v>0</v>
      </c>
      <c r="EP421" s="33">
        <v>0</v>
      </c>
      <c r="EQ421" s="33">
        <v>0</v>
      </c>
      <c r="ER421" s="33">
        <v>0</v>
      </c>
      <c r="ES421" s="33">
        <v>0</v>
      </c>
      <c r="ET421" s="33">
        <v>0</v>
      </c>
      <c r="EU421" s="33">
        <v>0</v>
      </c>
      <c r="EV421" s="33">
        <v>0</v>
      </c>
      <c r="EX421" s="33">
        <v>0</v>
      </c>
      <c r="EY421" s="33">
        <v>0</v>
      </c>
      <c r="FB421" s="33">
        <v>0</v>
      </c>
      <c r="FC421" s="97"/>
    </row>
    <row r="422" spans="1:162" ht="14.25" customHeight="1">
      <c r="A422" s="59" t="s">
        <v>4535</v>
      </c>
      <c r="B422" s="59" t="s">
        <v>3496</v>
      </c>
      <c r="D422" s="32" t="s">
        <v>3513</v>
      </c>
      <c r="E422" s="32" t="s">
        <v>1089</v>
      </c>
      <c r="G422" s="32">
        <v>1</v>
      </c>
      <c r="H422" s="32">
        <v>0</v>
      </c>
      <c r="J422" s="32">
        <v>1</v>
      </c>
      <c r="K422" s="32">
        <v>0</v>
      </c>
      <c r="L422" s="32">
        <v>0</v>
      </c>
      <c r="M422" s="32">
        <v>1</v>
      </c>
      <c r="N422" s="32">
        <v>0</v>
      </c>
      <c r="P422" s="32">
        <v>76</v>
      </c>
      <c r="Q422" s="32">
        <v>45</v>
      </c>
      <c r="R422" s="32">
        <v>51</v>
      </c>
      <c r="T422" s="32">
        <v>0</v>
      </c>
      <c r="U422" s="32">
        <v>0</v>
      </c>
      <c r="X422" s="32">
        <v>1</v>
      </c>
      <c r="Y422" s="32">
        <v>0</v>
      </c>
      <c r="Z422" s="32">
        <v>1</v>
      </c>
      <c r="AD422" s="32">
        <v>0</v>
      </c>
      <c r="AE422" s="32" t="s">
        <v>4536</v>
      </c>
      <c r="AF422" s="32">
        <v>1</v>
      </c>
      <c r="AG422" s="32">
        <v>3</v>
      </c>
      <c r="AH422" s="32" t="s">
        <v>4537</v>
      </c>
      <c r="AI422" s="32" t="s">
        <v>4538</v>
      </c>
      <c r="AJ422" s="32">
        <v>0</v>
      </c>
      <c r="AM422" s="32">
        <v>1</v>
      </c>
      <c r="AN422" s="32">
        <v>50</v>
      </c>
      <c r="AO422" s="32">
        <v>30</v>
      </c>
      <c r="AP422" s="32">
        <v>35</v>
      </c>
      <c r="AQ422" s="32">
        <f t="shared" si="12"/>
        <v>27.825000000000003</v>
      </c>
      <c r="AR422" s="32">
        <v>0</v>
      </c>
      <c r="AT422" s="32">
        <v>0</v>
      </c>
      <c r="AW422" s="32">
        <v>0</v>
      </c>
      <c r="AX422" s="32">
        <v>0</v>
      </c>
      <c r="AY422" s="32">
        <v>0</v>
      </c>
      <c r="AZ422" s="32">
        <v>0</v>
      </c>
      <c r="BA422" s="32">
        <v>0</v>
      </c>
      <c r="BC422" s="32">
        <v>1</v>
      </c>
      <c r="BD422" s="32" t="s">
        <v>4539</v>
      </c>
      <c r="BE422" s="32">
        <v>0</v>
      </c>
      <c r="BF422" s="32">
        <v>0</v>
      </c>
      <c r="BG422" s="32">
        <v>0</v>
      </c>
      <c r="BI422" s="32">
        <v>0</v>
      </c>
      <c r="BJ422" s="32">
        <v>0</v>
      </c>
      <c r="BL422" s="32">
        <v>0</v>
      </c>
      <c r="BM422" s="32">
        <v>0</v>
      </c>
      <c r="BN422" s="32">
        <v>1</v>
      </c>
      <c r="BO422" s="32">
        <v>40</v>
      </c>
      <c r="BP422" s="32">
        <v>29</v>
      </c>
      <c r="BQ422" s="32">
        <v>36</v>
      </c>
      <c r="BR422" s="32">
        <f t="shared" si="13"/>
        <v>22.1328</v>
      </c>
      <c r="BS422" s="32">
        <v>0</v>
      </c>
      <c r="BT422" s="32">
        <v>0</v>
      </c>
      <c r="BU422" s="32">
        <v>0</v>
      </c>
      <c r="BW422" s="32">
        <v>0</v>
      </c>
      <c r="BX422" s="32">
        <v>0</v>
      </c>
      <c r="BY422" s="32">
        <v>0</v>
      </c>
      <c r="BZ422" s="32">
        <v>0</v>
      </c>
      <c r="CA422" s="32">
        <v>0</v>
      </c>
      <c r="CC422" s="32">
        <v>1</v>
      </c>
      <c r="CE422" s="32">
        <v>0</v>
      </c>
      <c r="CF422" s="32">
        <v>0</v>
      </c>
      <c r="CG422" s="32">
        <v>0</v>
      </c>
      <c r="CI422" s="32">
        <v>0</v>
      </c>
      <c r="CJ422" s="32">
        <v>0</v>
      </c>
      <c r="CL422" s="32">
        <v>0</v>
      </c>
      <c r="CM422" s="32">
        <v>0</v>
      </c>
      <c r="CO422" s="32">
        <v>0</v>
      </c>
      <c r="CP422" s="32">
        <v>0</v>
      </c>
      <c r="CR422" s="32">
        <v>1</v>
      </c>
      <c r="CS422" s="32" t="s">
        <v>4540</v>
      </c>
      <c r="CT422" s="32">
        <v>0</v>
      </c>
      <c r="CW422" s="32">
        <v>0</v>
      </c>
      <c r="CY422" s="32">
        <v>0</v>
      </c>
      <c r="DC422" s="32">
        <v>0</v>
      </c>
      <c r="DD422" s="32">
        <v>0</v>
      </c>
      <c r="DE422" s="32">
        <v>0</v>
      </c>
      <c r="DG422" s="32">
        <v>0</v>
      </c>
      <c r="DI422" s="32">
        <v>0</v>
      </c>
      <c r="DK422" s="32">
        <v>0</v>
      </c>
      <c r="DL422" s="32">
        <v>0</v>
      </c>
      <c r="DN422" s="32">
        <v>0</v>
      </c>
      <c r="DO422" s="116"/>
      <c r="DP422" s="32">
        <v>0</v>
      </c>
      <c r="DQ422" s="32">
        <v>1</v>
      </c>
      <c r="DR422" s="32">
        <v>3</v>
      </c>
      <c r="DU422" s="32">
        <v>0</v>
      </c>
      <c r="DV422" s="32">
        <v>0</v>
      </c>
      <c r="DW422" s="32">
        <v>1</v>
      </c>
      <c r="DY422" s="32">
        <v>0</v>
      </c>
      <c r="DZ422" s="32">
        <v>0</v>
      </c>
      <c r="EB422" s="32">
        <v>0</v>
      </c>
      <c r="ED422" s="32">
        <v>0</v>
      </c>
      <c r="EF422" s="32">
        <v>0</v>
      </c>
      <c r="EG422" s="32">
        <v>0</v>
      </c>
      <c r="EH422" s="32">
        <v>0</v>
      </c>
      <c r="EI422" s="32">
        <v>0</v>
      </c>
      <c r="EJ422" s="32">
        <v>0</v>
      </c>
      <c r="EM422" s="32">
        <v>0</v>
      </c>
      <c r="EO422" s="32">
        <v>0</v>
      </c>
      <c r="EP422" s="32">
        <v>0</v>
      </c>
      <c r="EQ422" s="32">
        <v>0</v>
      </c>
      <c r="ER422" s="32">
        <v>0</v>
      </c>
      <c r="ES422" s="32">
        <v>0</v>
      </c>
      <c r="ET422" s="32">
        <v>0</v>
      </c>
      <c r="EU422" s="32">
        <v>0</v>
      </c>
      <c r="EV422" s="32">
        <v>0</v>
      </c>
      <c r="EX422" s="32">
        <v>0</v>
      </c>
      <c r="EY422" s="32">
        <v>0</v>
      </c>
      <c r="FB422" s="32">
        <v>0</v>
      </c>
      <c r="FF422" s="32"/>
    </row>
    <row r="423" spans="1:162" s="33" customFormat="1" ht="14.25" customHeight="1">
      <c r="A423" s="31" t="s">
        <v>4541</v>
      </c>
      <c r="B423" s="31" t="s">
        <v>3496</v>
      </c>
      <c r="C423" s="31"/>
      <c r="D423" s="33" t="s">
        <v>3529</v>
      </c>
      <c r="E423" s="33" t="s">
        <v>1089</v>
      </c>
      <c r="G423" s="33">
        <v>1</v>
      </c>
      <c r="H423" s="33">
        <v>0</v>
      </c>
      <c r="I423" s="340"/>
      <c r="J423" s="33">
        <v>1</v>
      </c>
      <c r="K423" s="33">
        <v>0</v>
      </c>
      <c r="L423" s="33">
        <v>0</v>
      </c>
      <c r="M423" s="33">
        <v>0</v>
      </c>
      <c r="N423" s="33">
        <v>0</v>
      </c>
      <c r="T423" s="33">
        <v>0</v>
      </c>
      <c r="U423" s="33">
        <v>0</v>
      </c>
      <c r="X423" s="33">
        <v>0</v>
      </c>
      <c r="Y423" s="33">
        <v>0</v>
      </c>
      <c r="Z423" s="33">
        <v>0</v>
      </c>
      <c r="AD423" s="33">
        <v>0</v>
      </c>
      <c r="AF423" s="33">
        <v>0</v>
      </c>
      <c r="AJ423" s="33">
        <v>0</v>
      </c>
      <c r="AM423" s="33">
        <v>0</v>
      </c>
      <c r="AQ423" s="33">
        <f t="shared" si="12"/>
        <v>0</v>
      </c>
      <c r="AR423" s="33">
        <v>0</v>
      </c>
      <c r="AT423" s="33">
        <v>0</v>
      </c>
      <c r="AW423" s="33">
        <v>0</v>
      </c>
      <c r="AX423" s="33">
        <v>0</v>
      </c>
      <c r="AY423" s="33">
        <v>0</v>
      </c>
      <c r="AZ423" s="33">
        <v>0</v>
      </c>
      <c r="BA423" s="33">
        <v>0</v>
      </c>
      <c r="BC423" s="33">
        <v>0</v>
      </c>
      <c r="BE423" s="33">
        <v>0</v>
      </c>
      <c r="BF423" s="33">
        <v>0</v>
      </c>
      <c r="BG423" s="33">
        <v>0</v>
      </c>
      <c r="BI423" s="33">
        <v>0</v>
      </c>
      <c r="BJ423" s="33">
        <v>0</v>
      </c>
      <c r="BL423" s="33">
        <v>0</v>
      </c>
      <c r="BM423" s="33">
        <v>0</v>
      </c>
      <c r="BN423" s="33">
        <v>0</v>
      </c>
      <c r="BR423" s="33">
        <f t="shared" si="13"/>
        <v>0</v>
      </c>
      <c r="BS423" s="33">
        <v>0</v>
      </c>
      <c r="BT423" s="33">
        <v>0</v>
      </c>
      <c r="BU423" s="33">
        <v>0</v>
      </c>
      <c r="BW423" s="33">
        <v>0</v>
      </c>
      <c r="BX423" s="33">
        <v>0</v>
      </c>
      <c r="BY423" s="33">
        <v>0</v>
      </c>
      <c r="BZ423" s="33">
        <v>0</v>
      </c>
      <c r="CA423" s="33">
        <v>0</v>
      </c>
      <c r="CC423" s="33">
        <v>0</v>
      </c>
      <c r="CE423" s="33">
        <v>0</v>
      </c>
      <c r="CF423" s="33">
        <v>0</v>
      </c>
      <c r="CG423" s="33">
        <v>0</v>
      </c>
      <c r="CI423" s="33">
        <v>0</v>
      </c>
      <c r="CJ423" s="33">
        <v>0</v>
      </c>
      <c r="CL423" s="33">
        <v>0</v>
      </c>
      <c r="CM423" s="33">
        <v>0</v>
      </c>
      <c r="CO423" s="33">
        <v>0</v>
      </c>
      <c r="CP423" s="33">
        <v>0</v>
      </c>
      <c r="CR423" s="33">
        <v>0</v>
      </c>
      <c r="CT423" s="33">
        <v>0</v>
      </c>
      <c r="CW423" s="33">
        <v>0</v>
      </c>
      <c r="CY423" s="33">
        <v>0</v>
      </c>
      <c r="DC423" s="33">
        <v>0</v>
      </c>
      <c r="DD423" s="33">
        <v>0</v>
      </c>
      <c r="DE423" s="33">
        <v>0</v>
      </c>
      <c r="DG423" s="33">
        <v>0</v>
      </c>
      <c r="DI423" s="33">
        <v>0</v>
      </c>
      <c r="DK423" s="33">
        <v>0</v>
      </c>
      <c r="DL423" s="33">
        <v>0</v>
      </c>
      <c r="DN423" s="33">
        <v>0</v>
      </c>
      <c r="DO423" s="161"/>
      <c r="DP423" s="33">
        <v>0</v>
      </c>
      <c r="DQ423" s="33">
        <v>0</v>
      </c>
      <c r="DR423" s="33">
        <v>0</v>
      </c>
      <c r="DU423" s="33">
        <v>0</v>
      </c>
      <c r="DV423" s="33">
        <v>0</v>
      </c>
      <c r="DW423" s="33">
        <v>0</v>
      </c>
      <c r="DY423" s="33">
        <v>0</v>
      </c>
      <c r="DZ423" s="33">
        <v>1</v>
      </c>
      <c r="EA423" s="33">
        <v>150</v>
      </c>
      <c r="EB423" s="33">
        <v>0</v>
      </c>
      <c r="EC423" s="33" t="s">
        <v>4542</v>
      </c>
      <c r="ED423" s="33">
        <v>0</v>
      </c>
      <c r="EF423" s="33">
        <v>0</v>
      </c>
      <c r="EG423" s="33">
        <v>0</v>
      </c>
      <c r="EH423" s="33">
        <v>0</v>
      </c>
      <c r="EI423" s="33">
        <v>0</v>
      </c>
      <c r="EJ423" s="33">
        <v>0</v>
      </c>
      <c r="EM423" s="33">
        <v>0</v>
      </c>
      <c r="EN423" s="33" t="s">
        <v>4543</v>
      </c>
      <c r="EO423" s="33">
        <v>0</v>
      </c>
      <c r="EP423" s="33">
        <v>0</v>
      </c>
      <c r="EQ423" s="33">
        <v>0</v>
      </c>
      <c r="ER423" s="33">
        <v>0</v>
      </c>
      <c r="ES423" s="33">
        <v>0</v>
      </c>
      <c r="ET423" s="33">
        <v>0</v>
      </c>
      <c r="EU423" s="33">
        <v>0</v>
      </c>
      <c r="EV423" s="33">
        <v>0</v>
      </c>
      <c r="EX423" s="33">
        <v>0</v>
      </c>
      <c r="EY423" s="33">
        <v>0</v>
      </c>
      <c r="FB423" s="33">
        <v>0</v>
      </c>
      <c r="FC423" s="97"/>
    </row>
    <row r="424" spans="1:162" s="33" customFormat="1" ht="14.25" customHeight="1">
      <c r="A424" s="31" t="s">
        <v>4544</v>
      </c>
      <c r="B424" s="31" t="s">
        <v>3496</v>
      </c>
      <c r="C424" s="31"/>
      <c r="D424" s="33" t="s">
        <v>3513</v>
      </c>
      <c r="E424" s="33" t="s">
        <v>1089</v>
      </c>
      <c r="G424" s="33">
        <v>1</v>
      </c>
      <c r="H424" s="33">
        <v>0</v>
      </c>
      <c r="I424" s="340"/>
      <c r="J424" s="33">
        <v>1</v>
      </c>
      <c r="K424" s="33">
        <v>0</v>
      </c>
      <c r="L424" s="33">
        <v>0</v>
      </c>
      <c r="M424" s="33">
        <v>0</v>
      </c>
      <c r="N424" s="33">
        <v>0</v>
      </c>
      <c r="P424" s="33">
        <v>75</v>
      </c>
      <c r="Q424" s="33">
        <v>45</v>
      </c>
      <c r="R424" s="33">
        <v>50</v>
      </c>
      <c r="S424" s="33">
        <v>7</v>
      </c>
      <c r="T424" s="33">
        <v>0</v>
      </c>
      <c r="U424" s="33">
        <v>0</v>
      </c>
      <c r="X424" s="33">
        <v>0</v>
      </c>
      <c r="Y424" s="33">
        <v>0</v>
      </c>
      <c r="Z424" s="33">
        <v>0</v>
      </c>
      <c r="AD424" s="33">
        <v>0</v>
      </c>
      <c r="AF424" s="33">
        <v>0</v>
      </c>
      <c r="AJ424" s="33">
        <v>0</v>
      </c>
      <c r="AM424" s="33">
        <v>1</v>
      </c>
      <c r="AN424" s="33">
        <v>20</v>
      </c>
      <c r="AO424" s="33">
        <v>16</v>
      </c>
      <c r="AP424" s="33">
        <v>18</v>
      </c>
      <c r="AQ424" s="33">
        <f t="shared" si="12"/>
        <v>3.0528</v>
      </c>
      <c r="AR424" s="33">
        <v>0</v>
      </c>
      <c r="AT424" s="33">
        <v>0</v>
      </c>
      <c r="AW424" s="33">
        <v>0</v>
      </c>
      <c r="AX424" s="33">
        <v>0</v>
      </c>
      <c r="AY424" s="33">
        <v>0</v>
      </c>
      <c r="AZ424" s="33">
        <v>0</v>
      </c>
      <c r="BA424" s="33">
        <v>0</v>
      </c>
      <c r="BC424" s="33">
        <v>0</v>
      </c>
      <c r="BE424" s="33">
        <v>0</v>
      </c>
      <c r="BF424" s="33">
        <v>0</v>
      </c>
      <c r="BG424" s="33">
        <v>0</v>
      </c>
      <c r="BI424" s="33">
        <v>0</v>
      </c>
      <c r="BJ424" s="33">
        <v>0</v>
      </c>
      <c r="BL424" s="33">
        <v>0</v>
      </c>
      <c r="BM424" s="33">
        <v>0</v>
      </c>
      <c r="BN424" s="33">
        <v>0</v>
      </c>
      <c r="BO424" s="33">
        <v>30</v>
      </c>
      <c r="BP424" s="33">
        <v>20</v>
      </c>
      <c r="BQ424" s="33">
        <v>25</v>
      </c>
      <c r="BR424" s="33">
        <f t="shared" si="13"/>
        <v>7.95</v>
      </c>
      <c r="BS424" s="33">
        <v>0</v>
      </c>
      <c r="BT424" s="33">
        <v>0</v>
      </c>
      <c r="BU424" s="33">
        <v>0</v>
      </c>
      <c r="BW424" s="33">
        <v>0</v>
      </c>
      <c r="BX424" s="33">
        <v>0</v>
      </c>
      <c r="BY424" s="33">
        <v>0</v>
      </c>
      <c r="BZ424" s="33">
        <v>0</v>
      </c>
      <c r="CA424" s="33">
        <v>0</v>
      </c>
      <c r="CC424" s="33">
        <v>0</v>
      </c>
      <c r="CE424" s="33">
        <v>0</v>
      </c>
      <c r="CF424" s="33">
        <v>0</v>
      </c>
      <c r="CG424" s="33">
        <v>0</v>
      </c>
      <c r="CI424" s="33">
        <v>0</v>
      </c>
      <c r="CJ424" s="33">
        <v>0</v>
      </c>
      <c r="CL424" s="33">
        <v>0</v>
      </c>
      <c r="CM424" s="33">
        <v>0</v>
      </c>
      <c r="CO424" s="33">
        <v>0</v>
      </c>
      <c r="CP424" s="33">
        <v>0</v>
      </c>
      <c r="CR424" s="33">
        <v>0</v>
      </c>
      <c r="CT424" s="33">
        <v>0</v>
      </c>
      <c r="CW424" s="33">
        <v>0</v>
      </c>
      <c r="CY424" s="33">
        <v>0</v>
      </c>
      <c r="DC424" s="33">
        <v>0</v>
      </c>
      <c r="DD424" s="33">
        <v>0</v>
      </c>
      <c r="DE424" s="33">
        <v>0</v>
      </c>
      <c r="DG424" s="33">
        <v>0</v>
      </c>
      <c r="DI424" s="33">
        <v>1</v>
      </c>
      <c r="DK424" s="33">
        <v>0</v>
      </c>
      <c r="DL424" s="33">
        <v>0</v>
      </c>
      <c r="DN424" s="33">
        <v>0</v>
      </c>
      <c r="DO424" s="161"/>
      <c r="DP424" s="33">
        <v>0</v>
      </c>
      <c r="DQ424" s="33">
        <v>1</v>
      </c>
      <c r="DR424" s="33">
        <v>3</v>
      </c>
      <c r="DU424" s="33">
        <v>0</v>
      </c>
      <c r="DV424" s="33">
        <v>0</v>
      </c>
      <c r="DW424" s="33">
        <v>1</v>
      </c>
      <c r="DX424" s="33" t="s">
        <v>4545</v>
      </c>
      <c r="DY424" s="33">
        <v>0</v>
      </c>
      <c r="DZ424" s="33">
        <v>1</v>
      </c>
      <c r="EA424" s="33">
        <v>100</v>
      </c>
      <c r="EB424" s="33">
        <v>0</v>
      </c>
      <c r="EC424" s="33" t="s">
        <v>4546</v>
      </c>
      <c r="ED424" s="33">
        <v>0</v>
      </c>
      <c r="EF424" s="33">
        <v>0</v>
      </c>
      <c r="EG424" s="33">
        <v>0</v>
      </c>
      <c r="EH424" s="33">
        <v>0</v>
      </c>
      <c r="EI424" s="33">
        <v>0</v>
      </c>
      <c r="EJ424" s="33">
        <v>0</v>
      </c>
      <c r="EM424" s="33">
        <v>0</v>
      </c>
      <c r="EO424" s="33">
        <v>0</v>
      </c>
      <c r="EP424" s="33">
        <v>0</v>
      </c>
      <c r="EQ424" s="33">
        <v>0</v>
      </c>
      <c r="ER424" s="33">
        <v>0</v>
      </c>
      <c r="ES424" s="33">
        <v>0</v>
      </c>
      <c r="ET424" s="33">
        <v>0</v>
      </c>
      <c r="EU424" s="33">
        <v>0</v>
      </c>
      <c r="EV424" s="33">
        <v>0</v>
      </c>
      <c r="EX424" s="33">
        <v>0</v>
      </c>
      <c r="EY424" s="33">
        <v>0</v>
      </c>
      <c r="FB424" s="33">
        <v>0</v>
      </c>
      <c r="FC424" s="97"/>
    </row>
    <row r="425" spans="1:162" s="33" customFormat="1" ht="14.25" customHeight="1">
      <c r="A425" s="31" t="s">
        <v>4547</v>
      </c>
      <c r="B425" s="31" t="s">
        <v>3496</v>
      </c>
      <c r="C425" s="31"/>
      <c r="D425" s="33" t="s">
        <v>3498</v>
      </c>
      <c r="E425" s="33" t="s">
        <v>1089</v>
      </c>
      <c r="G425" s="33">
        <v>1</v>
      </c>
      <c r="H425" s="33">
        <v>0</v>
      </c>
      <c r="J425" s="33">
        <v>0</v>
      </c>
      <c r="K425" s="33">
        <v>1</v>
      </c>
      <c r="L425" s="33">
        <v>1</v>
      </c>
      <c r="M425" s="33">
        <v>0</v>
      </c>
      <c r="N425" s="33">
        <v>0</v>
      </c>
      <c r="P425" s="33">
        <v>59</v>
      </c>
      <c r="Q425" s="33">
        <v>28</v>
      </c>
      <c r="R425" s="33">
        <v>63</v>
      </c>
      <c r="S425" s="33">
        <v>4</v>
      </c>
      <c r="T425" s="33">
        <v>0</v>
      </c>
      <c r="U425" s="33">
        <v>0</v>
      </c>
      <c r="W425" s="35" t="s">
        <v>4548</v>
      </c>
      <c r="X425" s="33">
        <v>0</v>
      </c>
      <c r="Y425" s="33">
        <v>0</v>
      </c>
      <c r="Z425" s="33">
        <v>0</v>
      </c>
      <c r="AD425" s="33">
        <v>0</v>
      </c>
      <c r="AF425" s="33">
        <v>0</v>
      </c>
      <c r="AJ425" s="33">
        <v>0</v>
      </c>
      <c r="AM425" s="33">
        <v>1</v>
      </c>
      <c r="AN425" s="33">
        <v>34</v>
      </c>
      <c r="AO425" s="33">
        <v>27</v>
      </c>
      <c r="AP425" s="33">
        <v>31</v>
      </c>
      <c r="AQ425" s="33">
        <f t="shared" si="12"/>
        <v>15.082739999999999</v>
      </c>
      <c r="AR425" s="33">
        <v>0</v>
      </c>
      <c r="AT425" s="33">
        <v>0</v>
      </c>
      <c r="AW425" s="33">
        <v>0</v>
      </c>
      <c r="AX425" s="33">
        <v>0</v>
      </c>
      <c r="AY425" s="33">
        <v>0</v>
      </c>
      <c r="AZ425" s="33">
        <v>0</v>
      </c>
      <c r="BA425" s="33">
        <v>0</v>
      </c>
      <c r="BC425" s="33">
        <v>0</v>
      </c>
      <c r="BE425" s="33">
        <v>0</v>
      </c>
      <c r="BF425" s="33">
        <v>0</v>
      </c>
      <c r="BG425" s="33">
        <v>0</v>
      </c>
      <c r="BI425" s="33">
        <v>0</v>
      </c>
      <c r="BJ425" s="33">
        <v>0</v>
      </c>
      <c r="BL425" s="33">
        <v>0</v>
      </c>
      <c r="BM425" s="33">
        <v>0</v>
      </c>
      <c r="BN425" s="33">
        <v>1</v>
      </c>
      <c r="BO425" s="33">
        <v>33</v>
      </c>
      <c r="BP425" s="33">
        <v>22</v>
      </c>
      <c r="BQ425" s="33">
        <v>24</v>
      </c>
      <c r="BR425" s="33">
        <f t="shared" si="13"/>
        <v>9.2347199999999994</v>
      </c>
      <c r="BS425" s="33">
        <v>0</v>
      </c>
      <c r="BT425" s="33">
        <v>0</v>
      </c>
      <c r="BU425" s="33">
        <v>0</v>
      </c>
      <c r="BW425" s="33">
        <v>0</v>
      </c>
      <c r="BX425" s="33">
        <v>0</v>
      </c>
      <c r="BY425" s="33">
        <v>0</v>
      </c>
      <c r="BZ425" s="33">
        <v>0</v>
      </c>
      <c r="CA425" s="33">
        <v>0</v>
      </c>
      <c r="CC425" s="33">
        <v>1</v>
      </c>
      <c r="CD425" s="33" t="s">
        <v>4549</v>
      </c>
      <c r="CE425" s="33">
        <v>1</v>
      </c>
      <c r="CF425" s="33">
        <v>0</v>
      </c>
      <c r="CG425" s="33">
        <v>0</v>
      </c>
      <c r="CI425" s="33">
        <v>0</v>
      </c>
      <c r="CJ425" s="33">
        <v>0</v>
      </c>
      <c r="CL425" s="33">
        <v>0</v>
      </c>
      <c r="CM425" s="33">
        <v>0</v>
      </c>
      <c r="CO425" s="33">
        <v>0</v>
      </c>
      <c r="CP425" s="33">
        <v>1</v>
      </c>
      <c r="CQ425" s="33" t="s">
        <v>4550</v>
      </c>
      <c r="CR425" s="33">
        <v>0</v>
      </c>
      <c r="CT425" s="33">
        <v>0</v>
      </c>
      <c r="CW425" s="33">
        <v>0</v>
      </c>
      <c r="CY425" s="33">
        <v>0</v>
      </c>
      <c r="DC425" s="33">
        <v>0</v>
      </c>
      <c r="DD425" s="33">
        <v>0</v>
      </c>
      <c r="DE425" s="33">
        <v>0</v>
      </c>
      <c r="DG425" s="33">
        <v>0</v>
      </c>
      <c r="DI425" s="33">
        <v>0</v>
      </c>
      <c r="DK425" s="33">
        <v>0</v>
      </c>
      <c r="DL425" s="33">
        <v>0</v>
      </c>
      <c r="DN425" s="33">
        <v>1</v>
      </c>
      <c r="DO425" s="161">
        <v>21</v>
      </c>
      <c r="DP425" s="33">
        <v>0</v>
      </c>
      <c r="DQ425" s="33">
        <v>0</v>
      </c>
      <c r="DR425" s="33">
        <v>0</v>
      </c>
      <c r="DU425" s="33">
        <v>0</v>
      </c>
      <c r="DV425" s="33">
        <v>0</v>
      </c>
      <c r="DW425" s="33">
        <v>0</v>
      </c>
      <c r="DY425" s="33">
        <v>0</v>
      </c>
      <c r="DZ425" s="33">
        <v>0</v>
      </c>
      <c r="EB425" s="33">
        <v>0</v>
      </c>
      <c r="ED425" s="33">
        <v>0</v>
      </c>
      <c r="EF425" s="33">
        <v>0</v>
      </c>
      <c r="EG425" s="33">
        <v>0</v>
      </c>
      <c r="EH425" s="33">
        <v>0</v>
      </c>
      <c r="EI425" s="33">
        <v>0</v>
      </c>
      <c r="EJ425" s="33">
        <v>0</v>
      </c>
      <c r="EM425" s="33">
        <v>0</v>
      </c>
      <c r="EO425" s="33">
        <v>0</v>
      </c>
      <c r="EP425" s="33">
        <v>0</v>
      </c>
      <c r="EQ425" s="33">
        <v>0</v>
      </c>
      <c r="ER425" s="33">
        <v>0</v>
      </c>
      <c r="ES425" s="33">
        <v>0</v>
      </c>
      <c r="ET425" s="33">
        <v>0</v>
      </c>
      <c r="EU425" s="33">
        <v>0</v>
      </c>
      <c r="EV425" s="33">
        <v>0</v>
      </c>
      <c r="EX425" s="33">
        <v>0</v>
      </c>
      <c r="EY425" s="33">
        <v>0</v>
      </c>
      <c r="FB425" s="33">
        <v>0</v>
      </c>
      <c r="FC425" s="97"/>
    </row>
    <row r="426" spans="1:162" ht="14.25" customHeight="1">
      <c r="A426" s="59" t="s">
        <v>4551</v>
      </c>
      <c r="B426" s="59" t="s">
        <v>3496</v>
      </c>
      <c r="D426" s="32" t="s">
        <v>3513</v>
      </c>
      <c r="E426" s="32" t="s">
        <v>1089</v>
      </c>
      <c r="G426" s="32">
        <v>1</v>
      </c>
      <c r="H426" s="32">
        <v>0</v>
      </c>
      <c r="J426" s="32">
        <v>1</v>
      </c>
      <c r="K426" s="32">
        <v>0</v>
      </c>
      <c r="L426" s="32">
        <v>0</v>
      </c>
      <c r="M426" s="32">
        <v>0</v>
      </c>
      <c r="N426" s="32">
        <v>0</v>
      </c>
      <c r="P426" s="32">
        <v>65</v>
      </c>
      <c r="Q426" s="32">
        <v>35</v>
      </c>
      <c r="R426" s="32">
        <v>45</v>
      </c>
      <c r="S426" s="32">
        <v>9</v>
      </c>
      <c r="T426" s="32">
        <v>0</v>
      </c>
      <c r="U426" s="32">
        <v>0</v>
      </c>
      <c r="X426" s="32">
        <v>1</v>
      </c>
      <c r="Y426" s="32">
        <v>0</v>
      </c>
      <c r="Z426" s="32">
        <v>1</v>
      </c>
      <c r="AD426" s="32">
        <v>0</v>
      </c>
      <c r="AE426" s="32" t="s">
        <v>4536</v>
      </c>
      <c r="AF426" s="32">
        <v>0</v>
      </c>
      <c r="AJ426" s="32">
        <v>0</v>
      </c>
      <c r="AM426" s="32">
        <v>1</v>
      </c>
      <c r="AN426" s="32">
        <v>30</v>
      </c>
      <c r="AO426" s="32">
        <v>20</v>
      </c>
      <c r="AP426" s="32">
        <v>20</v>
      </c>
      <c r="AQ426" s="32">
        <f t="shared" si="12"/>
        <v>6.36</v>
      </c>
      <c r="AR426" s="32">
        <v>0</v>
      </c>
      <c r="AT426" s="32">
        <v>0</v>
      </c>
      <c r="AW426" s="32">
        <v>0</v>
      </c>
      <c r="AX426" s="32">
        <v>0</v>
      </c>
      <c r="AY426" s="32">
        <v>0</v>
      </c>
      <c r="AZ426" s="32">
        <v>0</v>
      </c>
      <c r="BA426" s="32">
        <v>0</v>
      </c>
      <c r="BC426" s="32">
        <v>1</v>
      </c>
      <c r="BD426" s="32">
        <v>9</v>
      </c>
      <c r="BE426" s="32">
        <v>0</v>
      </c>
      <c r="BF426" s="32">
        <v>0</v>
      </c>
      <c r="BG426" s="32">
        <v>0</v>
      </c>
      <c r="BI426" s="32">
        <v>0</v>
      </c>
      <c r="BJ426" s="32">
        <v>0</v>
      </c>
      <c r="BL426" s="32">
        <v>0</v>
      </c>
      <c r="BM426" s="32">
        <v>0</v>
      </c>
      <c r="BN426" s="32">
        <v>1</v>
      </c>
      <c r="BO426" s="32">
        <v>35</v>
      </c>
      <c r="BP426" s="32">
        <v>30</v>
      </c>
      <c r="BQ426" s="32">
        <v>16</v>
      </c>
      <c r="BR426" s="32">
        <f t="shared" si="13"/>
        <v>8.9040000000000017</v>
      </c>
      <c r="BS426" s="32" t="s">
        <v>4552</v>
      </c>
      <c r="BT426" s="32">
        <v>0</v>
      </c>
      <c r="BU426" s="32">
        <v>0</v>
      </c>
      <c r="BW426" s="32">
        <v>0</v>
      </c>
      <c r="BX426" s="32">
        <v>0</v>
      </c>
      <c r="BY426" s="32">
        <v>0</v>
      </c>
      <c r="BZ426" s="32">
        <v>0</v>
      </c>
      <c r="CA426" s="32">
        <v>0</v>
      </c>
      <c r="CC426" s="32">
        <v>0</v>
      </c>
      <c r="CE426" s="32">
        <v>0</v>
      </c>
      <c r="CF426" s="32">
        <v>0</v>
      </c>
      <c r="CG426" s="32">
        <v>0</v>
      </c>
      <c r="CI426" s="32">
        <v>0</v>
      </c>
      <c r="CJ426" s="32">
        <v>0</v>
      </c>
      <c r="CL426" s="32">
        <v>0</v>
      </c>
      <c r="CM426" s="32">
        <v>0</v>
      </c>
      <c r="CO426" s="32">
        <v>0</v>
      </c>
      <c r="CP426" s="32">
        <v>0</v>
      </c>
      <c r="CR426" s="32">
        <v>0</v>
      </c>
      <c r="CT426" s="32">
        <v>0</v>
      </c>
      <c r="CW426" s="32">
        <v>0</v>
      </c>
      <c r="CY426" s="32">
        <v>0</v>
      </c>
      <c r="DC426" s="32">
        <v>0</v>
      </c>
      <c r="DD426" s="32">
        <v>0</v>
      </c>
      <c r="DE426" s="32">
        <v>0</v>
      </c>
      <c r="DG426" s="32">
        <v>0</v>
      </c>
      <c r="DI426" s="32">
        <v>0</v>
      </c>
      <c r="DK426" s="32">
        <v>0</v>
      </c>
      <c r="DL426" s="32">
        <v>0</v>
      </c>
      <c r="DN426" s="32">
        <v>0</v>
      </c>
      <c r="DO426" s="116"/>
      <c r="DP426" s="32">
        <v>0</v>
      </c>
      <c r="DQ426" s="32">
        <v>0</v>
      </c>
      <c r="DR426" s="32">
        <v>0</v>
      </c>
      <c r="DU426" s="32">
        <v>0</v>
      </c>
      <c r="DV426" s="32">
        <v>0</v>
      </c>
      <c r="DW426" s="32">
        <v>1</v>
      </c>
      <c r="DX426" s="32">
        <v>40</v>
      </c>
      <c r="DY426" s="32">
        <v>0</v>
      </c>
      <c r="DZ426" s="32">
        <v>1</v>
      </c>
      <c r="EA426" s="32">
        <v>120</v>
      </c>
      <c r="EB426" s="32">
        <v>0</v>
      </c>
      <c r="EC426" s="32" t="s">
        <v>4553</v>
      </c>
      <c r="ED426" s="32">
        <v>0</v>
      </c>
      <c r="EF426" s="32">
        <v>0</v>
      </c>
      <c r="EG426" s="32">
        <v>0</v>
      </c>
      <c r="EH426" s="32">
        <v>0</v>
      </c>
      <c r="EI426" s="32">
        <v>0</v>
      </c>
      <c r="EJ426" s="32">
        <v>0</v>
      </c>
      <c r="EM426" s="32">
        <v>0</v>
      </c>
      <c r="EO426" s="32">
        <v>0</v>
      </c>
      <c r="EP426" s="32">
        <v>0</v>
      </c>
      <c r="EQ426" s="32">
        <v>0</v>
      </c>
      <c r="ER426" s="32">
        <v>0</v>
      </c>
      <c r="ES426" s="32">
        <v>0</v>
      </c>
      <c r="ET426" s="32">
        <v>0</v>
      </c>
      <c r="EU426" s="32">
        <v>0</v>
      </c>
      <c r="EV426" s="32">
        <v>0</v>
      </c>
      <c r="EX426" s="32">
        <v>0</v>
      </c>
      <c r="EY426" s="32">
        <v>0</v>
      </c>
      <c r="FB426" s="32">
        <v>0</v>
      </c>
      <c r="FF426" s="32"/>
    </row>
    <row r="427" spans="1:162" ht="14.25" customHeight="1">
      <c r="A427" s="59" t="s">
        <v>4554</v>
      </c>
      <c r="B427" s="59" t="s">
        <v>3496</v>
      </c>
      <c r="D427" s="32" t="s">
        <v>3513</v>
      </c>
      <c r="E427" s="32" t="s">
        <v>1089</v>
      </c>
      <c r="G427" s="32">
        <v>1</v>
      </c>
      <c r="H427" s="32">
        <v>0</v>
      </c>
      <c r="J427" s="32">
        <v>1</v>
      </c>
      <c r="K427" s="32">
        <v>0</v>
      </c>
      <c r="L427" s="32">
        <v>0</v>
      </c>
      <c r="M427" s="32">
        <v>0</v>
      </c>
      <c r="N427" s="32">
        <v>0</v>
      </c>
      <c r="P427" s="32">
        <v>110</v>
      </c>
      <c r="Q427" s="32">
        <v>100</v>
      </c>
      <c r="R427" s="32">
        <v>90</v>
      </c>
      <c r="S427" s="32">
        <v>5</v>
      </c>
      <c r="T427" s="32">
        <v>1</v>
      </c>
      <c r="U427" s="32">
        <v>0</v>
      </c>
      <c r="X427" s="32">
        <v>0</v>
      </c>
      <c r="Y427" s="32">
        <v>0</v>
      </c>
      <c r="Z427" s="32">
        <v>0</v>
      </c>
      <c r="AD427" s="32">
        <v>0</v>
      </c>
      <c r="AF427" s="32">
        <v>1</v>
      </c>
      <c r="AG427" s="32">
        <v>1</v>
      </c>
      <c r="AH427" s="32" t="s">
        <v>4555</v>
      </c>
      <c r="AI427" s="110" t="s">
        <v>4556</v>
      </c>
      <c r="AJ427" s="32">
        <v>0</v>
      </c>
      <c r="AK427" s="32" t="s">
        <v>4557</v>
      </c>
      <c r="AL427" s="32">
        <v>10</v>
      </c>
      <c r="AM427" s="32">
        <v>1</v>
      </c>
      <c r="AN427" s="32">
        <v>30</v>
      </c>
      <c r="AO427" s="32">
        <v>25</v>
      </c>
      <c r="AP427" s="32">
        <v>30</v>
      </c>
      <c r="AQ427" s="32">
        <f t="shared" si="12"/>
        <v>11.925000000000001</v>
      </c>
      <c r="AR427" s="32">
        <v>0</v>
      </c>
      <c r="AT427" s="32">
        <v>1</v>
      </c>
      <c r="AW427" s="32">
        <v>0</v>
      </c>
      <c r="AX427" s="32">
        <v>0</v>
      </c>
      <c r="AY427" s="32">
        <v>0</v>
      </c>
      <c r="AZ427" s="32">
        <v>0</v>
      </c>
      <c r="BA427" s="32">
        <v>0</v>
      </c>
      <c r="BC427" s="32">
        <v>0</v>
      </c>
      <c r="BE427" s="32">
        <v>0</v>
      </c>
      <c r="BF427" s="32">
        <v>0</v>
      </c>
      <c r="BG427" s="32">
        <v>0</v>
      </c>
      <c r="BI427" s="32">
        <v>0</v>
      </c>
      <c r="BJ427" s="32">
        <v>0</v>
      </c>
      <c r="BL427" s="32">
        <v>0</v>
      </c>
      <c r="BM427" s="32">
        <v>0</v>
      </c>
      <c r="BN427" s="32">
        <v>1</v>
      </c>
      <c r="BO427" s="32">
        <v>12</v>
      </c>
      <c r="BP427" s="32">
        <v>20</v>
      </c>
      <c r="BQ427" s="32">
        <v>25</v>
      </c>
      <c r="BR427" s="32">
        <f t="shared" si="13"/>
        <v>3.18</v>
      </c>
      <c r="BS427" s="32">
        <v>0</v>
      </c>
      <c r="BT427" s="32">
        <v>0</v>
      </c>
      <c r="BU427" s="32">
        <v>0</v>
      </c>
      <c r="BW427" s="32">
        <v>0</v>
      </c>
      <c r="BX427" s="32">
        <v>0</v>
      </c>
      <c r="BY427" s="32">
        <v>0</v>
      </c>
      <c r="BZ427" s="32">
        <v>0</v>
      </c>
      <c r="CA427" s="32">
        <v>0</v>
      </c>
      <c r="CC427" s="32">
        <v>0</v>
      </c>
      <c r="CE427" s="32">
        <v>0</v>
      </c>
      <c r="CF427" s="32">
        <v>0</v>
      </c>
      <c r="CG427" s="32">
        <v>0</v>
      </c>
      <c r="CI427" s="32">
        <v>0</v>
      </c>
      <c r="CJ427" s="32">
        <v>0</v>
      </c>
      <c r="CL427" s="32">
        <v>0</v>
      </c>
      <c r="CM427" s="32">
        <v>0</v>
      </c>
      <c r="CO427" s="32">
        <v>1</v>
      </c>
      <c r="CP427" s="32">
        <v>0</v>
      </c>
      <c r="CR427" s="32">
        <v>0</v>
      </c>
      <c r="CT427" s="32">
        <v>0</v>
      </c>
      <c r="CW427" s="32">
        <v>0</v>
      </c>
      <c r="CY427" s="32">
        <v>0</v>
      </c>
      <c r="DC427" s="32">
        <v>0</v>
      </c>
      <c r="DD427" s="32">
        <v>0</v>
      </c>
      <c r="DE427" s="32">
        <v>0</v>
      </c>
      <c r="DG427" s="32">
        <v>1</v>
      </c>
      <c r="DH427" s="32" t="s">
        <v>4558</v>
      </c>
      <c r="DI427" s="32">
        <v>0</v>
      </c>
      <c r="DK427" s="32">
        <v>0</v>
      </c>
      <c r="DL427" s="32">
        <v>0</v>
      </c>
      <c r="DN427" s="32">
        <v>0</v>
      </c>
      <c r="DO427" s="116"/>
      <c r="DP427" s="32">
        <v>0</v>
      </c>
      <c r="DQ427" s="32">
        <v>0</v>
      </c>
      <c r="DR427" s="32">
        <v>0</v>
      </c>
      <c r="DU427" s="32">
        <v>0</v>
      </c>
      <c r="DV427" s="32">
        <v>0</v>
      </c>
      <c r="DW427" s="32">
        <v>0</v>
      </c>
      <c r="DY427" s="32">
        <v>0</v>
      </c>
      <c r="DZ427" s="32">
        <v>0</v>
      </c>
      <c r="EB427" s="32">
        <v>0</v>
      </c>
      <c r="ED427" s="32">
        <v>0</v>
      </c>
      <c r="EF427" s="32">
        <v>0</v>
      </c>
      <c r="EG427" s="32">
        <v>0</v>
      </c>
      <c r="EH427" s="32">
        <v>0</v>
      </c>
      <c r="EI427" s="32">
        <v>0</v>
      </c>
      <c r="EJ427" s="32">
        <v>0</v>
      </c>
      <c r="EM427" s="32">
        <v>0</v>
      </c>
      <c r="EO427" s="32">
        <v>0</v>
      </c>
      <c r="EP427" s="32">
        <v>0</v>
      </c>
      <c r="EQ427" s="32">
        <v>0</v>
      </c>
      <c r="ER427" s="32">
        <v>0</v>
      </c>
      <c r="ES427" s="32">
        <v>0</v>
      </c>
      <c r="ET427" s="32">
        <v>0</v>
      </c>
      <c r="EU427" s="32">
        <v>0</v>
      </c>
      <c r="EV427" s="32">
        <v>0</v>
      </c>
      <c r="EX427" s="32">
        <v>0</v>
      </c>
      <c r="EY427" s="32">
        <v>0</v>
      </c>
      <c r="FB427" s="32">
        <v>0</v>
      </c>
      <c r="FF427" s="32"/>
    </row>
    <row r="428" spans="1:162" ht="14.25" customHeight="1">
      <c r="A428" s="59" t="s">
        <v>4559</v>
      </c>
      <c r="B428" s="59" t="s">
        <v>3496</v>
      </c>
      <c r="D428" s="32" t="s">
        <v>3596</v>
      </c>
      <c r="E428" s="32" t="s">
        <v>1089</v>
      </c>
      <c r="G428" s="32">
        <v>1</v>
      </c>
      <c r="H428" s="32">
        <v>0</v>
      </c>
      <c r="J428" s="32">
        <v>0</v>
      </c>
      <c r="K428" s="32">
        <v>0</v>
      </c>
      <c r="L428" s="32">
        <v>0</v>
      </c>
      <c r="M428" s="32">
        <v>1</v>
      </c>
      <c r="N428" s="32">
        <v>0</v>
      </c>
      <c r="T428" s="32">
        <v>0</v>
      </c>
      <c r="U428" s="32">
        <v>0</v>
      </c>
      <c r="X428" s="32">
        <v>1</v>
      </c>
      <c r="Y428" s="32">
        <v>0</v>
      </c>
      <c r="Z428" s="32">
        <v>1</v>
      </c>
      <c r="AD428" s="32">
        <v>0</v>
      </c>
      <c r="AF428" s="32">
        <v>0</v>
      </c>
      <c r="AJ428" s="32">
        <v>0</v>
      </c>
      <c r="AM428" s="32">
        <v>0</v>
      </c>
      <c r="AQ428" s="32">
        <f t="shared" si="12"/>
        <v>0</v>
      </c>
      <c r="AR428" s="32">
        <v>0</v>
      </c>
      <c r="AT428" s="32">
        <v>0</v>
      </c>
      <c r="AW428" s="32">
        <v>0</v>
      </c>
      <c r="AX428" s="32">
        <v>0</v>
      </c>
      <c r="AY428" s="32">
        <v>0</v>
      </c>
      <c r="AZ428" s="32">
        <v>0</v>
      </c>
      <c r="BA428" s="32">
        <v>0</v>
      </c>
      <c r="BC428" s="32">
        <v>0</v>
      </c>
      <c r="BE428" s="32">
        <v>0</v>
      </c>
      <c r="BF428" s="32">
        <v>1</v>
      </c>
      <c r="BG428" s="32">
        <v>0</v>
      </c>
      <c r="BI428" s="32">
        <v>0</v>
      </c>
      <c r="BJ428" s="32">
        <v>0</v>
      </c>
      <c r="BL428" s="32">
        <v>0</v>
      </c>
      <c r="BM428" s="32">
        <v>0</v>
      </c>
      <c r="BN428" s="32">
        <v>0</v>
      </c>
      <c r="BR428" s="32">
        <f t="shared" si="13"/>
        <v>0</v>
      </c>
      <c r="BS428" s="32">
        <v>0</v>
      </c>
      <c r="BT428" s="32">
        <v>0</v>
      </c>
      <c r="BU428" s="32">
        <v>0</v>
      </c>
      <c r="BW428" s="32">
        <v>0</v>
      </c>
      <c r="BX428" s="32">
        <v>0</v>
      </c>
      <c r="BY428" s="32">
        <v>0</v>
      </c>
      <c r="BZ428" s="32">
        <v>0</v>
      </c>
      <c r="CA428" s="32">
        <v>0</v>
      </c>
      <c r="CC428" s="32">
        <v>0</v>
      </c>
      <c r="CE428" s="32">
        <v>0</v>
      </c>
      <c r="CF428" s="32">
        <v>0</v>
      </c>
      <c r="CG428" s="32">
        <v>0</v>
      </c>
      <c r="CI428" s="32">
        <v>0</v>
      </c>
      <c r="CJ428" s="32">
        <v>0</v>
      </c>
      <c r="CL428" s="32">
        <v>0</v>
      </c>
      <c r="CM428" s="32">
        <v>0</v>
      </c>
      <c r="CO428" s="32">
        <v>0</v>
      </c>
      <c r="CP428" s="32">
        <v>1</v>
      </c>
      <c r="CR428" s="32">
        <v>1</v>
      </c>
      <c r="CS428" s="32" t="s">
        <v>4560</v>
      </c>
      <c r="CT428" s="32">
        <v>0</v>
      </c>
      <c r="CW428" s="32">
        <v>0</v>
      </c>
      <c r="CY428" s="32">
        <v>0</v>
      </c>
      <c r="DC428" s="32">
        <v>1</v>
      </c>
      <c r="DD428" s="32">
        <v>0</v>
      </c>
      <c r="DE428" s="32">
        <v>0</v>
      </c>
      <c r="DF428" s="32" t="s">
        <v>4561</v>
      </c>
      <c r="DG428" s="32">
        <v>1</v>
      </c>
      <c r="DI428" s="32">
        <v>0</v>
      </c>
      <c r="DK428" s="32">
        <v>0</v>
      </c>
      <c r="DL428" s="32">
        <v>0</v>
      </c>
      <c r="DN428" s="32">
        <v>0</v>
      </c>
      <c r="DO428" s="116"/>
      <c r="DP428" s="32">
        <v>0</v>
      </c>
      <c r="DQ428" s="32">
        <v>0</v>
      </c>
      <c r="DR428" s="32">
        <v>0</v>
      </c>
      <c r="DU428" s="32">
        <v>0</v>
      </c>
      <c r="DV428" s="32">
        <v>0</v>
      </c>
      <c r="DW428" s="32">
        <v>0</v>
      </c>
      <c r="DY428" s="32">
        <v>0</v>
      </c>
      <c r="DZ428" s="32">
        <v>1</v>
      </c>
      <c r="EA428" s="32">
        <v>110</v>
      </c>
      <c r="EB428" s="32">
        <v>0</v>
      </c>
      <c r="EC428" s="32" t="s">
        <v>4562</v>
      </c>
      <c r="ED428" s="32">
        <v>0</v>
      </c>
      <c r="EF428" s="32">
        <v>1</v>
      </c>
      <c r="EG428" s="32">
        <v>0</v>
      </c>
      <c r="EH428" s="32">
        <v>1</v>
      </c>
      <c r="EI428" s="32">
        <v>0</v>
      </c>
      <c r="EJ428" s="32">
        <v>0</v>
      </c>
      <c r="EM428" s="32">
        <v>0</v>
      </c>
      <c r="EO428" s="32">
        <v>0</v>
      </c>
      <c r="EP428" s="32">
        <v>0</v>
      </c>
      <c r="EQ428" s="32">
        <v>0</v>
      </c>
      <c r="ER428" s="32">
        <v>0</v>
      </c>
      <c r="ES428" s="32">
        <v>0</v>
      </c>
      <c r="ET428" s="32">
        <v>0</v>
      </c>
      <c r="EU428" s="32">
        <v>0</v>
      </c>
      <c r="EV428" s="32">
        <v>0</v>
      </c>
      <c r="EX428" s="32">
        <v>0</v>
      </c>
      <c r="EY428" s="32">
        <v>0</v>
      </c>
      <c r="FB428" s="32">
        <v>0</v>
      </c>
      <c r="FF428" s="32"/>
    </row>
    <row r="429" spans="1:162" ht="14.25" customHeight="1">
      <c r="A429" s="59" t="s">
        <v>4563</v>
      </c>
      <c r="B429" s="59" t="s">
        <v>3496</v>
      </c>
      <c r="D429" s="32" t="s">
        <v>3513</v>
      </c>
      <c r="E429" s="32" t="s">
        <v>1089</v>
      </c>
      <c r="G429" s="32">
        <v>1</v>
      </c>
      <c r="H429" s="32">
        <v>0</v>
      </c>
      <c r="J429" s="32">
        <v>1</v>
      </c>
      <c r="K429" s="32">
        <v>0</v>
      </c>
      <c r="L429" s="32">
        <v>0</v>
      </c>
      <c r="M429" s="32">
        <v>1</v>
      </c>
      <c r="N429" s="32">
        <v>0</v>
      </c>
      <c r="P429" s="32">
        <v>75</v>
      </c>
      <c r="Q429" s="32">
        <v>40</v>
      </c>
      <c r="R429" s="32">
        <v>40</v>
      </c>
      <c r="S429" s="32">
        <v>5</v>
      </c>
      <c r="T429" s="32">
        <v>0</v>
      </c>
      <c r="U429" s="32">
        <v>0</v>
      </c>
      <c r="X429" s="32">
        <v>0</v>
      </c>
      <c r="Y429" s="32">
        <v>0</v>
      </c>
      <c r="Z429" s="32">
        <v>0</v>
      </c>
      <c r="AD429" s="32">
        <v>0</v>
      </c>
      <c r="AF429" s="32">
        <v>0</v>
      </c>
      <c r="AJ429" s="32">
        <v>0</v>
      </c>
      <c r="AM429" s="32">
        <v>1</v>
      </c>
      <c r="AN429" s="32">
        <v>30</v>
      </c>
      <c r="AO429" s="32">
        <v>35</v>
      </c>
      <c r="AP429" s="32">
        <v>14</v>
      </c>
      <c r="AQ429" s="32">
        <f t="shared" ref="AQ429:AQ434" si="17">(((AN429*AO429*AP429)/1000)*0.53)</f>
        <v>7.7910000000000004</v>
      </c>
      <c r="AR429" s="32">
        <v>0</v>
      </c>
      <c r="AT429" s="32">
        <v>0</v>
      </c>
      <c r="AW429" s="32">
        <v>0</v>
      </c>
      <c r="AX429" s="32">
        <v>0</v>
      </c>
      <c r="AY429" s="32">
        <v>0</v>
      </c>
      <c r="AZ429" s="32">
        <v>0</v>
      </c>
      <c r="BA429" s="32">
        <v>0</v>
      </c>
      <c r="BC429" s="32">
        <v>0</v>
      </c>
      <c r="BE429" s="32">
        <v>0</v>
      </c>
      <c r="BF429" s="32">
        <v>0</v>
      </c>
      <c r="BG429" s="32">
        <v>0</v>
      </c>
      <c r="BI429" s="32">
        <v>0</v>
      </c>
      <c r="BJ429" s="32">
        <v>0</v>
      </c>
      <c r="BL429" s="32">
        <v>0</v>
      </c>
      <c r="BM429" s="32">
        <v>0</v>
      </c>
      <c r="BN429" s="32">
        <v>1</v>
      </c>
      <c r="BO429" s="32">
        <v>40</v>
      </c>
      <c r="BP429" s="32">
        <v>30</v>
      </c>
      <c r="BQ429" s="32">
        <v>20</v>
      </c>
      <c r="BR429" s="32">
        <f t="shared" ref="BR429:BR434" si="18" xml:space="preserve"> (((BO429*BP429*BQ429)/1000)*0.53)</f>
        <v>12.72</v>
      </c>
      <c r="BS429" s="32">
        <v>0</v>
      </c>
      <c r="BT429" s="32">
        <v>0</v>
      </c>
      <c r="BU429" s="32">
        <v>0</v>
      </c>
      <c r="BW429" s="32">
        <v>0</v>
      </c>
      <c r="BX429" s="32">
        <v>0</v>
      </c>
      <c r="BY429" s="32">
        <v>0</v>
      </c>
      <c r="BZ429" s="32">
        <v>0</v>
      </c>
      <c r="CA429" s="32">
        <v>0</v>
      </c>
      <c r="CC429" s="32">
        <v>0</v>
      </c>
      <c r="CE429" s="32">
        <v>0</v>
      </c>
      <c r="CF429" s="32">
        <v>0</v>
      </c>
      <c r="CG429" s="32">
        <v>0</v>
      </c>
      <c r="CI429" s="32">
        <v>0</v>
      </c>
      <c r="CJ429" s="32">
        <v>0</v>
      </c>
      <c r="CL429" s="32">
        <v>0</v>
      </c>
      <c r="CM429" s="32">
        <v>0</v>
      </c>
      <c r="CO429" s="32">
        <v>0</v>
      </c>
      <c r="CP429" s="32">
        <v>0</v>
      </c>
      <c r="CR429" s="32">
        <v>0</v>
      </c>
      <c r="CT429" s="32">
        <v>0</v>
      </c>
      <c r="CW429" s="32">
        <v>0</v>
      </c>
      <c r="CY429" s="32">
        <v>0</v>
      </c>
      <c r="DC429" s="32">
        <v>0</v>
      </c>
      <c r="DD429" s="32">
        <v>0</v>
      </c>
      <c r="DE429" s="32">
        <v>0</v>
      </c>
      <c r="DG429" s="32">
        <v>1</v>
      </c>
      <c r="DH429" s="32" t="s">
        <v>4564</v>
      </c>
      <c r="DI429" s="32">
        <v>1</v>
      </c>
      <c r="DJ429" s="32">
        <v>8</v>
      </c>
      <c r="DK429" s="32">
        <v>0</v>
      </c>
      <c r="DL429" s="32">
        <v>0</v>
      </c>
      <c r="DN429" s="32">
        <v>0</v>
      </c>
      <c r="DO429" s="116"/>
      <c r="DP429" s="32">
        <v>0</v>
      </c>
      <c r="DQ429" s="32">
        <v>1</v>
      </c>
      <c r="DR429" s="32">
        <v>0</v>
      </c>
      <c r="DU429" s="32">
        <v>0</v>
      </c>
      <c r="DV429" s="32">
        <v>3</v>
      </c>
      <c r="DW429" s="32">
        <v>0</v>
      </c>
      <c r="DY429" s="32">
        <v>0</v>
      </c>
      <c r="DZ429" s="32">
        <v>1</v>
      </c>
      <c r="EA429" s="32">
        <v>50</v>
      </c>
      <c r="EB429" s="32">
        <v>0</v>
      </c>
      <c r="EC429" s="32" t="s">
        <v>4565</v>
      </c>
      <c r="ED429" s="32">
        <v>0</v>
      </c>
      <c r="EF429" s="32">
        <v>0</v>
      </c>
      <c r="EG429" s="32">
        <v>0</v>
      </c>
      <c r="EH429" s="32">
        <v>0</v>
      </c>
      <c r="EI429" s="32">
        <v>0</v>
      </c>
      <c r="EJ429" s="32">
        <v>0</v>
      </c>
      <c r="EM429" s="32">
        <v>0</v>
      </c>
      <c r="EN429" s="32" t="s">
        <v>4565</v>
      </c>
      <c r="EO429" s="32">
        <v>0</v>
      </c>
      <c r="EP429" s="32">
        <v>0</v>
      </c>
      <c r="EQ429" s="32">
        <v>0</v>
      </c>
      <c r="ER429" s="32">
        <v>0</v>
      </c>
      <c r="ES429" s="32">
        <v>0</v>
      </c>
      <c r="ET429" s="32">
        <v>0</v>
      </c>
      <c r="EU429" s="32">
        <v>0</v>
      </c>
      <c r="EV429" s="32">
        <v>0</v>
      </c>
      <c r="EX429" s="32">
        <v>0</v>
      </c>
      <c r="EY429" s="32">
        <v>0</v>
      </c>
      <c r="FB429" s="32">
        <v>0</v>
      </c>
      <c r="FF429" s="32"/>
    </row>
    <row r="430" spans="1:162" ht="14.25" customHeight="1">
      <c r="A430" s="59" t="s">
        <v>4566</v>
      </c>
      <c r="B430" s="59" t="s">
        <v>3496</v>
      </c>
      <c r="D430" s="32" t="s">
        <v>3513</v>
      </c>
      <c r="E430" s="32" t="s">
        <v>1089</v>
      </c>
      <c r="G430" s="32">
        <v>1</v>
      </c>
      <c r="H430" s="32">
        <v>0</v>
      </c>
      <c r="J430" s="32">
        <v>1</v>
      </c>
      <c r="K430" s="32">
        <v>0</v>
      </c>
      <c r="L430" s="32">
        <v>0</v>
      </c>
      <c r="M430" s="32">
        <v>1</v>
      </c>
      <c r="N430" s="32">
        <v>0</v>
      </c>
      <c r="P430" s="32">
        <v>10</v>
      </c>
      <c r="Q430" s="32">
        <v>52</v>
      </c>
      <c r="R430" s="32">
        <v>68</v>
      </c>
      <c r="S430" s="32">
        <v>4</v>
      </c>
      <c r="T430" s="32">
        <v>0</v>
      </c>
      <c r="U430" s="32">
        <v>0</v>
      </c>
      <c r="X430" s="32">
        <v>0</v>
      </c>
      <c r="Y430" s="32">
        <v>0</v>
      </c>
      <c r="Z430" s="32">
        <v>1</v>
      </c>
      <c r="AD430" s="32">
        <v>0</v>
      </c>
      <c r="AE430" s="32" t="s">
        <v>4567</v>
      </c>
      <c r="AF430" s="32">
        <v>1</v>
      </c>
      <c r="AG430" s="32">
        <v>2</v>
      </c>
      <c r="AH430" s="32" t="s">
        <v>4568</v>
      </c>
      <c r="AI430" s="32">
        <v>28</v>
      </c>
      <c r="AJ430" s="32">
        <v>1</v>
      </c>
      <c r="AK430" s="32" t="s">
        <v>4569</v>
      </c>
      <c r="AL430" s="32">
        <v>16</v>
      </c>
      <c r="AM430" s="32">
        <v>1</v>
      </c>
      <c r="AN430" s="32">
        <v>28</v>
      </c>
      <c r="AO430" s="32">
        <v>25</v>
      </c>
      <c r="AP430" s="32">
        <v>25</v>
      </c>
      <c r="AQ430" s="32">
        <f t="shared" si="17"/>
        <v>9.2750000000000004</v>
      </c>
      <c r="AR430" s="32">
        <v>0</v>
      </c>
      <c r="AT430" s="32">
        <v>0</v>
      </c>
      <c r="AW430" s="32">
        <v>0</v>
      </c>
      <c r="AX430" s="32">
        <v>0</v>
      </c>
      <c r="AY430" s="32">
        <v>0</v>
      </c>
      <c r="AZ430" s="32">
        <v>0</v>
      </c>
      <c r="BA430" s="32">
        <v>0</v>
      </c>
      <c r="BC430" s="32">
        <v>1</v>
      </c>
      <c r="BD430" s="32">
        <v>19</v>
      </c>
      <c r="BE430" s="32">
        <v>0</v>
      </c>
      <c r="BF430" s="32">
        <v>0</v>
      </c>
      <c r="BG430" s="32">
        <v>0</v>
      </c>
      <c r="BH430" s="32" t="s">
        <v>4570</v>
      </c>
      <c r="BI430" s="32">
        <v>0</v>
      </c>
      <c r="BJ430" s="32">
        <v>0</v>
      </c>
      <c r="BL430" s="32">
        <v>0</v>
      </c>
      <c r="BM430" s="32">
        <v>0</v>
      </c>
      <c r="BN430" s="32">
        <v>1</v>
      </c>
      <c r="BO430" s="32">
        <v>39</v>
      </c>
      <c r="BP430" s="32">
        <v>56</v>
      </c>
      <c r="BQ430" s="32">
        <v>45</v>
      </c>
      <c r="BR430" s="32">
        <f t="shared" si="18"/>
        <v>52.0884</v>
      </c>
      <c r="BS430" s="32">
        <v>0</v>
      </c>
      <c r="BT430" s="32">
        <v>0</v>
      </c>
      <c r="BU430" s="32">
        <v>0</v>
      </c>
      <c r="BW430" s="32">
        <v>0</v>
      </c>
      <c r="BX430" s="32">
        <v>0</v>
      </c>
      <c r="BY430" s="32">
        <v>0</v>
      </c>
      <c r="BZ430" s="32">
        <v>0</v>
      </c>
      <c r="CA430" s="32">
        <v>0</v>
      </c>
      <c r="CC430" s="32">
        <v>1</v>
      </c>
      <c r="CD430" s="32" t="s">
        <v>4571</v>
      </c>
      <c r="CE430" s="32">
        <v>0</v>
      </c>
      <c r="CF430" s="32">
        <v>0</v>
      </c>
      <c r="CG430" s="32">
        <v>0</v>
      </c>
      <c r="CI430" s="32">
        <v>0</v>
      </c>
      <c r="CJ430" s="32">
        <v>0</v>
      </c>
      <c r="CL430" s="32">
        <v>0</v>
      </c>
      <c r="CM430" s="32">
        <v>0</v>
      </c>
      <c r="CO430" s="32">
        <v>0</v>
      </c>
      <c r="CP430" s="32">
        <v>0</v>
      </c>
      <c r="CR430" s="32">
        <v>1</v>
      </c>
      <c r="CS430" s="32" t="s">
        <v>4572</v>
      </c>
      <c r="CT430" s="32">
        <v>0</v>
      </c>
      <c r="CW430" s="32">
        <v>0</v>
      </c>
      <c r="CY430" s="32">
        <v>0</v>
      </c>
      <c r="DC430" s="32">
        <v>2</v>
      </c>
      <c r="DD430" s="32">
        <v>0</v>
      </c>
      <c r="DE430" s="32">
        <v>0</v>
      </c>
      <c r="DF430" s="32" t="s">
        <v>4573</v>
      </c>
      <c r="DG430" s="32">
        <v>0</v>
      </c>
      <c r="DI430" s="32">
        <v>0</v>
      </c>
      <c r="DK430" s="32">
        <v>0</v>
      </c>
      <c r="DL430" s="32">
        <v>0</v>
      </c>
      <c r="DN430" s="32">
        <v>0</v>
      </c>
      <c r="DO430" s="116"/>
      <c r="DP430" s="32">
        <v>0</v>
      </c>
      <c r="DQ430" s="32">
        <v>1</v>
      </c>
      <c r="DR430" s="32">
        <v>0</v>
      </c>
      <c r="DU430" s="32">
        <v>0</v>
      </c>
      <c r="DV430" s="32">
        <v>3</v>
      </c>
      <c r="DW430" s="32">
        <v>0</v>
      </c>
      <c r="DY430" s="32">
        <v>0</v>
      </c>
      <c r="DZ430" s="32">
        <v>1</v>
      </c>
      <c r="EA430" s="32">
        <v>140</v>
      </c>
      <c r="EB430" s="32">
        <v>0</v>
      </c>
      <c r="EC430" s="32" t="s">
        <v>4574</v>
      </c>
      <c r="ED430" s="32">
        <v>0</v>
      </c>
      <c r="EF430" s="32">
        <v>1</v>
      </c>
      <c r="EG430" s="32">
        <v>0</v>
      </c>
      <c r="EH430" s="32">
        <v>1</v>
      </c>
      <c r="EI430" s="32">
        <v>0</v>
      </c>
      <c r="EJ430" s="32">
        <v>1</v>
      </c>
      <c r="EM430" s="32">
        <v>0</v>
      </c>
      <c r="EN430" s="32" t="s">
        <v>4575</v>
      </c>
      <c r="EO430" s="32">
        <v>0</v>
      </c>
      <c r="EP430" s="32">
        <v>0</v>
      </c>
      <c r="EQ430" s="32">
        <v>0</v>
      </c>
      <c r="ER430" s="32">
        <v>0</v>
      </c>
      <c r="ES430" s="32">
        <v>0</v>
      </c>
      <c r="ET430" s="32">
        <v>0</v>
      </c>
      <c r="EU430" s="32">
        <v>0</v>
      </c>
      <c r="EV430" s="32">
        <v>0</v>
      </c>
      <c r="EX430" s="32">
        <v>0</v>
      </c>
      <c r="EY430" s="32">
        <v>0</v>
      </c>
      <c r="FB430" s="32">
        <v>0</v>
      </c>
      <c r="FF430" s="32"/>
    </row>
    <row r="431" spans="1:162" ht="14.25" customHeight="1">
      <c r="A431" s="59" t="s">
        <v>4576</v>
      </c>
      <c r="B431" s="59" t="s">
        <v>3496</v>
      </c>
      <c r="D431" s="32" t="s">
        <v>3513</v>
      </c>
      <c r="E431" s="32" t="s">
        <v>1089</v>
      </c>
      <c r="G431" s="32">
        <v>1</v>
      </c>
      <c r="H431" s="32">
        <v>0</v>
      </c>
      <c r="J431" s="32">
        <v>1</v>
      </c>
      <c r="K431" s="32">
        <v>0</v>
      </c>
      <c r="L431" s="32">
        <v>0</v>
      </c>
      <c r="M431" s="32">
        <v>1</v>
      </c>
      <c r="N431" s="32">
        <v>0</v>
      </c>
      <c r="P431" s="32">
        <v>100</v>
      </c>
      <c r="Q431" s="32">
        <v>45</v>
      </c>
      <c r="R431" s="32">
        <v>55</v>
      </c>
      <c r="S431" s="32">
        <v>7</v>
      </c>
      <c r="T431" s="32">
        <v>0</v>
      </c>
      <c r="U431" s="32">
        <v>0</v>
      </c>
      <c r="W431" s="32" t="s">
        <v>1183</v>
      </c>
      <c r="X431" s="32">
        <v>1</v>
      </c>
      <c r="Y431" s="32">
        <v>0</v>
      </c>
      <c r="Z431" s="32">
        <v>1</v>
      </c>
      <c r="AC431" s="32">
        <v>15</v>
      </c>
      <c r="AD431" s="32">
        <v>0</v>
      </c>
      <c r="AF431" s="32">
        <v>1</v>
      </c>
      <c r="AJ431" s="32">
        <v>1</v>
      </c>
      <c r="AK431" s="32" t="s">
        <v>4577</v>
      </c>
      <c r="AL431" s="32">
        <v>6</v>
      </c>
      <c r="AM431" s="32">
        <v>1</v>
      </c>
      <c r="AN431" s="32">
        <v>20</v>
      </c>
      <c r="AO431" s="32">
        <v>14</v>
      </c>
      <c r="AP431" s="32">
        <v>10</v>
      </c>
      <c r="AQ431" s="32">
        <f t="shared" si="17"/>
        <v>1.484</v>
      </c>
      <c r="AR431" s="32">
        <v>0</v>
      </c>
      <c r="AT431" s="32">
        <v>0</v>
      </c>
      <c r="AW431" s="32">
        <v>0</v>
      </c>
      <c r="AX431" s="32">
        <v>0</v>
      </c>
      <c r="AY431" s="32">
        <v>0</v>
      </c>
      <c r="AZ431" s="32">
        <v>0</v>
      </c>
      <c r="BA431" s="32">
        <v>0</v>
      </c>
      <c r="BC431" s="32">
        <v>1</v>
      </c>
      <c r="BE431" s="32">
        <v>0</v>
      </c>
      <c r="BF431" s="32">
        <v>1</v>
      </c>
      <c r="BG431" s="32">
        <v>0</v>
      </c>
      <c r="BI431" s="32">
        <v>0</v>
      </c>
      <c r="BJ431" s="32">
        <v>0</v>
      </c>
      <c r="BL431" s="32">
        <v>0</v>
      </c>
      <c r="BM431" s="32">
        <v>0</v>
      </c>
      <c r="BN431" s="32">
        <v>0</v>
      </c>
      <c r="BR431" s="32">
        <f t="shared" si="18"/>
        <v>0</v>
      </c>
      <c r="BS431" s="32">
        <v>0</v>
      </c>
      <c r="BT431" s="32">
        <v>0</v>
      </c>
      <c r="BU431" s="32">
        <v>0</v>
      </c>
      <c r="BW431" s="32">
        <v>0</v>
      </c>
      <c r="BX431" s="32">
        <v>0</v>
      </c>
      <c r="BY431" s="32">
        <v>0</v>
      </c>
      <c r="BZ431" s="32">
        <v>0</v>
      </c>
      <c r="CA431" s="32">
        <v>0</v>
      </c>
      <c r="CC431" s="32">
        <v>0</v>
      </c>
      <c r="CE431" s="32">
        <v>0</v>
      </c>
      <c r="CF431" s="32">
        <v>0</v>
      </c>
      <c r="CG431" s="32">
        <v>0</v>
      </c>
      <c r="CI431" s="32">
        <v>1</v>
      </c>
      <c r="CJ431" s="32">
        <v>3</v>
      </c>
      <c r="CK431" s="32" t="s">
        <v>4578</v>
      </c>
      <c r="CL431" s="32">
        <v>0</v>
      </c>
      <c r="CM431" s="32">
        <v>0</v>
      </c>
      <c r="CN431" s="32" t="s">
        <v>4579</v>
      </c>
      <c r="CO431" s="32">
        <v>1</v>
      </c>
      <c r="CP431" s="32">
        <v>0</v>
      </c>
      <c r="CQ431" s="32" t="s">
        <v>4579</v>
      </c>
      <c r="CR431" s="32">
        <v>0</v>
      </c>
      <c r="CT431" s="32">
        <v>0</v>
      </c>
      <c r="CV431" s="32" t="s">
        <v>4580</v>
      </c>
      <c r="CW431" s="32">
        <v>0</v>
      </c>
      <c r="CY431" s="32">
        <v>1</v>
      </c>
      <c r="DC431" s="32">
        <v>2</v>
      </c>
      <c r="DD431" s="32">
        <v>0</v>
      </c>
      <c r="DE431" s="32">
        <v>0</v>
      </c>
      <c r="DG431" s="32">
        <v>1</v>
      </c>
      <c r="DH431" s="32" t="s">
        <v>4581</v>
      </c>
      <c r="DI431" s="32">
        <v>0</v>
      </c>
      <c r="DK431" s="32">
        <v>0</v>
      </c>
      <c r="DL431" s="32">
        <v>0</v>
      </c>
      <c r="DN431" s="32">
        <v>0</v>
      </c>
      <c r="DO431" s="116"/>
      <c r="DP431" s="32">
        <v>0</v>
      </c>
      <c r="DQ431" s="32">
        <v>1</v>
      </c>
      <c r="DR431" s="32">
        <v>0</v>
      </c>
      <c r="DU431" s="32">
        <v>0</v>
      </c>
      <c r="DV431" s="32">
        <v>3</v>
      </c>
      <c r="DW431" s="32">
        <v>0</v>
      </c>
      <c r="DY431" s="32">
        <v>0</v>
      </c>
      <c r="DZ431" s="32">
        <v>1</v>
      </c>
      <c r="EB431" s="32">
        <v>0</v>
      </c>
      <c r="EC431" s="32" t="s">
        <v>4582</v>
      </c>
      <c r="ED431" s="32">
        <v>0</v>
      </c>
      <c r="EF431" s="32">
        <v>1</v>
      </c>
      <c r="EG431" s="32">
        <v>0</v>
      </c>
      <c r="EH431" s="32">
        <v>1</v>
      </c>
      <c r="EI431" s="32">
        <v>0</v>
      </c>
      <c r="EJ431" s="32">
        <v>0</v>
      </c>
      <c r="EM431" s="32">
        <v>0</v>
      </c>
      <c r="EN431" s="32" t="s">
        <v>4582</v>
      </c>
      <c r="EO431" s="32">
        <v>0</v>
      </c>
      <c r="EP431" s="32">
        <v>0</v>
      </c>
      <c r="EQ431" s="32">
        <v>0</v>
      </c>
      <c r="ER431" s="32">
        <v>0</v>
      </c>
      <c r="ES431" s="32">
        <v>0</v>
      </c>
      <c r="ET431" s="32">
        <v>0</v>
      </c>
      <c r="EU431" s="32">
        <v>0</v>
      </c>
      <c r="EV431" s="32">
        <v>0</v>
      </c>
      <c r="EX431" s="32">
        <v>0</v>
      </c>
      <c r="EY431" s="32">
        <v>0</v>
      </c>
      <c r="FB431" s="32">
        <v>0</v>
      </c>
      <c r="FF431" s="32"/>
    </row>
    <row r="432" spans="1:162" ht="14.25" customHeight="1">
      <c r="A432" s="59" t="s">
        <v>4583</v>
      </c>
      <c r="B432" s="59" t="s">
        <v>3496</v>
      </c>
      <c r="D432" s="32" t="s">
        <v>4584</v>
      </c>
      <c r="E432" s="32" t="s">
        <v>1089</v>
      </c>
      <c r="G432" s="32">
        <v>1</v>
      </c>
      <c r="H432" s="32">
        <v>0</v>
      </c>
      <c r="I432" s="339" t="s">
        <v>1084</v>
      </c>
      <c r="J432" s="32">
        <v>0</v>
      </c>
      <c r="K432" s="32">
        <v>0</v>
      </c>
      <c r="L432" s="32">
        <v>0</v>
      </c>
      <c r="M432" s="32">
        <v>1</v>
      </c>
      <c r="N432" s="32">
        <v>0</v>
      </c>
      <c r="P432" s="32">
        <v>76</v>
      </c>
      <c r="Q432" s="32">
        <v>38</v>
      </c>
      <c r="R432" s="32">
        <v>43</v>
      </c>
      <c r="S432" s="32">
        <v>3</v>
      </c>
      <c r="T432" s="32">
        <v>0</v>
      </c>
      <c r="U432" s="32">
        <v>0</v>
      </c>
      <c r="X432" s="32">
        <v>0</v>
      </c>
      <c r="Y432" s="32">
        <v>0</v>
      </c>
      <c r="Z432" s="32">
        <v>0</v>
      </c>
      <c r="AD432" s="32">
        <v>0</v>
      </c>
      <c r="AE432" s="32" t="s">
        <v>4585</v>
      </c>
      <c r="AF432" s="32">
        <v>0</v>
      </c>
      <c r="AJ432" s="32">
        <v>0</v>
      </c>
      <c r="AM432" s="32">
        <v>1</v>
      </c>
      <c r="AN432" s="32">
        <v>24</v>
      </c>
      <c r="AO432" s="32">
        <v>12</v>
      </c>
      <c r="AP432" s="32">
        <v>19</v>
      </c>
      <c r="AQ432" s="32">
        <f t="shared" si="17"/>
        <v>2.9001600000000005</v>
      </c>
      <c r="AR432" s="32" t="s">
        <v>3531</v>
      </c>
      <c r="AT432" s="32">
        <v>0</v>
      </c>
      <c r="AW432" s="32">
        <v>0</v>
      </c>
      <c r="AX432" s="32">
        <v>0</v>
      </c>
      <c r="AY432" s="32">
        <v>0</v>
      </c>
      <c r="AZ432" s="32">
        <v>0</v>
      </c>
      <c r="BA432" s="32">
        <v>0</v>
      </c>
      <c r="BC432" s="32">
        <v>0</v>
      </c>
      <c r="BE432" s="32">
        <v>0</v>
      </c>
      <c r="BF432" s="32">
        <v>0</v>
      </c>
      <c r="BG432" s="32">
        <v>0</v>
      </c>
      <c r="BI432" s="32">
        <v>0</v>
      </c>
      <c r="BJ432" s="32">
        <v>0</v>
      </c>
      <c r="BL432" s="32">
        <v>0</v>
      </c>
      <c r="BM432" s="32">
        <v>0</v>
      </c>
      <c r="BN432" s="32">
        <v>1</v>
      </c>
      <c r="BO432" s="32">
        <v>23</v>
      </c>
      <c r="BP432" s="32">
        <v>10</v>
      </c>
      <c r="BQ432" s="32">
        <v>22</v>
      </c>
      <c r="BR432" s="32">
        <f t="shared" si="18"/>
        <v>2.6818</v>
      </c>
      <c r="BS432" s="32" t="s">
        <v>3531</v>
      </c>
      <c r="BT432" s="32">
        <v>0</v>
      </c>
      <c r="BU432" s="32">
        <v>0</v>
      </c>
      <c r="BW432" s="32">
        <v>0</v>
      </c>
      <c r="BX432" s="32">
        <v>0</v>
      </c>
      <c r="BY432" s="32">
        <v>0</v>
      </c>
      <c r="BZ432" s="32">
        <v>0</v>
      </c>
      <c r="CA432" s="32">
        <v>0</v>
      </c>
      <c r="CC432" s="32">
        <v>0</v>
      </c>
      <c r="CE432" s="32">
        <v>0</v>
      </c>
      <c r="CF432" s="32">
        <v>0</v>
      </c>
      <c r="CG432" s="32">
        <v>0</v>
      </c>
      <c r="CI432" s="32">
        <v>0</v>
      </c>
      <c r="CJ432" s="32">
        <v>0</v>
      </c>
      <c r="CL432" s="32">
        <v>0</v>
      </c>
      <c r="CM432" s="32">
        <v>0</v>
      </c>
      <c r="CO432" s="32">
        <v>0</v>
      </c>
      <c r="CP432" s="32">
        <v>0</v>
      </c>
      <c r="CR432" s="32">
        <v>0</v>
      </c>
      <c r="CT432" s="32">
        <v>0</v>
      </c>
      <c r="CW432" s="32">
        <v>0</v>
      </c>
      <c r="CY432" s="32">
        <v>0</v>
      </c>
      <c r="DC432" s="32">
        <v>2</v>
      </c>
      <c r="DD432" s="32">
        <v>0</v>
      </c>
      <c r="DE432" s="32">
        <v>0</v>
      </c>
      <c r="DG432" s="32">
        <v>0</v>
      </c>
      <c r="DI432" s="32">
        <v>0</v>
      </c>
      <c r="DK432" s="32">
        <v>0</v>
      </c>
      <c r="DL432" s="32">
        <v>0</v>
      </c>
      <c r="DN432" s="32">
        <v>0</v>
      </c>
      <c r="DO432" s="116"/>
      <c r="DP432" s="32">
        <v>0</v>
      </c>
      <c r="DQ432" s="32">
        <v>1</v>
      </c>
      <c r="DR432" s="32">
        <v>0</v>
      </c>
      <c r="DU432" s="32">
        <v>0</v>
      </c>
      <c r="DV432" s="32">
        <v>3</v>
      </c>
      <c r="DW432" s="32">
        <v>0</v>
      </c>
      <c r="DY432" s="32">
        <v>0</v>
      </c>
      <c r="DZ432" s="32">
        <v>1</v>
      </c>
      <c r="EA432" s="32">
        <v>130</v>
      </c>
      <c r="EB432" s="32">
        <v>0</v>
      </c>
      <c r="EC432" s="32" t="s">
        <v>4586</v>
      </c>
      <c r="ED432" s="32">
        <v>0</v>
      </c>
      <c r="EF432" s="32">
        <v>0</v>
      </c>
      <c r="EG432" s="32">
        <v>0</v>
      </c>
      <c r="EH432" s="32">
        <v>0</v>
      </c>
      <c r="EI432" s="32">
        <v>0</v>
      </c>
      <c r="EJ432" s="32">
        <v>0</v>
      </c>
      <c r="EM432" s="32">
        <v>0</v>
      </c>
      <c r="EO432" s="32">
        <v>0</v>
      </c>
      <c r="EP432" s="32">
        <v>0</v>
      </c>
      <c r="EQ432" s="32">
        <v>0</v>
      </c>
      <c r="ER432" s="32">
        <v>0</v>
      </c>
      <c r="ES432" s="32">
        <v>0</v>
      </c>
      <c r="ET432" s="32">
        <v>0</v>
      </c>
      <c r="EU432" s="32">
        <v>0</v>
      </c>
      <c r="EV432" s="32">
        <v>0</v>
      </c>
      <c r="EX432" s="32">
        <v>0</v>
      </c>
      <c r="EY432" s="32">
        <v>0</v>
      </c>
      <c r="FB432" s="32">
        <v>0</v>
      </c>
      <c r="FF432" s="32"/>
    </row>
    <row r="433" spans="1:162" ht="14.25" customHeight="1">
      <c r="A433" s="59" t="s">
        <v>4587</v>
      </c>
      <c r="B433" s="59" t="s">
        <v>3496</v>
      </c>
      <c r="D433" s="32" t="s">
        <v>3513</v>
      </c>
      <c r="E433" s="32" t="s">
        <v>1089</v>
      </c>
      <c r="G433" s="32">
        <v>1</v>
      </c>
      <c r="H433" s="32">
        <v>0</v>
      </c>
      <c r="J433" s="32">
        <v>1</v>
      </c>
      <c r="K433" s="32">
        <v>0</v>
      </c>
      <c r="L433" s="32">
        <v>0</v>
      </c>
      <c r="M433" s="32">
        <v>0</v>
      </c>
      <c r="N433" s="32">
        <v>0</v>
      </c>
      <c r="P433" s="32">
        <v>72</v>
      </c>
      <c r="Q433" s="32">
        <v>30</v>
      </c>
      <c r="R433" s="32">
        <v>40</v>
      </c>
      <c r="S433" s="32">
        <v>2</v>
      </c>
      <c r="T433" s="32">
        <v>0</v>
      </c>
      <c r="U433" s="32">
        <v>0</v>
      </c>
      <c r="X433" s="32">
        <v>0</v>
      </c>
      <c r="Y433" s="32">
        <v>0</v>
      </c>
      <c r="Z433" s="32">
        <v>0</v>
      </c>
      <c r="AD433" s="32">
        <v>0</v>
      </c>
      <c r="AF433" s="32">
        <v>0</v>
      </c>
      <c r="AJ433" s="32">
        <v>0</v>
      </c>
      <c r="AM433" s="32">
        <v>1</v>
      </c>
      <c r="AN433" s="32">
        <v>16</v>
      </c>
      <c r="AO433" s="32">
        <v>13</v>
      </c>
      <c r="AP433" s="32">
        <v>21</v>
      </c>
      <c r="AQ433" s="32">
        <f t="shared" si="17"/>
        <v>2.3150400000000002</v>
      </c>
      <c r="AR433" s="32" t="s">
        <v>4588</v>
      </c>
      <c r="AT433" s="32">
        <v>0</v>
      </c>
      <c r="AW433" s="32">
        <v>0</v>
      </c>
      <c r="AX433" s="32">
        <v>0</v>
      </c>
      <c r="AY433" s="32">
        <v>0</v>
      </c>
      <c r="AZ433" s="32">
        <v>0</v>
      </c>
      <c r="BA433" s="32">
        <v>0</v>
      </c>
      <c r="BC433" s="32">
        <v>0</v>
      </c>
      <c r="BE433" s="32">
        <v>0</v>
      </c>
      <c r="BF433" s="32">
        <v>0</v>
      </c>
      <c r="BG433" s="32">
        <v>0</v>
      </c>
      <c r="BI433" s="32">
        <v>0</v>
      </c>
      <c r="BJ433" s="32">
        <v>0</v>
      </c>
      <c r="BL433" s="32">
        <v>0</v>
      </c>
      <c r="BM433" s="32">
        <v>0</v>
      </c>
      <c r="BN433" s="32">
        <v>1</v>
      </c>
      <c r="BO433" s="32">
        <v>30</v>
      </c>
      <c r="BP433" s="32">
        <v>16</v>
      </c>
      <c r="BQ433" s="32">
        <v>15</v>
      </c>
      <c r="BR433" s="32">
        <f t="shared" si="18"/>
        <v>3.8160000000000003</v>
      </c>
      <c r="BS433" s="32" t="s">
        <v>4589</v>
      </c>
      <c r="BT433" s="32">
        <v>0</v>
      </c>
      <c r="BU433" s="32">
        <v>0</v>
      </c>
      <c r="BW433" s="32">
        <v>0</v>
      </c>
      <c r="BX433" s="32">
        <v>0</v>
      </c>
      <c r="BY433" s="32">
        <v>0</v>
      </c>
      <c r="BZ433" s="32">
        <v>0</v>
      </c>
      <c r="CA433" s="32">
        <v>0</v>
      </c>
      <c r="CC433" s="32">
        <v>0</v>
      </c>
      <c r="CE433" s="32">
        <v>0</v>
      </c>
      <c r="CF433" s="32">
        <v>0</v>
      </c>
      <c r="CG433" s="32">
        <v>0</v>
      </c>
      <c r="CI433" s="32">
        <v>0</v>
      </c>
      <c r="CJ433" s="32">
        <v>0</v>
      </c>
      <c r="CL433" s="32">
        <v>0</v>
      </c>
      <c r="CM433" s="32">
        <v>0</v>
      </c>
      <c r="CO433" s="32">
        <v>0</v>
      </c>
      <c r="CP433" s="32">
        <v>0</v>
      </c>
      <c r="CR433" s="32">
        <v>0</v>
      </c>
      <c r="CT433" s="32">
        <v>0</v>
      </c>
      <c r="CW433" s="32">
        <v>0</v>
      </c>
      <c r="CY433" s="32">
        <v>0</v>
      </c>
      <c r="DC433" s="32">
        <v>0</v>
      </c>
      <c r="DD433" s="32">
        <v>0</v>
      </c>
      <c r="DE433" s="32">
        <v>0</v>
      </c>
      <c r="DG433" s="32">
        <v>0</v>
      </c>
      <c r="DI433" s="32">
        <v>0</v>
      </c>
      <c r="DK433" s="32">
        <v>0</v>
      </c>
      <c r="DL433" s="32">
        <v>0</v>
      </c>
      <c r="DN433" s="32">
        <v>1</v>
      </c>
      <c r="DO433" s="116" t="s">
        <v>4590</v>
      </c>
      <c r="DP433" s="32">
        <v>0</v>
      </c>
      <c r="DQ433" s="32">
        <v>0</v>
      </c>
      <c r="DR433" s="32">
        <v>0</v>
      </c>
      <c r="DU433" s="32">
        <v>0</v>
      </c>
      <c r="DV433" s="32">
        <v>0</v>
      </c>
      <c r="DW433" s="32">
        <v>0</v>
      </c>
      <c r="DY433" s="32">
        <v>0</v>
      </c>
      <c r="DZ433" s="32">
        <v>1</v>
      </c>
      <c r="EB433" s="32">
        <v>0</v>
      </c>
      <c r="EC433" s="32" t="s">
        <v>4591</v>
      </c>
      <c r="ED433" s="32">
        <v>0</v>
      </c>
      <c r="EF433" s="32">
        <v>1</v>
      </c>
      <c r="EG433" s="32">
        <v>0</v>
      </c>
      <c r="EH433" s="32">
        <v>1</v>
      </c>
      <c r="EI433" s="32">
        <v>0</v>
      </c>
      <c r="EJ433" s="32">
        <v>0</v>
      </c>
      <c r="EM433" s="32">
        <v>0</v>
      </c>
      <c r="EN433" s="32" t="s">
        <v>4592</v>
      </c>
      <c r="EO433" s="32">
        <v>0</v>
      </c>
      <c r="EP433" s="32">
        <v>0</v>
      </c>
      <c r="EQ433" s="32">
        <v>0</v>
      </c>
      <c r="ER433" s="32">
        <v>0</v>
      </c>
      <c r="ES433" s="32">
        <v>0</v>
      </c>
      <c r="ET433" s="32">
        <v>0</v>
      </c>
      <c r="EU433" s="32">
        <v>0</v>
      </c>
      <c r="EV433" s="32">
        <v>0</v>
      </c>
      <c r="EX433" s="32">
        <v>0</v>
      </c>
      <c r="EY433" s="32">
        <v>0</v>
      </c>
      <c r="FB433" s="32">
        <v>0</v>
      </c>
      <c r="FF433" s="32"/>
    </row>
    <row r="434" spans="1:162" ht="14.25" customHeight="1">
      <c r="A434" s="59" t="s">
        <v>4593</v>
      </c>
      <c r="B434" s="59" t="s">
        <v>3496</v>
      </c>
      <c r="D434" s="32" t="s">
        <v>3513</v>
      </c>
      <c r="E434" s="32" t="s">
        <v>1089</v>
      </c>
      <c r="G434" s="32">
        <v>1</v>
      </c>
      <c r="H434" s="32">
        <v>0</v>
      </c>
      <c r="J434" s="32">
        <v>1</v>
      </c>
      <c r="K434" s="32">
        <v>0</v>
      </c>
      <c r="L434" s="32">
        <v>0</v>
      </c>
      <c r="M434" s="32">
        <v>1</v>
      </c>
      <c r="N434" s="32">
        <v>0</v>
      </c>
      <c r="P434" s="32">
        <v>75</v>
      </c>
      <c r="Q434" s="32">
        <v>40</v>
      </c>
      <c r="R434" s="32">
        <v>60</v>
      </c>
      <c r="S434" s="32">
        <v>5</v>
      </c>
      <c r="T434" s="32">
        <v>0</v>
      </c>
      <c r="U434" s="32">
        <v>0</v>
      </c>
      <c r="X434" s="32">
        <v>1</v>
      </c>
      <c r="Y434" s="32">
        <v>0</v>
      </c>
      <c r="Z434" s="32">
        <v>0</v>
      </c>
      <c r="AB434" s="32">
        <v>14</v>
      </c>
      <c r="AD434" s="32">
        <v>0</v>
      </c>
      <c r="AF434" s="32">
        <v>0</v>
      </c>
      <c r="AJ434" s="32">
        <v>0</v>
      </c>
      <c r="AM434" s="32">
        <v>1</v>
      </c>
      <c r="AN434" s="32">
        <v>33</v>
      </c>
      <c r="AO434" s="32">
        <v>22</v>
      </c>
      <c r="AP434" s="32">
        <v>31</v>
      </c>
      <c r="AQ434" s="32">
        <f t="shared" si="17"/>
        <v>11.928180000000001</v>
      </c>
      <c r="AR434" s="32" t="s">
        <v>4594</v>
      </c>
      <c r="AT434" s="32">
        <v>0</v>
      </c>
      <c r="AW434" s="32">
        <v>0</v>
      </c>
      <c r="AX434" s="32">
        <v>0</v>
      </c>
      <c r="AY434" s="32">
        <v>0</v>
      </c>
      <c r="AZ434" s="32">
        <v>0</v>
      </c>
      <c r="BA434" s="32">
        <v>0</v>
      </c>
      <c r="BC434" s="32">
        <v>1</v>
      </c>
      <c r="BD434" s="32">
        <v>6</v>
      </c>
      <c r="BE434" s="32">
        <v>0</v>
      </c>
      <c r="BF434" s="32">
        <v>0</v>
      </c>
      <c r="BG434" s="32">
        <v>0</v>
      </c>
      <c r="BH434" s="32" t="s">
        <v>4595</v>
      </c>
      <c r="BI434" s="32">
        <v>0</v>
      </c>
      <c r="BJ434" s="32">
        <v>0</v>
      </c>
      <c r="BL434" s="32">
        <v>0</v>
      </c>
      <c r="BM434" s="32">
        <v>0</v>
      </c>
      <c r="BN434" s="32">
        <v>1</v>
      </c>
      <c r="BO434" s="32">
        <v>32</v>
      </c>
      <c r="BP434" s="32">
        <v>21</v>
      </c>
      <c r="BQ434" s="32">
        <v>25</v>
      </c>
      <c r="BR434" s="32">
        <f t="shared" si="18"/>
        <v>8.9040000000000017</v>
      </c>
      <c r="BS434" s="32" t="s">
        <v>4594</v>
      </c>
      <c r="BT434" s="32">
        <v>0</v>
      </c>
      <c r="BU434" s="32">
        <v>0</v>
      </c>
      <c r="BW434" s="32">
        <v>0</v>
      </c>
      <c r="BX434" s="32">
        <v>0</v>
      </c>
      <c r="BY434" s="32">
        <v>0</v>
      </c>
      <c r="BZ434" s="32">
        <v>0</v>
      </c>
      <c r="CA434" s="32">
        <v>0</v>
      </c>
      <c r="CC434" s="32">
        <v>1</v>
      </c>
      <c r="CD434" s="32">
        <v>5</v>
      </c>
      <c r="CE434" s="32">
        <v>0</v>
      </c>
      <c r="CF434" s="32">
        <v>0</v>
      </c>
      <c r="CG434" s="32">
        <v>0</v>
      </c>
      <c r="CH434" s="32" t="s">
        <v>4596</v>
      </c>
      <c r="CI434" s="32">
        <v>0</v>
      </c>
      <c r="CJ434" s="32">
        <v>0</v>
      </c>
      <c r="CL434" s="32">
        <v>0</v>
      </c>
      <c r="CM434" s="32">
        <v>0</v>
      </c>
      <c r="CO434" s="32">
        <v>0</v>
      </c>
      <c r="CP434" s="32">
        <v>0</v>
      </c>
      <c r="CR434" s="32">
        <v>0</v>
      </c>
      <c r="CT434" s="32">
        <v>0</v>
      </c>
      <c r="CW434" s="32">
        <v>0</v>
      </c>
      <c r="CY434" s="32">
        <v>0</v>
      </c>
      <c r="DC434" s="32">
        <v>0</v>
      </c>
      <c r="DD434" s="32">
        <v>0</v>
      </c>
      <c r="DE434" s="32">
        <v>0</v>
      </c>
      <c r="DG434" s="32">
        <v>0</v>
      </c>
      <c r="DI434" s="32">
        <v>0</v>
      </c>
      <c r="DK434" s="32">
        <v>0</v>
      </c>
      <c r="DL434" s="32">
        <v>0</v>
      </c>
      <c r="DN434" s="32">
        <v>0</v>
      </c>
      <c r="DO434" s="116"/>
      <c r="DP434" s="32">
        <v>0</v>
      </c>
      <c r="DQ434" s="32">
        <v>1</v>
      </c>
      <c r="DR434" s="32">
        <v>0</v>
      </c>
      <c r="DU434" s="32">
        <v>0</v>
      </c>
      <c r="DV434" s="32">
        <v>3</v>
      </c>
      <c r="DW434" s="32">
        <v>1</v>
      </c>
      <c r="DX434" s="32" t="s">
        <v>4597</v>
      </c>
      <c r="DY434" s="32">
        <v>0</v>
      </c>
      <c r="DZ434" s="32">
        <v>1</v>
      </c>
      <c r="EA434" s="32">
        <v>130</v>
      </c>
      <c r="EB434" s="32">
        <v>0</v>
      </c>
      <c r="EC434" s="32" t="s">
        <v>4598</v>
      </c>
      <c r="ED434" s="32">
        <v>0</v>
      </c>
      <c r="EF434" s="32">
        <v>0</v>
      </c>
      <c r="EG434" s="32">
        <v>0</v>
      </c>
      <c r="EH434" s="32">
        <v>0</v>
      </c>
      <c r="EI434" s="32">
        <v>0</v>
      </c>
      <c r="EJ434" s="32">
        <v>1</v>
      </c>
      <c r="EM434" s="32">
        <v>0</v>
      </c>
      <c r="EN434" s="32" t="s">
        <v>4599</v>
      </c>
      <c r="EO434" s="32">
        <v>0</v>
      </c>
      <c r="EP434" s="32">
        <v>0</v>
      </c>
      <c r="EQ434" s="32">
        <v>0</v>
      </c>
      <c r="ER434" s="32">
        <v>0</v>
      </c>
      <c r="ES434" s="32">
        <v>0</v>
      </c>
      <c r="ET434" s="32">
        <v>0</v>
      </c>
      <c r="EU434" s="32">
        <v>0</v>
      </c>
      <c r="EV434" s="32">
        <v>0</v>
      </c>
      <c r="EX434" s="32">
        <v>0</v>
      </c>
      <c r="EY434" s="32">
        <v>0</v>
      </c>
      <c r="FB434" s="32">
        <v>0</v>
      </c>
      <c r="FF434" s="32"/>
    </row>
    <row r="435" spans="1:162" ht="14.25" customHeight="1">
      <c r="A435" s="59" t="s">
        <v>4600</v>
      </c>
      <c r="B435" s="59" t="s">
        <v>3496</v>
      </c>
      <c r="D435" s="32" t="s">
        <v>3415</v>
      </c>
      <c r="E435" s="32" t="s">
        <v>1089</v>
      </c>
      <c r="G435" s="32">
        <v>1</v>
      </c>
      <c r="H435" s="32">
        <v>0</v>
      </c>
      <c r="J435" s="32">
        <v>1</v>
      </c>
      <c r="K435" s="32">
        <v>0</v>
      </c>
      <c r="L435" s="32">
        <v>0</v>
      </c>
      <c r="M435" s="32">
        <v>0</v>
      </c>
      <c r="N435" s="32">
        <v>0</v>
      </c>
      <c r="P435" s="32">
        <v>59</v>
      </c>
      <c r="Q435" s="32">
        <v>94</v>
      </c>
      <c r="R435" s="32">
        <v>51</v>
      </c>
      <c r="S435" s="32">
        <v>10</v>
      </c>
      <c r="T435" s="32">
        <v>0</v>
      </c>
      <c r="U435" s="32">
        <v>0</v>
      </c>
      <c r="X435" s="32">
        <v>1</v>
      </c>
      <c r="Y435" s="32">
        <v>0</v>
      </c>
      <c r="Z435" s="32">
        <v>1</v>
      </c>
      <c r="AD435" s="32">
        <v>0</v>
      </c>
      <c r="AE435" s="32" t="s">
        <v>4601</v>
      </c>
      <c r="AF435" s="32">
        <v>0</v>
      </c>
      <c r="AJ435" s="32">
        <v>0</v>
      </c>
      <c r="AM435" s="32">
        <v>1</v>
      </c>
      <c r="AQ435" s="32">
        <f t="shared" ref="AQ435:AQ437" si="19">(((AN435*AO435*AP435)/1000)*0.53)</f>
        <v>0</v>
      </c>
      <c r="AR435" s="32">
        <v>0</v>
      </c>
      <c r="AT435" s="32">
        <v>0</v>
      </c>
      <c r="AW435" s="32">
        <v>0</v>
      </c>
      <c r="AX435" s="32">
        <v>0</v>
      </c>
      <c r="AY435" s="32">
        <v>0</v>
      </c>
      <c r="AZ435" s="32">
        <v>0</v>
      </c>
      <c r="BA435" s="32">
        <v>0</v>
      </c>
      <c r="BC435" s="32">
        <v>1</v>
      </c>
      <c r="BD435" s="32">
        <v>8</v>
      </c>
      <c r="BE435" s="32">
        <v>0</v>
      </c>
      <c r="BF435" s="32">
        <v>0</v>
      </c>
      <c r="BG435" s="32">
        <v>0</v>
      </c>
      <c r="BH435" s="32" t="s">
        <v>4602</v>
      </c>
      <c r="BI435" s="32">
        <v>0</v>
      </c>
      <c r="BJ435" s="32">
        <v>0</v>
      </c>
      <c r="BL435" s="32">
        <v>0</v>
      </c>
      <c r="BM435" s="32">
        <v>0</v>
      </c>
      <c r="BN435" s="32">
        <v>0</v>
      </c>
      <c r="BR435" s="32">
        <f t="shared" ref="BR435:BR437" si="20" xml:space="preserve"> (((BO435*BP435*BQ435)/1000)*0.53)</f>
        <v>0</v>
      </c>
      <c r="BS435" s="32">
        <v>0</v>
      </c>
      <c r="BT435" s="32">
        <v>0</v>
      </c>
      <c r="BU435" s="32">
        <v>0</v>
      </c>
      <c r="BW435" s="32">
        <v>0</v>
      </c>
      <c r="BX435" s="32">
        <v>0</v>
      </c>
      <c r="BY435" s="32">
        <v>0</v>
      </c>
      <c r="BZ435" s="32">
        <v>0</v>
      </c>
      <c r="CA435" s="32">
        <v>0</v>
      </c>
      <c r="CC435" s="32">
        <v>0</v>
      </c>
      <c r="CE435" s="32">
        <v>0</v>
      </c>
      <c r="CF435" s="32">
        <v>0</v>
      </c>
      <c r="CG435" s="32">
        <v>0</v>
      </c>
      <c r="CI435" s="32">
        <v>0</v>
      </c>
      <c r="CJ435" s="32">
        <v>0</v>
      </c>
      <c r="CL435" s="32">
        <v>0</v>
      </c>
      <c r="CM435" s="32">
        <v>0</v>
      </c>
      <c r="CO435" s="32">
        <v>0</v>
      </c>
      <c r="CP435" s="32">
        <v>0</v>
      </c>
      <c r="CR435" s="32">
        <v>0</v>
      </c>
      <c r="CT435" s="32">
        <v>0</v>
      </c>
      <c r="CW435" s="32">
        <v>0</v>
      </c>
      <c r="CY435" s="32">
        <v>0</v>
      </c>
      <c r="DC435" s="32">
        <v>0</v>
      </c>
      <c r="DD435" s="32">
        <v>0</v>
      </c>
      <c r="DE435" s="32">
        <v>0</v>
      </c>
      <c r="DG435" s="32">
        <v>0</v>
      </c>
      <c r="DI435" s="32">
        <v>0</v>
      </c>
      <c r="DK435" s="32">
        <v>0</v>
      </c>
      <c r="DL435" s="32">
        <v>0</v>
      </c>
      <c r="DN435" s="32">
        <v>0</v>
      </c>
      <c r="DO435" s="116"/>
      <c r="DP435" s="32">
        <v>0</v>
      </c>
      <c r="DQ435" s="32">
        <v>0</v>
      </c>
      <c r="DR435" s="32">
        <v>0</v>
      </c>
      <c r="DU435" s="32">
        <v>0</v>
      </c>
      <c r="DV435" s="32">
        <v>0</v>
      </c>
      <c r="DW435" s="32">
        <v>0</v>
      </c>
      <c r="DY435" s="32">
        <v>0</v>
      </c>
      <c r="DZ435" s="32">
        <v>0</v>
      </c>
      <c r="EB435" s="32">
        <v>0</v>
      </c>
      <c r="ED435" s="32">
        <v>0</v>
      </c>
      <c r="EF435" s="32">
        <v>1</v>
      </c>
      <c r="EG435" s="32">
        <v>0</v>
      </c>
      <c r="EH435" s="32">
        <v>1</v>
      </c>
      <c r="EI435" s="32">
        <v>0</v>
      </c>
      <c r="EJ435" s="32">
        <v>0</v>
      </c>
      <c r="EM435" s="32">
        <v>0</v>
      </c>
      <c r="EN435" s="32" t="s">
        <v>4603</v>
      </c>
      <c r="EO435" s="32">
        <v>0</v>
      </c>
      <c r="EP435" s="32">
        <v>0</v>
      </c>
      <c r="EQ435" s="32">
        <v>0</v>
      </c>
      <c r="ER435" s="32">
        <v>0</v>
      </c>
      <c r="ES435" s="32">
        <v>0</v>
      </c>
      <c r="ET435" s="32">
        <v>0</v>
      </c>
      <c r="EU435" s="32">
        <v>0</v>
      </c>
      <c r="EV435" s="32">
        <v>0</v>
      </c>
      <c r="EX435" s="32">
        <v>0</v>
      </c>
      <c r="EY435" s="32">
        <v>0</v>
      </c>
      <c r="FB435" s="32">
        <v>0</v>
      </c>
      <c r="FF435" s="32"/>
    </row>
    <row r="436" spans="1:162" ht="14.25" customHeight="1">
      <c r="A436" s="59" t="s">
        <v>4604</v>
      </c>
      <c r="B436" s="59" t="s">
        <v>3496</v>
      </c>
      <c r="D436" s="32" t="s">
        <v>3513</v>
      </c>
      <c r="E436" s="32" t="s">
        <v>1089</v>
      </c>
      <c r="G436" s="32">
        <v>1</v>
      </c>
      <c r="H436" s="32">
        <v>0</v>
      </c>
      <c r="J436" s="32">
        <v>1</v>
      </c>
      <c r="K436" s="32">
        <v>0</v>
      </c>
      <c r="L436" s="32">
        <v>0</v>
      </c>
      <c r="M436" s="32">
        <v>0</v>
      </c>
      <c r="N436" s="32">
        <v>0</v>
      </c>
      <c r="P436" s="32">
        <v>75</v>
      </c>
      <c r="Q436" s="32">
        <v>30</v>
      </c>
      <c r="R436" s="32">
        <v>47</v>
      </c>
      <c r="S436" s="32">
        <v>3</v>
      </c>
      <c r="T436" s="32">
        <v>0</v>
      </c>
      <c r="U436" s="32">
        <v>0</v>
      </c>
      <c r="X436" s="32">
        <v>0</v>
      </c>
      <c r="Y436" s="32">
        <v>0</v>
      </c>
      <c r="Z436" s="32">
        <v>0</v>
      </c>
      <c r="AD436" s="32">
        <v>0</v>
      </c>
      <c r="AF436" s="32">
        <v>0</v>
      </c>
      <c r="AJ436" s="32">
        <v>0</v>
      </c>
      <c r="AM436" s="32">
        <v>1</v>
      </c>
      <c r="AN436" s="32">
        <v>30</v>
      </c>
      <c r="AO436" s="32">
        <v>18</v>
      </c>
      <c r="AP436" s="32">
        <v>14</v>
      </c>
      <c r="AQ436" s="32">
        <f t="shared" si="19"/>
        <v>4.0068000000000001</v>
      </c>
      <c r="AR436" s="32">
        <v>0</v>
      </c>
      <c r="AT436" s="32">
        <v>0</v>
      </c>
      <c r="AW436" s="32">
        <v>0</v>
      </c>
      <c r="AX436" s="32">
        <v>0</v>
      </c>
      <c r="AY436" s="32">
        <v>0</v>
      </c>
      <c r="AZ436" s="32">
        <v>0</v>
      </c>
      <c r="BA436" s="32">
        <v>0</v>
      </c>
      <c r="BC436" s="32">
        <v>1</v>
      </c>
      <c r="BD436" s="32" t="s">
        <v>4605</v>
      </c>
      <c r="BE436" s="32">
        <v>1</v>
      </c>
      <c r="BF436" s="32">
        <v>1</v>
      </c>
      <c r="BG436" s="32">
        <v>0</v>
      </c>
      <c r="BI436" s="32">
        <v>0</v>
      </c>
      <c r="BJ436" s="32">
        <v>0</v>
      </c>
      <c r="BL436" s="32">
        <v>0</v>
      </c>
      <c r="BM436" s="32">
        <v>0</v>
      </c>
      <c r="BN436" s="32">
        <v>1</v>
      </c>
      <c r="BO436" s="32">
        <v>24</v>
      </c>
      <c r="BP436" s="32">
        <v>18</v>
      </c>
      <c r="BQ436" s="32">
        <v>30</v>
      </c>
      <c r="BR436" s="32">
        <f t="shared" si="20"/>
        <v>6.8688000000000011</v>
      </c>
      <c r="BS436" s="32">
        <v>0</v>
      </c>
      <c r="BT436" s="32">
        <v>0</v>
      </c>
      <c r="BU436" s="32">
        <v>0</v>
      </c>
      <c r="BW436" s="32">
        <v>0</v>
      </c>
      <c r="BX436" s="32">
        <v>0</v>
      </c>
      <c r="BY436" s="32">
        <v>0</v>
      </c>
      <c r="BZ436" s="32">
        <v>0</v>
      </c>
      <c r="CA436" s="32">
        <v>0</v>
      </c>
      <c r="CC436" s="32">
        <v>1</v>
      </c>
      <c r="CD436" s="32" t="s">
        <v>4606</v>
      </c>
      <c r="CE436" s="32">
        <v>1</v>
      </c>
      <c r="CF436" s="32">
        <v>0</v>
      </c>
      <c r="CG436" s="32">
        <v>0</v>
      </c>
      <c r="CI436" s="32">
        <v>0</v>
      </c>
      <c r="CJ436" s="32">
        <v>0</v>
      </c>
      <c r="CL436" s="32">
        <v>0</v>
      </c>
      <c r="CM436" s="32">
        <v>0</v>
      </c>
      <c r="CO436" s="32">
        <v>0</v>
      </c>
      <c r="CP436" s="32">
        <v>0</v>
      </c>
      <c r="CR436" s="32">
        <v>0</v>
      </c>
      <c r="CT436" s="32">
        <v>0</v>
      </c>
      <c r="CW436" s="32">
        <v>0</v>
      </c>
      <c r="CY436" s="32">
        <v>0</v>
      </c>
      <c r="DC436" s="32">
        <v>0</v>
      </c>
      <c r="DD436" s="32">
        <v>0</v>
      </c>
      <c r="DE436" s="32">
        <v>0</v>
      </c>
      <c r="DG436" s="32">
        <v>0</v>
      </c>
      <c r="DI436" s="32">
        <v>0</v>
      </c>
      <c r="DK436" s="32">
        <v>0</v>
      </c>
      <c r="DL436" s="32">
        <v>0</v>
      </c>
      <c r="DN436" s="32">
        <v>0</v>
      </c>
      <c r="DO436" s="116"/>
      <c r="DP436" s="32">
        <v>0</v>
      </c>
      <c r="DQ436" s="32">
        <v>0</v>
      </c>
      <c r="DR436" s="32">
        <v>0</v>
      </c>
      <c r="DU436" s="32">
        <v>0</v>
      </c>
      <c r="DV436" s="32">
        <v>0</v>
      </c>
      <c r="DW436" s="32">
        <v>0</v>
      </c>
      <c r="DY436" s="32">
        <v>0</v>
      </c>
      <c r="DZ436" s="32">
        <v>0</v>
      </c>
      <c r="EB436" s="32">
        <v>0</v>
      </c>
      <c r="ED436" s="32">
        <v>0</v>
      </c>
      <c r="EF436" s="32">
        <v>0</v>
      </c>
      <c r="EG436" s="32">
        <v>0</v>
      </c>
      <c r="EH436" s="32">
        <v>0</v>
      </c>
      <c r="EI436" s="32">
        <v>0</v>
      </c>
      <c r="EJ436" s="32">
        <v>0</v>
      </c>
      <c r="EM436" s="32">
        <v>0</v>
      </c>
      <c r="EO436" s="32">
        <v>0</v>
      </c>
      <c r="EP436" s="32">
        <v>0</v>
      </c>
      <c r="EQ436" s="32">
        <v>0</v>
      </c>
      <c r="ER436" s="32">
        <v>0</v>
      </c>
      <c r="ES436" s="32">
        <v>0</v>
      </c>
      <c r="ET436" s="32">
        <v>0</v>
      </c>
      <c r="EU436" s="32">
        <v>0</v>
      </c>
      <c r="EV436" s="32">
        <v>0</v>
      </c>
      <c r="EX436" s="32">
        <v>0</v>
      </c>
      <c r="EY436" s="32">
        <v>0</v>
      </c>
      <c r="FB436" s="32">
        <v>0</v>
      </c>
      <c r="FF436" s="32"/>
    </row>
    <row r="437" spans="1:162" s="33" customFormat="1" ht="12" customHeight="1">
      <c r="A437" s="31" t="s">
        <v>4607</v>
      </c>
      <c r="B437" s="31" t="s">
        <v>3496</v>
      </c>
      <c r="C437" s="31"/>
      <c r="D437" s="33" t="s">
        <v>3513</v>
      </c>
      <c r="E437" s="33" t="s">
        <v>1089</v>
      </c>
      <c r="G437" s="33">
        <v>1</v>
      </c>
      <c r="H437" s="33">
        <v>0</v>
      </c>
      <c r="I437" s="340"/>
      <c r="J437" s="33">
        <v>1</v>
      </c>
      <c r="K437" s="33">
        <v>0</v>
      </c>
      <c r="L437" s="33">
        <v>0</v>
      </c>
      <c r="M437" s="33">
        <v>1</v>
      </c>
      <c r="N437" s="33">
        <v>0</v>
      </c>
      <c r="P437" s="33">
        <v>93</v>
      </c>
      <c r="Q437" s="33">
        <v>75</v>
      </c>
      <c r="R437" s="33">
        <v>85</v>
      </c>
      <c r="S437" s="33">
        <v>4.5</v>
      </c>
      <c r="T437" s="33">
        <v>0</v>
      </c>
      <c r="U437" s="33">
        <v>0</v>
      </c>
      <c r="X437" s="33">
        <v>1</v>
      </c>
      <c r="Y437" s="33">
        <v>0</v>
      </c>
      <c r="Z437" s="33">
        <v>1</v>
      </c>
      <c r="AD437" s="33">
        <v>0</v>
      </c>
      <c r="AE437" s="33" t="s">
        <v>4608</v>
      </c>
      <c r="AF437" s="33">
        <v>1</v>
      </c>
      <c r="AG437" s="33">
        <v>3</v>
      </c>
      <c r="AH437" s="97" t="s">
        <v>4609</v>
      </c>
      <c r="AI437" s="33" t="s">
        <v>4610</v>
      </c>
      <c r="AJ437" s="33">
        <v>0</v>
      </c>
      <c r="AM437" s="33">
        <v>1</v>
      </c>
      <c r="AN437" s="33">
        <v>32</v>
      </c>
      <c r="AO437" s="33">
        <v>17</v>
      </c>
      <c r="AP437" s="33">
        <v>32</v>
      </c>
      <c r="AQ437" s="33">
        <f t="shared" si="19"/>
        <v>9.2262400000000007</v>
      </c>
      <c r="AR437" s="33">
        <v>0</v>
      </c>
      <c r="AT437" s="33">
        <v>0</v>
      </c>
      <c r="AW437" s="33">
        <v>0</v>
      </c>
      <c r="AX437" s="33">
        <v>0</v>
      </c>
      <c r="AY437" s="33">
        <v>0</v>
      </c>
      <c r="AZ437" s="33">
        <v>0</v>
      </c>
      <c r="BA437" s="33">
        <v>0</v>
      </c>
      <c r="BC437" s="33">
        <v>1</v>
      </c>
      <c r="BE437" s="33">
        <v>0</v>
      </c>
      <c r="BF437" s="33">
        <v>1</v>
      </c>
      <c r="BG437" s="33">
        <v>0</v>
      </c>
      <c r="BH437" s="33" t="s">
        <v>4611</v>
      </c>
      <c r="BI437" s="33">
        <v>0</v>
      </c>
      <c r="BJ437" s="33">
        <v>0</v>
      </c>
      <c r="BL437" s="33">
        <v>0</v>
      </c>
      <c r="BM437" s="33">
        <v>0</v>
      </c>
      <c r="BN437" s="33">
        <v>1</v>
      </c>
      <c r="BO437" s="33">
        <v>65</v>
      </c>
      <c r="BP437" s="33">
        <v>32</v>
      </c>
      <c r="BQ437" s="33">
        <v>32</v>
      </c>
      <c r="BR437" s="33">
        <f t="shared" si="20"/>
        <v>35.276800000000001</v>
      </c>
      <c r="BS437" s="33">
        <v>0</v>
      </c>
      <c r="BT437" s="33">
        <v>0</v>
      </c>
      <c r="BU437" s="33">
        <v>1</v>
      </c>
      <c r="BW437" s="33">
        <v>0</v>
      </c>
      <c r="BX437" s="33">
        <v>0</v>
      </c>
      <c r="BY437" s="33">
        <v>0</v>
      </c>
      <c r="BZ437" s="33">
        <v>0</v>
      </c>
      <c r="CA437" s="33">
        <v>0</v>
      </c>
      <c r="CC437" s="33">
        <v>1</v>
      </c>
      <c r="CD437" s="33" t="s">
        <v>4612</v>
      </c>
      <c r="CE437" s="33">
        <v>1</v>
      </c>
      <c r="CF437" s="33">
        <v>1</v>
      </c>
      <c r="CG437" s="33">
        <v>0</v>
      </c>
      <c r="CI437" s="33">
        <v>0</v>
      </c>
      <c r="CJ437" s="33">
        <v>0</v>
      </c>
      <c r="CL437" s="33">
        <v>0</v>
      </c>
      <c r="CM437" s="33">
        <v>0</v>
      </c>
      <c r="CO437" s="33">
        <v>0</v>
      </c>
      <c r="CP437" s="33">
        <v>1</v>
      </c>
      <c r="CR437" s="33">
        <v>0</v>
      </c>
      <c r="CT437" s="33">
        <v>0</v>
      </c>
      <c r="CW437" s="33">
        <v>0</v>
      </c>
      <c r="CY437" s="33">
        <v>0</v>
      </c>
      <c r="DC437" s="33">
        <v>2</v>
      </c>
      <c r="DD437" s="33">
        <v>0</v>
      </c>
      <c r="DE437" s="33">
        <v>0</v>
      </c>
      <c r="DG437" s="33">
        <v>0</v>
      </c>
      <c r="DI437" s="33">
        <v>0</v>
      </c>
      <c r="DK437" s="33">
        <v>0</v>
      </c>
      <c r="DL437" s="33">
        <v>0</v>
      </c>
      <c r="DN437" s="33">
        <v>0</v>
      </c>
      <c r="DO437" s="161"/>
      <c r="DP437" s="33">
        <v>0</v>
      </c>
      <c r="DQ437" s="33">
        <v>0</v>
      </c>
      <c r="DR437" s="33">
        <v>0</v>
      </c>
      <c r="DU437" s="33">
        <v>0</v>
      </c>
      <c r="DV437" s="33">
        <v>0</v>
      </c>
      <c r="DW437" s="33">
        <v>0</v>
      </c>
      <c r="DY437" s="33">
        <v>0</v>
      </c>
      <c r="DZ437" s="33">
        <v>0</v>
      </c>
      <c r="EB437" s="33">
        <v>0</v>
      </c>
      <c r="ED437" s="33">
        <v>0</v>
      </c>
      <c r="EF437" s="33">
        <v>1</v>
      </c>
      <c r="EG437" s="33">
        <v>0</v>
      </c>
      <c r="EH437" s="33">
        <v>1</v>
      </c>
      <c r="EI437" s="33">
        <v>0</v>
      </c>
      <c r="EJ437" s="33">
        <v>1</v>
      </c>
      <c r="EM437" s="33">
        <v>0</v>
      </c>
      <c r="EN437" s="33" t="s">
        <v>4613</v>
      </c>
      <c r="EO437" s="33">
        <v>0</v>
      </c>
      <c r="EP437" s="33">
        <v>0</v>
      </c>
      <c r="EQ437" s="33">
        <v>0</v>
      </c>
      <c r="ER437" s="33">
        <v>0</v>
      </c>
      <c r="ES437" s="33">
        <v>0</v>
      </c>
      <c r="ET437" s="33">
        <v>0</v>
      </c>
      <c r="EU437" s="33">
        <v>0</v>
      </c>
      <c r="EV437" s="33">
        <v>0</v>
      </c>
      <c r="EX437" s="33">
        <v>0</v>
      </c>
      <c r="EY437" s="33">
        <v>0</v>
      </c>
      <c r="FB437" s="33">
        <v>0</v>
      </c>
      <c r="FC437" s="97"/>
    </row>
    <row r="438" spans="1:162" ht="12" customHeight="1">
      <c r="A438" s="59" t="s">
        <v>4614</v>
      </c>
      <c r="B438" s="59" t="s">
        <v>3496</v>
      </c>
      <c r="D438" s="32" t="s">
        <v>3498</v>
      </c>
      <c r="E438" s="32" t="s">
        <v>1089</v>
      </c>
      <c r="G438" s="32">
        <v>1</v>
      </c>
      <c r="H438" s="32">
        <v>0</v>
      </c>
      <c r="J438" s="32">
        <v>1</v>
      </c>
      <c r="K438" s="32">
        <v>0</v>
      </c>
      <c r="L438" s="32">
        <v>0</v>
      </c>
      <c r="M438" s="32">
        <v>0</v>
      </c>
      <c r="N438" s="32">
        <v>0</v>
      </c>
      <c r="P438" s="32">
        <v>79</v>
      </c>
      <c r="Q438" s="32">
        <v>39</v>
      </c>
      <c r="R438" s="32">
        <v>46</v>
      </c>
      <c r="S438" s="32">
        <v>12</v>
      </c>
      <c r="T438" s="32">
        <v>0</v>
      </c>
      <c r="U438" s="32">
        <v>0</v>
      </c>
      <c r="X438" s="32">
        <v>0</v>
      </c>
      <c r="Y438" s="32">
        <v>0</v>
      </c>
      <c r="Z438" s="32">
        <v>0</v>
      </c>
      <c r="AD438" s="32">
        <v>0</v>
      </c>
      <c r="AF438" s="32">
        <v>0</v>
      </c>
      <c r="AJ438" s="32">
        <v>0</v>
      </c>
      <c r="AM438" s="32">
        <v>1</v>
      </c>
      <c r="AN438" s="32">
        <v>20</v>
      </c>
      <c r="AO438" s="32">
        <v>25</v>
      </c>
      <c r="AP438" s="32">
        <v>37</v>
      </c>
      <c r="AQ438" s="32">
        <f t="shared" ref="AQ438" si="21">(((AN438*AO438*AP438)/1000)*0.53)</f>
        <v>9.8049999999999997</v>
      </c>
      <c r="AR438" s="32">
        <v>0</v>
      </c>
      <c r="AT438" s="32">
        <v>0</v>
      </c>
      <c r="AW438" s="32">
        <v>0</v>
      </c>
      <c r="AX438" s="32">
        <v>0</v>
      </c>
      <c r="AY438" s="32">
        <v>0</v>
      </c>
      <c r="AZ438" s="32">
        <v>0</v>
      </c>
      <c r="BA438" s="32">
        <v>0</v>
      </c>
      <c r="BC438" s="32">
        <v>0</v>
      </c>
      <c r="BE438" s="32">
        <v>0</v>
      </c>
      <c r="BF438" s="32">
        <v>0</v>
      </c>
      <c r="BG438" s="32">
        <v>0</v>
      </c>
      <c r="BI438" s="32">
        <v>0</v>
      </c>
      <c r="BJ438" s="32">
        <v>0</v>
      </c>
      <c r="BL438" s="32">
        <v>0</v>
      </c>
      <c r="BM438" s="32">
        <v>0</v>
      </c>
      <c r="BN438" s="32">
        <v>1</v>
      </c>
      <c r="BO438" s="32">
        <v>45</v>
      </c>
      <c r="BP438" s="32">
        <v>41</v>
      </c>
      <c r="BQ438" s="32">
        <v>50</v>
      </c>
      <c r="BR438" s="32">
        <f t="shared" ref="BR438" si="22" xml:space="preserve"> (((BO438*BP438*BQ438)/1000)*0.53)</f>
        <v>48.892500000000005</v>
      </c>
      <c r="BS438" s="32">
        <v>0</v>
      </c>
      <c r="BT438" s="32">
        <v>0</v>
      </c>
      <c r="BU438" s="32">
        <v>0</v>
      </c>
      <c r="BW438" s="32">
        <v>0</v>
      </c>
      <c r="BX438" s="32">
        <v>0</v>
      </c>
      <c r="BY438" s="32">
        <v>0</v>
      </c>
      <c r="BZ438" s="32">
        <v>0</v>
      </c>
      <c r="CA438" s="32">
        <v>0</v>
      </c>
      <c r="CC438" s="32">
        <v>1</v>
      </c>
      <c r="CD438" s="32" t="s">
        <v>4615</v>
      </c>
      <c r="CE438" s="32">
        <v>0</v>
      </c>
      <c r="CF438" s="32">
        <v>0</v>
      </c>
      <c r="CG438" s="32">
        <v>0</v>
      </c>
      <c r="CI438" s="32">
        <v>0</v>
      </c>
      <c r="CJ438" s="32">
        <v>0</v>
      </c>
      <c r="CL438" s="32">
        <v>0</v>
      </c>
      <c r="CM438" s="32">
        <v>0</v>
      </c>
      <c r="CO438" s="32">
        <v>0</v>
      </c>
      <c r="CP438" s="32">
        <v>0</v>
      </c>
      <c r="CR438" s="32">
        <v>0</v>
      </c>
      <c r="CT438" s="32">
        <v>0</v>
      </c>
      <c r="CW438" s="32">
        <v>0</v>
      </c>
      <c r="CY438" s="32">
        <v>0</v>
      </c>
      <c r="DC438" s="32">
        <v>0</v>
      </c>
      <c r="DD438" s="32">
        <v>0</v>
      </c>
      <c r="DE438" s="32">
        <v>0</v>
      </c>
      <c r="DG438" s="32">
        <v>0</v>
      </c>
      <c r="DI438" s="32">
        <v>0</v>
      </c>
      <c r="DK438" s="32">
        <v>0</v>
      </c>
      <c r="DL438" s="32">
        <v>0</v>
      </c>
      <c r="DN438" s="32">
        <v>0</v>
      </c>
      <c r="DO438" s="116"/>
      <c r="DP438" s="32">
        <v>0</v>
      </c>
      <c r="DQ438" s="32">
        <v>0</v>
      </c>
      <c r="DR438" s="32">
        <v>0</v>
      </c>
      <c r="DU438" s="32">
        <v>0</v>
      </c>
      <c r="DV438" s="32">
        <v>0</v>
      </c>
      <c r="DW438" s="32">
        <v>1</v>
      </c>
      <c r="DX438" s="32" t="s">
        <v>4616</v>
      </c>
      <c r="DY438" s="32">
        <v>0</v>
      </c>
      <c r="DZ438" s="32">
        <v>0</v>
      </c>
      <c r="EB438" s="32">
        <v>0</v>
      </c>
      <c r="EC438"/>
      <c r="ED438" s="32">
        <v>0</v>
      </c>
      <c r="EF438" s="32">
        <v>1</v>
      </c>
      <c r="EG438" s="32">
        <v>0</v>
      </c>
      <c r="EH438" s="32">
        <v>1</v>
      </c>
      <c r="EI438" s="32">
        <v>0</v>
      </c>
      <c r="EJ438" s="32">
        <v>1</v>
      </c>
      <c r="EM438" s="32">
        <v>0</v>
      </c>
      <c r="EN438" s="32" t="s">
        <v>4617</v>
      </c>
      <c r="EO438" s="32">
        <v>0</v>
      </c>
      <c r="EP438" s="32">
        <v>0</v>
      </c>
      <c r="EQ438" s="32">
        <v>0</v>
      </c>
      <c r="ER438" s="32">
        <v>0</v>
      </c>
      <c r="ES438" s="32">
        <v>0</v>
      </c>
      <c r="ET438" s="32">
        <v>0</v>
      </c>
      <c r="EU438" s="32">
        <v>0</v>
      </c>
      <c r="EV438" s="32">
        <v>0</v>
      </c>
      <c r="EX438" s="32">
        <v>0</v>
      </c>
      <c r="EY438" s="32">
        <v>0</v>
      </c>
      <c r="FB438" s="32">
        <v>0</v>
      </c>
      <c r="FF438" s="32"/>
    </row>
    <row r="439" spans="1:162" ht="12" customHeight="1">
      <c r="A439" s="59" t="s">
        <v>4618</v>
      </c>
      <c r="B439" s="59" t="s">
        <v>3496</v>
      </c>
      <c r="D439" s="32" t="s">
        <v>3529</v>
      </c>
      <c r="E439" s="32" t="s">
        <v>1089</v>
      </c>
      <c r="G439" s="32">
        <v>1</v>
      </c>
      <c r="H439" s="32">
        <v>0</v>
      </c>
      <c r="J439" s="32">
        <v>1</v>
      </c>
      <c r="K439" s="32">
        <v>0</v>
      </c>
      <c r="L439" s="32">
        <v>0</v>
      </c>
      <c r="M439" s="32">
        <v>0</v>
      </c>
      <c r="N439" s="32">
        <v>0</v>
      </c>
      <c r="T439" s="32">
        <v>0</v>
      </c>
      <c r="U439" s="32">
        <v>0</v>
      </c>
      <c r="X439" s="32">
        <v>1</v>
      </c>
      <c r="Y439" s="32">
        <v>0</v>
      </c>
      <c r="Z439" s="32">
        <v>1</v>
      </c>
      <c r="AD439" s="32">
        <v>0</v>
      </c>
      <c r="AE439" s="32" t="s">
        <v>4619</v>
      </c>
      <c r="AF439" s="32">
        <v>0</v>
      </c>
      <c r="AJ439" s="32">
        <v>0</v>
      </c>
      <c r="AM439" s="32">
        <v>1</v>
      </c>
      <c r="AQ439" s="32">
        <f t="shared" ref="AQ439:AQ442" si="23">(((AN439*AO439*AP439)/1000)*0.53)</f>
        <v>0</v>
      </c>
      <c r="AR439" s="32">
        <v>0</v>
      </c>
      <c r="AT439" s="32">
        <v>0</v>
      </c>
      <c r="AV439" s="32" t="s">
        <v>4620</v>
      </c>
      <c r="AW439" s="32">
        <v>0</v>
      </c>
      <c r="AX439" s="32">
        <v>0</v>
      </c>
      <c r="AY439" s="32">
        <v>0</v>
      </c>
      <c r="AZ439" s="32">
        <v>0</v>
      </c>
      <c r="BA439" s="32">
        <v>0</v>
      </c>
      <c r="BC439" s="32">
        <v>0</v>
      </c>
      <c r="BE439" s="32">
        <v>0</v>
      </c>
      <c r="BF439" s="32">
        <v>0</v>
      </c>
      <c r="BG439" s="32">
        <v>0</v>
      </c>
      <c r="BI439" s="32">
        <v>0</v>
      </c>
      <c r="BJ439" s="32">
        <v>0</v>
      </c>
      <c r="BL439" s="32">
        <v>0</v>
      </c>
      <c r="BM439" s="32">
        <v>0</v>
      </c>
      <c r="BN439" s="32">
        <v>1</v>
      </c>
      <c r="BR439" s="32">
        <f t="shared" ref="BR439:BR442" si="24" xml:space="preserve"> (((BO439*BP439*BQ439)/1000)*0.53)</f>
        <v>0</v>
      </c>
      <c r="BS439" s="32">
        <v>0</v>
      </c>
      <c r="BT439" s="32">
        <v>0</v>
      </c>
      <c r="BU439" s="32">
        <v>0</v>
      </c>
      <c r="BV439" s="32" t="s">
        <v>4620</v>
      </c>
      <c r="BW439" s="32">
        <v>0</v>
      </c>
      <c r="BX439" s="32">
        <v>0</v>
      </c>
      <c r="BY439" s="32">
        <v>0</v>
      </c>
      <c r="BZ439" s="32">
        <v>0</v>
      </c>
      <c r="CA439" s="32">
        <v>0</v>
      </c>
      <c r="CC439" s="32">
        <v>0</v>
      </c>
      <c r="CE439" s="32">
        <v>0</v>
      </c>
      <c r="CF439" s="32">
        <v>0</v>
      </c>
      <c r="CG439" s="32">
        <v>0</v>
      </c>
      <c r="CI439" s="32">
        <v>0</v>
      </c>
      <c r="CJ439" s="32">
        <v>0</v>
      </c>
      <c r="CL439" s="32">
        <v>0</v>
      </c>
      <c r="CM439" s="32">
        <v>0</v>
      </c>
      <c r="CO439" s="32">
        <v>0</v>
      </c>
      <c r="CP439" s="32">
        <v>0</v>
      </c>
      <c r="CR439" s="32">
        <v>0</v>
      </c>
      <c r="CT439" s="32">
        <v>0</v>
      </c>
      <c r="CW439" s="32">
        <v>0</v>
      </c>
      <c r="CY439" s="32">
        <v>0</v>
      </c>
      <c r="DC439" s="32">
        <v>2</v>
      </c>
      <c r="DD439" s="32">
        <v>3</v>
      </c>
      <c r="DE439" s="32">
        <v>0</v>
      </c>
      <c r="DF439" s="32" t="s">
        <v>4621</v>
      </c>
      <c r="DG439" s="32">
        <v>0</v>
      </c>
      <c r="DI439" s="32">
        <v>0</v>
      </c>
      <c r="DK439" s="32">
        <v>0</v>
      </c>
      <c r="DL439" s="32">
        <v>0</v>
      </c>
      <c r="DN439" s="32">
        <v>0</v>
      </c>
      <c r="DO439" s="116"/>
      <c r="DP439" s="32">
        <v>0</v>
      </c>
      <c r="DQ439" s="32">
        <v>1</v>
      </c>
      <c r="DR439" s="32">
        <v>0</v>
      </c>
      <c r="DU439" s="32">
        <v>0</v>
      </c>
      <c r="DV439" s="32">
        <v>3</v>
      </c>
      <c r="DW439" s="32">
        <v>0</v>
      </c>
      <c r="DY439" s="32">
        <v>0</v>
      </c>
      <c r="DZ439" s="32">
        <v>1</v>
      </c>
      <c r="EA439" s="32">
        <v>150</v>
      </c>
      <c r="EB439" s="32">
        <v>0</v>
      </c>
      <c r="EC439" s="32" t="s">
        <v>4622</v>
      </c>
      <c r="ED439" s="32">
        <v>0</v>
      </c>
      <c r="EF439" s="32">
        <v>1</v>
      </c>
      <c r="EG439" s="32">
        <v>0</v>
      </c>
      <c r="EH439" s="32">
        <v>1</v>
      </c>
      <c r="EI439" s="32">
        <v>0</v>
      </c>
      <c r="EJ439" s="32">
        <v>0</v>
      </c>
      <c r="EM439" s="32">
        <v>0</v>
      </c>
      <c r="EO439" s="32">
        <v>0</v>
      </c>
      <c r="EP439" s="32">
        <v>0</v>
      </c>
      <c r="EQ439" s="32">
        <v>0</v>
      </c>
      <c r="ER439" s="32">
        <v>0</v>
      </c>
      <c r="ES439" s="32">
        <v>0</v>
      </c>
      <c r="ET439" s="32">
        <v>0</v>
      </c>
      <c r="EU439" s="32">
        <v>0</v>
      </c>
      <c r="EV439" s="32">
        <v>0</v>
      </c>
      <c r="EX439" s="32">
        <v>0</v>
      </c>
      <c r="EY439" s="32">
        <v>0</v>
      </c>
      <c r="FB439" s="32">
        <v>0</v>
      </c>
      <c r="FF439" s="32"/>
    </row>
    <row r="440" spans="1:162" ht="14.25" customHeight="1">
      <c r="A440" s="59" t="s">
        <v>4623</v>
      </c>
      <c r="B440" s="59" t="s">
        <v>3496</v>
      </c>
      <c r="D440" s="32" t="s">
        <v>3513</v>
      </c>
      <c r="E440" s="32" t="s">
        <v>1089</v>
      </c>
      <c r="G440" s="32">
        <v>1</v>
      </c>
      <c r="H440" s="32">
        <v>0</v>
      </c>
      <c r="J440" s="32">
        <v>1</v>
      </c>
      <c r="K440" s="32">
        <v>0</v>
      </c>
      <c r="L440" s="32">
        <v>0</v>
      </c>
      <c r="M440" s="32">
        <v>0</v>
      </c>
      <c r="N440" s="32">
        <v>0</v>
      </c>
      <c r="P440" s="32">
        <v>50</v>
      </c>
      <c r="Q440" s="32">
        <v>32</v>
      </c>
      <c r="R440" s="32">
        <v>44</v>
      </c>
      <c r="S440" s="32">
        <v>5</v>
      </c>
      <c r="T440" s="32">
        <v>0</v>
      </c>
      <c r="U440" s="32">
        <v>0</v>
      </c>
      <c r="W440" s="32" t="s">
        <v>1183</v>
      </c>
      <c r="X440" s="32">
        <v>0</v>
      </c>
      <c r="Y440" s="32">
        <v>0</v>
      </c>
      <c r="Z440" s="32">
        <v>0</v>
      </c>
      <c r="AD440" s="32">
        <v>0</v>
      </c>
      <c r="AF440" s="32">
        <v>0</v>
      </c>
      <c r="AJ440" s="32">
        <v>0</v>
      </c>
      <c r="AM440" s="32">
        <v>1</v>
      </c>
      <c r="AN440" s="32">
        <v>18</v>
      </c>
      <c r="AO440" s="32">
        <v>13</v>
      </c>
      <c r="AP440" s="32">
        <v>13</v>
      </c>
      <c r="AQ440" s="32">
        <f t="shared" si="23"/>
        <v>1.61226</v>
      </c>
      <c r="AR440" s="32">
        <v>0</v>
      </c>
      <c r="AT440" s="32">
        <v>0</v>
      </c>
      <c r="AW440" s="32">
        <v>0</v>
      </c>
      <c r="AX440" s="32">
        <v>0</v>
      </c>
      <c r="AY440" s="32">
        <v>0</v>
      </c>
      <c r="AZ440" s="32">
        <v>0</v>
      </c>
      <c r="BA440" s="32">
        <v>0</v>
      </c>
      <c r="BC440" s="32">
        <v>0</v>
      </c>
      <c r="BE440" s="32">
        <v>0</v>
      </c>
      <c r="BF440" s="32">
        <v>0</v>
      </c>
      <c r="BG440" s="32">
        <v>0</v>
      </c>
      <c r="BI440" s="32">
        <v>0</v>
      </c>
      <c r="BJ440" s="32">
        <v>0</v>
      </c>
      <c r="BL440" s="32">
        <v>0</v>
      </c>
      <c r="BM440" s="32">
        <v>0</v>
      </c>
      <c r="BN440" s="32">
        <v>1</v>
      </c>
      <c r="BO440" s="32">
        <v>32</v>
      </c>
      <c r="BP440" s="32">
        <v>24</v>
      </c>
      <c r="BQ440" s="32">
        <v>20</v>
      </c>
      <c r="BR440" s="32">
        <f t="shared" si="24"/>
        <v>8.1408000000000005</v>
      </c>
      <c r="BS440" s="32">
        <v>0</v>
      </c>
      <c r="BT440" s="32">
        <v>0</v>
      </c>
      <c r="BU440" s="32">
        <v>1</v>
      </c>
      <c r="BW440" s="32">
        <v>0</v>
      </c>
      <c r="BX440" s="32">
        <v>0</v>
      </c>
      <c r="BY440" s="32">
        <v>0</v>
      </c>
      <c r="BZ440" s="32">
        <v>0</v>
      </c>
      <c r="CA440" s="32">
        <v>0</v>
      </c>
      <c r="CC440" s="32">
        <v>0</v>
      </c>
      <c r="CE440" s="32">
        <v>0</v>
      </c>
      <c r="CF440" s="32">
        <v>0</v>
      </c>
      <c r="CG440" s="32">
        <v>0</v>
      </c>
      <c r="CI440" s="32">
        <v>0</v>
      </c>
      <c r="CJ440" s="32">
        <v>0</v>
      </c>
      <c r="CL440" s="32">
        <v>0</v>
      </c>
      <c r="CM440" s="32">
        <v>0</v>
      </c>
      <c r="CO440" s="32">
        <v>0</v>
      </c>
      <c r="CP440" s="32">
        <v>0</v>
      </c>
      <c r="CR440" s="32">
        <v>0</v>
      </c>
      <c r="CT440" s="32">
        <v>0</v>
      </c>
      <c r="CW440" s="32">
        <v>0</v>
      </c>
      <c r="CY440" s="32">
        <v>0</v>
      </c>
      <c r="DC440" s="32">
        <v>0</v>
      </c>
      <c r="DD440" s="32">
        <v>0</v>
      </c>
      <c r="DE440" s="32">
        <v>0</v>
      </c>
      <c r="DG440" s="32">
        <v>0</v>
      </c>
      <c r="DI440" s="32">
        <v>0</v>
      </c>
      <c r="DK440" s="32">
        <v>0</v>
      </c>
      <c r="DL440" s="32">
        <v>0</v>
      </c>
      <c r="DN440" s="32">
        <v>0</v>
      </c>
      <c r="DO440" s="116"/>
      <c r="DP440" s="32">
        <v>0</v>
      </c>
      <c r="DQ440" s="32">
        <v>1</v>
      </c>
      <c r="DR440" s="32">
        <v>0</v>
      </c>
      <c r="DU440" s="32">
        <v>0</v>
      </c>
      <c r="DV440" s="32">
        <v>2</v>
      </c>
      <c r="DW440" s="32">
        <v>0</v>
      </c>
      <c r="DY440" s="32">
        <v>0</v>
      </c>
      <c r="DZ440" s="32">
        <v>0</v>
      </c>
      <c r="EB440" s="32">
        <v>0</v>
      </c>
      <c r="ED440" s="32">
        <v>0</v>
      </c>
      <c r="EF440" s="32">
        <v>0</v>
      </c>
      <c r="EG440" s="32">
        <v>0</v>
      </c>
      <c r="EH440" s="32">
        <v>0</v>
      </c>
      <c r="EI440" s="32">
        <v>0</v>
      </c>
      <c r="EJ440" s="32">
        <v>0</v>
      </c>
      <c r="EM440" s="32">
        <v>0</v>
      </c>
      <c r="EO440" s="32">
        <v>0</v>
      </c>
      <c r="EP440" s="32">
        <v>0</v>
      </c>
      <c r="EQ440" s="32">
        <v>0</v>
      </c>
      <c r="ER440" s="32">
        <v>0</v>
      </c>
      <c r="ES440" s="32">
        <v>0</v>
      </c>
      <c r="ET440" s="32">
        <v>0</v>
      </c>
      <c r="EU440" s="32">
        <v>0</v>
      </c>
      <c r="EV440" s="32">
        <v>0</v>
      </c>
      <c r="EX440" s="32">
        <v>0</v>
      </c>
      <c r="EY440" s="32">
        <v>0</v>
      </c>
      <c r="FB440" s="32">
        <v>0</v>
      </c>
      <c r="FF440" s="32"/>
    </row>
    <row r="441" spans="1:162" ht="14.25" customHeight="1">
      <c r="A441" s="59" t="s">
        <v>4624</v>
      </c>
      <c r="B441" s="59" t="s">
        <v>3496</v>
      </c>
      <c r="D441" s="32" t="s">
        <v>3513</v>
      </c>
      <c r="E441" s="32" t="s">
        <v>1089</v>
      </c>
      <c r="G441" s="32">
        <v>1</v>
      </c>
      <c r="H441" s="32">
        <v>0</v>
      </c>
      <c r="J441" s="32">
        <v>1</v>
      </c>
      <c r="K441" s="32">
        <v>0</v>
      </c>
      <c r="L441" s="32">
        <v>0</v>
      </c>
      <c r="M441" s="32">
        <v>1</v>
      </c>
      <c r="N441" s="32">
        <v>0</v>
      </c>
      <c r="P441" s="32">
        <v>77</v>
      </c>
      <c r="Q441" s="32">
        <v>40</v>
      </c>
      <c r="R441" s="32">
        <v>50</v>
      </c>
      <c r="S441" s="32">
        <v>10</v>
      </c>
      <c r="T441" s="32">
        <v>0</v>
      </c>
      <c r="U441" s="32">
        <v>0</v>
      </c>
      <c r="X441" s="32">
        <v>0</v>
      </c>
      <c r="Y441" s="32">
        <v>0</v>
      </c>
      <c r="Z441" s="32">
        <v>0</v>
      </c>
      <c r="AD441" s="32">
        <v>0</v>
      </c>
      <c r="AE441" s="32" t="s">
        <v>4625</v>
      </c>
      <c r="AF441" s="32">
        <v>1</v>
      </c>
      <c r="AG441" s="32">
        <v>2</v>
      </c>
      <c r="AH441" s="32" t="s">
        <v>4626</v>
      </c>
      <c r="AJ441" s="32">
        <v>0</v>
      </c>
      <c r="AM441" s="32">
        <v>1</v>
      </c>
      <c r="AN441" s="32">
        <v>5</v>
      </c>
      <c r="AO441" s="32">
        <v>22</v>
      </c>
      <c r="AP441" s="32">
        <v>21</v>
      </c>
      <c r="AQ441" s="32">
        <f t="shared" si="23"/>
        <v>1.2243000000000002</v>
      </c>
      <c r="AR441" s="32">
        <v>0</v>
      </c>
      <c r="AT441" s="32">
        <v>0</v>
      </c>
      <c r="AW441" s="32">
        <v>0</v>
      </c>
      <c r="AX441" s="32">
        <v>0</v>
      </c>
      <c r="AY441" s="32">
        <v>0</v>
      </c>
      <c r="AZ441" s="32">
        <v>0</v>
      </c>
      <c r="BA441" s="32">
        <v>0</v>
      </c>
      <c r="BC441" s="32">
        <v>1</v>
      </c>
      <c r="BD441" s="32" t="s">
        <v>4627</v>
      </c>
      <c r="BE441" s="32">
        <v>0</v>
      </c>
      <c r="BF441" s="32">
        <v>0</v>
      </c>
      <c r="BG441" s="32">
        <v>0</v>
      </c>
      <c r="BI441" s="32">
        <v>0</v>
      </c>
      <c r="BJ441" s="32">
        <v>0</v>
      </c>
      <c r="BL441" s="32">
        <v>0</v>
      </c>
      <c r="BM441" s="32">
        <v>0</v>
      </c>
      <c r="BN441" s="32">
        <v>1</v>
      </c>
      <c r="BO441" s="32">
        <v>30</v>
      </c>
      <c r="BP441" s="32">
        <v>22</v>
      </c>
      <c r="BQ441" s="32">
        <v>23</v>
      </c>
      <c r="BR441" s="32">
        <f t="shared" si="24"/>
        <v>8.0454000000000008</v>
      </c>
      <c r="BS441" s="32">
        <v>0</v>
      </c>
      <c r="BT441" s="32">
        <v>0</v>
      </c>
      <c r="BU441" s="32">
        <v>1</v>
      </c>
      <c r="BW441" s="32">
        <v>0</v>
      </c>
      <c r="BX441" s="32">
        <v>0</v>
      </c>
      <c r="BY441" s="32">
        <v>0</v>
      </c>
      <c r="BZ441" s="32">
        <v>0</v>
      </c>
      <c r="CA441" s="32">
        <v>0</v>
      </c>
      <c r="CC441" s="32">
        <v>0</v>
      </c>
      <c r="CE441" s="32">
        <v>0</v>
      </c>
      <c r="CF441" s="32">
        <v>0</v>
      </c>
      <c r="CG441" s="32">
        <v>0</v>
      </c>
      <c r="CI441" s="32">
        <v>0</v>
      </c>
      <c r="CJ441" s="32">
        <v>0</v>
      </c>
      <c r="CL441" s="32">
        <v>0</v>
      </c>
      <c r="CM441" s="32">
        <v>0</v>
      </c>
      <c r="CO441" s="32">
        <v>1</v>
      </c>
      <c r="CP441" s="32">
        <v>0</v>
      </c>
      <c r="CQ441" s="32" t="s">
        <v>4628</v>
      </c>
      <c r="CR441" s="32">
        <v>0</v>
      </c>
      <c r="CT441" s="32">
        <v>0</v>
      </c>
      <c r="CW441" s="32">
        <v>0</v>
      </c>
      <c r="CY441" s="32">
        <v>0</v>
      </c>
      <c r="DC441" s="32">
        <v>0</v>
      </c>
      <c r="DD441" s="32">
        <v>0</v>
      </c>
      <c r="DE441" s="32">
        <v>0</v>
      </c>
      <c r="DG441" s="32">
        <v>0</v>
      </c>
      <c r="DI441" s="32">
        <v>0</v>
      </c>
      <c r="DK441" s="32">
        <v>0</v>
      </c>
      <c r="DL441" s="32">
        <v>0</v>
      </c>
      <c r="DN441" s="32">
        <v>0</v>
      </c>
      <c r="DO441" s="116"/>
      <c r="DP441" s="32">
        <v>0</v>
      </c>
      <c r="DQ441" s="32">
        <v>1</v>
      </c>
      <c r="DR441" s="32">
        <v>0</v>
      </c>
      <c r="DU441" s="32">
        <v>0</v>
      </c>
      <c r="DV441" s="32">
        <v>3</v>
      </c>
      <c r="DW441" s="32">
        <v>1</v>
      </c>
      <c r="DX441" s="32" t="s">
        <v>4629</v>
      </c>
      <c r="DY441" s="32">
        <v>0</v>
      </c>
      <c r="DZ441" s="32">
        <v>1</v>
      </c>
      <c r="EA441" s="32">
        <v>120</v>
      </c>
      <c r="EB441" s="32">
        <v>0</v>
      </c>
      <c r="EC441" s="32" t="s">
        <v>4630</v>
      </c>
      <c r="ED441" s="32">
        <v>0</v>
      </c>
      <c r="EF441" s="32">
        <v>0</v>
      </c>
      <c r="EG441" s="32">
        <v>0</v>
      </c>
      <c r="EH441" s="32">
        <v>0</v>
      </c>
      <c r="EI441" s="32">
        <v>0</v>
      </c>
      <c r="EJ441" s="32">
        <v>0</v>
      </c>
      <c r="EM441" s="32">
        <v>0</v>
      </c>
      <c r="EO441" s="32">
        <v>0</v>
      </c>
      <c r="EP441" s="32">
        <v>0</v>
      </c>
      <c r="EQ441" s="32">
        <v>0</v>
      </c>
      <c r="ER441" s="32">
        <v>0</v>
      </c>
      <c r="ES441" s="32">
        <v>0</v>
      </c>
      <c r="ET441" s="32">
        <v>0</v>
      </c>
      <c r="EU441" s="32">
        <v>0</v>
      </c>
      <c r="EV441" s="32">
        <v>0</v>
      </c>
      <c r="EX441" s="32">
        <v>0</v>
      </c>
      <c r="EY441" s="32">
        <v>0</v>
      </c>
      <c r="FB441" s="32">
        <v>0</v>
      </c>
      <c r="FF441" s="32"/>
    </row>
    <row r="442" spans="1:162" s="33" customFormat="1" ht="14.25" customHeight="1">
      <c r="A442" s="31" t="s">
        <v>4631</v>
      </c>
      <c r="B442" s="31" t="s">
        <v>3496</v>
      </c>
      <c r="C442" s="31"/>
      <c r="D442" s="33" t="s">
        <v>3513</v>
      </c>
      <c r="E442" s="33" t="s">
        <v>1089</v>
      </c>
      <c r="G442" s="33">
        <v>1</v>
      </c>
      <c r="H442" s="33">
        <v>0</v>
      </c>
      <c r="I442" s="340"/>
      <c r="J442" s="33">
        <v>1</v>
      </c>
      <c r="K442" s="33">
        <v>0</v>
      </c>
      <c r="L442" s="33">
        <v>0</v>
      </c>
      <c r="M442" s="33">
        <v>0</v>
      </c>
      <c r="N442" s="33">
        <v>0</v>
      </c>
      <c r="P442" s="33">
        <v>60</v>
      </c>
      <c r="Q442" s="33">
        <v>93</v>
      </c>
      <c r="R442" s="33">
        <v>75</v>
      </c>
      <c r="S442" s="33">
        <v>6</v>
      </c>
      <c r="T442" s="33">
        <v>0</v>
      </c>
      <c r="U442" s="33">
        <v>0</v>
      </c>
      <c r="X442" s="33">
        <v>1</v>
      </c>
      <c r="Y442" s="33">
        <v>0</v>
      </c>
      <c r="Z442" s="33">
        <v>1</v>
      </c>
      <c r="AC442" s="33">
        <v>40</v>
      </c>
      <c r="AD442" s="33">
        <v>0</v>
      </c>
      <c r="AE442" s="33" t="s">
        <v>4632</v>
      </c>
      <c r="AF442" s="33">
        <v>0</v>
      </c>
      <c r="AJ442" s="33">
        <v>0</v>
      </c>
      <c r="AM442" s="33">
        <v>1</v>
      </c>
      <c r="AN442" s="33">
        <v>70</v>
      </c>
      <c r="AO442" s="33">
        <v>25</v>
      </c>
      <c r="AP442" s="33">
        <v>26</v>
      </c>
      <c r="AQ442" s="33">
        <f t="shared" si="23"/>
        <v>24.115000000000002</v>
      </c>
      <c r="AR442" s="33">
        <v>0</v>
      </c>
      <c r="AT442" s="33">
        <v>0</v>
      </c>
      <c r="AW442" s="33">
        <v>0</v>
      </c>
      <c r="AX442" s="33">
        <v>0</v>
      </c>
      <c r="AY442" s="33">
        <v>0</v>
      </c>
      <c r="AZ442" s="33">
        <v>0</v>
      </c>
      <c r="BA442" s="33">
        <v>0</v>
      </c>
      <c r="BC442" s="33">
        <v>1</v>
      </c>
      <c r="BD442" s="33">
        <v>15</v>
      </c>
      <c r="BE442" s="33">
        <v>1</v>
      </c>
      <c r="BF442" s="33">
        <v>1</v>
      </c>
      <c r="BG442" s="33">
        <v>0</v>
      </c>
      <c r="BI442" s="33">
        <v>0</v>
      </c>
      <c r="BJ442" s="33">
        <v>0</v>
      </c>
      <c r="BL442" s="33">
        <v>0</v>
      </c>
      <c r="BM442" s="33">
        <v>0</v>
      </c>
      <c r="BN442" s="33">
        <v>1</v>
      </c>
      <c r="BO442" s="33">
        <v>63</v>
      </c>
      <c r="BP442" s="33">
        <v>52</v>
      </c>
      <c r="BQ442" s="33">
        <v>40</v>
      </c>
      <c r="BR442" s="33">
        <f t="shared" si="24"/>
        <v>69.4512</v>
      </c>
      <c r="BS442" s="33">
        <v>0</v>
      </c>
      <c r="BT442" s="33">
        <v>0</v>
      </c>
      <c r="BU442" s="33">
        <v>0</v>
      </c>
      <c r="BW442" s="33">
        <v>0</v>
      </c>
      <c r="BX442" s="33">
        <v>0</v>
      </c>
      <c r="BY442" s="33">
        <v>0</v>
      </c>
      <c r="BZ442" s="33">
        <v>0</v>
      </c>
      <c r="CA442" s="33">
        <v>0</v>
      </c>
      <c r="CC442" s="33">
        <v>1</v>
      </c>
      <c r="CD442" s="33">
        <v>40</v>
      </c>
      <c r="CE442" s="33">
        <v>1</v>
      </c>
      <c r="CF442" s="33">
        <v>1</v>
      </c>
      <c r="CG442" s="33">
        <v>0</v>
      </c>
      <c r="CI442" s="33">
        <v>0</v>
      </c>
      <c r="CJ442" s="33">
        <v>0</v>
      </c>
      <c r="CL442" s="33">
        <v>0</v>
      </c>
      <c r="CM442" s="33">
        <v>0</v>
      </c>
      <c r="CO442" s="33">
        <v>0</v>
      </c>
      <c r="CP442" s="33">
        <v>1</v>
      </c>
      <c r="CQ442" s="33" t="s">
        <v>4633</v>
      </c>
      <c r="CR442" s="33">
        <v>1</v>
      </c>
      <c r="CS442" s="33" t="s">
        <v>4634</v>
      </c>
      <c r="CT442" s="33">
        <v>0</v>
      </c>
      <c r="CW442" s="33">
        <v>0</v>
      </c>
      <c r="CY442" s="33">
        <v>0</v>
      </c>
      <c r="DC442" s="33">
        <v>0</v>
      </c>
      <c r="DD442" s="33">
        <v>0</v>
      </c>
      <c r="DE442" s="33">
        <v>0</v>
      </c>
      <c r="DG442" s="33">
        <v>0</v>
      </c>
      <c r="DI442" s="33">
        <v>0</v>
      </c>
      <c r="DK442" s="33">
        <v>0</v>
      </c>
      <c r="DL442" s="33">
        <v>0</v>
      </c>
      <c r="DN442" s="33">
        <v>0</v>
      </c>
      <c r="DO442" s="161"/>
      <c r="DP442" s="33">
        <v>0</v>
      </c>
      <c r="DQ442" s="33">
        <v>0</v>
      </c>
      <c r="DR442" s="33">
        <v>0</v>
      </c>
      <c r="DU442" s="33">
        <v>0</v>
      </c>
      <c r="DV442" s="33">
        <v>0</v>
      </c>
      <c r="DW442" s="33">
        <v>0</v>
      </c>
      <c r="DY442" s="33">
        <v>0</v>
      </c>
      <c r="DZ442" s="33">
        <v>0</v>
      </c>
      <c r="EB442" s="33">
        <v>0</v>
      </c>
      <c r="ED442" s="33">
        <v>0</v>
      </c>
      <c r="EF442" s="33">
        <v>0</v>
      </c>
      <c r="EG442" s="33">
        <v>0</v>
      </c>
      <c r="EH442" s="33">
        <v>0</v>
      </c>
      <c r="EI442" s="33">
        <v>0</v>
      </c>
      <c r="EJ442" s="33">
        <v>1</v>
      </c>
      <c r="EM442" s="33">
        <v>0</v>
      </c>
      <c r="EN442" s="33" t="s">
        <v>4635</v>
      </c>
      <c r="EO442" s="33">
        <v>0</v>
      </c>
      <c r="EP442" s="33">
        <v>0</v>
      </c>
      <c r="EQ442" s="33">
        <v>0</v>
      </c>
      <c r="ER442" s="33">
        <v>0</v>
      </c>
      <c r="ES442" s="33">
        <v>0</v>
      </c>
      <c r="ET442" s="33">
        <v>0</v>
      </c>
      <c r="EU442" s="33">
        <v>0</v>
      </c>
      <c r="EV442" s="33">
        <v>0</v>
      </c>
      <c r="EX442" s="33">
        <v>0</v>
      </c>
      <c r="EY442" s="33">
        <v>0</v>
      </c>
      <c r="FB442" s="33">
        <v>0</v>
      </c>
      <c r="FC442" s="97"/>
    </row>
    <row r="443" spans="1:162" ht="14.25" customHeight="1">
      <c r="A443" s="59" t="s">
        <v>4636</v>
      </c>
      <c r="B443" s="59" t="s">
        <v>3496</v>
      </c>
      <c r="D443" s="32" t="s">
        <v>3513</v>
      </c>
      <c r="E443" s="32" t="s">
        <v>1089</v>
      </c>
      <c r="G443" s="32">
        <v>1</v>
      </c>
      <c r="H443" s="32">
        <v>0</v>
      </c>
      <c r="J443" s="32">
        <v>1</v>
      </c>
      <c r="K443" s="32">
        <v>0</v>
      </c>
      <c r="L443" s="32">
        <v>0</v>
      </c>
      <c r="M443" s="32">
        <v>0</v>
      </c>
      <c r="N443" s="32">
        <v>0</v>
      </c>
      <c r="P443" s="32">
        <v>75</v>
      </c>
      <c r="Q443" s="32">
        <v>35</v>
      </c>
      <c r="R443" s="32">
        <v>50</v>
      </c>
      <c r="S443" s="32">
        <v>3</v>
      </c>
      <c r="T443" s="32">
        <v>0</v>
      </c>
      <c r="U443" s="32">
        <v>0</v>
      </c>
      <c r="X443" s="32">
        <v>1</v>
      </c>
      <c r="Y443" s="32">
        <v>0</v>
      </c>
      <c r="Z443" s="32">
        <v>1</v>
      </c>
      <c r="AD443" s="32">
        <v>0</v>
      </c>
      <c r="AE443" s="32" t="s">
        <v>4637</v>
      </c>
      <c r="AF443" s="32">
        <v>0</v>
      </c>
      <c r="AJ443" s="32">
        <v>0</v>
      </c>
      <c r="AM443" s="32">
        <v>0</v>
      </c>
      <c r="AQ443" s="32">
        <f t="shared" ref="AQ443:AQ447" si="25">(((AN443*AO443*AP443)/1000)*0.53)</f>
        <v>0</v>
      </c>
      <c r="AR443" s="32">
        <v>0</v>
      </c>
      <c r="AT443" s="32">
        <v>0</v>
      </c>
      <c r="AW443" s="32">
        <v>0</v>
      </c>
      <c r="AX443" s="32">
        <v>0</v>
      </c>
      <c r="AY443" s="32">
        <v>0</v>
      </c>
      <c r="AZ443" s="32">
        <v>0</v>
      </c>
      <c r="BA443" s="32">
        <v>0</v>
      </c>
      <c r="BC443" s="32">
        <v>0</v>
      </c>
      <c r="BE443" s="32">
        <v>0</v>
      </c>
      <c r="BF443" s="32">
        <v>0</v>
      </c>
      <c r="BG443" s="32">
        <v>0</v>
      </c>
      <c r="BI443" s="32">
        <v>0</v>
      </c>
      <c r="BJ443" s="32">
        <v>0</v>
      </c>
      <c r="BL443" s="32">
        <v>0</v>
      </c>
      <c r="BM443" s="32">
        <v>0</v>
      </c>
      <c r="BN443" s="32">
        <v>0</v>
      </c>
      <c r="BR443" s="32">
        <f t="shared" ref="BR443:BR445" si="26" xml:space="preserve"> (((BO443*BP443*BQ443)/1000)*0.53)</f>
        <v>0</v>
      </c>
      <c r="BS443" s="32">
        <v>0</v>
      </c>
      <c r="BT443" s="32">
        <v>0</v>
      </c>
      <c r="BU443" s="32">
        <v>0</v>
      </c>
      <c r="BW443" s="32">
        <v>0</v>
      </c>
      <c r="BX443" s="32">
        <v>0</v>
      </c>
      <c r="BY443" s="32">
        <v>0</v>
      </c>
      <c r="BZ443" s="32">
        <v>0</v>
      </c>
      <c r="CA443" s="32">
        <v>0</v>
      </c>
      <c r="CC443" s="32">
        <v>0</v>
      </c>
      <c r="CD443" s="193" t="s">
        <v>4638</v>
      </c>
      <c r="CE443" s="32">
        <v>0</v>
      </c>
      <c r="CF443" s="32">
        <v>0</v>
      </c>
      <c r="CG443" s="32">
        <v>0</v>
      </c>
      <c r="CI443" s="32">
        <v>0</v>
      </c>
      <c r="CJ443" s="32">
        <v>0</v>
      </c>
      <c r="CL443" s="32">
        <v>0</v>
      </c>
      <c r="CM443" s="32">
        <v>0</v>
      </c>
      <c r="CO443" s="32">
        <v>0</v>
      </c>
      <c r="CP443" s="32">
        <v>0</v>
      </c>
      <c r="CR443" s="32">
        <v>0</v>
      </c>
      <c r="CT443" s="32">
        <v>0</v>
      </c>
      <c r="CW443" s="32">
        <v>0</v>
      </c>
      <c r="CY443" s="32">
        <v>0</v>
      </c>
      <c r="DC443" s="32">
        <v>0</v>
      </c>
      <c r="DD443" s="32">
        <v>0</v>
      </c>
      <c r="DE443" s="32">
        <v>0</v>
      </c>
      <c r="DG443" s="32">
        <v>0</v>
      </c>
      <c r="DI443" s="32">
        <v>0</v>
      </c>
      <c r="DK443" s="32">
        <v>0</v>
      </c>
      <c r="DL443" s="32">
        <v>0</v>
      </c>
      <c r="DN443" s="32">
        <v>0</v>
      </c>
      <c r="DO443" s="116"/>
      <c r="DP443" s="32">
        <v>0</v>
      </c>
      <c r="DQ443" s="32">
        <v>0</v>
      </c>
      <c r="DR443" s="32">
        <v>0</v>
      </c>
      <c r="DU443" s="32">
        <v>0</v>
      </c>
      <c r="DV443" s="32">
        <v>0</v>
      </c>
      <c r="DW443" s="32">
        <v>1</v>
      </c>
      <c r="DY443" s="32">
        <v>0</v>
      </c>
      <c r="DZ443" s="32">
        <v>0</v>
      </c>
      <c r="EA443" s="32">
        <v>100</v>
      </c>
      <c r="EB443" s="32">
        <v>0</v>
      </c>
      <c r="EC443" s="32" t="s">
        <v>4639</v>
      </c>
      <c r="ED443" s="32">
        <v>0</v>
      </c>
      <c r="EF443" s="32">
        <v>0</v>
      </c>
      <c r="EG443" s="32">
        <v>0</v>
      </c>
      <c r="EH443" s="32">
        <v>1</v>
      </c>
      <c r="EI443" s="32">
        <v>0</v>
      </c>
      <c r="EJ443" s="32">
        <v>0</v>
      </c>
      <c r="EM443" s="32">
        <v>0</v>
      </c>
      <c r="EN443" s="32" t="s">
        <v>4640</v>
      </c>
      <c r="EO443" s="32">
        <v>0</v>
      </c>
      <c r="EP443" s="32">
        <v>0</v>
      </c>
      <c r="EQ443" s="32">
        <v>0</v>
      </c>
      <c r="ER443" s="32">
        <v>0</v>
      </c>
      <c r="ES443" s="32">
        <v>0</v>
      </c>
      <c r="ET443" s="32">
        <v>0</v>
      </c>
      <c r="EU443" s="32">
        <v>0</v>
      </c>
      <c r="EV443" s="32">
        <v>0</v>
      </c>
      <c r="EX443" s="32">
        <v>0</v>
      </c>
      <c r="EY443" s="32">
        <v>0</v>
      </c>
      <c r="FB443" s="32">
        <v>0</v>
      </c>
      <c r="FF443" s="32"/>
    </row>
    <row r="444" spans="1:162" ht="14.25" customHeight="1">
      <c r="A444" s="59" t="s">
        <v>4641</v>
      </c>
      <c r="B444" s="59" t="s">
        <v>3496</v>
      </c>
      <c r="D444" s="32" t="s">
        <v>3513</v>
      </c>
      <c r="E444" s="32" t="s">
        <v>1089</v>
      </c>
      <c r="G444" s="32">
        <v>1</v>
      </c>
      <c r="H444" s="32">
        <v>0</v>
      </c>
      <c r="J444" s="32">
        <v>1</v>
      </c>
      <c r="K444" s="32">
        <v>0</v>
      </c>
      <c r="L444" s="32">
        <v>0</v>
      </c>
      <c r="M444" s="32">
        <v>1</v>
      </c>
      <c r="N444" s="32">
        <v>0</v>
      </c>
      <c r="P444" s="32">
        <v>60</v>
      </c>
      <c r="Q444" s="32">
        <v>55</v>
      </c>
      <c r="R444" s="32">
        <v>48</v>
      </c>
      <c r="S444" s="32">
        <v>3.5</v>
      </c>
      <c r="T444" s="32">
        <v>0</v>
      </c>
      <c r="U444" s="32">
        <v>0</v>
      </c>
      <c r="X444" s="32">
        <v>1</v>
      </c>
      <c r="Y444" s="32">
        <v>0</v>
      </c>
      <c r="Z444" s="32">
        <v>1</v>
      </c>
      <c r="AC444" s="32">
        <v>14</v>
      </c>
      <c r="AD444" s="32">
        <v>0</v>
      </c>
      <c r="AF444" s="32">
        <v>0</v>
      </c>
      <c r="AJ444" s="32">
        <v>0</v>
      </c>
      <c r="AM444" s="32">
        <v>1</v>
      </c>
      <c r="AN444" s="32">
        <v>33</v>
      </c>
      <c r="AO444" s="32">
        <v>16</v>
      </c>
      <c r="AP444" s="32">
        <v>30</v>
      </c>
      <c r="AQ444" s="32">
        <f t="shared" si="25"/>
        <v>8.3952000000000009</v>
      </c>
      <c r="AR444" s="32">
        <v>0</v>
      </c>
      <c r="AT444" s="32">
        <v>0</v>
      </c>
      <c r="AW444" s="32">
        <v>0</v>
      </c>
      <c r="AX444" s="32">
        <v>0</v>
      </c>
      <c r="AY444" s="32">
        <v>0</v>
      </c>
      <c r="AZ444" s="32">
        <v>0</v>
      </c>
      <c r="BA444" s="32">
        <v>0</v>
      </c>
      <c r="BC444" s="32">
        <v>1</v>
      </c>
      <c r="BE444" s="32">
        <v>0</v>
      </c>
      <c r="BF444" s="32">
        <v>0</v>
      </c>
      <c r="BG444" s="32">
        <v>0</v>
      </c>
      <c r="BI444" s="32">
        <v>0</v>
      </c>
      <c r="BJ444" s="32">
        <v>0</v>
      </c>
      <c r="BL444" s="32">
        <v>0</v>
      </c>
      <c r="BM444" s="32">
        <v>0</v>
      </c>
      <c r="BN444" s="32">
        <v>1</v>
      </c>
      <c r="BO444" s="32">
        <v>13</v>
      </c>
      <c r="BP444" s="32">
        <v>20</v>
      </c>
      <c r="BQ444" s="32">
        <v>40</v>
      </c>
      <c r="BR444" s="32">
        <f t="shared" si="26"/>
        <v>5.5120000000000005</v>
      </c>
      <c r="BS444" s="32">
        <v>0</v>
      </c>
      <c r="BT444" s="32">
        <v>0</v>
      </c>
      <c r="BU444" s="32">
        <v>0</v>
      </c>
      <c r="BW444" s="32">
        <v>0</v>
      </c>
      <c r="BX444" s="32">
        <v>0</v>
      </c>
      <c r="BY444" s="32">
        <v>0</v>
      </c>
      <c r="BZ444" s="32">
        <v>0</v>
      </c>
      <c r="CA444" s="32">
        <v>0</v>
      </c>
      <c r="CC444" s="32">
        <v>1</v>
      </c>
      <c r="CD444" s="32">
        <v>12</v>
      </c>
      <c r="CE444" s="32">
        <v>0</v>
      </c>
      <c r="CF444" s="32">
        <v>0</v>
      </c>
      <c r="CG444" s="32">
        <v>0</v>
      </c>
      <c r="CI444" s="32">
        <v>0</v>
      </c>
      <c r="CJ444" s="32">
        <v>0</v>
      </c>
      <c r="CL444" s="32">
        <v>0</v>
      </c>
      <c r="CM444" s="32">
        <v>0</v>
      </c>
      <c r="CO444" s="32">
        <v>0</v>
      </c>
      <c r="CP444" s="32">
        <v>0</v>
      </c>
      <c r="CR444" s="32">
        <v>0</v>
      </c>
      <c r="CT444" s="32">
        <v>0</v>
      </c>
      <c r="CW444" s="32">
        <v>0</v>
      </c>
      <c r="CY444" s="32">
        <v>0</v>
      </c>
      <c r="DC444" s="32">
        <v>2</v>
      </c>
      <c r="DD444" s="32">
        <v>0</v>
      </c>
      <c r="DE444" s="32">
        <v>0</v>
      </c>
      <c r="DF444" s="32" t="s">
        <v>4642</v>
      </c>
      <c r="DG444" s="32">
        <v>1</v>
      </c>
      <c r="DH444" s="32" t="s">
        <v>4643</v>
      </c>
      <c r="DI444" s="32">
        <v>0</v>
      </c>
      <c r="DK444" s="32">
        <v>0</v>
      </c>
      <c r="DL444" s="32">
        <v>0</v>
      </c>
      <c r="DN444" s="32">
        <v>0</v>
      </c>
      <c r="DO444" s="116"/>
      <c r="DP444" s="32">
        <v>0</v>
      </c>
      <c r="DQ444" s="32">
        <v>1</v>
      </c>
      <c r="DR444" s="32">
        <v>0</v>
      </c>
      <c r="DU444" s="32">
        <v>0</v>
      </c>
      <c r="DV444" s="32">
        <v>3</v>
      </c>
      <c r="DW444" s="32">
        <v>1</v>
      </c>
      <c r="DX444" s="32" t="s">
        <v>4644</v>
      </c>
      <c r="DY444" s="32">
        <v>0</v>
      </c>
      <c r="DZ444" s="32">
        <v>1</v>
      </c>
      <c r="EA444" s="32">
        <v>120</v>
      </c>
      <c r="EB444" s="32">
        <v>0</v>
      </c>
      <c r="EC444" s="32" t="s">
        <v>4645</v>
      </c>
      <c r="ED444" s="32">
        <v>0</v>
      </c>
      <c r="EF444" s="32">
        <v>0</v>
      </c>
      <c r="EG444" s="32">
        <v>0</v>
      </c>
      <c r="EH444" s="32">
        <v>0</v>
      </c>
      <c r="EI444" s="32">
        <v>0</v>
      </c>
      <c r="EJ444" s="32">
        <v>0</v>
      </c>
      <c r="EM444" s="32">
        <v>0</v>
      </c>
      <c r="EO444" s="32">
        <v>0</v>
      </c>
      <c r="EP444" s="32">
        <v>0</v>
      </c>
      <c r="EQ444" s="32">
        <v>0</v>
      </c>
      <c r="ER444" s="32">
        <v>0</v>
      </c>
      <c r="ES444" s="32">
        <v>0</v>
      </c>
      <c r="ET444" s="32">
        <v>0</v>
      </c>
      <c r="EU444" s="32">
        <v>0</v>
      </c>
      <c r="EV444" s="32">
        <v>0</v>
      </c>
      <c r="EX444" s="32">
        <v>0</v>
      </c>
      <c r="EY444" s="32">
        <v>0</v>
      </c>
      <c r="FB444" s="32">
        <v>0</v>
      </c>
      <c r="FF444" s="32"/>
    </row>
    <row r="445" spans="1:162" s="33" customFormat="1" ht="14.25" customHeight="1">
      <c r="A445" s="31" t="s">
        <v>4646</v>
      </c>
      <c r="B445" s="31" t="s">
        <v>3496</v>
      </c>
      <c r="C445" s="31"/>
      <c r="D445" s="33" t="s">
        <v>3513</v>
      </c>
      <c r="E445" s="33" t="s">
        <v>1089</v>
      </c>
      <c r="G445" s="33">
        <v>1</v>
      </c>
      <c r="H445" s="33">
        <v>0</v>
      </c>
      <c r="I445" s="340"/>
      <c r="J445" s="33">
        <v>0</v>
      </c>
      <c r="K445" s="33">
        <v>1</v>
      </c>
      <c r="L445" s="33">
        <v>1</v>
      </c>
      <c r="M445" s="33">
        <v>0</v>
      </c>
      <c r="N445" s="33">
        <v>0</v>
      </c>
      <c r="P445" s="33">
        <v>76</v>
      </c>
      <c r="Q445" s="33">
        <v>37</v>
      </c>
      <c r="R445" s="33">
        <v>44</v>
      </c>
      <c r="S445" s="33">
        <v>4.5</v>
      </c>
      <c r="T445" s="33">
        <v>0</v>
      </c>
      <c r="U445" s="33">
        <v>0</v>
      </c>
      <c r="X445" s="33">
        <v>0</v>
      </c>
      <c r="Y445" s="33">
        <v>0</v>
      </c>
      <c r="Z445" s="33">
        <v>0</v>
      </c>
      <c r="AD445" s="33">
        <v>0</v>
      </c>
      <c r="AF445" s="33">
        <v>0</v>
      </c>
      <c r="AJ445" s="33">
        <v>0</v>
      </c>
      <c r="AM445" s="33">
        <v>1</v>
      </c>
      <c r="AN445" s="33">
        <v>21</v>
      </c>
      <c r="AO445" s="33">
        <v>24</v>
      </c>
      <c r="AP445" s="33">
        <v>16</v>
      </c>
      <c r="AQ445" s="33">
        <f t="shared" si="25"/>
        <v>4.2739200000000004</v>
      </c>
      <c r="AR445" s="33">
        <v>0</v>
      </c>
      <c r="AT445" s="33">
        <v>0</v>
      </c>
      <c r="AW445" s="33">
        <v>0</v>
      </c>
      <c r="AX445" s="33">
        <v>0</v>
      </c>
      <c r="AY445" s="33">
        <v>0</v>
      </c>
      <c r="AZ445" s="33">
        <v>0</v>
      </c>
      <c r="BA445" s="33">
        <v>0</v>
      </c>
      <c r="BC445" s="33">
        <v>1</v>
      </c>
      <c r="BD445" s="33">
        <v>9</v>
      </c>
      <c r="BE445" s="33">
        <v>0</v>
      </c>
      <c r="BF445" s="33">
        <v>1</v>
      </c>
      <c r="BG445" s="33">
        <v>0</v>
      </c>
      <c r="BH445" s="33" t="s">
        <v>4647</v>
      </c>
      <c r="BI445" s="33">
        <v>0</v>
      </c>
      <c r="BJ445" s="33">
        <v>0</v>
      </c>
      <c r="BL445" s="33">
        <v>0</v>
      </c>
      <c r="BM445" s="33">
        <v>0</v>
      </c>
      <c r="BN445" s="33">
        <v>1</v>
      </c>
      <c r="BO445" s="33">
        <v>25</v>
      </c>
      <c r="BP445" s="33">
        <v>10</v>
      </c>
      <c r="BQ445" s="33">
        <v>21</v>
      </c>
      <c r="BR445" s="33">
        <f t="shared" si="26"/>
        <v>2.7825000000000002</v>
      </c>
      <c r="BS445" s="33" t="s">
        <v>3586</v>
      </c>
      <c r="BT445" s="33">
        <v>0</v>
      </c>
      <c r="BU445" s="33">
        <v>0</v>
      </c>
      <c r="BW445" s="33">
        <v>0</v>
      </c>
      <c r="BX445" s="33">
        <v>0</v>
      </c>
      <c r="BY445" s="33">
        <v>0</v>
      </c>
      <c r="BZ445" s="33">
        <v>0</v>
      </c>
      <c r="CA445" s="33">
        <v>0</v>
      </c>
      <c r="CC445" s="33">
        <v>0</v>
      </c>
      <c r="CE445" s="33">
        <v>0</v>
      </c>
      <c r="CF445" s="33">
        <v>0</v>
      </c>
      <c r="CG445" s="33">
        <v>0</v>
      </c>
      <c r="CI445" s="33">
        <v>0</v>
      </c>
      <c r="CJ445" s="33">
        <v>0</v>
      </c>
      <c r="CL445" s="33">
        <v>0</v>
      </c>
      <c r="CM445" s="33">
        <v>0</v>
      </c>
      <c r="CO445" s="33">
        <v>0</v>
      </c>
      <c r="CP445" s="33">
        <v>0</v>
      </c>
      <c r="CQ445" s="33" t="s">
        <v>4648</v>
      </c>
      <c r="CR445" s="33">
        <v>0</v>
      </c>
      <c r="CT445" s="33">
        <v>0</v>
      </c>
      <c r="CW445" s="33">
        <v>0</v>
      </c>
      <c r="CY445" s="33">
        <v>0</v>
      </c>
      <c r="DC445" s="33">
        <v>1</v>
      </c>
      <c r="DD445" s="33">
        <v>1</v>
      </c>
      <c r="DE445" s="33">
        <v>0</v>
      </c>
      <c r="DF445" s="33" t="s">
        <v>4649</v>
      </c>
      <c r="DG445" s="33">
        <v>1</v>
      </c>
      <c r="DH445" s="33" t="s">
        <v>4650</v>
      </c>
      <c r="DI445" s="33">
        <v>1</v>
      </c>
      <c r="DK445" s="33">
        <v>0</v>
      </c>
      <c r="DL445" s="33">
        <v>0</v>
      </c>
      <c r="DN445" s="33">
        <v>0</v>
      </c>
      <c r="DO445" s="161"/>
      <c r="DP445" s="33">
        <v>0</v>
      </c>
      <c r="DQ445" s="33">
        <v>1</v>
      </c>
      <c r="DR445" s="33">
        <v>0</v>
      </c>
      <c r="DU445" s="33">
        <v>0</v>
      </c>
      <c r="DV445" s="33">
        <v>1</v>
      </c>
      <c r="DW445" s="33">
        <v>1</v>
      </c>
      <c r="DX445" s="33" t="s">
        <v>4651</v>
      </c>
      <c r="DY445" s="33">
        <v>0</v>
      </c>
      <c r="DZ445" s="33">
        <v>1</v>
      </c>
      <c r="EA445" s="33">
        <v>100</v>
      </c>
      <c r="EB445" s="33">
        <v>0</v>
      </c>
      <c r="EC445" s="33" t="s">
        <v>4652</v>
      </c>
      <c r="ED445" s="33">
        <v>0</v>
      </c>
      <c r="EF445" s="33">
        <v>0</v>
      </c>
      <c r="EG445" s="33">
        <v>0</v>
      </c>
      <c r="EH445" s="33">
        <v>0</v>
      </c>
      <c r="EI445" s="33">
        <v>0</v>
      </c>
      <c r="EJ445" s="33">
        <v>0</v>
      </c>
      <c r="EM445" s="33">
        <v>0</v>
      </c>
      <c r="EO445" s="33">
        <v>0</v>
      </c>
      <c r="EP445" s="33">
        <v>0</v>
      </c>
      <c r="EQ445" s="33">
        <v>0</v>
      </c>
      <c r="ER445" s="33">
        <v>0</v>
      </c>
      <c r="ES445" s="33">
        <v>0</v>
      </c>
      <c r="ET445" s="33">
        <v>0</v>
      </c>
      <c r="EU445" s="33">
        <v>0</v>
      </c>
      <c r="EV445" s="33">
        <v>0</v>
      </c>
      <c r="EX445" s="33">
        <v>0</v>
      </c>
      <c r="EY445" s="33">
        <v>0</v>
      </c>
      <c r="FB445" s="33">
        <v>0</v>
      </c>
      <c r="FC445" s="97"/>
    </row>
    <row r="446" spans="1:162" ht="14.25" customHeight="1">
      <c r="A446" s="59" t="s">
        <v>4653</v>
      </c>
      <c r="B446" s="59" t="s">
        <v>3496</v>
      </c>
      <c r="D446" s="32" t="s">
        <v>3513</v>
      </c>
      <c r="E446" s="32" t="s">
        <v>1089</v>
      </c>
      <c r="G446" s="32">
        <v>1</v>
      </c>
      <c r="H446" s="32">
        <v>0</v>
      </c>
      <c r="I446" s="339" t="s">
        <v>4654</v>
      </c>
      <c r="J446" s="32">
        <v>1</v>
      </c>
      <c r="K446" s="32">
        <v>0</v>
      </c>
      <c r="L446" s="32">
        <v>0</v>
      </c>
      <c r="M446" s="32">
        <v>0</v>
      </c>
      <c r="N446" s="32">
        <v>0</v>
      </c>
      <c r="P446" s="32">
        <v>85</v>
      </c>
      <c r="Q446" s="32">
        <v>47</v>
      </c>
      <c r="R446" s="32">
        <v>65</v>
      </c>
      <c r="S446" s="32">
        <v>2</v>
      </c>
      <c r="T446" s="32">
        <v>0</v>
      </c>
      <c r="U446" s="32">
        <v>0</v>
      </c>
      <c r="X446" s="32">
        <v>0</v>
      </c>
      <c r="Y446" s="32">
        <v>0</v>
      </c>
      <c r="Z446" s="32">
        <v>0</v>
      </c>
      <c r="AD446" s="32">
        <v>0</v>
      </c>
      <c r="AF446" s="32">
        <v>1</v>
      </c>
      <c r="AG446" s="32">
        <v>2</v>
      </c>
      <c r="AH446" s="32" t="s">
        <v>4655</v>
      </c>
      <c r="AJ446" s="32">
        <v>0</v>
      </c>
      <c r="AM446" s="32">
        <v>1</v>
      </c>
      <c r="AN446" s="32">
        <v>24</v>
      </c>
      <c r="AO446" s="32">
        <v>13</v>
      </c>
      <c r="AP446" s="32">
        <v>12</v>
      </c>
      <c r="AQ446" s="32">
        <f t="shared" si="25"/>
        <v>1.9843200000000003</v>
      </c>
      <c r="AR446" s="32">
        <v>0</v>
      </c>
      <c r="AT446" s="32">
        <v>0</v>
      </c>
      <c r="AW446" s="32">
        <v>0</v>
      </c>
      <c r="AX446" s="32">
        <v>0</v>
      </c>
      <c r="AY446" s="32">
        <v>0</v>
      </c>
      <c r="AZ446" s="32">
        <v>0</v>
      </c>
      <c r="BA446" s="32">
        <v>0</v>
      </c>
      <c r="BC446" s="32">
        <v>1</v>
      </c>
      <c r="BD446" s="32">
        <v>6</v>
      </c>
      <c r="BE446" s="32">
        <v>0</v>
      </c>
      <c r="BF446" s="32">
        <v>0</v>
      </c>
      <c r="BG446" s="32">
        <v>0</v>
      </c>
      <c r="BH446" s="32" t="s">
        <v>4656</v>
      </c>
      <c r="BI446" s="32">
        <v>0</v>
      </c>
      <c r="BJ446" s="32">
        <v>0</v>
      </c>
      <c r="BL446" s="32">
        <v>0</v>
      </c>
      <c r="BM446" s="32">
        <v>0</v>
      </c>
      <c r="BN446" s="32">
        <v>1</v>
      </c>
      <c r="BO446" s="32">
        <v>54</v>
      </c>
      <c r="BP446" s="32">
        <v>47</v>
      </c>
      <c r="BQ446" s="32">
        <v>47</v>
      </c>
      <c r="BR446" s="32">
        <f>(((BO446*BP446*BQ446)/1000)*0.53)</f>
        <v>63.221580000000003</v>
      </c>
      <c r="BS446" s="32">
        <v>0</v>
      </c>
      <c r="BT446" s="32">
        <v>0</v>
      </c>
      <c r="BU446" s="32">
        <v>0</v>
      </c>
      <c r="BW446" s="32">
        <v>0</v>
      </c>
      <c r="BX446" s="32">
        <v>0</v>
      </c>
      <c r="BY446" s="32">
        <v>0</v>
      </c>
      <c r="BZ446" s="32">
        <v>0</v>
      </c>
      <c r="CA446" s="32">
        <v>0</v>
      </c>
      <c r="CC446" s="32">
        <v>1</v>
      </c>
      <c r="CD446" s="32" t="s">
        <v>4657</v>
      </c>
      <c r="CE446" s="32">
        <v>1</v>
      </c>
      <c r="CF446" s="32">
        <v>1</v>
      </c>
      <c r="CG446" s="32">
        <v>0</v>
      </c>
      <c r="CH446" s="32" t="s">
        <v>4658</v>
      </c>
      <c r="CI446" s="32">
        <v>1</v>
      </c>
      <c r="CJ446" s="32">
        <v>0</v>
      </c>
      <c r="CK446" s="32" t="s">
        <v>4659</v>
      </c>
      <c r="CL446" s="32">
        <v>0</v>
      </c>
      <c r="CM446" s="32">
        <v>0</v>
      </c>
      <c r="CN446" s="32" t="s">
        <v>4660</v>
      </c>
      <c r="CO446" s="32">
        <v>0</v>
      </c>
      <c r="CP446" s="32">
        <v>0</v>
      </c>
      <c r="CR446" s="32">
        <v>0</v>
      </c>
      <c r="CT446" s="32">
        <v>1</v>
      </c>
      <c r="CU446" s="32" t="s">
        <v>4661</v>
      </c>
      <c r="CV446" s="32" t="s">
        <v>4662</v>
      </c>
      <c r="CW446" s="32">
        <v>0</v>
      </c>
      <c r="CY446" s="32">
        <v>0</v>
      </c>
      <c r="DC446" s="32">
        <v>0</v>
      </c>
      <c r="DD446" s="32">
        <v>0</v>
      </c>
      <c r="DE446" s="32">
        <v>0</v>
      </c>
      <c r="DG446" s="32">
        <v>1</v>
      </c>
      <c r="DH446" s="32" t="s">
        <v>4663</v>
      </c>
      <c r="DI446" s="32">
        <v>0</v>
      </c>
      <c r="DK446" s="32">
        <v>0</v>
      </c>
      <c r="DL446" s="32">
        <v>0</v>
      </c>
      <c r="DN446" s="32">
        <v>0</v>
      </c>
      <c r="DO446" s="116"/>
      <c r="DP446" s="32">
        <v>0</v>
      </c>
      <c r="DQ446" s="32">
        <v>0</v>
      </c>
      <c r="DR446" s="32">
        <v>0</v>
      </c>
      <c r="DU446" s="32">
        <v>0</v>
      </c>
      <c r="DV446" s="32">
        <v>0</v>
      </c>
      <c r="DW446" s="32">
        <v>0</v>
      </c>
      <c r="DY446" s="32">
        <v>0</v>
      </c>
      <c r="DZ446" s="32">
        <v>0</v>
      </c>
      <c r="EB446" s="32">
        <v>0</v>
      </c>
      <c r="ED446" s="32">
        <v>0</v>
      </c>
      <c r="EF446" s="32">
        <v>0</v>
      </c>
      <c r="EG446" s="32">
        <v>0</v>
      </c>
      <c r="EH446" s="32">
        <v>0</v>
      </c>
      <c r="EI446" s="32">
        <v>0</v>
      </c>
      <c r="EJ446" s="32">
        <v>1</v>
      </c>
      <c r="EM446" s="32">
        <v>0</v>
      </c>
      <c r="EO446" s="32">
        <v>0</v>
      </c>
      <c r="EP446" s="32">
        <v>0</v>
      </c>
      <c r="EQ446" s="32">
        <v>0</v>
      </c>
      <c r="ER446" s="32">
        <v>0</v>
      </c>
      <c r="ES446" s="32">
        <v>0</v>
      </c>
      <c r="ET446" s="32">
        <v>0</v>
      </c>
      <c r="EU446" s="32">
        <v>0</v>
      </c>
      <c r="EV446" s="32">
        <v>0</v>
      </c>
      <c r="EX446" s="32">
        <v>0</v>
      </c>
      <c r="EY446" s="32">
        <v>0</v>
      </c>
      <c r="FB446" s="32">
        <v>0</v>
      </c>
      <c r="FF446" s="32"/>
    </row>
    <row r="447" spans="1:162" s="33" customFormat="1" ht="14.25" customHeight="1">
      <c r="A447" s="31" t="s">
        <v>4664</v>
      </c>
      <c r="B447" s="31" t="s">
        <v>3496</v>
      </c>
      <c r="C447" s="31"/>
      <c r="D447" s="33" t="s">
        <v>3513</v>
      </c>
      <c r="E447" s="33" t="s">
        <v>1089</v>
      </c>
      <c r="G447" s="33">
        <v>1</v>
      </c>
      <c r="H447" s="33">
        <v>0</v>
      </c>
      <c r="I447" s="340"/>
      <c r="J447" s="33">
        <v>1</v>
      </c>
      <c r="K447" s="33">
        <v>1</v>
      </c>
      <c r="L447" s="33">
        <v>0</v>
      </c>
      <c r="M447" s="33">
        <v>0</v>
      </c>
      <c r="N447" s="33">
        <v>0</v>
      </c>
      <c r="P447" s="33">
        <v>85</v>
      </c>
      <c r="Q447" s="33">
        <v>40</v>
      </c>
      <c r="R447" s="33">
        <v>60</v>
      </c>
      <c r="S447" s="33">
        <v>5</v>
      </c>
      <c r="T447" s="33">
        <v>0</v>
      </c>
      <c r="U447" s="33">
        <v>0</v>
      </c>
      <c r="X447" s="33">
        <v>1</v>
      </c>
      <c r="Y447" s="33">
        <v>0</v>
      </c>
      <c r="Z447" s="33">
        <v>1</v>
      </c>
      <c r="AD447" s="33">
        <v>0</v>
      </c>
      <c r="AE447" s="33" t="s">
        <v>4665</v>
      </c>
      <c r="AF447" s="33">
        <v>0</v>
      </c>
      <c r="AJ447" s="33">
        <v>0</v>
      </c>
      <c r="AM447" s="33">
        <v>1</v>
      </c>
      <c r="AN447" s="33">
        <v>16</v>
      </c>
      <c r="AO447" s="33">
        <v>9</v>
      </c>
      <c r="AP447" s="33">
        <v>15</v>
      </c>
      <c r="AQ447" s="33">
        <f t="shared" si="25"/>
        <v>1.1448</v>
      </c>
      <c r="AR447" s="33">
        <v>0</v>
      </c>
      <c r="AT447" s="33">
        <v>0</v>
      </c>
      <c r="AW447" s="33">
        <v>0</v>
      </c>
      <c r="AX447" s="33">
        <v>0</v>
      </c>
      <c r="AY447" s="33">
        <v>0</v>
      </c>
      <c r="AZ447" s="33">
        <v>0</v>
      </c>
      <c r="BA447" s="33">
        <v>0</v>
      </c>
      <c r="BC447" s="33">
        <v>0</v>
      </c>
      <c r="BE447" s="33">
        <v>0</v>
      </c>
      <c r="BF447" s="33">
        <v>0</v>
      </c>
      <c r="BG447" s="33">
        <v>0</v>
      </c>
      <c r="BI447" s="33">
        <v>0</v>
      </c>
      <c r="BJ447" s="33">
        <v>0</v>
      </c>
      <c r="BL447" s="33">
        <v>0</v>
      </c>
      <c r="BM447" s="33">
        <v>0</v>
      </c>
      <c r="BN447" s="33">
        <v>1</v>
      </c>
      <c r="BO447" s="33">
        <v>17</v>
      </c>
      <c r="BP447" s="33">
        <v>10</v>
      </c>
      <c r="BQ447" s="33">
        <v>11</v>
      </c>
      <c r="BR447" s="33">
        <f t="shared" ref="BR447" si="27" xml:space="preserve"> (((BO447*BP447*BQ447)/1000)*0.53)</f>
        <v>0.99110000000000009</v>
      </c>
      <c r="BS447" s="33">
        <v>0</v>
      </c>
      <c r="BT447" s="33">
        <v>0</v>
      </c>
      <c r="BU447" s="33">
        <v>0</v>
      </c>
      <c r="BW447" s="33">
        <v>0</v>
      </c>
      <c r="BX447" s="33">
        <v>0</v>
      </c>
      <c r="BY447" s="33">
        <v>0</v>
      </c>
      <c r="BZ447" s="33">
        <v>0</v>
      </c>
      <c r="CA447" s="33">
        <v>0</v>
      </c>
      <c r="CC447" s="33">
        <v>0</v>
      </c>
      <c r="CE447" s="33">
        <v>0</v>
      </c>
      <c r="CF447" s="33">
        <v>0</v>
      </c>
      <c r="CG447" s="33">
        <v>0</v>
      </c>
      <c r="CI447" s="33">
        <v>0</v>
      </c>
      <c r="CJ447" s="33">
        <v>0</v>
      </c>
      <c r="CL447" s="33">
        <v>0</v>
      </c>
      <c r="CM447" s="33">
        <v>0</v>
      </c>
      <c r="CO447" s="33">
        <v>0</v>
      </c>
      <c r="CP447" s="33">
        <v>0</v>
      </c>
      <c r="CR447" s="33">
        <v>0</v>
      </c>
      <c r="CT447" s="33">
        <v>1</v>
      </c>
      <c r="CU447" s="33" t="s">
        <v>4666</v>
      </c>
      <c r="CV447" s="33" t="s">
        <v>4667</v>
      </c>
      <c r="CW447" s="33">
        <v>0</v>
      </c>
      <c r="CY447" s="33">
        <v>0</v>
      </c>
      <c r="DC447" s="33">
        <v>1</v>
      </c>
      <c r="DD447" s="33">
        <v>0</v>
      </c>
      <c r="DE447" s="33">
        <v>0</v>
      </c>
      <c r="DF447" s="33" t="s">
        <v>4668</v>
      </c>
      <c r="DG447" s="33">
        <v>0</v>
      </c>
      <c r="DI447" s="33">
        <v>1</v>
      </c>
      <c r="DK447" s="33">
        <v>0</v>
      </c>
      <c r="DL447" s="33">
        <v>0</v>
      </c>
      <c r="DN447" s="33">
        <v>0</v>
      </c>
      <c r="DO447" s="161"/>
      <c r="DP447" s="33">
        <v>0</v>
      </c>
      <c r="DQ447" s="33">
        <v>1</v>
      </c>
      <c r="DR447" s="33">
        <v>2</v>
      </c>
      <c r="DT447" s="33" t="s">
        <v>4669</v>
      </c>
      <c r="DU447" s="33">
        <v>0</v>
      </c>
      <c r="DV447" s="33">
        <v>0</v>
      </c>
      <c r="DW447" s="33">
        <v>0</v>
      </c>
      <c r="DY447" s="33">
        <v>0</v>
      </c>
      <c r="DZ447" s="33">
        <v>0</v>
      </c>
      <c r="EB447" s="33">
        <v>0</v>
      </c>
      <c r="ED447" s="33">
        <v>0</v>
      </c>
      <c r="EF447" s="33">
        <v>0</v>
      </c>
      <c r="EG447" s="33">
        <v>0</v>
      </c>
      <c r="EH447" s="33">
        <v>0</v>
      </c>
      <c r="EI447" s="33">
        <v>0</v>
      </c>
      <c r="EJ447" s="33">
        <v>0</v>
      </c>
      <c r="EM447" s="33">
        <v>0</v>
      </c>
      <c r="EO447" s="33">
        <v>0</v>
      </c>
      <c r="EP447" s="33">
        <v>0</v>
      </c>
      <c r="EQ447" s="33">
        <v>0</v>
      </c>
      <c r="ER447" s="33">
        <v>0</v>
      </c>
      <c r="ES447" s="33">
        <v>0</v>
      </c>
      <c r="ET447" s="33">
        <v>0</v>
      </c>
      <c r="EU447" s="33">
        <v>0</v>
      </c>
      <c r="EV447" s="33">
        <v>0</v>
      </c>
      <c r="EX447" s="33">
        <v>0</v>
      </c>
      <c r="EY447" s="33">
        <v>0</v>
      </c>
      <c r="FB447" s="33">
        <v>0</v>
      </c>
      <c r="FC447" s="97"/>
    </row>
    <row r="448" spans="1:162" s="98" customFormat="1" ht="14.25" customHeight="1">
      <c r="A448" s="226" t="s">
        <v>4670</v>
      </c>
      <c r="B448" s="226" t="s">
        <v>3496</v>
      </c>
      <c r="C448" s="226"/>
      <c r="D448" s="33" t="s">
        <v>3596</v>
      </c>
      <c r="E448" s="33" t="s">
        <v>1089</v>
      </c>
      <c r="G448" s="98">
        <v>1</v>
      </c>
      <c r="H448" s="98">
        <v>0</v>
      </c>
      <c r="I448" s="580"/>
      <c r="J448" s="98">
        <v>0</v>
      </c>
      <c r="K448" s="98">
        <v>0</v>
      </c>
      <c r="L448" s="98">
        <v>0</v>
      </c>
      <c r="M448" s="98">
        <v>0</v>
      </c>
      <c r="N448" s="98">
        <v>0</v>
      </c>
      <c r="T448" s="98">
        <v>0</v>
      </c>
      <c r="U448" s="98">
        <v>0</v>
      </c>
      <c r="X448" s="98">
        <v>0</v>
      </c>
      <c r="Y448" s="98">
        <v>0</v>
      </c>
      <c r="Z448" s="98">
        <v>0</v>
      </c>
      <c r="AD448" s="98">
        <v>0</v>
      </c>
      <c r="AF448" s="98">
        <v>0</v>
      </c>
      <c r="AJ448" s="98">
        <v>0</v>
      </c>
      <c r="AM448" s="98">
        <v>0</v>
      </c>
      <c r="AQ448" s="98">
        <f t="shared" ref="AQ448:AQ450" si="28">(((AN448*AO448*AP448)/1000)*0.53)</f>
        <v>0</v>
      </c>
      <c r="AR448" s="98">
        <v>0</v>
      </c>
      <c r="AT448" s="98">
        <v>0</v>
      </c>
      <c r="AW448" s="98">
        <v>0</v>
      </c>
      <c r="AX448" s="98">
        <v>0</v>
      </c>
      <c r="AY448" s="98">
        <v>0</v>
      </c>
      <c r="AZ448" s="98">
        <v>0</v>
      </c>
      <c r="BA448" s="98">
        <v>0</v>
      </c>
      <c r="BC448" s="98">
        <v>0</v>
      </c>
      <c r="BE448" s="98">
        <v>0</v>
      </c>
      <c r="BF448" s="98">
        <v>0</v>
      </c>
      <c r="BG448" s="98">
        <v>0</v>
      </c>
      <c r="BI448" s="98">
        <v>0</v>
      </c>
      <c r="BJ448" s="98">
        <v>0</v>
      </c>
      <c r="BL448" s="98">
        <v>0</v>
      </c>
      <c r="BM448" s="98">
        <v>0</v>
      </c>
      <c r="BN448" s="98">
        <v>0</v>
      </c>
      <c r="BR448" s="98">
        <f t="shared" ref="BR448:BR450" si="29" xml:space="preserve"> (((BO448*BP448*BQ448)/1000)*0.53)</f>
        <v>0</v>
      </c>
      <c r="BS448" s="98">
        <v>0</v>
      </c>
      <c r="BT448" s="98">
        <v>0</v>
      </c>
      <c r="BU448" s="98">
        <v>0</v>
      </c>
      <c r="BW448" s="98">
        <v>0</v>
      </c>
      <c r="BX448" s="98">
        <v>0</v>
      </c>
      <c r="BY448" s="98">
        <v>0</v>
      </c>
      <c r="BZ448" s="98">
        <v>0</v>
      </c>
      <c r="CA448" s="98">
        <v>0</v>
      </c>
      <c r="CC448" s="98">
        <v>0</v>
      </c>
      <c r="CE448" s="98">
        <v>0</v>
      </c>
      <c r="CF448" s="98">
        <v>0</v>
      </c>
      <c r="CG448" s="98">
        <v>0</v>
      </c>
      <c r="CI448" s="98">
        <v>0</v>
      </c>
      <c r="CJ448" s="98">
        <v>0</v>
      </c>
      <c r="CL448" s="98">
        <v>0</v>
      </c>
      <c r="CM448" s="98">
        <v>0</v>
      </c>
      <c r="CO448" s="98">
        <v>0</v>
      </c>
      <c r="CP448" s="98">
        <v>0</v>
      </c>
      <c r="CR448" s="98">
        <v>0</v>
      </c>
      <c r="CT448" s="98">
        <v>0</v>
      </c>
      <c r="CW448" s="98">
        <v>0</v>
      </c>
      <c r="CY448" s="98">
        <v>0</v>
      </c>
      <c r="DC448" s="98">
        <v>0</v>
      </c>
      <c r="DD448" s="98">
        <v>0</v>
      </c>
      <c r="DE448" s="98">
        <v>0</v>
      </c>
      <c r="DG448" s="98">
        <v>0</v>
      </c>
      <c r="DI448" s="98">
        <v>0</v>
      </c>
      <c r="DK448" s="98">
        <v>0</v>
      </c>
      <c r="DL448" s="98">
        <v>0</v>
      </c>
      <c r="DN448" s="98">
        <v>0</v>
      </c>
      <c r="DO448" s="225"/>
      <c r="DP448" s="98">
        <v>0</v>
      </c>
      <c r="DQ448" s="98">
        <v>0</v>
      </c>
      <c r="DR448" s="98">
        <v>0</v>
      </c>
      <c r="DU448" s="98">
        <v>0</v>
      </c>
      <c r="DV448" s="98">
        <v>0</v>
      </c>
      <c r="DW448" s="98">
        <v>0</v>
      </c>
      <c r="DY448" s="98">
        <v>0</v>
      </c>
      <c r="DZ448" s="98">
        <v>0</v>
      </c>
      <c r="EB448" s="98">
        <v>0</v>
      </c>
      <c r="ED448" s="98">
        <v>0</v>
      </c>
      <c r="EF448" s="98">
        <v>0</v>
      </c>
      <c r="EG448" s="98">
        <v>0</v>
      </c>
      <c r="EH448" s="98">
        <v>0</v>
      </c>
      <c r="EI448" s="98">
        <v>0</v>
      </c>
      <c r="EJ448" s="98">
        <v>0</v>
      </c>
      <c r="EM448" s="98">
        <v>0</v>
      </c>
      <c r="EO448" s="98">
        <v>0</v>
      </c>
      <c r="EP448" s="98">
        <v>0</v>
      </c>
      <c r="EQ448" s="98">
        <v>0</v>
      </c>
      <c r="ER448" s="98">
        <v>0</v>
      </c>
      <c r="ES448" s="98">
        <v>0</v>
      </c>
      <c r="ET448" s="98">
        <v>0</v>
      </c>
      <c r="EU448" s="98">
        <v>0</v>
      </c>
      <c r="EV448" s="98">
        <v>0</v>
      </c>
      <c r="EX448" s="98">
        <v>0</v>
      </c>
      <c r="EY448" s="98">
        <v>0</v>
      </c>
      <c r="FB448" s="98">
        <v>0</v>
      </c>
      <c r="FC448" s="129"/>
    </row>
    <row r="449" spans="1:481" ht="14.25" customHeight="1">
      <c r="A449" s="59" t="s">
        <v>4671</v>
      </c>
      <c r="B449" s="59" t="s">
        <v>3496</v>
      </c>
      <c r="G449" s="32">
        <v>0</v>
      </c>
      <c r="H449" s="32">
        <v>0</v>
      </c>
      <c r="J449" s="32">
        <v>0</v>
      </c>
      <c r="K449" s="32">
        <v>0</v>
      </c>
      <c r="L449" s="32">
        <v>0</v>
      </c>
      <c r="M449" s="32">
        <v>0</v>
      </c>
      <c r="N449" s="32">
        <v>0</v>
      </c>
      <c r="T449" s="32">
        <v>0</v>
      </c>
      <c r="U449" s="32">
        <v>0</v>
      </c>
      <c r="X449" s="32">
        <v>0</v>
      </c>
      <c r="Y449" s="32">
        <v>0</v>
      </c>
      <c r="Z449" s="32">
        <v>0</v>
      </c>
      <c r="AD449" s="32">
        <v>0</v>
      </c>
      <c r="AF449" s="32">
        <v>0</v>
      </c>
      <c r="AJ449" s="32">
        <v>0</v>
      </c>
      <c r="AM449" s="32">
        <v>0</v>
      </c>
      <c r="AQ449" s="32">
        <f t="shared" si="28"/>
        <v>0</v>
      </c>
      <c r="AR449" s="32">
        <v>0</v>
      </c>
      <c r="AT449" s="32">
        <v>0</v>
      </c>
      <c r="AW449" s="32">
        <v>0</v>
      </c>
      <c r="AX449" s="32">
        <v>0</v>
      </c>
      <c r="AY449" s="32">
        <v>0</v>
      </c>
      <c r="AZ449" s="32">
        <v>0</v>
      </c>
      <c r="BA449" s="32">
        <v>0</v>
      </c>
      <c r="BC449" s="32">
        <v>0</v>
      </c>
      <c r="BE449" s="32">
        <v>0</v>
      </c>
      <c r="BF449" s="32">
        <v>0</v>
      </c>
      <c r="BG449" s="32">
        <v>0</v>
      </c>
      <c r="BI449" s="32">
        <v>0</v>
      </c>
      <c r="BJ449" s="32">
        <v>0</v>
      </c>
      <c r="BL449" s="32">
        <v>0</v>
      </c>
      <c r="BM449" s="32">
        <v>0</v>
      </c>
      <c r="BN449" s="32">
        <v>0</v>
      </c>
      <c r="BR449" s="32">
        <f t="shared" si="29"/>
        <v>0</v>
      </c>
      <c r="BS449" s="32">
        <v>0</v>
      </c>
      <c r="BT449" s="32">
        <v>0</v>
      </c>
      <c r="BU449" s="32">
        <v>0</v>
      </c>
      <c r="BW449" s="32">
        <v>0</v>
      </c>
      <c r="BX449" s="32">
        <v>0</v>
      </c>
      <c r="BY449" s="32">
        <v>0</v>
      </c>
      <c r="BZ449" s="32">
        <v>0</v>
      </c>
      <c r="CA449" s="32">
        <v>0</v>
      </c>
      <c r="CC449" s="32">
        <v>0</v>
      </c>
      <c r="CE449" s="32">
        <v>0</v>
      </c>
      <c r="CF449" s="32">
        <v>0</v>
      </c>
      <c r="CG449" s="32">
        <v>0</v>
      </c>
      <c r="CI449" s="32">
        <v>0</v>
      </c>
      <c r="CJ449" s="32">
        <v>0</v>
      </c>
      <c r="CL449" s="32">
        <v>0</v>
      </c>
      <c r="CM449" s="32">
        <v>0</v>
      </c>
      <c r="CO449" s="32">
        <v>0</v>
      </c>
      <c r="CP449" s="32">
        <v>0</v>
      </c>
      <c r="CR449" s="32">
        <v>0</v>
      </c>
      <c r="CT449" s="32">
        <v>0</v>
      </c>
      <c r="CW449" s="32">
        <v>0</v>
      </c>
      <c r="CY449" s="32">
        <v>0</v>
      </c>
      <c r="DC449" s="32">
        <v>0</v>
      </c>
      <c r="DD449" s="32">
        <v>0</v>
      </c>
      <c r="DE449" s="32">
        <v>0</v>
      </c>
      <c r="DG449" s="32">
        <v>0</v>
      </c>
      <c r="DI449" s="32">
        <v>0</v>
      </c>
      <c r="DK449" s="32">
        <v>0</v>
      </c>
      <c r="DL449" s="32">
        <v>0</v>
      </c>
      <c r="DN449" s="32">
        <v>0</v>
      </c>
      <c r="DO449" s="116"/>
      <c r="DP449" s="32">
        <v>0</v>
      </c>
      <c r="DQ449" s="32">
        <v>0</v>
      </c>
      <c r="DR449" s="32">
        <v>0</v>
      </c>
      <c r="DU449" s="32">
        <v>0</v>
      </c>
      <c r="DV449" s="32">
        <v>0</v>
      </c>
      <c r="DW449" s="32">
        <v>0</v>
      </c>
      <c r="DY449" s="32">
        <v>0</v>
      </c>
      <c r="DZ449" s="32">
        <v>0</v>
      </c>
      <c r="EB449" s="32">
        <v>0</v>
      </c>
      <c r="ED449" s="32">
        <v>0</v>
      </c>
      <c r="EF449" s="32">
        <v>0</v>
      </c>
      <c r="EG449" s="32">
        <v>0</v>
      </c>
      <c r="EH449" s="32">
        <v>0</v>
      </c>
      <c r="EI449" s="32">
        <v>0</v>
      </c>
      <c r="EJ449" s="32">
        <v>0</v>
      </c>
      <c r="EM449" s="32">
        <v>0</v>
      </c>
      <c r="EO449" s="32">
        <v>0</v>
      </c>
      <c r="EP449" s="32">
        <v>0</v>
      </c>
      <c r="EQ449" s="32">
        <v>0</v>
      </c>
      <c r="ER449" s="32">
        <v>0</v>
      </c>
      <c r="ES449" s="32">
        <v>0</v>
      </c>
      <c r="ET449" s="32">
        <v>0</v>
      </c>
      <c r="EU449" s="32">
        <v>0</v>
      </c>
      <c r="EV449" s="32">
        <v>0</v>
      </c>
      <c r="EX449" s="32">
        <v>0</v>
      </c>
      <c r="EY449" s="32">
        <v>0</v>
      </c>
      <c r="FB449" s="32">
        <v>0</v>
      </c>
      <c r="FF449" s="32"/>
    </row>
    <row r="450" spans="1:481" ht="14.25" customHeight="1">
      <c r="A450" s="59" t="s">
        <v>4672</v>
      </c>
      <c r="B450" s="59" t="s">
        <v>3496</v>
      </c>
      <c r="G450" s="32">
        <v>0</v>
      </c>
      <c r="H450" s="32">
        <v>0</v>
      </c>
      <c r="J450" s="32">
        <v>0</v>
      </c>
      <c r="K450" s="32">
        <v>0</v>
      </c>
      <c r="L450" s="32">
        <v>0</v>
      </c>
      <c r="M450" s="32">
        <v>0</v>
      </c>
      <c r="N450" s="32">
        <v>0</v>
      </c>
      <c r="T450" s="32">
        <v>0</v>
      </c>
      <c r="U450" s="32">
        <v>0</v>
      </c>
      <c r="X450" s="32">
        <v>0</v>
      </c>
      <c r="Y450" s="32">
        <v>0</v>
      </c>
      <c r="Z450" s="32">
        <v>0</v>
      </c>
      <c r="AD450" s="32">
        <v>0</v>
      </c>
      <c r="AF450" s="32">
        <v>0</v>
      </c>
      <c r="AJ450" s="32">
        <v>0</v>
      </c>
      <c r="AM450" s="32">
        <v>0</v>
      </c>
      <c r="AQ450" s="32">
        <f t="shared" si="28"/>
        <v>0</v>
      </c>
      <c r="AR450" s="32">
        <v>0</v>
      </c>
      <c r="AT450" s="32">
        <v>0</v>
      </c>
      <c r="AW450" s="32">
        <v>0</v>
      </c>
      <c r="AX450" s="32">
        <v>0</v>
      </c>
      <c r="AY450" s="32">
        <v>0</v>
      </c>
      <c r="AZ450" s="32">
        <v>0</v>
      </c>
      <c r="BA450" s="32">
        <v>0</v>
      </c>
      <c r="BC450" s="32">
        <v>0</v>
      </c>
      <c r="BE450" s="32">
        <v>0</v>
      </c>
      <c r="BF450" s="32">
        <v>0</v>
      </c>
      <c r="BG450" s="32">
        <v>0</v>
      </c>
      <c r="BI450" s="32">
        <v>0</v>
      </c>
      <c r="BJ450" s="32">
        <v>0</v>
      </c>
      <c r="BL450" s="32">
        <v>0</v>
      </c>
      <c r="BM450" s="32">
        <v>0</v>
      </c>
      <c r="BN450" s="32">
        <v>0</v>
      </c>
      <c r="BR450" s="32">
        <f t="shared" si="29"/>
        <v>0</v>
      </c>
      <c r="BS450" s="32">
        <v>0</v>
      </c>
      <c r="BT450" s="32">
        <v>0</v>
      </c>
      <c r="BU450" s="32">
        <v>0</v>
      </c>
      <c r="BW450" s="32">
        <v>0</v>
      </c>
      <c r="BX450" s="32">
        <v>0</v>
      </c>
      <c r="BY450" s="32">
        <v>0</v>
      </c>
      <c r="BZ450" s="32">
        <v>0</v>
      </c>
      <c r="CA450" s="32">
        <v>0</v>
      </c>
      <c r="CC450" s="32">
        <v>0</v>
      </c>
      <c r="CE450" s="32">
        <v>0</v>
      </c>
      <c r="CF450" s="32">
        <v>0</v>
      </c>
      <c r="CG450" s="32">
        <v>0</v>
      </c>
      <c r="CI450" s="32">
        <v>0</v>
      </c>
      <c r="CJ450" s="32">
        <v>0</v>
      </c>
      <c r="CL450" s="32">
        <v>0</v>
      </c>
      <c r="CM450" s="32">
        <v>0</v>
      </c>
      <c r="CO450" s="32">
        <v>0</v>
      </c>
      <c r="CP450" s="32">
        <v>0</v>
      </c>
      <c r="CR450" s="32">
        <v>0</v>
      </c>
      <c r="CT450" s="32">
        <v>0</v>
      </c>
      <c r="CW450" s="32">
        <v>0</v>
      </c>
      <c r="CY450" s="32">
        <v>0</v>
      </c>
      <c r="DC450" s="32">
        <v>0</v>
      </c>
      <c r="DD450" s="32">
        <v>0</v>
      </c>
      <c r="DE450" s="32">
        <v>0</v>
      </c>
      <c r="DG450" s="32">
        <v>0</v>
      </c>
      <c r="DI450" s="32">
        <v>0</v>
      </c>
      <c r="DK450" s="32">
        <v>0</v>
      </c>
      <c r="DL450" s="32">
        <v>0</v>
      </c>
      <c r="DN450" s="32">
        <v>0</v>
      </c>
      <c r="DO450" s="116"/>
      <c r="DP450" s="32">
        <v>0</v>
      </c>
      <c r="DQ450" s="32">
        <v>0</v>
      </c>
      <c r="DR450" s="32">
        <v>0</v>
      </c>
      <c r="DU450" s="32">
        <v>0</v>
      </c>
      <c r="DV450" s="32">
        <v>0</v>
      </c>
      <c r="DW450" s="32">
        <v>0</v>
      </c>
      <c r="DY450" s="32">
        <v>0</v>
      </c>
      <c r="DZ450" s="32">
        <v>0</v>
      </c>
      <c r="EB450" s="32">
        <v>0</v>
      </c>
      <c r="ED450" s="32">
        <v>0</v>
      </c>
      <c r="EF450" s="32">
        <v>0</v>
      </c>
      <c r="EG450" s="32">
        <v>0</v>
      </c>
      <c r="EH450" s="32">
        <v>0</v>
      </c>
      <c r="EI450" s="32">
        <v>0</v>
      </c>
      <c r="EJ450" s="32">
        <v>0</v>
      </c>
      <c r="EM450" s="32">
        <v>0</v>
      </c>
      <c r="EO450" s="32">
        <v>0</v>
      </c>
      <c r="EP450" s="32">
        <v>0</v>
      </c>
      <c r="EQ450" s="32">
        <v>0</v>
      </c>
      <c r="ER450" s="32">
        <v>0</v>
      </c>
      <c r="ES450" s="32">
        <v>0</v>
      </c>
      <c r="ET450" s="32">
        <v>0</v>
      </c>
      <c r="EU450" s="32">
        <v>0</v>
      </c>
      <c r="EV450" s="32">
        <v>0</v>
      </c>
      <c r="EX450" s="32">
        <v>0</v>
      </c>
      <c r="EY450" s="32">
        <v>0</v>
      </c>
      <c r="FB450" s="32">
        <v>0</v>
      </c>
      <c r="FF450" s="32"/>
    </row>
    <row r="451" spans="1:481" s="33" customFormat="1" ht="14.25" customHeight="1">
      <c r="A451" s="59"/>
      <c r="B451" s="31"/>
      <c r="C451" s="31"/>
      <c r="I451" s="340"/>
      <c r="DO451" s="161"/>
      <c r="FC451" s="97"/>
    </row>
    <row r="452" spans="1:481" ht="14.25" customHeight="1">
      <c r="DO452" s="116"/>
      <c r="FF452" s="32"/>
    </row>
    <row r="453" spans="1:481" ht="14.25" customHeight="1">
      <c r="AQ453" s="32">
        <f t="shared" si="12"/>
        <v>0</v>
      </c>
      <c r="BR453" s="32">
        <f t="shared" si="13"/>
        <v>0</v>
      </c>
      <c r="FE453" s="122"/>
    </row>
    <row r="454" spans="1:481" ht="14.25" customHeight="1">
      <c r="A454" s="151" t="s">
        <v>40</v>
      </c>
      <c r="B454" s="151"/>
      <c r="C454" s="151"/>
      <c r="D454" s="152"/>
      <c r="E454" s="151">
        <f>COUNTA(E455:E698)</f>
        <v>189</v>
      </c>
      <c r="F454" s="151">
        <f>COUNTA(F455:F698)</f>
        <v>172</v>
      </c>
      <c r="AQ454" s="32">
        <f t="shared" si="12"/>
        <v>0</v>
      </c>
      <c r="BR454" s="32">
        <f t="shared" si="13"/>
        <v>0</v>
      </c>
      <c r="FE454" s="122"/>
    </row>
    <row r="455" spans="1:481" ht="14.25" customHeight="1">
      <c r="A455" s="59" t="s">
        <v>457</v>
      </c>
      <c r="B455" s="59">
        <v>3</v>
      </c>
      <c r="D455" s="32" t="s">
        <v>3190</v>
      </c>
      <c r="E455" s="32" t="s">
        <v>1090</v>
      </c>
      <c r="F455" s="32" t="s">
        <v>1100</v>
      </c>
      <c r="G455" s="32">
        <v>1</v>
      </c>
      <c r="H455" s="32">
        <v>2</v>
      </c>
      <c r="J455" s="32">
        <v>1</v>
      </c>
      <c r="K455" s="32">
        <v>0</v>
      </c>
      <c r="L455" s="32">
        <v>0</v>
      </c>
      <c r="M455" s="32">
        <v>1</v>
      </c>
      <c r="N455" s="32">
        <v>0</v>
      </c>
      <c r="P455" s="32">
        <v>71</v>
      </c>
      <c r="Q455" s="32">
        <v>42</v>
      </c>
      <c r="R455" s="32">
        <v>37</v>
      </c>
      <c r="S455" s="32">
        <v>4</v>
      </c>
      <c r="T455" s="32">
        <v>0</v>
      </c>
      <c r="W455" s="32" t="s">
        <v>4673</v>
      </c>
      <c r="X455" s="32">
        <v>0</v>
      </c>
      <c r="Y455" s="32">
        <v>0</v>
      </c>
      <c r="Z455" s="32">
        <v>0</v>
      </c>
      <c r="AD455" s="32">
        <v>0</v>
      </c>
      <c r="AF455" s="32">
        <v>0</v>
      </c>
      <c r="AJ455" s="32">
        <v>0</v>
      </c>
      <c r="AM455" s="32">
        <v>1</v>
      </c>
      <c r="AN455" s="32">
        <v>45</v>
      </c>
      <c r="AO455" s="32">
        <v>22</v>
      </c>
      <c r="AP455" s="32">
        <v>31</v>
      </c>
      <c r="AQ455" s="32">
        <f t="shared" si="12"/>
        <v>16.265700000000002</v>
      </c>
      <c r="AR455" s="32">
        <v>6</v>
      </c>
      <c r="AS455" s="32">
        <v>1</v>
      </c>
      <c r="AT455" s="32">
        <v>1</v>
      </c>
      <c r="AU455" s="32">
        <v>25</v>
      </c>
      <c r="AW455" s="32">
        <v>3</v>
      </c>
      <c r="AX455" s="32">
        <v>1</v>
      </c>
      <c r="AY455" s="32">
        <v>0</v>
      </c>
      <c r="AZ455" s="32">
        <v>0</v>
      </c>
      <c r="BA455" s="32">
        <v>0</v>
      </c>
      <c r="BC455" s="32">
        <v>1</v>
      </c>
      <c r="BD455" s="32">
        <v>10</v>
      </c>
      <c r="BE455" s="32">
        <v>1</v>
      </c>
      <c r="BF455" s="32">
        <v>1</v>
      </c>
      <c r="BG455" s="32">
        <v>0</v>
      </c>
      <c r="BI455" s="32">
        <v>2</v>
      </c>
      <c r="BJ455" s="32">
        <v>0</v>
      </c>
      <c r="BL455" s="32">
        <v>0</v>
      </c>
      <c r="BM455" s="32">
        <v>0</v>
      </c>
      <c r="BN455" s="32">
        <v>1</v>
      </c>
      <c r="BO455" s="32">
        <v>42</v>
      </c>
      <c r="BP455" s="32">
        <v>26</v>
      </c>
      <c r="BQ455" s="32">
        <v>27</v>
      </c>
      <c r="BR455" s="32">
        <f t="shared" si="13"/>
        <v>15.626520000000001</v>
      </c>
      <c r="BS455" s="32">
        <v>5</v>
      </c>
      <c r="BT455" s="32">
        <v>0</v>
      </c>
      <c r="BU455" s="32">
        <v>0</v>
      </c>
      <c r="BW455" s="32">
        <v>3</v>
      </c>
      <c r="BX455" s="32">
        <v>1</v>
      </c>
      <c r="BY455" s="32">
        <v>0</v>
      </c>
      <c r="BZ455" s="32">
        <v>0</v>
      </c>
      <c r="CA455" s="32">
        <v>1</v>
      </c>
      <c r="CC455" s="32">
        <v>1</v>
      </c>
      <c r="CD455" s="32">
        <v>35</v>
      </c>
      <c r="CE455" s="32">
        <v>1</v>
      </c>
      <c r="CF455" s="32">
        <v>1</v>
      </c>
      <c r="CG455" s="32">
        <v>1</v>
      </c>
      <c r="CI455" s="32">
        <v>2</v>
      </c>
      <c r="CJ455" s="32">
        <v>0</v>
      </c>
      <c r="CL455" s="32">
        <v>0</v>
      </c>
      <c r="CM455" s="32">
        <v>0</v>
      </c>
      <c r="CO455" s="32">
        <v>0</v>
      </c>
      <c r="CP455" s="32">
        <v>0</v>
      </c>
      <c r="CR455" s="32">
        <v>0</v>
      </c>
      <c r="CT455" s="32">
        <v>0</v>
      </c>
      <c r="CW455" s="32">
        <v>0</v>
      </c>
      <c r="CY455" s="32">
        <v>0</v>
      </c>
      <c r="DC455" s="32">
        <v>2</v>
      </c>
      <c r="DD455" s="32">
        <v>0</v>
      </c>
      <c r="DE455" s="32">
        <v>1</v>
      </c>
      <c r="DI455" s="32">
        <v>0</v>
      </c>
      <c r="DK455" s="32">
        <v>0</v>
      </c>
      <c r="DL455" s="32">
        <v>1</v>
      </c>
      <c r="DM455" s="32">
        <v>3</v>
      </c>
      <c r="DN455" s="32">
        <v>0</v>
      </c>
      <c r="DP455" s="32">
        <v>0</v>
      </c>
      <c r="DQ455" s="32">
        <v>1</v>
      </c>
      <c r="DR455" s="32">
        <v>0</v>
      </c>
      <c r="DU455" s="32">
        <v>0</v>
      </c>
      <c r="DV455" s="32">
        <v>3</v>
      </c>
      <c r="DW455" s="32">
        <v>1</v>
      </c>
      <c r="DX455" s="103" t="s">
        <v>4674</v>
      </c>
      <c r="DY455" s="32">
        <v>1</v>
      </c>
      <c r="DZ455" s="32">
        <v>0</v>
      </c>
      <c r="EB455" s="32">
        <v>0</v>
      </c>
      <c r="ED455" s="32">
        <v>0</v>
      </c>
      <c r="EF455" s="32">
        <v>0</v>
      </c>
      <c r="EG455" s="32">
        <v>0</v>
      </c>
      <c r="EH455" s="32">
        <v>0</v>
      </c>
      <c r="EI455" s="32">
        <v>0</v>
      </c>
      <c r="EJ455" s="32">
        <v>0</v>
      </c>
      <c r="EL455" s="32">
        <v>0</v>
      </c>
      <c r="EM455" s="32">
        <v>0</v>
      </c>
      <c r="EO455" s="32">
        <v>1</v>
      </c>
      <c r="EP455" s="32">
        <v>1</v>
      </c>
      <c r="EQ455" s="32">
        <v>0</v>
      </c>
      <c r="ER455" s="32">
        <v>1</v>
      </c>
      <c r="ES455" s="32">
        <v>0</v>
      </c>
      <c r="ET455" s="32">
        <v>0</v>
      </c>
      <c r="EU455" s="32">
        <v>0</v>
      </c>
      <c r="EV455" s="32">
        <v>0</v>
      </c>
      <c r="EX455" s="32">
        <v>0</v>
      </c>
      <c r="EY455" s="32">
        <v>0</v>
      </c>
      <c r="FB455" s="32">
        <v>0</v>
      </c>
      <c r="FE455" s="122" t="s">
        <v>4675</v>
      </c>
      <c r="PG455" s="103"/>
      <c r="PH455" s="103"/>
      <c r="PI455" s="103"/>
      <c r="PJ455" s="103"/>
      <c r="PK455" s="103"/>
      <c r="PL455" s="103"/>
      <c r="PM455" s="103"/>
      <c r="PN455" s="103"/>
      <c r="PO455" s="103"/>
      <c r="PP455" s="103"/>
      <c r="PQ455" s="103"/>
      <c r="PR455" s="103"/>
      <c r="PS455" s="103"/>
      <c r="PT455" s="103"/>
      <c r="PU455" s="103"/>
      <c r="PV455" s="103"/>
      <c r="PW455" s="103"/>
      <c r="PX455" s="103"/>
      <c r="PY455" s="103"/>
      <c r="PZ455" s="103"/>
      <c r="QA455" s="103"/>
      <c r="QB455" s="103"/>
      <c r="QC455" s="103"/>
      <c r="QD455" s="103"/>
      <c r="QE455" s="103"/>
      <c r="QF455" s="103"/>
      <c r="QG455" s="103"/>
      <c r="QH455" s="103"/>
      <c r="QI455" s="103"/>
      <c r="QJ455" s="103"/>
      <c r="QK455" s="103"/>
      <c r="QL455" s="103"/>
      <c r="QM455" s="103"/>
      <c r="QN455" s="103"/>
      <c r="QO455" s="103"/>
      <c r="QP455" s="103"/>
      <c r="QQ455" s="103"/>
      <c r="QR455" s="103"/>
      <c r="QS455" s="103"/>
      <c r="QT455" s="103"/>
      <c r="QU455" s="103"/>
      <c r="QV455" s="103"/>
      <c r="QW455" s="103"/>
      <c r="QX455" s="103"/>
      <c r="QY455" s="103"/>
      <c r="QZ455" s="103"/>
      <c r="RA455" s="103"/>
      <c r="RB455" s="103"/>
      <c r="RC455" s="103"/>
      <c r="RD455" s="103"/>
      <c r="RE455" s="103"/>
      <c r="RF455" s="103"/>
      <c r="RG455" s="103"/>
      <c r="RH455" s="103"/>
      <c r="RI455" s="103"/>
      <c r="RJ455" s="103"/>
      <c r="RK455" s="103"/>
      <c r="RL455" s="103"/>
      <c r="RM455" s="103"/>
    </row>
    <row r="456" spans="1:481" ht="14.25" customHeight="1">
      <c r="A456" s="59" t="s">
        <v>458</v>
      </c>
      <c r="B456" s="59">
        <v>3</v>
      </c>
      <c r="D456" s="32" t="s">
        <v>3190</v>
      </c>
      <c r="E456" s="32" t="s">
        <v>1090</v>
      </c>
      <c r="F456" s="32" t="s">
        <v>1100</v>
      </c>
      <c r="G456" s="32">
        <v>1</v>
      </c>
      <c r="H456" s="32">
        <v>1</v>
      </c>
      <c r="J456" s="32">
        <v>1</v>
      </c>
      <c r="K456" s="32">
        <v>1</v>
      </c>
      <c r="L456" s="32">
        <v>0</v>
      </c>
      <c r="M456" s="32">
        <v>0</v>
      </c>
      <c r="N456" s="32">
        <v>0</v>
      </c>
      <c r="P456" s="32">
        <v>84</v>
      </c>
      <c r="Q456" s="32">
        <v>53</v>
      </c>
      <c r="R456" s="32">
        <v>42</v>
      </c>
      <c r="S456" s="32">
        <v>6</v>
      </c>
      <c r="T456" s="32">
        <v>0</v>
      </c>
      <c r="X456" s="32">
        <v>1</v>
      </c>
      <c r="Y456" s="32">
        <v>1</v>
      </c>
      <c r="Z456" s="32">
        <v>1</v>
      </c>
      <c r="AA456" s="32">
        <v>10</v>
      </c>
      <c r="AB456" s="32">
        <v>3</v>
      </c>
      <c r="AC456" s="32">
        <v>3</v>
      </c>
      <c r="AD456" s="32">
        <v>0</v>
      </c>
      <c r="AF456" s="32">
        <v>0</v>
      </c>
      <c r="AJ456" s="32">
        <v>0</v>
      </c>
      <c r="AM456" s="32">
        <v>1</v>
      </c>
      <c r="AN456" s="32">
        <v>28</v>
      </c>
      <c r="AO456" s="32">
        <v>19</v>
      </c>
      <c r="AP456" s="32">
        <v>21</v>
      </c>
      <c r="AQ456" s="32">
        <f t="shared" si="12"/>
        <v>5.9211600000000004</v>
      </c>
      <c r="AR456" s="32">
        <v>9</v>
      </c>
      <c r="AS456" s="32">
        <v>0</v>
      </c>
      <c r="AT456" s="32">
        <v>0</v>
      </c>
      <c r="AW456" s="32">
        <v>1</v>
      </c>
      <c r="AX456" s="32">
        <v>0</v>
      </c>
      <c r="AY456" s="32">
        <v>0</v>
      </c>
      <c r="AZ456" s="32">
        <v>0</v>
      </c>
      <c r="BA456" s="32">
        <v>0</v>
      </c>
      <c r="BC456" s="32">
        <v>0</v>
      </c>
      <c r="BE456" s="32">
        <v>0</v>
      </c>
      <c r="BF456" s="32">
        <v>0</v>
      </c>
      <c r="BG456" s="32">
        <v>0</v>
      </c>
      <c r="BI456" s="32">
        <v>2</v>
      </c>
      <c r="BJ456" s="32">
        <v>0</v>
      </c>
      <c r="BL456" s="32">
        <v>0</v>
      </c>
      <c r="BM456" s="32">
        <v>0</v>
      </c>
      <c r="BN456" s="32">
        <v>1</v>
      </c>
      <c r="BO456" s="32">
        <v>25</v>
      </c>
      <c r="BP456" s="32">
        <v>16</v>
      </c>
      <c r="BQ456" s="32">
        <v>17</v>
      </c>
      <c r="BR456" s="32">
        <f t="shared" si="13"/>
        <v>3.6040000000000001</v>
      </c>
      <c r="BS456" s="32">
        <v>6</v>
      </c>
      <c r="BT456" s="32">
        <v>0</v>
      </c>
      <c r="BU456" s="32">
        <v>0</v>
      </c>
      <c r="BW456" s="32">
        <v>1</v>
      </c>
      <c r="BX456" s="32">
        <v>0</v>
      </c>
      <c r="BY456" s="32">
        <v>0</v>
      </c>
      <c r="BZ456" s="32">
        <v>0</v>
      </c>
      <c r="CA456" s="32">
        <v>0</v>
      </c>
      <c r="CC456" s="32">
        <v>0</v>
      </c>
      <c r="CE456" s="32">
        <v>0</v>
      </c>
      <c r="CF456" s="32">
        <v>0</v>
      </c>
      <c r="CG456" s="32">
        <v>0</v>
      </c>
      <c r="CI456" s="32">
        <v>2</v>
      </c>
      <c r="CJ456" s="32">
        <v>0</v>
      </c>
      <c r="CL456" s="32">
        <v>0</v>
      </c>
      <c r="CM456" s="32">
        <v>0</v>
      </c>
      <c r="CO456" s="32">
        <v>0</v>
      </c>
      <c r="CP456" s="32">
        <v>0</v>
      </c>
      <c r="CR456" s="32">
        <v>0</v>
      </c>
      <c r="CT456" s="32">
        <v>0</v>
      </c>
      <c r="CW456" s="32">
        <v>0</v>
      </c>
      <c r="CY456" s="32">
        <v>0</v>
      </c>
      <c r="DC456" s="32">
        <v>0</v>
      </c>
      <c r="DD456" s="32">
        <v>0</v>
      </c>
      <c r="DE456" s="32">
        <v>0</v>
      </c>
      <c r="DI456" s="32">
        <v>0</v>
      </c>
      <c r="DK456" s="32">
        <v>0</v>
      </c>
      <c r="DL456" s="32">
        <v>0</v>
      </c>
      <c r="DM456" s="32">
        <v>0</v>
      </c>
      <c r="DN456" s="32">
        <v>0</v>
      </c>
      <c r="DP456" s="32">
        <v>0</v>
      </c>
      <c r="DQ456" s="32">
        <v>0</v>
      </c>
      <c r="DR456" s="32">
        <v>0</v>
      </c>
      <c r="DU456" s="32">
        <v>0</v>
      </c>
      <c r="DV456" s="32">
        <v>0</v>
      </c>
      <c r="DW456" s="32">
        <v>0</v>
      </c>
      <c r="DY456" s="32">
        <v>0</v>
      </c>
      <c r="DZ456" s="32">
        <v>0</v>
      </c>
      <c r="EB456" s="32">
        <v>0</v>
      </c>
      <c r="ED456" s="32">
        <v>0</v>
      </c>
      <c r="EF456" s="32">
        <v>0</v>
      </c>
      <c r="EG456" s="32">
        <v>0</v>
      </c>
      <c r="EH456" s="32">
        <v>0</v>
      </c>
      <c r="EI456" s="32">
        <v>0</v>
      </c>
      <c r="EJ456" s="32">
        <v>0</v>
      </c>
      <c r="EL456" s="32">
        <v>0</v>
      </c>
      <c r="EM456" s="32">
        <v>0</v>
      </c>
      <c r="EO456" s="32">
        <v>0</v>
      </c>
      <c r="EP456" s="32">
        <v>0</v>
      </c>
      <c r="EQ456" s="32">
        <v>0</v>
      </c>
      <c r="ER456" s="32">
        <v>0</v>
      </c>
      <c r="ES456" s="32">
        <v>0</v>
      </c>
      <c r="ET456" s="32">
        <v>0</v>
      </c>
      <c r="EU456" s="32">
        <v>0</v>
      </c>
      <c r="EV456" s="32">
        <v>0</v>
      </c>
      <c r="EX456" s="32">
        <v>0</v>
      </c>
      <c r="EY456" s="32">
        <v>0</v>
      </c>
      <c r="FB456" s="32">
        <v>1</v>
      </c>
      <c r="FC456" s="34" t="s">
        <v>4676</v>
      </c>
      <c r="FD456" s="103"/>
      <c r="FE456" s="122" t="s">
        <v>4677</v>
      </c>
    </row>
    <row r="457" spans="1:481" ht="14.25" customHeight="1">
      <c r="A457" s="59" t="s">
        <v>460</v>
      </c>
      <c r="B457" s="59">
        <v>3</v>
      </c>
      <c r="D457" s="32" t="s">
        <v>3190</v>
      </c>
      <c r="E457" s="32" t="s">
        <v>1090</v>
      </c>
      <c r="F457" s="32" t="s">
        <v>1100</v>
      </c>
      <c r="G457" s="32">
        <v>1</v>
      </c>
      <c r="H457" s="32">
        <v>2</v>
      </c>
      <c r="J457" s="32">
        <v>1</v>
      </c>
      <c r="K457" s="32">
        <v>0</v>
      </c>
      <c r="L457" s="32">
        <v>0</v>
      </c>
      <c r="M457" s="32">
        <v>1</v>
      </c>
      <c r="N457" s="32">
        <v>0</v>
      </c>
      <c r="P457" s="32">
        <v>78</v>
      </c>
      <c r="Q457" s="32">
        <v>56</v>
      </c>
      <c r="R457" s="32">
        <v>42</v>
      </c>
      <c r="S457" s="32">
        <v>10</v>
      </c>
      <c r="T457" s="32">
        <v>0</v>
      </c>
      <c r="X457" s="32">
        <v>1</v>
      </c>
      <c r="Y457" s="32">
        <v>0</v>
      </c>
      <c r="Z457" s="32">
        <v>1</v>
      </c>
      <c r="AA457" s="32">
        <v>11</v>
      </c>
      <c r="AB457" s="32">
        <v>5</v>
      </c>
      <c r="AC457" s="32">
        <v>7</v>
      </c>
      <c r="AD457" s="32">
        <v>0</v>
      </c>
      <c r="AF457" s="32">
        <v>1</v>
      </c>
      <c r="AG457" s="32">
        <v>1</v>
      </c>
      <c r="AI457" s="32" t="s">
        <v>3355</v>
      </c>
      <c r="AJ457" s="32">
        <v>1</v>
      </c>
      <c r="AK457" s="103" t="s">
        <v>4678</v>
      </c>
      <c r="AM457" s="32">
        <v>1</v>
      </c>
      <c r="AN457" s="32">
        <v>41</v>
      </c>
      <c r="AO457" s="32">
        <v>16</v>
      </c>
      <c r="AP457" s="32">
        <v>35</v>
      </c>
      <c r="AQ457" s="32">
        <f t="shared" si="12"/>
        <v>12.168800000000001</v>
      </c>
      <c r="AR457" s="32">
        <v>20</v>
      </c>
      <c r="AS457" s="32">
        <v>1</v>
      </c>
      <c r="AT457" s="32">
        <v>1</v>
      </c>
      <c r="AU457" s="32">
        <v>19</v>
      </c>
      <c r="AW457" s="32">
        <v>1</v>
      </c>
      <c r="AX457" s="32">
        <v>0</v>
      </c>
      <c r="AY457" s="32">
        <v>0</v>
      </c>
      <c r="AZ457" s="32">
        <v>0</v>
      </c>
      <c r="BA457" s="32">
        <v>0</v>
      </c>
      <c r="BC457" s="32">
        <v>0</v>
      </c>
      <c r="BE457" s="32">
        <v>0</v>
      </c>
      <c r="BF457" s="32">
        <v>0</v>
      </c>
      <c r="BG457" s="32">
        <v>0</v>
      </c>
      <c r="BI457" s="32">
        <v>2</v>
      </c>
      <c r="BJ457" s="32">
        <v>0</v>
      </c>
      <c r="BL457" s="32">
        <v>0</v>
      </c>
      <c r="BM457" s="32">
        <v>0</v>
      </c>
      <c r="BN457" s="32">
        <v>1</v>
      </c>
      <c r="BO457" s="32">
        <v>45</v>
      </c>
      <c r="BP457" s="32">
        <v>25</v>
      </c>
      <c r="BQ457" s="32">
        <v>26</v>
      </c>
      <c r="BR457" s="32">
        <f t="shared" si="13"/>
        <v>15.502500000000001</v>
      </c>
      <c r="BS457" s="32">
        <v>30</v>
      </c>
      <c r="BT457" s="32">
        <v>1</v>
      </c>
      <c r="BU457" s="32">
        <v>1</v>
      </c>
      <c r="BV457" s="32">
        <v>17</v>
      </c>
      <c r="BW457" s="32">
        <v>3</v>
      </c>
      <c r="BX457" s="32">
        <v>0</v>
      </c>
      <c r="BY457" s="32">
        <v>0</v>
      </c>
      <c r="BZ457" s="32">
        <v>0</v>
      </c>
      <c r="CA457" s="32">
        <v>1</v>
      </c>
      <c r="CC457" s="32">
        <v>0</v>
      </c>
      <c r="CE457" s="32">
        <v>0</v>
      </c>
      <c r="CF457" s="32">
        <v>0</v>
      </c>
      <c r="CG457" s="32">
        <v>0</v>
      </c>
      <c r="CI457" s="32">
        <v>2</v>
      </c>
      <c r="CJ457" s="32">
        <v>0</v>
      </c>
      <c r="CL457" s="32">
        <v>0</v>
      </c>
      <c r="CM457" s="32">
        <v>0</v>
      </c>
      <c r="CO457" s="32">
        <v>0</v>
      </c>
      <c r="CP457" s="32">
        <v>0</v>
      </c>
      <c r="CR457" s="32">
        <v>0</v>
      </c>
      <c r="CT457" s="32">
        <v>0</v>
      </c>
      <c r="CW457" s="32">
        <v>0</v>
      </c>
      <c r="CY457" s="32">
        <v>0</v>
      </c>
      <c r="DC457" s="32">
        <v>0</v>
      </c>
      <c r="DD457" s="32">
        <v>0</v>
      </c>
      <c r="DE457" s="32">
        <v>0</v>
      </c>
      <c r="DI457" s="32">
        <v>1</v>
      </c>
      <c r="DJ457" s="32" t="s">
        <v>4679</v>
      </c>
      <c r="DK457" s="32">
        <v>1</v>
      </c>
      <c r="DL457" s="32">
        <v>0</v>
      </c>
      <c r="DM457" s="32">
        <v>0</v>
      </c>
      <c r="DN457" s="32">
        <v>1</v>
      </c>
      <c r="DO457" s="32" t="s">
        <v>4679</v>
      </c>
      <c r="DP457" s="103">
        <v>1</v>
      </c>
      <c r="DQ457" s="32">
        <v>1</v>
      </c>
      <c r="DR457" s="32">
        <v>2</v>
      </c>
      <c r="DT457" s="32" t="s">
        <v>4680</v>
      </c>
      <c r="DU457" s="32">
        <v>2</v>
      </c>
      <c r="DV457" s="32">
        <v>1</v>
      </c>
      <c r="DW457" s="32">
        <v>0</v>
      </c>
      <c r="DY457" s="32">
        <v>0</v>
      </c>
      <c r="DZ457" s="32">
        <v>0</v>
      </c>
      <c r="EB457" s="32">
        <v>0</v>
      </c>
      <c r="ED457" s="32">
        <v>0</v>
      </c>
      <c r="EF457" s="32">
        <v>0</v>
      </c>
      <c r="EG457" s="32">
        <v>0</v>
      </c>
      <c r="EH457" s="32">
        <v>0</v>
      </c>
      <c r="EI457" s="32">
        <v>0</v>
      </c>
      <c r="EJ457" s="32">
        <v>0</v>
      </c>
      <c r="EL457" s="32">
        <v>0</v>
      </c>
      <c r="EM457" s="32">
        <v>0</v>
      </c>
      <c r="EN457" s="32" t="s">
        <v>4679</v>
      </c>
      <c r="EO457" s="32">
        <v>1</v>
      </c>
      <c r="EP457" s="32">
        <v>1</v>
      </c>
      <c r="EQ457" s="32">
        <v>0</v>
      </c>
      <c r="ER457" s="32">
        <v>0</v>
      </c>
      <c r="ES457" s="32">
        <v>0</v>
      </c>
      <c r="ET457" s="32">
        <v>1</v>
      </c>
      <c r="EU457" s="32">
        <v>0</v>
      </c>
      <c r="EV457" s="32">
        <v>0</v>
      </c>
      <c r="EX457" s="32">
        <v>0</v>
      </c>
      <c r="EY457" s="32">
        <v>0</v>
      </c>
      <c r="FB457" s="32">
        <v>1</v>
      </c>
      <c r="FC457" s="34" t="s">
        <v>4681</v>
      </c>
      <c r="FD457" s="103"/>
      <c r="FE457" s="122" t="s">
        <v>4682</v>
      </c>
    </row>
    <row r="458" spans="1:481" ht="14.25" customHeight="1">
      <c r="A458" s="59" t="s">
        <v>461</v>
      </c>
      <c r="B458" s="59">
        <v>3</v>
      </c>
      <c r="D458" s="32" t="s">
        <v>3190</v>
      </c>
      <c r="E458" s="32" t="s">
        <v>1090</v>
      </c>
      <c r="F458" s="32" t="s">
        <v>1100</v>
      </c>
      <c r="G458" s="32">
        <v>1</v>
      </c>
      <c r="H458" s="32">
        <v>1</v>
      </c>
      <c r="J458" s="32">
        <v>1</v>
      </c>
      <c r="K458" s="32">
        <v>0</v>
      </c>
      <c r="L458" s="32">
        <v>0</v>
      </c>
      <c r="M458" s="32">
        <v>1</v>
      </c>
      <c r="N458" s="32">
        <v>0</v>
      </c>
      <c r="P458" s="32">
        <v>97</v>
      </c>
      <c r="Q458" s="32">
        <v>58</v>
      </c>
      <c r="R458" s="32">
        <v>53</v>
      </c>
      <c r="S458" s="32">
        <v>3</v>
      </c>
      <c r="T458" s="32">
        <v>0</v>
      </c>
      <c r="W458" s="32" t="s">
        <v>1559</v>
      </c>
      <c r="X458" s="32">
        <v>1</v>
      </c>
      <c r="Y458" s="32">
        <v>1</v>
      </c>
      <c r="Z458" s="32">
        <v>1</v>
      </c>
      <c r="AA458" s="32">
        <v>14</v>
      </c>
      <c r="AB458" s="32">
        <v>11</v>
      </c>
      <c r="AC458" s="32">
        <v>9</v>
      </c>
      <c r="AD458" s="32">
        <v>0</v>
      </c>
      <c r="AF458" s="32">
        <v>0</v>
      </c>
      <c r="AJ458" s="32">
        <v>0</v>
      </c>
      <c r="AM458" s="32">
        <v>1</v>
      </c>
      <c r="AN458" s="32">
        <v>26</v>
      </c>
      <c r="AO458" s="32">
        <v>19</v>
      </c>
      <c r="AP458" s="32">
        <v>23</v>
      </c>
      <c r="AQ458" s="32">
        <f t="shared" si="12"/>
        <v>6.0218600000000002</v>
      </c>
      <c r="AR458" s="32">
        <v>3</v>
      </c>
      <c r="AS458" s="32">
        <v>0</v>
      </c>
      <c r="AT458" s="32">
        <v>0</v>
      </c>
      <c r="AW458" s="32">
        <v>1</v>
      </c>
      <c r="AX458" s="32">
        <v>0</v>
      </c>
      <c r="AY458" s="32">
        <v>0</v>
      </c>
      <c r="AZ458" s="32">
        <v>0</v>
      </c>
      <c r="BA458" s="32">
        <v>0</v>
      </c>
      <c r="BC458" s="32">
        <v>0</v>
      </c>
      <c r="BE458" s="32">
        <v>0</v>
      </c>
      <c r="BF458" s="32">
        <v>0</v>
      </c>
      <c r="BG458" s="32">
        <v>0</v>
      </c>
      <c r="BI458" s="32">
        <v>2</v>
      </c>
      <c r="BJ458" s="32">
        <v>0</v>
      </c>
      <c r="BL458" s="32">
        <v>0</v>
      </c>
      <c r="BM458" s="32">
        <v>0</v>
      </c>
      <c r="BN458" s="32">
        <v>1</v>
      </c>
      <c r="BO458" s="103">
        <v>41</v>
      </c>
      <c r="BP458" s="32">
        <v>18</v>
      </c>
      <c r="BQ458" s="32">
        <v>29</v>
      </c>
      <c r="BR458" s="32">
        <f t="shared" si="13"/>
        <v>11.343060000000001</v>
      </c>
      <c r="BS458" s="32">
        <v>7</v>
      </c>
      <c r="BT458" s="32" t="s">
        <v>4683</v>
      </c>
      <c r="BU458" s="32">
        <v>0</v>
      </c>
      <c r="BW458" s="32">
        <v>3</v>
      </c>
      <c r="BX458" s="32">
        <v>1</v>
      </c>
      <c r="BY458" s="32">
        <v>0</v>
      </c>
      <c r="BZ458" s="32">
        <v>0</v>
      </c>
      <c r="CA458" s="32">
        <v>0</v>
      </c>
      <c r="CC458" s="32">
        <v>0</v>
      </c>
      <c r="CE458" s="32">
        <v>0</v>
      </c>
      <c r="CF458" s="32">
        <v>0</v>
      </c>
      <c r="CG458" s="32">
        <v>0</v>
      </c>
      <c r="CI458" s="32">
        <v>2</v>
      </c>
      <c r="CJ458" s="32">
        <v>0</v>
      </c>
      <c r="CL458" s="32">
        <v>0</v>
      </c>
      <c r="CM458" s="32">
        <v>0</v>
      </c>
      <c r="CO458" s="32">
        <v>0</v>
      </c>
      <c r="CP458" s="32">
        <v>0</v>
      </c>
      <c r="CR458" s="32">
        <v>0</v>
      </c>
      <c r="CT458" s="32">
        <v>0</v>
      </c>
      <c r="CW458" s="32">
        <v>1</v>
      </c>
      <c r="CX458" s="32" t="s">
        <v>4684</v>
      </c>
      <c r="CY458" s="32">
        <v>0</v>
      </c>
      <c r="DC458" s="32">
        <v>0</v>
      </c>
      <c r="DD458" s="32">
        <v>0</v>
      </c>
      <c r="DE458" s="32">
        <v>0</v>
      </c>
      <c r="DI458" s="32">
        <v>0</v>
      </c>
      <c r="DK458" s="32">
        <v>0</v>
      </c>
      <c r="DL458" s="32">
        <v>1</v>
      </c>
      <c r="DM458" s="32">
        <v>3</v>
      </c>
      <c r="DN458" s="32">
        <v>0</v>
      </c>
      <c r="DP458" s="32">
        <v>0</v>
      </c>
      <c r="DQ458" s="32">
        <v>1</v>
      </c>
      <c r="DR458" s="32">
        <v>0</v>
      </c>
      <c r="DU458" s="32">
        <v>0</v>
      </c>
      <c r="DV458" s="32">
        <v>2</v>
      </c>
      <c r="DW458" s="32">
        <v>0</v>
      </c>
      <c r="DY458" s="32">
        <v>0</v>
      </c>
      <c r="DZ458" s="32">
        <v>0</v>
      </c>
      <c r="EB458" s="32">
        <v>0</v>
      </c>
      <c r="ED458" s="32">
        <v>0</v>
      </c>
      <c r="EF458" s="32">
        <v>0</v>
      </c>
      <c r="EG458" s="32">
        <v>0</v>
      </c>
      <c r="EH458" s="32">
        <v>0</v>
      </c>
      <c r="EI458" s="32">
        <v>0</v>
      </c>
      <c r="EJ458" s="32">
        <v>0</v>
      </c>
      <c r="EL458" s="32">
        <v>0</v>
      </c>
      <c r="EM458" s="32">
        <v>0</v>
      </c>
      <c r="EO458" s="32">
        <v>0</v>
      </c>
      <c r="EP458" s="32">
        <v>0</v>
      </c>
      <c r="EQ458" s="32">
        <v>0</v>
      </c>
      <c r="ER458" s="32">
        <v>0</v>
      </c>
      <c r="ES458" s="32">
        <v>0</v>
      </c>
      <c r="ET458" s="32">
        <v>0</v>
      </c>
      <c r="EU458" s="32">
        <v>0</v>
      </c>
      <c r="EV458" s="32">
        <v>0</v>
      </c>
      <c r="EX458" s="32">
        <v>0</v>
      </c>
      <c r="EY458" s="32">
        <v>0</v>
      </c>
      <c r="FB458" s="32">
        <v>1</v>
      </c>
      <c r="FC458" s="34" t="s">
        <v>4685</v>
      </c>
      <c r="FD458" s="103"/>
      <c r="FE458" s="122" t="s">
        <v>4686</v>
      </c>
    </row>
    <row r="459" spans="1:481" ht="14.25" customHeight="1">
      <c r="A459" s="59" t="s">
        <v>462</v>
      </c>
      <c r="B459" s="59">
        <v>3</v>
      </c>
      <c r="D459" s="32" t="s">
        <v>3190</v>
      </c>
      <c r="E459" s="32" t="s">
        <v>1090</v>
      </c>
      <c r="F459" s="32" t="s">
        <v>1100</v>
      </c>
      <c r="G459" s="32">
        <v>1</v>
      </c>
      <c r="H459" s="32">
        <v>1</v>
      </c>
      <c r="J459" s="32">
        <v>1</v>
      </c>
      <c r="K459" s="32">
        <v>1</v>
      </c>
      <c r="L459" s="32">
        <v>0</v>
      </c>
      <c r="M459" s="32">
        <v>0</v>
      </c>
      <c r="N459" s="32">
        <v>0</v>
      </c>
      <c r="P459" s="32">
        <v>89</v>
      </c>
      <c r="Q459" s="32">
        <v>52</v>
      </c>
      <c r="R459" s="32">
        <v>36</v>
      </c>
      <c r="S459" s="32">
        <v>8</v>
      </c>
      <c r="T459" s="32">
        <v>0</v>
      </c>
      <c r="X459" s="32">
        <v>0</v>
      </c>
      <c r="Y459" s="32">
        <v>0</v>
      </c>
      <c r="Z459" s="32">
        <v>0</v>
      </c>
      <c r="AD459" s="32">
        <v>0</v>
      </c>
      <c r="AF459" s="32">
        <v>0</v>
      </c>
      <c r="AJ459" s="32">
        <v>0</v>
      </c>
      <c r="AM459" s="32">
        <v>1</v>
      </c>
      <c r="AN459" s="32">
        <v>37</v>
      </c>
      <c r="AO459" s="32">
        <v>28</v>
      </c>
      <c r="AP459" s="32">
        <v>21</v>
      </c>
      <c r="AQ459" s="32">
        <f t="shared" si="12"/>
        <v>11.53068</v>
      </c>
      <c r="AR459" s="32">
        <v>3</v>
      </c>
      <c r="AS459" s="32">
        <v>0</v>
      </c>
      <c r="AT459" s="32">
        <v>0</v>
      </c>
      <c r="AW459" s="32">
        <v>1</v>
      </c>
      <c r="AX459" s="32">
        <v>0</v>
      </c>
      <c r="AY459" s="32">
        <v>0</v>
      </c>
      <c r="AZ459" s="32">
        <v>0</v>
      </c>
      <c r="BA459" s="32">
        <v>0</v>
      </c>
      <c r="BC459" s="32">
        <v>0</v>
      </c>
      <c r="BE459" s="32">
        <v>0</v>
      </c>
      <c r="BF459" s="32">
        <v>0</v>
      </c>
      <c r="BG459" s="32">
        <v>0</v>
      </c>
      <c r="BI459" s="32">
        <v>2</v>
      </c>
      <c r="BJ459" s="32">
        <v>0</v>
      </c>
      <c r="BL459" s="32">
        <v>0</v>
      </c>
      <c r="BM459" s="32">
        <v>0</v>
      </c>
      <c r="BN459" s="32">
        <v>1</v>
      </c>
      <c r="BO459" s="32">
        <v>32</v>
      </c>
      <c r="BP459" s="32">
        <v>28</v>
      </c>
      <c r="BQ459" s="32">
        <v>17</v>
      </c>
      <c r="BR459" s="32">
        <f t="shared" si="13"/>
        <v>8.0729600000000001</v>
      </c>
      <c r="BS459" s="32">
        <v>11</v>
      </c>
      <c r="BT459" s="32">
        <v>0</v>
      </c>
      <c r="BU459" s="32">
        <v>0</v>
      </c>
      <c r="BW459" s="32">
        <v>3</v>
      </c>
      <c r="BX459" s="32">
        <v>0</v>
      </c>
      <c r="BY459" s="32">
        <v>0</v>
      </c>
      <c r="BZ459" s="32">
        <v>0</v>
      </c>
      <c r="CA459" s="32">
        <v>1</v>
      </c>
      <c r="CC459" s="32">
        <v>0</v>
      </c>
      <c r="CE459" s="32">
        <v>0</v>
      </c>
      <c r="CF459" s="32">
        <v>0</v>
      </c>
      <c r="CG459" s="32">
        <v>0</v>
      </c>
      <c r="CI459" s="32">
        <v>2</v>
      </c>
      <c r="CJ459" s="32">
        <v>0</v>
      </c>
      <c r="CL459" s="32">
        <v>0</v>
      </c>
      <c r="CM459" s="32">
        <v>0</v>
      </c>
      <c r="CO459" s="32">
        <v>0</v>
      </c>
      <c r="CP459" s="32">
        <v>0</v>
      </c>
      <c r="CR459" s="32">
        <v>0</v>
      </c>
      <c r="CT459" s="32">
        <v>0</v>
      </c>
      <c r="CW459" s="32">
        <v>0</v>
      </c>
      <c r="CY459" s="32">
        <v>0</v>
      </c>
      <c r="DC459" s="32">
        <v>0</v>
      </c>
      <c r="DD459" s="32">
        <v>0</v>
      </c>
      <c r="DE459" s="32">
        <v>0</v>
      </c>
      <c r="DI459" s="32">
        <v>0</v>
      </c>
      <c r="DK459" s="32">
        <v>0</v>
      </c>
      <c r="DL459" s="32">
        <v>0</v>
      </c>
      <c r="DM459" s="32">
        <v>0</v>
      </c>
      <c r="DN459" s="32">
        <v>0</v>
      </c>
      <c r="DP459" s="32">
        <v>0</v>
      </c>
      <c r="DQ459" s="32">
        <v>1</v>
      </c>
      <c r="DR459" s="32">
        <v>0</v>
      </c>
      <c r="DU459" s="32">
        <v>0</v>
      </c>
      <c r="DV459" s="32">
        <v>2</v>
      </c>
      <c r="DW459" s="32">
        <v>0</v>
      </c>
      <c r="DY459" s="32">
        <v>0</v>
      </c>
      <c r="DZ459" s="32">
        <v>0</v>
      </c>
      <c r="EB459" s="32">
        <v>0</v>
      </c>
      <c r="ED459" s="32">
        <v>0</v>
      </c>
      <c r="EF459" s="32">
        <v>0</v>
      </c>
      <c r="EG459" s="32">
        <v>0</v>
      </c>
      <c r="EH459" s="32">
        <v>0</v>
      </c>
      <c r="EI459" s="32">
        <v>0</v>
      </c>
      <c r="EJ459" s="32">
        <v>0</v>
      </c>
      <c r="EL459" s="32">
        <v>0</v>
      </c>
      <c r="EM459" s="32">
        <v>0</v>
      </c>
      <c r="EO459" s="32">
        <v>0</v>
      </c>
      <c r="EP459" s="32">
        <v>0</v>
      </c>
      <c r="EQ459" s="32">
        <v>0</v>
      </c>
      <c r="ER459" s="32">
        <v>0</v>
      </c>
      <c r="ES459" s="32">
        <v>0</v>
      </c>
      <c r="ET459" s="32">
        <v>0</v>
      </c>
      <c r="EU459" s="32">
        <v>0</v>
      </c>
      <c r="EV459" s="32">
        <v>0</v>
      </c>
      <c r="EX459" s="32">
        <v>0</v>
      </c>
      <c r="EY459" s="32">
        <v>0</v>
      </c>
      <c r="FB459" s="32">
        <v>0</v>
      </c>
      <c r="FE459" s="122"/>
    </row>
    <row r="460" spans="1:481" ht="14.25" customHeight="1">
      <c r="A460" s="7" t="s">
        <v>463</v>
      </c>
      <c r="B460" s="59">
        <v>3</v>
      </c>
      <c r="D460" s="32" t="s">
        <v>3190</v>
      </c>
      <c r="E460" s="32" t="s">
        <v>1090</v>
      </c>
      <c r="F460" s="32" t="s">
        <v>1100</v>
      </c>
      <c r="G460" s="32">
        <v>1</v>
      </c>
      <c r="H460" s="32">
        <v>2</v>
      </c>
      <c r="J460" s="32">
        <v>1</v>
      </c>
      <c r="K460" s="32">
        <v>1</v>
      </c>
      <c r="L460" s="32">
        <v>0</v>
      </c>
      <c r="M460" s="32">
        <v>0</v>
      </c>
      <c r="N460" s="32">
        <v>0</v>
      </c>
      <c r="P460" s="32">
        <v>91</v>
      </c>
      <c r="Q460" s="32">
        <v>62</v>
      </c>
      <c r="R460" s="32">
        <v>46</v>
      </c>
      <c r="S460" s="32">
        <v>5</v>
      </c>
      <c r="T460" s="32">
        <v>0</v>
      </c>
      <c r="W460" s="32" t="s">
        <v>1559</v>
      </c>
      <c r="X460" s="32">
        <v>1</v>
      </c>
      <c r="Y460" s="32">
        <v>0</v>
      </c>
      <c r="Z460" s="32">
        <v>1</v>
      </c>
      <c r="AA460" s="32">
        <v>12</v>
      </c>
      <c r="AB460" s="32">
        <v>7</v>
      </c>
      <c r="AC460" s="32">
        <v>8</v>
      </c>
      <c r="AD460" s="32">
        <v>0</v>
      </c>
      <c r="AF460" s="32">
        <v>0</v>
      </c>
      <c r="AJ460" s="32">
        <v>0</v>
      </c>
      <c r="AM460" s="32">
        <v>1</v>
      </c>
      <c r="AN460" s="32">
        <v>31</v>
      </c>
      <c r="AO460" s="32">
        <v>18</v>
      </c>
      <c r="AP460" s="32">
        <v>22</v>
      </c>
      <c r="AQ460" s="32">
        <f t="shared" si="12"/>
        <v>6.5062800000000003</v>
      </c>
      <c r="AR460" s="32">
        <v>45</v>
      </c>
      <c r="AS460" s="32">
        <v>0</v>
      </c>
      <c r="AT460" s="32">
        <v>0</v>
      </c>
      <c r="AW460" s="32">
        <v>1</v>
      </c>
      <c r="AX460" s="32">
        <v>0</v>
      </c>
      <c r="AY460" s="32">
        <v>0</v>
      </c>
      <c r="AZ460" s="32">
        <v>0</v>
      </c>
      <c r="BA460" s="32">
        <v>0</v>
      </c>
      <c r="BC460" s="32">
        <v>0</v>
      </c>
      <c r="BE460" s="32">
        <v>0</v>
      </c>
      <c r="BF460" s="32">
        <v>0</v>
      </c>
      <c r="BG460" s="32">
        <v>0</v>
      </c>
      <c r="BI460" s="32">
        <v>2</v>
      </c>
      <c r="BJ460" s="32">
        <v>0</v>
      </c>
      <c r="BL460" s="32">
        <v>0</v>
      </c>
      <c r="BM460" s="32">
        <v>0</v>
      </c>
      <c r="BN460" s="32">
        <v>1</v>
      </c>
      <c r="BO460" s="32">
        <v>40</v>
      </c>
      <c r="BP460" s="32">
        <v>19</v>
      </c>
      <c r="BQ460" s="32">
        <v>25</v>
      </c>
      <c r="BR460" s="32">
        <f t="shared" si="13"/>
        <v>10.07</v>
      </c>
      <c r="BS460" s="32">
        <v>45</v>
      </c>
      <c r="BT460" s="32">
        <v>0</v>
      </c>
      <c r="BU460" s="32">
        <v>0</v>
      </c>
      <c r="BW460" s="32">
        <v>1</v>
      </c>
      <c r="BX460" s="32">
        <v>0</v>
      </c>
      <c r="BY460" s="32">
        <v>0</v>
      </c>
      <c r="BZ460" s="32">
        <v>0</v>
      </c>
      <c r="CA460" s="32">
        <v>0</v>
      </c>
      <c r="CC460" s="32">
        <v>0</v>
      </c>
      <c r="CE460" s="32">
        <v>0</v>
      </c>
      <c r="CF460" s="32">
        <v>0</v>
      </c>
      <c r="CG460" s="32">
        <v>0</v>
      </c>
      <c r="CI460" s="32">
        <v>2</v>
      </c>
      <c r="CJ460" s="32">
        <v>0</v>
      </c>
      <c r="CL460" s="32">
        <v>0</v>
      </c>
      <c r="CM460" s="32">
        <v>0</v>
      </c>
      <c r="CO460" s="32">
        <v>0</v>
      </c>
      <c r="CP460" s="32">
        <v>0</v>
      </c>
      <c r="CR460" s="32">
        <v>0</v>
      </c>
      <c r="CT460" s="32">
        <v>0</v>
      </c>
      <c r="CW460" s="32">
        <v>0</v>
      </c>
      <c r="CY460" s="32">
        <v>0</v>
      </c>
      <c r="DC460" s="32">
        <v>0</v>
      </c>
      <c r="DD460" s="32">
        <v>0</v>
      </c>
      <c r="DE460" s="32">
        <v>0</v>
      </c>
      <c r="DI460" s="32">
        <v>0</v>
      </c>
      <c r="DK460" s="32">
        <v>0</v>
      </c>
      <c r="DL460" s="32">
        <v>0</v>
      </c>
      <c r="DM460" s="32">
        <v>0</v>
      </c>
      <c r="DN460" s="32">
        <v>0</v>
      </c>
      <c r="DP460" s="32">
        <v>0</v>
      </c>
      <c r="DQ460" s="32">
        <v>1</v>
      </c>
      <c r="DR460" s="32">
        <v>1</v>
      </c>
      <c r="DS460" s="32" t="s">
        <v>4687</v>
      </c>
      <c r="DU460" s="32">
        <v>2</v>
      </c>
      <c r="DV460" s="32">
        <v>2</v>
      </c>
      <c r="DW460" s="32">
        <v>0</v>
      </c>
      <c r="DY460" s="32">
        <v>0</v>
      </c>
      <c r="DZ460" s="32">
        <v>0</v>
      </c>
      <c r="EB460" s="32">
        <v>0</v>
      </c>
      <c r="ED460" s="32">
        <v>0</v>
      </c>
      <c r="EF460" s="32">
        <v>0</v>
      </c>
      <c r="EG460" s="32">
        <v>0</v>
      </c>
      <c r="EH460" s="32">
        <v>0</v>
      </c>
      <c r="EI460" s="32">
        <v>0</v>
      </c>
      <c r="EJ460" s="32">
        <v>0</v>
      </c>
      <c r="EL460" s="32">
        <v>0</v>
      </c>
      <c r="EM460" s="32">
        <v>0</v>
      </c>
      <c r="EO460" s="32">
        <v>1</v>
      </c>
      <c r="EP460" s="32">
        <v>0</v>
      </c>
      <c r="EQ460" s="32">
        <v>0</v>
      </c>
      <c r="ER460" s="32">
        <v>0</v>
      </c>
      <c r="ES460" s="32">
        <v>1</v>
      </c>
      <c r="ET460" s="32">
        <v>0</v>
      </c>
      <c r="EU460" s="32">
        <v>0</v>
      </c>
      <c r="EV460" s="32">
        <v>0</v>
      </c>
      <c r="EX460" s="32">
        <v>0</v>
      </c>
      <c r="EY460" s="32">
        <v>0</v>
      </c>
      <c r="FB460" s="32">
        <v>0</v>
      </c>
      <c r="FE460" s="122"/>
    </row>
    <row r="461" spans="1:481" ht="14.25" customHeight="1">
      <c r="A461" s="59" t="s">
        <v>464</v>
      </c>
      <c r="B461" s="59">
        <v>3</v>
      </c>
      <c r="D461" s="32" t="s">
        <v>3190</v>
      </c>
      <c r="E461" s="32" t="s">
        <v>1090</v>
      </c>
      <c r="F461" s="32" t="s">
        <v>1100</v>
      </c>
      <c r="G461" s="32">
        <v>1</v>
      </c>
      <c r="H461" s="32">
        <v>2</v>
      </c>
      <c r="J461" s="32">
        <v>0</v>
      </c>
      <c r="K461" s="32">
        <v>0</v>
      </c>
      <c r="L461" s="32">
        <v>0</v>
      </c>
      <c r="M461" s="32">
        <v>1</v>
      </c>
      <c r="N461" s="32">
        <v>0</v>
      </c>
      <c r="P461" s="32">
        <v>101</v>
      </c>
      <c r="Q461" s="32">
        <v>57</v>
      </c>
      <c r="R461" s="32">
        <v>49</v>
      </c>
      <c r="S461" s="32">
        <v>3</v>
      </c>
      <c r="T461" s="32">
        <v>0</v>
      </c>
      <c r="X461" s="32">
        <v>0</v>
      </c>
      <c r="Y461" s="32">
        <v>0</v>
      </c>
      <c r="Z461" s="32">
        <v>0</v>
      </c>
      <c r="AD461" s="32">
        <v>0</v>
      </c>
      <c r="AF461" s="32">
        <v>0</v>
      </c>
      <c r="AJ461" s="32">
        <v>0</v>
      </c>
      <c r="AM461" s="32">
        <v>1</v>
      </c>
      <c r="AN461" s="32">
        <v>21</v>
      </c>
      <c r="AO461" s="32">
        <v>26</v>
      </c>
      <c r="AP461" s="32">
        <v>9</v>
      </c>
      <c r="AQ461" s="32">
        <f t="shared" si="12"/>
        <v>2.6044200000000002</v>
      </c>
      <c r="AR461" s="32">
        <v>6</v>
      </c>
      <c r="AS461" s="32">
        <v>0</v>
      </c>
      <c r="AT461" s="32">
        <v>0</v>
      </c>
      <c r="AW461" s="32">
        <v>1</v>
      </c>
      <c r="AX461" s="32">
        <v>0</v>
      </c>
      <c r="AY461" s="32">
        <v>0</v>
      </c>
      <c r="AZ461" s="32">
        <v>0</v>
      </c>
      <c r="BA461" s="32">
        <v>0</v>
      </c>
      <c r="BC461" s="32">
        <v>0</v>
      </c>
      <c r="BE461" s="32">
        <v>0</v>
      </c>
      <c r="BF461" s="32">
        <v>0</v>
      </c>
      <c r="BG461" s="32">
        <v>0</v>
      </c>
      <c r="BI461" s="32">
        <v>2</v>
      </c>
      <c r="BJ461" s="32">
        <v>0</v>
      </c>
      <c r="BL461" s="32">
        <v>0</v>
      </c>
      <c r="BM461" s="32">
        <v>0</v>
      </c>
      <c r="BN461" s="32">
        <v>1</v>
      </c>
      <c r="BO461" s="32">
        <v>19</v>
      </c>
      <c r="BP461" s="32">
        <v>19</v>
      </c>
      <c r="BQ461" s="32">
        <v>10</v>
      </c>
      <c r="BR461" s="32">
        <f t="shared" si="13"/>
        <v>1.9133</v>
      </c>
      <c r="BS461" s="32">
        <v>8</v>
      </c>
      <c r="BT461" s="32">
        <v>0</v>
      </c>
      <c r="BU461" s="32">
        <v>0</v>
      </c>
      <c r="BW461" s="32">
        <v>1</v>
      </c>
      <c r="BX461" s="32">
        <v>0</v>
      </c>
      <c r="BY461" s="32">
        <v>0</v>
      </c>
      <c r="BZ461" s="32">
        <v>0</v>
      </c>
      <c r="CA461" s="32">
        <v>0</v>
      </c>
      <c r="CC461" s="32">
        <v>0</v>
      </c>
      <c r="CE461" s="32">
        <v>0</v>
      </c>
      <c r="CF461" s="32">
        <v>0</v>
      </c>
      <c r="CG461" s="32">
        <v>0</v>
      </c>
      <c r="CI461" s="32">
        <v>2</v>
      </c>
      <c r="CJ461" s="32">
        <v>0</v>
      </c>
      <c r="CL461" s="32">
        <v>0</v>
      </c>
      <c r="CM461" s="32">
        <v>0</v>
      </c>
      <c r="CO461" s="32">
        <v>0</v>
      </c>
      <c r="CP461" s="32">
        <v>0</v>
      </c>
      <c r="CR461" s="32">
        <v>0</v>
      </c>
      <c r="CT461" s="32">
        <v>0</v>
      </c>
      <c r="CW461" s="32">
        <v>0</v>
      </c>
      <c r="CY461" s="32">
        <v>0</v>
      </c>
      <c r="DC461" s="32">
        <v>2</v>
      </c>
      <c r="DD461" s="32">
        <v>0</v>
      </c>
      <c r="DE461" s="32">
        <v>1</v>
      </c>
      <c r="DI461" s="32">
        <v>0</v>
      </c>
      <c r="DK461" s="32">
        <v>0</v>
      </c>
      <c r="DL461" s="32">
        <v>1</v>
      </c>
      <c r="DM461" s="32">
        <v>3</v>
      </c>
      <c r="DN461" s="32">
        <v>0</v>
      </c>
      <c r="DP461" s="32">
        <v>0</v>
      </c>
      <c r="DQ461" s="32">
        <v>0</v>
      </c>
      <c r="DR461" s="32">
        <v>0</v>
      </c>
      <c r="DU461" s="32">
        <v>0</v>
      </c>
      <c r="DV461" s="32">
        <v>0</v>
      </c>
      <c r="DW461" s="32">
        <v>0</v>
      </c>
      <c r="DY461" s="32">
        <v>0</v>
      </c>
      <c r="DZ461" s="32">
        <v>0</v>
      </c>
      <c r="EB461" s="32">
        <v>0</v>
      </c>
      <c r="ED461" s="32">
        <v>0</v>
      </c>
      <c r="EF461" s="32">
        <v>0</v>
      </c>
      <c r="EG461" s="32">
        <v>0</v>
      </c>
      <c r="EH461" s="32">
        <v>0</v>
      </c>
      <c r="EI461" s="32">
        <v>0</v>
      </c>
      <c r="EJ461" s="32">
        <v>0</v>
      </c>
      <c r="EL461" s="32">
        <v>0</v>
      </c>
      <c r="EM461" s="32">
        <v>0</v>
      </c>
      <c r="EO461" s="32">
        <v>0</v>
      </c>
      <c r="EP461" s="32">
        <v>0</v>
      </c>
      <c r="EQ461" s="32">
        <v>0</v>
      </c>
      <c r="ER461" s="32">
        <v>0</v>
      </c>
      <c r="ES461" s="32">
        <v>0</v>
      </c>
      <c r="ET461" s="32">
        <v>0</v>
      </c>
      <c r="EU461" s="32">
        <v>0</v>
      </c>
      <c r="EV461" s="32">
        <v>0</v>
      </c>
      <c r="EX461" s="32">
        <v>0</v>
      </c>
      <c r="EY461" s="32">
        <v>0</v>
      </c>
      <c r="FB461" s="32">
        <v>0</v>
      </c>
      <c r="FE461" s="122"/>
    </row>
    <row r="462" spans="1:481" ht="14.25" customHeight="1">
      <c r="A462" s="59" t="s">
        <v>465</v>
      </c>
      <c r="B462" s="59">
        <v>3</v>
      </c>
      <c r="D462" s="32" t="s">
        <v>3204</v>
      </c>
      <c r="E462" s="32" t="s">
        <v>1100</v>
      </c>
      <c r="F462" s="32" t="s">
        <v>1090</v>
      </c>
      <c r="G462" s="32">
        <v>1</v>
      </c>
      <c r="H462" s="32">
        <v>1</v>
      </c>
      <c r="J462" s="32">
        <v>0</v>
      </c>
      <c r="K462" s="32">
        <v>0</v>
      </c>
      <c r="L462" s="32">
        <v>0</v>
      </c>
      <c r="M462" s="32">
        <v>1</v>
      </c>
      <c r="N462" s="32">
        <v>0</v>
      </c>
      <c r="P462" s="32">
        <v>49</v>
      </c>
      <c r="Q462" s="32">
        <v>70</v>
      </c>
      <c r="R462" s="32">
        <v>40</v>
      </c>
      <c r="S462" s="32">
        <v>3</v>
      </c>
      <c r="T462" s="32">
        <v>0</v>
      </c>
      <c r="X462" s="32">
        <v>1</v>
      </c>
      <c r="Y462" s="32">
        <v>0</v>
      </c>
      <c r="Z462" s="32">
        <v>1</v>
      </c>
      <c r="AA462" s="32">
        <v>11</v>
      </c>
      <c r="AD462" s="32">
        <v>0</v>
      </c>
      <c r="AE462" s="32" t="s">
        <v>4688</v>
      </c>
      <c r="AF462" s="32">
        <v>0</v>
      </c>
      <c r="AJ462" s="32">
        <v>0</v>
      </c>
      <c r="AM462" s="32">
        <v>1</v>
      </c>
      <c r="AN462" s="32">
        <v>23</v>
      </c>
      <c r="AO462" s="32">
        <v>20</v>
      </c>
      <c r="AP462" s="32">
        <v>19</v>
      </c>
      <c r="AQ462" s="32">
        <f t="shared" si="12"/>
        <v>4.6322000000000001</v>
      </c>
      <c r="AR462" s="32">
        <v>3</v>
      </c>
      <c r="AS462" s="32">
        <v>2</v>
      </c>
      <c r="AT462" s="32">
        <v>0</v>
      </c>
      <c r="AW462" s="32">
        <v>1</v>
      </c>
      <c r="AX462" s="32">
        <v>0</v>
      </c>
      <c r="AY462" s="32">
        <v>0</v>
      </c>
      <c r="AZ462" s="32">
        <v>0</v>
      </c>
      <c r="BA462" s="32">
        <v>0</v>
      </c>
      <c r="BC462" s="32">
        <v>0</v>
      </c>
      <c r="BE462" s="32">
        <v>0</v>
      </c>
      <c r="BF462" s="32">
        <v>0</v>
      </c>
      <c r="BG462" s="32">
        <v>0</v>
      </c>
      <c r="BI462" s="32">
        <v>0</v>
      </c>
      <c r="BJ462" s="32">
        <v>0</v>
      </c>
      <c r="BL462" s="32">
        <v>0</v>
      </c>
      <c r="BM462" s="32">
        <v>0</v>
      </c>
      <c r="BN462" s="32">
        <v>1</v>
      </c>
      <c r="BO462" s="32">
        <v>28</v>
      </c>
      <c r="BP462" s="32">
        <v>24</v>
      </c>
      <c r="BQ462" s="32">
        <v>10</v>
      </c>
      <c r="BR462" s="32">
        <f t="shared" si="13"/>
        <v>3.5615999999999999</v>
      </c>
      <c r="BS462" s="32">
        <v>6</v>
      </c>
      <c r="BT462" s="32">
        <v>2</v>
      </c>
      <c r="BU462" s="32">
        <v>0</v>
      </c>
      <c r="BW462" s="32">
        <v>1</v>
      </c>
      <c r="BX462" s="32">
        <v>0</v>
      </c>
      <c r="BY462" s="32">
        <v>0</v>
      </c>
      <c r="BZ462" s="32">
        <v>0</v>
      </c>
      <c r="CA462" s="32">
        <v>0</v>
      </c>
      <c r="CC462" s="32">
        <v>0</v>
      </c>
      <c r="CE462" s="32">
        <v>0</v>
      </c>
      <c r="CF462" s="32">
        <v>0</v>
      </c>
      <c r="CG462" s="32">
        <v>0</v>
      </c>
      <c r="CI462" s="32">
        <v>0</v>
      </c>
      <c r="CJ462" s="32">
        <v>0</v>
      </c>
      <c r="CL462" s="32">
        <v>0</v>
      </c>
      <c r="CM462" s="32">
        <v>0</v>
      </c>
      <c r="CO462" s="32">
        <v>0</v>
      </c>
      <c r="CP462" s="32">
        <v>0</v>
      </c>
      <c r="CR462" s="32">
        <v>0</v>
      </c>
      <c r="CT462" s="32">
        <v>0</v>
      </c>
      <c r="CW462" s="32">
        <v>0</v>
      </c>
      <c r="CY462" s="32">
        <v>0</v>
      </c>
      <c r="DC462" s="32">
        <v>0</v>
      </c>
      <c r="DD462" s="32">
        <v>0</v>
      </c>
      <c r="DE462" s="32">
        <v>0</v>
      </c>
      <c r="DI462" s="32">
        <v>0</v>
      </c>
      <c r="DK462" s="32">
        <v>0</v>
      </c>
      <c r="DL462" s="32">
        <v>0</v>
      </c>
      <c r="DM462" s="32">
        <v>0</v>
      </c>
      <c r="DN462" s="32">
        <v>0</v>
      </c>
      <c r="DP462" s="32">
        <v>0</v>
      </c>
      <c r="DQ462" s="32">
        <v>0</v>
      </c>
      <c r="DR462" s="32">
        <v>0</v>
      </c>
      <c r="DU462" s="32">
        <v>0</v>
      </c>
      <c r="DV462" s="32">
        <v>0</v>
      </c>
      <c r="DW462" s="32">
        <v>0</v>
      </c>
      <c r="DY462" s="32">
        <v>0</v>
      </c>
      <c r="DZ462" s="32">
        <v>0</v>
      </c>
      <c r="EB462" s="32">
        <v>0</v>
      </c>
      <c r="ED462" s="32">
        <v>0</v>
      </c>
      <c r="EF462" s="32">
        <v>0</v>
      </c>
      <c r="EG462" s="32">
        <v>0</v>
      </c>
      <c r="EH462" s="32">
        <v>0</v>
      </c>
      <c r="EI462" s="32">
        <v>0</v>
      </c>
      <c r="EJ462" s="32">
        <v>0</v>
      </c>
      <c r="EL462" s="32">
        <v>0</v>
      </c>
      <c r="EM462" s="32">
        <v>0</v>
      </c>
      <c r="EO462" s="32">
        <v>0</v>
      </c>
      <c r="EP462" s="32">
        <v>0</v>
      </c>
      <c r="EQ462" s="32">
        <v>0</v>
      </c>
      <c r="ER462" s="32">
        <v>0</v>
      </c>
      <c r="ES462" s="32">
        <v>0</v>
      </c>
      <c r="ET462" s="32">
        <v>0</v>
      </c>
      <c r="EU462" s="32">
        <v>0</v>
      </c>
      <c r="EV462" s="32">
        <v>0</v>
      </c>
      <c r="EX462" s="32">
        <v>0</v>
      </c>
      <c r="EY462" s="32">
        <v>0</v>
      </c>
      <c r="FB462" s="32">
        <v>1</v>
      </c>
      <c r="FC462" s="34" t="s">
        <v>4689</v>
      </c>
      <c r="FE462" s="122"/>
      <c r="FF462" s="32"/>
    </row>
    <row r="463" spans="1:481" ht="14.25" customHeight="1">
      <c r="A463" s="59" t="s">
        <v>466</v>
      </c>
      <c r="B463" s="59">
        <v>3</v>
      </c>
      <c r="D463" s="32" t="s">
        <v>3190</v>
      </c>
      <c r="E463" s="32" t="s">
        <v>1090</v>
      </c>
      <c r="F463" s="32" t="s">
        <v>1100</v>
      </c>
      <c r="G463" s="32">
        <v>1</v>
      </c>
      <c r="H463" s="32">
        <v>1</v>
      </c>
      <c r="J463" s="32">
        <v>0</v>
      </c>
      <c r="K463" s="32">
        <v>0</v>
      </c>
      <c r="L463" s="32">
        <v>0</v>
      </c>
      <c r="M463" s="32">
        <v>1</v>
      </c>
      <c r="N463" s="32">
        <v>0</v>
      </c>
      <c r="P463" s="32">
        <v>78</v>
      </c>
      <c r="Q463" s="32">
        <v>65</v>
      </c>
      <c r="R463" s="32">
        <v>49</v>
      </c>
      <c r="S463" s="32">
        <v>3</v>
      </c>
      <c r="T463" s="32">
        <v>0</v>
      </c>
      <c r="X463" s="32">
        <v>0</v>
      </c>
      <c r="Y463" s="32">
        <v>0</v>
      </c>
      <c r="Z463" s="32">
        <v>0</v>
      </c>
      <c r="AD463" s="32">
        <v>0</v>
      </c>
      <c r="AF463" s="32">
        <v>1</v>
      </c>
      <c r="AG463" s="32">
        <v>3</v>
      </c>
      <c r="AH463" s="32" t="s">
        <v>4690</v>
      </c>
      <c r="AI463" s="103" t="s">
        <v>4691</v>
      </c>
      <c r="AJ463" s="32">
        <v>1</v>
      </c>
      <c r="AK463" s="103" t="s">
        <v>4692</v>
      </c>
      <c r="AL463" s="32" t="s">
        <v>4094</v>
      </c>
      <c r="AM463" s="32">
        <v>1</v>
      </c>
      <c r="AN463" s="32">
        <v>25</v>
      </c>
      <c r="AO463" s="32">
        <v>11</v>
      </c>
      <c r="AP463" s="32">
        <v>16</v>
      </c>
      <c r="AQ463" s="32">
        <f t="shared" si="12"/>
        <v>2.3320000000000003</v>
      </c>
      <c r="AR463" s="32">
        <v>3</v>
      </c>
      <c r="AS463" s="32">
        <v>0</v>
      </c>
      <c r="AT463" s="32">
        <v>0</v>
      </c>
      <c r="AW463" s="32">
        <v>3</v>
      </c>
      <c r="AX463" s="32">
        <v>0</v>
      </c>
      <c r="AY463" s="32">
        <v>0</v>
      </c>
      <c r="AZ463" s="32">
        <v>0</v>
      </c>
      <c r="BA463" s="32">
        <v>1</v>
      </c>
      <c r="BC463" s="32">
        <v>0</v>
      </c>
      <c r="BE463" s="32">
        <v>0</v>
      </c>
      <c r="BF463" s="32">
        <v>0</v>
      </c>
      <c r="BG463" s="32">
        <v>0</v>
      </c>
      <c r="BI463" s="32">
        <v>2</v>
      </c>
      <c r="BJ463" s="32">
        <v>0</v>
      </c>
      <c r="BL463" s="32">
        <v>0</v>
      </c>
      <c r="BM463" s="32">
        <v>0</v>
      </c>
      <c r="BN463" s="32">
        <v>1</v>
      </c>
      <c r="BO463" s="32">
        <v>33</v>
      </c>
      <c r="BP463" s="32">
        <v>16</v>
      </c>
      <c r="BQ463" s="32">
        <v>20</v>
      </c>
      <c r="BR463" s="32">
        <f t="shared" si="13"/>
        <v>5.5968000000000009</v>
      </c>
      <c r="BS463" s="32">
        <v>6</v>
      </c>
      <c r="BT463" s="32">
        <v>0</v>
      </c>
      <c r="BU463" s="32">
        <v>0</v>
      </c>
      <c r="BW463" s="32">
        <v>3</v>
      </c>
      <c r="BX463" s="32">
        <v>0</v>
      </c>
      <c r="BY463" s="32">
        <v>0</v>
      </c>
      <c r="BZ463" s="32">
        <v>0</v>
      </c>
      <c r="CA463" s="32">
        <v>1</v>
      </c>
      <c r="CC463" s="32">
        <v>1</v>
      </c>
      <c r="CD463" s="32" t="s">
        <v>4693</v>
      </c>
      <c r="CE463" s="32">
        <v>1</v>
      </c>
      <c r="CF463" s="32">
        <v>1</v>
      </c>
      <c r="CG463" s="32">
        <v>0</v>
      </c>
      <c r="CI463" s="32">
        <v>2</v>
      </c>
      <c r="CJ463" s="32">
        <v>0</v>
      </c>
      <c r="CL463" s="32">
        <v>0</v>
      </c>
      <c r="CM463" s="32">
        <v>0</v>
      </c>
      <c r="CO463" s="32">
        <v>0</v>
      </c>
      <c r="CP463" s="32">
        <v>0</v>
      </c>
      <c r="CR463" s="32">
        <v>0</v>
      </c>
      <c r="CT463" s="32">
        <v>0</v>
      </c>
      <c r="CW463" s="32">
        <v>0</v>
      </c>
      <c r="CY463" s="32">
        <v>0</v>
      </c>
      <c r="DC463" s="32">
        <v>2</v>
      </c>
      <c r="DD463" s="32">
        <v>0</v>
      </c>
      <c r="DE463" s="32">
        <v>1</v>
      </c>
      <c r="DI463" s="32">
        <v>0</v>
      </c>
      <c r="DK463" s="32">
        <v>0</v>
      </c>
      <c r="DL463" s="32">
        <v>1</v>
      </c>
      <c r="DM463" s="32">
        <v>3</v>
      </c>
      <c r="DN463" s="32">
        <v>0</v>
      </c>
      <c r="DP463" s="32">
        <v>0</v>
      </c>
      <c r="DQ463" s="32">
        <v>1</v>
      </c>
      <c r="DR463" s="32">
        <v>0</v>
      </c>
      <c r="DU463" s="32">
        <v>0</v>
      </c>
      <c r="DV463" s="32">
        <v>3</v>
      </c>
      <c r="DW463" s="32">
        <v>0</v>
      </c>
      <c r="DY463" s="32">
        <v>0</v>
      </c>
      <c r="DZ463" s="32">
        <v>0</v>
      </c>
      <c r="EB463" s="32">
        <v>0</v>
      </c>
      <c r="ED463" s="32">
        <v>0</v>
      </c>
      <c r="EF463" s="32">
        <v>0</v>
      </c>
      <c r="EG463" s="32">
        <v>0</v>
      </c>
      <c r="EH463" s="32">
        <v>0</v>
      </c>
      <c r="EI463" s="32">
        <v>0</v>
      </c>
      <c r="EJ463" s="32">
        <v>0</v>
      </c>
      <c r="EL463" s="32">
        <v>0</v>
      </c>
      <c r="EM463" s="32">
        <v>0</v>
      </c>
      <c r="EO463" s="32">
        <v>0</v>
      </c>
      <c r="EP463" s="32">
        <v>0</v>
      </c>
      <c r="EQ463" s="32">
        <v>0</v>
      </c>
      <c r="ER463" s="32">
        <v>0</v>
      </c>
      <c r="ES463" s="32">
        <v>0</v>
      </c>
      <c r="ET463" s="32">
        <v>0</v>
      </c>
      <c r="EU463" s="32">
        <v>0</v>
      </c>
      <c r="EV463" s="32">
        <v>0</v>
      </c>
      <c r="EX463" s="32">
        <v>0</v>
      </c>
      <c r="EY463" s="32">
        <v>0</v>
      </c>
      <c r="FB463" s="32">
        <v>0</v>
      </c>
      <c r="FE463" s="122" t="s">
        <v>4694</v>
      </c>
    </row>
    <row r="464" spans="1:481" ht="14.25" customHeight="1">
      <c r="A464" s="59" t="s">
        <v>467</v>
      </c>
      <c r="B464" s="59">
        <v>3</v>
      </c>
      <c r="D464" s="32" t="s">
        <v>3143</v>
      </c>
      <c r="E464" s="32" t="s">
        <v>1100</v>
      </c>
      <c r="F464" s="32" t="s">
        <v>1090</v>
      </c>
      <c r="G464" s="32">
        <v>1</v>
      </c>
      <c r="H464" s="32">
        <v>2</v>
      </c>
      <c r="J464" s="32">
        <v>1</v>
      </c>
      <c r="K464" s="32">
        <v>1</v>
      </c>
      <c r="L464" s="32">
        <v>0</v>
      </c>
      <c r="M464" s="32">
        <v>0</v>
      </c>
      <c r="N464" s="32">
        <v>0</v>
      </c>
      <c r="P464" s="32">
        <v>104</v>
      </c>
      <c r="Q464" s="32">
        <v>55</v>
      </c>
      <c r="R464" s="32">
        <v>51</v>
      </c>
      <c r="S464" s="32">
        <v>7</v>
      </c>
      <c r="T464" s="32">
        <v>0</v>
      </c>
      <c r="X464" s="32">
        <v>1</v>
      </c>
      <c r="Y464" s="32">
        <v>1</v>
      </c>
      <c r="Z464" s="32">
        <v>0</v>
      </c>
      <c r="AD464" s="32">
        <v>0</v>
      </c>
      <c r="AF464" s="32">
        <v>1</v>
      </c>
      <c r="AG464" s="32">
        <v>1</v>
      </c>
      <c r="AI464" s="32" t="s">
        <v>4695</v>
      </c>
      <c r="AJ464" s="32">
        <v>0</v>
      </c>
      <c r="AM464" s="32">
        <v>1</v>
      </c>
      <c r="AN464" s="32">
        <v>24</v>
      </c>
      <c r="AO464" s="32">
        <v>20</v>
      </c>
      <c r="AP464" s="32">
        <v>18</v>
      </c>
      <c r="AQ464" s="32">
        <f t="shared" si="12"/>
        <v>4.5792000000000002</v>
      </c>
      <c r="AR464" s="32">
        <v>18</v>
      </c>
      <c r="AS464" s="32">
        <v>2</v>
      </c>
      <c r="AT464" s="32">
        <v>0</v>
      </c>
      <c r="AW464" s="32">
        <v>1</v>
      </c>
      <c r="AX464" s="32">
        <v>0</v>
      </c>
      <c r="AY464" s="32">
        <v>0</v>
      </c>
      <c r="AZ464" s="32">
        <v>0</v>
      </c>
      <c r="BA464" s="32">
        <v>0</v>
      </c>
      <c r="BC464" s="32">
        <v>0</v>
      </c>
      <c r="BE464" s="32">
        <v>0</v>
      </c>
      <c r="BF464" s="32">
        <v>0</v>
      </c>
      <c r="BG464" s="32">
        <v>0</v>
      </c>
      <c r="BI464" s="32">
        <v>0</v>
      </c>
      <c r="BJ464" s="32">
        <v>0</v>
      </c>
      <c r="BL464" s="32">
        <v>0</v>
      </c>
      <c r="BM464" s="32">
        <v>0</v>
      </c>
      <c r="BN464" s="32">
        <v>1</v>
      </c>
      <c r="BO464" s="32">
        <v>33</v>
      </c>
      <c r="BP464" s="32">
        <v>31</v>
      </c>
      <c r="BQ464" s="32">
        <v>21</v>
      </c>
      <c r="BR464" s="32">
        <f t="shared" si="13"/>
        <v>11.385990000000001</v>
      </c>
      <c r="BS464" s="32">
        <v>8</v>
      </c>
      <c r="BT464" s="32">
        <v>2</v>
      </c>
      <c r="BU464" s="32">
        <v>0</v>
      </c>
      <c r="BW464" s="32">
        <v>1</v>
      </c>
      <c r="BX464" s="32">
        <v>0</v>
      </c>
      <c r="BY464" s="32">
        <v>0</v>
      </c>
      <c r="BZ464" s="32">
        <v>0</v>
      </c>
      <c r="CA464" s="32">
        <v>0</v>
      </c>
      <c r="CC464" s="32">
        <v>0</v>
      </c>
      <c r="CE464" s="32">
        <v>0</v>
      </c>
      <c r="CF464" s="32">
        <v>0</v>
      </c>
      <c r="CG464" s="32">
        <v>0</v>
      </c>
      <c r="CI464" s="32">
        <v>0</v>
      </c>
      <c r="CJ464" s="32">
        <v>0</v>
      </c>
      <c r="CL464" s="32">
        <v>0</v>
      </c>
      <c r="CM464" s="32">
        <v>0</v>
      </c>
      <c r="CO464" s="32">
        <v>0</v>
      </c>
      <c r="CP464" s="32">
        <v>0</v>
      </c>
      <c r="CR464" s="32">
        <v>0</v>
      </c>
      <c r="CT464" s="32">
        <v>0</v>
      </c>
      <c r="CW464" s="32">
        <v>0</v>
      </c>
      <c r="CY464" s="32">
        <v>0</v>
      </c>
      <c r="DC464" s="32">
        <v>0</v>
      </c>
      <c r="DD464" s="32">
        <v>0</v>
      </c>
      <c r="DE464" s="32">
        <v>0</v>
      </c>
      <c r="DI464" s="32">
        <v>0</v>
      </c>
      <c r="DK464" s="32">
        <v>0</v>
      </c>
      <c r="DL464" s="32">
        <v>0</v>
      </c>
      <c r="DM464" s="32">
        <v>0</v>
      </c>
      <c r="DN464" s="32">
        <v>0</v>
      </c>
      <c r="DP464" s="32">
        <v>0</v>
      </c>
      <c r="DQ464" s="32">
        <v>1</v>
      </c>
      <c r="DR464" s="32">
        <v>0</v>
      </c>
      <c r="DU464" s="32">
        <v>0</v>
      </c>
      <c r="DV464" s="32">
        <v>3</v>
      </c>
      <c r="DW464" s="32">
        <v>0</v>
      </c>
      <c r="DY464" s="32">
        <v>0</v>
      </c>
      <c r="DZ464" s="32">
        <v>0</v>
      </c>
      <c r="EB464" s="32">
        <v>0</v>
      </c>
      <c r="ED464" s="32">
        <v>0</v>
      </c>
      <c r="EF464" s="32">
        <v>0</v>
      </c>
      <c r="EG464" s="32">
        <v>0</v>
      </c>
      <c r="EH464" s="32">
        <v>0</v>
      </c>
      <c r="EI464" s="32">
        <v>0</v>
      </c>
      <c r="EJ464" s="32">
        <v>0</v>
      </c>
      <c r="EL464" s="32">
        <v>0</v>
      </c>
      <c r="EM464" s="32">
        <v>0</v>
      </c>
      <c r="EO464" s="32">
        <v>0</v>
      </c>
      <c r="EP464" s="32">
        <v>0</v>
      </c>
      <c r="EQ464" s="32">
        <v>0</v>
      </c>
      <c r="ER464" s="32">
        <v>0</v>
      </c>
      <c r="ES464" s="32">
        <v>0</v>
      </c>
      <c r="ET464" s="32">
        <v>0</v>
      </c>
      <c r="EU464" s="32">
        <v>0</v>
      </c>
      <c r="EV464" s="32">
        <v>0</v>
      </c>
      <c r="EX464" s="32">
        <v>0</v>
      </c>
      <c r="EY464" s="32">
        <v>0</v>
      </c>
      <c r="FB464" s="32">
        <v>0</v>
      </c>
      <c r="FE464" s="122"/>
      <c r="FF464" s="32"/>
    </row>
    <row r="465" spans="1:481" ht="14.25" customHeight="1">
      <c r="A465" s="59" t="s">
        <v>468</v>
      </c>
      <c r="B465" s="59">
        <v>3</v>
      </c>
      <c r="D465" s="32" t="s">
        <v>3204</v>
      </c>
      <c r="E465" s="32" t="s">
        <v>1100</v>
      </c>
      <c r="F465" s="32" t="s">
        <v>1090</v>
      </c>
      <c r="G465" s="32">
        <v>1</v>
      </c>
      <c r="H465" s="32">
        <v>1</v>
      </c>
      <c r="J465" s="32">
        <v>1</v>
      </c>
      <c r="K465" s="32">
        <v>0</v>
      </c>
      <c r="L465" s="32">
        <v>0</v>
      </c>
      <c r="M465" s="32">
        <v>0</v>
      </c>
      <c r="N465" s="32">
        <v>0</v>
      </c>
      <c r="P465" s="32">
        <v>102</v>
      </c>
      <c r="Q465" s="32">
        <v>50</v>
      </c>
      <c r="R465" s="32">
        <v>69</v>
      </c>
      <c r="S465" s="32">
        <v>10</v>
      </c>
      <c r="T465" s="32">
        <v>0</v>
      </c>
      <c r="X465" s="32">
        <v>0</v>
      </c>
      <c r="Y465" s="32">
        <v>0</v>
      </c>
      <c r="Z465" s="32">
        <v>0</v>
      </c>
      <c r="AD465" s="32">
        <v>0</v>
      </c>
      <c r="AF465" s="32">
        <v>0</v>
      </c>
      <c r="AJ465" s="32">
        <v>0</v>
      </c>
      <c r="AM465" s="32">
        <v>1</v>
      </c>
      <c r="AN465" s="32">
        <v>40</v>
      </c>
      <c r="AO465" s="32">
        <v>29</v>
      </c>
      <c r="AP465" s="32">
        <v>30</v>
      </c>
      <c r="AQ465" s="32">
        <f t="shared" si="12"/>
        <v>18.443999999999999</v>
      </c>
      <c r="AR465" s="32">
        <v>12</v>
      </c>
      <c r="AS465" s="32">
        <v>1</v>
      </c>
      <c r="AT465" s="32">
        <v>1</v>
      </c>
      <c r="AU465" s="32">
        <v>17</v>
      </c>
      <c r="AV465" s="32" t="s">
        <v>4696</v>
      </c>
      <c r="AW465" s="32">
        <v>1</v>
      </c>
      <c r="AX465" s="32">
        <v>0</v>
      </c>
      <c r="AY465" s="32">
        <v>0</v>
      </c>
      <c r="AZ465" s="32">
        <v>0</v>
      </c>
      <c r="BA465" s="32">
        <v>0</v>
      </c>
      <c r="BC465" s="32">
        <v>0</v>
      </c>
      <c r="BE465" s="32">
        <v>0</v>
      </c>
      <c r="BF465" s="32">
        <v>0</v>
      </c>
      <c r="BG465" s="32">
        <v>0</v>
      </c>
      <c r="BI465" s="32">
        <v>0</v>
      </c>
      <c r="BJ465" s="32">
        <v>0</v>
      </c>
      <c r="BL465" s="32">
        <v>0</v>
      </c>
      <c r="BM465" s="32">
        <v>0</v>
      </c>
      <c r="BN465" s="32">
        <v>1</v>
      </c>
      <c r="BO465" s="32">
        <v>29</v>
      </c>
      <c r="BP465" s="32">
        <v>24</v>
      </c>
      <c r="BQ465" s="32">
        <v>20</v>
      </c>
      <c r="BR465" s="32">
        <f t="shared" si="13"/>
        <v>7.3776000000000002</v>
      </c>
      <c r="BS465" s="32">
        <v>15</v>
      </c>
      <c r="BT465" s="32">
        <v>0</v>
      </c>
      <c r="BU465" s="32">
        <v>0</v>
      </c>
      <c r="BW465" s="32">
        <v>1</v>
      </c>
      <c r="BX465" s="32">
        <v>0</v>
      </c>
      <c r="BY465" s="32">
        <v>0</v>
      </c>
      <c r="BZ465" s="32">
        <v>0</v>
      </c>
      <c r="CA465" s="32">
        <v>0</v>
      </c>
      <c r="CC465" s="32">
        <v>0</v>
      </c>
      <c r="CE465" s="32">
        <v>0</v>
      </c>
      <c r="CF465" s="32">
        <v>0</v>
      </c>
      <c r="CG465" s="32">
        <v>0</v>
      </c>
      <c r="CI465" s="32">
        <v>0</v>
      </c>
      <c r="CJ465" s="32">
        <v>0</v>
      </c>
      <c r="CL465" s="32">
        <v>0</v>
      </c>
      <c r="CM465" s="32">
        <v>0</v>
      </c>
      <c r="CO465" s="32">
        <v>0</v>
      </c>
      <c r="CP465" s="32">
        <v>0</v>
      </c>
      <c r="CR465" s="32">
        <v>0</v>
      </c>
      <c r="CT465" s="32">
        <v>0</v>
      </c>
      <c r="CW465" s="32">
        <v>0</v>
      </c>
      <c r="CY465" s="32">
        <v>0</v>
      </c>
      <c r="DC465" s="32">
        <v>0</v>
      </c>
      <c r="DD465" s="32">
        <v>0</v>
      </c>
      <c r="DE465" s="32">
        <v>0</v>
      </c>
      <c r="DI465" s="32">
        <v>0</v>
      </c>
      <c r="DK465" s="32">
        <v>0</v>
      </c>
      <c r="DL465" s="32">
        <v>0</v>
      </c>
      <c r="DM465" s="32">
        <v>0</v>
      </c>
      <c r="DN465" s="32">
        <v>0</v>
      </c>
      <c r="DP465" s="32">
        <v>0</v>
      </c>
      <c r="DQ465" s="32">
        <v>0</v>
      </c>
      <c r="DR465" s="32">
        <v>0</v>
      </c>
      <c r="DU465" s="32">
        <v>0</v>
      </c>
      <c r="DV465" s="32">
        <v>0</v>
      </c>
      <c r="DW465" s="32">
        <v>0</v>
      </c>
      <c r="DY465" s="32">
        <v>0</v>
      </c>
      <c r="DZ465" s="32">
        <v>0</v>
      </c>
      <c r="EB465" s="32">
        <v>0</v>
      </c>
      <c r="ED465" s="32">
        <v>0</v>
      </c>
      <c r="EF465" s="32">
        <v>0</v>
      </c>
      <c r="EG465" s="32">
        <v>0</v>
      </c>
      <c r="EH465" s="32">
        <v>0</v>
      </c>
      <c r="EI465" s="32">
        <v>0</v>
      </c>
      <c r="EJ465" s="32">
        <v>0</v>
      </c>
      <c r="EL465" s="32">
        <v>0</v>
      </c>
      <c r="EM465" s="32">
        <v>0</v>
      </c>
      <c r="EO465" s="32">
        <v>0</v>
      </c>
      <c r="EP465" s="32">
        <v>0</v>
      </c>
      <c r="EQ465" s="32">
        <v>0</v>
      </c>
      <c r="ER465" s="32">
        <v>0</v>
      </c>
      <c r="ES465" s="32">
        <v>0</v>
      </c>
      <c r="ET465" s="32">
        <v>0</v>
      </c>
      <c r="EU465" s="32">
        <v>0</v>
      </c>
      <c r="EV465" s="32">
        <v>0</v>
      </c>
      <c r="EX465" s="32">
        <v>0</v>
      </c>
      <c r="EY465" s="32">
        <v>0</v>
      </c>
      <c r="FB465" s="32">
        <v>0</v>
      </c>
      <c r="FE465" s="122"/>
      <c r="FF465" s="32"/>
    </row>
    <row r="466" spans="1:481" ht="14.25" customHeight="1">
      <c r="A466" s="59" t="s">
        <v>469</v>
      </c>
      <c r="B466" s="59">
        <v>3</v>
      </c>
      <c r="D466" s="32" t="s">
        <v>3204</v>
      </c>
      <c r="E466" s="32" t="s">
        <v>1100</v>
      </c>
      <c r="F466" s="32" t="s">
        <v>1090</v>
      </c>
      <c r="G466" s="32">
        <v>1</v>
      </c>
      <c r="H466" s="32">
        <v>1</v>
      </c>
      <c r="J466" s="32">
        <v>0</v>
      </c>
      <c r="K466" s="32">
        <v>1</v>
      </c>
      <c r="L466" s="32">
        <v>0</v>
      </c>
      <c r="M466" s="32">
        <v>0</v>
      </c>
      <c r="N466" s="32">
        <v>1</v>
      </c>
      <c r="P466" s="32">
        <v>64</v>
      </c>
      <c r="Q466" s="32">
        <v>50</v>
      </c>
      <c r="R466" s="32">
        <v>53</v>
      </c>
      <c r="S466" s="32">
        <v>2</v>
      </c>
      <c r="T466" s="32">
        <v>0</v>
      </c>
      <c r="X466" s="32">
        <v>0</v>
      </c>
      <c r="Y466" s="32">
        <v>0</v>
      </c>
      <c r="Z466" s="32">
        <v>0</v>
      </c>
      <c r="AD466" s="32">
        <v>0</v>
      </c>
      <c r="AF466" s="32">
        <v>1</v>
      </c>
      <c r="AG466" s="32">
        <v>2</v>
      </c>
      <c r="AI466" s="32" t="s">
        <v>4697</v>
      </c>
      <c r="AJ466" s="32">
        <v>0</v>
      </c>
      <c r="AM466" s="32">
        <v>1</v>
      </c>
      <c r="AN466" s="32">
        <v>28</v>
      </c>
      <c r="AO466" s="32">
        <v>11</v>
      </c>
      <c r="AP466" s="32">
        <v>20</v>
      </c>
      <c r="AQ466" s="32">
        <f t="shared" si="12"/>
        <v>3.2648000000000001</v>
      </c>
      <c r="AR466" s="32">
        <v>5</v>
      </c>
      <c r="AS466" s="32">
        <v>0</v>
      </c>
      <c r="AT466" s="32">
        <v>0</v>
      </c>
      <c r="AW466" s="32">
        <v>3</v>
      </c>
      <c r="AX466" s="32">
        <v>0</v>
      </c>
      <c r="AY466" s="32">
        <v>0</v>
      </c>
      <c r="AZ466" s="32">
        <v>1</v>
      </c>
      <c r="BA466" s="32">
        <v>1</v>
      </c>
      <c r="BB466" s="32" t="s">
        <v>4698</v>
      </c>
      <c r="BC466" s="32">
        <v>0</v>
      </c>
      <c r="BE466" s="32">
        <v>0</v>
      </c>
      <c r="BF466" s="32">
        <v>0</v>
      </c>
      <c r="BG466" s="32">
        <v>0</v>
      </c>
      <c r="BI466" s="32">
        <v>0</v>
      </c>
      <c r="BJ466" s="32">
        <v>0</v>
      </c>
      <c r="BL466" s="32">
        <v>0</v>
      </c>
      <c r="BM466" s="32">
        <v>0</v>
      </c>
      <c r="BN466" s="32">
        <v>1</v>
      </c>
      <c r="BO466" s="32">
        <v>21</v>
      </c>
      <c r="BP466" s="32">
        <v>30</v>
      </c>
      <c r="BQ466" s="32">
        <v>17</v>
      </c>
      <c r="BR466" s="32">
        <f t="shared" si="13"/>
        <v>5.6763000000000003</v>
      </c>
      <c r="BS466" s="32">
        <v>4</v>
      </c>
      <c r="BT466" s="32">
        <v>1</v>
      </c>
      <c r="BU466" s="32">
        <v>1</v>
      </c>
      <c r="BW466" s="32">
        <v>3</v>
      </c>
      <c r="BX466" s="32">
        <v>1</v>
      </c>
      <c r="BY466" s="32">
        <v>0</v>
      </c>
      <c r="BZ466" s="32">
        <v>0</v>
      </c>
      <c r="CA466" s="32">
        <v>0</v>
      </c>
      <c r="CC466" s="32">
        <v>0</v>
      </c>
      <c r="CE466" s="32">
        <v>0</v>
      </c>
      <c r="CF466" s="32">
        <v>0</v>
      </c>
      <c r="CG466" s="32">
        <v>0</v>
      </c>
      <c r="CI466" s="32">
        <v>0</v>
      </c>
      <c r="CJ466" s="32">
        <v>0</v>
      </c>
      <c r="CL466" s="32">
        <v>0</v>
      </c>
      <c r="CM466" s="32">
        <v>0</v>
      </c>
      <c r="CO466" s="32">
        <v>0</v>
      </c>
      <c r="CP466" s="32">
        <v>0</v>
      </c>
      <c r="CR466" s="32">
        <v>0</v>
      </c>
      <c r="CT466" s="32">
        <v>0</v>
      </c>
      <c r="CW466" s="32">
        <v>0</v>
      </c>
      <c r="CY466" s="32">
        <v>0</v>
      </c>
      <c r="DC466" s="32">
        <v>2</v>
      </c>
      <c r="DD466" s="32">
        <v>0</v>
      </c>
      <c r="DE466" s="32">
        <v>1</v>
      </c>
      <c r="DI466" s="32">
        <v>1</v>
      </c>
      <c r="DK466" s="32">
        <v>0</v>
      </c>
      <c r="DL466" s="32">
        <v>1</v>
      </c>
      <c r="DM466" s="32">
        <v>3</v>
      </c>
      <c r="DN466" s="32">
        <v>0</v>
      </c>
      <c r="DP466" s="32">
        <v>0</v>
      </c>
      <c r="DQ466" s="32">
        <v>1</v>
      </c>
      <c r="DR466" s="32">
        <v>1</v>
      </c>
      <c r="DS466" s="32">
        <v>15</v>
      </c>
      <c r="DU466" s="32">
        <v>2</v>
      </c>
      <c r="DV466" s="32">
        <v>1</v>
      </c>
      <c r="DW466" s="32">
        <v>1</v>
      </c>
      <c r="DX466" s="32">
        <v>13</v>
      </c>
      <c r="DY466" s="32">
        <v>2</v>
      </c>
      <c r="DZ466" s="32">
        <v>1</v>
      </c>
      <c r="EA466" s="32">
        <v>74</v>
      </c>
      <c r="EB466" s="32">
        <v>4</v>
      </c>
      <c r="ED466" s="32">
        <v>1</v>
      </c>
      <c r="EF466" s="32">
        <v>1</v>
      </c>
      <c r="EG466" s="32">
        <v>1</v>
      </c>
      <c r="EH466" s="32">
        <v>1</v>
      </c>
      <c r="EI466" s="32">
        <v>0</v>
      </c>
      <c r="EJ466" s="32">
        <v>0</v>
      </c>
      <c r="EK466" s="32" t="s">
        <v>3345</v>
      </c>
      <c r="EL466" s="32">
        <v>2</v>
      </c>
      <c r="EM466" s="32">
        <v>0</v>
      </c>
      <c r="EO466" s="32">
        <v>1</v>
      </c>
      <c r="EP466" s="32">
        <v>1</v>
      </c>
      <c r="EQ466" s="32">
        <v>0</v>
      </c>
      <c r="ER466" s="32">
        <v>1</v>
      </c>
      <c r="ES466" s="32">
        <v>1</v>
      </c>
      <c r="ET466" s="32">
        <v>0</v>
      </c>
      <c r="EU466" s="32">
        <v>0</v>
      </c>
      <c r="EV466" s="32">
        <v>0</v>
      </c>
      <c r="EX466" s="32">
        <v>0</v>
      </c>
      <c r="EY466" s="32">
        <v>0</v>
      </c>
      <c r="FB466" s="32">
        <v>0</v>
      </c>
      <c r="FE466" s="122"/>
      <c r="FF466" s="32"/>
    </row>
    <row r="467" spans="1:481" ht="14.25" customHeight="1">
      <c r="A467" s="59" t="s">
        <v>470</v>
      </c>
      <c r="B467" s="59">
        <v>3</v>
      </c>
      <c r="D467" s="32" t="s">
        <v>3204</v>
      </c>
      <c r="E467" s="32" t="s">
        <v>1100</v>
      </c>
      <c r="F467" s="32" t="s">
        <v>1090</v>
      </c>
      <c r="G467" s="32">
        <v>1</v>
      </c>
      <c r="H467" s="32">
        <v>1</v>
      </c>
      <c r="J467" s="32">
        <v>0</v>
      </c>
      <c r="K467" s="32">
        <v>0</v>
      </c>
      <c r="L467" s="32">
        <v>0</v>
      </c>
      <c r="M467" s="32">
        <v>0</v>
      </c>
      <c r="N467" s="32">
        <v>1</v>
      </c>
      <c r="P467" s="32">
        <v>98</v>
      </c>
      <c r="Q467" s="32">
        <v>54</v>
      </c>
      <c r="R467" s="32">
        <v>58</v>
      </c>
      <c r="S467" s="32">
        <v>7</v>
      </c>
      <c r="T467" s="32">
        <v>0</v>
      </c>
      <c r="X467" s="32">
        <v>0</v>
      </c>
      <c r="Y467" s="32">
        <v>0</v>
      </c>
      <c r="Z467" s="32">
        <v>0</v>
      </c>
      <c r="AD467" s="32">
        <v>0</v>
      </c>
      <c r="AF467" s="32">
        <v>0</v>
      </c>
      <c r="AJ467" s="32">
        <v>0</v>
      </c>
      <c r="AM467" s="32">
        <v>1</v>
      </c>
      <c r="AN467" s="32">
        <v>27</v>
      </c>
      <c r="AO467" s="32">
        <v>35</v>
      </c>
      <c r="AP467" s="32">
        <v>23</v>
      </c>
      <c r="AQ467" s="32">
        <f t="shared" si="12"/>
        <v>11.519550000000001</v>
      </c>
      <c r="AR467" s="32">
        <v>20</v>
      </c>
      <c r="AS467" s="32">
        <v>0</v>
      </c>
      <c r="AT467" s="32">
        <v>0</v>
      </c>
      <c r="AW467" s="32">
        <v>1</v>
      </c>
      <c r="AX467" s="32">
        <v>0</v>
      </c>
      <c r="AY467" s="32">
        <v>0</v>
      </c>
      <c r="AZ467" s="32">
        <v>0</v>
      </c>
      <c r="BA467" s="32">
        <v>0</v>
      </c>
      <c r="BC467" s="32">
        <v>1</v>
      </c>
      <c r="BD467" s="32">
        <v>7</v>
      </c>
      <c r="BE467" s="32">
        <v>1</v>
      </c>
      <c r="BF467" s="32">
        <v>1</v>
      </c>
      <c r="BG467" s="32">
        <v>0</v>
      </c>
      <c r="BI467" s="32">
        <v>0</v>
      </c>
      <c r="BJ467" s="32">
        <v>0</v>
      </c>
      <c r="BL467" s="32">
        <v>0</v>
      </c>
      <c r="BM467" s="32">
        <v>0</v>
      </c>
      <c r="BN467" s="32">
        <v>1</v>
      </c>
      <c r="BO467" s="32">
        <v>31</v>
      </c>
      <c r="BP467" s="32">
        <v>34</v>
      </c>
      <c r="BQ467" s="32">
        <v>23</v>
      </c>
      <c r="BR467" s="32">
        <f t="shared" si="13"/>
        <v>12.848260000000002</v>
      </c>
      <c r="BS467" s="32">
        <v>20</v>
      </c>
      <c r="BT467" s="32">
        <v>0</v>
      </c>
      <c r="BU467" s="32">
        <v>0</v>
      </c>
      <c r="BW467" s="32">
        <v>3</v>
      </c>
      <c r="BX467" s="32">
        <v>1</v>
      </c>
      <c r="BY467" s="32">
        <v>0</v>
      </c>
      <c r="BZ467" s="32">
        <v>0</v>
      </c>
      <c r="CA467" s="32">
        <v>0</v>
      </c>
      <c r="CC467" s="32">
        <v>1</v>
      </c>
      <c r="CD467" s="32">
        <v>7</v>
      </c>
      <c r="CE467" s="32">
        <v>1</v>
      </c>
      <c r="CF467" s="32">
        <v>1</v>
      </c>
      <c r="CG467" s="32">
        <v>0</v>
      </c>
      <c r="CI467" s="32">
        <v>0</v>
      </c>
      <c r="CJ467" s="32">
        <v>0</v>
      </c>
      <c r="CL467" s="32">
        <v>0</v>
      </c>
      <c r="CM467" s="32">
        <v>0</v>
      </c>
      <c r="CO467" s="32">
        <v>0</v>
      </c>
      <c r="CP467" s="32">
        <v>0</v>
      </c>
      <c r="CR467" s="32">
        <v>0</v>
      </c>
      <c r="CT467" s="32">
        <v>0</v>
      </c>
      <c r="CW467" s="32">
        <v>0</v>
      </c>
      <c r="CY467" s="32">
        <v>0</v>
      </c>
      <c r="DC467" s="32">
        <v>1</v>
      </c>
      <c r="DD467" s="32">
        <v>2</v>
      </c>
      <c r="DE467" s="32">
        <v>0</v>
      </c>
      <c r="DI467" s="32">
        <v>0</v>
      </c>
      <c r="DK467" s="32">
        <v>0</v>
      </c>
      <c r="DL467" s="32">
        <v>1</v>
      </c>
      <c r="DM467" s="32">
        <v>3</v>
      </c>
      <c r="DN467" s="32">
        <v>0</v>
      </c>
      <c r="DP467" s="32">
        <v>0</v>
      </c>
      <c r="DQ467" s="32">
        <v>0</v>
      </c>
      <c r="DR467" s="32">
        <v>0</v>
      </c>
      <c r="DU467" s="32">
        <v>0</v>
      </c>
      <c r="DV467" s="32">
        <v>0</v>
      </c>
      <c r="DW467" s="32">
        <v>0</v>
      </c>
      <c r="DY467" s="32">
        <v>0</v>
      </c>
      <c r="DZ467" s="32">
        <v>0</v>
      </c>
      <c r="EB467" s="32">
        <v>0</v>
      </c>
      <c r="ED467" s="32">
        <v>0</v>
      </c>
      <c r="EF467" s="32">
        <v>0</v>
      </c>
      <c r="EG467" s="32">
        <v>0</v>
      </c>
      <c r="EH467" s="32">
        <v>0</v>
      </c>
      <c r="EI467" s="32">
        <v>0</v>
      </c>
      <c r="EJ467" s="32">
        <v>0</v>
      </c>
      <c r="EL467" s="32">
        <v>0</v>
      </c>
      <c r="EM467" s="32">
        <v>0</v>
      </c>
      <c r="EO467" s="32">
        <v>0</v>
      </c>
      <c r="EP467" s="32">
        <v>0</v>
      </c>
      <c r="EQ467" s="32">
        <v>0</v>
      </c>
      <c r="ER467" s="32">
        <v>0</v>
      </c>
      <c r="ES467" s="32">
        <v>0</v>
      </c>
      <c r="ET467" s="32">
        <v>0</v>
      </c>
      <c r="EU467" s="32">
        <v>0</v>
      </c>
      <c r="EV467" s="32">
        <v>0</v>
      </c>
      <c r="EX467" s="32">
        <v>0</v>
      </c>
      <c r="EY467" s="32">
        <v>0</v>
      </c>
      <c r="FB467" s="32">
        <v>0</v>
      </c>
      <c r="FE467" s="122"/>
      <c r="FF467" s="32"/>
    </row>
    <row r="468" spans="1:481" ht="14.25" customHeight="1">
      <c r="A468" s="59" t="s">
        <v>472</v>
      </c>
      <c r="B468" s="59">
        <v>3</v>
      </c>
      <c r="D468" s="32" t="s">
        <v>3143</v>
      </c>
      <c r="E468" s="32" t="s">
        <v>1100</v>
      </c>
      <c r="F468" s="32" t="s">
        <v>1090</v>
      </c>
      <c r="G468" s="32">
        <v>1</v>
      </c>
      <c r="H468" s="32">
        <v>1</v>
      </c>
      <c r="J468" s="32">
        <v>1</v>
      </c>
      <c r="K468" s="32">
        <v>0</v>
      </c>
      <c r="L468" s="32">
        <v>0</v>
      </c>
      <c r="M468" s="32">
        <v>1</v>
      </c>
      <c r="N468" s="32">
        <v>0</v>
      </c>
      <c r="P468" s="32">
        <v>70</v>
      </c>
      <c r="Q468" s="32">
        <v>32</v>
      </c>
      <c r="R468" s="32">
        <v>45</v>
      </c>
      <c r="S468" s="32">
        <v>6</v>
      </c>
      <c r="T468" s="32">
        <v>0</v>
      </c>
      <c r="X468" s="32">
        <v>0</v>
      </c>
      <c r="Y468" s="32">
        <v>0</v>
      </c>
      <c r="Z468" s="32">
        <v>0</v>
      </c>
      <c r="AD468" s="32">
        <v>0</v>
      </c>
      <c r="AF468" s="32">
        <v>0</v>
      </c>
      <c r="AJ468" s="32">
        <v>0</v>
      </c>
      <c r="AM468" s="32">
        <v>1</v>
      </c>
      <c r="AN468" s="32">
        <v>28</v>
      </c>
      <c r="AO468" s="32">
        <v>15</v>
      </c>
      <c r="AP468" s="32">
        <v>16</v>
      </c>
      <c r="AQ468" s="32">
        <f t="shared" si="12"/>
        <v>3.5615999999999999</v>
      </c>
      <c r="AR468" s="32">
        <v>6</v>
      </c>
      <c r="AS468" s="32">
        <v>0</v>
      </c>
      <c r="AT468" s="32">
        <v>0</v>
      </c>
      <c r="AW468" s="32">
        <v>1</v>
      </c>
      <c r="AX468" s="32">
        <v>0</v>
      </c>
      <c r="AY468" s="32">
        <v>0</v>
      </c>
      <c r="AZ468" s="32">
        <v>0</v>
      </c>
      <c r="BA468" s="32">
        <v>0</v>
      </c>
      <c r="BC468" s="32">
        <v>0</v>
      </c>
      <c r="BE468" s="32">
        <v>0</v>
      </c>
      <c r="BF468" s="32">
        <v>0</v>
      </c>
      <c r="BG468" s="32">
        <v>0</v>
      </c>
      <c r="BI468" s="32">
        <v>0</v>
      </c>
      <c r="BJ468" s="32">
        <v>0</v>
      </c>
      <c r="BL468" s="32">
        <v>0</v>
      </c>
      <c r="BM468" s="32">
        <v>0</v>
      </c>
      <c r="BN468" s="32">
        <v>1</v>
      </c>
      <c r="BO468" s="32">
        <v>22</v>
      </c>
      <c r="BP468" s="32">
        <v>16</v>
      </c>
      <c r="BQ468" s="32">
        <v>19</v>
      </c>
      <c r="BR468" s="32">
        <f t="shared" si="13"/>
        <v>3.5446400000000002</v>
      </c>
      <c r="BS468" s="32">
        <v>3</v>
      </c>
      <c r="BT468" s="32">
        <v>0</v>
      </c>
      <c r="BU468" s="32">
        <v>0</v>
      </c>
      <c r="BW468" s="32">
        <v>1</v>
      </c>
      <c r="BX468" s="32">
        <v>0</v>
      </c>
      <c r="BY468" s="32">
        <v>0</v>
      </c>
      <c r="BZ468" s="32">
        <v>0</v>
      </c>
      <c r="CA468" s="32">
        <v>0</v>
      </c>
      <c r="CC468" s="32">
        <v>0</v>
      </c>
      <c r="CE468" s="32">
        <v>0</v>
      </c>
      <c r="CF468" s="32">
        <v>0</v>
      </c>
      <c r="CG468" s="32">
        <v>0</v>
      </c>
      <c r="CI468" s="32">
        <v>0</v>
      </c>
      <c r="CJ468" s="32">
        <v>0</v>
      </c>
      <c r="CL468" s="32">
        <v>0</v>
      </c>
      <c r="CM468" s="32">
        <v>0</v>
      </c>
      <c r="CO468" s="32">
        <v>0</v>
      </c>
      <c r="CP468" s="32">
        <v>0</v>
      </c>
      <c r="CR468" s="32">
        <v>0</v>
      </c>
      <c r="CT468" s="32">
        <v>0</v>
      </c>
      <c r="CW468" s="32">
        <v>0</v>
      </c>
      <c r="CY468" s="32">
        <v>0</v>
      </c>
      <c r="DC468" s="32">
        <v>1</v>
      </c>
      <c r="DD468" s="32">
        <v>4</v>
      </c>
      <c r="DE468" s="32">
        <v>0</v>
      </c>
      <c r="DI468" s="32">
        <v>0</v>
      </c>
      <c r="DK468" s="32">
        <v>0</v>
      </c>
      <c r="DL468" s="32">
        <v>0</v>
      </c>
      <c r="DM468" s="32">
        <v>0</v>
      </c>
      <c r="DN468" s="32">
        <v>0</v>
      </c>
      <c r="DP468" s="32">
        <v>0</v>
      </c>
      <c r="DQ468" s="32">
        <v>0</v>
      </c>
      <c r="DR468" s="32">
        <v>0</v>
      </c>
      <c r="DU468" s="32">
        <v>0</v>
      </c>
      <c r="DV468" s="32">
        <v>0</v>
      </c>
      <c r="DW468" s="32">
        <v>0</v>
      </c>
      <c r="DY468" s="32">
        <v>0</v>
      </c>
      <c r="DZ468" s="32">
        <v>0</v>
      </c>
      <c r="EB468" s="32">
        <v>0</v>
      </c>
      <c r="ED468" s="32">
        <v>0</v>
      </c>
      <c r="EF468" s="32">
        <v>0</v>
      </c>
      <c r="EG468" s="32">
        <v>0</v>
      </c>
      <c r="EH468" s="32">
        <v>0</v>
      </c>
      <c r="EI468" s="32">
        <v>0</v>
      </c>
      <c r="EJ468" s="32">
        <v>0</v>
      </c>
      <c r="EL468" s="32">
        <v>0</v>
      </c>
      <c r="EM468" s="32">
        <v>0</v>
      </c>
      <c r="EO468" s="32">
        <v>0</v>
      </c>
      <c r="EP468" s="32">
        <v>0</v>
      </c>
      <c r="EQ468" s="32">
        <v>0</v>
      </c>
      <c r="ER468" s="32">
        <v>0</v>
      </c>
      <c r="ES468" s="32">
        <v>0</v>
      </c>
      <c r="ET468" s="32">
        <v>0</v>
      </c>
      <c r="EU468" s="32">
        <v>0</v>
      </c>
      <c r="EV468" s="32">
        <v>0</v>
      </c>
      <c r="EX468" s="32">
        <v>0</v>
      </c>
      <c r="EY468" s="32">
        <v>0</v>
      </c>
      <c r="FB468" s="32">
        <v>0</v>
      </c>
      <c r="FE468" s="122"/>
    </row>
    <row r="469" spans="1:481" ht="14.25" customHeight="1">
      <c r="A469" s="59" t="s">
        <v>473</v>
      </c>
      <c r="B469" s="59">
        <v>3</v>
      </c>
      <c r="D469" s="32" t="s">
        <v>3204</v>
      </c>
      <c r="E469" s="32" t="s">
        <v>1100</v>
      </c>
      <c r="F469" s="32" t="s">
        <v>1090</v>
      </c>
      <c r="G469" s="32">
        <v>1</v>
      </c>
      <c r="H469" s="32">
        <v>1</v>
      </c>
      <c r="J469" s="32">
        <v>1</v>
      </c>
      <c r="K469" s="32">
        <v>0</v>
      </c>
      <c r="L469" s="32">
        <v>0</v>
      </c>
      <c r="M469" s="32">
        <v>0</v>
      </c>
      <c r="N469" s="32">
        <v>0</v>
      </c>
      <c r="P469" s="32">
        <v>54</v>
      </c>
      <c r="Q469" s="32">
        <v>95</v>
      </c>
      <c r="R469" s="32">
        <v>47</v>
      </c>
      <c r="S469" s="32">
        <v>7</v>
      </c>
      <c r="T469" s="32">
        <v>0</v>
      </c>
      <c r="X469" s="32">
        <v>1</v>
      </c>
      <c r="Y469" s="32">
        <v>1</v>
      </c>
      <c r="Z469" s="32">
        <v>1</v>
      </c>
      <c r="AA469" s="32">
        <v>15</v>
      </c>
      <c r="AB469" s="32">
        <v>7</v>
      </c>
      <c r="AC469" s="32">
        <v>12</v>
      </c>
      <c r="AD469" s="32">
        <v>0</v>
      </c>
      <c r="AF469" s="32">
        <v>0</v>
      </c>
      <c r="AJ469" s="32">
        <v>0</v>
      </c>
      <c r="AM469" s="32">
        <v>1</v>
      </c>
      <c r="AN469" s="32">
        <v>30</v>
      </c>
      <c r="AO469" s="32">
        <v>21</v>
      </c>
      <c r="AP469" s="32">
        <v>32</v>
      </c>
      <c r="AQ469" s="32">
        <f t="shared" si="12"/>
        <v>10.684800000000001</v>
      </c>
      <c r="AR469" s="32">
        <v>5</v>
      </c>
      <c r="AS469" s="32">
        <v>2</v>
      </c>
      <c r="AT469" s="32">
        <v>1</v>
      </c>
      <c r="AU469" s="32">
        <v>20</v>
      </c>
      <c r="AV469" s="32" t="s">
        <v>4696</v>
      </c>
      <c r="AW469" s="32">
        <v>1</v>
      </c>
      <c r="AX469" s="32">
        <v>0</v>
      </c>
      <c r="AY469" s="32">
        <v>0</v>
      </c>
      <c r="AZ469" s="32">
        <v>0</v>
      </c>
      <c r="BA469" s="32">
        <v>0</v>
      </c>
      <c r="BC469" s="32">
        <v>0</v>
      </c>
      <c r="BE469" s="32">
        <v>0</v>
      </c>
      <c r="BF469" s="32">
        <v>0</v>
      </c>
      <c r="BG469" s="32">
        <v>0</v>
      </c>
      <c r="BI469" s="32">
        <v>0</v>
      </c>
      <c r="BJ469" s="32">
        <v>0</v>
      </c>
      <c r="BL469" s="32">
        <v>0</v>
      </c>
      <c r="BM469" s="32">
        <v>0</v>
      </c>
      <c r="BN469" s="32">
        <v>1</v>
      </c>
      <c r="BO469" s="32">
        <v>26</v>
      </c>
      <c r="BP469" s="32">
        <v>32</v>
      </c>
      <c r="BQ469" s="32">
        <v>16</v>
      </c>
      <c r="BR469" s="32">
        <f t="shared" si="13"/>
        <v>7.0553600000000003</v>
      </c>
      <c r="BS469" s="32">
        <v>6</v>
      </c>
      <c r="BT469" s="32">
        <v>3</v>
      </c>
      <c r="BU469" s="32">
        <v>0</v>
      </c>
      <c r="BW469" s="32">
        <v>1</v>
      </c>
      <c r="BX469" s="32">
        <v>0</v>
      </c>
      <c r="BY469" s="32">
        <v>0</v>
      </c>
      <c r="BZ469" s="32">
        <v>0</v>
      </c>
      <c r="CA469" s="32">
        <v>0</v>
      </c>
      <c r="CC469" s="32">
        <v>0</v>
      </c>
      <c r="CE469" s="32">
        <v>0</v>
      </c>
      <c r="CF469" s="32">
        <v>0</v>
      </c>
      <c r="CG469" s="32">
        <v>0</v>
      </c>
      <c r="CI469" s="32">
        <v>0</v>
      </c>
      <c r="CJ469" s="32">
        <v>0</v>
      </c>
      <c r="CL469" s="32">
        <v>0</v>
      </c>
      <c r="CM469" s="32">
        <v>0</v>
      </c>
      <c r="CO469" s="32">
        <v>0</v>
      </c>
      <c r="CP469" s="32">
        <v>0</v>
      </c>
      <c r="CR469" s="32">
        <v>0</v>
      </c>
      <c r="CT469" s="32">
        <v>0</v>
      </c>
      <c r="CW469" s="32">
        <v>0</v>
      </c>
      <c r="CY469" s="32">
        <v>0</v>
      </c>
      <c r="DC469" s="32">
        <v>0</v>
      </c>
      <c r="DD469" s="32">
        <v>0</v>
      </c>
      <c r="DE469" s="32">
        <v>0</v>
      </c>
      <c r="DI469" s="32">
        <v>0</v>
      </c>
      <c r="DK469" s="32">
        <v>0</v>
      </c>
      <c r="DL469" s="32">
        <v>0</v>
      </c>
      <c r="DM469" s="32">
        <v>0</v>
      </c>
      <c r="DN469" s="32">
        <v>0</v>
      </c>
      <c r="DP469" s="32">
        <v>0</v>
      </c>
      <c r="DQ469" s="32">
        <v>1</v>
      </c>
      <c r="DR469" s="32">
        <v>0</v>
      </c>
      <c r="DU469" s="32">
        <v>0</v>
      </c>
      <c r="DV469" s="32">
        <v>2</v>
      </c>
      <c r="DW469" s="32">
        <v>0</v>
      </c>
      <c r="DY469" s="32">
        <v>0</v>
      </c>
      <c r="DZ469" s="32">
        <v>0</v>
      </c>
      <c r="EB469" s="32">
        <v>0</v>
      </c>
      <c r="ED469" s="32">
        <v>0</v>
      </c>
      <c r="EF469" s="32">
        <v>0</v>
      </c>
      <c r="EG469" s="32">
        <v>0</v>
      </c>
      <c r="EH469" s="32">
        <v>0</v>
      </c>
      <c r="EI469" s="32">
        <v>0</v>
      </c>
      <c r="EJ469" s="32">
        <v>0</v>
      </c>
      <c r="EL469" s="32">
        <v>0</v>
      </c>
      <c r="EM469" s="32">
        <v>0</v>
      </c>
      <c r="EO469" s="32">
        <v>0</v>
      </c>
      <c r="EP469" s="32">
        <v>0</v>
      </c>
      <c r="EQ469" s="32">
        <v>0</v>
      </c>
      <c r="ER469" s="32">
        <v>0</v>
      </c>
      <c r="ES469" s="32">
        <v>0</v>
      </c>
      <c r="ET469" s="32">
        <v>0</v>
      </c>
      <c r="EU469" s="32">
        <v>0</v>
      </c>
      <c r="EV469" s="32">
        <v>0</v>
      </c>
      <c r="EX469" s="32">
        <v>0</v>
      </c>
      <c r="EY469" s="32">
        <v>0</v>
      </c>
      <c r="FB469" s="32">
        <v>0</v>
      </c>
      <c r="FE469" s="122"/>
      <c r="FF469" s="32"/>
    </row>
    <row r="470" spans="1:481" ht="14.25" customHeight="1">
      <c r="A470" s="59" t="s">
        <v>474</v>
      </c>
      <c r="B470" s="59">
        <v>3</v>
      </c>
      <c r="D470" s="32" t="s">
        <v>3143</v>
      </c>
      <c r="E470" s="32" t="s">
        <v>1100</v>
      </c>
      <c r="F470" s="32" t="s">
        <v>1090</v>
      </c>
      <c r="G470" s="32">
        <v>1</v>
      </c>
      <c r="H470" s="32">
        <v>1</v>
      </c>
      <c r="J470" s="32">
        <v>0</v>
      </c>
      <c r="K470" s="32">
        <v>1</v>
      </c>
      <c r="L470" s="32">
        <v>1</v>
      </c>
      <c r="M470" s="32">
        <v>0</v>
      </c>
      <c r="N470" s="32">
        <v>0</v>
      </c>
      <c r="P470" s="32">
        <v>79</v>
      </c>
      <c r="Q470" s="32">
        <v>44</v>
      </c>
      <c r="R470" s="32">
        <v>51</v>
      </c>
      <c r="S470" s="32">
        <v>7</v>
      </c>
      <c r="T470" s="32">
        <v>0</v>
      </c>
      <c r="X470" s="32">
        <v>1</v>
      </c>
      <c r="Y470" s="32">
        <v>0</v>
      </c>
      <c r="Z470" s="32">
        <v>1</v>
      </c>
      <c r="AC470" s="32">
        <v>12</v>
      </c>
      <c r="AD470" s="32">
        <v>0</v>
      </c>
      <c r="AF470" s="32">
        <v>0</v>
      </c>
      <c r="AJ470" s="32">
        <v>0</v>
      </c>
      <c r="AM470" s="32">
        <v>1</v>
      </c>
      <c r="AN470" s="32">
        <v>31</v>
      </c>
      <c r="AO470" s="32">
        <v>25</v>
      </c>
      <c r="AP470" s="32">
        <v>35</v>
      </c>
      <c r="AQ470" s="32">
        <f t="shared" si="12"/>
        <v>14.376250000000001</v>
      </c>
      <c r="AR470" s="32">
        <v>25</v>
      </c>
      <c r="AS470" s="32">
        <v>3</v>
      </c>
      <c r="AT470" s="32">
        <v>1</v>
      </c>
      <c r="AU470" s="32" t="s">
        <v>3703</v>
      </c>
      <c r="AW470" s="32">
        <v>3</v>
      </c>
      <c r="AX470" s="32">
        <v>1</v>
      </c>
      <c r="AY470" s="32">
        <v>0</v>
      </c>
      <c r="AZ470" s="32">
        <v>0</v>
      </c>
      <c r="BA470" s="32">
        <v>0</v>
      </c>
      <c r="BC470" s="32">
        <v>1</v>
      </c>
      <c r="BD470" s="32">
        <v>8</v>
      </c>
      <c r="BE470" s="32">
        <v>1</v>
      </c>
      <c r="BF470" s="32">
        <v>1</v>
      </c>
      <c r="BG470" s="32">
        <v>0</v>
      </c>
      <c r="BI470" s="32">
        <v>0</v>
      </c>
      <c r="BJ470" s="32">
        <v>0</v>
      </c>
      <c r="BL470" s="32">
        <v>0</v>
      </c>
      <c r="BM470" s="32">
        <v>0</v>
      </c>
      <c r="BN470" s="32">
        <v>0</v>
      </c>
      <c r="BO470" s="32">
        <v>0</v>
      </c>
      <c r="BP470" s="32">
        <v>0</v>
      </c>
      <c r="BQ470" s="32">
        <v>0</v>
      </c>
      <c r="BR470" s="32">
        <f t="shared" si="13"/>
        <v>0</v>
      </c>
      <c r="BS470" s="32">
        <v>0</v>
      </c>
      <c r="BT470" s="32">
        <v>0</v>
      </c>
      <c r="BU470" s="32">
        <v>0</v>
      </c>
      <c r="BW470" s="32">
        <v>0</v>
      </c>
      <c r="BX470" s="32">
        <v>0</v>
      </c>
      <c r="BY470" s="32">
        <v>0</v>
      </c>
      <c r="BZ470" s="32">
        <v>0</v>
      </c>
      <c r="CA470" s="32">
        <v>0</v>
      </c>
      <c r="CC470" s="32">
        <v>0</v>
      </c>
      <c r="CE470" s="32">
        <v>0</v>
      </c>
      <c r="CF470" s="32">
        <v>0</v>
      </c>
      <c r="CG470" s="32">
        <v>0</v>
      </c>
      <c r="CI470" s="32">
        <v>0</v>
      </c>
      <c r="CJ470" s="32">
        <v>0</v>
      </c>
      <c r="CL470" s="32">
        <v>0</v>
      </c>
      <c r="CM470" s="32">
        <v>0</v>
      </c>
      <c r="CO470" s="32">
        <v>0</v>
      </c>
      <c r="CP470" s="32">
        <v>0</v>
      </c>
      <c r="CR470" s="32">
        <v>0</v>
      </c>
      <c r="CT470" s="32">
        <v>0</v>
      </c>
      <c r="CW470" s="32">
        <v>0</v>
      </c>
      <c r="CY470" s="32">
        <v>0</v>
      </c>
      <c r="DC470" s="32">
        <v>1</v>
      </c>
      <c r="DD470" s="32">
        <v>1</v>
      </c>
      <c r="DE470" s="32">
        <v>0</v>
      </c>
      <c r="DI470" s="32">
        <v>1</v>
      </c>
      <c r="DJ470" s="32">
        <v>9</v>
      </c>
      <c r="DK470" s="32">
        <v>2</v>
      </c>
      <c r="DL470" s="32">
        <v>1</v>
      </c>
      <c r="DM470" s="32">
        <v>2</v>
      </c>
      <c r="DN470" s="32">
        <v>0</v>
      </c>
      <c r="DP470" s="32">
        <v>0</v>
      </c>
      <c r="DQ470" s="32">
        <v>1</v>
      </c>
      <c r="DR470" s="32">
        <v>2</v>
      </c>
      <c r="DT470" s="32">
        <v>9</v>
      </c>
      <c r="DU470" s="32">
        <v>2</v>
      </c>
      <c r="DV470" s="32">
        <v>2</v>
      </c>
      <c r="DW470" s="32">
        <v>0</v>
      </c>
      <c r="DY470" s="32">
        <v>0</v>
      </c>
      <c r="DZ470" s="32">
        <v>0</v>
      </c>
      <c r="EB470" s="32">
        <v>0</v>
      </c>
      <c r="ED470" s="32">
        <v>0</v>
      </c>
      <c r="EF470" s="32">
        <v>0</v>
      </c>
      <c r="EG470" s="32">
        <v>0</v>
      </c>
      <c r="EH470" s="32">
        <v>0</v>
      </c>
      <c r="EI470" s="32">
        <v>0</v>
      </c>
      <c r="EJ470" s="32">
        <v>0</v>
      </c>
      <c r="EL470" s="32">
        <v>0</v>
      </c>
      <c r="EM470" s="32">
        <v>0</v>
      </c>
      <c r="EO470" s="32">
        <v>1</v>
      </c>
      <c r="EP470" s="32">
        <v>0</v>
      </c>
      <c r="EQ470" s="32">
        <v>0</v>
      </c>
      <c r="ER470" s="32">
        <v>0</v>
      </c>
      <c r="ES470" s="32">
        <v>0</v>
      </c>
      <c r="ET470" s="32">
        <v>1</v>
      </c>
      <c r="EU470" s="32">
        <v>0</v>
      </c>
      <c r="EV470" s="32">
        <v>0</v>
      </c>
      <c r="EX470" s="32">
        <v>0</v>
      </c>
      <c r="EY470" s="32">
        <v>0</v>
      </c>
      <c r="FB470" s="32">
        <v>0</v>
      </c>
      <c r="FE470" s="122"/>
    </row>
    <row r="471" spans="1:481" ht="14.25" customHeight="1">
      <c r="A471" s="59" t="s">
        <v>475</v>
      </c>
      <c r="B471" s="59">
        <v>3</v>
      </c>
      <c r="D471" s="32" t="s">
        <v>3143</v>
      </c>
      <c r="E471" s="32" t="s">
        <v>1100</v>
      </c>
      <c r="F471" s="32" t="s">
        <v>1090</v>
      </c>
      <c r="G471" s="32">
        <v>1</v>
      </c>
      <c r="H471" s="32">
        <v>1</v>
      </c>
      <c r="J471" s="32">
        <v>0</v>
      </c>
      <c r="K471" s="32">
        <v>1</v>
      </c>
      <c r="L471" s="32">
        <v>1</v>
      </c>
      <c r="M471" s="32">
        <v>0</v>
      </c>
      <c r="N471" s="32">
        <v>0</v>
      </c>
      <c r="P471" s="32">
        <v>68</v>
      </c>
      <c r="Q471" s="32">
        <v>45</v>
      </c>
      <c r="R471" s="32">
        <v>47</v>
      </c>
      <c r="S471" s="32">
        <v>2</v>
      </c>
      <c r="T471" s="32">
        <v>0</v>
      </c>
      <c r="X471" s="32">
        <v>0</v>
      </c>
      <c r="Y471" s="32">
        <v>0</v>
      </c>
      <c r="Z471" s="32">
        <v>0</v>
      </c>
      <c r="AD471" s="32">
        <v>0</v>
      </c>
      <c r="AF471" s="32">
        <v>0</v>
      </c>
      <c r="AJ471" s="32">
        <v>0</v>
      </c>
      <c r="AM471" s="32">
        <v>1</v>
      </c>
      <c r="AN471" s="32">
        <v>13</v>
      </c>
      <c r="AO471" s="32">
        <v>8</v>
      </c>
      <c r="AP471" s="32">
        <v>19</v>
      </c>
      <c r="AQ471" s="32">
        <f t="shared" si="12"/>
        <v>1.04728</v>
      </c>
      <c r="AR471" s="32">
        <v>2</v>
      </c>
      <c r="AS471" s="32">
        <v>0</v>
      </c>
      <c r="AT471" s="32">
        <v>0</v>
      </c>
      <c r="AW471" s="32">
        <v>1</v>
      </c>
      <c r="AX471" s="32">
        <v>0</v>
      </c>
      <c r="AY471" s="32">
        <v>0</v>
      </c>
      <c r="AZ471" s="32">
        <v>0</v>
      </c>
      <c r="BA471" s="32">
        <v>0</v>
      </c>
      <c r="BC471" s="32">
        <v>0</v>
      </c>
      <c r="BE471" s="32">
        <v>0</v>
      </c>
      <c r="BF471" s="32">
        <v>0</v>
      </c>
      <c r="BG471" s="32">
        <v>0</v>
      </c>
      <c r="BI471" s="32">
        <v>0</v>
      </c>
      <c r="BJ471" s="32">
        <v>0</v>
      </c>
      <c r="BL471" s="32">
        <v>0</v>
      </c>
      <c r="BM471" s="32">
        <v>0</v>
      </c>
      <c r="BN471" s="32">
        <v>1</v>
      </c>
      <c r="BO471" s="32">
        <v>23</v>
      </c>
      <c r="BP471" s="32">
        <v>10</v>
      </c>
      <c r="BQ471" s="32">
        <v>15</v>
      </c>
      <c r="BR471" s="32">
        <f t="shared" si="13"/>
        <v>1.8285000000000002</v>
      </c>
      <c r="BS471" s="32">
        <v>1</v>
      </c>
      <c r="BT471" s="32">
        <v>1</v>
      </c>
      <c r="BU471" s="32">
        <v>1</v>
      </c>
      <c r="BV471" s="32">
        <v>12</v>
      </c>
      <c r="BW471" s="32">
        <v>3</v>
      </c>
      <c r="BX471" s="32">
        <v>1</v>
      </c>
      <c r="BY471" s="32">
        <v>1</v>
      </c>
      <c r="BZ471" s="32">
        <v>0</v>
      </c>
      <c r="CA471" s="32">
        <v>1</v>
      </c>
      <c r="CC471" s="32">
        <v>0</v>
      </c>
      <c r="CE471" s="32">
        <v>0</v>
      </c>
      <c r="CF471" s="32">
        <v>0</v>
      </c>
      <c r="CG471" s="32">
        <v>0</v>
      </c>
      <c r="CI471" s="32">
        <v>0</v>
      </c>
      <c r="CJ471" s="32">
        <v>0</v>
      </c>
      <c r="CL471" s="32">
        <v>0</v>
      </c>
      <c r="CM471" s="32">
        <v>0</v>
      </c>
      <c r="CO471" s="32">
        <v>0</v>
      </c>
      <c r="CP471" s="32">
        <v>0</v>
      </c>
      <c r="CR471" s="32">
        <v>0</v>
      </c>
      <c r="CT471" s="32">
        <v>0</v>
      </c>
      <c r="CW471" s="32">
        <v>0</v>
      </c>
      <c r="CY471" s="32">
        <v>0</v>
      </c>
      <c r="DC471" s="32">
        <v>2</v>
      </c>
      <c r="DD471" s="32">
        <v>0</v>
      </c>
      <c r="DE471" s="103">
        <v>1</v>
      </c>
      <c r="DI471" s="32">
        <v>0</v>
      </c>
      <c r="DK471" s="32">
        <v>0</v>
      </c>
      <c r="DL471" s="32">
        <v>1</v>
      </c>
      <c r="DM471" s="32">
        <v>1</v>
      </c>
      <c r="DN471" s="32">
        <v>0</v>
      </c>
      <c r="DP471" s="32">
        <v>0</v>
      </c>
      <c r="DQ471" s="32">
        <v>1</v>
      </c>
      <c r="DR471" s="32">
        <v>3</v>
      </c>
      <c r="DS471" s="32">
        <v>7</v>
      </c>
      <c r="DT471" s="32">
        <v>4</v>
      </c>
      <c r="DU471" s="32">
        <v>2</v>
      </c>
      <c r="DV471" s="32">
        <v>3</v>
      </c>
      <c r="DW471" s="32">
        <v>0</v>
      </c>
      <c r="DY471" s="32">
        <v>0</v>
      </c>
      <c r="DZ471" s="32">
        <v>0</v>
      </c>
      <c r="EB471" s="32">
        <v>0</v>
      </c>
      <c r="ED471" s="32">
        <v>0</v>
      </c>
      <c r="EF471" s="32">
        <v>0</v>
      </c>
      <c r="EG471" s="32">
        <v>0</v>
      </c>
      <c r="EH471" s="32">
        <v>0</v>
      </c>
      <c r="EI471" s="32">
        <v>0</v>
      </c>
      <c r="EJ471" s="32">
        <v>0</v>
      </c>
      <c r="EL471" s="32">
        <v>0</v>
      </c>
      <c r="EM471" s="32">
        <v>0</v>
      </c>
      <c r="EO471" s="32">
        <v>1</v>
      </c>
      <c r="EP471" s="32">
        <v>1</v>
      </c>
      <c r="EQ471" s="32">
        <v>0</v>
      </c>
      <c r="ER471" s="32">
        <v>1</v>
      </c>
      <c r="ES471" s="32">
        <v>0</v>
      </c>
      <c r="ET471" s="32">
        <v>1</v>
      </c>
      <c r="EU471" s="32">
        <v>0</v>
      </c>
      <c r="EV471" s="32">
        <v>0</v>
      </c>
      <c r="EX471" s="32">
        <v>0</v>
      </c>
      <c r="EY471" s="32">
        <v>0</v>
      </c>
      <c r="FB471" s="32">
        <v>1</v>
      </c>
      <c r="FC471" s="34" t="s">
        <v>4699</v>
      </c>
      <c r="FE471" s="122" t="s">
        <v>4700</v>
      </c>
    </row>
    <row r="472" spans="1:481" ht="14.25" customHeight="1">
      <c r="A472" s="59" t="s">
        <v>476</v>
      </c>
      <c r="B472" s="59">
        <v>3</v>
      </c>
      <c r="D472" s="32" t="s">
        <v>3204</v>
      </c>
      <c r="E472" s="32" t="s">
        <v>1100</v>
      </c>
      <c r="F472" s="32" t="s">
        <v>1090</v>
      </c>
      <c r="G472" s="32">
        <v>1</v>
      </c>
      <c r="H472" s="32">
        <v>1</v>
      </c>
      <c r="J472" s="32">
        <v>1</v>
      </c>
      <c r="K472" s="32">
        <v>0</v>
      </c>
      <c r="L472" s="32">
        <v>0</v>
      </c>
      <c r="M472" s="32">
        <v>0</v>
      </c>
      <c r="N472" s="32">
        <v>0</v>
      </c>
      <c r="P472" s="32">
        <v>76</v>
      </c>
      <c r="Q472" s="32">
        <v>43</v>
      </c>
      <c r="R472" s="32">
        <v>57</v>
      </c>
      <c r="S472" s="32">
        <v>6</v>
      </c>
      <c r="T472" s="32">
        <v>0</v>
      </c>
      <c r="X472" s="32">
        <v>1</v>
      </c>
      <c r="Y472" s="32">
        <v>1</v>
      </c>
      <c r="Z472" s="32">
        <v>0</v>
      </c>
      <c r="AD472" s="32">
        <v>1</v>
      </c>
      <c r="AE472" s="32" t="s">
        <v>4701</v>
      </c>
      <c r="AF472" s="32">
        <v>0</v>
      </c>
      <c r="AJ472" s="32">
        <v>0</v>
      </c>
      <c r="AM472" s="32">
        <v>1</v>
      </c>
      <c r="AN472" s="32">
        <v>30</v>
      </c>
      <c r="AO472" s="32">
        <v>29</v>
      </c>
      <c r="AP472" s="32">
        <v>34</v>
      </c>
      <c r="AQ472" s="32">
        <f t="shared" si="12"/>
        <v>15.6774</v>
      </c>
      <c r="AR472" s="32">
        <v>7</v>
      </c>
      <c r="AS472" s="32">
        <v>1</v>
      </c>
      <c r="AT472" s="32">
        <v>1</v>
      </c>
      <c r="AU472" s="32" t="s">
        <v>3703</v>
      </c>
      <c r="AW472" s="32">
        <v>1</v>
      </c>
      <c r="AX472" s="32">
        <v>0</v>
      </c>
      <c r="AY472" s="32">
        <v>0</v>
      </c>
      <c r="AZ472" s="32">
        <v>0</v>
      </c>
      <c r="BA472" s="32">
        <v>0</v>
      </c>
      <c r="BC472" s="32">
        <v>1</v>
      </c>
      <c r="BD472" s="32">
        <v>10</v>
      </c>
      <c r="BE472" s="32">
        <v>1</v>
      </c>
      <c r="BF472" s="32">
        <v>1</v>
      </c>
      <c r="BG472" s="32">
        <v>0</v>
      </c>
      <c r="BI472" s="32">
        <v>0</v>
      </c>
      <c r="BJ472" s="32">
        <v>0</v>
      </c>
      <c r="BL472" s="32">
        <v>0</v>
      </c>
      <c r="BM472" s="32">
        <v>0</v>
      </c>
      <c r="BN472" s="32">
        <v>1</v>
      </c>
      <c r="BO472" s="32">
        <v>24</v>
      </c>
      <c r="BP472" s="32">
        <v>26</v>
      </c>
      <c r="BQ472" s="32">
        <v>24</v>
      </c>
      <c r="BR472" s="32">
        <f t="shared" si="13"/>
        <v>7.9372800000000012</v>
      </c>
      <c r="BS472" s="32">
        <v>10</v>
      </c>
      <c r="BT472" s="32">
        <v>0</v>
      </c>
      <c r="BU472" s="32">
        <v>0</v>
      </c>
      <c r="BW472" s="32">
        <v>3</v>
      </c>
      <c r="BX472" s="32">
        <v>1</v>
      </c>
      <c r="BY472" s="32">
        <v>0</v>
      </c>
      <c r="BZ472" s="32">
        <v>0</v>
      </c>
      <c r="CA472" s="32">
        <v>0</v>
      </c>
      <c r="CC472" s="32">
        <v>1</v>
      </c>
      <c r="CD472" s="32" t="s">
        <v>4702</v>
      </c>
      <c r="CE472" s="32">
        <v>1</v>
      </c>
      <c r="CF472" s="32">
        <v>1</v>
      </c>
      <c r="CG472" s="32">
        <v>0</v>
      </c>
      <c r="CI472" s="32">
        <v>0</v>
      </c>
      <c r="CJ472" s="32">
        <v>0</v>
      </c>
      <c r="CL472" s="32">
        <v>0</v>
      </c>
      <c r="CM472" s="32">
        <v>0</v>
      </c>
      <c r="CO472" s="32">
        <v>0</v>
      </c>
      <c r="CP472" s="32">
        <v>0</v>
      </c>
      <c r="CR472" s="32">
        <v>0</v>
      </c>
      <c r="CT472" s="32">
        <v>0</v>
      </c>
      <c r="CW472" s="32">
        <v>0</v>
      </c>
      <c r="CX472" s="102" t="s">
        <v>4703</v>
      </c>
      <c r="CY472" s="32">
        <v>0</v>
      </c>
      <c r="DC472" s="32">
        <v>0</v>
      </c>
      <c r="DD472" s="32">
        <v>0</v>
      </c>
      <c r="DE472" s="32">
        <v>0</v>
      </c>
      <c r="DF472" s="102"/>
      <c r="DG472" s="102"/>
      <c r="DH472" s="102"/>
      <c r="DI472" s="32">
        <v>0</v>
      </c>
      <c r="DK472" s="32">
        <v>0</v>
      </c>
      <c r="DL472" s="32">
        <v>0</v>
      </c>
      <c r="DM472" s="32">
        <v>0</v>
      </c>
      <c r="DN472" s="32">
        <v>0</v>
      </c>
      <c r="DP472" s="32">
        <v>0</v>
      </c>
      <c r="DQ472" s="32">
        <v>0</v>
      </c>
      <c r="DR472" s="32">
        <v>0</v>
      </c>
      <c r="DU472" s="32">
        <v>0</v>
      </c>
      <c r="DV472" s="32">
        <v>0</v>
      </c>
      <c r="DW472" s="32">
        <v>1</v>
      </c>
      <c r="DX472" s="32">
        <v>19</v>
      </c>
      <c r="DY472" s="32">
        <v>1</v>
      </c>
      <c r="DZ472" s="32">
        <v>0</v>
      </c>
      <c r="EB472" s="32">
        <v>0</v>
      </c>
      <c r="ED472" s="32">
        <v>0</v>
      </c>
      <c r="EF472" s="32">
        <v>0</v>
      </c>
      <c r="EG472" s="32">
        <v>0</v>
      </c>
      <c r="EH472" s="32">
        <v>0</v>
      </c>
      <c r="EI472" s="32">
        <v>0</v>
      </c>
      <c r="EJ472" s="32">
        <v>0</v>
      </c>
      <c r="EL472" s="32">
        <v>0</v>
      </c>
      <c r="EM472" s="32">
        <v>0</v>
      </c>
      <c r="EO472" s="32">
        <v>1</v>
      </c>
      <c r="EP472" s="32">
        <v>1</v>
      </c>
      <c r="EQ472" s="32">
        <v>0</v>
      </c>
      <c r="ER472" s="32">
        <v>0</v>
      </c>
      <c r="ES472" s="32">
        <v>0</v>
      </c>
      <c r="ET472" s="32">
        <v>0</v>
      </c>
      <c r="EU472" s="32">
        <v>0</v>
      </c>
      <c r="EV472" s="32">
        <v>0</v>
      </c>
      <c r="EX472" s="32">
        <v>0</v>
      </c>
      <c r="EY472" s="32">
        <v>0</v>
      </c>
      <c r="FB472" s="32">
        <v>1</v>
      </c>
      <c r="FC472" s="34" t="s">
        <v>4704</v>
      </c>
      <c r="FE472" s="122"/>
      <c r="FF472" s="32"/>
    </row>
    <row r="473" spans="1:481" ht="14.25" customHeight="1">
      <c r="A473" s="59" t="s">
        <v>477</v>
      </c>
      <c r="B473" s="59">
        <v>3</v>
      </c>
      <c r="D473" s="32" t="s">
        <v>3143</v>
      </c>
      <c r="E473" s="32" t="s">
        <v>1100</v>
      </c>
      <c r="F473" s="32" t="s">
        <v>1090</v>
      </c>
      <c r="G473" s="32">
        <v>0</v>
      </c>
      <c r="H473" s="32">
        <v>0</v>
      </c>
      <c r="J473" s="32">
        <v>0</v>
      </c>
      <c r="K473" s="32">
        <v>0</v>
      </c>
      <c r="L473" s="32">
        <v>0</v>
      </c>
      <c r="M473" s="32">
        <v>0</v>
      </c>
      <c r="N473" s="32">
        <v>0</v>
      </c>
      <c r="P473" s="32">
        <v>0</v>
      </c>
      <c r="Q473" s="32">
        <v>0</v>
      </c>
      <c r="R473" s="32">
        <v>0</v>
      </c>
      <c r="S473" s="32">
        <v>0</v>
      </c>
      <c r="T473" s="32">
        <v>0</v>
      </c>
      <c r="X473" s="32">
        <v>0</v>
      </c>
      <c r="Y473" s="32">
        <v>0</v>
      </c>
      <c r="Z473" s="32">
        <v>0</v>
      </c>
      <c r="AD473" s="32">
        <v>0</v>
      </c>
      <c r="AF473" s="32">
        <v>0</v>
      </c>
      <c r="AJ473" s="32">
        <v>0</v>
      </c>
      <c r="AM473" s="32">
        <v>1</v>
      </c>
      <c r="AN473" s="32">
        <v>25</v>
      </c>
      <c r="AO473" s="32">
        <v>15</v>
      </c>
      <c r="AP473" s="32">
        <v>20</v>
      </c>
      <c r="AQ473" s="32">
        <f t="shared" si="12"/>
        <v>3.9750000000000001</v>
      </c>
      <c r="AR473" s="32">
        <v>8</v>
      </c>
      <c r="AS473" s="32">
        <v>0</v>
      </c>
      <c r="AT473" s="32">
        <v>0</v>
      </c>
      <c r="AW473" s="32">
        <v>1</v>
      </c>
      <c r="AX473" s="32">
        <v>0</v>
      </c>
      <c r="AY473" s="32">
        <v>0</v>
      </c>
      <c r="AZ473" s="32">
        <v>0</v>
      </c>
      <c r="BA473" s="32">
        <v>0</v>
      </c>
      <c r="BC473" s="32">
        <v>0</v>
      </c>
      <c r="BE473" s="32">
        <v>0</v>
      </c>
      <c r="BF473" s="32">
        <v>0</v>
      </c>
      <c r="BG473" s="32">
        <v>0</v>
      </c>
      <c r="BI473" s="32">
        <v>0</v>
      </c>
      <c r="BJ473" s="32">
        <v>0</v>
      </c>
      <c r="BL473" s="32">
        <v>0</v>
      </c>
      <c r="BM473" s="32">
        <v>0</v>
      </c>
      <c r="BN473" s="32">
        <v>1</v>
      </c>
      <c r="BO473" s="32">
        <v>23</v>
      </c>
      <c r="BP473" s="32">
        <v>15</v>
      </c>
      <c r="BQ473" s="32">
        <v>24</v>
      </c>
      <c r="BR473" s="32">
        <f t="shared" si="13"/>
        <v>4.3883999999999999</v>
      </c>
      <c r="BS473" s="32">
        <v>14</v>
      </c>
      <c r="BT473" s="32">
        <v>1</v>
      </c>
      <c r="BU473" s="32">
        <v>1</v>
      </c>
      <c r="BV473" s="32" t="s">
        <v>3703</v>
      </c>
      <c r="BW473" s="32">
        <v>1</v>
      </c>
      <c r="BX473" s="32">
        <v>0</v>
      </c>
      <c r="BY473" s="32">
        <v>0</v>
      </c>
      <c r="BZ473" s="32">
        <v>0</v>
      </c>
      <c r="CA473" s="32">
        <v>0</v>
      </c>
      <c r="CC473" s="32">
        <v>0</v>
      </c>
      <c r="CE473" s="32">
        <v>0</v>
      </c>
      <c r="CF473" s="32">
        <v>0</v>
      </c>
      <c r="CG473" s="32">
        <v>0</v>
      </c>
      <c r="CI473" s="32">
        <v>0</v>
      </c>
      <c r="CJ473" s="32">
        <v>0</v>
      </c>
      <c r="CL473" s="32">
        <v>0</v>
      </c>
      <c r="CM473" s="32">
        <v>0</v>
      </c>
      <c r="CO473" s="32">
        <v>0</v>
      </c>
      <c r="CP473" s="32">
        <v>0</v>
      </c>
      <c r="CR473" s="32">
        <v>0</v>
      </c>
      <c r="CT473" s="32">
        <v>0</v>
      </c>
      <c r="CW473" s="32">
        <v>0</v>
      </c>
      <c r="CY473" s="32">
        <v>0</v>
      </c>
      <c r="DC473" s="32">
        <v>0</v>
      </c>
      <c r="DD473" s="32">
        <v>0</v>
      </c>
      <c r="DE473" s="32">
        <v>0</v>
      </c>
      <c r="DI473" s="32">
        <v>0</v>
      </c>
      <c r="DK473" s="32">
        <v>0</v>
      </c>
      <c r="DL473" s="32">
        <v>0</v>
      </c>
      <c r="DM473" s="32">
        <v>0</v>
      </c>
      <c r="DN473" s="32">
        <v>0</v>
      </c>
      <c r="DP473" s="32">
        <v>0</v>
      </c>
      <c r="DQ473" s="32">
        <v>0</v>
      </c>
      <c r="DR473" s="32">
        <v>0</v>
      </c>
      <c r="DU473" s="32">
        <v>0</v>
      </c>
      <c r="DV473" s="32">
        <v>0</v>
      </c>
      <c r="DW473" s="32">
        <v>0</v>
      </c>
      <c r="DY473" s="32">
        <v>0</v>
      </c>
      <c r="DZ473" s="32">
        <v>0</v>
      </c>
      <c r="EB473" s="32">
        <v>0</v>
      </c>
      <c r="ED473" s="32">
        <v>0</v>
      </c>
      <c r="EF473" s="32">
        <v>0</v>
      </c>
      <c r="EG473" s="32">
        <v>0</v>
      </c>
      <c r="EH473" s="32">
        <v>0</v>
      </c>
      <c r="EI473" s="32">
        <v>0</v>
      </c>
      <c r="EJ473" s="32">
        <v>0</v>
      </c>
      <c r="EL473" s="32">
        <v>0</v>
      </c>
      <c r="EM473" s="32">
        <v>0</v>
      </c>
      <c r="EO473" s="32">
        <v>0</v>
      </c>
      <c r="EP473" s="32">
        <v>0</v>
      </c>
      <c r="EQ473" s="32">
        <v>0</v>
      </c>
      <c r="ER473" s="32">
        <v>0</v>
      </c>
      <c r="ES473" s="32">
        <v>0</v>
      </c>
      <c r="ET473" s="32">
        <v>0</v>
      </c>
      <c r="EU473" s="32">
        <v>0</v>
      </c>
      <c r="EV473" s="32">
        <v>0</v>
      </c>
      <c r="EX473" s="32">
        <v>0</v>
      </c>
      <c r="EY473" s="32">
        <v>0</v>
      </c>
      <c r="FB473" s="32">
        <v>0</v>
      </c>
      <c r="FE473" s="122"/>
    </row>
    <row r="474" spans="1:481" ht="14.25" customHeight="1">
      <c r="A474" s="59" t="s">
        <v>478</v>
      </c>
      <c r="B474" s="59">
        <v>3</v>
      </c>
      <c r="D474" s="32" t="s">
        <v>3143</v>
      </c>
      <c r="E474" s="32" t="s">
        <v>1100</v>
      </c>
      <c r="F474" s="32" t="s">
        <v>1090</v>
      </c>
      <c r="G474" s="32">
        <v>1</v>
      </c>
      <c r="H474" s="32">
        <v>1</v>
      </c>
      <c r="J474" s="32">
        <v>1</v>
      </c>
      <c r="K474" s="32">
        <v>1</v>
      </c>
      <c r="L474" s="32">
        <v>0</v>
      </c>
      <c r="M474" s="32">
        <v>0</v>
      </c>
      <c r="N474" s="32">
        <v>0</v>
      </c>
      <c r="P474" s="32">
        <v>73</v>
      </c>
      <c r="Q474" s="32">
        <v>33</v>
      </c>
      <c r="R474" s="32">
        <v>39</v>
      </c>
      <c r="S474" s="32">
        <v>2</v>
      </c>
      <c r="T474" s="32">
        <v>0</v>
      </c>
      <c r="X474" s="32">
        <v>0</v>
      </c>
      <c r="Y474" s="32">
        <v>0</v>
      </c>
      <c r="Z474" s="32">
        <v>0</v>
      </c>
      <c r="AD474" s="32">
        <v>0</v>
      </c>
      <c r="AF474" s="32">
        <v>0</v>
      </c>
      <c r="AJ474" s="32">
        <v>0</v>
      </c>
      <c r="AM474" s="32">
        <v>1</v>
      </c>
      <c r="AN474" s="32">
        <v>21</v>
      </c>
      <c r="AO474" s="32">
        <v>12</v>
      </c>
      <c r="AP474" s="32">
        <v>43</v>
      </c>
      <c r="AQ474" s="32">
        <f t="shared" si="12"/>
        <v>5.7430800000000009</v>
      </c>
      <c r="AR474" s="32" t="s">
        <v>3186</v>
      </c>
      <c r="AS474" s="32">
        <v>0</v>
      </c>
      <c r="AT474" s="32">
        <v>0</v>
      </c>
      <c r="AW474" s="32">
        <v>1</v>
      </c>
      <c r="AX474" s="32">
        <v>0</v>
      </c>
      <c r="AY474" s="32">
        <v>0</v>
      </c>
      <c r="AZ474" s="32">
        <v>0</v>
      </c>
      <c r="BA474" s="32">
        <v>0</v>
      </c>
      <c r="BC474" s="32">
        <v>0</v>
      </c>
      <c r="BE474" s="32">
        <v>0</v>
      </c>
      <c r="BF474" s="32">
        <v>0</v>
      </c>
      <c r="BG474" s="32">
        <v>0</v>
      </c>
      <c r="BI474" s="32">
        <v>0</v>
      </c>
      <c r="BJ474" s="32">
        <v>0</v>
      </c>
      <c r="BL474" s="32">
        <v>0</v>
      </c>
      <c r="BM474" s="32">
        <v>0</v>
      </c>
      <c r="BN474" s="32">
        <v>1</v>
      </c>
      <c r="BO474" s="32">
        <v>30</v>
      </c>
      <c r="BP474" s="32">
        <v>19</v>
      </c>
      <c r="BQ474" s="32">
        <v>17</v>
      </c>
      <c r="BR474" s="32">
        <f t="shared" si="13"/>
        <v>5.1356999999999999</v>
      </c>
      <c r="BS474" s="32" t="s">
        <v>3186</v>
      </c>
      <c r="BT474" s="32">
        <v>0</v>
      </c>
      <c r="BU474" s="32">
        <v>0</v>
      </c>
      <c r="BW474" s="32">
        <v>1</v>
      </c>
      <c r="BX474" s="32">
        <v>0</v>
      </c>
      <c r="BY474" s="32">
        <v>0</v>
      </c>
      <c r="BZ474" s="32">
        <v>0</v>
      </c>
      <c r="CA474" s="32">
        <v>0</v>
      </c>
      <c r="CC474" s="32">
        <v>0</v>
      </c>
      <c r="CE474" s="32">
        <v>0</v>
      </c>
      <c r="CF474" s="32">
        <v>0</v>
      </c>
      <c r="CG474" s="32">
        <v>0</v>
      </c>
      <c r="CI474" s="32">
        <v>0</v>
      </c>
      <c r="CJ474" s="32">
        <v>0</v>
      </c>
      <c r="CL474" s="32">
        <v>0</v>
      </c>
      <c r="CM474" s="32">
        <v>0</v>
      </c>
      <c r="CO474" s="32">
        <v>0</v>
      </c>
      <c r="CP474" s="32">
        <v>0</v>
      </c>
      <c r="CR474" s="32">
        <v>0</v>
      </c>
      <c r="CT474" s="32">
        <v>0</v>
      </c>
      <c r="CW474" s="32">
        <v>0</v>
      </c>
      <c r="CY474" s="32">
        <v>0</v>
      </c>
      <c r="DC474" s="32">
        <v>0</v>
      </c>
      <c r="DD474" s="32">
        <v>0</v>
      </c>
      <c r="DE474" s="32">
        <v>0</v>
      </c>
      <c r="DI474" s="32">
        <v>0</v>
      </c>
      <c r="DK474" s="32">
        <v>0</v>
      </c>
      <c r="DL474" s="32">
        <v>0</v>
      </c>
      <c r="DM474" s="32">
        <v>0</v>
      </c>
      <c r="DN474" s="32">
        <v>0</v>
      </c>
      <c r="DP474" s="32">
        <v>0</v>
      </c>
      <c r="DQ474" s="32">
        <v>0</v>
      </c>
      <c r="DR474" s="32">
        <v>0</v>
      </c>
      <c r="DU474" s="32">
        <v>0</v>
      </c>
      <c r="DV474" s="32">
        <v>0</v>
      </c>
      <c r="DW474" s="32">
        <v>0</v>
      </c>
      <c r="DY474" s="32">
        <v>0</v>
      </c>
      <c r="DZ474" s="32">
        <v>0</v>
      </c>
      <c r="EB474" s="32">
        <v>0</v>
      </c>
      <c r="ED474" s="32">
        <v>0</v>
      </c>
      <c r="EF474" s="32">
        <v>0</v>
      </c>
      <c r="EG474" s="32">
        <v>0</v>
      </c>
      <c r="EH474" s="32">
        <v>0</v>
      </c>
      <c r="EI474" s="32">
        <v>0</v>
      </c>
      <c r="EJ474" s="32">
        <v>0</v>
      </c>
      <c r="EL474" s="32">
        <v>0</v>
      </c>
      <c r="EM474" s="32">
        <v>0</v>
      </c>
      <c r="EO474" s="32">
        <v>0</v>
      </c>
      <c r="EP474" s="32">
        <v>0</v>
      </c>
      <c r="EQ474" s="32">
        <v>0</v>
      </c>
      <c r="ER474" s="32">
        <v>0</v>
      </c>
      <c r="ES474" s="32">
        <v>0</v>
      </c>
      <c r="ET474" s="32">
        <v>0</v>
      </c>
      <c r="EU474" s="32">
        <v>0</v>
      </c>
      <c r="EV474" s="32">
        <v>0</v>
      </c>
      <c r="EX474" s="32">
        <v>0</v>
      </c>
      <c r="EY474" s="32">
        <v>0</v>
      </c>
      <c r="FB474" s="32">
        <v>1</v>
      </c>
      <c r="FC474" s="34" t="s">
        <v>4705</v>
      </c>
      <c r="FE474" s="122"/>
    </row>
    <row r="475" spans="1:481" ht="14.25" customHeight="1">
      <c r="A475" s="59" t="s">
        <v>479</v>
      </c>
      <c r="B475" s="59">
        <v>3</v>
      </c>
      <c r="D475" s="32" t="s">
        <v>3143</v>
      </c>
      <c r="E475" s="32" t="s">
        <v>1100</v>
      </c>
      <c r="F475" s="32" t="s">
        <v>1090</v>
      </c>
      <c r="G475" s="32">
        <v>1</v>
      </c>
      <c r="H475" s="32">
        <v>1</v>
      </c>
      <c r="J475" s="32">
        <v>1</v>
      </c>
      <c r="K475" s="32">
        <v>0</v>
      </c>
      <c r="L475" s="32">
        <v>0</v>
      </c>
      <c r="M475" s="32">
        <v>1</v>
      </c>
      <c r="N475" s="32">
        <v>0</v>
      </c>
      <c r="P475" s="32">
        <v>83</v>
      </c>
      <c r="Q475" s="32">
        <v>44</v>
      </c>
      <c r="R475" s="32">
        <v>52</v>
      </c>
      <c r="S475" s="32">
        <v>2</v>
      </c>
      <c r="T475" s="32">
        <v>0</v>
      </c>
      <c r="X475" s="32">
        <v>0</v>
      </c>
      <c r="Y475" s="32">
        <v>0</v>
      </c>
      <c r="Z475" s="32">
        <v>0</v>
      </c>
      <c r="AD475" s="32">
        <v>0</v>
      </c>
      <c r="AF475" s="32">
        <v>0</v>
      </c>
      <c r="AJ475" s="32">
        <v>0</v>
      </c>
      <c r="AM475" s="32">
        <v>1</v>
      </c>
      <c r="AN475" s="32">
        <v>28</v>
      </c>
      <c r="AO475" s="32">
        <v>14</v>
      </c>
      <c r="AP475" s="32">
        <v>23</v>
      </c>
      <c r="AQ475" s="32">
        <f t="shared" si="12"/>
        <v>4.7784800000000001</v>
      </c>
      <c r="AR475" s="32">
        <v>14</v>
      </c>
      <c r="AS475" s="32">
        <v>0</v>
      </c>
      <c r="AT475" s="32">
        <v>0</v>
      </c>
      <c r="AW475" s="32">
        <v>1</v>
      </c>
      <c r="AX475" s="32">
        <v>0</v>
      </c>
      <c r="AY475" s="32">
        <v>0</v>
      </c>
      <c r="AZ475" s="32">
        <v>0</v>
      </c>
      <c r="BA475" s="32">
        <v>0</v>
      </c>
      <c r="BC475" s="32">
        <v>0</v>
      </c>
      <c r="BE475" s="32">
        <v>0</v>
      </c>
      <c r="BF475" s="32">
        <v>0</v>
      </c>
      <c r="BG475" s="32">
        <v>0</v>
      </c>
      <c r="BI475" s="32">
        <v>0</v>
      </c>
      <c r="BJ475" s="32">
        <v>0</v>
      </c>
      <c r="BL475" s="32">
        <v>0</v>
      </c>
      <c r="BM475" s="32">
        <v>0</v>
      </c>
      <c r="BN475" s="32">
        <v>1</v>
      </c>
      <c r="BO475" s="32">
        <v>32</v>
      </c>
      <c r="BP475" s="32">
        <v>7</v>
      </c>
      <c r="BQ475" s="32">
        <v>16</v>
      </c>
      <c r="BR475" s="32">
        <f t="shared" si="13"/>
        <v>1.8995200000000001</v>
      </c>
      <c r="BS475" s="32">
        <v>9</v>
      </c>
      <c r="BT475" s="32">
        <v>0</v>
      </c>
      <c r="BU475" s="32">
        <v>0</v>
      </c>
      <c r="BW475" s="32">
        <v>1</v>
      </c>
      <c r="BX475" s="32">
        <v>0</v>
      </c>
      <c r="BY475" s="32">
        <v>0</v>
      </c>
      <c r="BZ475" s="32">
        <v>0</v>
      </c>
      <c r="CA475" s="32">
        <v>0</v>
      </c>
      <c r="CC475" s="32">
        <v>0</v>
      </c>
      <c r="CE475" s="32">
        <v>0</v>
      </c>
      <c r="CF475" s="32">
        <v>0</v>
      </c>
      <c r="CG475" s="32">
        <v>0</v>
      </c>
      <c r="CI475" s="32">
        <v>0</v>
      </c>
      <c r="CJ475" s="32">
        <v>0</v>
      </c>
      <c r="CL475" s="32">
        <v>0</v>
      </c>
      <c r="CM475" s="32">
        <v>0</v>
      </c>
      <c r="CO475" s="32">
        <v>0</v>
      </c>
      <c r="CP475" s="32">
        <v>0</v>
      </c>
      <c r="CR475" s="32">
        <v>0</v>
      </c>
      <c r="CT475" s="32">
        <v>0</v>
      </c>
      <c r="CW475" s="32">
        <v>0</v>
      </c>
      <c r="CY475" s="32">
        <v>0</v>
      </c>
      <c r="DC475" s="32">
        <v>1</v>
      </c>
      <c r="DD475" s="32">
        <v>1</v>
      </c>
      <c r="DE475" s="32">
        <v>0</v>
      </c>
      <c r="DI475" s="32">
        <v>1</v>
      </c>
      <c r="DJ475" s="32">
        <v>3</v>
      </c>
      <c r="DK475" s="32">
        <v>1</v>
      </c>
      <c r="DL475" s="32">
        <v>1</v>
      </c>
      <c r="DM475" s="32">
        <v>1</v>
      </c>
      <c r="DN475" s="32">
        <v>1</v>
      </c>
      <c r="DO475" s="32">
        <v>6</v>
      </c>
      <c r="DP475" s="32">
        <v>1</v>
      </c>
      <c r="DQ475" s="32">
        <v>1</v>
      </c>
      <c r="DR475" s="32">
        <v>0</v>
      </c>
      <c r="DU475" s="32">
        <v>0</v>
      </c>
      <c r="DV475" s="32">
        <v>1</v>
      </c>
      <c r="DW475" s="32">
        <v>0</v>
      </c>
      <c r="DY475" s="32">
        <v>0</v>
      </c>
      <c r="DZ475" s="32">
        <v>1</v>
      </c>
      <c r="EA475" s="32">
        <v>90</v>
      </c>
      <c r="EB475" s="32">
        <v>1</v>
      </c>
      <c r="ED475" s="32">
        <v>0</v>
      </c>
      <c r="EE475" s="32">
        <v>6</v>
      </c>
      <c r="EF475" s="32">
        <v>1</v>
      </c>
      <c r="EG475" s="32">
        <v>1</v>
      </c>
      <c r="EH475" s="32">
        <v>1</v>
      </c>
      <c r="EI475" s="32">
        <v>1</v>
      </c>
      <c r="EJ475" s="32">
        <v>0</v>
      </c>
      <c r="EK475" s="139" t="s">
        <v>4706</v>
      </c>
      <c r="EL475" s="32">
        <v>2</v>
      </c>
      <c r="EM475" s="32">
        <v>0</v>
      </c>
      <c r="EN475" s="32">
        <v>6</v>
      </c>
      <c r="EO475" s="32">
        <v>1</v>
      </c>
      <c r="EP475" s="32">
        <v>1</v>
      </c>
      <c r="EQ475" s="32">
        <v>0</v>
      </c>
      <c r="ER475" s="32">
        <v>0</v>
      </c>
      <c r="ES475" s="32">
        <v>1</v>
      </c>
      <c r="ET475" s="32">
        <v>0</v>
      </c>
      <c r="EU475" s="32">
        <v>0</v>
      </c>
      <c r="EV475" s="32">
        <v>0</v>
      </c>
      <c r="EX475" s="32">
        <v>0</v>
      </c>
      <c r="EY475" s="32">
        <v>0</v>
      </c>
      <c r="FB475" s="32">
        <v>0</v>
      </c>
      <c r="FE475" s="122"/>
    </row>
    <row r="476" spans="1:481" ht="14.25" customHeight="1">
      <c r="A476" s="59" t="s">
        <v>480</v>
      </c>
      <c r="B476" s="59">
        <v>3</v>
      </c>
      <c r="D476" s="32" t="s">
        <v>3143</v>
      </c>
      <c r="E476" s="32" t="s">
        <v>1100</v>
      </c>
      <c r="F476" s="32" t="s">
        <v>1090</v>
      </c>
      <c r="G476" s="32">
        <v>1</v>
      </c>
      <c r="H476" s="32">
        <v>1</v>
      </c>
      <c r="J476" s="32">
        <v>1</v>
      </c>
      <c r="K476" s="32">
        <v>1</v>
      </c>
      <c r="L476" s="32">
        <v>0</v>
      </c>
      <c r="M476" s="32">
        <v>0</v>
      </c>
      <c r="N476" s="32">
        <v>0</v>
      </c>
      <c r="P476" s="32">
        <v>84</v>
      </c>
      <c r="Q476" s="32">
        <v>40</v>
      </c>
      <c r="R476" s="32">
        <v>46</v>
      </c>
      <c r="S476" s="32">
        <v>7</v>
      </c>
      <c r="T476" s="32">
        <v>0</v>
      </c>
      <c r="X476" s="32">
        <v>1</v>
      </c>
      <c r="Y476" s="32">
        <v>0</v>
      </c>
      <c r="Z476" s="32">
        <v>1</v>
      </c>
      <c r="AC476" s="32">
        <v>12</v>
      </c>
      <c r="AD476" s="32">
        <v>0</v>
      </c>
      <c r="AF476" s="32">
        <v>0</v>
      </c>
      <c r="AJ476" s="32">
        <v>0</v>
      </c>
      <c r="AM476" s="32">
        <v>1</v>
      </c>
      <c r="AN476" s="32">
        <v>27</v>
      </c>
      <c r="AO476" s="32">
        <v>22</v>
      </c>
      <c r="AP476" s="32">
        <v>26</v>
      </c>
      <c r="AQ476" s="32">
        <f t="shared" si="12"/>
        <v>8.1853200000000008</v>
      </c>
      <c r="AR476" s="32">
        <v>2</v>
      </c>
      <c r="AS476" s="32">
        <v>1</v>
      </c>
      <c r="AT476" s="32">
        <v>1</v>
      </c>
      <c r="AU476" s="32" t="s">
        <v>3703</v>
      </c>
      <c r="AW476" s="32">
        <v>3</v>
      </c>
      <c r="AX476" s="32">
        <v>1</v>
      </c>
      <c r="AY476" s="32">
        <v>0</v>
      </c>
      <c r="AZ476" s="32">
        <v>0</v>
      </c>
      <c r="BA476" s="32">
        <v>0</v>
      </c>
      <c r="BC476" s="32">
        <v>1</v>
      </c>
      <c r="BD476" s="32">
        <v>7</v>
      </c>
      <c r="BE476" s="32">
        <v>1</v>
      </c>
      <c r="BF476" s="32">
        <v>1</v>
      </c>
      <c r="BG476" s="32">
        <v>0</v>
      </c>
      <c r="BI476" s="32">
        <v>0</v>
      </c>
      <c r="BJ476" s="32">
        <v>0</v>
      </c>
      <c r="BL476" s="32">
        <v>0</v>
      </c>
      <c r="BM476" s="32">
        <v>0</v>
      </c>
      <c r="BN476" s="32">
        <v>1</v>
      </c>
      <c r="BO476" s="32">
        <v>34</v>
      </c>
      <c r="BP476" s="32">
        <v>25</v>
      </c>
      <c r="BQ476" s="32">
        <v>24</v>
      </c>
      <c r="BR476" s="32">
        <f t="shared" si="13"/>
        <v>10.811999999999999</v>
      </c>
      <c r="BS476" s="32">
        <v>2</v>
      </c>
      <c r="BT476" s="32">
        <v>2</v>
      </c>
      <c r="BU476" s="32">
        <v>1</v>
      </c>
      <c r="BW476" s="32">
        <v>3</v>
      </c>
      <c r="BX476" s="32">
        <v>1</v>
      </c>
      <c r="BY476" s="32">
        <v>0</v>
      </c>
      <c r="BZ476" s="32">
        <v>0</v>
      </c>
      <c r="CA476" s="32">
        <v>0</v>
      </c>
      <c r="CC476" s="32">
        <v>1</v>
      </c>
      <c r="CD476" s="32">
        <v>14</v>
      </c>
      <c r="CE476" s="32">
        <v>1</v>
      </c>
      <c r="CF476" s="32">
        <v>1</v>
      </c>
      <c r="CG476" s="32">
        <v>0</v>
      </c>
      <c r="CI476" s="32">
        <v>0</v>
      </c>
      <c r="CJ476" s="32">
        <v>0</v>
      </c>
      <c r="CL476" s="32">
        <v>0</v>
      </c>
      <c r="CM476" s="32">
        <v>0</v>
      </c>
      <c r="CO476" s="32">
        <v>0</v>
      </c>
      <c r="CP476" s="32">
        <v>0</v>
      </c>
      <c r="CR476" s="32">
        <v>0</v>
      </c>
      <c r="CT476" s="32">
        <v>0</v>
      </c>
      <c r="CW476" s="32">
        <v>0</v>
      </c>
      <c r="CY476" s="32">
        <v>0</v>
      </c>
      <c r="DC476" s="32">
        <v>1</v>
      </c>
      <c r="DD476" s="32">
        <v>3</v>
      </c>
      <c r="DE476" s="32">
        <v>0</v>
      </c>
      <c r="DI476" s="32">
        <v>0</v>
      </c>
      <c r="DK476" s="32">
        <v>0</v>
      </c>
      <c r="DL476" s="32">
        <v>0</v>
      </c>
      <c r="DM476" s="32">
        <v>0</v>
      </c>
      <c r="DN476" s="32">
        <v>0</v>
      </c>
      <c r="DP476" s="32">
        <v>0</v>
      </c>
      <c r="DQ476" s="32">
        <v>0</v>
      </c>
      <c r="DR476" s="32">
        <v>0</v>
      </c>
      <c r="DU476" s="32">
        <v>0</v>
      </c>
      <c r="DV476" s="32">
        <v>0</v>
      </c>
      <c r="DW476" s="32">
        <v>0</v>
      </c>
      <c r="DY476" s="32">
        <v>0</v>
      </c>
      <c r="DZ476" s="32">
        <v>0</v>
      </c>
      <c r="EB476" s="32">
        <v>0</v>
      </c>
      <c r="ED476" s="32">
        <v>0</v>
      </c>
      <c r="EF476" s="32">
        <v>0</v>
      </c>
      <c r="EG476" s="32">
        <v>0</v>
      </c>
      <c r="EH476" s="32">
        <v>0</v>
      </c>
      <c r="EI476" s="32">
        <v>0</v>
      </c>
      <c r="EJ476" s="32">
        <v>0</v>
      </c>
      <c r="EL476" s="32">
        <v>0</v>
      </c>
      <c r="EM476" s="32">
        <v>0</v>
      </c>
      <c r="EO476" s="32">
        <v>0</v>
      </c>
      <c r="EP476" s="32">
        <v>0</v>
      </c>
      <c r="EQ476" s="32">
        <v>0</v>
      </c>
      <c r="ER476" s="32">
        <v>0</v>
      </c>
      <c r="ES476" s="32">
        <v>0</v>
      </c>
      <c r="ET476" s="32">
        <v>0</v>
      </c>
      <c r="EU476" s="32">
        <v>0</v>
      </c>
      <c r="EV476" s="32">
        <v>0</v>
      </c>
      <c r="EX476" s="32">
        <v>0</v>
      </c>
      <c r="EY476" s="32">
        <v>0</v>
      </c>
      <c r="FB476" s="32">
        <v>0</v>
      </c>
      <c r="FE476" s="122"/>
    </row>
    <row r="477" spans="1:481" ht="14.25" customHeight="1">
      <c r="A477" s="59" t="s">
        <v>481</v>
      </c>
      <c r="B477" s="59">
        <v>3</v>
      </c>
      <c r="D477" s="32" t="s">
        <v>3143</v>
      </c>
      <c r="E477" s="32" t="s">
        <v>1100</v>
      </c>
      <c r="F477" s="32" t="s">
        <v>1090</v>
      </c>
      <c r="G477" s="32">
        <v>1</v>
      </c>
      <c r="H477" s="32">
        <v>1</v>
      </c>
      <c r="J477" s="32">
        <v>0</v>
      </c>
      <c r="K477" s="32">
        <v>1</v>
      </c>
      <c r="L477" s="32">
        <v>1</v>
      </c>
      <c r="M477" s="32">
        <v>0</v>
      </c>
      <c r="N477" s="32">
        <v>0</v>
      </c>
      <c r="P477" s="32">
        <v>70</v>
      </c>
      <c r="Q477" s="32">
        <v>50</v>
      </c>
      <c r="R477" s="32">
        <v>57</v>
      </c>
      <c r="S477" s="32">
        <v>10</v>
      </c>
      <c r="T477" s="32">
        <v>0</v>
      </c>
      <c r="X477" s="32">
        <v>0</v>
      </c>
      <c r="Y477" s="32">
        <v>0</v>
      </c>
      <c r="Z477" s="32">
        <v>0</v>
      </c>
      <c r="AD477" s="32">
        <v>0</v>
      </c>
      <c r="AF477" s="32">
        <v>0</v>
      </c>
      <c r="AJ477" s="32">
        <v>0</v>
      </c>
      <c r="AM477" s="32">
        <v>1</v>
      </c>
      <c r="AN477" s="32">
        <v>33</v>
      </c>
      <c r="AO477" s="32">
        <v>25</v>
      </c>
      <c r="AP477" s="32">
        <v>34</v>
      </c>
      <c r="AQ477" s="32">
        <f t="shared" si="12"/>
        <v>14.8665</v>
      </c>
      <c r="AR477" s="32" t="s">
        <v>3186</v>
      </c>
      <c r="AS477" s="32">
        <v>1</v>
      </c>
      <c r="AT477" s="32">
        <v>0</v>
      </c>
      <c r="AW477" s="32">
        <v>3</v>
      </c>
      <c r="AX477" s="32">
        <v>1</v>
      </c>
      <c r="AY477" s="32">
        <v>0</v>
      </c>
      <c r="AZ477" s="32">
        <v>1</v>
      </c>
      <c r="BA477" s="32">
        <v>0</v>
      </c>
      <c r="BC477" s="32">
        <v>1</v>
      </c>
      <c r="BD477" s="32">
        <v>7</v>
      </c>
      <c r="BE477" s="32">
        <v>1</v>
      </c>
      <c r="BF477" s="32">
        <v>1</v>
      </c>
      <c r="BG477" s="32">
        <v>0</v>
      </c>
      <c r="BI477" s="32">
        <v>0</v>
      </c>
      <c r="BJ477" s="32">
        <v>0</v>
      </c>
      <c r="BL477" s="32">
        <v>0</v>
      </c>
      <c r="BM477" s="32">
        <v>0</v>
      </c>
      <c r="BN477" s="32">
        <v>1</v>
      </c>
      <c r="BO477" s="32">
        <v>32</v>
      </c>
      <c r="BP477" s="32">
        <v>24</v>
      </c>
      <c r="BQ477" s="32">
        <v>15</v>
      </c>
      <c r="BR477" s="32">
        <f t="shared" si="13"/>
        <v>6.1055999999999999</v>
      </c>
      <c r="BS477" s="32" t="s">
        <v>3186</v>
      </c>
      <c r="BT477" s="32">
        <v>0</v>
      </c>
      <c r="BU477" s="32">
        <v>0</v>
      </c>
      <c r="BW477" s="32">
        <v>3</v>
      </c>
      <c r="BX477" s="32">
        <v>1</v>
      </c>
      <c r="BY477" s="32">
        <v>1</v>
      </c>
      <c r="BZ477" s="32">
        <v>1</v>
      </c>
      <c r="CA477" s="32">
        <v>1</v>
      </c>
      <c r="CC477" s="32">
        <v>0</v>
      </c>
      <c r="CE477" s="32">
        <v>0</v>
      </c>
      <c r="CF477" s="32">
        <v>0</v>
      </c>
      <c r="CG477" s="32">
        <v>0</v>
      </c>
      <c r="CI477" s="32">
        <v>0</v>
      </c>
      <c r="CJ477" s="32">
        <v>0</v>
      </c>
      <c r="CL477" s="32">
        <v>0</v>
      </c>
      <c r="CM477" s="32">
        <v>0</v>
      </c>
      <c r="CO477" s="32">
        <v>0</v>
      </c>
      <c r="CP477" s="32">
        <v>0</v>
      </c>
      <c r="CR477" s="32">
        <v>0</v>
      </c>
      <c r="CT477" s="32">
        <v>0</v>
      </c>
      <c r="CW477" s="32">
        <v>0</v>
      </c>
      <c r="CY477" s="32">
        <v>0</v>
      </c>
      <c r="DC477" s="32">
        <v>2</v>
      </c>
      <c r="DD477" s="32">
        <v>0</v>
      </c>
      <c r="DE477" s="103">
        <v>2</v>
      </c>
      <c r="DI477" s="32">
        <v>0</v>
      </c>
      <c r="DK477" s="32">
        <v>0</v>
      </c>
      <c r="DL477" s="32">
        <v>1</v>
      </c>
      <c r="DM477" s="32">
        <v>2</v>
      </c>
      <c r="DN477" s="32">
        <v>0</v>
      </c>
      <c r="DP477" s="32">
        <v>0</v>
      </c>
      <c r="DQ477" s="32">
        <v>1</v>
      </c>
      <c r="DR477" s="32">
        <v>0</v>
      </c>
      <c r="DU477" s="32">
        <v>0</v>
      </c>
      <c r="DV477" s="32">
        <v>2</v>
      </c>
      <c r="DW477" s="32">
        <v>0</v>
      </c>
      <c r="DY477" s="32">
        <v>0</v>
      </c>
      <c r="DZ477" s="32">
        <v>0</v>
      </c>
      <c r="EB477" s="32">
        <v>0</v>
      </c>
      <c r="ED477" s="32">
        <v>0</v>
      </c>
      <c r="EF477" s="32">
        <v>0</v>
      </c>
      <c r="EG477" s="32">
        <v>0</v>
      </c>
      <c r="EH477" s="32">
        <v>0</v>
      </c>
      <c r="EI477" s="32">
        <v>0</v>
      </c>
      <c r="EJ477" s="32">
        <v>0</v>
      </c>
      <c r="EL477" s="32">
        <v>0</v>
      </c>
      <c r="EM477" s="32">
        <v>0</v>
      </c>
      <c r="EO477" s="32">
        <v>1</v>
      </c>
      <c r="EP477" s="32">
        <v>1</v>
      </c>
      <c r="EQ477" s="32">
        <v>1</v>
      </c>
      <c r="ER477" s="32">
        <v>1</v>
      </c>
      <c r="ES477" s="32">
        <v>0</v>
      </c>
      <c r="ET477" s="32">
        <v>1</v>
      </c>
      <c r="EU477" s="32">
        <v>0</v>
      </c>
      <c r="EV477" s="32">
        <v>0</v>
      </c>
      <c r="EX477" s="32">
        <v>0</v>
      </c>
      <c r="EY477" s="32">
        <v>0</v>
      </c>
      <c r="FB477" s="32">
        <v>1</v>
      </c>
      <c r="FC477" s="34" t="s">
        <v>4707</v>
      </c>
      <c r="FE477" s="122" t="s">
        <v>4708</v>
      </c>
    </row>
    <row r="478" spans="1:481" ht="14.25" customHeight="1">
      <c r="A478" s="59" t="s">
        <v>482</v>
      </c>
      <c r="B478" s="59">
        <v>3</v>
      </c>
      <c r="D478" s="32" t="s">
        <v>3143</v>
      </c>
      <c r="E478" s="32" t="s">
        <v>1100</v>
      </c>
      <c r="F478" s="32" t="s">
        <v>1090</v>
      </c>
      <c r="G478" s="32">
        <v>1</v>
      </c>
      <c r="H478" s="32">
        <v>1</v>
      </c>
      <c r="J478" s="32">
        <v>1</v>
      </c>
      <c r="K478" s="32">
        <v>1</v>
      </c>
      <c r="L478" s="32">
        <v>0</v>
      </c>
      <c r="M478" s="32">
        <v>0</v>
      </c>
      <c r="N478" s="32">
        <v>0</v>
      </c>
      <c r="P478" s="32">
        <v>84</v>
      </c>
      <c r="Q478" s="32">
        <v>40</v>
      </c>
      <c r="R478" s="32">
        <v>46</v>
      </c>
      <c r="S478" s="32">
        <v>8</v>
      </c>
      <c r="T478" s="32">
        <v>0</v>
      </c>
      <c r="X478" s="32">
        <v>0</v>
      </c>
      <c r="Y478" s="32">
        <v>0</v>
      </c>
      <c r="Z478" s="32">
        <v>0</v>
      </c>
      <c r="AD478" s="32">
        <v>0</v>
      </c>
      <c r="AF478" s="32">
        <v>0</v>
      </c>
      <c r="AJ478" s="32">
        <v>0</v>
      </c>
      <c r="AM478" s="32">
        <v>1</v>
      </c>
      <c r="AN478" s="32">
        <v>43</v>
      </c>
      <c r="AO478" s="32">
        <v>48</v>
      </c>
      <c r="AP478" s="32">
        <v>58</v>
      </c>
      <c r="AQ478" s="32">
        <f t="shared" si="12"/>
        <v>63.447360000000003</v>
      </c>
      <c r="AR478" s="32">
        <v>12</v>
      </c>
      <c r="AS478" s="32">
        <v>3</v>
      </c>
      <c r="AT478" s="32">
        <v>0</v>
      </c>
      <c r="AW478" s="32">
        <v>3</v>
      </c>
      <c r="AX478" s="32">
        <v>1</v>
      </c>
      <c r="AY478" s="32">
        <v>1</v>
      </c>
      <c r="AZ478" s="32">
        <v>1</v>
      </c>
      <c r="BA478" s="32">
        <v>1</v>
      </c>
      <c r="BC478" s="32">
        <v>1</v>
      </c>
      <c r="BD478" s="32">
        <v>40</v>
      </c>
      <c r="BE478" s="32">
        <v>1</v>
      </c>
      <c r="BF478" s="32">
        <v>1</v>
      </c>
      <c r="BG478" s="32">
        <v>0</v>
      </c>
      <c r="BI478" s="32">
        <v>0</v>
      </c>
      <c r="BJ478" s="32">
        <v>0</v>
      </c>
      <c r="BL478" s="32">
        <v>0</v>
      </c>
      <c r="BM478" s="32">
        <v>0</v>
      </c>
      <c r="BN478" s="32">
        <v>1</v>
      </c>
      <c r="BO478" s="32">
        <v>99</v>
      </c>
      <c r="BP478" s="32">
        <v>81</v>
      </c>
      <c r="BQ478" s="32">
        <v>86</v>
      </c>
      <c r="BR478" s="32">
        <f t="shared" si="13"/>
        <v>365.50602000000003</v>
      </c>
      <c r="BS478" s="32">
        <v>3</v>
      </c>
      <c r="BT478" s="32">
        <v>1</v>
      </c>
      <c r="BU478" s="32">
        <v>1</v>
      </c>
      <c r="BV478" s="3" t="s">
        <v>3703</v>
      </c>
      <c r="BW478" s="32">
        <v>3</v>
      </c>
      <c r="BX478" s="32">
        <v>1</v>
      </c>
      <c r="BY478" s="32">
        <v>0</v>
      </c>
      <c r="BZ478" s="32">
        <v>0</v>
      </c>
      <c r="CA478" s="32">
        <v>1</v>
      </c>
      <c r="CC478" s="32">
        <v>1</v>
      </c>
      <c r="CD478" s="32">
        <v>79</v>
      </c>
      <c r="CE478" s="32">
        <v>1</v>
      </c>
      <c r="CF478" s="32">
        <v>1</v>
      </c>
      <c r="CG478" s="32">
        <v>0</v>
      </c>
      <c r="CI478" s="32">
        <v>0</v>
      </c>
      <c r="CJ478" s="32">
        <v>0</v>
      </c>
      <c r="CL478" s="32">
        <v>0</v>
      </c>
      <c r="CM478" s="32">
        <v>0</v>
      </c>
      <c r="CO478" s="32">
        <v>0</v>
      </c>
      <c r="CP478" s="32">
        <v>0</v>
      </c>
      <c r="CR478" s="32">
        <v>1</v>
      </c>
      <c r="CT478" s="32">
        <v>0</v>
      </c>
      <c r="CW478" s="32">
        <v>0</v>
      </c>
      <c r="CY478" s="32">
        <v>0</v>
      </c>
      <c r="DC478" s="32">
        <v>2</v>
      </c>
      <c r="DD478" s="32">
        <v>0</v>
      </c>
      <c r="DE478" s="103">
        <v>2</v>
      </c>
      <c r="DI478" s="32">
        <v>1</v>
      </c>
      <c r="DJ478" s="32" t="s">
        <v>4709</v>
      </c>
      <c r="DK478" s="32">
        <v>1</v>
      </c>
      <c r="DL478" s="32">
        <v>1</v>
      </c>
      <c r="DM478" s="32">
        <v>3</v>
      </c>
      <c r="DN478" s="32">
        <v>0</v>
      </c>
      <c r="DP478" s="32">
        <v>0</v>
      </c>
      <c r="DQ478" s="32">
        <v>1</v>
      </c>
      <c r="DR478" s="32">
        <v>0</v>
      </c>
      <c r="DU478" s="32">
        <v>0</v>
      </c>
      <c r="DV478" s="32">
        <v>3</v>
      </c>
      <c r="DW478" s="32">
        <v>1</v>
      </c>
      <c r="DX478" s="32">
        <v>17</v>
      </c>
      <c r="DY478" s="32">
        <v>1</v>
      </c>
      <c r="DZ478" s="32">
        <v>1</v>
      </c>
      <c r="EA478" s="32">
        <v>130</v>
      </c>
      <c r="EB478" s="32">
        <v>1</v>
      </c>
      <c r="ED478" s="32">
        <v>1</v>
      </c>
      <c r="EF478" s="32">
        <v>1</v>
      </c>
      <c r="EG478" s="32">
        <v>0</v>
      </c>
      <c r="EH478" s="32">
        <v>1</v>
      </c>
      <c r="EI478" s="32">
        <v>1</v>
      </c>
      <c r="EJ478" s="32">
        <v>0</v>
      </c>
      <c r="EK478" s="32">
        <v>11</v>
      </c>
      <c r="EL478" s="32">
        <v>1</v>
      </c>
      <c r="EM478" s="32">
        <v>1</v>
      </c>
      <c r="EO478" s="32">
        <v>1</v>
      </c>
      <c r="EP478" s="32">
        <v>1</v>
      </c>
      <c r="EQ478" s="32">
        <v>1</v>
      </c>
      <c r="ER478" s="32">
        <v>1</v>
      </c>
      <c r="ES478" s="32">
        <v>1</v>
      </c>
      <c r="ET478" s="32">
        <v>1</v>
      </c>
      <c r="EU478" s="32">
        <v>0</v>
      </c>
      <c r="EV478" s="32">
        <v>0</v>
      </c>
      <c r="EX478" s="32">
        <v>0</v>
      </c>
      <c r="EY478" s="32">
        <v>0</v>
      </c>
      <c r="FB478" s="32">
        <v>0</v>
      </c>
      <c r="FE478" s="122" t="s">
        <v>4708</v>
      </c>
    </row>
    <row r="479" spans="1:481" ht="14.25" customHeight="1">
      <c r="A479" s="59" t="s">
        <v>4710</v>
      </c>
      <c r="B479" s="59">
        <v>3</v>
      </c>
      <c r="D479" s="32" t="s">
        <v>3204</v>
      </c>
      <c r="E479" s="32" t="s">
        <v>1100</v>
      </c>
      <c r="F479" s="32" t="s">
        <v>1090</v>
      </c>
      <c r="G479" s="32">
        <v>1</v>
      </c>
      <c r="H479" s="32">
        <v>1</v>
      </c>
      <c r="J479" s="32">
        <v>1</v>
      </c>
      <c r="K479" s="32">
        <v>0</v>
      </c>
      <c r="L479" s="32">
        <v>0</v>
      </c>
      <c r="M479" s="32">
        <v>0</v>
      </c>
      <c r="N479" s="32">
        <v>0</v>
      </c>
      <c r="P479" s="32">
        <v>94</v>
      </c>
      <c r="Q479" s="32">
        <v>45</v>
      </c>
      <c r="R479" s="32">
        <v>63</v>
      </c>
      <c r="S479" s="32">
        <v>13</v>
      </c>
      <c r="T479" s="32">
        <v>0</v>
      </c>
      <c r="X479" s="32">
        <v>0</v>
      </c>
      <c r="Y479" s="32">
        <v>0</v>
      </c>
      <c r="Z479" s="32">
        <v>0</v>
      </c>
      <c r="AD479" s="32">
        <v>0</v>
      </c>
      <c r="AF479" s="32">
        <v>0</v>
      </c>
      <c r="AJ479" s="32">
        <v>0</v>
      </c>
      <c r="AM479" s="32">
        <v>1</v>
      </c>
      <c r="AN479" s="32">
        <v>36</v>
      </c>
      <c r="AO479" s="32">
        <v>17</v>
      </c>
      <c r="AP479" s="32">
        <v>18</v>
      </c>
      <c r="AQ479" s="32">
        <f t="shared" ref="AQ479:AQ541" si="30">(((AN479*AO479*AP479)/1000)*0.53)</f>
        <v>5.8384800000000006</v>
      </c>
      <c r="AR479" s="32">
        <v>12</v>
      </c>
      <c r="AS479" s="32">
        <v>0</v>
      </c>
      <c r="AT479" s="32">
        <v>0</v>
      </c>
      <c r="AW479" s="32">
        <v>2</v>
      </c>
      <c r="AX479" s="32">
        <v>0</v>
      </c>
      <c r="AY479" s="32">
        <v>0</v>
      </c>
      <c r="AZ479" s="32">
        <v>0</v>
      </c>
      <c r="BA479" s="32">
        <v>0</v>
      </c>
      <c r="BC479" s="32">
        <v>0</v>
      </c>
      <c r="BE479" s="32">
        <v>0</v>
      </c>
      <c r="BF479" s="32">
        <v>0</v>
      </c>
      <c r="BG479" s="32">
        <v>0</v>
      </c>
      <c r="BI479" s="32">
        <v>0</v>
      </c>
      <c r="BJ479" s="32">
        <v>0</v>
      </c>
      <c r="BL479" s="32">
        <v>0</v>
      </c>
      <c r="BM479" s="32">
        <v>0</v>
      </c>
      <c r="BN479" s="32">
        <v>1</v>
      </c>
      <c r="BO479" s="32">
        <v>38</v>
      </c>
      <c r="BP479" s="32">
        <v>22</v>
      </c>
      <c r="BQ479" s="32">
        <v>39</v>
      </c>
      <c r="BR479" s="32">
        <f t="shared" ref="BR479:BR541" si="31" xml:space="preserve"> (((BO479*BP479*BQ479)/1000)*0.53)</f>
        <v>17.28012</v>
      </c>
      <c r="BS479" s="32">
        <v>4</v>
      </c>
      <c r="BT479" s="32">
        <v>1</v>
      </c>
      <c r="BU479" s="32">
        <v>1</v>
      </c>
      <c r="BV479" s="32" t="s">
        <v>3703</v>
      </c>
      <c r="BW479" s="32">
        <v>1</v>
      </c>
      <c r="BX479" s="32">
        <v>0</v>
      </c>
      <c r="BY479" s="32">
        <v>0</v>
      </c>
      <c r="BZ479" s="32">
        <v>0</v>
      </c>
      <c r="CA479" s="32">
        <v>0</v>
      </c>
      <c r="CC479" s="32">
        <v>0</v>
      </c>
      <c r="CE479" s="32">
        <v>0</v>
      </c>
      <c r="CF479" s="32">
        <v>0</v>
      </c>
      <c r="CG479" s="32">
        <v>0</v>
      </c>
      <c r="CI479" s="32">
        <v>0</v>
      </c>
      <c r="CJ479" s="32">
        <v>0</v>
      </c>
      <c r="CL479" s="32">
        <v>0</v>
      </c>
      <c r="CM479" s="32">
        <v>0</v>
      </c>
      <c r="CO479" s="32">
        <v>0</v>
      </c>
      <c r="CP479" s="32">
        <v>0</v>
      </c>
      <c r="CR479" s="32">
        <v>0</v>
      </c>
      <c r="CT479" s="32">
        <v>0</v>
      </c>
      <c r="CW479" s="32">
        <v>0</v>
      </c>
      <c r="CY479" s="32">
        <v>0</v>
      </c>
      <c r="DC479" s="32">
        <v>0</v>
      </c>
      <c r="DD479" s="32">
        <v>0</v>
      </c>
      <c r="DE479" s="32">
        <v>0</v>
      </c>
      <c r="DI479" s="32">
        <v>0</v>
      </c>
      <c r="DK479" s="32">
        <v>0</v>
      </c>
      <c r="DL479" s="32">
        <v>0</v>
      </c>
      <c r="DM479" s="32">
        <v>0</v>
      </c>
      <c r="DN479" s="32">
        <v>0</v>
      </c>
      <c r="DP479" s="32">
        <v>0</v>
      </c>
      <c r="DQ479" s="32">
        <v>1</v>
      </c>
      <c r="DR479" s="32">
        <v>0</v>
      </c>
      <c r="DU479" s="32">
        <v>0</v>
      </c>
      <c r="DV479" s="32">
        <v>2</v>
      </c>
      <c r="DW479" s="32">
        <v>0</v>
      </c>
      <c r="DY479" s="32">
        <v>0</v>
      </c>
      <c r="DZ479" s="32">
        <v>0</v>
      </c>
      <c r="EB479" s="32">
        <v>0</v>
      </c>
      <c r="ED479" s="32">
        <v>0</v>
      </c>
      <c r="EF479" s="32">
        <v>0</v>
      </c>
      <c r="EG479" s="32">
        <v>0</v>
      </c>
      <c r="EH479" s="32">
        <v>0</v>
      </c>
      <c r="EI479" s="32">
        <v>0</v>
      </c>
      <c r="EJ479" s="32">
        <v>0</v>
      </c>
      <c r="EL479" s="32">
        <v>0</v>
      </c>
      <c r="EM479" s="32">
        <v>0</v>
      </c>
      <c r="EO479" s="32">
        <v>0</v>
      </c>
      <c r="EP479" s="32">
        <v>0</v>
      </c>
      <c r="EQ479" s="32">
        <v>0</v>
      </c>
      <c r="ER479" s="32">
        <v>0</v>
      </c>
      <c r="ES479" s="32">
        <v>0</v>
      </c>
      <c r="ET479" s="32">
        <v>0</v>
      </c>
      <c r="EU479" s="32">
        <v>0</v>
      </c>
      <c r="EV479" s="32">
        <v>0</v>
      </c>
      <c r="EX479" s="32">
        <v>0</v>
      </c>
      <c r="EY479" s="32">
        <v>0</v>
      </c>
      <c r="FB479" s="32">
        <v>0</v>
      </c>
      <c r="FE479" s="122"/>
      <c r="FF479" s="32"/>
    </row>
    <row r="480" spans="1:481" s="3" customFormat="1" ht="14.25" customHeight="1">
      <c r="A480" s="59" t="s">
        <v>483</v>
      </c>
      <c r="B480" s="59">
        <v>3</v>
      </c>
      <c r="C480" s="59"/>
      <c r="D480" s="32" t="s">
        <v>3204</v>
      </c>
      <c r="E480" s="32" t="s">
        <v>1100</v>
      </c>
      <c r="F480" s="32" t="s">
        <v>1090</v>
      </c>
      <c r="G480" s="32">
        <v>1</v>
      </c>
      <c r="H480" s="32">
        <v>1</v>
      </c>
      <c r="I480" s="339"/>
      <c r="J480" s="32">
        <v>0</v>
      </c>
      <c r="K480" s="32">
        <v>0</v>
      </c>
      <c r="L480" s="32">
        <v>0</v>
      </c>
      <c r="M480" s="32">
        <v>1</v>
      </c>
      <c r="N480" s="32">
        <v>0</v>
      </c>
      <c r="O480" s="32"/>
      <c r="P480" s="32">
        <v>85</v>
      </c>
      <c r="Q480" s="32">
        <v>48</v>
      </c>
      <c r="R480" s="32">
        <v>55</v>
      </c>
      <c r="S480" s="32">
        <v>7</v>
      </c>
      <c r="T480" s="32">
        <v>0</v>
      </c>
      <c r="U480" s="32"/>
      <c r="V480" s="32"/>
      <c r="W480" s="32"/>
      <c r="X480" s="32">
        <v>1</v>
      </c>
      <c r="Y480" s="32">
        <v>1</v>
      </c>
      <c r="Z480" s="32">
        <v>1</v>
      </c>
      <c r="AA480" s="32"/>
      <c r="AB480" s="32"/>
      <c r="AC480" s="32">
        <v>14</v>
      </c>
      <c r="AD480" s="32">
        <v>1</v>
      </c>
      <c r="AE480" s="32" t="s">
        <v>4711</v>
      </c>
      <c r="AF480" s="32">
        <v>0</v>
      </c>
      <c r="AG480" s="32"/>
      <c r="AH480" s="32"/>
      <c r="AI480" s="32"/>
      <c r="AJ480" s="32">
        <v>0</v>
      </c>
      <c r="AK480" s="32"/>
      <c r="AL480" s="32"/>
      <c r="AM480" s="32">
        <v>1</v>
      </c>
      <c r="AN480" s="32">
        <v>39</v>
      </c>
      <c r="AO480" s="32">
        <v>32</v>
      </c>
      <c r="AP480" s="32">
        <v>22</v>
      </c>
      <c r="AQ480" s="32">
        <f t="shared" si="30"/>
        <v>14.551680000000001</v>
      </c>
      <c r="AR480" s="32">
        <v>6</v>
      </c>
      <c r="AS480" s="32">
        <v>2</v>
      </c>
      <c r="AT480" s="32">
        <v>1</v>
      </c>
      <c r="AU480" s="3" t="s">
        <v>3703</v>
      </c>
      <c r="AV480" s="32"/>
      <c r="AW480" s="32">
        <v>1</v>
      </c>
      <c r="AX480" s="32">
        <v>0</v>
      </c>
      <c r="AY480" s="32">
        <v>0</v>
      </c>
      <c r="AZ480" s="32">
        <v>0</v>
      </c>
      <c r="BA480" s="32">
        <v>0</v>
      </c>
      <c r="BB480" s="32"/>
      <c r="BC480" s="32">
        <v>1</v>
      </c>
      <c r="BD480" s="32">
        <v>21</v>
      </c>
      <c r="BE480" s="32">
        <v>1</v>
      </c>
      <c r="BF480" s="32">
        <v>1</v>
      </c>
      <c r="BG480" s="32">
        <v>0</v>
      </c>
      <c r="BH480" s="32" t="s">
        <v>4712</v>
      </c>
      <c r="BI480" s="32">
        <v>0</v>
      </c>
      <c r="BJ480" s="32">
        <v>0</v>
      </c>
      <c r="BK480" s="32"/>
      <c r="BL480" s="32">
        <v>0</v>
      </c>
      <c r="BM480" s="32">
        <v>0</v>
      </c>
      <c r="BN480" s="32">
        <v>0</v>
      </c>
      <c r="BO480" s="32"/>
      <c r="BP480" s="32"/>
      <c r="BQ480" s="32"/>
      <c r="BR480" s="32">
        <f t="shared" si="31"/>
        <v>0</v>
      </c>
      <c r="BS480" s="32"/>
      <c r="BT480" s="32"/>
      <c r="BU480" s="32">
        <v>0</v>
      </c>
      <c r="BV480" s="32"/>
      <c r="BW480" s="32">
        <v>0</v>
      </c>
      <c r="BX480" s="32">
        <v>0</v>
      </c>
      <c r="BY480" s="32">
        <v>0</v>
      </c>
      <c r="BZ480" s="32">
        <v>0</v>
      </c>
      <c r="CA480" s="32">
        <v>0</v>
      </c>
      <c r="CB480" s="32"/>
      <c r="CC480" s="32">
        <v>0</v>
      </c>
      <c r="CD480" s="32"/>
      <c r="CE480" s="32">
        <v>0</v>
      </c>
      <c r="CF480" s="32">
        <v>0</v>
      </c>
      <c r="CG480" s="32">
        <v>0</v>
      </c>
      <c r="CH480" s="32"/>
      <c r="CI480" s="32">
        <v>0</v>
      </c>
      <c r="CJ480" s="32">
        <v>0</v>
      </c>
      <c r="CK480" s="32"/>
      <c r="CL480" s="32">
        <v>0</v>
      </c>
      <c r="CM480" s="32">
        <v>0</v>
      </c>
      <c r="CN480" s="32"/>
      <c r="CO480" s="32">
        <v>0</v>
      </c>
      <c r="CP480" s="32">
        <v>0</v>
      </c>
      <c r="CQ480" s="32"/>
      <c r="CR480" s="32">
        <v>0</v>
      </c>
      <c r="CS480" s="32"/>
      <c r="CT480" s="32">
        <v>0</v>
      </c>
      <c r="CU480" s="32"/>
      <c r="CV480" s="32"/>
      <c r="CW480" s="32">
        <v>0</v>
      </c>
      <c r="CX480" s="32"/>
      <c r="CY480" s="32">
        <v>0</v>
      </c>
      <c r="CZ480" s="32"/>
      <c r="DA480" s="32"/>
      <c r="DB480" s="32"/>
      <c r="DC480" s="32">
        <v>1</v>
      </c>
      <c r="DD480" s="32">
        <v>3</v>
      </c>
      <c r="DE480" s="32">
        <v>0</v>
      </c>
      <c r="DF480" s="32"/>
      <c r="DG480" s="32"/>
      <c r="DH480" s="32"/>
      <c r="DI480" s="32">
        <v>0</v>
      </c>
      <c r="DJ480" s="32"/>
      <c r="DK480" s="32">
        <v>0</v>
      </c>
      <c r="DL480" s="32">
        <v>1</v>
      </c>
      <c r="DM480" s="32">
        <v>3</v>
      </c>
      <c r="DN480" s="32">
        <v>0</v>
      </c>
      <c r="DO480" s="32"/>
      <c r="DP480" s="32">
        <v>0</v>
      </c>
      <c r="DQ480" s="32">
        <v>0</v>
      </c>
      <c r="DR480" s="32">
        <v>0</v>
      </c>
      <c r="DS480" s="32"/>
      <c r="DT480" s="32"/>
      <c r="DU480" s="32">
        <v>0</v>
      </c>
      <c r="DV480" s="32">
        <v>0</v>
      </c>
      <c r="DW480" s="32">
        <v>0</v>
      </c>
      <c r="DX480" s="32"/>
      <c r="DY480" s="32">
        <v>0</v>
      </c>
      <c r="DZ480" s="32">
        <v>0</v>
      </c>
      <c r="EA480" s="32"/>
      <c r="EB480" s="32">
        <v>0</v>
      </c>
      <c r="EC480" s="32"/>
      <c r="ED480" s="32">
        <v>0</v>
      </c>
      <c r="EE480" s="32"/>
      <c r="EF480" s="32">
        <v>0</v>
      </c>
      <c r="EG480" s="32">
        <v>0</v>
      </c>
      <c r="EH480" s="32">
        <v>0</v>
      </c>
      <c r="EI480" s="32">
        <v>0</v>
      </c>
      <c r="EJ480" s="32">
        <v>0</v>
      </c>
      <c r="EK480" s="32"/>
      <c r="EL480" s="32">
        <v>0</v>
      </c>
      <c r="EM480" s="32">
        <v>0</v>
      </c>
      <c r="EN480" s="32"/>
      <c r="EO480" s="32">
        <v>0</v>
      </c>
      <c r="EP480" s="32">
        <v>0</v>
      </c>
      <c r="EQ480" s="32">
        <v>0</v>
      </c>
      <c r="ER480" s="32">
        <v>0</v>
      </c>
      <c r="ES480" s="32">
        <v>0</v>
      </c>
      <c r="ET480" s="32">
        <v>0</v>
      </c>
      <c r="EU480" s="32">
        <v>0</v>
      </c>
      <c r="EV480" s="32">
        <v>0</v>
      </c>
      <c r="EW480" s="32"/>
      <c r="EX480" s="32">
        <v>0</v>
      </c>
      <c r="EY480" s="32">
        <v>0</v>
      </c>
      <c r="EZ480" s="32"/>
      <c r="FA480" s="32"/>
      <c r="FB480" s="32">
        <v>0</v>
      </c>
      <c r="FC480" s="34"/>
      <c r="FD480" s="32"/>
      <c r="FE480" s="122"/>
      <c r="FF480" s="32"/>
      <c r="FG480" s="32"/>
      <c r="FH480" s="32"/>
      <c r="FI480" s="32"/>
      <c r="FJ480" s="32"/>
      <c r="FK480" s="32"/>
      <c r="FL480" s="32"/>
      <c r="FM480" s="32"/>
      <c r="FN480" s="32"/>
      <c r="FO480" s="32"/>
      <c r="FP480" s="32"/>
      <c r="FQ480" s="32"/>
      <c r="FR480" s="32"/>
      <c r="FS480" s="32"/>
      <c r="FT480" s="32"/>
      <c r="FU480" s="32"/>
      <c r="FV480" s="32"/>
      <c r="FW480" s="32"/>
      <c r="FX480" s="32"/>
      <c r="FY480" s="32"/>
      <c r="FZ480" s="32"/>
      <c r="GA480" s="32"/>
      <c r="GB480" s="32"/>
      <c r="GC480" s="32"/>
      <c r="GD480" s="32"/>
      <c r="GE480" s="32"/>
      <c r="GF480" s="32"/>
      <c r="GG480" s="32"/>
      <c r="GH480" s="32"/>
      <c r="GI480" s="32"/>
      <c r="GJ480" s="32"/>
      <c r="GK480" s="32"/>
      <c r="GL480" s="32"/>
      <c r="GM480" s="32"/>
      <c r="GN480" s="32"/>
      <c r="GO480" s="32"/>
      <c r="GP480" s="32"/>
      <c r="GQ480" s="32"/>
      <c r="GR480" s="32"/>
      <c r="GS480" s="32"/>
      <c r="GT480" s="32"/>
      <c r="GU480" s="32"/>
      <c r="GV480" s="32"/>
      <c r="GW480" s="32"/>
      <c r="GX480" s="32"/>
      <c r="GY480" s="32"/>
      <c r="GZ480" s="32"/>
      <c r="HA480" s="32"/>
      <c r="HB480" s="32"/>
      <c r="HC480" s="32"/>
      <c r="HD480" s="32"/>
      <c r="HE480" s="32"/>
      <c r="HF480" s="32"/>
      <c r="HG480" s="32"/>
      <c r="HH480" s="32"/>
      <c r="HI480" s="32"/>
      <c r="HJ480" s="32"/>
      <c r="HK480" s="32"/>
      <c r="HL480" s="32"/>
      <c r="HM480" s="32"/>
      <c r="HN480" s="32"/>
      <c r="HO480" s="32"/>
      <c r="HP480" s="32"/>
      <c r="HQ480" s="32"/>
      <c r="HR480" s="32"/>
      <c r="HS480" s="32"/>
      <c r="HT480" s="32"/>
      <c r="HU480" s="32"/>
      <c r="HV480" s="32"/>
      <c r="HW480" s="32"/>
      <c r="HX480" s="32"/>
      <c r="HY480" s="32"/>
      <c r="HZ480" s="32"/>
      <c r="IA480" s="32"/>
      <c r="IB480" s="32"/>
      <c r="IC480" s="32"/>
      <c r="ID480" s="32"/>
      <c r="IE480" s="32"/>
      <c r="IF480" s="32"/>
      <c r="IG480" s="32"/>
      <c r="IH480" s="32"/>
      <c r="II480" s="32"/>
      <c r="IJ480" s="32"/>
      <c r="IK480" s="32"/>
      <c r="IL480" s="32"/>
      <c r="IM480" s="32"/>
      <c r="IN480" s="32"/>
      <c r="IO480" s="32"/>
      <c r="IP480" s="32"/>
      <c r="IQ480" s="32"/>
      <c r="IR480" s="32"/>
      <c r="IS480" s="32"/>
      <c r="IT480" s="32"/>
      <c r="IU480" s="32"/>
      <c r="IV480" s="32"/>
      <c r="IW480" s="32"/>
      <c r="IX480" s="32"/>
      <c r="IY480" s="32"/>
      <c r="IZ480" s="32"/>
      <c r="JA480" s="32"/>
      <c r="JB480" s="32"/>
      <c r="JC480" s="32"/>
      <c r="JD480" s="32"/>
      <c r="JE480" s="32"/>
      <c r="JF480" s="32"/>
      <c r="JG480" s="32"/>
      <c r="JH480" s="32"/>
      <c r="JI480" s="32"/>
      <c r="JJ480" s="32"/>
      <c r="JK480" s="32"/>
      <c r="JL480" s="32"/>
      <c r="JM480" s="32"/>
      <c r="JN480" s="32"/>
      <c r="JO480" s="32"/>
      <c r="JP480" s="32"/>
      <c r="JQ480" s="32"/>
      <c r="JR480" s="32"/>
      <c r="JS480" s="32"/>
      <c r="JT480" s="32"/>
      <c r="JU480" s="32"/>
      <c r="JV480" s="32"/>
      <c r="JW480" s="32"/>
      <c r="JX480" s="32"/>
      <c r="JY480" s="32"/>
      <c r="JZ480" s="32"/>
      <c r="KA480" s="32"/>
      <c r="KB480" s="32"/>
      <c r="KC480" s="32"/>
      <c r="KD480" s="32"/>
      <c r="KE480" s="32"/>
      <c r="KF480" s="32"/>
      <c r="KG480" s="32"/>
      <c r="KH480" s="32"/>
      <c r="KI480" s="32"/>
      <c r="KJ480" s="32"/>
      <c r="KK480" s="32"/>
      <c r="KL480" s="32"/>
      <c r="KM480" s="32"/>
      <c r="KN480" s="32"/>
      <c r="KO480" s="32"/>
      <c r="KP480" s="32"/>
      <c r="KQ480" s="32"/>
      <c r="KR480" s="32"/>
      <c r="KS480" s="32"/>
      <c r="KT480" s="32"/>
      <c r="KU480" s="32"/>
      <c r="KV480" s="32"/>
      <c r="KW480" s="32"/>
      <c r="KX480" s="32"/>
      <c r="KY480" s="32"/>
      <c r="KZ480" s="32"/>
      <c r="LA480" s="32"/>
      <c r="LB480" s="32"/>
      <c r="LC480" s="32"/>
      <c r="LD480" s="32"/>
      <c r="LE480" s="32"/>
      <c r="LF480" s="32"/>
      <c r="LG480" s="32"/>
      <c r="LH480" s="32"/>
      <c r="LI480" s="32"/>
      <c r="LJ480" s="32"/>
      <c r="LK480" s="32"/>
      <c r="LL480" s="32"/>
      <c r="LM480" s="32"/>
      <c r="LN480" s="32"/>
      <c r="LO480" s="32"/>
      <c r="LP480" s="32"/>
      <c r="LQ480" s="32"/>
      <c r="LR480" s="32"/>
      <c r="LS480" s="32"/>
      <c r="LT480" s="32"/>
      <c r="LU480" s="32"/>
      <c r="LV480" s="32"/>
      <c r="LW480" s="32"/>
      <c r="LX480" s="32"/>
      <c r="LY480" s="32"/>
      <c r="LZ480" s="32"/>
      <c r="MA480" s="32"/>
      <c r="MB480" s="32"/>
      <c r="MC480" s="32"/>
      <c r="MD480" s="32"/>
      <c r="ME480" s="32"/>
      <c r="MF480" s="32"/>
      <c r="MG480" s="32"/>
      <c r="MH480" s="32"/>
      <c r="MI480" s="32"/>
      <c r="MJ480" s="32"/>
      <c r="MK480" s="32"/>
      <c r="ML480" s="32"/>
      <c r="MM480" s="32"/>
      <c r="MN480" s="32"/>
      <c r="MO480" s="32"/>
      <c r="MP480" s="32"/>
      <c r="MQ480" s="32"/>
      <c r="MR480" s="32"/>
      <c r="MS480" s="32"/>
      <c r="MT480" s="32"/>
      <c r="MU480" s="32"/>
      <c r="MV480" s="32"/>
      <c r="MW480" s="32"/>
      <c r="MX480" s="32"/>
      <c r="MY480" s="32"/>
      <c r="MZ480" s="32"/>
      <c r="NA480" s="32"/>
      <c r="NB480" s="32"/>
      <c r="NC480" s="32"/>
      <c r="ND480" s="32"/>
      <c r="NE480" s="32"/>
      <c r="NF480" s="32"/>
      <c r="NG480" s="32"/>
      <c r="NH480" s="32"/>
      <c r="NI480" s="32"/>
      <c r="NJ480" s="32"/>
      <c r="NK480" s="32"/>
      <c r="NL480" s="32"/>
      <c r="NM480" s="32"/>
      <c r="NN480" s="32"/>
      <c r="NO480" s="32"/>
      <c r="NP480" s="32"/>
      <c r="NQ480" s="32"/>
      <c r="NR480" s="32"/>
      <c r="NS480" s="32"/>
      <c r="NT480" s="32"/>
      <c r="NU480" s="32"/>
      <c r="NV480" s="32"/>
      <c r="NW480" s="32"/>
      <c r="NX480" s="32"/>
      <c r="NY480" s="32"/>
      <c r="NZ480" s="32"/>
      <c r="OA480" s="32"/>
      <c r="OB480" s="32"/>
      <c r="OC480" s="32"/>
      <c r="OD480" s="32"/>
      <c r="OE480" s="32"/>
      <c r="OF480" s="32"/>
      <c r="OG480" s="32"/>
      <c r="OH480" s="32"/>
      <c r="OI480" s="32"/>
      <c r="OJ480" s="32"/>
      <c r="OK480" s="32"/>
      <c r="OL480" s="32"/>
      <c r="OM480" s="32"/>
      <c r="ON480" s="32"/>
      <c r="OO480" s="32"/>
      <c r="OP480" s="32"/>
      <c r="OQ480" s="32"/>
      <c r="OR480" s="32"/>
      <c r="OS480" s="32"/>
      <c r="OT480" s="32"/>
      <c r="OU480" s="32"/>
      <c r="OV480" s="32"/>
      <c r="OW480" s="32"/>
      <c r="OX480" s="32"/>
      <c r="OY480" s="32"/>
      <c r="OZ480" s="32"/>
      <c r="PA480" s="32"/>
      <c r="PB480" s="32"/>
      <c r="PC480" s="32"/>
      <c r="PD480" s="32"/>
      <c r="PE480" s="32"/>
      <c r="PF480" s="32"/>
      <c r="PG480" s="32"/>
      <c r="PH480" s="32"/>
      <c r="PI480" s="32"/>
      <c r="PJ480" s="32"/>
      <c r="PK480" s="32"/>
      <c r="PL480" s="32"/>
      <c r="PM480" s="32"/>
      <c r="PN480" s="32"/>
      <c r="PO480" s="32"/>
      <c r="PP480" s="32"/>
      <c r="PQ480" s="32"/>
      <c r="PR480" s="32"/>
      <c r="PS480" s="32"/>
      <c r="PT480" s="32"/>
      <c r="PU480" s="32"/>
      <c r="PV480" s="32"/>
      <c r="PW480" s="32"/>
      <c r="PX480" s="32"/>
      <c r="PY480" s="32"/>
      <c r="PZ480" s="32"/>
      <c r="QA480" s="32"/>
      <c r="QB480" s="32"/>
      <c r="QC480" s="32"/>
      <c r="QD480" s="32"/>
      <c r="QE480" s="32"/>
      <c r="QF480" s="32"/>
      <c r="QG480" s="32"/>
      <c r="QH480" s="32"/>
      <c r="QI480" s="32"/>
      <c r="QJ480" s="32"/>
      <c r="QK480" s="32"/>
      <c r="QL480" s="32"/>
      <c r="QM480" s="32"/>
      <c r="QN480" s="32"/>
      <c r="QO480" s="32"/>
      <c r="QP480" s="32"/>
      <c r="QQ480" s="32"/>
      <c r="QR480" s="32"/>
      <c r="QS480" s="32"/>
      <c r="QT480" s="32"/>
      <c r="QU480" s="32"/>
      <c r="QV480" s="32"/>
      <c r="QW480" s="32"/>
      <c r="QX480" s="32"/>
      <c r="QY480" s="32"/>
      <c r="QZ480" s="32"/>
      <c r="RA480" s="32"/>
      <c r="RB480" s="32"/>
      <c r="RC480" s="32"/>
      <c r="RD480" s="32"/>
      <c r="RE480" s="32"/>
      <c r="RF480" s="32"/>
      <c r="RG480" s="32"/>
      <c r="RH480" s="32"/>
      <c r="RI480" s="32"/>
      <c r="RJ480" s="32"/>
      <c r="RK480" s="32"/>
      <c r="RL480" s="32"/>
      <c r="RM480" s="32"/>
    </row>
    <row r="481" spans="1:481" ht="14.25" customHeight="1">
      <c r="A481" s="59" t="s">
        <v>484</v>
      </c>
      <c r="B481" s="59">
        <v>3</v>
      </c>
      <c r="D481" s="32" t="s">
        <v>3204</v>
      </c>
      <c r="E481" s="32" t="s">
        <v>1100</v>
      </c>
      <c r="F481" s="32" t="s">
        <v>1090</v>
      </c>
      <c r="G481" s="32">
        <v>1</v>
      </c>
      <c r="H481" s="32">
        <v>1</v>
      </c>
      <c r="J481" s="32">
        <v>1</v>
      </c>
      <c r="K481" s="32">
        <v>0</v>
      </c>
      <c r="L481" s="32">
        <v>0</v>
      </c>
      <c r="M481" s="32">
        <v>0</v>
      </c>
      <c r="N481" s="32">
        <v>0</v>
      </c>
      <c r="P481" s="32">
        <v>91</v>
      </c>
      <c r="Q481" s="32">
        <v>47</v>
      </c>
      <c r="R481" s="32">
        <v>66</v>
      </c>
      <c r="S481" s="32">
        <v>5</v>
      </c>
      <c r="T481" s="32">
        <v>0</v>
      </c>
      <c r="X481" s="32">
        <v>1</v>
      </c>
      <c r="Y481" s="32">
        <v>0</v>
      </c>
      <c r="Z481" s="32">
        <v>1</v>
      </c>
      <c r="AC481" s="32">
        <v>14</v>
      </c>
      <c r="AD481" s="32">
        <v>0</v>
      </c>
      <c r="AF481" s="32">
        <v>1</v>
      </c>
      <c r="AG481" s="32">
        <v>3</v>
      </c>
      <c r="AI481" s="32" t="s">
        <v>4713</v>
      </c>
      <c r="AJ481" s="32">
        <v>0</v>
      </c>
      <c r="AM481" s="32">
        <v>1</v>
      </c>
      <c r="AN481" s="32">
        <v>40</v>
      </c>
      <c r="AO481" s="32">
        <v>26</v>
      </c>
      <c r="AP481" s="32">
        <v>27</v>
      </c>
      <c r="AQ481" s="32">
        <f t="shared" si="30"/>
        <v>14.882400000000001</v>
      </c>
      <c r="AR481" s="32">
        <v>5</v>
      </c>
      <c r="AS481" s="32">
        <v>1</v>
      </c>
      <c r="AT481" s="32">
        <v>1</v>
      </c>
      <c r="AU481" s="3" t="s">
        <v>3703</v>
      </c>
      <c r="AW481" s="32">
        <v>3</v>
      </c>
      <c r="AX481" s="32">
        <v>1</v>
      </c>
      <c r="AY481" s="32">
        <v>0</v>
      </c>
      <c r="AZ481" s="32">
        <v>0</v>
      </c>
      <c r="BA481" s="32">
        <v>0</v>
      </c>
      <c r="BC481" s="32">
        <v>1</v>
      </c>
      <c r="BD481" s="32" t="s">
        <v>4714</v>
      </c>
      <c r="BE481" s="32">
        <v>1</v>
      </c>
      <c r="BF481" s="32">
        <v>1</v>
      </c>
      <c r="BG481" s="32">
        <v>0</v>
      </c>
      <c r="BH481" s="32" t="s">
        <v>4715</v>
      </c>
      <c r="BI481" s="32">
        <v>0</v>
      </c>
      <c r="BJ481" s="32">
        <v>0</v>
      </c>
      <c r="BL481" s="32">
        <v>0</v>
      </c>
      <c r="BM481" s="32">
        <v>0</v>
      </c>
      <c r="BN481" s="32">
        <v>1</v>
      </c>
      <c r="BO481" s="32">
        <v>31</v>
      </c>
      <c r="BP481" s="32">
        <v>29</v>
      </c>
      <c r="BQ481" s="32">
        <v>29</v>
      </c>
      <c r="BR481" s="32">
        <f t="shared" si="31"/>
        <v>13.817630000000001</v>
      </c>
      <c r="BS481" s="32">
        <v>2</v>
      </c>
      <c r="BT481" s="32">
        <v>0</v>
      </c>
      <c r="BU481" s="32">
        <v>0</v>
      </c>
      <c r="BW481" s="32">
        <v>3</v>
      </c>
      <c r="BX481" s="32">
        <v>1</v>
      </c>
      <c r="BY481" s="32">
        <v>0</v>
      </c>
      <c r="BZ481" s="32">
        <v>0</v>
      </c>
      <c r="CA481" s="32">
        <v>0</v>
      </c>
      <c r="CC481" s="32">
        <v>1</v>
      </c>
      <c r="CD481" s="32">
        <v>18</v>
      </c>
      <c r="CE481" s="32">
        <v>1</v>
      </c>
      <c r="CF481" s="32">
        <v>1</v>
      </c>
      <c r="CG481" s="32">
        <v>0</v>
      </c>
      <c r="CI481" s="32">
        <v>0</v>
      </c>
      <c r="CJ481" s="32">
        <v>0</v>
      </c>
      <c r="CL481" s="32">
        <v>0</v>
      </c>
      <c r="CM481" s="32">
        <v>0</v>
      </c>
      <c r="CO481" s="32">
        <v>0</v>
      </c>
      <c r="CP481" s="32">
        <v>0</v>
      </c>
      <c r="CR481" s="32">
        <v>0</v>
      </c>
      <c r="CT481" s="32">
        <v>0</v>
      </c>
      <c r="CW481" s="32">
        <v>0</v>
      </c>
      <c r="CY481" s="32">
        <v>0</v>
      </c>
      <c r="DC481" s="32">
        <v>2</v>
      </c>
      <c r="DD481" s="32">
        <v>0</v>
      </c>
      <c r="DE481" s="32">
        <v>1</v>
      </c>
      <c r="DI481" s="32">
        <v>0</v>
      </c>
      <c r="DK481" s="32">
        <v>0</v>
      </c>
      <c r="DL481" s="32">
        <v>0</v>
      </c>
      <c r="DM481" s="32">
        <v>0</v>
      </c>
      <c r="DN481" s="32">
        <v>0</v>
      </c>
      <c r="DP481" s="32">
        <v>0</v>
      </c>
      <c r="DQ481" s="32">
        <v>1</v>
      </c>
      <c r="DR481" s="32">
        <v>0</v>
      </c>
      <c r="DU481" s="32">
        <v>0</v>
      </c>
      <c r="DV481" s="32">
        <v>2</v>
      </c>
      <c r="DW481" s="32">
        <v>0</v>
      </c>
      <c r="DY481" s="32">
        <v>0</v>
      </c>
      <c r="DZ481" s="32">
        <v>1</v>
      </c>
      <c r="EA481" s="32">
        <v>165</v>
      </c>
      <c r="EB481" s="32">
        <v>1</v>
      </c>
      <c r="EC481" s="32">
        <v>15</v>
      </c>
      <c r="ED481" s="32">
        <v>2</v>
      </c>
      <c r="EF481" s="32">
        <v>1</v>
      </c>
      <c r="EG481" s="32">
        <v>0</v>
      </c>
      <c r="EH481" s="32">
        <v>1</v>
      </c>
      <c r="EI481" s="32">
        <v>0</v>
      </c>
      <c r="EJ481" s="32">
        <v>0</v>
      </c>
      <c r="EL481" s="32">
        <v>0</v>
      </c>
      <c r="EM481" s="32">
        <v>0</v>
      </c>
      <c r="EO481" s="32">
        <v>1</v>
      </c>
      <c r="EP481" s="32">
        <v>1</v>
      </c>
      <c r="EQ481" s="32">
        <v>0</v>
      </c>
      <c r="ER481" s="32">
        <v>1</v>
      </c>
      <c r="ES481" s="32">
        <v>0</v>
      </c>
      <c r="ET481" s="32">
        <v>0</v>
      </c>
      <c r="EU481" s="32">
        <v>0</v>
      </c>
      <c r="EV481" s="32">
        <v>0</v>
      </c>
      <c r="EX481" s="32">
        <v>0</v>
      </c>
      <c r="EY481" s="32">
        <v>0</v>
      </c>
      <c r="FB481" s="32">
        <v>1</v>
      </c>
      <c r="FC481" s="34" t="s">
        <v>4716</v>
      </c>
      <c r="FE481" s="122" t="s">
        <v>4717</v>
      </c>
      <c r="FF481" s="32"/>
    </row>
    <row r="482" spans="1:481" ht="14.25" customHeight="1">
      <c r="A482" s="59" t="s">
        <v>485</v>
      </c>
      <c r="B482" s="59">
        <v>3</v>
      </c>
      <c r="D482" s="32" t="s">
        <v>3204</v>
      </c>
      <c r="E482" s="32" t="s">
        <v>1100</v>
      </c>
      <c r="F482" s="32" t="s">
        <v>1090</v>
      </c>
      <c r="G482" s="32">
        <v>1</v>
      </c>
      <c r="H482" s="32">
        <v>1</v>
      </c>
      <c r="J482" s="32">
        <v>1</v>
      </c>
      <c r="K482" s="32">
        <v>0</v>
      </c>
      <c r="L482" s="32">
        <v>0</v>
      </c>
      <c r="M482" s="32">
        <v>0</v>
      </c>
      <c r="N482" s="32">
        <v>0</v>
      </c>
      <c r="P482" s="32">
        <v>93</v>
      </c>
      <c r="Q482" s="32">
        <v>54</v>
      </c>
      <c r="R482" s="32">
        <v>72</v>
      </c>
      <c r="S482" s="32">
        <v>25</v>
      </c>
      <c r="T482" s="32">
        <v>0</v>
      </c>
      <c r="W482" s="32" t="s">
        <v>4718</v>
      </c>
      <c r="X482" s="32">
        <v>0</v>
      </c>
      <c r="Y482" s="32">
        <v>0</v>
      </c>
      <c r="Z482" s="32">
        <v>0</v>
      </c>
      <c r="AD482" s="32">
        <v>0</v>
      </c>
      <c r="AE482" s="32" t="s">
        <v>4719</v>
      </c>
      <c r="AF482" s="32">
        <v>0</v>
      </c>
      <c r="AJ482" s="32">
        <v>0</v>
      </c>
      <c r="AM482" s="32">
        <v>1</v>
      </c>
      <c r="AN482" s="32">
        <v>39</v>
      </c>
      <c r="AO482" s="32">
        <v>23</v>
      </c>
      <c r="AP482" s="32">
        <v>26</v>
      </c>
      <c r="AQ482" s="32">
        <f t="shared" si="30"/>
        <v>12.360659999999999</v>
      </c>
      <c r="AR482" s="32">
        <v>13</v>
      </c>
      <c r="AS482" s="32">
        <v>0</v>
      </c>
      <c r="AT482" s="32">
        <v>1</v>
      </c>
      <c r="AU482" s="32">
        <v>18</v>
      </c>
      <c r="AV482" s="32" t="s">
        <v>4696</v>
      </c>
      <c r="AW482" s="32">
        <v>1</v>
      </c>
      <c r="AX482" s="32">
        <v>0</v>
      </c>
      <c r="AY482" s="32">
        <v>0</v>
      </c>
      <c r="AZ482" s="32">
        <v>0</v>
      </c>
      <c r="BA482" s="32">
        <v>0</v>
      </c>
      <c r="BC482" s="32">
        <v>0</v>
      </c>
      <c r="BE482" s="32">
        <v>0</v>
      </c>
      <c r="BF482" s="32">
        <v>0</v>
      </c>
      <c r="BG482" s="32">
        <v>0</v>
      </c>
      <c r="BI482" s="32">
        <v>0</v>
      </c>
      <c r="BJ482" s="32">
        <v>0</v>
      </c>
      <c r="BL482" s="32">
        <v>0</v>
      </c>
      <c r="BM482" s="32">
        <v>0</v>
      </c>
      <c r="BN482" s="32">
        <v>1</v>
      </c>
      <c r="BO482" s="32">
        <v>30</v>
      </c>
      <c r="BP482" s="32">
        <v>34</v>
      </c>
      <c r="BQ482" s="32">
        <v>23</v>
      </c>
      <c r="BR482" s="32">
        <f t="shared" si="31"/>
        <v>12.433800000000002</v>
      </c>
      <c r="BS482" s="32">
        <v>16</v>
      </c>
      <c r="BT482" s="32">
        <v>0</v>
      </c>
      <c r="BU482" s="32">
        <v>0</v>
      </c>
      <c r="BW482" s="32">
        <v>1</v>
      </c>
      <c r="BX482" s="32">
        <v>0</v>
      </c>
      <c r="BY482" s="32">
        <v>0</v>
      </c>
      <c r="BZ482" s="32">
        <v>0</v>
      </c>
      <c r="CA482" s="32">
        <v>0</v>
      </c>
      <c r="CC482" s="32">
        <v>1</v>
      </c>
      <c r="CD482" s="32" t="s">
        <v>4720</v>
      </c>
      <c r="CE482" s="32">
        <v>1</v>
      </c>
      <c r="CF482" s="32">
        <v>1</v>
      </c>
      <c r="CG482" s="32">
        <v>0</v>
      </c>
      <c r="CI482" s="32">
        <v>0</v>
      </c>
      <c r="CJ482" s="32">
        <v>0</v>
      </c>
      <c r="CL482" s="32">
        <v>0</v>
      </c>
      <c r="CM482" s="32">
        <v>0</v>
      </c>
      <c r="CO482" s="32">
        <v>0</v>
      </c>
      <c r="CP482" s="32">
        <v>1</v>
      </c>
      <c r="CQ482" s="32" t="s">
        <v>3245</v>
      </c>
      <c r="CR482" s="32">
        <v>0</v>
      </c>
      <c r="CT482" s="32">
        <v>0</v>
      </c>
      <c r="CW482" s="32">
        <v>0</v>
      </c>
      <c r="CY482" s="32">
        <v>0</v>
      </c>
      <c r="DC482" s="32">
        <v>1</v>
      </c>
      <c r="DD482" s="32">
        <v>1</v>
      </c>
      <c r="DE482" s="32">
        <v>0</v>
      </c>
      <c r="DI482" s="32">
        <v>0</v>
      </c>
      <c r="DK482" s="32">
        <v>0</v>
      </c>
      <c r="DL482" s="32">
        <v>0</v>
      </c>
      <c r="DM482" s="32">
        <v>0</v>
      </c>
      <c r="DN482" s="32">
        <v>0</v>
      </c>
      <c r="DP482" s="32">
        <v>0</v>
      </c>
      <c r="DQ482" s="32">
        <v>1</v>
      </c>
      <c r="DR482" s="32">
        <v>0</v>
      </c>
      <c r="DU482" s="32">
        <v>0</v>
      </c>
      <c r="DV482" s="32">
        <v>3</v>
      </c>
      <c r="DW482" s="32">
        <v>0</v>
      </c>
      <c r="DY482" s="32">
        <v>0</v>
      </c>
      <c r="DZ482" s="32">
        <v>0</v>
      </c>
      <c r="EB482" s="32">
        <v>0</v>
      </c>
      <c r="ED482" s="32">
        <v>0</v>
      </c>
      <c r="EF482" s="32">
        <v>0</v>
      </c>
      <c r="EG482" s="32">
        <v>0</v>
      </c>
      <c r="EH482" s="32">
        <v>0</v>
      </c>
      <c r="EI482" s="32">
        <v>0</v>
      </c>
      <c r="EJ482" s="32">
        <v>0</v>
      </c>
      <c r="EL482" s="32">
        <v>0</v>
      </c>
      <c r="EM482" s="32">
        <v>0</v>
      </c>
      <c r="EO482" s="32">
        <v>0</v>
      </c>
      <c r="EP482" s="32">
        <v>0</v>
      </c>
      <c r="EQ482" s="32">
        <v>0</v>
      </c>
      <c r="ER482" s="32">
        <v>0</v>
      </c>
      <c r="ES482" s="32">
        <v>0</v>
      </c>
      <c r="ET482" s="32">
        <v>0</v>
      </c>
      <c r="EU482" s="32">
        <v>0</v>
      </c>
      <c r="EV482" s="32">
        <v>0</v>
      </c>
      <c r="EX482" s="32">
        <v>0</v>
      </c>
      <c r="EY482" s="32">
        <v>0</v>
      </c>
      <c r="FB482" s="32">
        <v>1</v>
      </c>
      <c r="FC482" s="34" t="s">
        <v>4721</v>
      </c>
      <c r="FE482" s="122" t="s">
        <v>4722</v>
      </c>
      <c r="FF482" s="32"/>
    </row>
    <row r="483" spans="1:481" ht="14.25" customHeight="1">
      <c r="A483" s="59" t="s">
        <v>486</v>
      </c>
      <c r="B483" s="59">
        <v>3</v>
      </c>
      <c r="D483" s="32" t="s">
        <v>3204</v>
      </c>
      <c r="E483" s="32" t="s">
        <v>1100</v>
      </c>
      <c r="F483" s="32" t="s">
        <v>1090</v>
      </c>
      <c r="G483" s="32">
        <v>1</v>
      </c>
      <c r="H483" s="32">
        <v>1</v>
      </c>
      <c r="J483" s="32">
        <v>1</v>
      </c>
      <c r="K483" s="32">
        <v>0</v>
      </c>
      <c r="L483" s="32">
        <v>0</v>
      </c>
      <c r="M483" s="32">
        <v>0</v>
      </c>
      <c r="N483" s="32">
        <v>0</v>
      </c>
      <c r="P483" s="32">
        <v>114</v>
      </c>
      <c r="Q483" s="32">
        <v>69</v>
      </c>
      <c r="R483" s="32">
        <v>90</v>
      </c>
      <c r="S483" s="32">
        <v>4</v>
      </c>
      <c r="T483" s="32">
        <v>0</v>
      </c>
      <c r="W483" s="32" t="s">
        <v>4723</v>
      </c>
      <c r="X483" s="32">
        <v>1</v>
      </c>
      <c r="Y483" s="32">
        <v>0</v>
      </c>
      <c r="Z483" s="32">
        <v>1</v>
      </c>
      <c r="AA483" s="32">
        <v>10</v>
      </c>
      <c r="AB483" s="32">
        <v>5</v>
      </c>
      <c r="AC483" s="32">
        <v>8</v>
      </c>
      <c r="AD483" s="32">
        <v>0</v>
      </c>
      <c r="AE483" s="32" t="s">
        <v>4724</v>
      </c>
      <c r="AF483" s="32">
        <v>1</v>
      </c>
      <c r="AG483" s="32">
        <v>10</v>
      </c>
      <c r="AI483" s="32" t="s">
        <v>4725</v>
      </c>
      <c r="AJ483" s="32">
        <v>0</v>
      </c>
      <c r="AM483" s="32">
        <v>1</v>
      </c>
      <c r="AN483" s="32">
        <v>31</v>
      </c>
      <c r="AO483" s="32">
        <v>20</v>
      </c>
      <c r="AP483" s="32">
        <v>24</v>
      </c>
      <c r="AQ483" s="32">
        <f t="shared" si="30"/>
        <v>7.886400000000001</v>
      </c>
      <c r="AR483" s="32">
        <v>2</v>
      </c>
      <c r="AS483" s="32">
        <v>1</v>
      </c>
      <c r="AT483" s="32">
        <v>1</v>
      </c>
      <c r="AU483" s="32">
        <v>13</v>
      </c>
      <c r="AW483" s="32">
        <v>1</v>
      </c>
      <c r="AX483" s="32">
        <v>0</v>
      </c>
      <c r="AY483" s="32">
        <v>0</v>
      </c>
      <c r="AZ483" s="32">
        <v>0</v>
      </c>
      <c r="BA483" s="32">
        <v>0</v>
      </c>
      <c r="BC483" s="32">
        <v>0</v>
      </c>
      <c r="BE483" s="32">
        <v>0</v>
      </c>
      <c r="BF483" s="32">
        <v>0</v>
      </c>
      <c r="BG483" s="32">
        <v>0</v>
      </c>
      <c r="BI483" s="32">
        <v>0</v>
      </c>
      <c r="BJ483" s="32">
        <v>0</v>
      </c>
      <c r="BL483" s="32">
        <v>0</v>
      </c>
      <c r="BM483" s="32">
        <v>0</v>
      </c>
      <c r="BN483" s="32">
        <v>1</v>
      </c>
      <c r="BO483" s="32">
        <v>35</v>
      </c>
      <c r="BP483" s="32">
        <v>27</v>
      </c>
      <c r="BQ483" s="32">
        <v>23</v>
      </c>
      <c r="BR483" s="32">
        <f t="shared" si="31"/>
        <v>11.519550000000001</v>
      </c>
      <c r="BS483" s="32">
        <v>0</v>
      </c>
      <c r="BT483" s="32">
        <v>0</v>
      </c>
      <c r="BU483" s="32">
        <v>0</v>
      </c>
      <c r="BW483" s="32">
        <v>2</v>
      </c>
      <c r="BX483" s="32">
        <v>0</v>
      </c>
      <c r="BY483" s="32">
        <v>0</v>
      </c>
      <c r="BZ483" s="32">
        <v>0</v>
      </c>
      <c r="CA483" s="32">
        <v>0</v>
      </c>
      <c r="CC483" s="32">
        <v>0</v>
      </c>
      <c r="CE483" s="32">
        <v>0</v>
      </c>
      <c r="CF483" s="32">
        <v>0</v>
      </c>
      <c r="CG483" s="32">
        <v>0</v>
      </c>
      <c r="CI483" s="32">
        <v>0</v>
      </c>
      <c r="CJ483" s="32">
        <v>0</v>
      </c>
      <c r="CL483" s="32">
        <v>0</v>
      </c>
      <c r="CM483" s="32">
        <v>0</v>
      </c>
      <c r="CO483" s="32">
        <v>0</v>
      </c>
      <c r="CP483" s="32">
        <v>0</v>
      </c>
      <c r="CR483" s="32">
        <v>0</v>
      </c>
      <c r="CT483" s="32">
        <v>0</v>
      </c>
      <c r="CW483" s="32">
        <v>0</v>
      </c>
      <c r="CY483" s="32">
        <v>0</v>
      </c>
      <c r="DC483" s="32">
        <v>0</v>
      </c>
      <c r="DD483" s="32">
        <v>0</v>
      </c>
      <c r="DE483" s="32">
        <v>0</v>
      </c>
      <c r="DI483" s="32">
        <v>0</v>
      </c>
      <c r="DK483" s="32">
        <v>0</v>
      </c>
      <c r="DL483" s="32">
        <v>0</v>
      </c>
      <c r="DM483" s="32">
        <v>0</v>
      </c>
      <c r="DN483" s="32">
        <v>0</v>
      </c>
      <c r="DP483" s="32">
        <v>0</v>
      </c>
      <c r="DQ483" s="32">
        <v>0</v>
      </c>
      <c r="DR483" s="32">
        <v>0</v>
      </c>
      <c r="DU483" s="32">
        <v>0</v>
      </c>
      <c r="DV483" s="32">
        <v>0</v>
      </c>
      <c r="DW483" s="32">
        <v>0</v>
      </c>
      <c r="DY483" s="32">
        <v>0</v>
      </c>
      <c r="DZ483" s="32">
        <v>0</v>
      </c>
      <c r="EB483" s="32">
        <v>0</v>
      </c>
      <c r="ED483" s="32">
        <v>0</v>
      </c>
      <c r="EF483" s="32">
        <v>0</v>
      </c>
      <c r="EG483" s="32">
        <v>0</v>
      </c>
      <c r="EH483" s="32">
        <v>0</v>
      </c>
      <c r="EI483" s="32">
        <v>0</v>
      </c>
      <c r="EJ483" s="32">
        <v>0</v>
      </c>
      <c r="EL483" s="32">
        <v>0</v>
      </c>
      <c r="EM483" s="32">
        <v>0</v>
      </c>
      <c r="EO483" s="32">
        <v>0</v>
      </c>
      <c r="EP483" s="32">
        <v>0</v>
      </c>
      <c r="EQ483" s="32">
        <v>0</v>
      </c>
      <c r="ER483" s="32">
        <v>0</v>
      </c>
      <c r="ES483" s="32">
        <v>0</v>
      </c>
      <c r="ET483" s="32">
        <v>0</v>
      </c>
      <c r="EU483" s="32">
        <v>0</v>
      </c>
      <c r="EV483" s="32">
        <v>0</v>
      </c>
      <c r="EX483" s="32">
        <v>0</v>
      </c>
      <c r="EY483" s="32">
        <v>0</v>
      </c>
      <c r="FB483" s="32">
        <v>1</v>
      </c>
      <c r="FC483" s="34" t="s">
        <v>4726</v>
      </c>
      <c r="FE483" s="32" t="s">
        <v>4727</v>
      </c>
      <c r="FF483" s="32"/>
    </row>
    <row r="484" spans="1:481" ht="14.25" customHeight="1">
      <c r="A484" s="59" t="s">
        <v>487</v>
      </c>
      <c r="B484" s="59">
        <v>3</v>
      </c>
      <c r="D484" s="32" t="s">
        <v>3204</v>
      </c>
      <c r="E484" s="32" t="s">
        <v>1100</v>
      </c>
      <c r="F484" s="32" t="s">
        <v>1090</v>
      </c>
      <c r="G484" s="32">
        <v>1</v>
      </c>
      <c r="H484" s="32">
        <v>1</v>
      </c>
      <c r="J484" s="32">
        <v>0</v>
      </c>
      <c r="K484" s="32">
        <v>0</v>
      </c>
      <c r="L484" s="32">
        <v>0</v>
      </c>
      <c r="M484" s="32">
        <v>0</v>
      </c>
      <c r="N484" s="32">
        <v>1</v>
      </c>
      <c r="P484" s="32">
        <v>80</v>
      </c>
      <c r="Q484" s="32">
        <v>46</v>
      </c>
      <c r="R484" s="32">
        <v>59</v>
      </c>
      <c r="S484" s="32">
        <v>6</v>
      </c>
      <c r="T484" s="32">
        <v>0</v>
      </c>
      <c r="W484" s="32" t="s">
        <v>4728</v>
      </c>
      <c r="X484" s="32">
        <v>0</v>
      </c>
      <c r="Y484" s="32">
        <v>0</v>
      </c>
      <c r="Z484" s="32">
        <v>0</v>
      </c>
      <c r="AD484" s="32">
        <v>0</v>
      </c>
      <c r="AF484" s="32">
        <v>0</v>
      </c>
      <c r="AJ484" s="32">
        <v>0</v>
      </c>
      <c r="AM484" s="32">
        <v>1</v>
      </c>
      <c r="AN484" s="32">
        <v>35</v>
      </c>
      <c r="AO484" s="32">
        <v>33</v>
      </c>
      <c r="AP484" s="32">
        <v>16</v>
      </c>
      <c r="AQ484" s="32">
        <f t="shared" si="30"/>
        <v>9.7944000000000013</v>
      </c>
      <c r="AR484" s="32">
        <v>12</v>
      </c>
      <c r="AS484" s="32">
        <v>2</v>
      </c>
      <c r="AT484" s="32">
        <v>0</v>
      </c>
      <c r="AW484" s="32">
        <v>1</v>
      </c>
      <c r="AX484" s="32">
        <v>0</v>
      </c>
      <c r="AY484" s="32">
        <v>0</v>
      </c>
      <c r="AZ484" s="32">
        <v>0</v>
      </c>
      <c r="BA484" s="32">
        <v>0</v>
      </c>
      <c r="BC484" s="32">
        <v>0</v>
      </c>
      <c r="BE484" s="32">
        <v>0</v>
      </c>
      <c r="BF484" s="32">
        <v>0</v>
      </c>
      <c r="BG484" s="32">
        <v>0</v>
      </c>
      <c r="BI484" s="32">
        <v>2</v>
      </c>
      <c r="BJ484" s="32">
        <v>0</v>
      </c>
      <c r="BL484" s="32">
        <v>0</v>
      </c>
      <c r="BM484" s="32">
        <v>0</v>
      </c>
      <c r="BN484" s="32">
        <v>1</v>
      </c>
      <c r="BO484" s="32">
        <v>34</v>
      </c>
      <c r="BP484" s="32">
        <v>24</v>
      </c>
      <c r="BQ484" s="32">
        <v>26</v>
      </c>
      <c r="BR484" s="32">
        <f t="shared" si="31"/>
        <v>11.244480000000001</v>
      </c>
      <c r="BS484" s="32">
        <v>15</v>
      </c>
      <c r="BT484" s="32">
        <v>0</v>
      </c>
      <c r="BU484" s="32">
        <v>0</v>
      </c>
      <c r="BW484" s="32">
        <v>1</v>
      </c>
      <c r="BX484" s="32">
        <v>0</v>
      </c>
      <c r="BY484" s="32">
        <v>0</v>
      </c>
      <c r="BZ484" s="32">
        <v>0</v>
      </c>
      <c r="CA484" s="32">
        <v>0</v>
      </c>
      <c r="CC484" s="32">
        <v>0</v>
      </c>
      <c r="CE484" s="32">
        <v>0</v>
      </c>
      <c r="CF484" s="32">
        <v>0</v>
      </c>
      <c r="CG484" s="32">
        <v>0</v>
      </c>
      <c r="CI484" s="32">
        <v>2</v>
      </c>
      <c r="CJ484" s="32">
        <v>0</v>
      </c>
      <c r="CL484" s="32">
        <v>0</v>
      </c>
      <c r="CM484" s="32">
        <v>0</v>
      </c>
      <c r="CO484" s="32">
        <v>0</v>
      </c>
      <c r="CP484" s="32">
        <v>0</v>
      </c>
      <c r="CR484" s="32">
        <v>0</v>
      </c>
      <c r="CT484" s="32">
        <v>0</v>
      </c>
      <c r="CW484" s="32">
        <v>0</v>
      </c>
      <c r="CY484" s="32">
        <v>0</v>
      </c>
      <c r="DC484" s="32">
        <v>1</v>
      </c>
      <c r="DD484" s="32">
        <v>0</v>
      </c>
      <c r="DE484" s="32">
        <v>0</v>
      </c>
      <c r="DI484" s="32">
        <v>0</v>
      </c>
      <c r="DK484" s="32">
        <v>0</v>
      </c>
      <c r="DL484" s="32">
        <v>1</v>
      </c>
      <c r="DM484" s="32">
        <v>3</v>
      </c>
      <c r="DN484" s="32">
        <v>0</v>
      </c>
      <c r="DP484" s="32">
        <v>0</v>
      </c>
      <c r="DQ484" s="32">
        <v>1</v>
      </c>
      <c r="DR484" s="32">
        <v>0</v>
      </c>
      <c r="DU484" s="32">
        <v>0</v>
      </c>
      <c r="DV484" s="32">
        <v>3</v>
      </c>
      <c r="DW484" s="32">
        <v>0</v>
      </c>
      <c r="DY484" s="32">
        <v>0</v>
      </c>
      <c r="DZ484" s="32">
        <v>0</v>
      </c>
      <c r="EB484" s="32">
        <v>0</v>
      </c>
      <c r="ED484" s="32">
        <v>0</v>
      </c>
      <c r="EF484" s="32">
        <v>0</v>
      </c>
      <c r="EG484" s="32">
        <v>0</v>
      </c>
      <c r="EH484" s="32">
        <v>0</v>
      </c>
      <c r="EI484" s="32">
        <v>0</v>
      </c>
      <c r="EJ484" s="32">
        <v>0</v>
      </c>
      <c r="EL484" s="32">
        <v>0</v>
      </c>
      <c r="EM484" s="32">
        <v>0</v>
      </c>
      <c r="EO484" s="32">
        <v>0</v>
      </c>
      <c r="EP484" s="32">
        <v>0</v>
      </c>
      <c r="EQ484" s="32">
        <v>0</v>
      </c>
      <c r="ER484" s="32">
        <v>0</v>
      </c>
      <c r="ES484" s="32">
        <v>0</v>
      </c>
      <c r="ET484" s="32">
        <v>0</v>
      </c>
      <c r="EU484" s="32">
        <v>0</v>
      </c>
      <c r="EV484" s="32">
        <v>0</v>
      </c>
      <c r="EX484" s="32">
        <v>0</v>
      </c>
      <c r="EY484" s="32">
        <v>0</v>
      </c>
      <c r="FB484" s="32">
        <v>1</v>
      </c>
      <c r="FC484" s="34" t="s">
        <v>4729</v>
      </c>
      <c r="FF484" s="32"/>
    </row>
    <row r="485" spans="1:481" ht="14.25" customHeight="1">
      <c r="A485" s="59" t="s">
        <v>488</v>
      </c>
      <c r="B485" s="59">
        <v>3</v>
      </c>
      <c r="D485" s="32" t="s">
        <v>3204</v>
      </c>
      <c r="E485" s="32" t="s">
        <v>1100</v>
      </c>
      <c r="F485" s="32" t="s">
        <v>1090</v>
      </c>
      <c r="G485" s="32">
        <v>1</v>
      </c>
      <c r="H485" s="32">
        <v>1</v>
      </c>
      <c r="I485" s="339" t="s">
        <v>4730</v>
      </c>
      <c r="J485" s="32">
        <v>1</v>
      </c>
      <c r="K485" s="32">
        <v>0</v>
      </c>
      <c r="L485" s="32">
        <v>0</v>
      </c>
      <c r="M485" s="32">
        <v>0</v>
      </c>
      <c r="N485" s="32">
        <v>0</v>
      </c>
      <c r="P485" s="32">
        <v>68</v>
      </c>
      <c r="Q485" s="32">
        <v>33</v>
      </c>
      <c r="R485" s="32">
        <v>50</v>
      </c>
      <c r="S485" s="32">
        <v>6</v>
      </c>
      <c r="T485" s="32">
        <v>0</v>
      </c>
      <c r="X485" s="32">
        <v>0</v>
      </c>
      <c r="Y485" s="32">
        <v>0</v>
      </c>
      <c r="Z485" s="32">
        <v>0</v>
      </c>
      <c r="AD485" s="32">
        <v>0</v>
      </c>
      <c r="AF485" s="32">
        <v>1</v>
      </c>
      <c r="AG485" s="32">
        <v>5</v>
      </c>
      <c r="AI485" s="32" t="s">
        <v>4731</v>
      </c>
      <c r="AJ485" s="32">
        <v>1</v>
      </c>
      <c r="AK485" s="32" t="s">
        <v>4732</v>
      </c>
      <c r="AM485" s="32">
        <v>1</v>
      </c>
      <c r="AN485" s="32">
        <v>31</v>
      </c>
      <c r="AO485" s="32">
        <v>23</v>
      </c>
      <c r="AP485" s="32">
        <v>30</v>
      </c>
      <c r="AQ485" s="32">
        <f t="shared" si="30"/>
        <v>11.3367</v>
      </c>
      <c r="AR485" s="32">
        <v>6</v>
      </c>
      <c r="AS485" s="32">
        <v>0</v>
      </c>
      <c r="AT485" s="32">
        <v>0</v>
      </c>
      <c r="AW485" s="32">
        <v>1</v>
      </c>
      <c r="AX485" s="32">
        <v>0</v>
      </c>
      <c r="AY485" s="32">
        <v>0</v>
      </c>
      <c r="AZ485" s="32">
        <v>0</v>
      </c>
      <c r="BA485" s="32">
        <v>0</v>
      </c>
      <c r="BC485" s="32">
        <v>1</v>
      </c>
      <c r="BD485" s="32">
        <v>3</v>
      </c>
      <c r="BE485" s="32">
        <v>1</v>
      </c>
      <c r="BF485" s="32">
        <v>1</v>
      </c>
      <c r="BG485" s="32">
        <v>0</v>
      </c>
      <c r="BI485" s="32">
        <v>2</v>
      </c>
      <c r="BJ485" s="32">
        <v>0</v>
      </c>
      <c r="BL485" s="32">
        <v>0</v>
      </c>
      <c r="BM485" s="32">
        <v>0</v>
      </c>
      <c r="BN485" s="32">
        <v>1</v>
      </c>
      <c r="BO485" s="32">
        <v>33</v>
      </c>
      <c r="BP485" s="32">
        <v>18</v>
      </c>
      <c r="BQ485" s="32">
        <v>25</v>
      </c>
      <c r="BR485" s="32">
        <f t="shared" si="31"/>
        <v>7.8704999999999998</v>
      </c>
      <c r="BS485" s="32">
        <v>3</v>
      </c>
      <c r="BT485" s="32">
        <v>2</v>
      </c>
      <c r="BU485" s="32">
        <v>0</v>
      </c>
      <c r="BW485" s="32">
        <v>1</v>
      </c>
      <c r="BX485" s="32">
        <v>0</v>
      </c>
      <c r="BY485" s="32">
        <v>0</v>
      </c>
      <c r="BZ485" s="32">
        <v>0</v>
      </c>
      <c r="CA485" s="32">
        <v>0</v>
      </c>
      <c r="CC485" s="32">
        <v>0</v>
      </c>
      <c r="CE485" s="32">
        <v>0</v>
      </c>
      <c r="CF485" s="32">
        <v>0</v>
      </c>
      <c r="CG485" s="32">
        <v>0</v>
      </c>
      <c r="CI485" s="32">
        <v>2</v>
      </c>
      <c r="CJ485" s="32">
        <v>0</v>
      </c>
      <c r="CL485" s="32">
        <v>0</v>
      </c>
      <c r="CM485" s="32">
        <v>0</v>
      </c>
      <c r="CO485" s="32">
        <v>0</v>
      </c>
      <c r="CP485" s="32">
        <v>0</v>
      </c>
      <c r="CR485" s="32">
        <v>0</v>
      </c>
      <c r="CT485" s="32">
        <v>0</v>
      </c>
      <c r="CW485" s="32">
        <v>0</v>
      </c>
      <c r="CY485" s="32">
        <v>0</v>
      </c>
      <c r="DC485" s="32">
        <v>0</v>
      </c>
      <c r="DD485" s="32">
        <v>0</v>
      </c>
      <c r="DE485" s="32">
        <v>0</v>
      </c>
      <c r="DI485" s="32">
        <v>0</v>
      </c>
      <c r="DK485" s="32">
        <v>0</v>
      </c>
      <c r="DL485" s="32">
        <v>0</v>
      </c>
      <c r="DM485" s="32">
        <v>0</v>
      </c>
      <c r="DN485" s="32">
        <v>0</v>
      </c>
      <c r="DP485" s="32">
        <v>0</v>
      </c>
      <c r="DQ485" s="32">
        <v>0</v>
      </c>
      <c r="DR485" s="32">
        <v>0</v>
      </c>
      <c r="DU485" s="32">
        <v>0</v>
      </c>
      <c r="DV485" s="32">
        <v>0</v>
      </c>
      <c r="DW485" s="32">
        <v>0</v>
      </c>
      <c r="DY485" s="32">
        <v>0</v>
      </c>
      <c r="DZ485" s="32">
        <v>0</v>
      </c>
      <c r="EB485" s="32">
        <v>0</v>
      </c>
      <c r="ED485" s="32">
        <v>0</v>
      </c>
      <c r="EF485" s="32">
        <v>0</v>
      </c>
      <c r="EG485" s="32">
        <v>0</v>
      </c>
      <c r="EH485" s="32">
        <v>0</v>
      </c>
      <c r="EI485" s="32">
        <v>0</v>
      </c>
      <c r="EJ485" s="32">
        <v>0</v>
      </c>
      <c r="EL485" s="32">
        <v>0</v>
      </c>
      <c r="EM485" s="32">
        <v>0</v>
      </c>
      <c r="EO485" s="32">
        <v>0</v>
      </c>
      <c r="EP485" s="32">
        <v>0</v>
      </c>
      <c r="EQ485" s="32">
        <v>0</v>
      </c>
      <c r="ER485" s="32">
        <v>0</v>
      </c>
      <c r="ES485" s="32">
        <v>0</v>
      </c>
      <c r="ET485" s="32">
        <v>0</v>
      </c>
      <c r="EU485" s="32">
        <v>0</v>
      </c>
      <c r="EV485" s="32">
        <v>0</v>
      </c>
      <c r="EX485" s="32">
        <v>0</v>
      </c>
      <c r="EY485" s="32">
        <v>0</v>
      </c>
      <c r="FB485" s="32">
        <v>0</v>
      </c>
      <c r="FE485" s="32" t="s">
        <v>4733</v>
      </c>
      <c r="FF485" s="32"/>
    </row>
    <row r="486" spans="1:481" ht="14.25" customHeight="1">
      <c r="A486" s="59" t="s">
        <v>489</v>
      </c>
      <c r="B486" s="59">
        <v>3</v>
      </c>
      <c r="D486" s="32" t="s">
        <v>3204</v>
      </c>
      <c r="E486" s="32" t="s">
        <v>1100</v>
      </c>
      <c r="F486" s="32" t="s">
        <v>1090</v>
      </c>
      <c r="G486" s="32">
        <v>1</v>
      </c>
      <c r="H486" s="32">
        <v>0</v>
      </c>
      <c r="J486" s="32">
        <v>1</v>
      </c>
      <c r="K486" s="32">
        <v>0</v>
      </c>
      <c r="L486" s="32">
        <v>0</v>
      </c>
      <c r="M486" s="32">
        <v>1</v>
      </c>
      <c r="N486" s="32">
        <v>0</v>
      </c>
      <c r="P486" s="32">
        <v>97</v>
      </c>
      <c r="Q486" s="32">
        <v>69</v>
      </c>
      <c r="R486" s="32">
        <v>80</v>
      </c>
      <c r="S486" s="32">
        <v>7</v>
      </c>
      <c r="T486" s="32">
        <v>0</v>
      </c>
      <c r="W486" s="32" t="s">
        <v>4734</v>
      </c>
      <c r="X486" s="32">
        <v>0</v>
      </c>
      <c r="Y486" s="32">
        <v>0</v>
      </c>
      <c r="Z486" s="32">
        <v>0</v>
      </c>
      <c r="AD486" s="32">
        <v>0</v>
      </c>
      <c r="AF486" s="32">
        <v>1</v>
      </c>
      <c r="AG486" s="32" t="s">
        <v>3332</v>
      </c>
      <c r="AH486" s="32" t="s">
        <v>4735</v>
      </c>
      <c r="AJ486" s="32">
        <v>1</v>
      </c>
      <c r="AM486" s="32">
        <v>1</v>
      </c>
      <c r="AN486" s="32">
        <v>26</v>
      </c>
      <c r="AO486" s="32">
        <v>10</v>
      </c>
      <c r="AP486" s="32">
        <v>16</v>
      </c>
      <c r="AQ486" s="32">
        <f t="shared" si="30"/>
        <v>2.2048000000000001</v>
      </c>
      <c r="AR486" s="32">
        <v>12</v>
      </c>
      <c r="AS486" s="32">
        <v>0</v>
      </c>
      <c r="AT486" s="32">
        <v>0</v>
      </c>
      <c r="AW486" s="32">
        <v>1</v>
      </c>
      <c r="AX486" s="32">
        <v>0</v>
      </c>
      <c r="AY486" s="32">
        <v>0</v>
      </c>
      <c r="AZ486" s="32">
        <v>0</v>
      </c>
      <c r="BA486" s="32">
        <v>0</v>
      </c>
      <c r="BC486" s="32">
        <v>0</v>
      </c>
      <c r="BE486" s="32">
        <v>0</v>
      </c>
      <c r="BF486" s="32">
        <v>0</v>
      </c>
      <c r="BG486" s="32">
        <v>0</v>
      </c>
      <c r="BI486" s="32">
        <v>0</v>
      </c>
      <c r="BJ486" s="32">
        <v>0</v>
      </c>
      <c r="BL486" s="32">
        <v>0</v>
      </c>
      <c r="BM486" s="32">
        <v>0</v>
      </c>
      <c r="BN486" s="32">
        <v>1</v>
      </c>
      <c r="BO486" s="32">
        <v>23</v>
      </c>
      <c r="BP486" s="32">
        <v>20</v>
      </c>
      <c r="BQ486" s="32">
        <v>10</v>
      </c>
      <c r="BR486" s="32">
        <f t="shared" si="31"/>
        <v>2.4379999999999997</v>
      </c>
      <c r="BS486" s="32">
        <v>10</v>
      </c>
      <c r="BT486" s="32">
        <v>0</v>
      </c>
      <c r="BU486" s="32">
        <v>0</v>
      </c>
      <c r="BW486" s="32">
        <v>1</v>
      </c>
      <c r="BX486" s="32">
        <v>0</v>
      </c>
      <c r="BY486" s="32">
        <v>0</v>
      </c>
      <c r="BZ486" s="32">
        <v>0</v>
      </c>
      <c r="CA486" s="32">
        <v>0</v>
      </c>
      <c r="CC486" s="32">
        <v>0</v>
      </c>
      <c r="CE486" s="32">
        <v>0</v>
      </c>
      <c r="CF486" s="32">
        <v>0</v>
      </c>
      <c r="CG486" s="32">
        <v>0</v>
      </c>
      <c r="CI486" s="32">
        <v>0</v>
      </c>
      <c r="CJ486" s="32">
        <v>0</v>
      </c>
      <c r="CL486" s="32">
        <v>0</v>
      </c>
      <c r="CM486" s="32">
        <v>0</v>
      </c>
      <c r="CO486" s="32">
        <v>0</v>
      </c>
      <c r="CP486" s="32">
        <v>0</v>
      </c>
      <c r="CR486" s="32">
        <v>0</v>
      </c>
      <c r="CT486" s="32">
        <v>0</v>
      </c>
      <c r="CW486" s="32">
        <v>0</v>
      </c>
      <c r="CY486" s="32">
        <v>0</v>
      </c>
      <c r="DC486" s="32">
        <v>1</v>
      </c>
      <c r="DD486" s="32">
        <v>3</v>
      </c>
      <c r="DE486" s="32">
        <v>0</v>
      </c>
      <c r="DI486" s="32">
        <v>0</v>
      </c>
      <c r="DK486" s="32">
        <v>0</v>
      </c>
      <c r="DL486" s="32">
        <v>1</v>
      </c>
      <c r="DM486" s="32">
        <v>3</v>
      </c>
      <c r="DN486" s="32">
        <v>0</v>
      </c>
      <c r="DP486" s="32">
        <v>0</v>
      </c>
      <c r="DQ486" s="32">
        <v>0</v>
      </c>
      <c r="DR486" s="32">
        <v>0</v>
      </c>
      <c r="DU486" s="32">
        <v>0</v>
      </c>
      <c r="DV486" s="32">
        <v>0</v>
      </c>
      <c r="DW486" s="32">
        <v>0</v>
      </c>
      <c r="DY486" s="32">
        <v>0</v>
      </c>
      <c r="DZ486" s="32">
        <v>0</v>
      </c>
      <c r="EB486" s="32">
        <v>0</v>
      </c>
      <c r="ED486" s="32">
        <v>0</v>
      </c>
      <c r="EF486" s="32">
        <v>0</v>
      </c>
      <c r="EG486" s="32">
        <v>0</v>
      </c>
      <c r="EH486" s="32">
        <v>0</v>
      </c>
      <c r="EI486" s="32">
        <v>0</v>
      </c>
      <c r="EJ486" s="32">
        <v>0</v>
      </c>
      <c r="EL486" s="32">
        <v>0</v>
      </c>
      <c r="EM486" s="32">
        <v>0</v>
      </c>
      <c r="EO486" s="32">
        <v>0</v>
      </c>
      <c r="EP486" s="32">
        <v>0</v>
      </c>
      <c r="EQ486" s="32">
        <v>0</v>
      </c>
      <c r="ER486" s="32">
        <v>0</v>
      </c>
      <c r="ES486" s="32">
        <v>0</v>
      </c>
      <c r="ET486" s="32">
        <v>0</v>
      </c>
      <c r="EU486" s="32">
        <v>0</v>
      </c>
      <c r="EV486" s="32">
        <v>0</v>
      </c>
      <c r="EX486" s="32">
        <v>0</v>
      </c>
      <c r="EY486" s="32">
        <v>0</v>
      </c>
      <c r="FB486" s="32">
        <v>0</v>
      </c>
      <c r="FF486" s="32"/>
    </row>
    <row r="487" spans="1:481" ht="14.25" customHeight="1">
      <c r="A487" s="59" t="s">
        <v>490</v>
      </c>
      <c r="B487" s="59">
        <v>3</v>
      </c>
      <c r="D487" s="32" t="s">
        <v>3204</v>
      </c>
      <c r="E487" s="32" t="s">
        <v>1100</v>
      </c>
      <c r="F487" s="32" t="s">
        <v>1090</v>
      </c>
      <c r="G487" s="32">
        <v>1</v>
      </c>
      <c r="H487" s="32">
        <v>1</v>
      </c>
      <c r="J487" s="32">
        <v>0</v>
      </c>
      <c r="K487" s="32">
        <v>0</v>
      </c>
      <c r="L487" s="32">
        <v>0</v>
      </c>
      <c r="M487" s="32">
        <v>1</v>
      </c>
      <c r="N487" s="32">
        <v>0</v>
      </c>
      <c r="P487" s="32">
        <v>97</v>
      </c>
      <c r="Q487" s="32">
        <v>65</v>
      </c>
      <c r="R487" s="32">
        <v>60</v>
      </c>
      <c r="S487" s="32">
        <v>7</v>
      </c>
      <c r="T487" s="32">
        <v>0</v>
      </c>
      <c r="X487" s="32">
        <v>1</v>
      </c>
      <c r="Y487" s="32">
        <v>1</v>
      </c>
      <c r="Z487" s="32">
        <v>1</v>
      </c>
      <c r="AC487" s="32">
        <v>29</v>
      </c>
      <c r="AD487" s="32">
        <v>1</v>
      </c>
      <c r="AF487" s="32">
        <v>0</v>
      </c>
      <c r="AJ487" s="32">
        <v>0</v>
      </c>
      <c r="AM487" s="32">
        <v>1</v>
      </c>
      <c r="AN487" s="32">
        <v>37</v>
      </c>
      <c r="AO487" s="32">
        <v>37</v>
      </c>
      <c r="AP487" s="32">
        <v>27</v>
      </c>
      <c r="AQ487" s="32">
        <f t="shared" si="30"/>
        <v>19.590390000000003</v>
      </c>
      <c r="AR487" s="32">
        <v>12</v>
      </c>
      <c r="AS487" s="32">
        <v>0</v>
      </c>
      <c r="AT487" s="32">
        <v>0</v>
      </c>
      <c r="AW487" s="32">
        <v>3</v>
      </c>
      <c r="AX487" s="32">
        <v>1</v>
      </c>
      <c r="AY487" s="32">
        <v>0</v>
      </c>
      <c r="AZ487" s="32">
        <v>0</v>
      </c>
      <c r="BA487" s="32">
        <v>1</v>
      </c>
      <c r="BC487" s="32">
        <v>1</v>
      </c>
      <c r="BD487" s="32" t="s">
        <v>4736</v>
      </c>
      <c r="BE487" s="32">
        <v>1</v>
      </c>
      <c r="BF487" s="32">
        <v>1</v>
      </c>
      <c r="BG487" s="32">
        <v>0</v>
      </c>
      <c r="BI487" s="32">
        <v>2</v>
      </c>
      <c r="BJ487" s="32">
        <v>0</v>
      </c>
      <c r="BL487" s="32">
        <v>0</v>
      </c>
      <c r="BM487" s="32">
        <v>0</v>
      </c>
      <c r="BN487" s="32">
        <v>1</v>
      </c>
      <c r="BO487" s="32">
        <v>57</v>
      </c>
      <c r="BP487" s="32">
        <v>39</v>
      </c>
      <c r="BQ487" s="32">
        <v>37</v>
      </c>
      <c r="BR487" s="32">
        <f t="shared" si="31"/>
        <v>43.593030000000006</v>
      </c>
      <c r="BS487" s="32">
        <v>8</v>
      </c>
      <c r="BT487" s="32">
        <v>24</v>
      </c>
      <c r="BU487" s="32">
        <v>1</v>
      </c>
      <c r="BW487" s="32">
        <v>3</v>
      </c>
      <c r="BX487" s="32">
        <v>1</v>
      </c>
      <c r="BY487" s="32">
        <v>0</v>
      </c>
      <c r="BZ487" s="32">
        <v>0</v>
      </c>
      <c r="CA487" s="32">
        <v>1</v>
      </c>
      <c r="CC487" s="32">
        <v>1</v>
      </c>
      <c r="CD487" s="32">
        <v>40</v>
      </c>
      <c r="CE487" s="32">
        <v>1</v>
      </c>
      <c r="CF487" s="32">
        <v>1</v>
      </c>
      <c r="CG487" s="32">
        <v>1</v>
      </c>
      <c r="CH487" s="32" t="s">
        <v>4737</v>
      </c>
      <c r="CI487" s="32">
        <v>2</v>
      </c>
      <c r="CJ487" s="32">
        <v>0</v>
      </c>
      <c r="CL487" s="32">
        <v>0</v>
      </c>
      <c r="CM487" s="32">
        <v>0</v>
      </c>
      <c r="CO487" s="32">
        <v>0</v>
      </c>
      <c r="CP487" s="32">
        <v>0</v>
      </c>
      <c r="CR487" s="32">
        <v>0</v>
      </c>
      <c r="CT487" s="32">
        <v>0</v>
      </c>
      <c r="CW487" s="32">
        <v>0</v>
      </c>
      <c r="CY487" s="32">
        <v>0</v>
      </c>
      <c r="DC487" s="32">
        <v>2</v>
      </c>
      <c r="DD487" s="32">
        <v>0</v>
      </c>
      <c r="DE487" s="32">
        <v>1</v>
      </c>
      <c r="DI487" s="32">
        <v>0</v>
      </c>
      <c r="DK487" s="32">
        <v>0</v>
      </c>
      <c r="DL487" s="32">
        <v>1</v>
      </c>
      <c r="DM487" s="32">
        <v>3</v>
      </c>
      <c r="DN487" s="32">
        <v>0</v>
      </c>
      <c r="DP487" s="32">
        <v>0</v>
      </c>
      <c r="DQ487" s="32">
        <v>1</v>
      </c>
      <c r="DR487" s="32">
        <v>0</v>
      </c>
      <c r="DU487" s="32">
        <v>0</v>
      </c>
      <c r="DV487" s="32">
        <v>3</v>
      </c>
      <c r="DW487" s="32">
        <v>0</v>
      </c>
      <c r="DY487" s="32">
        <v>0</v>
      </c>
      <c r="DZ487" s="32">
        <v>0</v>
      </c>
      <c r="EB487" s="32">
        <v>0</v>
      </c>
      <c r="ED487" s="32">
        <v>0</v>
      </c>
      <c r="EF487" s="32">
        <v>0</v>
      </c>
      <c r="EG487" s="32">
        <v>0</v>
      </c>
      <c r="EH487" s="32">
        <v>0</v>
      </c>
      <c r="EI487" s="32">
        <v>0</v>
      </c>
      <c r="EJ487" s="32">
        <v>0</v>
      </c>
      <c r="EL487" s="32">
        <v>0</v>
      </c>
      <c r="EM487" s="32">
        <v>0</v>
      </c>
      <c r="EO487" s="32">
        <v>1</v>
      </c>
      <c r="EP487" s="32">
        <v>1</v>
      </c>
      <c r="EQ487" s="32">
        <v>0</v>
      </c>
      <c r="ER487" s="32">
        <v>0</v>
      </c>
      <c r="ES487" s="32">
        <v>0</v>
      </c>
      <c r="ET487" s="32">
        <v>0</v>
      </c>
      <c r="EU487" s="32">
        <v>0</v>
      </c>
      <c r="EV487" s="32">
        <v>0</v>
      </c>
      <c r="EX487" s="32">
        <v>0</v>
      </c>
      <c r="EY487" s="32">
        <v>0</v>
      </c>
      <c r="FB487" s="32">
        <v>0</v>
      </c>
      <c r="FF487" s="32"/>
    </row>
    <row r="488" spans="1:481" ht="14.25" customHeight="1">
      <c r="A488" s="31" t="s">
        <v>491</v>
      </c>
      <c r="B488" s="59">
        <v>3</v>
      </c>
      <c r="D488" s="32" t="s">
        <v>3204</v>
      </c>
      <c r="E488" s="32" t="s">
        <v>1100</v>
      </c>
      <c r="F488" s="32" t="s">
        <v>1090</v>
      </c>
      <c r="G488" s="32">
        <v>1</v>
      </c>
      <c r="H488" s="32">
        <v>1</v>
      </c>
      <c r="J488" s="32">
        <v>0</v>
      </c>
      <c r="K488" s="32">
        <v>0</v>
      </c>
      <c r="L488" s="32">
        <v>0</v>
      </c>
      <c r="M488" s="32">
        <v>1</v>
      </c>
      <c r="N488" s="32">
        <v>0</v>
      </c>
      <c r="P488" s="32">
        <v>70</v>
      </c>
      <c r="Q488" s="32">
        <v>33</v>
      </c>
      <c r="R488" s="32">
        <v>48</v>
      </c>
      <c r="S488" s="32">
        <v>5</v>
      </c>
      <c r="T488" s="32">
        <v>0</v>
      </c>
      <c r="X488" s="32">
        <v>0</v>
      </c>
      <c r="Y488" s="32">
        <v>0</v>
      </c>
      <c r="Z488" s="32">
        <v>0</v>
      </c>
      <c r="AD488" s="32">
        <v>0</v>
      </c>
      <c r="AF488" s="32">
        <v>0</v>
      </c>
      <c r="AJ488" s="32">
        <v>0</v>
      </c>
      <c r="AM488" s="32">
        <v>1</v>
      </c>
      <c r="AN488" s="32">
        <v>38</v>
      </c>
      <c r="AO488" s="32">
        <v>31</v>
      </c>
      <c r="AP488" s="32">
        <v>14</v>
      </c>
      <c r="AQ488" s="32">
        <f t="shared" si="30"/>
        <v>8.7407600000000016</v>
      </c>
      <c r="AR488" s="32">
        <v>25</v>
      </c>
      <c r="AS488" s="32">
        <v>1</v>
      </c>
      <c r="AT488" s="32">
        <v>0</v>
      </c>
      <c r="AW488" s="32">
        <v>1</v>
      </c>
      <c r="AX488" s="32">
        <v>0</v>
      </c>
      <c r="AY488" s="32">
        <v>0</v>
      </c>
      <c r="AZ488" s="32">
        <v>0</v>
      </c>
      <c r="BA488" s="32">
        <v>0</v>
      </c>
      <c r="BC488" s="32">
        <v>0</v>
      </c>
      <c r="BE488" s="32">
        <v>0</v>
      </c>
      <c r="BF488" s="32">
        <v>0</v>
      </c>
      <c r="BG488" s="32">
        <v>0</v>
      </c>
      <c r="BI488" s="32">
        <v>2</v>
      </c>
      <c r="BJ488" s="32">
        <v>0</v>
      </c>
      <c r="BL488" s="32">
        <v>0</v>
      </c>
      <c r="BM488" s="32">
        <v>0</v>
      </c>
      <c r="BN488" s="32">
        <v>1</v>
      </c>
      <c r="BO488" s="32">
        <v>27</v>
      </c>
      <c r="BP488" s="32">
        <v>40</v>
      </c>
      <c r="BQ488" s="32">
        <v>18</v>
      </c>
      <c r="BR488" s="32">
        <f t="shared" si="31"/>
        <v>10.3032</v>
      </c>
      <c r="BS488" s="32">
        <v>25</v>
      </c>
      <c r="BT488" s="32">
        <v>1</v>
      </c>
      <c r="BU488" s="32">
        <v>1</v>
      </c>
      <c r="BW488" s="32">
        <v>1</v>
      </c>
      <c r="BX488" s="32">
        <v>0</v>
      </c>
      <c r="BY488" s="32">
        <v>0</v>
      </c>
      <c r="BZ488" s="32">
        <v>0</v>
      </c>
      <c r="CA488" s="32">
        <v>0</v>
      </c>
      <c r="CC488" s="32">
        <v>0</v>
      </c>
      <c r="CE488" s="32">
        <v>0</v>
      </c>
      <c r="CF488" s="32">
        <v>0</v>
      </c>
      <c r="CG488" s="32">
        <v>0</v>
      </c>
      <c r="CI488" s="32">
        <v>2</v>
      </c>
      <c r="CJ488" s="32">
        <v>0</v>
      </c>
      <c r="CL488" s="32">
        <v>0</v>
      </c>
      <c r="CM488" s="32">
        <v>0</v>
      </c>
      <c r="CO488" s="32">
        <v>0</v>
      </c>
      <c r="CP488" s="32">
        <v>0</v>
      </c>
      <c r="CR488" s="32">
        <v>0</v>
      </c>
      <c r="CT488" s="32">
        <v>0</v>
      </c>
      <c r="CW488" s="32">
        <v>0</v>
      </c>
      <c r="CY488" s="32">
        <v>0</v>
      </c>
      <c r="DC488" s="32">
        <v>1</v>
      </c>
      <c r="DD488" s="32">
        <v>4</v>
      </c>
      <c r="DE488" s="32">
        <v>0</v>
      </c>
      <c r="DI488" s="32">
        <v>0</v>
      </c>
      <c r="DK488" s="32">
        <v>0</v>
      </c>
      <c r="DL488" s="32">
        <v>1</v>
      </c>
      <c r="DM488" s="32">
        <v>3</v>
      </c>
      <c r="DN488" s="32">
        <v>0</v>
      </c>
      <c r="DP488" s="32">
        <v>0</v>
      </c>
      <c r="DQ488" s="32">
        <v>0</v>
      </c>
      <c r="DR488" s="32">
        <v>0</v>
      </c>
      <c r="DU488" s="32">
        <v>0</v>
      </c>
      <c r="DV488" s="32">
        <v>0</v>
      </c>
      <c r="DW488" s="32">
        <v>0</v>
      </c>
      <c r="DY488" s="32">
        <v>0</v>
      </c>
      <c r="DZ488" s="32">
        <v>0</v>
      </c>
      <c r="EB488" s="32">
        <v>0</v>
      </c>
      <c r="ED488" s="32">
        <v>0</v>
      </c>
      <c r="EF488" s="32">
        <v>0</v>
      </c>
      <c r="EG488" s="32">
        <v>0</v>
      </c>
      <c r="EH488" s="32">
        <v>0</v>
      </c>
      <c r="EI488" s="32">
        <v>0</v>
      </c>
      <c r="EJ488" s="32">
        <v>0</v>
      </c>
      <c r="EL488" s="32">
        <v>0</v>
      </c>
      <c r="EM488" s="32">
        <v>0</v>
      </c>
      <c r="EO488" s="32">
        <v>0</v>
      </c>
      <c r="EP488" s="32">
        <v>0</v>
      </c>
      <c r="EQ488" s="32">
        <v>0</v>
      </c>
      <c r="ER488" s="32">
        <v>0</v>
      </c>
      <c r="ES488" s="32">
        <v>0</v>
      </c>
      <c r="ET488" s="32">
        <v>0</v>
      </c>
      <c r="EU488" s="32">
        <v>0</v>
      </c>
      <c r="EV488" s="32">
        <v>0</v>
      </c>
      <c r="EX488" s="32">
        <v>0</v>
      </c>
      <c r="EY488" s="32">
        <v>0</v>
      </c>
      <c r="FB488" s="32">
        <v>1</v>
      </c>
      <c r="FC488" s="34" t="s">
        <v>4738</v>
      </c>
      <c r="FF488" s="32"/>
    </row>
    <row r="489" spans="1:481" ht="14.25" customHeight="1">
      <c r="A489" s="59" t="s">
        <v>492</v>
      </c>
      <c r="B489" s="59">
        <v>3</v>
      </c>
      <c r="D489" s="32" t="s">
        <v>3204</v>
      </c>
      <c r="E489" s="32" t="s">
        <v>1100</v>
      </c>
      <c r="F489" s="32" t="s">
        <v>1090</v>
      </c>
      <c r="G489" s="32">
        <v>1</v>
      </c>
      <c r="H489" s="32">
        <v>1</v>
      </c>
      <c r="J489" s="32">
        <v>1</v>
      </c>
      <c r="K489" s="32">
        <v>0</v>
      </c>
      <c r="L489" s="32">
        <v>0</v>
      </c>
      <c r="M489" s="32">
        <v>0</v>
      </c>
      <c r="N489" s="32">
        <v>0</v>
      </c>
      <c r="P489" s="32">
        <v>66</v>
      </c>
      <c r="Q489" s="32">
        <v>98</v>
      </c>
      <c r="R489" s="32">
        <v>61</v>
      </c>
      <c r="S489" s="32">
        <v>6</v>
      </c>
      <c r="T489" s="32">
        <v>0</v>
      </c>
      <c r="X489" s="32">
        <v>1</v>
      </c>
      <c r="Y489" s="32">
        <v>0</v>
      </c>
      <c r="Z489" s="32">
        <v>1</v>
      </c>
      <c r="AA489" s="32">
        <v>10</v>
      </c>
      <c r="AD489" s="32">
        <v>1</v>
      </c>
      <c r="AE489" s="32" t="s">
        <v>4739</v>
      </c>
      <c r="AF489" s="32">
        <v>1</v>
      </c>
      <c r="AG489" s="32">
        <v>1</v>
      </c>
      <c r="AH489" s="32" t="s">
        <v>4740</v>
      </c>
      <c r="AJ489" s="32">
        <v>0</v>
      </c>
      <c r="AM489" s="32">
        <v>1</v>
      </c>
      <c r="AN489" s="32">
        <v>16</v>
      </c>
      <c r="AO489" s="32">
        <v>18</v>
      </c>
      <c r="AP489" s="32">
        <v>23</v>
      </c>
      <c r="AQ489" s="32">
        <f t="shared" si="30"/>
        <v>3.5107200000000001</v>
      </c>
      <c r="AR489" s="32">
        <v>2</v>
      </c>
      <c r="AS489" s="32">
        <v>0</v>
      </c>
      <c r="AT489" s="32">
        <v>0</v>
      </c>
      <c r="AW489" s="32">
        <v>3</v>
      </c>
      <c r="AX489" s="32">
        <v>1</v>
      </c>
      <c r="AY489" s="32">
        <v>0</v>
      </c>
      <c r="AZ489" s="32">
        <v>0</v>
      </c>
      <c r="BA489" s="32">
        <v>1</v>
      </c>
      <c r="BC489" s="32">
        <v>1</v>
      </c>
      <c r="BD489" s="32">
        <v>6</v>
      </c>
      <c r="BE489" s="32">
        <v>1</v>
      </c>
      <c r="BF489" s="32">
        <v>1</v>
      </c>
      <c r="BG489" s="32">
        <v>0</v>
      </c>
      <c r="BI489" s="32">
        <v>2</v>
      </c>
      <c r="BJ489" s="32">
        <v>0</v>
      </c>
      <c r="BL489" s="32">
        <v>0</v>
      </c>
      <c r="BM489" s="32">
        <v>0</v>
      </c>
      <c r="BN489" s="32">
        <v>1</v>
      </c>
      <c r="BO489" s="32">
        <v>22</v>
      </c>
      <c r="BP489" s="32">
        <v>29</v>
      </c>
      <c r="BQ489" s="32">
        <v>23</v>
      </c>
      <c r="BR489" s="32">
        <f t="shared" si="31"/>
        <v>7.7772199999999998</v>
      </c>
      <c r="BS489" s="32">
        <v>8</v>
      </c>
      <c r="BT489" s="32">
        <v>14</v>
      </c>
      <c r="BU489" s="32">
        <v>1</v>
      </c>
      <c r="BW489" s="32">
        <v>3</v>
      </c>
      <c r="BX489" s="32">
        <v>1</v>
      </c>
      <c r="BY489" s="32">
        <v>0</v>
      </c>
      <c r="BZ489" s="32">
        <v>0</v>
      </c>
      <c r="CA489" s="32">
        <v>0</v>
      </c>
      <c r="CC489" s="32">
        <v>0</v>
      </c>
      <c r="CE489" s="32">
        <v>0</v>
      </c>
      <c r="CF489" s="32">
        <v>0</v>
      </c>
      <c r="CG489" s="32">
        <v>0</v>
      </c>
      <c r="CI489" s="32">
        <v>2</v>
      </c>
      <c r="CJ489" s="32">
        <v>0</v>
      </c>
      <c r="CL489" s="32">
        <v>0</v>
      </c>
      <c r="CM489" s="32">
        <v>0</v>
      </c>
      <c r="CO489" s="32">
        <v>0</v>
      </c>
      <c r="CP489" s="32">
        <v>1</v>
      </c>
      <c r="CQ489" s="32" t="s">
        <v>4741</v>
      </c>
      <c r="CR489" s="32">
        <v>0</v>
      </c>
      <c r="CT489" s="32">
        <v>0</v>
      </c>
      <c r="CW489" s="32">
        <v>0</v>
      </c>
      <c r="CY489" s="32">
        <v>0</v>
      </c>
      <c r="DC489" s="32">
        <v>2</v>
      </c>
      <c r="DD489" s="32">
        <v>0</v>
      </c>
      <c r="DE489" s="32">
        <v>1</v>
      </c>
      <c r="DI489" s="32">
        <v>0</v>
      </c>
      <c r="DK489" s="32">
        <v>0</v>
      </c>
      <c r="DL489" s="32">
        <v>0</v>
      </c>
      <c r="DM489" s="32">
        <v>0</v>
      </c>
      <c r="DN489" s="32">
        <v>0</v>
      </c>
      <c r="DP489" s="32">
        <v>0</v>
      </c>
      <c r="DQ489" s="32">
        <v>1</v>
      </c>
      <c r="DR489" s="32">
        <v>0</v>
      </c>
      <c r="DU489" s="32">
        <v>0</v>
      </c>
      <c r="DV489" s="32">
        <v>3</v>
      </c>
      <c r="DW489" s="32">
        <v>1</v>
      </c>
      <c r="DX489" s="32">
        <v>13</v>
      </c>
      <c r="DY489" s="32">
        <v>1</v>
      </c>
      <c r="DZ489" s="32">
        <v>0</v>
      </c>
      <c r="EB489" s="32">
        <v>0</v>
      </c>
      <c r="ED489" s="32">
        <v>0</v>
      </c>
      <c r="EF489" s="32">
        <v>0</v>
      </c>
      <c r="EG489" s="32">
        <v>0</v>
      </c>
      <c r="EH489" s="32">
        <v>0</v>
      </c>
      <c r="EI489" s="32">
        <v>0</v>
      </c>
      <c r="EJ489" s="32">
        <v>0</v>
      </c>
      <c r="EL489" s="32">
        <v>0</v>
      </c>
      <c r="EM489" s="32">
        <v>0</v>
      </c>
      <c r="EO489" s="32">
        <v>1</v>
      </c>
      <c r="EP489" s="32">
        <v>1</v>
      </c>
      <c r="EQ489" s="32">
        <v>0</v>
      </c>
      <c r="ER489" s="32">
        <v>0</v>
      </c>
      <c r="ES489" s="32">
        <v>0</v>
      </c>
      <c r="ET489" s="32">
        <v>0</v>
      </c>
      <c r="EU489" s="32">
        <v>0</v>
      </c>
      <c r="EV489" s="32">
        <v>0</v>
      </c>
      <c r="EX489" s="32">
        <v>0</v>
      </c>
      <c r="EY489" s="32">
        <v>0</v>
      </c>
      <c r="FB489" s="32">
        <v>1</v>
      </c>
      <c r="FC489" s="34" t="s">
        <v>4742</v>
      </c>
      <c r="FF489" s="32"/>
      <c r="FH489" s="3"/>
    </row>
    <row r="490" spans="1:481" ht="14.25" customHeight="1">
      <c r="A490" s="7" t="s">
        <v>493</v>
      </c>
      <c r="B490" s="59">
        <v>3</v>
      </c>
      <c r="C490" s="7"/>
      <c r="D490" s="3" t="s">
        <v>3204</v>
      </c>
      <c r="E490" s="3" t="s">
        <v>1100</v>
      </c>
      <c r="F490" s="3" t="s">
        <v>1090</v>
      </c>
      <c r="G490" s="3">
        <v>1</v>
      </c>
      <c r="H490" s="3">
        <v>1</v>
      </c>
      <c r="J490" s="3">
        <v>0</v>
      </c>
      <c r="K490" s="3">
        <v>1</v>
      </c>
      <c r="L490" s="3">
        <v>0</v>
      </c>
      <c r="M490" s="3">
        <v>0</v>
      </c>
      <c r="N490" s="3">
        <v>0</v>
      </c>
      <c r="O490" s="3"/>
      <c r="P490" s="3">
        <v>78</v>
      </c>
      <c r="Q490" s="3">
        <v>48</v>
      </c>
      <c r="R490" s="3">
        <v>62</v>
      </c>
      <c r="S490" s="3">
        <v>8</v>
      </c>
      <c r="T490" s="3">
        <v>0</v>
      </c>
      <c r="U490" s="3"/>
      <c r="V490" s="3"/>
      <c r="W490" s="3"/>
      <c r="X490" s="3">
        <v>0</v>
      </c>
      <c r="Y490" s="3">
        <v>0</v>
      </c>
      <c r="Z490" s="3">
        <v>0</v>
      </c>
      <c r="AA490" s="3"/>
      <c r="AB490" s="3"/>
      <c r="AC490" s="3"/>
      <c r="AD490" s="3">
        <v>0</v>
      </c>
      <c r="AE490" s="3"/>
      <c r="AF490" s="3">
        <v>0</v>
      </c>
      <c r="AG490" s="3"/>
      <c r="AH490" s="3"/>
      <c r="AI490" s="3"/>
      <c r="AJ490" s="3">
        <v>0</v>
      </c>
      <c r="AK490" s="3"/>
      <c r="AL490" s="3"/>
      <c r="AM490" s="3">
        <v>1</v>
      </c>
      <c r="AN490" s="3">
        <v>28</v>
      </c>
      <c r="AO490" s="3">
        <v>15</v>
      </c>
      <c r="AP490" s="3">
        <v>18</v>
      </c>
      <c r="AQ490" s="32">
        <f t="shared" si="30"/>
        <v>4.0068000000000001</v>
      </c>
      <c r="AR490" s="3">
        <v>10</v>
      </c>
      <c r="AS490" s="3">
        <v>0</v>
      </c>
      <c r="AT490" s="3">
        <v>0</v>
      </c>
      <c r="AU490" s="3"/>
      <c r="AV490" s="3"/>
      <c r="AW490" s="3">
        <v>2</v>
      </c>
      <c r="AX490" s="3">
        <v>0</v>
      </c>
      <c r="AY490" s="3">
        <v>0</v>
      </c>
      <c r="AZ490" s="3">
        <v>0</v>
      </c>
      <c r="BA490" s="3">
        <v>0</v>
      </c>
      <c r="BB490" s="3"/>
      <c r="BC490" s="3">
        <v>0</v>
      </c>
      <c r="BD490" s="3"/>
      <c r="BE490" s="3">
        <v>0</v>
      </c>
      <c r="BF490" s="3">
        <v>0</v>
      </c>
      <c r="BG490" s="3">
        <v>0</v>
      </c>
      <c r="BH490" s="3"/>
      <c r="BI490" s="3">
        <v>2</v>
      </c>
      <c r="BJ490" s="3">
        <v>0</v>
      </c>
      <c r="BK490" s="3"/>
      <c r="BL490" s="3">
        <v>0</v>
      </c>
      <c r="BM490" s="3">
        <v>0</v>
      </c>
      <c r="BN490" s="3">
        <v>1</v>
      </c>
      <c r="BO490" s="3">
        <v>44</v>
      </c>
      <c r="BP490" s="3">
        <v>31</v>
      </c>
      <c r="BQ490" s="3">
        <v>26</v>
      </c>
      <c r="BR490" s="32">
        <f t="shared" si="31"/>
        <v>18.795919999999999</v>
      </c>
      <c r="BS490" s="3">
        <v>20</v>
      </c>
      <c r="BT490" s="3">
        <v>1</v>
      </c>
      <c r="BU490" s="3">
        <v>1</v>
      </c>
      <c r="BV490" s="3" t="s">
        <v>3703</v>
      </c>
      <c r="BW490" s="3">
        <v>1</v>
      </c>
      <c r="BX490" s="3">
        <v>0</v>
      </c>
      <c r="BY490" s="3">
        <v>0</v>
      </c>
      <c r="BZ490" s="3">
        <v>0</v>
      </c>
      <c r="CA490" s="3">
        <v>0</v>
      </c>
      <c r="CB490" s="3"/>
      <c r="CC490" s="3">
        <v>0</v>
      </c>
      <c r="CD490" s="3"/>
      <c r="CE490" s="3">
        <v>0</v>
      </c>
      <c r="CF490" s="3">
        <v>0</v>
      </c>
      <c r="CG490" s="3">
        <v>0</v>
      </c>
      <c r="CH490" s="3"/>
      <c r="CI490" s="3">
        <v>2</v>
      </c>
      <c r="CJ490" s="3">
        <v>0</v>
      </c>
      <c r="CK490" s="3"/>
      <c r="CL490" s="3">
        <v>0</v>
      </c>
      <c r="CM490" s="3">
        <v>0</v>
      </c>
      <c r="CN490" s="3"/>
      <c r="CO490" s="3">
        <v>0</v>
      </c>
      <c r="CP490" s="3">
        <v>0</v>
      </c>
      <c r="CQ490" s="3"/>
      <c r="CR490" s="3">
        <v>0</v>
      </c>
      <c r="CS490" s="3"/>
      <c r="CT490" s="3">
        <v>0</v>
      </c>
      <c r="CU490" s="3"/>
      <c r="CV490" s="3"/>
      <c r="CW490" s="3">
        <v>0</v>
      </c>
      <c r="CX490" s="3"/>
      <c r="CY490" s="3">
        <v>0</v>
      </c>
      <c r="CZ490" s="3"/>
      <c r="DA490" s="3"/>
      <c r="DB490" s="3"/>
      <c r="DC490" s="3">
        <v>0</v>
      </c>
      <c r="DD490" s="3">
        <v>0</v>
      </c>
      <c r="DE490" s="3">
        <v>0</v>
      </c>
      <c r="DF490" s="3"/>
      <c r="DG490" s="3"/>
      <c r="DH490" s="3"/>
      <c r="DI490" s="3">
        <v>0</v>
      </c>
      <c r="DJ490" s="3"/>
      <c r="DK490" s="3">
        <v>0</v>
      </c>
      <c r="DL490" s="3">
        <v>0</v>
      </c>
      <c r="DM490" s="3">
        <v>0</v>
      </c>
      <c r="DN490" s="3">
        <v>0</v>
      </c>
      <c r="DO490" s="3"/>
      <c r="DP490" s="3">
        <v>0</v>
      </c>
      <c r="DQ490" s="3">
        <v>0</v>
      </c>
      <c r="DR490" s="3">
        <v>0</v>
      </c>
      <c r="DS490" s="3"/>
      <c r="DT490" s="3"/>
      <c r="DU490" s="3">
        <v>0</v>
      </c>
      <c r="DV490" s="3">
        <v>0</v>
      </c>
      <c r="DW490" s="3">
        <v>0</v>
      </c>
      <c r="DX490" s="3"/>
      <c r="DY490" s="3">
        <v>0</v>
      </c>
      <c r="DZ490" s="3">
        <v>0</v>
      </c>
      <c r="EA490" s="3"/>
      <c r="EB490" s="3">
        <v>0</v>
      </c>
      <c r="EC490" s="3"/>
      <c r="ED490" s="3">
        <v>0</v>
      </c>
      <c r="EE490" s="3"/>
      <c r="EF490" s="3">
        <v>0</v>
      </c>
      <c r="EG490" s="3">
        <v>0</v>
      </c>
      <c r="EH490" s="3">
        <v>0</v>
      </c>
      <c r="EI490" s="3">
        <v>0</v>
      </c>
      <c r="EJ490" s="3">
        <v>0</v>
      </c>
      <c r="EK490" s="3"/>
      <c r="EL490" s="3">
        <v>0</v>
      </c>
      <c r="EM490" s="3">
        <v>0</v>
      </c>
      <c r="EN490" s="3"/>
      <c r="EO490" s="3">
        <v>0</v>
      </c>
      <c r="EP490" s="3">
        <v>0</v>
      </c>
      <c r="EQ490" s="3">
        <v>0</v>
      </c>
      <c r="ER490" s="3">
        <v>0</v>
      </c>
      <c r="ES490" s="3">
        <v>0</v>
      </c>
      <c r="ET490" s="3">
        <v>0</v>
      </c>
      <c r="EU490" s="3">
        <v>0</v>
      </c>
      <c r="EV490" s="3">
        <v>0</v>
      </c>
      <c r="EW490" s="3"/>
      <c r="EX490" s="32">
        <v>0</v>
      </c>
      <c r="EY490" s="32">
        <v>0</v>
      </c>
      <c r="EZ490" s="3"/>
      <c r="FA490" s="3"/>
      <c r="FB490" s="3">
        <v>0</v>
      </c>
      <c r="FC490" s="36"/>
      <c r="FD490" s="3"/>
      <c r="FE490" s="3"/>
      <c r="FF490" s="3"/>
      <c r="FG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row>
    <row r="491" spans="1:481" ht="14.25" customHeight="1">
      <c r="A491" s="59" t="s">
        <v>494</v>
      </c>
      <c r="B491" s="59">
        <v>3</v>
      </c>
      <c r="D491" s="32" t="s">
        <v>3204</v>
      </c>
      <c r="E491" s="32" t="s">
        <v>1100</v>
      </c>
      <c r="F491" s="32" t="s">
        <v>1090</v>
      </c>
      <c r="G491" s="32">
        <v>1</v>
      </c>
      <c r="H491" s="32">
        <v>1</v>
      </c>
      <c r="J491" s="32">
        <v>1</v>
      </c>
      <c r="K491" s="32">
        <v>0</v>
      </c>
      <c r="L491" s="32">
        <v>0</v>
      </c>
      <c r="M491" s="32">
        <v>0</v>
      </c>
      <c r="N491" s="32">
        <v>0</v>
      </c>
      <c r="P491" s="32">
        <v>69</v>
      </c>
      <c r="Q491" s="32">
        <v>32</v>
      </c>
      <c r="R491" s="32">
        <v>42</v>
      </c>
      <c r="S491" s="32">
        <v>7</v>
      </c>
      <c r="T491" s="32">
        <v>0</v>
      </c>
      <c r="X491" s="32">
        <v>0</v>
      </c>
      <c r="Y491" s="32">
        <v>0</v>
      </c>
      <c r="Z491" s="32">
        <v>0</v>
      </c>
      <c r="AD491" s="32">
        <v>0</v>
      </c>
      <c r="AF491" s="32">
        <v>0</v>
      </c>
      <c r="AJ491" s="32">
        <v>0</v>
      </c>
      <c r="AM491" s="32">
        <v>1</v>
      </c>
      <c r="AN491" s="32">
        <v>30</v>
      </c>
      <c r="AO491" s="32">
        <v>31</v>
      </c>
      <c r="AP491" s="32">
        <v>23</v>
      </c>
      <c r="AQ491" s="32">
        <f t="shared" si="30"/>
        <v>11.3367</v>
      </c>
      <c r="AR491" s="32">
        <v>5</v>
      </c>
      <c r="AS491" s="32">
        <v>1</v>
      </c>
      <c r="AT491" s="32">
        <v>1</v>
      </c>
      <c r="AU491" s="32" t="s">
        <v>3703</v>
      </c>
      <c r="AW491" s="32">
        <v>1</v>
      </c>
      <c r="AX491" s="32">
        <v>0</v>
      </c>
      <c r="AY491" s="32">
        <v>0</v>
      </c>
      <c r="AZ491" s="32">
        <v>0</v>
      </c>
      <c r="BA491" s="32">
        <v>0</v>
      </c>
      <c r="BC491" s="32">
        <v>0</v>
      </c>
      <c r="BE491" s="32">
        <v>0</v>
      </c>
      <c r="BF491" s="32">
        <v>0</v>
      </c>
      <c r="BG491" s="32">
        <v>0</v>
      </c>
      <c r="BI491" s="32">
        <v>2</v>
      </c>
      <c r="BJ491" s="32">
        <v>0</v>
      </c>
      <c r="BL491" s="32">
        <v>0</v>
      </c>
      <c r="BM491" s="32">
        <v>0</v>
      </c>
      <c r="BN491" s="32">
        <v>1</v>
      </c>
      <c r="BO491" s="32">
        <v>23</v>
      </c>
      <c r="BP491" s="32">
        <v>36</v>
      </c>
      <c r="BQ491" s="32">
        <v>15</v>
      </c>
      <c r="BR491" s="32">
        <f t="shared" si="31"/>
        <v>6.5826000000000002</v>
      </c>
      <c r="BS491" s="32">
        <v>8</v>
      </c>
      <c r="BT491" s="32">
        <v>0</v>
      </c>
      <c r="BU491" s="32">
        <v>0</v>
      </c>
      <c r="BW491" s="32">
        <v>1</v>
      </c>
      <c r="BX491" s="32">
        <v>0</v>
      </c>
      <c r="BY491" s="32">
        <v>0</v>
      </c>
      <c r="BZ491" s="32">
        <v>0</v>
      </c>
      <c r="CA491" s="32">
        <v>0</v>
      </c>
      <c r="CC491" s="32">
        <v>0</v>
      </c>
      <c r="CE491" s="32">
        <v>0</v>
      </c>
      <c r="CF491" s="32">
        <v>0</v>
      </c>
      <c r="CG491" s="32">
        <v>0</v>
      </c>
      <c r="CI491" s="32">
        <v>2</v>
      </c>
      <c r="CJ491" s="32">
        <v>0</v>
      </c>
      <c r="CL491" s="32">
        <v>0</v>
      </c>
      <c r="CM491" s="32">
        <v>0</v>
      </c>
      <c r="CO491" s="32">
        <v>0</v>
      </c>
      <c r="CP491" s="32">
        <v>0</v>
      </c>
      <c r="CR491" s="32">
        <v>0</v>
      </c>
      <c r="CT491" s="32">
        <v>0</v>
      </c>
      <c r="CW491" s="32">
        <v>0</v>
      </c>
      <c r="CY491" s="32">
        <v>0</v>
      </c>
      <c r="DC491" s="32">
        <v>0</v>
      </c>
      <c r="DD491" s="32">
        <v>0</v>
      </c>
      <c r="DE491" s="32">
        <v>0</v>
      </c>
      <c r="DI491" s="32">
        <v>0</v>
      </c>
      <c r="DK491" s="32">
        <v>0</v>
      </c>
      <c r="DL491" s="32">
        <v>0</v>
      </c>
      <c r="DM491" s="32">
        <v>0</v>
      </c>
      <c r="DN491" s="32">
        <v>0</v>
      </c>
      <c r="DP491" s="32">
        <v>0</v>
      </c>
      <c r="DQ491" s="32">
        <v>0</v>
      </c>
      <c r="DR491" s="32">
        <v>0</v>
      </c>
      <c r="DU491" s="32">
        <v>0</v>
      </c>
      <c r="DV491" s="32">
        <v>0</v>
      </c>
      <c r="DW491" s="32">
        <v>0</v>
      </c>
      <c r="DY491" s="32">
        <v>0</v>
      </c>
      <c r="DZ491" s="32">
        <v>0</v>
      </c>
      <c r="EB491" s="32">
        <v>0</v>
      </c>
      <c r="ED491" s="32">
        <v>0</v>
      </c>
      <c r="EF491" s="32">
        <v>0</v>
      </c>
      <c r="EG491" s="32">
        <v>0</v>
      </c>
      <c r="EH491" s="32">
        <v>0</v>
      </c>
      <c r="EI491" s="32">
        <v>0</v>
      </c>
      <c r="EJ491" s="32">
        <v>0</v>
      </c>
      <c r="EL491" s="32">
        <v>0</v>
      </c>
      <c r="EM491" s="32">
        <v>0</v>
      </c>
      <c r="EO491" s="32">
        <v>0</v>
      </c>
      <c r="EP491" s="32">
        <v>0</v>
      </c>
      <c r="EQ491" s="32">
        <v>0</v>
      </c>
      <c r="ER491" s="32">
        <v>0</v>
      </c>
      <c r="ES491" s="32">
        <v>0</v>
      </c>
      <c r="ET491" s="32">
        <v>0</v>
      </c>
      <c r="EU491" s="32">
        <v>0</v>
      </c>
      <c r="EV491" s="32">
        <v>0</v>
      </c>
      <c r="EX491" s="32">
        <v>0</v>
      </c>
      <c r="EY491" s="32">
        <v>0</v>
      </c>
      <c r="FB491" s="32">
        <v>0</v>
      </c>
      <c r="FF491" s="32"/>
    </row>
    <row r="492" spans="1:481" ht="14.25" customHeight="1">
      <c r="A492" s="59" t="s">
        <v>495</v>
      </c>
      <c r="B492" s="59">
        <v>3</v>
      </c>
      <c r="D492" s="32" t="s">
        <v>3204</v>
      </c>
      <c r="E492" s="32" t="s">
        <v>1100</v>
      </c>
      <c r="F492" s="32" t="s">
        <v>1090</v>
      </c>
      <c r="G492" s="32">
        <v>1</v>
      </c>
      <c r="H492" s="32">
        <v>1</v>
      </c>
      <c r="J492" s="32">
        <v>0</v>
      </c>
      <c r="K492" s="32">
        <v>0</v>
      </c>
      <c r="L492" s="32">
        <v>0</v>
      </c>
      <c r="M492" s="32">
        <v>1</v>
      </c>
      <c r="N492" s="32">
        <v>0</v>
      </c>
      <c r="P492" s="32">
        <v>72</v>
      </c>
      <c r="Q492" s="32">
        <v>55</v>
      </c>
      <c r="R492" s="32">
        <v>60</v>
      </c>
      <c r="S492" s="32">
        <v>3</v>
      </c>
      <c r="T492" s="32">
        <v>0</v>
      </c>
      <c r="X492" s="32">
        <v>1</v>
      </c>
      <c r="Y492" s="32">
        <v>0</v>
      </c>
      <c r="Z492" s="32">
        <v>0</v>
      </c>
      <c r="AD492" s="32">
        <v>1</v>
      </c>
      <c r="AE492" s="32" t="s">
        <v>4743</v>
      </c>
      <c r="AF492" s="32">
        <v>1</v>
      </c>
      <c r="AG492" s="32">
        <v>2</v>
      </c>
      <c r="AI492" s="32">
        <v>13</v>
      </c>
      <c r="AJ492" s="32">
        <v>0</v>
      </c>
      <c r="AM492" s="32">
        <v>1</v>
      </c>
      <c r="AN492" s="32">
        <v>30</v>
      </c>
      <c r="AO492" s="32">
        <v>21</v>
      </c>
      <c r="AP492" s="32">
        <v>22</v>
      </c>
      <c r="AQ492" s="32">
        <f t="shared" si="30"/>
        <v>7.3457999999999997</v>
      </c>
      <c r="AR492" s="32">
        <v>4</v>
      </c>
      <c r="AS492" s="32">
        <v>0</v>
      </c>
      <c r="AT492" s="32">
        <v>0</v>
      </c>
      <c r="AW492" s="32">
        <v>3</v>
      </c>
      <c r="AX492" s="32">
        <v>1</v>
      </c>
      <c r="AY492" s="32">
        <v>0</v>
      </c>
      <c r="AZ492" s="32">
        <v>0</v>
      </c>
      <c r="BA492" s="32">
        <v>0</v>
      </c>
      <c r="BC492" s="32">
        <v>1</v>
      </c>
      <c r="BD492" s="32">
        <v>11</v>
      </c>
      <c r="BE492" s="32">
        <v>1</v>
      </c>
      <c r="BF492" s="32">
        <v>1</v>
      </c>
      <c r="BG492" s="32">
        <v>0</v>
      </c>
      <c r="BI492" s="32">
        <v>2</v>
      </c>
      <c r="BJ492" s="32">
        <v>0</v>
      </c>
      <c r="BL492" s="32">
        <v>0</v>
      </c>
      <c r="BM492" s="32">
        <v>0</v>
      </c>
      <c r="BN492" s="32">
        <v>1</v>
      </c>
      <c r="BO492" s="32">
        <v>28</v>
      </c>
      <c r="BP492" s="32">
        <v>49</v>
      </c>
      <c r="BQ492" s="32">
        <v>26</v>
      </c>
      <c r="BR492" s="32">
        <f t="shared" si="31"/>
        <v>18.90616</v>
      </c>
      <c r="BS492" s="32">
        <v>1</v>
      </c>
      <c r="BT492" s="32">
        <v>1</v>
      </c>
      <c r="BU492" s="32">
        <v>1</v>
      </c>
      <c r="BW492" s="32">
        <v>3</v>
      </c>
      <c r="BX492" s="32">
        <v>1</v>
      </c>
      <c r="BY492" s="32">
        <v>0</v>
      </c>
      <c r="BZ492" s="32">
        <v>0</v>
      </c>
      <c r="CA492" s="32">
        <v>0</v>
      </c>
      <c r="CC492" s="32">
        <v>1</v>
      </c>
      <c r="CD492" s="32" t="s">
        <v>4744</v>
      </c>
      <c r="CE492" s="32">
        <v>1</v>
      </c>
      <c r="CF492" s="32">
        <v>1</v>
      </c>
      <c r="CG492" s="32">
        <v>0</v>
      </c>
      <c r="CI492" s="32">
        <v>1</v>
      </c>
      <c r="CJ492" s="32">
        <v>1</v>
      </c>
      <c r="CK492" s="32" t="s">
        <v>4745</v>
      </c>
      <c r="CL492" s="32">
        <v>0</v>
      </c>
      <c r="CM492" s="32">
        <v>0</v>
      </c>
      <c r="CO492" s="32">
        <v>1</v>
      </c>
      <c r="CP492" s="32">
        <v>0</v>
      </c>
      <c r="CQ492" s="32" t="s">
        <v>4746</v>
      </c>
      <c r="CR492" s="32">
        <v>0</v>
      </c>
      <c r="CT492" s="32">
        <v>0</v>
      </c>
      <c r="CW492" s="32">
        <v>1</v>
      </c>
      <c r="CX492" s="32" t="s">
        <v>4747</v>
      </c>
      <c r="CY492" s="32">
        <v>0</v>
      </c>
      <c r="DC492" s="32">
        <v>2</v>
      </c>
      <c r="DD492" s="32">
        <v>0</v>
      </c>
      <c r="DE492" s="32">
        <v>1</v>
      </c>
      <c r="DI492" s="32">
        <v>0</v>
      </c>
      <c r="DK492" s="32">
        <v>0</v>
      </c>
      <c r="DL492" s="32">
        <v>1</v>
      </c>
      <c r="DM492" s="32">
        <v>3</v>
      </c>
      <c r="DN492" s="32">
        <v>0</v>
      </c>
      <c r="DP492" s="32">
        <v>0</v>
      </c>
      <c r="DQ492" s="32">
        <v>0</v>
      </c>
      <c r="DR492" s="32">
        <v>0</v>
      </c>
      <c r="DU492" s="32">
        <v>0</v>
      </c>
      <c r="DV492" s="32">
        <v>0</v>
      </c>
      <c r="DW492" s="32">
        <v>0</v>
      </c>
      <c r="DY492" s="32">
        <v>0</v>
      </c>
      <c r="DZ492" s="32">
        <v>0</v>
      </c>
      <c r="EB492" s="32">
        <v>0</v>
      </c>
      <c r="ED492" s="32">
        <v>0</v>
      </c>
      <c r="EF492" s="32">
        <v>0</v>
      </c>
      <c r="EG492" s="32">
        <v>0</v>
      </c>
      <c r="EH492" s="32">
        <v>0</v>
      </c>
      <c r="EI492" s="32">
        <v>0</v>
      </c>
      <c r="EJ492" s="32">
        <v>0</v>
      </c>
      <c r="EL492" s="32">
        <v>0</v>
      </c>
      <c r="EM492" s="32">
        <v>0</v>
      </c>
      <c r="EO492" s="32">
        <v>1</v>
      </c>
      <c r="EP492" s="32">
        <v>1</v>
      </c>
      <c r="EQ492" s="32">
        <v>0</v>
      </c>
      <c r="ER492" s="32">
        <v>1</v>
      </c>
      <c r="ES492" s="32">
        <v>0</v>
      </c>
      <c r="ET492" s="32">
        <v>0</v>
      </c>
      <c r="EU492" s="32">
        <v>0</v>
      </c>
      <c r="EV492" s="32">
        <v>0</v>
      </c>
      <c r="EW492" s="32" t="s">
        <v>4748</v>
      </c>
      <c r="EX492" s="32">
        <v>0</v>
      </c>
      <c r="EY492" s="32">
        <v>0</v>
      </c>
      <c r="FB492" s="32">
        <v>0</v>
      </c>
      <c r="FE492" s="122" t="s">
        <v>4749</v>
      </c>
      <c r="FF492" s="32"/>
    </row>
    <row r="493" spans="1:481" ht="14.25" customHeight="1">
      <c r="A493" s="59" t="s">
        <v>496</v>
      </c>
      <c r="B493" s="59">
        <v>3</v>
      </c>
      <c r="D493" s="32" t="s">
        <v>3190</v>
      </c>
      <c r="E493" s="32" t="s">
        <v>1090</v>
      </c>
      <c r="F493" s="32" t="s">
        <v>1100</v>
      </c>
      <c r="G493" s="32">
        <v>1</v>
      </c>
      <c r="H493" s="32">
        <v>1</v>
      </c>
      <c r="J493" s="32">
        <v>1</v>
      </c>
      <c r="K493" s="32">
        <v>1</v>
      </c>
      <c r="L493" s="32">
        <v>0</v>
      </c>
      <c r="M493" s="32">
        <v>0</v>
      </c>
      <c r="N493" s="32">
        <v>0</v>
      </c>
      <c r="P493" s="32">
        <v>85</v>
      </c>
      <c r="Q493" s="32">
        <v>54</v>
      </c>
      <c r="R493" s="32">
        <v>36</v>
      </c>
      <c r="S493" s="32">
        <v>9</v>
      </c>
      <c r="T493" s="32">
        <v>0</v>
      </c>
      <c r="W493" s="32" t="s">
        <v>1559</v>
      </c>
      <c r="X493" s="32">
        <v>0</v>
      </c>
      <c r="Y493" s="32">
        <v>0</v>
      </c>
      <c r="Z493" s="32">
        <v>0</v>
      </c>
      <c r="AD493" s="32">
        <v>0</v>
      </c>
      <c r="AF493" s="32">
        <v>0</v>
      </c>
      <c r="AJ493" s="32">
        <v>0</v>
      </c>
      <c r="AM493" s="32">
        <v>1</v>
      </c>
      <c r="AN493" s="32">
        <v>39</v>
      </c>
      <c r="AO493" s="32">
        <v>26</v>
      </c>
      <c r="AP493" s="32">
        <v>14</v>
      </c>
      <c r="AQ493" s="32">
        <f t="shared" si="30"/>
        <v>7.5238800000000001</v>
      </c>
      <c r="AR493" s="32">
        <v>5</v>
      </c>
      <c r="AS493" s="32">
        <v>0</v>
      </c>
      <c r="AT493" s="32">
        <v>0</v>
      </c>
      <c r="AW493" s="32">
        <v>2</v>
      </c>
      <c r="AX493" s="32">
        <v>0</v>
      </c>
      <c r="AY493" s="32">
        <v>0</v>
      </c>
      <c r="AZ493" s="32">
        <v>0</v>
      </c>
      <c r="BA493" s="32">
        <v>0</v>
      </c>
      <c r="BC493" s="32">
        <v>0</v>
      </c>
      <c r="BE493" s="32">
        <v>0</v>
      </c>
      <c r="BF493" s="32">
        <v>0</v>
      </c>
      <c r="BG493" s="32">
        <v>0</v>
      </c>
      <c r="BI493" s="32">
        <v>2</v>
      </c>
      <c r="BJ493" s="32">
        <v>0</v>
      </c>
      <c r="BL493" s="32">
        <v>0</v>
      </c>
      <c r="BM493" s="32">
        <v>0</v>
      </c>
      <c r="BN493" s="32">
        <v>1</v>
      </c>
      <c r="BO493" s="32">
        <v>38</v>
      </c>
      <c r="BP493" s="32">
        <v>32</v>
      </c>
      <c r="BQ493" s="32">
        <v>19</v>
      </c>
      <c r="BR493" s="32">
        <f t="shared" si="31"/>
        <v>12.24512</v>
      </c>
      <c r="BS493" s="32">
        <v>6</v>
      </c>
      <c r="BT493" s="32">
        <v>1</v>
      </c>
      <c r="BU493" s="32">
        <v>1</v>
      </c>
      <c r="BV493" s="32" t="s">
        <v>1852</v>
      </c>
      <c r="BW493" s="32">
        <v>1</v>
      </c>
      <c r="BX493" s="32">
        <v>0</v>
      </c>
      <c r="BY493" s="32">
        <v>0</v>
      </c>
      <c r="BZ493" s="32">
        <v>0</v>
      </c>
      <c r="CA493" s="32">
        <v>0</v>
      </c>
      <c r="CC493" s="32">
        <v>0</v>
      </c>
      <c r="CE493" s="32">
        <v>0</v>
      </c>
      <c r="CF493" s="32">
        <v>0</v>
      </c>
      <c r="CG493" s="32">
        <v>0</v>
      </c>
      <c r="CI493" s="32">
        <v>2</v>
      </c>
      <c r="CJ493" s="32">
        <v>0</v>
      </c>
      <c r="CL493" s="32">
        <v>0</v>
      </c>
      <c r="CM493" s="32">
        <v>0</v>
      </c>
      <c r="CO493" s="32">
        <v>0</v>
      </c>
      <c r="CP493" s="32">
        <v>0</v>
      </c>
      <c r="CR493" s="32">
        <v>0</v>
      </c>
      <c r="CT493" s="32">
        <v>0</v>
      </c>
      <c r="CW493" s="32">
        <v>0</v>
      </c>
      <c r="CY493" s="32">
        <v>0</v>
      </c>
      <c r="DC493" s="32">
        <v>0</v>
      </c>
      <c r="DD493" s="32">
        <v>0</v>
      </c>
      <c r="DE493" s="32">
        <v>0</v>
      </c>
      <c r="DI493" s="32">
        <v>0</v>
      </c>
      <c r="DK493" s="32">
        <v>0</v>
      </c>
      <c r="DL493" s="32">
        <v>0</v>
      </c>
      <c r="DM493" s="32">
        <v>0</v>
      </c>
      <c r="DN493" s="32">
        <v>0</v>
      </c>
      <c r="DP493" s="32">
        <v>0</v>
      </c>
      <c r="DQ493" s="32">
        <v>0</v>
      </c>
      <c r="DR493" s="32">
        <v>0</v>
      </c>
      <c r="DU493" s="32">
        <v>0</v>
      </c>
      <c r="DV493" s="32">
        <v>0</v>
      </c>
      <c r="DW493" s="32">
        <v>0</v>
      </c>
      <c r="DY493" s="32">
        <v>0</v>
      </c>
      <c r="DZ493" s="32">
        <v>0</v>
      </c>
      <c r="EB493" s="32">
        <v>0</v>
      </c>
      <c r="ED493" s="32">
        <v>0</v>
      </c>
      <c r="EF493" s="32">
        <v>0</v>
      </c>
      <c r="EG493" s="32">
        <v>0</v>
      </c>
      <c r="EH493" s="32">
        <v>0</v>
      </c>
      <c r="EI493" s="32">
        <v>0</v>
      </c>
      <c r="EJ493" s="32">
        <v>0</v>
      </c>
      <c r="EL493" s="32">
        <v>0</v>
      </c>
      <c r="EM493" s="32">
        <v>0</v>
      </c>
      <c r="EO493" s="32">
        <v>0</v>
      </c>
      <c r="EP493" s="32">
        <v>0</v>
      </c>
      <c r="EQ493" s="32">
        <v>0</v>
      </c>
      <c r="ER493" s="32">
        <v>0</v>
      </c>
      <c r="ES493" s="32">
        <v>0</v>
      </c>
      <c r="ET493" s="32">
        <v>0</v>
      </c>
      <c r="EU493" s="32">
        <v>0</v>
      </c>
      <c r="EV493" s="32">
        <v>0</v>
      </c>
      <c r="EX493" s="32">
        <v>0</v>
      </c>
      <c r="EY493" s="32">
        <v>0</v>
      </c>
      <c r="FB493" s="32">
        <v>0</v>
      </c>
      <c r="FE493" s="122"/>
    </row>
    <row r="494" spans="1:481" ht="14.25" customHeight="1">
      <c r="A494" s="59" t="s">
        <v>497</v>
      </c>
      <c r="B494" s="59">
        <v>3</v>
      </c>
      <c r="D494" s="32" t="s">
        <v>3190</v>
      </c>
      <c r="E494" s="32" t="s">
        <v>1090</v>
      </c>
      <c r="F494" s="32" t="s">
        <v>1100</v>
      </c>
      <c r="G494" s="32">
        <v>1</v>
      </c>
      <c r="H494" s="32">
        <v>2</v>
      </c>
      <c r="J494" s="32">
        <v>0</v>
      </c>
      <c r="K494" s="32">
        <v>0</v>
      </c>
      <c r="L494" s="32">
        <v>1</v>
      </c>
      <c r="M494" s="32">
        <v>1</v>
      </c>
      <c r="N494" s="32">
        <v>0</v>
      </c>
      <c r="P494" s="32">
        <v>87</v>
      </c>
      <c r="Q494" s="32">
        <v>49</v>
      </c>
      <c r="R494" s="32">
        <v>41</v>
      </c>
      <c r="S494" s="32">
        <v>4</v>
      </c>
      <c r="T494" s="32">
        <v>0</v>
      </c>
      <c r="X494" s="32">
        <v>0</v>
      </c>
      <c r="Y494" s="32">
        <v>0</v>
      </c>
      <c r="Z494" s="32">
        <v>0</v>
      </c>
      <c r="AD494" s="32">
        <v>0</v>
      </c>
      <c r="AF494" s="32">
        <v>0</v>
      </c>
      <c r="AJ494" s="32">
        <v>0</v>
      </c>
      <c r="AM494" s="32">
        <v>1</v>
      </c>
      <c r="AN494" s="32">
        <v>31</v>
      </c>
      <c r="AO494" s="32">
        <v>39</v>
      </c>
      <c r="AP494" s="32">
        <v>22</v>
      </c>
      <c r="AQ494" s="32">
        <f t="shared" si="30"/>
        <v>14.09694</v>
      </c>
      <c r="AR494" s="32">
        <v>3</v>
      </c>
      <c r="AS494" s="32">
        <v>2</v>
      </c>
      <c r="AT494" s="32">
        <v>0</v>
      </c>
      <c r="AW494" s="32">
        <v>3</v>
      </c>
      <c r="AX494" s="32">
        <v>0</v>
      </c>
      <c r="AY494" s="32">
        <v>0</v>
      </c>
      <c r="AZ494" s="32">
        <v>0</v>
      </c>
      <c r="BA494" s="32">
        <v>1</v>
      </c>
      <c r="BC494" s="32">
        <v>1</v>
      </c>
      <c r="BD494" s="32">
        <v>4</v>
      </c>
      <c r="BE494" s="32">
        <v>1</v>
      </c>
      <c r="BF494" s="32">
        <v>1</v>
      </c>
      <c r="BG494" s="32">
        <v>0</v>
      </c>
      <c r="BI494" s="32">
        <v>2</v>
      </c>
      <c r="BJ494" s="32">
        <v>0</v>
      </c>
      <c r="BL494" s="32">
        <v>0</v>
      </c>
      <c r="BM494" s="32">
        <v>0</v>
      </c>
      <c r="BN494" s="32">
        <v>1</v>
      </c>
      <c r="BO494" s="32">
        <v>27</v>
      </c>
      <c r="BP494" s="32">
        <v>17</v>
      </c>
      <c r="BQ494" s="32">
        <v>26</v>
      </c>
      <c r="BR494" s="32">
        <f t="shared" si="31"/>
        <v>6.3250200000000003</v>
      </c>
      <c r="BS494" s="32">
        <v>5</v>
      </c>
      <c r="BT494" s="32">
        <v>0</v>
      </c>
      <c r="BU494" s="32">
        <v>0</v>
      </c>
      <c r="BW494" s="32">
        <v>1</v>
      </c>
      <c r="BX494" s="32">
        <v>0</v>
      </c>
      <c r="BY494" s="32">
        <v>0</v>
      </c>
      <c r="BZ494" s="32">
        <v>0</v>
      </c>
      <c r="CA494" s="32">
        <v>0</v>
      </c>
      <c r="CC494" s="32">
        <v>0</v>
      </c>
      <c r="CE494" s="32">
        <v>0</v>
      </c>
      <c r="CF494" s="32">
        <v>0</v>
      </c>
      <c r="CG494" s="32">
        <v>0</v>
      </c>
      <c r="CI494" s="32">
        <v>2</v>
      </c>
      <c r="CJ494" s="32">
        <v>0</v>
      </c>
      <c r="CL494" s="32">
        <v>0</v>
      </c>
      <c r="CM494" s="32">
        <v>0</v>
      </c>
      <c r="CO494" s="32">
        <v>0</v>
      </c>
      <c r="CP494" s="32">
        <v>0</v>
      </c>
      <c r="CR494" s="32">
        <v>0</v>
      </c>
      <c r="CT494" s="32">
        <v>0</v>
      </c>
      <c r="CW494" s="32">
        <v>0</v>
      </c>
      <c r="CY494" s="32">
        <v>0</v>
      </c>
      <c r="DC494" s="32">
        <v>0</v>
      </c>
      <c r="DD494" s="32">
        <v>0</v>
      </c>
      <c r="DE494" s="32">
        <v>0</v>
      </c>
      <c r="DI494" s="32">
        <v>0</v>
      </c>
      <c r="DK494" s="32">
        <v>0</v>
      </c>
      <c r="DL494" s="32">
        <v>1</v>
      </c>
      <c r="DM494" s="32">
        <v>3</v>
      </c>
      <c r="DN494" s="32">
        <v>0</v>
      </c>
      <c r="DP494" s="32">
        <v>0</v>
      </c>
      <c r="DQ494" s="32">
        <v>1</v>
      </c>
      <c r="DR494" s="32">
        <v>2</v>
      </c>
      <c r="DT494" s="32" t="s">
        <v>3355</v>
      </c>
      <c r="DU494" s="32">
        <v>2</v>
      </c>
      <c r="DV494" s="32">
        <v>1</v>
      </c>
      <c r="DW494" s="32">
        <v>0</v>
      </c>
      <c r="DY494" s="32">
        <v>0</v>
      </c>
      <c r="DZ494" s="32">
        <v>0</v>
      </c>
      <c r="EB494" s="32">
        <v>0</v>
      </c>
      <c r="ED494" s="32">
        <v>0</v>
      </c>
      <c r="EF494" s="32">
        <v>0</v>
      </c>
      <c r="EG494" s="32">
        <v>0</v>
      </c>
      <c r="EH494" s="32">
        <v>0</v>
      </c>
      <c r="EI494" s="32">
        <v>0</v>
      </c>
      <c r="EJ494" s="32">
        <v>0</v>
      </c>
      <c r="EL494" s="32">
        <v>0</v>
      </c>
      <c r="EM494" s="32">
        <v>0</v>
      </c>
      <c r="EO494" s="32">
        <v>0</v>
      </c>
      <c r="EP494" s="32">
        <v>0</v>
      </c>
      <c r="EQ494" s="32">
        <v>0</v>
      </c>
      <c r="ER494" s="32">
        <v>0</v>
      </c>
      <c r="ES494" s="32">
        <v>0</v>
      </c>
      <c r="ET494" s="32">
        <v>0</v>
      </c>
      <c r="EU494" s="32">
        <v>0</v>
      </c>
      <c r="EV494" s="32">
        <v>0</v>
      </c>
      <c r="EX494" s="32">
        <v>0</v>
      </c>
      <c r="EY494" s="32">
        <v>0</v>
      </c>
      <c r="FB494" s="32">
        <v>0</v>
      </c>
      <c r="FE494" s="122"/>
    </row>
    <row r="495" spans="1:481" ht="14.25" customHeight="1">
      <c r="A495" s="59" t="s">
        <v>498</v>
      </c>
      <c r="B495" s="59">
        <v>3</v>
      </c>
      <c r="D495" s="32" t="s">
        <v>3190</v>
      </c>
      <c r="E495" s="32" t="s">
        <v>1090</v>
      </c>
      <c r="F495" s="32" t="s">
        <v>1100</v>
      </c>
      <c r="G495" s="32">
        <v>1</v>
      </c>
      <c r="H495" s="32">
        <v>2</v>
      </c>
      <c r="J495" s="32">
        <v>1</v>
      </c>
      <c r="K495" s="32">
        <v>1</v>
      </c>
      <c r="L495" s="32">
        <v>0</v>
      </c>
      <c r="M495" s="32">
        <v>0</v>
      </c>
      <c r="N495" s="32">
        <v>0</v>
      </c>
      <c r="O495" s="32" t="s">
        <v>4750</v>
      </c>
      <c r="P495" s="32">
        <v>108</v>
      </c>
      <c r="Q495" s="32">
        <v>73</v>
      </c>
      <c r="R495" s="32">
        <v>53</v>
      </c>
      <c r="S495" s="32">
        <v>6</v>
      </c>
      <c r="T495" s="32">
        <v>0</v>
      </c>
      <c r="X495" s="32">
        <v>1</v>
      </c>
      <c r="Y495" s="32">
        <v>1</v>
      </c>
      <c r="Z495" s="32">
        <v>1</v>
      </c>
      <c r="AA495" s="32">
        <v>14</v>
      </c>
      <c r="AB495" s="32">
        <v>8</v>
      </c>
      <c r="AC495" s="32">
        <v>8</v>
      </c>
      <c r="AD495" s="32">
        <v>0</v>
      </c>
      <c r="AF495" s="32">
        <v>1</v>
      </c>
      <c r="AG495" s="32">
        <v>1</v>
      </c>
      <c r="AI495" s="32" t="s">
        <v>4751</v>
      </c>
      <c r="AJ495" s="32">
        <v>0</v>
      </c>
      <c r="AM495" s="32">
        <v>1</v>
      </c>
      <c r="AN495" s="32">
        <v>34</v>
      </c>
      <c r="AO495" s="32">
        <v>24</v>
      </c>
      <c r="AP495" s="32">
        <v>18</v>
      </c>
      <c r="AQ495" s="32">
        <f t="shared" si="30"/>
        <v>7.7846400000000004</v>
      </c>
      <c r="AR495" s="32">
        <v>2</v>
      </c>
      <c r="AS495" s="32">
        <v>0</v>
      </c>
      <c r="AT495" s="32">
        <v>0</v>
      </c>
      <c r="AW495" s="32">
        <v>1</v>
      </c>
      <c r="AX495" s="32">
        <v>0</v>
      </c>
      <c r="AY495" s="32">
        <v>0</v>
      </c>
      <c r="AZ495" s="32">
        <v>0</v>
      </c>
      <c r="BA495" s="32">
        <v>0</v>
      </c>
      <c r="BC495" s="32">
        <v>1</v>
      </c>
      <c r="BD495" s="32">
        <v>18</v>
      </c>
      <c r="BE495" s="32">
        <v>1</v>
      </c>
      <c r="BF495" s="32">
        <v>1</v>
      </c>
      <c r="BG495" s="32">
        <v>0</v>
      </c>
      <c r="BI495" s="32">
        <v>2</v>
      </c>
      <c r="BJ495" s="32">
        <v>0</v>
      </c>
      <c r="BL495" s="32">
        <v>0</v>
      </c>
      <c r="BM495" s="32">
        <v>0</v>
      </c>
      <c r="BN495" s="32">
        <v>1</v>
      </c>
      <c r="BO495" s="32">
        <v>48</v>
      </c>
      <c r="BP495" s="32">
        <v>21</v>
      </c>
      <c r="BQ495" s="32">
        <v>27</v>
      </c>
      <c r="BR495" s="32">
        <f t="shared" si="31"/>
        <v>14.424480000000001</v>
      </c>
      <c r="BS495" s="32">
        <v>0</v>
      </c>
      <c r="BT495" s="32">
        <v>0</v>
      </c>
      <c r="BU495" s="32">
        <v>0</v>
      </c>
      <c r="BW495" s="32">
        <v>2</v>
      </c>
      <c r="BX495" s="32">
        <v>0</v>
      </c>
      <c r="BY495" s="32">
        <v>0</v>
      </c>
      <c r="BZ495" s="32">
        <v>0</v>
      </c>
      <c r="CA495" s="32">
        <v>0</v>
      </c>
      <c r="CB495" s="32" t="s">
        <v>4752</v>
      </c>
      <c r="CC495" s="32">
        <v>0</v>
      </c>
      <c r="CE495" s="32">
        <v>0</v>
      </c>
      <c r="CF495" s="32">
        <v>0</v>
      </c>
      <c r="CG495" s="32">
        <v>0</v>
      </c>
      <c r="CI495" s="32">
        <v>1</v>
      </c>
      <c r="CJ495" s="32">
        <v>1</v>
      </c>
      <c r="CK495" s="32" t="s">
        <v>4753</v>
      </c>
      <c r="CL495" s="32">
        <v>0</v>
      </c>
      <c r="CM495" s="32">
        <v>0</v>
      </c>
      <c r="CO495" s="32">
        <v>0</v>
      </c>
      <c r="CP495" s="32">
        <v>0</v>
      </c>
      <c r="CR495" s="32">
        <v>0</v>
      </c>
      <c r="CT495" s="32">
        <v>0</v>
      </c>
      <c r="CW495" s="32">
        <v>1</v>
      </c>
      <c r="CX495" s="32" t="s">
        <v>4754</v>
      </c>
      <c r="CY495" s="32">
        <v>0</v>
      </c>
      <c r="DC495" s="32">
        <v>0</v>
      </c>
      <c r="DD495" s="32">
        <v>0</v>
      </c>
      <c r="DE495" s="32">
        <v>0</v>
      </c>
      <c r="DI495" s="32">
        <v>0</v>
      </c>
      <c r="DK495" s="32">
        <v>0</v>
      </c>
      <c r="DL495" s="32">
        <v>0</v>
      </c>
      <c r="DM495" s="32">
        <v>0</v>
      </c>
      <c r="DN495" s="32">
        <v>0</v>
      </c>
      <c r="DP495" s="32">
        <v>0</v>
      </c>
      <c r="DQ495" s="32">
        <v>0</v>
      </c>
      <c r="DR495" s="32">
        <v>0</v>
      </c>
      <c r="DU495" s="32">
        <v>0</v>
      </c>
      <c r="DV495" s="32">
        <v>0</v>
      </c>
      <c r="DW495" s="32">
        <v>0</v>
      </c>
      <c r="DY495" s="32">
        <v>0</v>
      </c>
      <c r="DZ495" s="32">
        <v>0</v>
      </c>
      <c r="EB495" s="32">
        <v>0</v>
      </c>
      <c r="ED495" s="32">
        <v>0</v>
      </c>
      <c r="EF495" s="32">
        <v>0</v>
      </c>
      <c r="EG495" s="32">
        <v>0</v>
      </c>
      <c r="EH495" s="32">
        <v>0</v>
      </c>
      <c r="EI495" s="32">
        <v>0</v>
      </c>
      <c r="EJ495" s="32">
        <v>0</v>
      </c>
      <c r="EL495" s="32">
        <v>0</v>
      </c>
      <c r="EM495" s="32">
        <v>0</v>
      </c>
      <c r="EO495" s="32">
        <v>0</v>
      </c>
      <c r="EP495" s="32">
        <v>0</v>
      </c>
      <c r="EQ495" s="32">
        <v>0</v>
      </c>
      <c r="ER495" s="32">
        <v>0</v>
      </c>
      <c r="ES495" s="32">
        <v>0</v>
      </c>
      <c r="ET495" s="32">
        <v>0</v>
      </c>
      <c r="EU495" s="32">
        <v>0</v>
      </c>
      <c r="EV495" s="32">
        <v>0</v>
      </c>
      <c r="EX495" s="32">
        <v>0</v>
      </c>
      <c r="EY495" s="32">
        <v>0</v>
      </c>
      <c r="FB495" s="32">
        <v>1</v>
      </c>
      <c r="FC495" s="34" t="s">
        <v>4755</v>
      </c>
      <c r="FE495" s="122"/>
    </row>
    <row r="496" spans="1:481" ht="14.25" customHeight="1">
      <c r="A496" s="59" t="s">
        <v>499</v>
      </c>
      <c r="B496" s="59">
        <v>3</v>
      </c>
      <c r="D496" s="32" t="s">
        <v>3190</v>
      </c>
      <c r="E496" s="32" t="s">
        <v>1090</v>
      </c>
      <c r="F496" s="32" t="s">
        <v>1100</v>
      </c>
      <c r="G496" s="32">
        <v>1</v>
      </c>
      <c r="H496" s="32">
        <v>2</v>
      </c>
      <c r="J496" s="32">
        <v>1</v>
      </c>
      <c r="K496" s="32">
        <v>0</v>
      </c>
      <c r="L496" s="32">
        <v>0</v>
      </c>
      <c r="M496" s="32">
        <v>0</v>
      </c>
      <c r="N496" s="32">
        <v>0</v>
      </c>
      <c r="P496" s="32">
        <v>83</v>
      </c>
      <c r="Q496" s="32">
        <v>45</v>
      </c>
      <c r="R496" s="32">
        <v>33</v>
      </c>
      <c r="S496" s="32">
        <v>3</v>
      </c>
      <c r="T496" s="32">
        <v>0</v>
      </c>
      <c r="W496" s="32" t="s">
        <v>1559</v>
      </c>
      <c r="X496" s="32">
        <v>0</v>
      </c>
      <c r="Y496" s="32">
        <v>0</v>
      </c>
      <c r="Z496" s="32">
        <v>0</v>
      </c>
      <c r="AD496" s="32">
        <v>0</v>
      </c>
      <c r="AF496" s="32">
        <v>0</v>
      </c>
      <c r="AJ496" s="32">
        <v>0</v>
      </c>
      <c r="AM496" s="32">
        <v>1</v>
      </c>
      <c r="AN496" s="32">
        <v>44</v>
      </c>
      <c r="AO496" s="32">
        <v>23</v>
      </c>
      <c r="AP496" s="32">
        <v>25</v>
      </c>
      <c r="AQ496" s="32">
        <f t="shared" si="30"/>
        <v>13.409000000000001</v>
      </c>
      <c r="AR496" s="32">
        <v>35</v>
      </c>
      <c r="AS496" s="32">
        <v>0</v>
      </c>
      <c r="AT496" s="32">
        <v>0</v>
      </c>
      <c r="AW496" s="32">
        <v>2</v>
      </c>
      <c r="AX496" s="32">
        <v>0</v>
      </c>
      <c r="AY496" s="32">
        <v>0</v>
      </c>
      <c r="AZ496" s="32">
        <v>0</v>
      </c>
      <c r="BA496" s="32">
        <v>0</v>
      </c>
      <c r="BC496" s="32">
        <v>0</v>
      </c>
      <c r="BE496" s="32">
        <v>0</v>
      </c>
      <c r="BF496" s="32">
        <v>0</v>
      </c>
      <c r="BG496" s="32">
        <v>0</v>
      </c>
      <c r="BI496" s="32">
        <v>2</v>
      </c>
      <c r="BJ496" s="32">
        <v>0</v>
      </c>
      <c r="BL496" s="32">
        <v>0</v>
      </c>
      <c r="BM496" s="32">
        <v>0</v>
      </c>
      <c r="BN496" s="32">
        <v>1</v>
      </c>
      <c r="BO496" s="32">
        <v>40</v>
      </c>
      <c r="BP496" s="32">
        <v>24</v>
      </c>
      <c r="BQ496" s="32">
        <v>24</v>
      </c>
      <c r="BR496" s="32">
        <f t="shared" si="31"/>
        <v>12.2112</v>
      </c>
      <c r="BS496" s="32">
        <v>35</v>
      </c>
      <c r="BT496" s="32">
        <v>0</v>
      </c>
      <c r="BU496" s="32">
        <v>0</v>
      </c>
      <c r="BW496" s="32">
        <v>2</v>
      </c>
      <c r="BX496" s="32">
        <v>0</v>
      </c>
      <c r="BY496" s="32">
        <v>0</v>
      </c>
      <c r="BZ496" s="32">
        <v>0</v>
      </c>
      <c r="CA496" s="32">
        <v>0</v>
      </c>
      <c r="CC496" s="32">
        <v>0</v>
      </c>
      <c r="CE496" s="32">
        <v>0</v>
      </c>
      <c r="CF496" s="32">
        <v>0</v>
      </c>
      <c r="CG496" s="32">
        <v>0</v>
      </c>
      <c r="CI496" s="32">
        <v>2</v>
      </c>
      <c r="CJ496" s="32">
        <v>0</v>
      </c>
      <c r="CL496" s="32">
        <v>0</v>
      </c>
      <c r="CM496" s="32">
        <v>0</v>
      </c>
      <c r="CO496" s="32">
        <v>0</v>
      </c>
      <c r="CP496" s="32">
        <v>0</v>
      </c>
      <c r="CR496" s="32">
        <v>0</v>
      </c>
      <c r="CT496" s="32">
        <v>0</v>
      </c>
      <c r="CW496" s="32">
        <v>0</v>
      </c>
      <c r="CY496" s="32">
        <v>0</v>
      </c>
      <c r="DC496" s="32">
        <v>1</v>
      </c>
      <c r="DD496" s="32">
        <v>2</v>
      </c>
      <c r="DE496" s="32">
        <v>0</v>
      </c>
      <c r="DI496" s="32">
        <v>0</v>
      </c>
      <c r="DK496" s="32">
        <v>0</v>
      </c>
      <c r="DL496" s="32">
        <v>1</v>
      </c>
      <c r="DM496" s="32">
        <v>2</v>
      </c>
      <c r="DN496" s="32">
        <v>0</v>
      </c>
      <c r="DP496" s="32">
        <v>0</v>
      </c>
      <c r="DQ496" s="32">
        <v>1</v>
      </c>
      <c r="DR496" s="32">
        <v>0</v>
      </c>
      <c r="DU496" s="32">
        <v>0</v>
      </c>
      <c r="DV496" s="32">
        <v>3</v>
      </c>
      <c r="DW496" s="32">
        <v>0</v>
      </c>
      <c r="DY496" s="32">
        <v>0</v>
      </c>
      <c r="DZ496" s="32">
        <v>0</v>
      </c>
      <c r="EB496" s="32">
        <v>0</v>
      </c>
      <c r="ED496" s="32">
        <v>0</v>
      </c>
      <c r="EF496" s="32">
        <v>0</v>
      </c>
      <c r="EG496" s="32">
        <v>0</v>
      </c>
      <c r="EH496" s="32">
        <v>0</v>
      </c>
      <c r="EI496" s="32">
        <v>0</v>
      </c>
      <c r="EJ496" s="32">
        <v>0</v>
      </c>
      <c r="EL496" s="32">
        <v>0</v>
      </c>
      <c r="EM496" s="32">
        <v>0</v>
      </c>
      <c r="EO496" s="32">
        <v>0</v>
      </c>
      <c r="EP496" s="32">
        <v>0</v>
      </c>
      <c r="EQ496" s="32">
        <v>0</v>
      </c>
      <c r="ER496" s="32">
        <v>0</v>
      </c>
      <c r="ES496" s="32">
        <v>0</v>
      </c>
      <c r="ET496" s="32">
        <v>0</v>
      </c>
      <c r="EU496" s="32">
        <v>0</v>
      </c>
      <c r="EV496" s="32">
        <v>0</v>
      </c>
      <c r="EX496" s="32">
        <v>0</v>
      </c>
      <c r="EY496" s="32">
        <v>0</v>
      </c>
      <c r="FB496" s="32">
        <v>0</v>
      </c>
      <c r="FE496" s="122"/>
      <c r="FF496" s="32"/>
    </row>
    <row r="497" spans="1:162" ht="14.25" customHeight="1">
      <c r="A497" s="59" t="s">
        <v>500</v>
      </c>
      <c r="B497" s="59">
        <v>3</v>
      </c>
      <c r="D497" s="32" t="s">
        <v>3190</v>
      </c>
      <c r="E497" s="32" t="s">
        <v>1090</v>
      </c>
      <c r="F497" s="32" t="s">
        <v>1100</v>
      </c>
      <c r="G497" s="32">
        <v>1</v>
      </c>
      <c r="H497" s="32">
        <v>2</v>
      </c>
      <c r="J497" s="32">
        <v>1</v>
      </c>
      <c r="K497" s="32">
        <v>0</v>
      </c>
      <c r="L497" s="32">
        <v>0</v>
      </c>
      <c r="M497" s="32">
        <v>1</v>
      </c>
      <c r="N497" s="32">
        <v>0</v>
      </c>
      <c r="P497" s="32">
        <v>78</v>
      </c>
      <c r="Q497" s="32">
        <v>57</v>
      </c>
      <c r="R497" s="32">
        <v>39</v>
      </c>
      <c r="S497" s="32">
        <v>6</v>
      </c>
      <c r="T497" s="32">
        <v>0</v>
      </c>
      <c r="X497" s="32">
        <v>0</v>
      </c>
      <c r="Y497" s="32">
        <v>0</v>
      </c>
      <c r="Z497" s="32">
        <v>0</v>
      </c>
      <c r="AD497" s="32">
        <v>0</v>
      </c>
      <c r="AF497" s="32">
        <v>0</v>
      </c>
      <c r="AJ497" s="32">
        <v>0</v>
      </c>
      <c r="AM497" s="32">
        <v>1</v>
      </c>
      <c r="AN497" s="32">
        <v>32</v>
      </c>
      <c r="AO497" s="32">
        <v>46</v>
      </c>
      <c r="AP497" s="32">
        <v>26</v>
      </c>
      <c r="AQ497" s="32">
        <f t="shared" si="30"/>
        <v>20.28416</v>
      </c>
      <c r="AR497" s="32">
        <v>24</v>
      </c>
      <c r="AS497" s="32">
        <v>1</v>
      </c>
      <c r="AT497" s="32">
        <v>1</v>
      </c>
      <c r="AU497" s="32">
        <v>19</v>
      </c>
      <c r="AW497" s="32">
        <v>1</v>
      </c>
      <c r="AX497" s="32">
        <v>0</v>
      </c>
      <c r="AY497" s="32">
        <v>0</v>
      </c>
      <c r="AZ497" s="32">
        <v>0</v>
      </c>
      <c r="BA497" s="32">
        <v>0</v>
      </c>
      <c r="BC497" s="32">
        <v>0</v>
      </c>
      <c r="BD497" s="32">
        <v>0</v>
      </c>
      <c r="BE497" s="32">
        <v>0</v>
      </c>
      <c r="BF497" s="32">
        <v>0</v>
      </c>
      <c r="BG497" s="32">
        <v>0</v>
      </c>
      <c r="BI497" s="32">
        <v>2</v>
      </c>
      <c r="BJ497" s="32">
        <v>0</v>
      </c>
      <c r="BL497" s="32">
        <v>0</v>
      </c>
      <c r="BM497" s="32">
        <v>0</v>
      </c>
      <c r="BN497" s="32">
        <v>1</v>
      </c>
      <c r="BO497" s="32">
        <v>35</v>
      </c>
      <c r="BP497" s="32">
        <v>35</v>
      </c>
      <c r="BQ497" s="32">
        <v>18</v>
      </c>
      <c r="BR497" s="32">
        <f t="shared" si="31"/>
        <v>11.686500000000001</v>
      </c>
      <c r="BS497" s="32">
        <v>28</v>
      </c>
      <c r="BT497" s="32">
        <v>0</v>
      </c>
      <c r="BU497" s="32">
        <v>0</v>
      </c>
      <c r="BW497" s="32">
        <v>3</v>
      </c>
      <c r="BX497" s="32">
        <v>0</v>
      </c>
      <c r="BY497" s="32">
        <v>0</v>
      </c>
      <c r="BZ497" s="32">
        <v>0</v>
      </c>
      <c r="CA497" s="32">
        <v>1</v>
      </c>
      <c r="CC497" s="32">
        <v>0</v>
      </c>
      <c r="CE497" s="32">
        <v>0</v>
      </c>
      <c r="CF497" s="32">
        <v>0</v>
      </c>
      <c r="CG497" s="32">
        <v>0</v>
      </c>
      <c r="CI497" s="32">
        <v>2</v>
      </c>
      <c r="CJ497" s="32">
        <v>0</v>
      </c>
      <c r="CL497" s="32">
        <v>0</v>
      </c>
      <c r="CM497" s="32">
        <v>0</v>
      </c>
      <c r="CO497" s="32">
        <v>0</v>
      </c>
      <c r="CP497" s="32">
        <v>0</v>
      </c>
      <c r="CR497" s="32">
        <v>0</v>
      </c>
      <c r="CT497" s="32">
        <v>1</v>
      </c>
      <c r="CU497" s="32" t="s">
        <v>4756</v>
      </c>
      <c r="CV497" s="32" t="s">
        <v>4757</v>
      </c>
      <c r="CW497" s="32">
        <v>0</v>
      </c>
      <c r="CY497" s="32">
        <v>0</v>
      </c>
      <c r="DC497" s="32">
        <v>0</v>
      </c>
      <c r="DD497" s="32">
        <v>0</v>
      </c>
      <c r="DE497" s="32">
        <v>0</v>
      </c>
      <c r="DI497" s="32">
        <v>0</v>
      </c>
      <c r="DK497" s="32">
        <v>0</v>
      </c>
      <c r="DL497" s="32">
        <v>1</v>
      </c>
      <c r="DM497" s="32">
        <v>3</v>
      </c>
      <c r="DN497" s="32">
        <v>0</v>
      </c>
      <c r="DP497" s="32">
        <v>0</v>
      </c>
      <c r="DQ497" s="32">
        <v>1</v>
      </c>
      <c r="DR497" s="32">
        <v>0</v>
      </c>
      <c r="DU497" s="32">
        <v>0</v>
      </c>
      <c r="DV497" s="32">
        <v>3</v>
      </c>
      <c r="DW497" s="32">
        <v>0</v>
      </c>
      <c r="DY497" s="32">
        <v>0</v>
      </c>
      <c r="DZ497" s="32">
        <v>0</v>
      </c>
      <c r="EB497" s="32">
        <v>0</v>
      </c>
      <c r="ED497" s="32">
        <v>0</v>
      </c>
      <c r="EF497" s="32">
        <v>0</v>
      </c>
      <c r="EG497" s="32">
        <v>0</v>
      </c>
      <c r="EH497" s="32">
        <v>0</v>
      </c>
      <c r="EI497" s="32">
        <v>0</v>
      </c>
      <c r="EJ497" s="32">
        <v>0</v>
      </c>
      <c r="EL497" s="32">
        <v>0</v>
      </c>
      <c r="EM497" s="32">
        <v>0</v>
      </c>
      <c r="EO497" s="32">
        <v>0</v>
      </c>
      <c r="EP497" s="32">
        <v>0</v>
      </c>
      <c r="EQ497" s="32">
        <v>0</v>
      </c>
      <c r="ER497" s="32">
        <v>0</v>
      </c>
      <c r="ES497" s="32">
        <v>0</v>
      </c>
      <c r="ET497" s="32">
        <v>0</v>
      </c>
      <c r="EU497" s="32">
        <v>0</v>
      </c>
      <c r="EV497" s="32">
        <v>0</v>
      </c>
      <c r="EX497" s="32">
        <v>0</v>
      </c>
      <c r="EY497" s="32">
        <v>0</v>
      </c>
      <c r="FB497" s="32">
        <v>0</v>
      </c>
      <c r="FE497" s="122"/>
      <c r="FF497" s="32"/>
    </row>
    <row r="498" spans="1:162" ht="14.25" customHeight="1">
      <c r="A498" s="59" t="s">
        <v>501</v>
      </c>
      <c r="B498" s="59">
        <v>3</v>
      </c>
      <c r="D498" s="32" t="s">
        <v>3190</v>
      </c>
      <c r="E498" s="32" t="s">
        <v>1090</v>
      </c>
      <c r="F498" s="32" t="s">
        <v>1100</v>
      </c>
      <c r="G498" s="32">
        <v>1</v>
      </c>
      <c r="H498" s="32">
        <v>1</v>
      </c>
      <c r="J498" s="32">
        <v>1</v>
      </c>
      <c r="K498" s="32">
        <v>0</v>
      </c>
      <c r="L498" s="32">
        <v>0</v>
      </c>
      <c r="M498" s="32">
        <v>0</v>
      </c>
      <c r="N498" s="32">
        <v>0</v>
      </c>
      <c r="P498" s="32">
        <v>69</v>
      </c>
      <c r="Q498" s="32">
        <v>44</v>
      </c>
      <c r="R498" s="32">
        <v>37</v>
      </c>
      <c r="S498" s="32">
        <v>6</v>
      </c>
      <c r="T498" s="32">
        <v>0</v>
      </c>
      <c r="W498" s="32" t="s">
        <v>1559</v>
      </c>
      <c r="X498" s="32">
        <v>1</v>
      </c>
      <c r="Y498" s="32">
        <v>0</v>
      </c>
      <c r="Z498" s="32">
        <v>1</v>
      </c>
      <c r="AA498" s="32">
        <v>8</v>
      </c>
      <c r="AB498" s="32">
        <v>6</v>
      </c>
      <c r="AC498" s="32">
        <v>8</v>
      </c>
      <c r="AD498" s="32">
        <v>0</v>
      </c>
      <c r="AF498" s="32">
        <v>0</v>
      </c>
      <c r="AJ498" s="32">
        <v>0</v>
      </c>
      <c r="AM498" s="32">
        <v>1</v>
      </c>
      <c r="AN498" s="32">
        <v>30</v>
      </c>
      <c r="AO498" s="32">
        <v>33</v>
      </c>
      <c r="AP498" s="32">
        <v>17</v>
      </c>
      <c r="AQ498" s="32">
        <f t="shared" si="30"/>
        <v>8.9199000000000002</v>
      </c>
      <c r="AR498" s="32">
        <v>8</v>
      </c>
      <c r="AS498" s="32" t="s">
        <v>4758</v>
      </c>
      <c r="AT498" s="32">
        <v>0</v>
      </c>
      <c r="AW498" s="32">
        <v>3</v>
      </c>
      <c r="AX498" s="32">
        <v>1</v>
      </c>
      <c r="AY498" s="32">
        <v>0</v>
      </c>
      <c r="AZ498" s="32">
        <v>0</v>
      </c>
      <c r="BA498" s="32">
        <v>1</v>
      </c>
      <c r="BC498" s="32">
        <v>0</v>
      </c>
      <c r="BD498" s="32">
        <v>0</v>
      </c>
      <c r="BE498" s="32">
        <v>0</v>
      </c>
      <c r="BF498" s="32">
        <v>0</v>
      </c>
      <c r="BG498" s="32">
        <v>0</v>
      </c>
      <c r="BI498" s="32">
        <v>2</v>
      </c>
      <c r="BJ498" s="32">
        <v>0</v>
      </c>
      <c r="BL498" s="32">
        <v>0</v>
      </c>
      <c r="BM498" s="32">
        <v>0</v>
      </c>
      <c r="BN498" s="32">
        <v>1</v>
      </c>
      <c r="BO498" s="32">
        <v>26</v>
      </c>
      <c r="BP498" s="32">
        <v>17</v>
      </c>
      <c r="BQ498" s="32">
        <v>21</v>
      </c>
      <c r="BR498" s="32">
        <f t="shared" si="31"/>
        <v>4.9194599999999999</v>
      </c>
      <c r="BS498" s="32">
        <v>12</v>
      </c>
      <c r="BT498" s="32" t="s">
        <v>4759</v>
      </c>
      <c r="BU498" s="32">
        <v>0</v>
      </c>
      <c r="BW498" s="32">
        <v>3</v>
      </c>
      <c r="BX498" s="32">
        <v>1</v>
      </c>
      <c r="BY498" s="32">
        <v>0</v>
      </c>
      <c r="BZ498" s="32">
        <v>0</v>
      </c>
      <c r="CA498" s="32">
        <v>1</v>
      </c>
      <c r="CC498" s="32">
        <v>0</v>
      </c>
      <c r="CE498" s="32">
        <v>0</v>
      </c>
      <c r="CF498" s="32">
        <v>0</v>
      </c>
      <c r="CG498" s="32">
        <v>0</v>
      </c>
      <c r="CI498" s="32">
        <v>2</v>
      </c>
      <c r="CJ498" s="32">
        <v>0</v>
      </c>
      <c r="CL498" s="32">
        <v>0</v>
      </c>
      <c r="CM498" s="32">
        <v>0</v>
      </c>
      <c r="CO498" s="32">
        <v>0</v>
      </c>
      <c r="CP498" s="32">
        <v>0</v>
      </c>
      <c r="CR498" s="32">
        <v>0</v>
      </c>
      <c r="CT498" s="32">
        <v>0</v>
      </c>
      <c r="CW498" s="32">
        <v>0</v>
      </c>
      <c r="CY498" s="32">
        <v>0</v>
      </c>
      <c r="DC498" s="32">
        <v>2</v>
      </c>
      <c r="DD498" s="32">
        <v>0</v>
      </c>
      <c r="DE498" s="32">
        <v>1</v>
      </c>
      <c r="DI498" s="32">
        <v>1</v>
      </c>
      <c r="DJ498" s="32" t="s">
        <v>3760</v>
      </c>
      <c r="DK498" s="32">
        <v>2</v>
      </c>
      <c r="DL498" s="32">
        <v>1</v>
      </c>
      <c r="DM498" s="32">
        <v>3</v>
      </c>
      <c r="DN498" s="32">
        <v>0</v>
      </c>
      <c r="DP498" s="32">
        <v>0</v>
      </c>
      <c r="DQ498" s="32">
        <v>1</v>
      </c>
      <c r="DR498" s="32">
        <v>0</v>
      </c>
      <c r="DU498" s="32">
        <v>0</v>
      </c>
      <c r="DV498" s="32">
        <v>3</v>
      </c>
      <c r="DW498" s="32">
        <v>1</v>
      </c>
      <c r="DX498" s="32" t="s">
        <v>4760</v>
      </c>
      <c r="DY498" s="32">
        <v>2</v>
      </c>
      <c r="DZ498" s="32">
        <v>1</v>
      </c>
      <c r="EA498" s="32">
        <v>120</v>
      </c>
      <c r="EB498" s="32">
        <v>1</v>
      </c>
      <c r="ED498" s="32">
        <v>2</v>
      </c>
      <c r="EF498" s="32">
        <v>1</v>
      </c>
      <c r="EG498" s="32">
        <v>0</v>
      </c>
      <c r="EH498" s="32">
        <v>1</v>
      </c>
      <c r="EI498" s="32">
        <v>1</v>
      </c>
      <c r="EJ498" s="32">
        <v>0</v>
      </c>
      <c r="EK498" s="32">
        <v>7</v>
      </c>
      <c r="EL498" s="32">
        <v>1</v>
      </c>
      <c r="EM498" s="32">
        <v>0</v>
      </c>
      <c r="EO498" s="32">
        <v>1</v>
      </c>
      <c r="EP498" s="32">
        <v>1</v>
      </c>
      <c r="EQ498" s="32">
        <v>0</v>
      </c>
      <c r="ER498" s="32">
        <v>0</v>
      </c>
      <c r="ES498" s="32">
        <v>0</v>
      </c>
      <c r="ET498" s="32">
        <v>0</v>
      </c>
      <c r="EU498" s="32">
        <v>0</v>
      </c>
      <c r="EV498" s="32">
        <v>0</v>
      </c>
      <c r="EX498" s="32">
        <v>0</v>
      </c>
      <c r="EY498" s="32">
        <v>0</v>
      </c>
      <c r="FB498" s="32">
        <v>0</v>
      </c>
      <c r="FE498" s="122" t="s">
        <v>4761</v>
      </c>
    </row>
    <row r="499" spans="1:162" ht="14.25" customHeight="1">
      <c r="A499" s="59" t="s">
        <v>502</v>
      </c>
      <c r="B499" s="59">
        <v>3</v>
      </c>
      <c r="D499" s="32" t="s">
        <v>3190</v>
      </c>
      <c r="E499" s="32" t="s">
        <v>1090</v>
      </c>
      <c r="F499" s="32" t="s">
        <v>1100</v>
      </c>
      <c r="G499" s="32">
        <v>1</v>
      </c>
      <c r="H499" s="32">
        <v>1</v>
      </c>
      <c r="J499" s="32">
        <v>1</v>
      </c>
      <c r="K499" s="32">
        <v>1</v>
      </c>
      <c r="L499" s="32">
        <v>0</v>
      </c>
      <c r="M499" s="32">
        <v>0</v>
      </c>
      <c r="N499" s="32">
        <v>0</v>
      </c>
      <c r="P499" s="32">
        <v>76</v>
      </c>
      <c r="Q499" s="32">
        <v>48</v>
      </c>
      <c r="R499" s="32">
        <v>38</v>
      </c>
      <c r="S499" s="32">
        <v>3</v>
      </c>
      <c r="T499" s="32">
        <v>0</v>
      </c>
      <c r="W499" s="32" t="s">
        <v>1559</v>
      </c>
      <c r="X499" s="32">
        <v>0</v>
      </c>
      <c r="Y499" s="32">
        <v>0</v>
      </c>
      <c r="Z499" s="32">
        <v>0</v>
      </c>
      <c r="AD499" s="32">
        <v>0</v>
      </c>
      <c r="AF499" s="32">
        <v>0</v>
      </c>
      <c r="AJ499" s="32">
        <v>0</v>
      </c>
      <c r="AM499" s="32">
        <v>1</v>
      </c>
      <c r="AN499" s="32">
        <v>28</v>
      </c>
      <c r="AO499" s="32">
        <v>22</v>
      </c>
      <c r="AP499" s="32">
        <v>22</v>
      </c>
      <c r="AQ499" s="32">
        <f t="shared" si="30"/>
        <v>7.1825600000000005</v>
      </c>
      <c r="AR499" s="32">
        <v>12</v>
      </c>
      <c r="AS499" s="32">
        <v>0</v>
      </c>
      <c r="AT499" s="32">
        <v>0</v>
      </c>
      <c r="AW499" s="32">
        <v>1</v>
      </c>
      <c r="AX499" s="32">
        <v>0</v>
      </c>
      <c r="AY499" s="32">
        <v>0</v>
      </c>
      <c r="AZ499" s="32">
        <v>0</v>
      </c>
      <c r="BA499" s="32">
        <v>0</v>
      </c>
      <c r="BC499" s="32">
        <v>0</v>
      </c>
      <c r="BD499" s="32">
        <v>0</v>
      </c>
      <c r="BE499" s="32">
        <v>0</v>
      </c>
      <c r="BF499" s="32">
        <v>0</v>
      </c>
      <c r="BG499" s="32">
        <v>0</v>
      </c>
      <c r="BI499" s="32">
        <v>2</v>
      </c>
      <c r="BJ499" s="32">
        <v>0</v>
      </c>
      <c r="BL499" s="32">
        <v>0</v>
      </c>
      <c r="BM499" s="32">
        <v>0</v>
      </c>
      <c r="BN499" s="32">
        <v>1</v>
      </c>
      <c r="BO499" s="32">
        <v>36</v>
      </c>
      <c r="BP499" s="32">
        <v>18</v>
      </c>
      <c r="BQ499" s="32">
        <v>23</v>
      </c>
      <c r="BR499" s="32">
        <f t="shared" si="31"/>
        <v>7.8991199999999999</v>
      </c>
      <c r="BS499" s="32">
        <v>12</v>
      </c>
      <c r="BT499" s="32">
        <v>0</v>
      </c>
      <c r="BU499" s="32">
        <v>0</v>
      </c>
      <c r="BW499" s="32">
        <v>1</v>
      </c>
      <c r="BX499" s="32">
        <v>0</v>
      </c>
      <c r="BY499" s="32">
        <v>0</v>
      </c>
      <c r="BZ499" s="32">
        <v>0</v>
      </c>
      <c r="CA499" s="32">
        <v>0</v>
      </c>
      <c r="CC499" s="32">
        <v>0</v>
      </c>
      <c r="CE499" s="32">
        <v>0</v>
      </c>
      <c r="CF499" s="32">
        <v>0</v>
      </c>
      <c r="CG499" s="32">
        <v>0</v>
      </c>
      <c r="CI499" s="32">
        <v>2</v>
      </c>
      <c r="CJ499" s="32">
        <v>0</v>
      </c>
      <c r="CL499" s="32">
        <v>0</v>
      </c>
      <c r="CM499" s="32">
        <v>0</v>
      </c>
      <c r="CO499" s="32">
        <v>0</v>
      </c>
      <c r="CP499" s="32">
        <v>0</v>
      </c>
      <c r="CR499" s="32">
        <v>0</v>
      </c>
      <c r="CT499" s="32">
        <v>0</v>
      </c>
      <c r="CW499" s="32">
        <v>0</v>
      </c>
      <c r="CY499" s="32">
        <v>0</v>
      </c>
      <c r="DC499" s="32">
        <v>2</v>
      </c>
      <c r="DD499" s="32">
        <v>0</v>
      </c>
      <c r="DE499" s="32">
        <v>1</v>
      </c>
      <c r="DI499" s="32">
        <v>0</v>
      </c>
      <c r="DK499" s="32">
        <v>0</v>
      </c>
      <c r="DL499" s="32">
        <v>0</v>
      </c>
      <c r="DM499" s="32">
        <v>0</v>
      </c>
      <c r="DN499" s="32">
        <v>0</v>
      </c>
      <c r="DP499" s="32">
        <v>0</v>
      </c>
      <c r="DQ499" s="32">
        <v>0</v>
      </c>
      <c r="DR499" s="32">
        <v>0</v>
      </c>
      <c r="DU499" s="32">
        <v>0</v>
      </c>
      <c r="DV499" s="32">
        <v>0</v>
      </c>
      <c r="DW499" s="32">
        <v>0</v>
      </c>
      <c r="DY499" s="32">
        <v>0</v>
      </c>
      <c r="DZ499" s="32">
        <v>0</v>
      </c>
      <c r="EB499" s="32">
        <v>0</v>
      </c>
      <c r="ED499" s="32">
        <v>0</v>
      </c>
      <c r="EF499" s="32">
        <v>0</v>
      </c>
      <c r="EG499" s="32">
        <v>0</v>
      </c>
      <c r="EH499" s="32">
        <v>0</v>
      </c>
      <c r="EI499" s="32">
        <v>0</v>
      </c>
      <c r="EJ499" s="32">
        <v>0</v>
      </c>
      <c r="EL499" s="32">
        <v>0</v>
      </c>
      <c r="EM499" s="32">
        <v>0</v>
      </c>
      <c r="EO499" s="32">
        <v>0</v>
      </c>
      <c r="EP499" s="32">
        <v>0</v>
      </c>
      <c r="EQ499" s="32">
        <v>0</v>
      </c>
      <c r="ER499" s="32">
        <v>0</v>
      </c>
      <c r="ES499" s="32">
        <v>0</v>
      </c>
      <c r="ET499" s="32">
        <v>0</v>
      </c>
      <c r="EU499" s="32">
        <v>0</v>
      </c>
      <c r="EV499" s="32">
        <v>0</v>
      </c>
      <c r="EX499" s="32">
        <v>0</v>
      </c>
      <c r="EY499" s="32">
        <v>0</v>
      </c>
      <c r="FB499" s="32">
        <v>0</v>
      </c>
      <c r="FE499" s="122"/>
    </row>
    <row r="500" spans="1:162" ht="14.25" customHeight="1">
      <c r="A500" s="59" t="s">
        <v>503</v>
      </c>
      <c r="B500" s="59">
        <v>3</v>
      </c>
      <c r="D500" s="32" t="s">
        <v>3190</v>
      </c>
      <c r="E500" s="32" t="s">
        <v>1090</v>
      </c>
      <c r="F500" s="32" t="s">
        <v>1100</v>
      </c>
      <c r="G500" s="32">
        <v>1</v>
      </c>
      <c r="H500" s="32">
        <v>1</v>
      </c>
      <c r="J500" s="32">
        <v>1</v>
      </c>
      <c r="K500" s="32">
        <v>0</v>
      </c>
      <c r="L500" s="32">
        <v>0</v>
      </c>
      <c r="M500" s="32">
        <v>1</v>
      </c>
      <c r="N500" s="32">
        <v>0</v>
      </c>
      <c r="P500" s="32">
        <v>73</v>
      </c>
      <c r="Q500" s="32">
        <v>31</v>
      </c>
      <c r="R500" s="32">
        <v>22</v>
      </c>
      <c r="S500" s="32">
        <v>2</v>
      </c>
      <c r="T500" s="32">
        <v>0</v>
      </c>
      <c r="X500" s="32">
        <v>0</v>
      </c>
      <c r="Y500" s="32">
        <v>0</v>
      </c>
      <c r="Z500" s="32">
        <v>0</v>
      </c>
      <c r="AD500" s="32">
        <v>0</v>
      </c>
      <c r="AF500" s="32">
        <v>0</v>
      </c>
      <c r="AJ500" s="32">
        <v>0</v>
      </c>
      <c r="AM500" s="32">
        <v>1</v>
      </c>
      <c r="AN500" s="32">
        <v>20</v>
      </c>
      <c r="AO500" s="32">
        <v>7</v>
      </c>
      <c r="AP500" s="32">
        <v>14</v>
      </c>
      <c r="AQ500" s="32">
        <f t="shared" si="30"/>
        <v>1.0387999999999999</v>
      </c>
      <c r="AR500" s="32">
        <v>2</v>
      </c>
      <c r="AS500" s="32">
        <v>0</v>
      </c>
      <c r="AT500" s="32">
        <v>0</v>
      </c>
      <c r="AW500" s="32">
        <v>1</v>
      </c>
      <c r="AX500" s="32">
        <v>0</v>
      </c>
      <c r="AY500" s="32">
        <v>0</v>
      </c>
      <c r="AZ500" s="32">
        <v>0</v>
      </c>
      <c r="BA500" s="32">
        <v>0</v>
      </c>
      <c r="BC500" s="32">
        <v>0</v>
      </c>
      <c r="BE500" s="32">
        <v>0</v>
      </c>
      <c r="BF500" s="32">
        <v>0</v>
      </c>
      <c r="BG500" s="32">
        <v>0</v>
      </c>
      <c r="BI500" s="32">
        <v>2</v>
      </c>
      <c r="BJ500" s="32">
        <v>0</v>
      </c>
      <c r="BL500" s="32">
        <v>0</v>
      </c>
      <c r="BM500" s="32">
        <v>0</v>
      </c>
      <c r="BN500" s="32">
        <v>1</v>
      </c>
      <c r="BO500" s="32">
        <v>27</v>
      </c>
      <c r="BP500" s="32">
        <v>12</v>
      </c>
      <c r="BQ500" s="32">
        <v>11</v>
      </c>
      <c r="BR500" s="32">
        <f t="shared" si="31"/>
        <v>1.8889200000000002</v>
      </c>
      <c r="BS500" s="32">
        <v>2</v>
      </c>
      <c r="BT500" s="32">
        <v>0</v>
      </c>
      <c r="BU500" s="32">
        <v>0</v>
      </c>
      <c r="BW500" s="32">
        <v>3</v>
      </c>
      <c r="BX500" s="32">
        <v>0</v>
      </c>
      <c r="BY500" s="32">
        <v>0</v>
      </c>
      <c r="BZ500" s="32">
        <v>0</v>
      </c>
      <c r="CA500" s="32">
        <v>1</v>
      </c>
      <c r="CC500" s="32">
        <v>0</v>
      </c>
      <c r="CE500" s="32">
        <v>0</v>
      </c>
      <c r="CF500" s="32">
        <v>0</v>
      </c>
      <c r="CG500" s="32">
        <v>0</v>
      </c>
      <c r="CI500" s="32">
        <v>2</v>
      </c>
      <c r="CJ500" s="32">
        <v>0</v>
      </c>
      <c r="CL500" s="32">
        <v>0</v>
      </c>
      <c r="CM500" s="32">
        <v>0</v>
      </c>
      <c r="CO500" s="32">
        <v>0</v>
      </c>
      <c r="CP500" s="32">
        <v>0</v>
      </c>
      <c r="CR500" s="32">
        <v>0</v>
      </c>
      <c r="CT500" s="32">
        <v>0</v>
      </c>
      <c r="CW500" s="32">
        <v>0</v>
      </c>
      <c r="CY500" s="32">
        <v>0</v>
      </c>
      <c r="DC500" s="32">
        <v>0</v>
      </c>
      <c r="DD500" s="32">
        <v>0</v>
      </c>
      <c r="DE500" s="32">
        <v>0</v>
      </c>
      <c r="DI500" s="32">
        <v>0</v>
      </c>
      <c r="DK500" s="32">
        <v>0</v>
      </c>
      <c r="DL500" s="32">
        <v>1</v>
      </c>
      <c r="DM500" s="32">
        <v>3</v>
      </c>
      <c r="DN500" s="32">
        <v>0</v>
      </c>
      <c r="DP500" s="32">
        <v>0</v>
      </c>
      <c r="DQ500" s="32">
        <v>1</v>
      </c>
      <c r="DR500" s="32">
        <v>0</v>
      </c>
      <c r="DU500" s="32">
        <v>0</v>
      </c>
      <c r="DV500" s="32">
        <v>2</v>
      </c>
      <c r="DW500" s="32">
        <v>0</v>
      </c>
      <c r="DY500" s="32">
        <v>0</v>
      </c>
      <c r="DZ500" s="32">
        <v>0</v>
      </c>
      <c r="EB500" s="32">
        <v>0</v>
      </c>
      <c r="ED500" s="32">
        <v>0</v>
      </c>
      <c r="EF500" s="32">
        <v>0</v>
      </c>
      <c r="EG500" s="32">
        <v>0</v>
      </c>
      <c r="EH500" s="32">
        <v>0</v>
      </c>
      <c r="EI500" s="32">
        <v>0</v>
      </c>
      <c r="EJ500" s="32">
        <v>0</v>
      </c>
      <c r="EL500" s="32">
        <v>0</v>
      </c>
      <c r="EM500" s="32">
        <v>0</v>
      </c>
      <c r="EO500" s="32">
        <v>0</v>
      </c>
      <c r="EP500" s="32">
        <v>0</v>
      </c>
      <c r="EQ500" s="32">
        <v>0</v>
      </c>
      <c r="ER500" s="32">
        <v>0</v>
      </c>
      <c r="ES500" s="32">
        <v>0</v>
      </c>
      <c r="ET500" s="32">
        <v>0</v>
      </c>
      <c r="EU500" s="32">
        <v>0</v>
      </c>
      <c r="EV500" s="32">
        <v>0</v>
      </c>
      <c r="EX500" s="32">
        <v>0</v>
      </c>
      <c r="EY500" s="32">
        <v>0</v>
      </c>
      <c r="FB500" s="32">
        <v>0</v>
      </c>
      <c r="FE500" s="122"/>
    </row>
    <row r="501" spans="1:162" ht="14.25" customHeight="1">
      <c r="A501" s="59" t="s">
        <v>504</v>
      </c>
      <c r="B501" s="59">
        <v>3</v>
      </c>
      <c r="D501" s="32" t="s">
        <v>3190</v>
      </c>
      <c r="E501" s="32" t="s">
        <v>1090</v>
      </c>
      <c r="F501" s="32" t="s">
        <v>1100</v>
      </c>
      <c r="G501" s="32">
        <v>1</v>
      </c>
      <c r="H501" s="32">
        <v>1</v>
      </c>
      <c r="J501" s="32">
        <v>1</v>
      </c>
      <c r="K501" s="32">
        <v>1</v>
      </c>
      <c r="L501" s="32">
        <v>0</v>
      </c>
      <c r="M501" s="32">
        <v>0</v>
      </c>
      <c r="N501" s="32">
        <v>0</v>
      </c>
      <c r="P501" s="32">
        <v>102</v>
      </c>
      <c r="Q501" s="32">
        <v>58</v>
      </c>
      <c r="R501" s="32">
        <v>43</v>
      </c>
      <c r="S501" s="32">
        <v>2</v>
      </c>
      <c r="T501" s="32">
        <v>0</v>
      </c>
      <c r="W501" s="32" t="s">
        <v>1559</v>
      </c>
      <c r="X501" s="32">
        <v>0</v>
      </c>
      <c r="Y501" s="32">
        <v>0</v>
      </c>
      <c r="Z501" s="32">
        <v>0</v>
      </c>
      <c r="AD501" s="32">
        <v>0</v>
      </c>
      <c r="AF501" s="32">
        <v>0</v>
      </c>
      <c r="AJ501" s="32">
        <v>0</v>
      </c>
      <c r="AM501" s="32">
        <v>1</v>
      </c>
      <c r="AN501" s="32">
        <v>14</v>
      </c>
      <c r="AO501" s="32">
        <v>35</v>
      </c>
      <c r="AP501" s="32">
        <v>14</v>
      </c>
      <c r="AQ501" s="32">
        <f t="shared" si="30"/>
        <v>3.6358000000000001</v>
      </c>
      <c r="AR501" s="32">
        <v>5</v>
      </c>
      <c r="AS501" s="32">
        <v>0</v>
      </c>
      <c r="AT501" s="32">
        <v>0</v>
      </c>
      <c r="AW501" s="32">
        <v>1</v>
      </c>
      <c r="AX501" s="32">
        <v>0</v>
      </c>
      <c r="AY501" s="32">
        <v>0</v>
      </c>
      <c r="AZ501" s="32">
        <v>0</v>
      </c>
      <c r="BA501" s="32">
        <v>0</v>
      </c>
      <c r="BC501" s="32">
        <v>0</v>
      </c>
      <c r="BE501" s="32">
        <v>0</v>
      </c>
      <c r="BF501" s="32">
        <v>0</v>
      </c>
      <c r="BG501" s="32">
        <v>0</v>
      </c>
      <c r="BI501" s="32">
        <v>2</v>
      </c>
      <c r="BJ501" s="32">
        <v>0</v>
      </c>
      <c r="BL501" s="32">
        <v>0</v>
      </c>
      <c r="BM501" s="32">
        <v>0</v>
      </c>
      <c r="BN501" s="32">
        <v>1</v>
      </c>
      <c r="BO501" s="32">
        <v>27</v>
      </c>
      <c r="BP501" s="32">
        <v>22</v>
      </c>
      <c r="BQ501" s="32">
        <v>19</v>
      </c>
      <c r="BR501" s="32">
        <f t="shared" si="31"/>
        <v>5.9815800000000001</v>
      </c>
      <c r="BS501" s="32">
        <v>3</v>
      </c>
      <c r="BT501" s="32">
        <v>0</v>
      </c>
      <c r="BU501" s="32">
        <v>0</v>
      </c>
      <c r="BW501" s="32">
        <v>1</v>
      </c>
      <c r="BX501" s="32">
        <v>0</v>
      </c>
      <c r="BY501" s="32">
        <v>0</v>
      </c>
      <c r="BZ501" s="32">
        <v>0</v>
      </c>
      <c r="CA501" s="32">
        <v>0</v>
      </c>
      <c r="CC501" s="32">
        <v>0</v>
      </c>
      <c r="CE501" s="32">
        <v>0</v>
      </c>
      <c r="CF501" s="32">
        <v>0</v>
      </c>
      <c r="CG501" s="32">
        <v>0</v>
      </c>
      <c r="CI501" s="32">
        <v>2</v>
      </c>
      <c r="CJ501" s="32">
        <v>0</v>
      </c>
      <c r="CL501" s="32">
        <v>0</v>
      </c>
      <c r="CM501" s="32">
        <v>0</v>
      </c>
      <c r="CO501" s="32">
        <v>0</v>
      </c>
      <c r="CP501" s="32">
        <v>0</v>
      </c>
      <c r="CR501" s="32">
        <v>0</v>
      </c>
      <c r="CT501" s="32">
        <v>0</v>
      </c>
      <c r="CW501" s="32">
        <v>0</v>
      </c>
      <c r="CY501" s="32">
        <v>0</v>
      </c>
      <c r="DC501" s="32">
        <v>1</v>
      </c>
      <c r="DD501" s="32">
        <v>2</v>
      </c>
      <c r="DE501" s="32">
        <v>0</v>
      </c>
      <c r="DI501" s="32">
        <v>0</v>
      </c>
      <c r="DK501" s="32">
        <v>0</v>
      </c>
      <c r="DL501" s="32">
        <v>0</v>
      </c>
      <c r="DM501" s="32">
        <v>0</v>
      </c>
      <c r="DN501" s="32">
        <v>0</v>
      </c>
      <c r="DP501" s="32">
        <v>0</v>
      </c>
      <c r="DQ501" s="32">
        <v>0</v>
      </c>
      <c r="DR501" s="32">
        <v>0</v>
      </c>
      <c r="DU501" s="32">
        <v>0</v>
      </c>
      <c r="DV501" s="32">
        <v>0</v>
      </c>
      <c r="DW501" s="32">
        <v>0</v>
      </c>
      <c r="DY501" s="32">
        <v>0</v>
      </c>
      <c r="DZ501" s="32">
        <v>0</v>
      </c>
      <c r="EB501" s="32">
        <v>0</v>
      </c>
      <c r="ED501" s="32">
        <v>0</v>
      </c>
      <c r="EF501" s="32">
        <v>0</v>
      </c>
      <c r="EG501" s="32">
        <v>0</v>
      </c>
      <c r="EH501" s="32">
        <v>0</v>
      </c>
      <c r="EI501" s="32">
        <v>0</v>
      </c>
      <c r="EJ501" s="32">
        <v>0</v>
      </c>
      <c r="EL501" s="32">
        <v>0</v>
      </c>
      <c r="EM501" s="32">
        <v>0</v>
      </c>
      <c r="EO501" s="32">
        <v>0</v>
      </c>
      <c r="EP501" s="32">
        <v>0</v>
      </c>
      <c r="EQ501" s="32">
        <v>0</v>
      </c>
      <c r="ER501" s="32">
        <v>0</v>
      </c>
      <c r="ES501" s="32">
        <v>0</v>
      </c>
      <c r="ET501" s="32">
        <v>0</v>
      </c>
      <c r="EU501" s="32">
        <v>0</v>
      </c>
      <c r="EV501" s="32">
        <v>0</v>
      </c>
      <c r="EX501" s="32">
        <v>0</v>
      </c>
      <c r="EY501" s="32">
        <v>0</v>
      </c>
      <c r="FB501" s="32">
        <v>0</v>
      </c>
      <c r="FE501" s="122"/>
    </row>
    <row r="502" spans="1:162" ht="14.25" customHeight="1">
      <c r="A502" s="59" t="s">
        <v>506</v>
      </c>
      <c r="B502" s="59">
        <v>3</v>
      </c>
      <c r="D502" s="32" t="s">
        <v>3190</v>
      </c>
      <c r="E502" s="32" t="s">
        <v>1090</v>
      </c>
      <c r="F502" s="32" t="s">
        <v>1100</v>
      </c>
      <c r="G502" s="32">
        <v>1</v>
      </c>
      <c r="H502" s="32">
        <v>2</v>
      </c>
      <c r="J502" s="32">
        <v>1</v>
      </c>
      <c r="K502" s="32">
        <v>1</v>
      </c>
      <c r="L502" s="32">
        <v>0</v>
      </c>
      <c r="M502" s="32">
        <v>0</v>
      </c>
      <c r="N502" s="32">
        <v>0</v>
      </c>
      <c r="P502" s="32">
        <v>100</v>
      </c>
      <c r="Q502" s="32">
        <v>61</v>
      </c>
      <c r="R502" s="32">
        <v>51</v>
      </c>
      <c r="S502" s="32">
        <v>14</v>
      </c>
      <c r="T502" s="32">
        <v>0</v>
      </c>
      <c r="X502" s="32">
        <v>0</v>
      </c>
      <c r="Y502" s="32">
        <v>0</v>
      </c>
      <c r="Z502" s="32">
        <v>0</v>
      </c>
      <c r="AD502" s="32">
        <v>0</v>
      </c>
      <c r="AF502" s="32">
        <v>0</v>
      </c>
      <c r="AJ502" s="32">
        <v>0</v>
      </c>
      <c r="AM502" s="32">
        <v>1</v>
      </c>
      <c r="AN502" s="32">
        <v>25</v>
      </c>
      <c r="AO502" s="32">
        <v>23</v>
      </c>
      <c r="AP502" s="32">
        <v>40</v>
      </c>
      <c r="AQ502" s="32">
        <f t="shared" si="30"/>
        <v>12.190000000000001</v>
      </c>
      <c r="AR502" s="32">
        <v>55</v>
      </c>
      <c r="AS502" s="32">
        <v>0</v>
      </c>
      <c r="AT502" s="32">
        <v>0</v>
      </c>
      <c r="AW502" s="32">
        <v>1</v>
      </c>
      <c r="AX502" s="32">
        <v>0</v>
      </c>
      <c r="AY502" s="32">
        <v>0</v>
      </c>
      <c r="AZ502" s="32">
        <v>0</v>
      </c>
      <c r="BA502" s="32">
        <v>0</v>
      </c>
      <c r="BC502" s="32">
        <v>0</v>
      </c>
      <c r="BE502" s="32">
        <v>0</v>
      </c>
      <c r="BF502" s="32">
        <v>0</v>
      </c>
      <c r="BG502" s="32">
        <v>0</v>
      </c>
      <c r="BI502" s="32">
        <v>2</v>
      </c>
      <c r="BJ502" s="32">
        <v>0</v>
      </c>
      <c r="BL502" s="32">
        <v>0</v>
      </c>
      <c r="BM502" s="32">
        <v>0</v>
      </c>
      <c r="BN502" s="32">
        <v>1</v>
      </c>
      <c r="BO502" s="32">
        <v>46</v>
      </c>
      <c r="BP502" s="32">
        <v>62</v>
      </c>
      <c r="BQ502" s="32">
        <v>47</v>
      </c>
      <c r="BR502" s="32">
        <f t="shared" si="31"/>
        <v>71.043320000000008</v>
      </c>
      <c r="BS502" s="32">
        <v>28</v>
      </c>
      <c r="BT502" s="32">
        <v>0</v>
      </c>
      <c r="BU502" s="32">
        <v>0</v>
      </c>
      <c r="BW502" s="32">
        <v>1</v>
      </c>
      <c r="BX502" s="32">
        <v>0</v>
      </c>
      <c r="BY502" s="32">
        <v>0</v>
      </c>
      <c r="BZ502" s="32">
        <v>0</v>
      </c>
      <c r="CA502" s="32">
        <v>0</v>
      </c>
      <c r="CC502" s="32">
        <v>0</v>
      </c>
      <c r="CE502" s="32">
        <v>0</v>
      </c>
      <c r="CF502" s="32">
        <v>0</v>
      </c>
      <c r="CG502" s="32">
        <v>0</v>
      </c>
      <c r="CI502" s="32">
        <v>1</v>
      </c>
      <c r="CJ502" s="32">
        <v>3</v>
      </c>
      <c r="CK502" s="32" t="s">
        <v>4762</v>
      </c>
      <c r="CL502" s="32">
        <v>0</v>
      </c>
      <c r="CM502" s="32">
        <v>0</v>
      </c>
      <c r="CO502" s="32">
        <v>0</v>
      </c>
      <c r="CP502" s="32">
        <v>0</v>
      </c>
      <c r="CR502" s="32">
        <v>0</v>
      </c>
      <c r="CT502" s="32">
        <v>0</v>
      </c>
      <c r="CW502" s="32">
        <v>0</v>
      </c>
      <c r="CY502" s="32">
        <v>0</v>
      </c>
      <c r="DC502" s="32">
        <v>1</v>
      </c>
      <c r="DD502" s="32">
        <v>2</v>
      </c>
      <c r="DE502" s="32">
        <v>0</v>
      </c>
      <c r="DI502" s="32">
        <v>0</v>
      </c>
      <c r="DK502" s="32">
        <v>0</v>
      </c>
      <c r="DL502" s="32">
        <v>0</v>
      </c>
      <c r="DM502" s="32">
        <v>0</v>
      </c>
      <c r="DN502" s="32">
        <v>0</v>
      </c>
      <c r="DP502" s="32">
        <v>0</v>
      </c>
      <c r="DQ502" s="32">
        <v>0</v>
      </c>
      <c r="DR502" s="32">
        <v>0</v>
      </c>
      <c r="DU502" s="32">
        <v>0</v>
      </c>
      <c r="DV502" s="32">
        <v>0</v>
      </c>
      <c r="DW502" s="32">
        <v>0</v>
      </c>
      <c r="DY502" s="32">
        <v>0</v>
      </c>
      <c r="DZ502" s="32">
        <v>0</v>
      </c>
      <c r="EB502" s="32">
        <v>0</v>
      </c>
      <c r="ED502" s="32">
        <v>0</v>
      </c>
      <c r="EF502" s="32">
        <v>0</v>
      </c>
      <c r="EG502" s="32">
        <v>0</v>
      </c>
      <c r="EH502" s="32">
        <v>0</v>
      </c>
      <c r="EI502" s="32">
        <v>0</v>
      </c>
      <c r="EJ502" s="32">
        <v>0</v>
      </c>
      <c r="EL502" s="32">
        <v>0</v>
      </c>
      <c r="EM502" s="32">
        <v>0</v>
      </c>
      <c r="EO502" s="32">
        <v>0</v>
      </c>
      <c r="EP502" s="32">
        <v>0</v>
      </c>
      <c r="EQ502" s="32">
        <v>0</v>
      </c>
      <c r="ER502" s="32">
        <v>0</v>
      </c>
      <c r="ES502" s="32">
        <v>0</v>
      </c>
      <c r="ET502" s="32">
        <v>0</v>
      </c>
      <c r="EU502" s="32">
        <v>0</v>
      </c>
      <c r="EV502" s="32">
        <v>0</v>
      </c>
      <c r="EX502" s="32">
        <v>0</v>
      </c>
      <c r="EY502" s="32">
        <v>0</v>
      </c>
      <c r="FB502" s="32">
        <v>0</v>
      </c>
      <c r="FE502" s="122"/>
    </row>
    <row r="503" spans="1:162" ht="14.25" customHeight="1">
      <c r="A503" s="59" t="s">
        <v>507</v>
      </c>
      <c r="B503" s="59">
        <v>3</v>
      </c>
      <c r="C503" s="32"/>
      <c r="D503" s="32" t="s">
        <v>3143</v>
      </c>
      <c r="E503" s="32" t="s">
        <v>1100</v>
      </c>
      <c r="F503" s="32" t="s">
        <v>1090</v>
      </c>
      <c r="G503" s="32">
        <v>1</v>
      </c>
      <c r="H503" s="32">
        <v>1</v>
      </c>
      <c r="J503" s="32">
        <v>1</v>
      </c>
      <c r="K503" s="32">
        <v>1</v>
      </c>
      <c r="L503" s="32">
        <v>0</v>
      </c>
      <c r="M503" s="32">
        <v>0</v>
      </c>
      <c r="N503" s="32">
        <v>0</v>
      </c>
      <c r="P503" s="32">
        <v>75</v>
      </c>
      <c r="Q503" s="32">
        <v>40</v>
      </c>
      <c r="R503" s="32">
        <v>49</v>
      </c>
      <c r="S503" s="32">
        <v>10</v>
      </c>
      <c r="T503" s="32">
        <v>1</v>
      </c>
      <c r="U503" s="32">
        <v>1</v>
      </c>
      <c r="V503" s="32">
        <v>4</v>
      </c>
      <c r="X503" s="32">
        <v>0</v>
      </c>
      <c r="Y503" s="32">
        <v>0</v>
      </c>
      <c r="Z503" s="32">
        <v>0</v>
      </c>
      <c r="AD503" s="32">
        <v>0</v>
      </c>
      <c r="AF503" s="32">
        <v>0</v>
      </c>
      <c r="AJ503" s="32">
        <v>0</v>
      </c>
      <c r="AM503" s="32">
        <v>1</v>
      </c>
      <c r="AN503" s="32">
        <v>30</v>
      </c>
      <c r="AO503" s="32">
        <v>19</v>
      </c>
      <c r="AP503" s="32">
        <v>33</v>
      </c>
      <c r="AQ503" s="32">
        <f t="shared" si="30"/>
        <v>9.9693000000000005</v>
      </c>
      <c r="AR503" s="32" t="s">
        <v>3186</v>
      </c>
      <c r="AS503" s="32">
        <v>0</v>
      </c>
      <c r="AT503" s="32">
        <v>0</v>
      </c>
      <c r="AW503" s="32">
        <v>1</v>
      </c>
      <c r="AX503" s="32">
        <v>0</v>
      </c>
      <c r="AY503" s="32">
        <v>0</v>
      </c>
      <c r="AZ503" s="32">
        <v>0</v>
      </c>
      <c r="BA503" s="32">
        <v>0</v>
      </c>
      <c r="BC503" s="32">
        <v>1</v>
      </c>
      <c r="BD503" s="32" t="s">
        <v>4763</v>
      </c>
      <c r="BE503" s="32">
        <v>0</v>
      </c>
      <c r="BF503" s="32">
        <v>1</v>
      </c>
      <c r="BG503" s="32">
        <v>0</v>
      </c>
      <c r="BH503" s="32" t="s">
        <v>4764</v>
      </c>
      <c r="BI503" s="32">
        <v>0</v>
      </c>
      <c r="BJ503" s="32">
        <v>0</v>
      </c>
      <c r="BL503" s="32">
        <v>0</v>
      </c>
      <c r="BM503" s="32">
        <v>0</v>
      </c>
      <c r="BN503" s="32">
        <v>1</v>
      </c>
      <c r="BO503" s="32">
        <v>66</v>
      </c>
      <c r="BP503" s="32">
        <v>60</v>
      </c>
      <c r="BQ503" s="32">
        <v>65</v>
      </c>
      <c r="BR503" s="32">
        <f t="shared" si="31"/>
        <v>136.422</v>
      </c>
      <c r="BS503" s="32" t="s">
        <v>3186</v>
      </c>
      <c r="BT503" s="32">
        <v>0</v>
      </c>
      <c r="BU503" s="32">
        <v>0</v>
      </c>
      <c r="BW503" s="32">
        <v>3</v>
      </c>
      <c r="BX503" s="32">
        <v>1</v>
      </c>
      <c r="BY503" s="32">
        <v>0</v>
      </c>
      <c r="BZ503" s="32">
        <v>0</v>
      </c>
      <c r="CA503" s="32">
        <v>1</v>
      </c>
      <c r="CC503" s="32">
        <v>1</v>
      </c>
      <c r="CD503" s="32" t="s">
        <v>4765</v>
      </c>
      <c r="CE503" s="32">
        <v>1</v>
      </c>
      <c r="CF503" s="32">
        <v>1</v>
      </c>
      <c r="CG503" s="32">
        <v>0</v>
      </c>
      <c r="CI503" s="32">
        <v>0</v>
      </c>
      <c r="CJ503" s="32">
        <v>0</v>
      </c>
      <c r="CL503" s="32">
        <v>0</v>
      </c>
      <c r="CM503" s="32">
        <v>0</v>
      </c>
      <c r="CO503" s="32">
        <v>0</v>
      </c>
      <c r="CP503" s="32">
        <v>0</v>
      </c>
      <c r="CR503" s="32">
        <v>0</v>
      </c>
      <c r="CT503" s="32">
        <v>0</v>
      </c>
      <c r="CW503" s="32">
        <v>0</v>
      </c>
      <c r="CY503" s="32">
        <v>0</v>
      </c>
      <c r="DC503" s="32">
        <v>1</v>
      </c>
      <c r="DD503" s="32">
        <v>2</v>
      </c>
      <c r="DE503" s="32">
        <v>0</v>
      </c>
      <c r="DI503" s="32">
        <v>0</v>
      </c>
      <c r="DK503" s="32">
        <v>0</v>
      </c>
      <c r="DL503" s="32">
        <v>1</v>
      </c>
      <c r="DM503" s="32">
        <v>2</v>
      </c>
      <c r="DN503" s="32">
        <v>0</v>
      </c>
      <c r="DP503" s="32">
        <v>0</v>
      </c>
      <c r="DQ503" s="32">
        <v>1</v>
      </c>
      <c r="DR503" s="32">
        <v>0</v>
      </c>
      <c r="DU503" s="32">
        <v>0</v>
      </c>
      <c r="DV503" s="32">
        <v>2</v>
      </c>
      <c r="DW503" s="32">
        <v>0</v>
      </c>
      <c r="DY503" s="32">
        <v>0</v>
      </c>
      <c r="DZ503" s="32">
        <v>0</v>
      </c>
      <c r="EB503" s="32">
        <v>0</v>
      </c>
      <c r="ED503" s="32">
        <v>0</v>
      </c>
      <c r="EF503" s="32">
        <v>0</v>
      </c>
      <c r="EG503" s="32">
        <v>0</v>
      </c>
      <c r="EH503" s="32">
        <v>0</v>
      </c>
      <c r="EI503" s="32">
        <v>0</v>
      </c>
      <c r="EJ503" s="32">
        <v>0</v>
      </c>
      <c r="EL503" s="32">
        <v>0</v>
      </c>
      <c r="EM503" s="32">
        <v>0</v>
      </c>
      <c r="EO503" s="32">
        <v>0</v>
      </c>
      <c r="EP503" s="32">
        <v>0</v>
      </c>
      <c r="EQ503" s="32">
        <v>0</v>
      </c>
      <c r="ER503" s="32">
        <v>0</v>
      </c>
      <c r="ES503" s="32">
        <v>0</v>
      </c>
      <c r="ET503" s="32">
        <v>0</v>
      </c>
      <c r="EU503" s="32">
        <v>0</v>
      </c>
      <c r="EV503" s="32">
        <v>0</v>
      </c>
      <c r="EX503" s="32">
        <v>0</v>
      </c>
      <c r="EY503" s="32">
        <v>0</v>
      </c>
      <c r="FB503" s="32">
        <v>1</v>
      </c>
      <c r="FC503" s="34" t="s">
        <v>4766</v>
      </c>
      <c r="FE503" s="122"/>
      <c r="FF503" s="32"/>
    </row>
    <row r="504" spans="1:162" ht="14.25" customHeight="1">
      <c r="A504" s="59" t="s">
        <v>508</v>
      </c>
      <c r="B504" s="59">
        <v>3</v>
      </c>
      <c r="C504" s="32"/>
      <c r="D504" s="32" t="s">
        <v>3143</v>
      </c>
      <c r="E504" s="32" t="s">
        <v>1100</v>
      </c>
      <c r="F504" s="32" t="s">
        <v>1090</v>
      </c>
      <c r="G504" s="32">
        <v>1</v>
      </c>
      <c r="H504" s="32">
        <v>1</v>
      </c>
      <c r="J504" s="32">
        <v>0</v>
      </c>
      <c r="K504" s="32">
        <v>1</v>
      </c>
      <c r="L504" s="32">
        <v>1</v>
      </c>
      <c r="M504" s="32">
        <v>0</v>
      </c>
      <c r="N504" s="32">
        <v>0</v>
      </c>
      <c r="P504" s="32">
        <v>64</v>
      </c>
      <c r="Q504" s="32">
        <v>28</v>
      </c>
      <c r="R504" s="32">
        <v>33</v>
      </c>
      <c r="S504" s="32">
        <v>8</v>
      </c>
      <c r="T504" s="32">
        <v>0</v>
      </c>
      <c r="X504" s="32">
        <v>0</v>
      </c>
      <c r="Y504" s="32">
        <v>0</v>
      </c>
      <c r="Z504" s="32">
        <v>0</v>
      </c>
      <c r="AD504" s="32">
        <v>0</v>
      </c>
      <c r="AF504" s="32">
        <v>0</v>
      </c>
      <c r="AJ504" s="32">
        <v>0</v>
      </c>
      <c r="AM504" s="32">
        <v>1</v>
      </c>
      <c r="AN504" s="32">
        <v>27</v>
      </c>
      <c r="AO504" s="32">
        <v>23</v>
      </c>
      <c r="AP504" s="32">
        <v>39</v>
      </c>
      <c r="AQ504" s="32">
        <f t="shared" si="30"/>
        <v>12.836070000000001</v>
      </c>
      <c r="AR504" s="32" t="s">
        <v>3186</v>
      </c>
      <c r="AS504" s="32">
        <v>3</v>
      </c>
      <c r="AT504" s="32">
        <v>0</v>
      </c>
      <c r="AW504" s="32">
        <v>1</v>
      </c>
      <c r="AX504" s="32">
        <v>0</v>
      </c>
      <c r="AY504" s="32">
        <v>0</v>
      </c>
      <c r="AZ504" s="32">
        <v>0</v>
      </c>
      <c r="BA504" s="32">
        <v>0</v>
      </c>
      <c r="BC504" s="32">
        <v>0</v>
      </c>
      <c r="BE504" s="32">
        <v>0</v>
      </c>
      <c r="BF504" s="32">
        <v>0</v>
      </c>
      <c r="BG504" s="32">
        <v>0</v>
      </c>
      <c r="BI504" s="32">
        <v>0</v>
      </c>
      <c r="BJ504" s="32">
        <v>0</v>
      </c>
      <c r="BL504" s="32">
        <v>0</v>
      </c>
      <c r="BM504" s="32">
        <v>0</v>
      </c>
      <c r="BN504" s="32">
        <v>1</v>
      </c>
      <c r="BO504" s="32">
        <v>28</v>
      </c>
      <c r="BP504" s="32">
        <v>23</v>
      </c>
      <c r="BQ504" s="32">
        <v>33</v>
      </c>
      <c r="BR504" s="32">
        <f t="shared" si="31"/>
        <v>11.26356</v>
      </c>
      <c r="BS504" s="32" t="s">
        <v>3186</v>
      </c>
      <c r="BT504" s="32">
        <v>2</v>
      </c>
      <c r="BU504" s="32">
        <v>0</v>
      </c>
      <c r="BW504" s="32">
        <v>1</v>
      </c>
      <c r="BX504" s="32">
        <v>0</v>
      </c>
      <c r="BY504" s="32">
        <v>0</v>
      </c>
      <c r="BZ504" s="32">
        <v>0</v>
      </c>
      <c r="CA504" s="32">
        <v>0</v>
      </c>
      <c r="CC504" s="32">
        <v>0</v>
      </c>
      <c r="CE504" s="32">
        <v>0</v>
      </c>
      <c r="CF504" s="32">
        <v>0</v>
      </c>
      <c r="CG504" s="32">
        <v>0</v>
      </c>
      <c r="CI504" s="32">
        <v>0</v>
      </c>
      <c r="CJ504" s="32">
        <v>0</v>
      </c>
      <c r="CL504" s="32">
        <v>0</v>
      </c>
      <c r="CM504" s="32">
        <v>0</v>
      </c>
      <c r="CO504" s="32">
        <v>0</v>
      </c>
      <c r="CP504" s="32">
        <v>0</v>
      </c>
      <c r="CR504" s="32">
        <v>0</v>
      </c>
      <c r="CT504" s="32">
        <v>0</v>
      </c>
      <c r="CW504" s="32">
        <v>0</v>
      </c>
      <c r="CY504" s="32">
        <v>0</v>
      </c>
      <c r="DC504" s="32">
        <v>1</v>
      </c>
      <c r="DD504" s="32">
        <v>4</v>
      </c>
      <c r="DE504" s="32">
        <v>0</v>
      </c>
      <c r="DI504" s="32">
        <v>0</v>
      </c>
      <c r="DK504" s="32">
        <v>0</v>
      </c>
      <c r="DL504" s="32">
        <v>0</v>
      </c>
      <c r="DM504" s="32">
        <v>0</v>
      </c>
      <c r="DN504" s="32">
        <v>0</v>
      </c>
      <c r="DP504" s="32">
        <v>0</v>
      </c>
      <c r="DQ504" s="32">
        <v>1</v>
      </c>
      <c r="DR504" s="32">
        <v>0</v>
      </c>
      <c r="DU504" s="32">
        <v>0</v>
      </c>
      <c r="DV504" s="32">
        <v>2</v>
      </c>
      <c r="DW504" s="32">
        <v>0</v>
      </c>
      <c r="DY504" s="32">
        <v>0</v>
      </c>
      <c r="DZ504" s="32">
        <v>0</v>
      </c>
      <c r="EB504" s="32">
        <v>0</v>
      </c>
      <c r="ED504" s="32">
        <v>0</v>
      </c>
      <c r="EF504" s="32">
        <v>0</v>
      </c>
      <c r="EG504" s="32">
        <v>0</v>
      </c>
      <c r="EH504" s="32">
        <v>0</v>
      </c>
      <c r="EI504" s="32">
        <v>0</v>
      </c>
      <c r="EJ504" s="32">
        <v>0</v>
      </c>
      <c r="EL504" s="32">
        <v>0</v>
      </c>
      <c r="EM504" s="32">
        <v>0</v>
      </c>
      <c r="EO504" s="32">
        <v>1</v>
      </c>
      <c r="EP504" s="32">
        <v>1</v>
      </c>
      <c r="EQ504" s="32">
        <v>1</v>
      </c>
      <c r="ER504" s="32">
        <v>0</v>
      </c>
      <c r="ES504" s="32">
        <v>0</v>
      </c>
      <c r="ET504" s="32">
        <v>0</v>
      </c>
      <c r="EU504" s="32">
        <v>0</v>
      </c>
      <c r="EV504" s="32">
        <v>0</v>
      </c>
      <c r="EX504" s="32">
        <v>0</v>
      </c>
      <c r="EY504" s="32">
        <v>0</v>
      </c>
      <c r="FB504" s="32">
        <v>1</v>
      </c>
      <c r="FC504" s="34" t="s">
        <v>4766</v>
      </c>
      <c r="FE504" s="122"/>
    </row>
    <row r="505" spans="1:162" ht="14.25" customHeight="1">
      <c r="A505" s="59" t="s">
        <v>509</v>
      </c>
      <c r="B505" s="59">
        <v>3</v>
      </c>
      <c r="C505" s="32"/>
      <c r="D505" s="32" t="s">
        <v>3143</v>
      </c>
      <c r="E505" s="32" t="s">
        <v>1100</v>
      </c>
      <c r="F505" s="32" t="s">
        <v>1090</v>
      </c>
      <c r="G505" s="32">
        <v>1</v>
      </c>
      <c r="H505" s="32">
        <v>1</v>
      </c>
      <c r="J505" s="32">
        <v>1</v>
      </c>
      <c r="K505" s="32">
        <v>1</v>
      </c>
      <c r="L505" s="32">
        <v>0</v>
      </c>
      <c r="M505" s="32">
        <v>0</v>
      </c>
      <c r="N505" s="32">
        <v>0</v>
      </c>
      <c r="P505" s="32">
        <v>81</v>
      </c>
      <c r="Q505" s="32">
        <v>46</v>
      </c>
      <c r="R505" s="32">
        <v>50</v>
      </c>
      <c r="S505" s="32">
        <v>6</v>
      </c>
      <c r="T505" s="32">
        <v>0</v>
      </c>
      <c r="X505" s="32">
        <v>0</v>
      </c>
      <c r="Y505" s="32">
        <v>0</v>
      </c>
      <c r="Z505" s="32">
        <v>0</v>
      </c>
      <c r="AD505" s="32">
        <v>0</v>
      </c>
      <c r="AF505" s="32">
        <v>0</v>
      </c>
      <c r="AJ505" s="32">
        <v>0</v>
      </c>
      <c r="AM505" s="32">
        <v>1</v>
      </c>
      <c r="AN505" s="32">
        <v>23</v>
      </c>
      <c r="AO505" s="32">
        <v>17</v>
      </c>
      <c r="AP505" s="32">
        <v>14</v>
      </c>
      <c r="AQ505" s="32">
        <f t="shared" si="30"/>
        <v>2.9012200000000004</v>
      </c>
      <c r="AR505" s="32">
        <v>8</v>
      </c>
      <c r="AS505" s="32">
        <v>0</v>
      </c>
      <c r="AT505" s="32">
        <v>0</v>
      </c>
      <c r="AW505" s="32">
        <v>3</v>
      </c>
      <c r="AX505" s="32">
        <v>1</v>
      </c>
      <c r="AY505" s="32">
        <v>1</v>
      </c>
      <c r="AZ505" s="32">
        <v>0</v>
      </c>
      <c r="BA505" s="32">
        <v>1</v>
      </c>
      <c r="BC505" s="32">
        <v>1</v>
      </c>
      <c r="BD505" s="32">
        <v>2</v>
      </c>
      <c r="BE505" s="32">
        <v>1</v>
      </c>
      <c r="BF505" s="32">
        <v>1</v>
      </c>
      <c r="BG505" s="32">
        <v>0</v>
      </c>
      <c r="BI505" s="32">
        <v>0</v>
      </c>
      <c r="BJ505" s="32">
        <v>0</v>
      </c>
      <c r="BL505" s="32">
        <v>0</v>
      </c>
      <c r="BM505" s="32">
        <v>0</v>
      </c>
      <c r="BN505" s="32">
        <v>1</v>
      </c>
      <c r="BO505" s="32">
        <v>30</v>
      </c>
      <c r="BP505" s="32">
        <v>24</v>
      </c>
      <c r="BQ505" s="32">
        <v>23</v>
      </c>
      <c r="BR505" s="32">
        <f t="shared" si="31"/>
        <v>8.7767999999999997</v>
      </c>
      <c r="BS505" s="32">
        <v>1</v>
      </c>
      <c r="BT505" s="32">
        <v>1</v>
      </c>
      <c r="BU505" s="32">
        <v>1</v>
      </c>
      <c r="BW505" s="32">
        <v>3</v>
      </c>
      <c r="BX505" s="32">
        <v>1</v>
      </c>
      <c r="BY505" s="32">
        <v>0</v>
      </c>
      <c r="BZ505" s="32">
        <v>0</v>
      </c>
      <c r="CA505" s="32">
        <v>0</v>
      </c>
      <c r="CC505" s="32">
        <v>0</v>
      </c>
      <c r="CE505" s="32">
        <v>0</v>
      </c>
      <c r="CF505" s="32">
        <v>0</v>
      </c>
      <c r="CG505" s="32">
        <v>0</v>
      </c>
      <c r="CI505" s="32">
        <v>0</v>
      </c>
      <c r="CJ505" s="32">
        <v>0</v>
      </c>
      <c r="CL505" s="32">
        <v>0</v>
      </c>
      <c r="CM505" s="32">
        <v>0</v>
      </c>
      <c r="CO505" s="32">
        <v>0</v>
      </c>
      <c r="CP505" s="32">
        <v>0</v>
      </c>
      <c r="CR505" s="32">
        <v>0</v>
      </c>
      <c r="CT505" s="32">
        <v>0</v>
      </c>
      <c r="CW505" s="32">
        <v>0</v>
      </c>
      <c r="CY505" s="32">
        <v>0</v>
      </c>
      <c r="DC505" s="32">
        <v>2</v>
      </c>
      <c r="DD505" s="32">
        <v>0</v>
      </c>
      <c r="DE505" s="32">
        <v>1</v>
      </c>
      <c r="DI505" s="32">
        <v>0</v>
      </c>
      <c r="DK505" s="32">
        <v>0</v>
      </c>
      <c r="DL505" s="32">
        <v>1</v>
      </c>
      <c r="DM505" s="32">
        <v>3</v>
      </c>
      <c r="DN505" s="32">
        <v>1</v>
      </c>
      <c r="DO505" s="32">
        <v>6</v>
      </c>
      <c r="DP505" s="32">
        <v>1</v>
      </c>
      <c r="DQ505" s="32">
        <v>1</v>
      </c>
      <c r="DR505" s="32">
        <v>1</v>
      </c>
      <c r="DS505" s="32">
        <v>4</v>
      </c>
      <c r="DU505" s="32">
        <v>1</v>
      </c>
      <c r="DV505" s="32">
        <v>3</v>
      </c>
      <c r="DW505" s="32">
        <v>1</v>
      </c>
      <c r="DX505" s="32">
        <v>22</v>
      </c>
      <c r="DY505" s="32">
        <v>1</v>
      </c>
      <c r="DZ505" s="32">
        <v>1</v>
      </c>
      <c r="EA505" s="32">
        <v>130</v>
      </c>
      <c r="EB505" s="32">
        <v>1</v>
      </c>
      <c r="ED505" s="32">
        <v>1</v>
      </c>
      <c r="EE505" s="32" t="s">
        <v>4767</v>
      </c>
      <c r="EF505" s="32">
        <v>1</v>
      </c>
      <c r="EG505" s="32">
        <v>1</v>
      </c>
      <c r="EH505" s="32">
        <v>1</v>
      </c>
      <c r="EI505" s="32">
        <v>0</v>
      </c>
      <c r="EJ505" s="32">
        <v>0</v>
      </c>
      <c r="EK505" s="32">
        <v>7</v>
      </c>
      <c r="EL505" s="32">
        <v>2</v>
      </c>
      <c r="EM505" s="32">
        <v>0</v>
      </c>
      <c r="EN505" s="32">
        <v>6</v>
      </c>
      <c r="EO505" s="32">
        <v>1</v>
      </c>
      <c r="EP505" s="32">
        <v>1</v>
      </c>
      <c r="EQ505" s="32">
        <v>1</v>
      </c>
      <c r="ER505" s="32">
        <v>0</v>
      </c>
      <c r="ES505" s="32">
        <v>0</v>
      </c>
      <c r="ET505" s="32">
        <v>0</v>
      </c>
      <c r="EU505" s="32">
        <v>0</v>
      </c>
      <c r="EV505" s="32">
        <v>0</v>
      </c>
      <c r="EX505" s="32">
        <v>0</v>
      </c>
      <c r="EY505" s="32">
        <v>0</v>
      </c>
      <c r="FB505" s="32">
        <v>0</v>
      </c>
      <c r="FE505" s="122"/>
      <c r="FF505" s="32"/>
    </row>
    <row r="506" spans="1:162" ht="14.25" customHeight="1">
      <c r="A506" s="59" t="s">
        <v>510</v>
      </c>
      <c r="B506" s="59">
        <v>3</v>
      </c>
      <c r="C506" s="32"/>
      <c r="D506" s="32" t="s">
        <v>3143</v>
      </c>
      <c r="E506" s="32" t="s">
        <v>1100</v>
      </c>
      <c r="F506" s="32" t="s">
        <v>1090</v>
      </c>
      <c r="G506" s="32">
        <v>1</v>
      </c>
      <c r="H506" s="32">
        <v>1</v>
      </c>
      <c r="J506" s="32">
        <v>1</v>
      </c>
      <c r="K506" s="32">
        <v>1</v>
      </c>
      <c r="L506" s="32">
        <v>0</v>
      </c>
      <c r="M506" s="32">
        <v>0</v>
      </c>
      <c r="N506" s="32">
        <v>0</v>
      </c>
      <c r="P506" s="32">
        <v>69</v>
      </c>
      <c r="Q506" s="32">
        <v>37</v>
      </c>
      <c r="R506" s="32">
        <v>38</v>
      </c>
      <c r="S506" s="32">
        <v>5</v>
      </c>
      <c r="T506" s="32">
        <v>0</v>
      </c>
      <c r="X506" s="32">
        <v>1</v>
      </c>
      <c r="Y506" s="32">
        <v>0</v>
      </c>
      <c r="Z506" s="32">
        <v>1</v>
      </c>
      <c r="AA506" s="32">
        <v>10</v>
      </c>
      <c r="AB506" s="32">
        <v>10</v>
      </c>
      <c r="AC506" s="32">
        <v>10</v>
      </c>
      <c r="AD506" s="32">
        <v>0</v>
      </c>
      <c r="AF506" s="32">
        <v>0</v>
      </c>
      <c r="AJ506" s="32">
        <v>0</v>
      </c>
      <c r="AM506" s="32">
        <v>1</v>
      </c>
      <c r="AN506" s="32">
        <v>22</v>
      </c>
      <c r="AO506" s="32">
        <v>17</v>
      </c>
      <c r="AP506" s="32">
        <v>30</v>
      </c>
      <c r="AQ506" s="32">
        <f t="shared" si="30"/>
        <v>5.946600000000001</v>
      </c>
      <c r="AR506" s="32">
        <v>12</v>
      </c>
      <c r="AS506" s="32">
        <v>0</v>
      </c>
      <c r="AT506" s="32">
        <v>0</v>
      </c>
      <c r="AW506" s="32">
        <v>1</v>
      </c>
      <c r="AX506" s="32">
        <v>0</v>
      </c>
      <c r="AY506" s="32">
        <v>0</v>
      </c>
      <c r="AZ506" s="32">
        <v>0</v>
      </c>
      <c r="BA506" s="32">
        <v>0</v>
      </c>
      <c r="BC506" s="32">
        <v>0</v>
      </c>
      <c r="BE506" s="32">
        <v>0</v>
      </c>
      <c r="BF506" s="32">
        <v>0</v>
      </c>
      <c r="BG506" s="32">
        <v>0</v>
      </c>
      <c r="BI506" s="32">
        <v>0</v>
      </c>
      <c r="BJ506" s="32">
        <v>0</v>
      </c>
      <c r="BL506" s="32">
        <v>0</v>
      </c>
      <c r="BM506" s="32">
        <v>0</v>
      </c>
      <c r="BN506" s="32">
        <v>1</v>
      </c>
      <c r="BO506" s="32">
        <v>25</v>
      </c>
      <c r="BP506" s="32">
        <v>17</v>
      </c>
      <c r="BQ506" s="32">
        <v>29</v>
      </c>
      <c r="BR506" s="32">
        <f t="shared" si="31"/>
        <v>6.5322500000000003</v>
      </c>
      <c r="BS506" s="32" t="s">
        <v>3186</v>
      </c>
      <c r="BT506" s="32">
        <v>1</v>
      </c>
      <c r="BU506" s="32">
        <v>1</v>
      </c>
      <c r="BV506" s="3" t="s">
        <v>3703</v>
      </c>
      <c r="BW506" s="32">
        <v>1</v>
      </c>
      <c r="BX506" s="32">
        <v>0</v>
      </c>
      <c r="BY506" s="32">
        <v>0</v>
      </c>
      <c r="BZ506" s="32">
        <v>0</v>
      </c>
      <c r="CA506" s="32">
        <v>0</v>
      </c>
      <c r="CC506" s="32">
        <v>0</v>
      </c>
      <c r="CE506" s="32">
        <v>0</v>
      </c>
      <c r="CF506" s="32">
        <v>0</v>
      </c>
      <c r="CG506" s="32">
        <v>0</v>
      </c>
      <c r="CI506" s="32">
        <v>0</v>
      </c>
      <c r="CJ506" s="32">
        <v>0</v>
      </c>
      <c r="CL506" s="32">
        <v>0</v>
      </c>
      <c r="CM506" s="32">
        <v>0</v>
      </c>
      <c r="CO506" s="32">
        <v>0</v>
      </c>
      <c r="CP506" s="32">
        <v>0</v>
      </c>
      <c r="CR506" s="32">
        <v>0</v>
      </c>
      <c r="CT506" s="32">
        <v>0</v>
      </c>
      <c r="CW506" s="32">
        <v>0</v>
      </c>
      <c r="CY506" s="32">
        <v>0</v>
      </c>
      <c r="DC506" s="32">
        <v>0</v>
      </c>
      <c r="DD506" s="32">
        <v>0</v>
      </c>
      <c r="DE506" s="32">
        <v>0</v>
      </c>
      <c r="DI506" s="32">
        <v>0</v>
      </c>
      <c r="DK506" s="32">
        <v>0</v>
      </c>
      <c r="DL506" s="32">
        <v>0</v>
      </c>
      <c r="DM506" s="32">
        <v>0</v>
      </c>
      <c r="DN506" s="32">
        <v>0</v>
      </c>
      <c r="DP506" s="32">
        <v>0</v>
      </c>
      <c r="DQ506" s="32">
        <v>0</v>
      </c>
      <c r="DR506" s="32">
        <v>0</v>
      </c>
      <c r="DU506" s="32">
        <v>0</v>
      </c>
      <c r="DV506" s="32">
        <v>0</v>
      </c>
      <c r="DW506" s="32">
        <v>0</v>
      </c>
      <c r="DY506" s="32">
        <v>0</v>
      </c>
      <c r="DZ506" s="32">
        <v>0</v>
      </c>
      <c r="EB506" s="32">
        <v>0</v>
      </c>
      <c r="ED506" s="32">
        <v>0</v>
      </c>
      <c r="EF506" s="32">
        <v>0</v>
      </c>
      <c r="EG506" s="32">
        <v>0</v>
      </c>
      <c r="EH506" s="32">
        <v>0</v>
      </c>
      <c r="EI506" s="32">
        <v>0</v>
      </c>
      <c r="EJ506" s="32">
        <v>0</v>
      </c>
      <c r="EL506" s="32">
        <v>0</v>
      </c>
      <c r="EM506" s="32">
        <v>0</v>
      </c>
      <c r="EO506" s="32">
        <v>0</v>
      </c>
      <c r="EP506" s="32">
        <v>0</v>
      </c>
      <c r="EQ506" s="32">
        <v>0</v>
      </c>
      <c r="ER506" s="32">
        <v>0</v>
      </c>
      <c r="ES506" s="32">
        <v>0</v>
      </c>
      <c r="ET506" s="32">
        <v>0</v>
      </c>
      <c r="EU506" s="32">
        <v>0</v>
      </c>
      <c r="EV506" s="32">
        <v>0</v>
      </c>
      <c r="EX506" s="32">
        <v>0</v>
      </c>
      <c r="EY506" s="32">
        <v>0</v>
      </c>
      <c r="FB506" s="32">
        <v>0</v>
      </c>
      <c r="FE506" s="122"/>
      <c r="FF506" s="32"/>
    </row>
    <row r="507" spans="1:162" ht="14.25" customHeight="1">
      <c r="A507" s="59" t="s">
        <v>511</v>
      </c>
      <c r="B507" s="59">
        <v>3</v>
      </c>
      <c r="C507" s="32"/>
      <c r="D507" s="32" t="s">
        <v>3143</v>
      </c>
      <c r="E507" s="32" t="s">
        <v>1100</v>
      </c>
      <c r="F507" s="32" t="s">
        <v>1090</v>
      </c>
      <c r="G507" s="32">
        <v>1</v>
      </c>
      <c r="H507" s="32">
        <v>1</v>
      </c>
      <c r="J507" s="32">
        <v>1</v>
      </c>
      <c r="K507" s="32">
        <v>0</v>
      </c>
      <c r="L507" s="32">
        <v>0</v>
      </c>
      <c r="M507" s="32">
        <v>0</v>
      </c>
      <c r="N507" s="32">
        <v>0</v>
      </c>
      <c r="P507" s="32">
        <v>76</v>
      </c>
      <c r="Q507" s="32">
        <v>43</v>
      </c>
      <c r="R507" s="32">
        <v>45</v>
      </c>
      <c r="S507" s="32">
        <v>5</v>
      </c>
      <c r="T507" s="32">
        <v>0</v>
      </c>
      <c r="X507" s="32">
        <v>1</v>
      </c>
      <c r="Y507" s="32">
        <v>1</v>
      </c>
      <c r="Z507" s="32">
        <v>1</v>
      </c>
      <c r="AA507" s="32">
        <v>13</v>
      </c>
      <c r="AD507" s="32">
        <v>0</v>
      </c>
      <c r="AF507" s="32">
        <v>0</v>
      </c>
      <c r="AJ507" s="32">
        <v>0</v>
      </c>
      <c r="AM507" s="32">
        <v>1</v>
      </c>
      <c r="AN507" s="32">
        <v>29</v>
      </c>
      <c r="AO507" s="32">
        <v>27</v>
      </c>
      <c r="AP507" s="32">
        <v>24</v>
      </c>
      <c r="AQ507" s="32">
        <f t="shared" si="30"/>
        <v>9.9597600000000011</v>
      </c>
      <c r="AR507" s="32">
        <v>20</v>
      </c>
      <c r="AS507" s="32">
        <v>1</v>
      </c>
      <c r="AT507" s="32">
        <v>1</v>
      </c>
      <c r="AU507" s="32" t="s">
        <v>3703</v>
      </c>
      <c r="AW507" s="32">
        <v>3</v>
      </c>
      <c r="AX507" s="32">
        <v>1</v>
      </c>
      <c r="AY507" s="32">
        <v>1</v>
      </c>
      <c r="AZ507" s="32">
        <v>0</v>
      </c>
      <c r="BA507" s="32">
        <v>1</v>
      </c>
      <c r="BC507" s="32">
        <v>0</v>
      </c>
      <c r="BE507" s="32">
        <v>0</v>
      </c>
      <c r="BF507" s="32">
        <v>0</v>
      </c>
      <c r="BG507" s="32">
        <v>0</v>
      </c>
      <c r="BI507" s="32">
        <v>0</v>
      </c>
      <c r="BJ507" s="32">
        <v>0</v>
      </c>
      <c r="BL507" s="32">
        <v>0</v>
      </c>
      <c r="BM507" s="32">
        <v>0</v>
      </c>
      <c r="BN507" s="32">
        <v>1</v>
      </c>
      <c r="BO507" s="32">
        <v>31</v>
      </c>
      <c r="BP507" s="32">
        <v>25</v>
      </c>
      <c r="BQ507" s="32">
        <v>23</v>
      </c>
      <c r="BR507" s="32">
        <f t="shared" si="31"/>
        <v>9.4472500000000004</v>
      </c>
      <c r="BS507" s="32">
        <v>20</v>
      </c>
      <c r="BT507" s="32">
        <v>0</v>
      </c>
      <c r="BU507" s="32">
        <v>0</v>
      </c>
      <c r="BW507" s="32">
        <v>3</v>
      </c>
      <c r="BX507" s="32">
        <v>1</v>
      </c>
      <c r="BY507" s="32">
        <v>1</v>
      </c>
      <c r="BZ507" s="32">
        <v>0</v>
      </c>
      <c r="CA507" s="32">
        <v>1</v>
      </c>
      <c r="CC507" s="32">
        <v>1</v>
      </c>
      <c r="CD507" s="32" t="s">
        <v>4768</v>
      </c>
      <c r="CE507" s="32">
        <v>1</v>
      </c>
      <c r="CF507" s="32">
        <v>1</v>
      </c>
      <c r="CG507" s="32">
        <v>0</v>
      </c>
      <c r="CI507" s="32">
        <v>0</v>
      </c>
      <c r="CJ507" s="32">
        <v>0</v>
      </c>
      <c r="CL507" s="32">
        <v>0</v>
      </c>
      <c r="CM507" s="32">
        <v>0</v>
      </c>
      <c r="CO507" s="32">
        <v>0</v>
      </c>
      <c r="CP507" s="32">
        <v>0</v>
      </c>
      <c r="CR507" s="32">
        <v>0</v>
      </c>
      <c r="CT507" s="32">
        <v>0</v>
      </c>
      <c r="CW507" s="32">
        <v>0</v>
      </c>
      <c r="CY507" s="32">
        <v>0</v>
      </c>
      <c r="DC507" s="32">
        <v>1</v>
      </c>
      <c r="DD507" s="32">
        <v>3</v>
      </c>
      <c r="DE507" s="32">
        <v>0</v>
      </c>
      <c r="DI507" s="32">
        <v>0</v>
      </c>
      <c r="DK507" s="32">
        <v>0</v>
      </c>
      <c r="DL507" s="32">
        <v>1</v>
      </c>
      <c r="DM507" s="32">
        <v>3</v>
      </c>
      <c r="DN507" s="32">
        <v>1</v>
      </c>
      <c r="DO507" s="32">
        <v>3</v>
      </c>
      <c r="DP507" s="32">
        <v>2</v>
      </c>
      <c r="DQ507" s="32">
        <v>1</v>
      </c>
      <c r="DR507" s="32">
        <v>2</v>
      </c>
      <c r="DT507" s="32">
        <v>8</v>
      </c>
      <c r="DU507" s="32">
        <v>0</v>
      </c>
      <c r="DV507" s="32">
        <v>3</v>
      </c>
      <c r="DW507" s="32">
        <v>1</v>
      </c>
      <c r="DX507" s="32">
        <v>9</v>
      </c>
      <c r="DY507" s="32">
        <v>1</v>
      </c>
      <c r="DZ507" s="32">
        <v>0</v>
      </c>
      <c r="EB507" s="32">
        <v>0</v>
      </c>
      <c r="ED507" s="32">
        <v>0</v>
      </c>
      <c r="EF507" s="32">
        <v>0</v>
      </c>
      <c r="EG507" s="32">
        <v>0</v>
      </c>
      <c r="EH507" s="32">
        <v>0</v>
      </c>
      <c r="EI507" s="32">
        <v>0</v>
      </c>
      <c r="EJ507" s="32">
        <v>0</v>
      </c>
      <c r="EL507" s="32">
        <v>0</v>
      </c>
      <c r="EM507" s="32">
        <v>0</v>
      </c>
      <c r="EN507" s="32">
        <v>3</v>
      </c>
      <c r="EO507" s="32">
        <v>1</v>
      </c>
      <c r="EP507" s="32">
        <v>0</v>
      </c>
      <c r="EQ507" s="32">
        <v>1</v>
      </c>
      <c r="ER507" s="32">
        <v>1</v>
      </c>
      <c r="ES507" s="32">
        <v>1</v>
      </c>
      <c r="ET507" s="32">
        <v>0</v>
      </c>
      <c r="EU507" s="32">
        <v>0</v>
      </c>
      <c r="EV507" s="32">
        <v>0</v>
      </c>
      <c r="EX507" s="32">
        <v>0</v>
      </c>
      <c r="EY507" s="32">
        <v>0</v>
      </c>
      <c r="FB507" s="32">
        <v>0</v>
      </c>
      <c r="FE507" s="122"/>
      <c r="FF507" s="32"/>
    </row>
    <row r="508" spans="1:162" ht="14.25" customHeight="1">
      <c r="A508" s="59" t="s">
        <v>514</v>
      </c>
      <c r="B508" s="59">
        <v>3</v>
      </c>
      <c r="C508" s="32"/>
      <c r="D508" s="32" t="s">
        <v>3143</v>
      </c>
      <c r="E508" s="32" t="s">
        <v>1100</v>
      </c>
      <c r="F508" s="32" t="s">
        <v>1090</v>
      </c>
      <c r="G508" s="32">
        <v>1</v>
      </c>
      <c r="H508" s="32">
        <v>1</v>
      </c>
      <c r="J508" s="32">
        <v>1</v>
      </c>
      <c r="K508" s="32">
        <v>1</v>
      </c>
      <c r="L508" s="32">
        <v>0</v>
      </c>
      <c r="M508" s="32">
        <v>0</v>
      </c>
      <c r="N508" s="32">
        <v>0</v>
      </c>
      <c r="P508" s="32">
        <v>73</v>
      </c>
      <c r="Q508" s="32">
        <v>41</v>
      </c>
      <c r="R508" s="32">
        <v>42</v>
      </c>
      <c r="S508" s="32">
        <v>9</v>
      </c>
      <c r="T508" s="32">
        <v>0</v>
      </c>
      <c r="X508" s="32">
        <v>0</v>
      </c>
      <c r="Y508" s="32">
        <v>0</v>
      </c>
      <c r="Z508" s="32">
        <v>0</v>
      </c>
      <c r="AD508" s="32">
        <v>0</v>
      </c>
      <c r="AF508" s="32">
        <v>0</v>
      </c>
      <c r="AJ508" s="32">
        <v>0</v>
      </c>
      <c r="AM508" s="32">
        <v>1</v>
      </c>
      <c r="AN508" s="32">
        <v>16</v>
      </c>
      <c r="AO508" s="32">
        <v>10</v>
      </c>
      <c r="AP508" s="32">
        <v>10</v>
      </c>
      <c r="AQ508" s="32">
        <f t="shared" si="30"/>
        <v>0.84800000000000009</v>
      </c>
      <c r="AR508" s="32">
        <v>1</v>
      </c>
      <c r="AS508" s="32">
        <v>0</v>
      </c>
      <c r="AT508" s="32">
        <v>0</v>
      </c>
      <c r="AW508" s="32">
        <v>1</v>
      </c>
      <c r="AX508" s="32">
        <v>0</v>
      </c>
      <c r="AY508" s="32">
        <v>0</v>
      </c>
      <c r="AZ508" s="32">
        <v>0</v>
      </c>
      <c r="BA508" s="32">
        <v>0</v>
      </c>
      <c r="BB508" s="32" t="s">
        <v>4769</v>
      </c>
      <c r="BC508" s="32">
        <v>0</v>
      </c>
      <c r="BE508" s="32">
        <v>0</v>
      </c>
      <c r="BF508" s="32">
        <v>0</v>
      </c>
      <c r="BG508" s="32">
        <v>0</v>
      </c>
      <c r="BI508" s="32">
        <v>0</v>
      </c>
      <c r="BJ508" s="32">
        <v>0</v>
      </c>
      <c r="BL508" s="32">
        <v>0</v>
      </c>
      <c r="BM508" s="32">
        <v>0</v>
      </c>
      <c r="BN508" s="32">
        <v>1</v>
      </c>
      <c r="BO508" s="32">
        <v>17</v>
      </c>
      <c r="BP508" s="32">
        <v>12</v>
      </c>
      <c r="BQ508" s="32">
        <v>25</v>
      </c>
      <c r="BR508" s="32">
        <f t="shared" si="31"/>
        <v>2.7029999999999998</v>
      </c>
      <c r="BS508" s="32">
        <v>10</v>
      </c>
      <c r="BT508" s="32">
        <v>0</v>
      </c>
      <c r="BU508" s="32">
        <v>0</v>
      </c>
      <c r="BW508" s="32">
        <v>1</v>
      </c>
      <c r="BX508" s="32">
        <v>0</v>
      </c>
      <c r="BY508" s="32">
        <v>0</v>
      </c>
      <c r="BZ508" s="32">
        <v>0</v>
      </c>
      <c r="CA508" s="32">
        <v>0</v>
      </c>
      <c r="CC508" s="32">
        <v>0</v>
      </c>
      <c r="CE508" s="32">
        <v>0</v>
      </c>
      <c r="CF508" s="32">
        <v>0</v>
      </c>
      <c r="CG508" s="32">
        <v>0</v>
      </c>
      <c r="CI508" s="32">
        <v>0</v>
      </c>
      <c r="CJ508" s="32">
        <v>0</v>
      </c>
      <c r="CL508" s="32">
        <v>0</v>
      </c>
      <c r="CM508" s="32">
        <v>0</v>
      </c>
      <c r="CO508" s="32">
        <v>0</v>
      </c>
      <c r="CP508" s="32">
        <v>0</v>
      </c>
      <c r="CR508" s="32">
        <v>0</v>
      </c>
      <c r="CT508" s="32">
        <v>0</v>
      </c>
      <c r="CW508" s="32">
        <v>0</v>
      </c>
      <c r="CY508" s="32">
        <v>0</v>
      </c>
      <c r="DC508" s="32">
        <v>0</v>
      </c>
      <c r="DD508" s="32">
        <v>0</v>
      </c>
      <c r="DE508" s="32">
        <v>0</v>
      </c>
      <c r="DI508" s="32">
        <v>0</v>
      </c>
      <c r="DK508" s="32">
        <v>0</v>
      </c>
      <c r="DL508" s="32">
        <v>0</v>
      </c>
      <c r="DM508" s="32">
        <v>0</v>
      </c>
      <c r="DN508" s="32">
        <v>0</v>
      </c>
      <c r="DP508" s="32">
        <v>0</v>
      </c>
      <c r="DQ508" s="32">
        <v>0</v>
      </c>
      <c r="DR508" s="32">
        <v>0</v>
      </c>
      <c r="DU508" s="32">
        <v>0</v>
      </c>
      <c r="DV508" s="32">
        <v>0</v>
      </c>
      <c r="DW508" s="32">
        <v>0</v>
      </c>
      <c r="DY508" s="32">
        <v>0</v>
      </c>
      <c r="DZ508" s="32">
        <v>0</v>
      </c>
      <c r="EB508" s="32">
        <v>0</v>
      </c>
      <c r="ED508" s="32">
        <v>0</v>
      </c>
      <c r="EF508" s="32">
        <v>0</v>
      </c>
      <c r="EG508" s="32">
        <v>0</v>
      </c>
      <c r="EH508" s="32">
        <v>0</v>
      </c>
      <c r="EI508" s="32">
        <v>0</v>
      </c>
      <c r="EJ508" s="32">
        <v>0</v>
      </c>
      <c r="EL508" s="32">
        <v>0</v>
      </c>
      <c r="EM508" s="32">
        <v>0</v>
      </c>
      <c r="EO508" s="32">
        <v>0</v>
      </c>
      <c r="EP508" s="32">
        <v>0</v>
      </c>
      <c r="EQ508" s="32">
        <v>0</v>
      </c>
      <c r="ER508" s="32">
        <v>0</v>
      </c>
      <c r="ES508" s="32">
        <v>0</v>
      </c>
      <c r="ET508" s="32">
        <v>0</v>
      </c>
      <c r="EU508" s="32">
        <v>0</v>
      </c>
      <c r="EV508" s="32">
        <v>0</v>
      </c>
      <c r="EX508" s="32">
        <v>0</v>
      </c>
      <c r="EY508" s="32">
        <v>0</v>
      </c>
      <c r="FB508" s="32">
        <v>1</v>
      </c>
      <c r="FC508" s="34" t="s">
        <v>4770</v>
      </c>
      <c r="FE508" s="122"/>
      <c r="FF508" s="32"/>
    </row>
    <row r="509" spans="1:162" ht="14.25" customHeight="1">
      <c r="A509" s="59" t="s">
        <v>515</v>
      </c>
      <c r="B509" s="59">
        <v>3</v>
      </c>
      <c r="C509" s="32"/>
      <c r="D509" s="32" t="s">
        <v>3143</v>
      </c>
      <c r="E509" s="32" t="s">
        <v>1100</v>
      </c>
      <c r="F509" s="32" t="s">
        <v>1090</v>
      </c>
      <c r="G509" s="32">
        <v>1</v>
      </c>
      <c r="H509" s="32">
        <v>1</v>
      </c>
      <c r="J509" s="32">
        <v>1</v>
      </c>
      <c r="K509" s="32">
        <v>0</v>
      </c>
      <c r="L509" s="32">
        <v>0</v>
      </c>
      <c r="M509" s="32">
        <v>0</v>
      </c>
      <c r="N509" s="32">
        <v>0</v>
      </c>
      <c r="P509" s="32">
        <v>84</v>
      </c>
      <c r="Q509" s="32">
        <v>40</v>
      </c>
      <c r="R509" s="32">
        <v>45</v>
      </c>
      <c r="S509" s="32">
        <v>6</v>
      </c>
      <c r="T509" s="32">
        <v>0</v>
      </c>
      <c r="X509" s="32">
        <v>1</v>
      </c>
      <c r="Y509" s="32">
        <v>1</v>
      </c>
      <c r="Z509" s="32">
        <v>0</v>
      </c>
      <c r="AD509" s="32">
        <v>0</v>
      </c>
      <c r="AF509" s="32">
        <v>0</v>
      </c>
      <c r="AJ509" s="32">
        <v>0</v>
      </c>
      <c r="AM509" s="32">
        <v>1</v>
      </c>
      <c r="AN509" s="32">
        <v>30</v>
      </c>
      <c r="AO509" s="32">
        <v>20</v>
      </c>
      <c r="AP509" s="32">
        <v>20</v>
      </c>
      <c r="AQ509" s="32">
        <f t="shared" si="30"/>
        <v>6.36</v>
      </c>
      <c r="AR509" s="32">
        <v>8</v>
      </c>
      <c r="AS509" s="32">
        <v>3</v>
      </c>
      <c r="AT509" s="32">
        <v>0</v>
      </c>
      <c r="AW509" s="32">
        <v>1</v>
      </c>
      <c r="AX509" s="32">
        <v>0</v>
      </c>
      <c r="AY509" s="32">
        <v>0</v>
      </c>
      <c r="AZ509" s="32">
        <v>0</v>
      </c>
      <c r="BA509" s="32">
        <v>0</v>
      </c>
      <c r="BC509" s="32">
        <v>1</v>
      </c>
      <c r="BD509" s="32">
        <v>12</v>
      </c>
      <c r="BE509" s="32">
        <v>1</v>
      </c>
      <c r="BF509" s="32">
        <v>1</v>
      </c>
      <c r="BG509" s="32">
        <v>0</v>
      </c>
      <c r="BI509" s="32">
        <v>0</v>
      </c>
      <c r="BJ509" s="32">
        <v>0</v>
      </c>
      <c r="BL509" s="32">
        <v>0</v>
      </c>
      <c r="BM509" s="32">
        <v>0</v>
      </c>
      <c r="BN509" s="32">
        <v>1</v>
      </c>
      <c r="BO509" s="32">
        <v>26</v>
      </c>
      <c r="BP509" s="32">
        <v>18</v>
      </c>
      <c r="BQ509" s="32">
        <v>20</v>
      </c>
      <c r="BR509" s="32">
        <f t="shared" si="31"/>
        <v>4.9607999999999999</v>
      </c>
      <c r="BS509" s="32">
        <v>12</v>
      </c>
      <c r="BT509" s="32">
        <v>3</v>
      </c>
      <c r="BU509" s="32">
        <v>0</v>
      </c>
      <c r="BW509" s="32">
        <v>1</v>
      </c>
      <c r="BX509" s="32">
        <v>0</v>
      </c>
      <c r="BY509" s="32">
        <v>0</v>
      </c>
      <c r="BZ509" s="32">
        <v>0</v>
      </c>
      <c r="CA509" s="32">
        <v>0</v>
      </c>
      <c r="CC509" s="32">
        <v>1</v>
      </c>
      <c r="CD509" s="32">
        <v>6</v>
      </c>
      <c r="CE509" s="32">
        <v>1</v>
      </c>
      <c r="CF509" s="32">
        <v>1</v>
      </c>
      <c r="CG509" s="32">
        <v>0</v>
      </c>
      <c r="CI509" s="32">
        <v>0</v>
      </c>
      <c r="CJ509" s="32">
        <v>0</v>
      </c>
      <c r="CL509" s="32">
        <v>0</v>
      </c>
      <c r="CM509" s="32">
        <v>0</v>
      </c>
      <c r="CO509" s="32">
        <v>0</v>
      </c>
      <c r="CP509" s="32">
        <v>0</v>
      </c>
      <c r="CR509" s="32">
        <v>0</v>
      </c>
      <c r="CT509" s="32">
        <v>0</v>
      </c>
      <c r="CW509" s="32">
        <v>0</v>
      </c>
      <c r="CY509" s="32">
        <v>0</v>
      </c>
      <c r="DC509" s="32">
        <v>0</v>
      </c>
      <c r="DD509" s="32">
        <v>0</v>
      </c>
      <c r="DE509" s="32">
        <v>0</v>
      </c>
      <c r="DI509" s="32">
        <v>0</v>
      </c>
      <c r="DK509" s="32">
        <v>0</v>
      </c>
      <c r="DL509" s="32">
        <v>1</v>
      </c>
      <c r="DM509" s="32">
        <v>1</v>
      </c>
      <c r="DN509" s="32">
        <v>0</v>
      </c>
      <c r="DP509" s="32">
        <v>0</v>
      </c>
      <c r="DQ509" s="32">
        <v>0</v>
      </c>
      <c r="DR509" s="32">
        <v>0</v>
      </c>
      <c r="DU509" s="32">
        <v>0</v>
      </c>
      <c r="DV509" s="32">
        <v>0</v>
      </c>
      <c r="DW509" s="32">
        <v>0</v>
      </c>
      <c r="DY509" s="32">
        <v>0</v>
      </c>
      <c r="DZ509" s="32">
        <v>0</v>
      </c>
      <c r="EB509" s="32">
        <v>0</v>
      </c>
      <c r="ED509" s="32">
        <v>0</v>
      </c>
      <c r="EF509" s="32">
        <v>0</v>
      </c>
      <c r="EG509" s="32">
        <v>0</v>
      </c>
      <c r="EH509" s="32">
        <v>0</v>
      </c>
      <c r="EI509" s="32">
        <v>0</v>
      </c>
      <c r="EJ509" s="32">
        <v>0</v>
      </c>
      <c r="EL509" s="32">
        <v>0</v>
      </c>
      <c r="EM509" s="32">
        <v>0</v>
      </c>
      <c r="EO509" s="32">
        <v>0</v>
      </c>
      <c r="EP509" s="32">
        <v>0</v>
      </c>
      <c r="EQ509" s="32">
        <v>0</v>
      </c>
      <c r="ER509" s="32">
        <v>0</v>
      </c>
      <c r="ES509" s="32">
        <v>0</v>
      </c>
      <c r="ET509" s="32">
        <v>0</v>
      </c>
      <c r="EU509" s="32">
        <v>0</v>
      </c>
      <c r="EV509" s="32">
        <v>0</v>
      </c>
      <c r="EX509" s="32">
        <v>0</v>
      </c>
      <c r="EY509" s="32">
        <v>0</v>
      </c>
      <c r="FB509" s="32">
        <v>0</v>
      </c>
      <c r="FE509" s="122"/>
    </row>
    <row r="510" spans="1:162" ht="14.25" customHeight="1">
      <c r="A510" s="59" t="s">
        <v>516</v>
      </c>
      <c r="B510" s="59">
        <v>3</v>
      </c>
      <c r="C510" s="32"/>
      <c r="D510" s="32" t="s">
        <v>3143</v>
      </c>
      <c r="E510" s="32" t="s">
        <v>1100</v>
      </c>
      <c r="F510" s="32" t="s">
        <v>1090</v>
      </c>
      <c r="G510" s="32">
        <v>1</v>
      </c>
      <c r="H510" s="32">
        <v>1</v>
      </c>
      <c r="J510" s="32">
        <v>1</v>
      </c>
      <c r="K510" s="32">
        <v>1</v>
      </c>
      <c r="L510" s="32">
        <v>0</v>
      </c>
      <c r="M510" s="32">
        <v>0</v>
      </c>
      <c r="N510" s="32">
        <v>0</v>
      </c>
      <c r="P510" s="32">
        <v>78</v>
      </c>
      <c r="Q510" s="32">
        <v>30</v>
      </c>
      <c r="R510" s="32">
        <v>41</v>
      </c>
      <c r="S510" s="32">
        <v>6</v>
      </c>
      <c r="T510" s="32">
        <v>0</v>
      </c>
      <c r="X510" s="32">
        <v>0</v>
      </c>
      <c r="Y510" s="32">
        <v>0</v>
      </c>
      <c r="Z510" s="32">
        <v>0</v>
      </c>
      <c r="AD510" s="32">
        <v>0</v>
      </c>
      <c r="AF510" s="32">
        <v>0</v>
      </c>
      <c r="AJ510" s="32">
        <v>0</v>
      </c>
      <c r="AM510" s="32">
        <v>1</v>
      </c>
      <c r="AN510" s="32">
        <v>27</v>
      </c>
      <c r="AO510" s="32">
        <v>16</v>
      </c>
      <c r="AP510" s="32">
        <v>17</v>
      </c>
      <c r="AQ510" s="32">
        <f t="shared" si="30"/>
        <v>3.8923200000000002</v>
      </c>
      <c r="AR510" s="32">
        <v>4</v>
      </c>
      <c r="AS510" s="32">
        <v>1</v>
      </c>
      <c r="AT510" s="32">
        <v>1</v>
      </c>
      <c r="AU510" s="32" t="s">
        <v>3703</v>
      </c>
      <c r="AW510" s="32">
        <v>1</v>
      </c>
      <c r="AX510" s="32">
        <v>0</v>
      </c>
      <c r="AY510" s="32">
        <v>0</v>
      </c>
      <c r="AZ510" s="32">
        <v>0</v>
      </c>
      <c r="BA510" s="32">
        <v>0</v>
      </c>
      <c r="BC510" s="32">
        <v>0</v>
      </c>
      <c r="BE510" s="32">
        <v>0</v>
      </c>
      <c r="BF510" s="32">
        <v>0</v>
      </c>
      <c r="BG510" s="32">
        <v>0</v>
      </c>
      <c r="BI510" s="32">
        <v>0</v>
      </c>
      <c r="BJ510" s="32">
        <v>0</v>
      </c>
      <c r="BL510" s="32">
        <v>0</v>
      </c>
      <c r="BM510" s="32">
        <v>0</v>
      </c>
      <c r="BN510" s="32">
        <v>1</v>
      </c>
      <c r="BO510" s="32">
        <v>25</v>
      </c>
      <c r="BP510" s="32">
        <v>18</v>
      </c>
      <c r="BQ510" s="32">
        <v>18</v>
      </c>
      <c r="BR510" s="32">
        <f t="shared" si="31"/>
        <v>4.2930000000000001</v>
      </c>
      <c r="BS510" s="32">
        <v>14</v>
      </c>
      <c r="BT510" s="32">
        <v>0</v>
      </c>
      <c r="BU510" s="32">
        <v>0</v>
      </c>
      <c r="BW510" s="32">
        <v>1</v>
      </c>
      <c r="BX510" s="32">
        <v>0</v>
      </c>
      <c r="BY510" s="32">
        <v>0</v>
      </c>
      <c r="BZ510" s="32">
        <v>0</v>
      </c>
      <c r="CA510" s="32">
        <v>0</v>
      </c>
      <c r="CC510" s="32">
        <v>0</v>
      </c>
      <c r="CE510" s="32">
        <v>0</v>
      </c>
      <c r="CF510" s="32">
        <v>0</v>
      </c>
      <c r="CG510" s="32">
        <v>0</v>
      </c>
      <c r="CI510" s="32">
        <v>0</v>
      </c>
      <c r="CJ510" s="32">
        <v>0</v>
      </c>
      <c r="CL510" s="32">
        <v>0</v>
      </c>
      <c r="CM510" s="32">
        <v>0</v>
      </c>
      <c r="CO510" s="32">
        <v>0</v>
      </c>
      <c r="CP510" s="32">
        <v>0</v>
      </c>
      <c r="CR510" s="32">
        <v>0</v>
      </c>
      <c r="CT510" s="32">
        <v>0</v>
      </c>
      <c r="CW510" s="32">
        <v>0</v>
      </c>
      <c r="CY510" s="32">
        <v>0</v>
      </c>
      <c r="DC510" s="32">
        <v>0</v>
      </c>
      <c r="DD510" s="32">
        <v>0</v>
      </c>
      <c r="DE510" s="32">
        <v>0</v>
      </c>
      <c r="DI510" s="32">
        <v>0</v>
      </c>
      <c r="DK510" s="32">
        <v>0</v>
      </c>
      <c r="DL510" s="32">
        <v>0</v>
      </c>
      <c r="DM510" s="32">
        <v>0</v>
      </c>
      <c r="DN510" s="32">
        <v>0</v>
      </c>
      <c r="DP510" s="32">
        <v>0</v>
      </c>
      <c r="DQ510" s="32">
        <v>0</v>
      </c>
      <c r="DR510" s="32">
        <v>0</v>
      </c>
      <c r="DU510" s="32">
        <v>0</v>
      </c>
      <c r="DV510" s="32">
        <v>0</v>
      </c>
      <c r="DW510" s="32">
        <v>0</v>
      </c>
      <c r="DY510" s="32">
        <v>0</v>
      </c>
      <c r="DZ510" s="32">
        <v>0</v>
      </c>
      <c r="EB510" s="32">
        <v>0</v>
      </c>
      <c r="ED510" s="32">
        <v>0</v>
      </c>
      <c r="EF510" s="32">
        <v>0</v>
      </c>
      <c r="EG510" s="32">
        <v>0</v>
      </c>
      <c r="EH510" s="32">
        <v>0</v>
      </c>
      <c r="EI510" s="32">
        <v>0</v>
      </c>
      <c r="EJ510" s="32">
        <v>0</v>
      </c>
      <c r="EL510" s="32">
        <v>0</v>
      </c>
      <c r="EM510" s="32">
        <v>0</v>
      </c>
      <c r="EO510" s="32">
        <v>0</v>
      </c>
      <c r="EP510" s="32">
        <v>0</v>
      </c>
      <c r="EQ510" s="32">
        <v>0</v>
      </c>
      <c r="ER510" s="32">
        <v>0</v>
      </c>
      <c r="ES510" s="32">
        <v>0</v>
      </c>
      <c r="ET510" s="32">
        <v>0</v>
      </c>
      <c r="EU510" s="32">
        <v>0</v>
      </c>
      <c r="EV510" s="32">
        <v>0</v>
      </c>
      <c r="EX510" s="32">
        <v>0</v>
      </c>
      <c r="EY510" s="32">
        <v>0</v>
      </c>
      <c r="FB510" s="32">
        <v>0</v>
      </c>
      <c r="FE510" s="122"/>
    </row>
    <row r="511" spans="1:162" ht="14.25" customHeight="1">
      <c r="A511" s="59" t="s">
        <v>517</v>
      </c>
      <c r="B511" s="59">
        <v>3</v>
      </c>
      <c r="D511" s="32" t="s">
        <v>3143</v>
      </c>
      <c r="E511" s="32" t="s">
        <v>1100</v>
      </c>
      <c r="F511" s="32" t="s">
        <v>1090</v>
      </c>
      <c r="G511" s="32">
        <v>1</v>
      </c>
      <c r="H511" s="32">
        <v>1</v>
      </c>
      <c r="J511" s="32">
        <v>1</v>
      </c>
      <c r="K511" s="32">
        <v>1</v>
      </c>
      <c r="L511" s="32">
        <v>0</v>
      </c>
      <c r="M511" s="32">
        <v>0</v>
      </c>
      <c r="N511" s="32">
        <v>0</v>
      </c>
      <c r="P511" s="32">
        <v>80</v>
      </c>
      <c r="Q511" s="32">
        <v>40</v>
      </c>
      <c r="R511" s="32">
        <v>46</v>
      </c>
      <c r="S511" s="32">
        <v>4</v>
      </c>
      <c r="T511" s="32">
        <v>0</v>
      </c>
      <c r="X511" s="32">
        <v>0</v>
      </c>
      <c r="Y511" s="32">
        <v>0</v>
      </c>
      <c r="Z511" s="32">
        <v>0</v>
      </c>
      <c r="AD511" s="32">
        <v>0</v>
      </c>
      <c r="AF511" s="32">
        <v>0</v>
      </c>
      <c r="AJ511" s="32">
        <v>0</v>
      </c>
      <c r="AM511" s="32">
        <v>1</v>
      </c>
      <c r="AN511" s="32">
        <v>31</v>
      </c>
      <c r="AO511" s="32">
        <v>31</v>
      </c>
      <c r="AP511" s="32">
        <v>27</v>
      </c>
      <c r="AQ511" s="32">
        <f t="shared" si="30"/>
        <v>13.751910000000001</v>
      </c>
      <c r="AR511" s="32">
        <v>0</v>
      </c>
      <c r="AS511" s="32">
        <v>3</v>
      </c>
      <c r="AT511" s="32">
        <v>1</v>
      </c>
      <c r="AU511" s="32" t="s">
        <v>3703</v>
      </c>
      <c r="AW511" s="32">
        <v>1</v>
      </c>
      <c r="AX511" s="32">
        <v>0</v>
      </c>
      <c r="AY511" s="32">
        <v>0</v>
      </c>
      <c r="AZ511" s="32">
        <v>0</v>
      </c>
      <c r="BA511" s="32">
        <v>0</v>
      </c>
      <c r="BC511" s="32">
        <v>0</v>
      </c>
      <c r="BE511" s="32">
        <v>0</v>
      </c>
      <c r="BF511" s="32">
        <v>0</v>
      </c>
      <c r="BG511" s="32">
        <v>0</v>
      </c>
      <c r="BI511" s="32">
        <v>0</v>
      </c>
      <c r="BJ511" s="32">
        <v>0</v>
      </c>
      <c r="BL511" s="32">
        <v>0</v>
      </c>
      <c r="BM511" s="32">
        <v>0</v>
      </c>
      <c r="BN511" s="32">
        <v>1</v>
      </c>
      <c r="BO511" s="32">
        <v>17</v>
      </c>
      <c r="BP511" s="32">
        <v>15</v>
      </c>
      <c r="BQ511" s="32">
        <v>22</v>
      </c>
      <c r="BR511" s="32">
        <f t="shared" si="31"/>
        <v>2.9733000000000005</v>
      </c>
      <c r="BS511" s="32">
        <v>8</v>
      </c>
      <c r="BT511" s="32">
        <v>0</v>
      </c>
      <c r="BU511" s="32">
        <v>0</v>
      </c>
      <c r="BW511" s="32">
        <v>1</v>
      </c>
      <c r="BX511" s="32">
        <v>0</v>
      </c>
      <c r="BY511" s="32">
        <v>0</v>
      </c>
      <c r="BZ511" s="32">
        <v>0</v>
      </c>
      <c r="CA511" s="32">
        <v>0</v>
      </c>
      <c r="CC511" s="32">
        <v>0</v>
      </c>
      <c r="CE511" s="32">
        <v>0</v>
      </c>
      <c r="CF511" s="32">
        <v>0</v>
      </c>
      <c r="CG511" s="32">
        <v>0</v>
      </c>
      <c r="CI511" s="32">
        <v>0</v>
      </c>
      <c r="CJ511" s="32">
        <v>0</v>
      </c>
      <c r="CL511" s="32">
        <v>0</v>
      </c>
      <c r="CM511" s="32">
        <v>0</v>
      </c>
      <c r="CO511" s="32">
        <v>0</v>
      </c>
      <c r="CP511" s="32">
        <v>0</v>
      </c>
      <c r="CR511" s="32">
        <v>0</v>
      </c>
      <c r="CT511" s="32">
        <v>0</v>
      </c>
      <c r="CW511" s="32">
        <v>0</v>
      </c>
      <c r="CY511" s="32">
        <v>0</v>
      </c>
      <c r="DC511" s="32">
        <v>0</v>
      </c>
      <c r="DD511" s="32">
        <v>0</v>
      </c>
      <c r="DE511" s="32">
        <v>0</v>
      </c>
      <c r="DI511" s="32">
        <v>0</v>
      </c>
      <c r="DK511" s="32">
        <v>0</v>
      </c>
      <c r="DL511" s="32">
        <v>0</v>
      </c>
      <c r="DM511" s="32">
        <v>0</v>
      </c>
      <c r="DN511" s="32">
        <v>0</v>
      </c>
      <c r="DP511" s="32">
        <v>0</v>
      </c>
      <c r="DQ511" s="32">
        <v>0</v>
      </c>
      <c r="DR511" s="32">
        <v>0</v>
      </c>
      <c r="DU511" s="32">
        <v>0</v>
      </c>
      <c r="DV511" s="32">
        <v>0</v>
      </c>
      <c r="DW511" s="32">
        <v>0</v>
      </c>
      <c r="DY511" s="32">
        <v>0</v>
      </c>
      <c r="DZ511" s="32">
        <v>0</v>
      </c>
      <c r="EB511" s="32">
        <v>0</v>
      </c>
      <c r="ED511" s="32">
        <v>0</v>
      </c>
      <c r="EF511" s="32">
        <v>0</v>
      </c>
      <c r="EG511" s="32">
        <v>0</v>
      </c>
      <c r="EH511" s="32">
        <v>0</v>
      </c>
      <c r="EI511" s="32">
        <v>0</v>
      </c>
      <c r="EJ511" s="32">
        <v>0</v>
      </c>
      <c r="EL511" s="32">
        <v>0</v>
      </c>
      <c r="EM511" s="32">
        <v>0</v>
      </c>
      <c r="EO511" s="32">
        <v>0</v>
      </c>
      <c r="EP511" s="32">
        <v>0</v>
      </c>
      <c r="EQ511" s="32">
        <v>0</v>
      </c>
      <c r="ER511" s="32">
        <v>0</v>
      </c>
      <c r="ES511" s="32">
        <v>0</v>
      </c>
      <c r="ET511" s="32">
        <v>0</v>
      </c>
      <c r="EU511" s="32">
        <v>0</v>
      </c>
      <c r="EV511" s="32">
        <v>0</v>
      </c>
      <c r="EX511" s="32">
        <v>0</v>
      </c>
      <c r="EY511" s="32">
        <v>0</v>
      </c>
      <c r="FB511" s="32">
        <v>1</v>
      </c>
      <c r="FC511" s="34" t="s">
        <v>4771</v>
      </c>
      <c r="FE511" s="122"/>
    </row>
    <row r="512" spans="1:162" ht="14.25" customHeight="1">
      <c r="A512" s="59" t="s">
        <v>518</v>
      </c>
      <c r="B512" s="59">
        <v>3</v>
      </c>
      <c r="D512" s="32" t="s">
        <v>3143</v>
      </c>
      <c r="E512" s="32" t="s">
        <v>1100</v>
      </c>
      <c r="F512" s="32" t="s">
        <v>1090</v>
      </c>
      <c r="G512" s="32">
        <v>1</v>
      </c>
      <c r="H512" s="32">
        <v>1</v>
      </c>
      <c r="J512" s="32">
        <v>1</v>
      </c>
      <c r="K512" s="32">
        <v>1</v>
      </c>
      <c r="L512" s="32">
        <v>0</v>
      </c>
      <c r="M512" s="32">
        <v>0</v>
      </c>
      <c r="N512" s="32">
        <v>0</v>
      </c>
      <c r="P512" s="32">
        <v>98</v>
      </c>
      <c r="Q512" s="32">
        <v>49</v>
      </c>
      <c r="R512" s="32">
        <v>65</v>
      </c>
      <c r="S512" s="32">
        <v>7</v>
      </c>
      <c r="T512" s="32">
        <v>0</v>
      </c>
      <c r="X512" s="32">
        <v>0</v>
      </c>
      <c r="Y512" s="32">
        <v>0</v>
      </c>
      <c r="Z512" s="32">
        <v>0</v>
      </c>
      <c r="AD512" s="32">
        <v>0</v>
      </c>
      <c r="AF512" s="32">
        <v>1</v>
      </c>
      <c r="AG512" s="32">
        <v>2</v>
      </c>
      <c r="AH512" s="32" t="s">
        <v>4772</v>
      </c>
      <c r="AI512" s="32" t="s">
        <v>4773</v>
      </c>
      <c r="AJ512" s="32">
        <v>0</v>
      </c>
      <c r="AM512" s="32">
        <v>1</v>
      </c>
      <c r="AN512" s="32">
        <v>25</v>
      </c>
      <c r="AO512" s="32">
        <v>18</v>
      </c>
      <c r="AP512" s="32">
        <v>31</v>
      </c>
      <c r="AQ512" s="32">
        <f t="shared" si="30"/>
        <v>7.3935000000000004</v>
      </c>
      <c r="AR512" s="32">
        <v>20</v>
      </c>
      <c r="AS512" s="32">
        <v>0</v>
      </c>
      <c r="AT512" s="32">
        <v>0</v>
      </c>
      <c r="AW512" s="32">
        <v>1</v>
      </c>
      <c r="AX512" s="32">
        <v>0</v>
      </c>
      <c r="AY512" s="32">
        <v>0</v>
      </c>
      <c r="AZ512" s="32">
        <v>0</v>
      </c>
      <c r="BA512" s="32">
        <v>0</v>
      </c>
      <c r="BC512" s="32">
        <v>0</v>
      </c>
      <c r="BE512" s="32">
        <v>0</v>
      </c>
      <c r="BF512" s="32">
        <v>0</v>
      </c>
      <c r="BG512" s="32">
        <v>0</v>
      </c>
      <c r="BI512" s="32">
        <v>0</v>
      </c>
      <c r="BJ512" s="32">
        <v>0</v>
      </c>
      <c r="BL512" s="32">
        <v>0</v>
      </c>
      <c r="BM512" s="32">
        <v>0</v>
      </c>
      <c r="BN512" s="32">
        <v>1</v>
      </c>
      <c r="BO512" s="32">
        <v>58</v>
      </c>
      <c r="BP512" s="32">
        <v>54</v>
      </c>
      <c r="BQ512" s="32">
        <v>51</v>
      </c>
      <c r="BR512" s="32">
        <f t="shared" si="31"/>
        <v>84.657960000000003</v>
      </c>
      <c r="BS512" s="32">
        <v>20</v>
      </c>
      <c r="BT512" s="32">
        <v>1</v>
      </c>
      <c r="BU512" s="32">
        <v>1</v>
      </c>
      <c r="BV512" s="32" t="s">
        <v>3703</v>
      </c>
      <c r="BW512" s="32">
        <v>1</v>
      </c>
      <c r="BX512" s="32">
        <v>0</v>
      </c>
      <c r="BY512" s="32">
        <v>0</v>
      </c>
      <c r="BZ512" s="32">
        <v>0</v>
      </c>
      <c r="CA512" s="32">
        <v>0</v>
      </c>
      <c r="CC512" s="32">
        <v>0</v>
      </c>
      <c r="CE512" s="32">
        <v>0</v>
      </c>
      <c r="CF512" s="32">
        <v>0</v>
      </c>
      <c r="CG512" s="32">
        <v>0</v>
      </c>
      <c r="CI512" s="32">
        <v>0</v>
      </c>
      <c r="CJ512" s="32">
        <v>0</v>
      </c>
      <c r="CL512" s="32">
        <v>0</v>
      </c>
      <c r="CM512" s="32">
        <v>0</v>
      </c>
      <c r="CO512" s="32">
        <v>0</v>
      </c>
      <c r="CP512" s="32">
        <v>0</v>
      </c>
      <c r="CR512" s="32">
        <v>0</v>
      </c>
      <c r="CT512" s="32">
        <v>0</v>
      </c>
      <c r="CW512" s="32">
        <v>0</v>
      </c>
      <c r="CY512" s="32">
        <v>0</v>
      </c>
      <c r="DC512" s="32">
        <v>0</v>
      </c>
      <c r="DD512" s="32">
        <v>0</v>
      </c>
      <c r="DE512" s="32">
        <v>0</v>
      </c>
      <c r="DI512" s="32">
        <v>0</v>
      </c>
      <c r="DK512" s="32">
        <v>0</v>
      </c>
      <c r="DL512" s="32">
        <v>0</v>
      </c>
      <c r="DM512" s="32">
        <v>0</v>
      </c>
      <c r="DN512" s="32">
        <v>0</v>
      </c>
      <c r="DP512" s="32">
        <v>0</v>
      </c>
      <c r="DQ512" s="32">
        <v>0</v>
      </c>
      <c r="DR512" s="32">
        <v>0</v>
      </c>
      <c r="DU512" s="32">
        <v>0</v>
      </c>
      <c r="DV512" s="32">
        <v>0</v>
      </c>
      <c r="DW512" s="32">
        <v>0</v>
      </c>
      <c r="DY512" s="32">
        <v>0</v>
      </c>
      <c r="DZ512" s="32">
        <v>0</v>
      </c>
      <c r="EB512" s="32">
        <v>0</v>
      </c>
      <c r="ED512" s="32">
        <v>0</v>
      </c>
      <c r="EF512" s="32">
        <v>0</v>
      </c>
      <c r="EG512" s="32">
        <v>0</v>
      </c>
      <c r="EH512" s="32">
        <v>0</v>
      </c>
      <c r="EI512" s="32">
        <v>0</v>
      </c>
      <c r="EJ512" s="32">
        <v>0</v>
      </c>
      <c r="EL512" s="32">
        <v>0</v>
      </c>
      <c r="EM512" s="32">
        <v>0</v>
      </c>
      <c r="EO512" s="32">
        <v>0</v>
      </c>
      <c r="EP512" s="32">
        <v>0</v>
      </c>
      <c r="EQ512" s="32">
        <v>0</v>
      </c>
      <c r="ER512" s="32">
        <v>0</v>
      </c>
      <c r="ES512" s="32">
        <v>0</v>
      </c>
      <c r="ET512" s="32">
        <v>0</v>
      </c>
      <c r="EU512" s="32">
        <v>0</v>
      </c>
      <c r="EV512" s="32">
        <v>0</v>
      </c>
      <c r="EX512" s="32">
        <v>0</v>
      </c>
      <c r="EY512" s="32">
        <v>0</v>
      </c>
      <c r="FB512" s="32">
        <v>0</v>
      </c>
      <c r="FE512" s="122"/>
    </row>
    <row r="513" spans="1:481" ht="14.25" customHeight="1">
      <c r="A513" s="59" t="s">
        <v>519</v>
      </c>
      <c r="B513" s="59">
        <v>3</v>
      </c>
      <c r="D513" s="32" t="s">
        <v>3204</v>
      </c>
      <c r="E513" s="32" t="s">
        <v>1100</v>
      </c>
      <c r="F513" s="32" t="s">
        <v>1090</v>
      </c>
      <c r="G513" s="32">
        <v>1</v>
      </c>
      <c r="H513" s="32">
        <v>1</v>
      </c>
      <c r="J513" s="32">
        <v>0</v>
      </c>
      <c r="K513" s="32">
        <v>1</v>
      </c>
      <c r="L513" s="32">
        <v>0</v>
      </c>
      <c r="M513" s="32">
        <v>0</v>
      </c>
      <c r="N513" s="32">
        <v>0</v>
      </c>
      <c r="P513" s="32">
        <v>74</v>
      </c>
      <c r="Q513" s="32">
        <v>36</v>
      </c>
      <c r="R513" s="32">
        <v>55</v>
      </c>
      <c r="S513" s="32">
        <v>8</v>
      </c>
      <c r="T513" s="32">
        <v>0</v>
      </c>
      <c r="X513" s="32">
        <v>0</v>
      </c>
      <c r="Y513" s="32">
        <v>0</v>
      </c>
      <c r="Z513" s="32">
        <v>0</v>
      </c>
      <c r="AD513" s="32">
        <v>0</v>
      </c>
      <c r="AF513" s="32">
        <v>1</v>
      </c>
      <c r="AG513" s="32">
        <v>1</v>
      </c>
      <c r="AH513" s="32" t="s">
        <v>4774</v>
      </c>
      <c r="AI513" s="32">
        <v>20</v>
      </c>
      <c r="AJ513" s="32">
        <v>0</v>
      </c>
      <c r="AM513" s="32">
        <v>1</v>
      </c>
      <c r="AN513" s="32">
        <v>21</v>
      </c>
      <c r="AO513" s="32">
        <v>26</v>
      </c>
      <c r="AP513" s="32">
        <v>20</v>
      </c>
      <c r="AQ513" s="32">
        <f t="shared" si="30"/>
        <v>5.7876000000000003</v>
      </c>
      <c r="AR513" s="32">
        <v>7</v>
      </c>
      <c r="AS513" s="32">
        <v>0</v>
      </c>
      <c r="AT513" s="32">
        <v>0</v>
      </c>
      <c r="AW513" s="32">
        <v>1</v>
      </c>
      <c r="AX513" s="32">
        <v>0</v>
      </c>
      <c r="AY513" s="32">
        <v>0</v>
      </c>
      <c r="AZ513" s="32">
        <v>0</v>
      </c>
      <c r="BA513" s="32">
        <v>0</v>
      </c>
      <c r="BC513" s="32">
        <v>0</v>
      </c>
      <c r="BE513" s="32">
        <v>0</v>
      </c>
      <c r="BF513" s="32">
        <v>0</v>
      </c>
      <c r="BG513" s="32">
        <v>0</v>
      </c>
      <c r="BI513" s="32">
        <v>0</v>
      </c>
      <c r="BJ513" s="32">
        <v>0</v>
      </c>
      <c r="BL513" s="32">
        <v>0</v>
      </c>
      <c r="BM513" s="32">
        <v>0</v>
      </c>
      <c r="BN513" s="32">
        <v>1</v>
      </c>
      <c r="BO513" s="32">
        <v>35</v>
      </c>
      <c r="BP513" s="32">
        <v>40</v>
      </c>
      <c r="BQ513" s="32">
        <v>19</v>
      </c>
      <c r="BR513" s="32">
        <f t="shared" si="31"/>
        <v>14.098000000000001</v>
      </c>
      <c r="BS513" s="32">
        <v>20</v>
      </c>
      <c r="BT513" s="32">
        <v>0</v>
      </c>
      <c r="BU513" s="32">
        <v>0</v>
      </c>
      <c r="BW513" s="32">
        <v>1</v>
      </c>
      <c r="BX513" s="32">
        <v>0</v>
      </c>
      <c r="BY513" s="32">
        <v>0</v>
      </c>
      <c r="BZ513" s="32">
        <v>0</v>
      </c>
      <c r="CA513" s="32">
        <v>0</v>
      </c>
      <c r="CC513" s="32">
        <v>0</v>
      </c>
      <c r="CE513" s="32">
        <v>0</v>
      </c>
      <c r="CF513" s="32">
        <v>0</v>
      </c>
      <c r="CG513" s="32">
        <v>0</v>
      </c>
      <c r="CI513" s="32">
        <v>0</v>
      </c>
      <c r="CJ513" s="32">
        <v>0</v>
      </c>
      <c r="CL513" s="32">
        <v>0</v>
      </c>
      <c r="CM513" s="32">
        <v>0</v>
      </c>
      <c r="CO513" s="32">
        <v>0</v>
      </c>
      <c r="CP513" s="32">
        <v>0</v>
      </c>
      <c r="CR513" s="32">
        <v>0</v>
      </c>
      <c r="CT513" s="32">
        <v>0</v>
      </c>
      <c r="CW513" s="32">
        <v>0</v>
      </c>
      <c r="CY513" s="32">
        <v>0</v>
      </c>
      <c r="DC513" s="32">
        <v>0</v>
      </c>
      <c r="DD513" s="32">
        <v>0</v>
      </c>
      <c r="DE513" s="32">
        <v>0</v>
      </c>
      <c r="DI513" s="32">
        <v>0</v>
      </c>
      <c r="DK513" s="32">
        <v>0</v>
      </c>
      <c r="DL513" s="32">
        <v>0</v>
      </c>
      <c r="DM513" s="32">
        <v>0</v>
      </c>
      <c r="DN513" s="32">
        <v>0</v>
      </c>
      <c r="DP513" s="32">
        <v>0</v>
      </c>
      <c r="DQ513" s="32">
        <v>1</v>
      </c>
      <c r="DR513" s="32">
        <v>0</v>
      </c>
      <c r="DU513" s="32">
        <v>0</v>
      </c>
      <c r="DV513" s="32">
        <v>2</v>
      </c>
      <c r="DW513" s="32">
        <v>0</v>
      </c>
      <c r="DY513" s="32">
        <v>0</v>
      </c>
      <c r="DZ513" s="32">
        <v>0</v>
      </c>
      <c r="EB513" s="32">
        <v>0</v>
      </c>
      <c r="ED513" s="32">
        <v>0</v>
      </c>
      <c r="EF513" s="32">
        <v>0</v>
      </c>
      <c r="EG513" s="32">
        <v>0</v>
      </c>
      <c r="EH513" s="32">
        <v>0</v>
      </c>
      <c r="EI513" s="32">
        <v>0</v>
      </c>
      <c r="EJ513" s="32">
        <v>0</v>
      </c>
      <c r="EL513" s="32">
        <v>0</v>
      </c>
      <c r="EM513" s="32">
        <v>0</v>
      </c>
      <c r="EO513" s="32">
        <v>0</v>
      </c>
      <c r="EP513" s="32">
        <v>0</v>
      </c>
      <c r="EQ513" s="32">
        <v>0</v>
      </c>
      <c r="ER513" s="32">
        <v>0</v>
      </c>
      <c r="ES513" s="32">
        <v>0</v>
      </c>
      <c r="ET513" s="32">
        <v>0</v>
      </c>
      <c r="EU513" s="32">
        <v>0</v>
      </c>
      <c r="EV513" s="32">
        <v>0</v>
      </c>
      <c r="EX513" s="32">
        <v>0</v>
      </c>
      <c r="EY513" s="32">
        <v>0</v>
      </c>
      <c r="FB513" s="32">
        <v>0</v>
      </c>
      <c r="FE513" s="122"/>
      <c r="FF513" s="32"/>
    </row>
    <row r="514" spans="1:481" s="103" customFormat="1" ht="14.25" customHeight="1">
      <c r="A514" s="59" t="s">
        <v>521</v>
      </c>
      <c r="B514" s="59">
        <v>3</v>
      </c>
      <c r="C514" s="59"/>
      <c r="D514" s="32" t="s">
        <v>3204</v>
      </c>
      <c r="E514" s="32" t="s">
        <v>1100</v>
      </c>
      <c r="F514" s="32" t="s">
        <v>1090</v>
      </c>
      <c r="G514" s="32">
        <v>1</v>
      </c>
      <c r="H514" s="32">
        <v>1</v>
      </c>
      <c r="I514" s="339"/>
      <c r="J514" s="32">
        <v>0</v>
      </c>
      <c r="K514" s="32">
        <v>0</v>
      </c>
      <c r="L514" s="32">
        <v>0</v>
      </c>
      <c r="M514" s="32">
        <v>0</v>
      </c>
      <c r="N514" s="32">
        <v>0</v>
      </c>
      <c r="O514" s="32"/>
      <c r="P514" s="32">
        <v>78</v>
      </c>
      <c r="Q514" s="32">
        <v>37</v>
      </c>
      <c r="R514" s="32">
        <v>46</v>
      </c>
      <c r="S514" s="32">
        <v>7</v>
      </c>
      <c r="T514" s="32">
        <v>0</v>
      </c>
      <c r="U514" s="32"/>
      <c r="V514" s="32"/>
      <c r="W514" s="32"/>
      <c r="X514" s="32">
        <v>0</v>
      </c>
      <c r="Y514" s="32">
        <v>0</v>
      </c>
      <c r="Z514" s="32">
        <v>0</v>
      </c>
      <c r="AA514" s="32"/>
      <c r="AB514" s="32"/>
      <c r="AC514" s="32"/>
      <c r="AD514" s="32">
        <v>0</v>
      </c>
      <c r="AE514" s="32"/>
      <c r="AF514" s="32">
        <v>0</v>
      </c>
      <c r="AG514" s="32"/>
      <c r="AH514" s="32"/>
      <c r="AI514" s="32"/>
      <c r="AJ514" s="32">
        <v>0</v>
      </c>
      <c r="AK514" s="32"/>
      <c r="AL514" s="32"/>
      <c r="AM514" s="32">
        <v>1</v>
      </c>
      <c r="AN514" s="32">
        <v>31</v>
      </c>
      <c r="AO514" s="32">
        <v>30</v>
      </c>
      <c r="AP514" s="32">
        <v>19</v>
      </c>
      <c r="AQ514" s="32">
        <f t="shared" si="30"/>
        <v>9.3651000000000018</v>
      </c>
      <c r="AR514" s="32">
        <v>8</v>
      </c>
      <c r="AS514" s="32">
        <v>2</v>
      </c>
      <c r="AT514" s="32">
        <v>1</v>
      </c>
      <c r="AU514" s="32" t="s">
        <v>3703</v>
      </c>
      <c r="AV514" s="32"/>
      <c r="AW514" s="32">
        <v>1</v>
      </c>
      <c r="AX514" s="32">
        <v>0</v>
      </c>
      <c r="AY514" s="32">
        <v>0</v>
      </c>
      <c r="AZ514" s="32">
        <v>0</v>
      </c>
      <c r="BA514" s="32">
        <v>0</v>
      </c>
      <c r="BB514" s="32"/>
      <c r="BC514" s="32">
        <v>0</v>
      </c>
      <c r="BD514" s="32"/>
      <c r="BE514" s="32">
        <v>0</v>
      </c>
      <c r="BF514" s="32">
        <v>0</v>
      </c>
      <c r="BG514" s="32">
        <v>0</v>
      </c>
      <c r="BH514" s="32"/>
      <c r="BI514" s="32">
        <v>0</v>
      </c>
      <c r="BJ514" s="32">
        <v>0</v>
      </c>
      <c r="BK514" s="32"/>
      <c r="BL514" s="32">
        <v>0</v>
      </c>
      <c r="BM514" s="32">
        <v>0</v>
      </c>
      <c r="BN514" s="32">
        <v>1</v>
      </c>
      <c r="BO514" s="32">
        <v>31</v>
      </c>
      <c r="BP514" s="32">
        <v>30</v>
      </c>
      <c r="BQ514" s="32">
        <v>21</v>
      </c>
      <c r="BR514" s="32">
        <f t="shared" si="31"/>
        <v>10.350900000000001</v>
      </c>
      <c r="BS514" s="32">
        <v>10</v>
      </c>
      <c r="BT514" s="32">
        <v>0</v>
      </c>
      <c r="BU514" s="32">
        <v>0</v>
      </c>
      <c r="BV514" s="32"/>
      <c r="BW514" s="32">
        <v>1</v>
      </c>
      <c r="BX514" s="32">
        <v>0</v>
      </c>
      <c r="BY514" s="32">
        <v>0</v>
      </c>
      <c r="BZ514" s="32">
        <v>0</v>
      </c>
      <c r="CA514" s="32">
        <v>0</v>
      </c>
      <c r="CB514" s="32"/>
      <c r="CC514" s="32">
        <v>0</v>
      </c>
      <c r="CD514" s="32"/>
      <c r="CE514" s="32">
        <v>0</v>
      </c>
      <c r="CF514" s="32">
        <v>0</v>
      </c>
      <c r="CG514" s="32">
        <v>0</v>
      </c>
      <c r="CH514" s="32"/>
      <c r="CI514" s="32">
        <v>0</v>
      </c>
      <c r="CJ514" s="32">
        <v>0</v>
      </c>
      <c r="CK514" s="32"/>
      <c r="CL514" s="32">
        <v>0</v>
      </c>
      <c r="CM514" s="32">
        <v>0</v>
      </c>
      <c r="CN514" s="32"/>
      <c r="CO514" s="32">
        <v>0</v>
      </c>
      <c r="CP514" s="32">
        <v>0</v>
      </c>
      <c r="CQ514" s="32"/>
      <c r="CR514" s="32">
        <v>0</v>
      </c>
      <c r="CS514" s="32"/>
      <c r="CT514" s="32">
        <v>0</v>
      </c>
      <c r="CU514" s="32"/>
      <c r="CV514" s="32"/>
      <c r="CW514" s="32">
        <v>0</v>
      </c>
      <c r="CX514" s="32"/>
      <c r="CY514" s="32">
        <v>0</v>
      </c>
      <c r="CZ514" s="32"/>
      <c r="DA514" s="32"/>
      <c r="DB514" s="32"/>
      <c r="DC514" s="32">
        <v>0</v>
      </c>
      <c r="DD514" s="32">
        <v>0</v>
      </c>
      <c r="DE514" s="32">
        <v>0</v>
      </c>
      <c r="DF514" s="32"/>
      <c r="DG514" s="32"/>
      <c r="DH514" s="32"/>
      <c r="DI514" s="32">
        <v>0</v>
      </c>
      <c r="DJ514" s="32"/>
      <c r="DK514" s="32">
        <v>0</v>
      </c>
      <c r="DL514" s="32">
        <v>0</v>
      </c>
      <c r="DM514" s="32">
        <v>0</v>
      </c>
      <c r="DN514" s="32">
        <v>0</v>
      </c>
      <c r="DO514" s="32"/>
      <c r="DP514" s="32">
        <v>0</v>
      </c>
      <c r="DQ514" s="32">
        <v>0</v>
      </c>
      <c r="DR514" s="32">
        <v>0</v>
      </c>
      <c r="DS514" s="32"/>
      <c r="DT514" s="32"/>
      <c r="DU514" s="32">
        <v>0</v>
      </c>
      <c r="DV514" s="32">
        <v>0</v>
      </c>
      <c r="DW514" s="32">
        <v>0</v>
      </c>
      <c r="DX514" s="32"/>
      <c r="DY514" s="32">
        <v>0</v>
      </c>
      <c r="DZ514" s="32">
        <v>0</v>
      </c>
      <c r="EA514" s="32"/>
      <c r="EB514" s="32">
        <v>0</v>
      </c>
      <c r="EC514" s="32"/>
      <c r="ED514" s="32">
        <v>0</v>
      </c>
      <c r="EE514" s="32"/>
      <c r="EF514" s="32">
        <v>0</v>
      </c>
      <c r="EG514" s="32">
        <v>0</v>
      </c>
      <c r="EH514" s="32">
        <v>0</v>
      </c>
      <c r="EI514" s="32">
        <v>0</v>
      </c>
      <c r="EJ514" s="32">
        <v>0</v>
      </c>
      <c r="EK514" s="32"/>
      <c r="EL514" s="32">
        <v>0</v>
      </c>
      <c r="EM514" s="32">
        <v>0</v>
      </c>
      <c r="EN514" s="32"/>
      <c r="EO514" s="32">
        <v>0</v>
      </c>
      <c r="EP514" s="32">
        <v>0</v>
      </c>
      <c r="EQ514" s="32">
        <v>0</v>
      </c>
      <c r="ER514" s="32">
        <v>0</v>
      </c>
      <c r="ES514" s="32">
        <v>0</v>
      </c>
      <c r="ET514" s="32">
        <v>0</v>
      </c>
      <c r="EU514" s="32">
        <v>0</v>
      </c>
      <c r="EV514" s="32">
        <v>0</v>
      </c>
      <c r="EW514" s="32"/>
      <c r="EX514" s="32">
        <v>0</v>
      </c>
      <c r="EY514" s="32">
        <v>0</v>
      </c>
      <c r="EZ514" s="32"/>
      <c r="FA514" s="32"/>
      <c r="FB514" s="32">
        <v>0</v>
      </c>
      <c r="FC514" s="34"/>
      <c r="FD514" s="32"/>
      <c r="FE514" s="122"/>
      <c r="FF514" s="32"/>
      <c r="FG514" s="32"/>
      <c r="FH514" s="32"/>
      <c r="FI514" s="32"/>
      <c r="FJ514" s="32"/>
      <c r="FK514" s="32"/>
      <c r="FL514" s="32"/>
      <c r="FM514" s="32"/>
      <c r="FN514" s="32"/>
      <c r="FO514" s="32"/>
      <c r="FP514" s="32"/>
      <c r="FQ514" s="32"/>
      <c r="FR514" s="32"/>
      <c r="FS514" s="32"/>
      <c r="FT514" s="32"/>
      <c r="FU514" s="32"/>
      <c r="FV514" s="32"/>
      <c r="FW514" s="32"/>
      <c r="FX514" s="32"/>
      <c r="FY514" s="32"/>
      <c r="FZ514" s="32"/>
      <c r="GA514" s="32"/>
      <c r="GB514" s="32"/>
      <c r="GC514" s="32"/>
      <c r="GD514" s="32"/>
      <c r="GE514" s="32"/>
      <c r="GF514" s="32"/>
      <c r="GG514" s="32"/>
      <c r="GH514" s="32"/>
      <c r="GI514" s="32"/>
      <c r="GJ514" s="32"/>
      <c r="GK514" s="32"/>
      <c r="GL514" s="32"/>
      <c r="GM514" s="32"/>
      <c r="GN514" s="32"/>
      <c r="GO514" s="32"/>
      <c r="GP514" s="32"/>
      <c r="GQ514" s="32"/>
      <c r="GR514" s="32"/>
      <c r="GS514" s="32"/>
      <c r="GT514" s="32"/>
      <c r="GU514" s="32"/>
      <c r="GV514" s="32"/>
      <c r="GW514" s="32"/>
      <c r="GX514" s="32"/>
      <c r="GY514" s="32"/>
      <c r="GZ514" s="32"/>
      <c r="HA514" s="32"/>
      <c r="HB514" s="32"/>
      <c r="HC514" s="32"/>
      <c r="HD514" s="32"/>
      <c r="HE514" s="32"/>
      <c r="HF514" s="32"/>
      <c r="HG514" s="32"/>
      <c r="HH514" s="32"/>
      <c r="HI514" s="32"/>
      <c r="HJ514" s="32"/>
      <c r="HK514" s="32"/>
      <c r="HL514" s="32"/>
      <c r="HM514" s="32"/>
      <c r="HN514" s="32"/>
      <c r="HO514" s="32"/>
      <c r="HP514" s="32"/>
      <c r="HQ514" s="32"/>
      <c r="HR514" s="32"/>
      <c r="HS514" s="32"/>
      <c r="HT514" s="32"/>
      <c r="HU514" s="32"/>
      <c r="HV514" s="32"/>
      <c r="HW514" s="32"/>
      <c r="HX514" s="32"/>
      <c r="HY514" s="32"/>
      <c r="HZ514" s="32"/>
      <c r="IA514" s="32"/>
      <c r="IB514" s="32"/>
      <c r="IC514" s="32"/>
      <c r="ID514" s="32"/>
      <c r="IE514" s="32"/>
      <c r="IF514" s="32"/>
      <c r="IG514" s="32"/>
      <c r="IH514" s="32"/>
      <c r="II514" s="32"/>
      <c r="IJ514" s="32"/>
      <c r="IK514" s="32"/>
      <c r="IL514" s="32"/>
      <c r="IM514" s="32"/>
      <c r="IN514" s="32"/>
      <c r="IO514" s="32"/>
      <c r="IP514" s="32"/>
      <c r="IQ514" s="32"/>
      <c r="IR514" s="32"/>
      <c r="IS514" s="32"/>
      <c r="IT514" s="32"/>
      <c r="IU514" s="32"/>
      <c r="IV514" s="32"/>
      <c r="IW514" s="32"/>
      <c r="IX514" s="32"/>
      <c r="IY514" s="32"/>
      <c r="IZ514" s="32"/>
      <c r="JA514" s="32"/>
      <c r="JB514" s="32"/>
      <c r="JC514" s="32"/>
      <c r="JD514" s="32"/>
      <c r="JE514" s="32"/>
      <c r="JF514" s="32"/>
      <c r="JG514" s="32"/>
      <c r="JH514" s="32"/>
      <c r="JI514" s="32"/>
      <c r="JJ514" s="32"/>
      <c r="JK514" s="32"/>
      <c r="JL514" s="32"/>
      <c r="JM514" s="32"/>
      <c r="JN514" s="32"/>
      <c r="JO514" s="32"/>
      <c r="JP514" s="32"/>
      <c r="JQ514" s="32"/>
      <c r="JR514" s="32"/>
      <c r="JS514" s="32"/>
      <c r="JT514" s="32"/>
      <c r="JU514" s="32"/>
      <c r="JV514" s="32"/>
      <c r="JW514" s="32"/>
      <c r="JX514" s="32"/>
      <c r="JY514" s="32"/>
      <c r="JZ514" s="32"/>
      <c r="KA514" s="32"/>
      <c r="KB514" s="32"/>
      <c r="KC514" s="32"/>
      <c r="KD514" s="32"/>
      <c r="KE514" s="32"/>
      <c r="KF514" s="32"/>
      <c r="KG514" s="32"/>
      <c r="KH514" s="32"/>
      <c r="KI514" s="32"/>
      <c r="KJ514" s="32"/>
      <c r="KK514" s="32"/>
      <c r="KL514" s="32"/>
      <c r="KM514" s="32"/>
      <c r="KN514" s="32"/>
      <c r="KO514" s="32"/>
      <c r="KP514" s="32"/>
      <c r="KQ514" s="32"/>
      <c r="KR514" s="32"/>
      <c r="KS514" s="32"/>
      <c r="KT514" s="32"/>
      <c r="KU514" s="32"/>
      <c r="KV514" s="32"/>
      <c r="KW514" s="32"/>
      <c r="KX514" s="32"/>
      <c r="KY514" s="32"/>
      <c r="KZ514" s="32"/>
      <c r="LA514" s="32"/>
      <c r="LB514" s="32"/>
      <c r="LC514" s="32"/>
      <c r="LD514" s="32"/>
      <c r="LE514" s="32"/>
      <c r="LF514" s="32"/>
      <c r="LG514" s="32"/>
      <c r="LH514" s="32"/>
      <c r="LI514" s="32"/>
      <c r="LJ514" s="32"/>
      <c r="LK514" s="32"/>
      <c r="LL514" s="32"/>
      <c r="LM514" s="32"/>
      <c r="LN514" s="32"/>
      <c r="LO514" s="32"/>
      <c r="LP514" s="32"/>
      <c r="LQ514" s="32"/>
      <c r="LR514" s="32"/>
      <c r="LS514" s="32"/>
      <c r="LT514" s="32"/>
      <c r="LU514" s="32"/>
      <c r="LV514" s="32"/>
      <c r="LW514" s="32"/>
      <c r="LX514" s="32"/>
      <c r="LY514" s="32"/>
      <c r="LZ514" s="32"/>
      <c r="MA514" s="32"/>
      <c r="MB514" s="32"/>
      <c r="MC514" s="32"/>
      <c r="MD514" s="32"/>
      <c r="ME514" s="32"/>
      <c r="MF514" s="32"/>
      <c r="MG514" s="32"/>
      <c r="MH514" s="32"/>
      <c r="MI514" s="32"/>
      <c r="MJ514" s="32"/>
      <c r="MK514" s="32"/>
      <c r="ML514" s="32"/>
      <c r="MM514" s="32"/>
      <c r="MN514" s="32"/>
      <c r="MO514" s="32"/>
      <c r="MP514" s="32"/>
      <c r="MQ514" s="32"/>
      <c r="MR514" s="32"/>
      <c r="MS514" s="32"/>
      <c r="MT514" s="32"/>
      <c r="MU514" s="32"/>
      <c r="MV514" s="32"/>
      <c r="MW514" s="32"/>
      <c r="MX514" s="32"/>
      <c r="MY514" s="32"/>
      <c r="MZ514" s="32"/>
      <c r="NA514" s="32"/>
      <c r="NB514" s="32"/>
      <c r="NC514" s="32"/>
      <c r="ND514" s="32"/>
      <c r="NE514" s="32"/>
      <c r="NF514" s="32"/>
      <c r="NG514" s="32"/>
      <c r="NH514" s="32"/>
      <c r="NI514" s="32"/>
      <c r="NJ514" s="32"/>
      <c r="NK514" s="32"/>
      <c r="NL514" s="32"/>
      <c r="NM514" s="32"/>
      <c r="NN514" s="32"/>
      <c r="NO514" s="32"/>
      <c r="NP514" s="32"/>
      <c r="NQ514" s="32"/>
      <c r="NR514" s="32"/>
      <c r="NS514" s="32"/>
      <c r="NT514" s="32"/>
      <c r="NU514" s="32"/>
      <c r="NV514" s="32"/>
      <c r="NW514" s="32"/>
      <c r="NX514" s="32"/>
      <c r="NY514" s="32"/>
      <c r="NZ514" s="32"/>
      <c r="OA514" s="32"/>
      <c r="OB514" s="32"/>
      <c r="OC514" s="32"/>
      <c r="OD514" s="32"/>
      <c r="OE514" s="32"/>
      <c r="OF514" s="32"/>
      <c r="OG514" s="32"/>
      <c r="OH514" s="32"/>
      <c r="OI514" s="32"/>
      <c r="OJ514" s="32"/>
      <c r="OK514" s="32"/>
      <c r="OL514" s="32"/>
      <c r="OM514" s="32"/>
      <c r="ON514" s="32"/>
      <c r="OO514" s="32"/>
      <c r="OP514" s="32"/>
      <c r="OQ514" s="32"/>
      <c r="OR514" s="32"/>
      <c r="OS514" s="32"/>
      <c r="OT514" s="32"/>
      <c r="OU514" s="32"/>
      <c r="OV514" s="32"/>
      <c r="OW514" s="32"/>
      <c r="OX514" s="32"/>
      <c r="OY514" s="32"/>
      <c r="OZ514" s="32"/>
      <c r="PA514" s="32"/>
      <c r="PB514" s="32"/>
      <c r="PC514" s="32"/>
      <c r="PD514" s="32"/>
      <c r="PE514" s="32"/>
      <c r="PF514" s="32"/>
      <c r="PG514" s="32"/>
      <c r="PH514" s="32"/>
      <c r="PI514" s="32"/>
      <c r="PJ514" s="32"/>
      <c r="PK514" s="32"/>
      <c r="PL514" s="32"/>
      <c r="PM514" s="32"/>
      <c r="PN514" s="32"/>
      <c r="PO514" s="32"/>
      <c r="PP514" s="32"/>
      <c r="PQ514" s="32"/>
      <c r="PR514" s="32"/>
      <c r="PS514" s="32"/>
      <c r="PT514" s="32"/>
      <c r="PU514" s="32"/>
      <c r="PV514" s="32"/>
      <c r="PW514" s="32"/>
      <c r="PX514" s="32"/>
      <c r="PY514" s="32"/>
      <c r="PZ514" s="32"/>
      <c r="QA514" s="32"/>
      <c r="QB514" s="32"/>
      <c r="QC514" s="32"/>
      <c r="QD514" s="32"/>
      <c r="QE514" s="32"/>
      <c r="QF514" s="32"/>
      <c r="QG514" s="32"/>
      <c r="QH514" s="32"/>
      <c r="QI514" s="32"/>
      <c r="QJ514" s="32"/>
      <c r="QK514" s="32"/>
      <c r="QL514" s="32"/>
      <c r="QM514" s="32"/>
      <c r="QN514" s="32"/>
      <c r="QO514" s="32"/>
      <c r="QP514" s="32"/>
      <c r="QQ514" s="32"/>
      <c r="QR514" s="32"/>
      <c r="QS514" s="32"/>
      <c r="QT514" s="32"/>
      <c r="QU514" s="32"/>
      <c r="QV514" s="32"/>
      <c r="QW514" s="32"/>
      <c r="QX514" s="32"/>
      <c r="QY514" s="32"/>
      <c r="QZ514" s="32"/>
      <c r="RA514" s="32"/>
      <c r="RB514" s="32"/>
      <c r="RC514" s="32"/>
      <c r="RD514" s="32"/>
      <c r="RE514" s="32"/>
      <c r="RF514" s="32"/>
      <c r="RG514" s="32"/>
      <c r="RH514" s="32"/>
      <c r="RI514" s="32"/>
      <c r="RJ514" s="32"/>
      <c r="RK514" s="32"/>
      <c r="RL514" s="32"/>
      <c r="RM514" s="32"/>
    </row>
    <row r="515" spans="1:481" ht="14.25" customHeight="1">
      <c r="A515" s="59" t="s">
        <v>522</v>
      </c>
      <c r="B515" s="59">
        <v>3</v>
      </c>
      <c r="D515" s="32" t="s">
        <v>3204</v>
      </c>
      <c r="E515" s="32" t="s">
        <v>1100</v>
      </c>
      <c r="F515" s="32" t="s">
        <v>1090</v>
      </c>
      <c r="G515" s="32">
        <v>1</v>
      </c>
      <c r="H515" s="32">
        <v>1</v>
      </c>
      <c r="J515" s="32">
        <v>0</v>
      </c>
      <c r="K515" s="32">
        <v>0</v>
      </c>
      <c r="L515" s="32">
        <v>0</v>
      </c>
      <c r="M515" s="32">
        <v>1</v>
      </c>
      <c r="N515" s="32">
        <v>0</v>
      </c>
      <c r="P515" s="32">
        <v>79</v>
      </c>
      <c r="Q515" s="32">
        <v>41</v>
      </c>
      <c r="R515" s="32">
        <v>47</v>
      </c>
      <c r="S515" s="32">
        <v>5</v>
      </c>
      <c r="T515" s="32">
        <v>0</v>
      </c>
      <c r="W515" s="32" t="s">
        <v>4775</v>
      </c>
      <c r="X515" s="32">
        <v>0</v>
      </c>
      <c r="Y515" s="32">
        <v>0</v>
      </c>
      <c r="Z515" s="32">
        <v>0</v>
      </c>
      <c r="AD515" s="32">
        <v>0</v>
      </c>
      <c r="AF515" s="32">
        <v>0</v>
      </c>
      <c r="AJ515" s="32">
        <v>0</v>
      </c>
      <c r="AM515" s="32">
        <v>1</v>
      </c>
      <c r="AN515" s="32">
        <v>38</v>
      </c>
      <c r="AO515" s="32">
        <v>30</v>
      </c>
      <c r="AP515" s="32">
        <v>35</v>
      </c>
      <c r="AQ515" s="32">
        <f t="shared" si="30"/>
        <v>21.147000000000002</v>
      </c>
      <c r="AR515" s="32">
        <v>7</v>
      </c>
      <c r="AS515" s="32">
        <v>1</v>
      </c>
      <c r="AT515" s="32">
        <v>0</v>
      </c>
      <c r="AW515" s="32">
        <v>3</v>
      </c>
      <c r="AX515" s="32">
        <v>1</v>
      </c>
      <c r="AY515" s="32">
        <v>0</v>
      </c>
      <c r="AZ515" s="32">
        <v>0</v>
      </c>
      <c r="BA515" s="32">
        <v>0</v>
      </c>
      <c r="BC515" s="32">
        <v>0</v>
      </c>
      <c r="BE515" s="32">
        <v>0</v>
      </c>
      <c r="BF515" s="32">
        <v>0</v>
      </c>
      <c r="BG515" s="32">
        <v>0</v>
      </c>
      <c r="BI515" s="32">
        <v>1</v>
      </c>
      <c r="BJ515" s="32">
        <v>1</v>
      </c>
      <c r="BK515" s="32">
        <v>32</v>
      </c>
      <c r="BL515" s="32">
        <v>0</v>
      </c>
      <c r="BM515" s="32">
        <v>0</v>
      </c>
      <c r="BN515" s="32">
        <v>1</v>
      </c>
      <c r="BO515" s="32">
        <v>18</v>
      </c>
      <c r="BP515" s="32">
        <v>31</v>
      </c>
      <c r="BQ515" s="32">
        <v>23</v>
      </c>
      <c r="BR515" s="32">
        <f t="shared" si="31"/>
        <v>6.8020199999999997</v>
      </c>
      <c r="BS515" s="32" t="s">
        <v>3186</v>
      </c>
      <c r="BT515" s="32">
        <v>0</v>
      </c>
      <c r="BU515" s="32">
        <v>0</v>
      </c>
      <c r="BW515" s="32">
        <v>3</v>
      </c>
      <c r="BX515" s="32">
        <v>1</v>
      </c>
      <c r="BY515" s="32">
        <v>0</v>
      </c>
      <c r="BZ515" s="32">
        <v>0</v>
      </c>
      <c r="CA515" s="32">
        <v>0</v>
      </c>
      <c r="CC515" s="32">
        <v>0</v>
      </c>
      <c r="CE515" s="32">
        <v>0</v>
      </c>
      <c r="CF515" s="32">
        <v>0</v>
      </c>
      <c r="CG515" s="32">
        <v>0</v>
      </c>
      <c r="CI515" s="32">
        <v>0</v>
      </c>
      <c r="CJ515" s="32">
        <v>0</v>
      </c>
      <c r="CL515" s="32">
        <v>0</v>
      </c>
      <c r="CM515" s="32">
        <v>0</v>
      </c>
      <c r="CO515" s="32">
        <v>0</v>
      </c>
      <c r="CP515" s="32">
        <v>0</v>
      </c>
      <c r="CR515" s="32">
        <v>0</v>
      </c>
      <c r="CT515" s="32">
        <v>0</v>
      </c>
      <c r="CW515" s="32">
        <v>0</v>
      </c>
      <c r="CY515" s="32">
        <v>0</v>
      </c>
      <c r="DC515" s="32">
        <v>1</v>
      </c>
      <c r="DD515" s="32">
        <v>1</v>
      </c>
      <c r="DE515" s="32">
        <v>0</v>
      </c>
      <c r="DI515" s="32">
        <v>1</v>
      </c>
      <c r="DJ515" s="32" t="s">
        <v>4776</v>
      </c>
      <c r="DK515" s="32">
        <v>1</v>
      </c>
      <c r="DL515" s="32">
        <v>1</v>
      </c>
      <c r="DM515" s="32">
        <v>3</v>
      </c>
      <c r="DN515" s="32">
        <v>0</v>
      </c>
      <c r="DP515" s="32">
        <v>0</v>
      </c>
      <c r="DQ515" s="32">
        <v>1</v>
      </c>
      <c r="DR515" s="32">
        <v>0</v>
      </c>
      <c r="DU515" s="32">
        <v>0</v>
      </c>
      <c r="DV515" s="32">
        <v>3</v>
      </c>
      <c r="DW515" s="32">
        <v>1</v>
      </c>
      <c r="DX515" s="32">
        <v>11</v>
      </c>
      <c r="DY515" s="32">
        <v>1</v>
      </c>
      <c r="DZ515" s="32">
        <v>0</v>
      </c>
      <c r="EB515" s="32">
        <v>0</v>
      </c>
      <c r="ED515" s="32">
        <v>0</v>
      </c>
      <c r="EF515" s="32">
        <v>0</v>
      </c>
      <c r="EG515" s="32">
        <v>0</v>
      </c>
      <c r="EH515" s="32">
        <v>0</v>
      </c>
      <c r="EI515" s="32">
        <v>0</v>
      </c>
      <c r="EJ515" s="32">
        <v>0</v>
      </c>
      <c r="EL515" s="32">
        <v>0</v>
      </c>
      <c r="EM515" s="32">
        <v>0</v>
      </c>
      <c r="EO515" s="32">
        <v>1</v>
      </c>
      <c r="EP515" s="32">
        <v>1</v>
      </c>
      <c r="EQ515" s="32">
        <v>0</v>
      </c>
      <c r="ER515" s="32">
        <v>0</v>
      </c>
      <c r="ES515" s="32">
        <v>0</v>
      </c>
      <c r="ET515" s="32">
        <v>0</v>
      </c>
      <c r="EU515" s="32">
        <v>0</v>
      </c>
      <c r="EV515" s="32">
        <v>0</v>
      </c>
      <c r="EX515" s="32">
        <v>0</v>
      </c>
      <c r="EY515" s="32">
        <v>0</v>
      </c>
      <c r="FB515" s="32">
        <v>0</v>
      </c>
      <c r="FE515" s="122"/>
      <c r="FF515" s="32"/>
    </row>
    <row r="516" spans="1:481" ht="14.25" customHeight="1">
      <c r="A516" s="59" t="s">
        <v>523</v>
      </c>
      <c r="B516" s="59">
        <v>3</v>
      </c>
      <c r="D516" s="32" t="s">
        <v>3204</v>
      </c>
      <c r="E516" s="32" t="s">
        <v>1100</v>
      </c>
      <c r="F516" s="32" t="s">
        <v>1090</v>
      </c>
      <c r="G516" s="32">
        <v>1</v>
      </c>
      <c r="H516" s="32">
        <v>1</v>
      </c>
      <c r="J516" s="32">
        <v>1</v>
      </c>
      <c r="K516" s="32">
        <v>0</v>
      </c>
      <c r="L516" s="32">
        <v>0</v>
      </c>
      <c r="M516" s="32">
        <v>0</v>
      </c>
      <c r="N516" s="32">
        <v>0</v>
      </c>
      <c r="P516" s="32">
        <v>74</v>
      </c>
      <c r="Q516" s="32">
        <v>27</v>
      </c>
      <c r="R516" s="32">
        <v>39</v>
      </c>
      <c r="S516" s="32">
        <v>4</v>
      </c>
      <c r="T516" s="32">
        <v>0</v>
      </c>
      <c r="W516" s="32" t="s">
        <v>4775</v>
      </c>
      <c r="X516" s="32">
        <v>0</v>
      </c>
      <c r="Y516" s="32">
        <v>0</v>
      </c>
      <c r="Z516" s="32">
        <v>0</v>
      </c>
      <c r="AD516" s="32">
        <v>0</v>
      </c>
      <c r="AF516" s="32">
        <v>0</v>
      </c>
      <c r="AJ516" s="32">
        <v>0</v>
      </c>
      <c r="AM516" s="32">
        <v>1</v>
      </c>
      <c r="AN516" s="32">
        <v>23</v>
      </c>
      <c r="AO516" s="32">
        <v>15</v>
      </c>
      <c r="AP516" s="32">
        <v>22</v>
      </c>
      <c r="AQ516" s="32">
        <f t="shared" si="30"/>
        <v>4.0227000000000004</v>
      </c>
      <c r="AR516" s="32">
        <v>14</v>
      </c>
      <c r="AS516" s="32">
        <v>0</v>
      </c>
      <c r="AT516" s="32">
        <v>0</v>
      </c>
      <c r="AW516" s="32">
        <v>1</v>
      </c>
      <c r="AX516" s="32">
        <v>0</v>
      </c>
      <c r="AY516" s="32">
        <v>0</v>
      </c>
      <c r="AZ516" s="32">
        <v>0</v>
      </c>
      <c r="BA516" s="32">
        <v>0</v>
      </c>
      <c r="BC516" s="32">
        <v>0</v>
      </c>
      <c r="BE516" s="32">
        <v>0</v>
      </c>
      <c r="BF516" s="32">
        <v>0</v>
      </c>
      <c r="BG516" s="32">
        <v>0</v>
      </c>
      <c r="BI516" s="32">
        <v>0</v>
      </c>
      <c r="BJ516" s="32">
        <v>0</v>
      </c>
      <c r="BL516" s="32">
        <v>0</v>
      </c>
      <c r="BM516" s="32">
        <v>0</v>
      </c>
      <c r="BN516" s="32">
        <v>1</v>
      </c>
      <c r="BO516" s="32">
        <v>25</v>
      </c>
      <c r="BP516" s="32">
        <v>20</v>
      </c>
      <c r="BQ516" s="32">
        <v>16</v>
      </c>
      <c r="BR516" s="32">
        <f t="shared" si="31"/>
        <v>4.24</v>
      </c>
      <c r="BS516" s="32">
        <v>12</v>
      </c>
      <c r="BT516" s="32">
        <v>2</v>
      </c>
      <c r="BU516" s="32">
        <v>0</v>
      </c>
      <c r="BW516" s="32">
        <v>1</v>
      </c>
      <c r="BX516" s="32">
        <v>0</v>
      </c>
      <c r="BY516" s="32">
        <v>0</v>
      </c>
      <c r="BZ516" s="32">
        <v>0</v>
      </c>
      <c r="CA516" s="32">
        <v>0</v>
      </c>
      <c r="CC516" s="32">
        <v>0</v>
      </c>
      <c r="CE516" s="32">
        <v>0</v>
      </c>
      <c r="CF516" s="32">
        <v>0</v>
      </c>
      <c r="CG516" s="32">
        <v>0</v>
      </c>
      <c r="CI516" s="32">
        <v>0</v>
      </c>
      <c r="CJ516" s="32">
        <v>0</v>
      </c>
      <c r="CL516" s="32">
        <v>0</v>
      </c>
      <c r="CM516" s="32">
        <v>0</v>
      </c>
      <c r="CO516" s="32">
        <v>0</v>
      </c>
      <c r="CP516" s="32">
        <v>0</v>
      </c>
      <c r="CR516" s="32">
        <v>0</v>
      </c>
      <c r="CT516" s="32">
        <v>0</v>
      </c>
      <c r="CW516" s="32">
        <v>0</v>
      </c>
      <c r="CY516" s="32">
        <v>0</v>
      </c>
      <c r="DC516" s="32">
        <v>0</v>
      </c>
      <c r="DD516" s="32">
        <v>0</v>
      </c>
      <c r="DE516" s="32">
        <v>0</v>
      </c>
      <c r="DI516" s="32">
        <v>0</v>
      </c>
      <c r="DK516" s="32">
        <v>0</v>
      </c>
      <c r="DL516" s="32">
        <v>0</v>
      </c>
      <c r="DM516" s="32">
        <v>0</v>
      </c>
      <c r="DN516" s="32">
        <v>0</v>
      </c>
      <c r="DP516" s="32">
        <v>0</v>
      </c>
      <c r="DQ516" s="32">
        <v>0</v>
      </c>
      <c r="DR516" s="32">
        <v>0</v>
      </c>
      <c r="DU516" s="32">
        <v>0</v>
      </c>
      <c r="DV516" s="32">
        <v>0</v>
      </c>
      <c r="DW516" s="32">
        <v>0</v>
      </c>
      <c r="DY516" s="32">
        <v>0</v>
      </c>
      <c r="DZ516" s="32">
        <v>0</v>
      </c>
      <c r="EB516" s="32">
        <v>0</v>
      </c>
      <c r="ED516" s="32">
        <v>0</v>
      </c>
      <c r="EF516" s="32">
        <v>0</v>
      </c>
      <c r="EG516" s="32">
        <v>0</v>
      </c>
      <c r="EH516" s="32">
        <v>0</v>
      </c>
      <c r="EI516" s="32">
        <v>0</v>
      </c>
      <c r="EJ516" s="32">
        <v>0</v>
      </c>
      <c r="EL516" s="32">
        <v>0</v>
      </c>
      <c r="EM516" s="32">
        <v>0</v>
      </c>
      <c r="EO516" s="32">
        <v>0</v>
      </c>
      <c r="EP516" s="32">
        <v>0</v>
      </c>
      <c r="EQ516" s="32">
        <v>0</v>
      </c>
      <c r="ER516" s="32">
        <v>0</v>
      </c>
      <c r="ES516" s="32">
        <v>0</v>
      </c>
      <c r="ET516" s="32">
        <v>0</v>
      </c>
      <c r="EU516" s="32">
        <v>0</v>
      </c>
      <c r="EV516" s="32">
        <v>0</v>
      </c>
      <c r="EX516" s="32">
        <v>0</v>
      </c>
      <c r="EY516" s="32">
        <v>0</v>
      </c>
      <c r="FB516" s="32">
        <v>0</v>
      </c>
      <c r="FE516" s="122"/>
      <c r="FF516" s="32"/>
    </row>
    <row r="517" spans="1:481" ht="14.25" customHeight="1">
      <c r="A517" s="59" t="s">
        <v>524</v>
      </c>
      <c r="B517" s="59">
        <v>3</v>
      </c>
      <c r="D517" s="32" t="s">
        <v>3204</v>
      </c>
      <c r="E517" s="32" t="s">
        <v>1100</v>
      </c>
      <c r="F517" s="32" t="s">
        <v>1090</v>
      </c>
      <c r="G517" s="32">
        <v>1</v>
      </c>
      <c r="H517" s="32">
        <v>1</v>
      </c>
      <c r="J517" s="32">
        <v>1</v>
      </c>
      <c r="K517" s="32">
        <v>0</v>
      </c>
      <c r="L517" s="32">
        <v>0</v>
      </c>
      <c r="M517" s="32">
        <v>1</v>
      </c>
      <c r="N517" s="32">
        <v>0</v>
      </c>
      <c r="P517" s="32">
        <v>74</v>
      </c>
      <c r="Q517" s="32">
        <v>37</v>
      </c>
      <c r="R517" s="32">
        <v>39</v>
      </c>
      <c r="S517" s="32">
        <v>6</v>
      </c>
      <c r="T517" s="32">
        <v>0</v>
      </c>
      <c r="W517" s="32" t="s">
        <v>4775</v>
      </c>
      <c r="X517" s="32">
        <v>1</v>
      </c>
      <c r="Y517" s="32">
        <v>0</v>
      </c>
      <c r="Z517" s="32">
        <v>1</v>
      </c>
      <c r="AC517" s="32">
        <v>11</v>
      </c>
      <c r="AD517" s="32">
        <v>0</v>
      </c>
      <c r="AF517" s="32">
        <v>0</v>
      </c>
      <c r="AJ517" s="32">
        <v>0</v>
      </c>
      <c r="AM517" s="32">
        <v>1</v>
      </c>
      <c r="AN517" s="32">
        <v>68</v>
      </c>
      <c r="AO517" s="32">
        <v>44</v>
      </c>
      <c r="AP517" s="32">
        <v>47</v>
      </c>
      <c r="AQ517" s="32">
        <f t="shared" si="30"/>
        <v>74.530720000000002</v>
      </c>
      <c r="AR517" s="32">
        <v>10</v>
      </c>
      <c r="AS517" s="32">
        <v>0</v>
      </c>
      <c r="AT517" s="32">
        <v>0</v>
      </c>
      <c r="AW517" s="32">
        <v>3</v>
      </c>
      <c r="AX517" s="32">
        <v>1</v>
      </c>
      <c r="AY517" s="32">
        <v>0</v>
      </c>
      <c r="AZ517" s="32">
        <v>0</v>
      </c>
      <c r="BA517" s="32">
        <v>0</v>
      </c>
      <c r="BC517" s="32">
        <v>1</v>
      </c>
      <c r="BE517" s="32">
        <v>1</v>
      </c>
      <c r="BF517" s="32">
        <v>1</v>
      </c>
      <c r="BG517" s="32">
        <v>1</v>
      </c>
      <c r="BH517" s="32" t="s">
        <v>4777</v>
      </c>
      <c r="BI517" s="32">
        <v>0</v>
      </c>
      <c r="BJ517" s="32">
        <v>0</v>
      </c>
      <c r="BL517" s="32">
        <v>0</v>
      </c>
      <c r="BM517" s="32">
        <v>0</v>
      </c>
      <c r="BN517" s="32">
        <v>1</v>
      </c>
      <c r="BO517" s="32">
        <v>33</v>
      </c>
      <c r="BP517" s="32">
        <v>21</v>
      </c>
      <c r="BQ517" s="32">
        <v>28</v>
      </c>
      <c r="BR517" s="32">
        <f t="shared" si="31"/>
        <v>10.28412</v>
      </c>
      <c r="BS517" s="32">
        <v>8</v>
      </c>
      <c r="BT517" s="32">
        <v>1</v>
      </c>
      <c r="BU517" s="32">
        <v>1</v>
      </c>
      <c r="BW517" s="32">
        <v>3</v>
      </c>
      <c r="BX517" s="32">
        <v>1</v>
      </c>
      <c r="BY517" s="32">
        <v>0</v>
      </c>
      <c r="BZ517" s="32">
        <v>0</v>
      </c>
      <c r="CA517" s="32">
        <v>0</v>
      </c>
      <c r="CC517" s="32">
        <v>0</v>
      </c>
      <c r="CE517" s="32">
        <v>0</v>
      </c>
      <c r="CF517" s="32">
        <v>0</v>
      </c>
      <c r="CG517" s="32">
        <v>0</v>
      </c>
      <c r="CH517" s="32" t="s">
        <v>4778</v>
      </c>
      <c r="CI517" s="32">
        <v>0</v>
      </c>
      <c r="CJ517" s="32">
        <v>0</v>
      </c>
      <c r="CL517" s="32">
        <v>0</v>
      </c>
      <c r="CM517" s="32">
        <v>0</v>
      </c>
      <c r="CO517" s="32">
        <v>0</v>
      </c>
      <c r="CP517" s="32">
        <v>1</v>
      </c>
      <c r="CQ517" s="32" t="s">
        <v>4779</v>
      </c>
      <c r="CR517" s="32">
        <v>0</v>
      </c>
      <c r="CT517" s="32">
        <v>0</v>
      </c>
      <c r="CW517" s="32">
        <v>0</v>
      </c>
      <c r="CY517" s="32">
        <v>0</v>
      </c>
      <c r="DC517" s="32">
        <v>2</v>
      </c>
      <c r="DD517" s="32">
        <v>0</v>
      </c>
      <c r="DE517" s="32">
        <v>1</v>
      </c>
      <c r="DI517" s="32">
        <v>1</v>
      </c>
      <c r="DJ517" s="32">
        <v>21</v>
      </c>
      <c r="DK517" s="32">
        <v>1</v>
      </c>
      <c r="DL517" s="32">
        <v>1</v>
      </c>
      <c r="DM517" s="32">
        <v>3</v>
      </c>
      <c r="DN517" s="32">
        <v>0</v>
      </c>
      <c r="DP517" s="32">
        <v>0</v>
      </c>
      <c r="DQ517" s="32">
        <v>0</v>
      </c>
      <c r="DR517" s="32">
        <v>0</v>
      </c>
      <c r="DU517" s="32">
        <v>0</v>
      </c>
      <c r="DV517" s="32">
        <v>0</v>
      </c>
      <c r="DW517" s="32">
        <v>1</v>
      </c>
      <c r="DX517" s="32">
        <v>14</v>
      </c>
      <c r="DY517" s="32">
        <v>1</v>
      </c>
      <c r="DZ517" s="32">
        <v>1</v>
      </c>
      <c r="EA517" s="32">
        <v>13.7</v>
      </c>
      <c r="EB517" s="32">
        <v>1</v>
      </c>
      <c r="EC517" s="32" t="s">
        <v>4780</v>
      </c>
      <c r="ED517" s="32">
        <v>2</v>
      </c>
      <c r="EF517" s="32">
        <v>1</v>
      </c>
      <c r="EG517" s="32">
        <v>0</v>
      </c>
      <c r="EH517" s="32">
        <v>1</v>
      </c>
      <c r="EI517" s="32">
        <v>0</v>
      </c>
      <c r="EJ517" s="32">
        <v>0</v>
      </c>
      <c r="EK517" s="32">
        <v>5.8</v>
      </c>
      <c r="EL517" s="32">
        <v>1</v>
      </c>
      <c r="EM517" s="32">
        <v>0</v>
      </c>
      <c r="EO517" s="32">
        <v>1</v>
      </c>
      <c r="EP517" s="32">
        <v>1</v>
      </c>
      <c r="EQ517" s="32">
        <v>0</v>
      </c>
      <c r="ER517" s="32">
        <v>0</v>
      </c>
      <c r="ES517" s="32">
        <v>0</v>
      </c>
      <c r="ET517" s="32">
        <v>0</v>
      </c>
      <c r="EU517" s="32">
        <v>0</v>
      </c>
      <c r="EV517" s="32">
        <v>0</v>
      </c>
      <c r="EX517" s="32">
        <v>0</v>
      </c>
      <c r="EY517" s="32">
        <v>0</v>
      </c>
      <c r="FB517" s="32">
        <v>1</v>
      </c>
      <c r="FC517" s="34" t="s">
        <v>4781</v>
      </c>
      <c r="FE517" s="122"/>
      <c r="FF517" s="32"/>
    </row>
    <row r="518" spans="1:481" ht="14.25" customHeight="1">
      <c r="A518" s="59" t="s">
        <v>525</v>
      </c>
      <c r="B518" s="59">
        <v>3</v>
      </c>
      <c r="D518" s="32" t="s">
        <v>3204</v>
      </c>
      <c r="E518" s="32" t="s">
        <v>1100</v>
      </c>
      <c r="F518" s="32" t="s">
        <v>1090</v>
      </c>
      <c r="G518" s="32">
        <v>1</v>
      </c>
      <c r="H518" s="32">
        <v>1</v>
      </c>
      <c r="J518" s="32">
        <v>1</v>
      </c>
      <c r="K518" s="32">
        <v>0</v>
      </c>
      <c r="L518" s="32">
        <v>0</v>
      </c>
      <c r="M518" s="32">
        <v>0</v>
      </c>
      <c r="N518" s="32">
        <v>0</v>
      </c>
      <c r="P518" s="32">
        <v>70</v>
      </c>
      <c r="Q518" s="32">
        <v>40</v>
      </c>
      <c r="R518" s="32">
        <v>46</v>
      </c>
      <c r="S518" s="32">
        <v>4</v>
      </c>
      <c r="T518" s="32">
        <v>0</v>
      </c>
      <c r="X518" s="32">
        <v>0</v>
      </c>
      <c r="Y518" s="32">
        <v>0</v>
      </c>
      <c r="Z518" s="32">
        <v>0</v>
      </c>
      <c r="AD518" s="32">
        <v>0</v>
      </c>
      <c r="AF518" s="32">
        <v>0</v>
      </c>
      <c r="AJ518" s="32">
        <v>0</v>
      </c>
      <c r="AM518" s="32">
        <v>1</v>
      </c>
      <c r="AN518" s="32">
        <v>21</v>
      </c>
      <c r="AO518" s="32">
        <v>9</v>
      </c>
      <c r="AP518" s="32">
        <v>12</v>
      </c>
      <c r="AQ518" s="32">
        <f t="shared" si="30"/>
        <v>1.20204</v>
      </c>
      <c r="AR518" s="32">
        <v>4</v>
      </c>
      <c r="AS518" s="32">
        <v>0</v>
      </c>
      <c r="AT518" s="32">
        <v>0</v>
      </c>
      <c r="AW518" s="32">
        <v>1</v>
      </c>
      <c r="AX518" s="32">
        <v>0</v>
      </c>
      <c r="AY518" s="32">
        <v>0</v>
      </c>
      <c r="AZ518" s="32">
        <v>0</v>
      </c>
      <c r="BA518" s="32">
        <v>0</v>
      </c>
      <c r="BC518" s="32">
        <v>0</v>
      </c>
      <c r="BE518" s="32">
        <v>0</v>
      </c>
      <c r="BF518" s="32">
        <v>0</v>
      </c>
      <c r="BG518" s="32">
        <v>0</v>
      </c>
      <c r="BI518" s="32">
        <v>0</v>
      </c>
      <c r="BJ518" s="32">
        <v>0</v>
      </c>
      <c r="BL518" s="32">
        <v>0</v>
      </c>
      <c r="BM518" s="32">
        <v>0</v>
      </c>
      <c r="BN518" s="32">
        <v>1</v>
      </c>
      <c r="BO518" s="32">
        <v>20</v>
      </c>
      <c r="BP518" s="32">
        <v>11</v>
      </c>
      <c r="BQ518" s="32">
        <v>12</v>
      </c>
      <c r="BR518" s="32">
        <f t="shared" si="31"/>
        <v>1.3992000000000002</v>
      </c>
      <c r="BS518" s="32">
        <v>2</v>
      </c>
      <c r="BT518" s="32">
        <v>0</v>
      </c>
      <c r="BU518" s="32">
        <v>0</v>
      </c>
      <c r="BW518" s="32">
        <v>1</v>
      </c>
      <c r="BX518" s="32">
        <v>0</v>
      </c>
      <c r="BY518" s="32">
        <v>0</v>
      </c>
      <c r="BZ518" s="32">
        <v>0</v>
      </c>
      <c r="CA518" s="32">
        <v>0</v>
      </c>
      <c r="CC518" s="32">
        <v>0</v>
      </c>
      <c r="CE518" s="32">
        <v>0</v>
      </c>
      <c r="CF518" s="32">
        <v>0</v>
      </c>
      <c r="CG518" s="32">
        <v>0</v>
      </c>
      <c r="CI518" s="32">
        <v>0</v>
      </c>
      <c r="CJ518" s="32">
        <v>0</v>
      </c>
      <c r="CL518" s="32">
        <v>0</v>
      </c>
      <c r="CM518" s="32">
        <v>0</v>
      </c>
      <c r="CO518" s="32">
        <v>0</v>
      </c>
      <c r="CP518" s="32">
        <v>0</v>
      </c>
      <c r="CR518" s="32">
        <v>0</v>
      </c>
      <c r="CT518" s="32">
        <v>0</v>
      </c>
      <c r="CW518" s="32">
        <v>1</v>
      </c>
      <c r="CX518" s="32" t="s">
        <v>4782</v>
      </c>
      <c r="CY518" s="32">
        <v>0</v>
      </c>
      <c r="DC518" s="32">
        <v>0</v>
      </c>
      <c r="DD518" s="32">
        <v>0</v>
      </c>
      <c r="DE518" s="32">
        <v>0</v>
      </c>
      <c r="DI518" s="32">
        <v>0</v>
      </c>
      <c r="DK518" s="32">
        <v>0</v>
      </c>
      <c r="DL518" s="32">
        <v>0</v>
      </c>
      <c r="DM518" s="32">
        <v>0</v>
      </c>
      <c r="DN518" s="32">
        <v>0</v>
      </c>
      <c r="DP518" s="32">
        <v>0</v>
      </c>
      <c r="DQ518" s="32">
        <v>0</v>
      </c>
      <c r="DR518" s="32">
        <v>0</v>
      </c>
      <c r="DU518" s="32">
        <v>0</v>
      </c>
      <c r="DV518" s="32">
        <v>0</v>
      </c>
      <c r="DW518" s="32">
        <v>0</v>
      </c>
      <c r="DY518" s="32">
        <v>0</v>
      </c>
      <c r="DZ518" s="32">
        <v>0</v>
      </c>
      <c r="EB518" s="32">
        <v>0</v>
      </c>
      <c r="ED518" s="32">
        <v>0</v>
      </c>
      <c r="EF518" s="32">
        <v>0</v>
      </c>
      <c r="EG518" s="32">
        <v>0</v>
      </c>
      <c r="EH518" s="32">
        <v>0</v>
      </c>
      <c r="EI518" s="32">
        <v>0</v>
      </c>
      <c r="EJ518" s="32">
        <v>0</v>
      </c>
      <c r="EL518" s="32">
        <v>0</v>
      </c>
      <c r="EM518" s="32">
        <v>0</v>
      </c>
      <c r="EO518" s="32">
        <v>0</v>
      </c>
      <c r="EP518" s="32">
        <v>0</v>
      </c>
      <c r="EQ518" s="32">
        <v>0</v>
      </c>
      <c r="ER518" s="32">
        <v>0</v>
      </c>
      <c r="ES518" s="32">
        <v>0</v>
      </c>
      <c r="ET518" s="32">
        <v>0</v>
      </c>
      <c r="EU518" s="32">
        <v>0</v>
      </c>
      <c r="EV518" s="32">
        <v>0</v>
      </c>
      <c r="EX518" s="32">
        <v>0</v>
      </c>
      <c r="EY518" s="32">
        <v>0</v>
      </c>
      <c r="FB518" s="32">
        <v>0</v>
      </c>
      <c r="FE518" s="122"/>
    </row>
    <row r="519" spans="1:481" ht="14.25" customHeight="1">
      <c r="A519" s="59" t="s">
        <v>526</v>
      </c>
      <c r="B519" s="59">
        <v>3</v>
      </c>
      <c r="D519" s="32" t="s">
        <v>3204</v>
      </c>
      <c r="E519" s="32" t="s">
        <v>1100</v>
      </c>
      <c r="F519" s="32" t="s">
        <v>1090</v>
      </c>
      <c r="G519" s="32">
        <v>1</v>
      </c>
      <c r="H519" s="32">
        <v>1</v>
      </c>
      <c r="J519" s="32">
        <v>0</v>
      </c>
      <c r="K519" s="32">
        <v>0</v>
      </c>
      <c r="L519" s="32">
        <v>0</v>
      </c>
      <c r="M519" s="32">
        <v>0</v>
      </c>
      <c r="N519" s="32">
        <v>1</v>
      </c>
      <c r="P519" s="32">
        <v>83</v>
      </c>
      <c r="Q519" s="32">
        <v>43</v>
      </c>
      <c r="R519" s="32">
        <v>47</v>
      </c>
      <c r="S519" s="32">
        <v>5</v>
      </c>
      <c r="T519" s="32">
        <v>0</v>
      </c>
      <c r="X519" s="32">
        <v>1</v>
      </c>
      <c r="Y519" s="32">
        <v>1</v>
      </c>
      <c r="Z519" s="32">
        <v>0</v>
      </c>
      <c r="AD519" s="32">
        <v>0</v>
      </c>
      <c r="AE519" s="32" t="s">
        <v>4783</v>
      </c>
      <c r="AF519" s="32">
        <v>0</v>
      </c>
      <c r="AJ519" s="32">
        <v>0</v>
      </c>
      <c r="AM519" s="32">
        <v>1</v>
      </c>
      <c r="AN519" s="32">
        <v>25</v>
      </c>
      <c r="AO519" s="32">
        <v>31</v>
      </c>
      <c r="AP519" s="32">
        <v>15</v>
      </c>
      <c r="AQ519" s="32">
        <f t="shared" si="30"/>
        <v>6.1612499999999999</v>
      </c>
      <c r="AR519" s="32">
        <v>9</v>
      </c>
      <c r="AS519" s="32">
        <v>1</v>
      </c>
      <c r="AT519" s="32">
        <v>0</v>
      </c>
      <c r="AW519" s="32">
        <v>1</v>
      </c>
      <c r="AX519" s="32">
        <v>0</v>
      </c>
      <c r="AY519" s="32">
        <v>0</v>
      </c>
      <c r="AZ519" s="32">
        <v>0</v>
      </c>
      <c r="BA519" s="32">
        <v>0</v>
      </c>
      <c r="BC519" s="32">
        <v>0</v>
      </c>
      <c r="BE519" s="32">
        <v>0</v>
      </c>
      <c r="BF519" s="32">
        <v>0</v>
      </c>
      <c r="BG519" s="32">
        <v>0</v>
      </c>
      <c r="BI519" s="32">
        <v>0</v>
      </c>
      <c r="BJ519" s="32">
        <v>0</v>
      </c>
      <c r="BL519" s="32">
        <v>0</v>
      </c>
      <c r="BM519" s="32">
        <v>0</v>
      </c>
      <c r="BN519" s="32">
        <v>1</v>
      </c>
      <c r="BO519" s="32">
        <v>28</v>
      </c>
      <c r="BP519" s="32">
        <v>24</v>
      </c>
      <c r="BQ519" s="32">
        <v>15</v>
      </c>
      <c r="BR519" s="32">
        <f t="shared" si="31"/>
        <v>5.3424000000000005</v>
      </c>
      <c r="BS519" s="32">
        <v>9</v>
      </c>
      <c r="BT519" s="32">
        <v>1</v>
      </c>
      <c r="BU519" s="32">
        <v>0</v>
      </c>
      <c r="BW519" s="32">
        <v>1</v>
      </c>
      <c r="BX519" s="32">
        <v>0</v>
      </c>
      <c r="BY519" s="32">
        <v>0</v>
      </c>
      <c r="BZ519" s="32">
        <v>0</v>
      </c>
      <c r="CA519" s="32">
        <v>0</v>
      </c>
      <c r="CC519" s="32">
        <v>0</v>
      </c>
      <c r="CE519" s="32">
        <v>0</v>
      </c>
      <c r="CF519" s="32">
        <v>0</v>
      </c>
      <c r="CG519" s="32">
        <v>0</v>
      </c>
      <c r="CI519" s="32">
        <v>0</v>
      </c>
      <c r="CJ519" s="32">
        <v>0</v>
      </c>
      <c r="CL519" s="32">
        <v>0</v>
      </c>
      <c r="CM519" s="32">
        <v>0</v>
      </c>
      <c r="CO519" s="32">
        <v>0</v>
      </c>
      <c r="CP519" s="32">
        <v>0</v>
      </c>
      <c r="CR519" s="32">
        <v>0</v>
      </c>
      <c r="CT519" s="32">
        <v>0</v>
      </c>
      <c r="CW519" s="32">
        <v>0</v>
      </c>
      <c r="CY519" s="32">
        <v>0</v>
      </c>
      <c r="DC519" s="32">
        <v>0</v>
      </c>
      <c r="DD519" s="32">
        <v>0</v>
      </c>
      <c r="DE519" s="32">
        <v>0</v>
      </c>
      <c r="DI519" s="32">
        <v>0</v>
      </c>
      <c r="DK519" s="32">
        <v>0</v>
      </c>
      <c r="DL519" s="32">
        <v>0</v>
      </c>
      <c r="DM519" s="32">
        <v>0</v>
      </c>
      <c r="DN519" s="32">
        <v>0</v>
      </c>
      <c r="DP519" s="32">
        <v>0</v>
      </c>
      <c r="DQ519" s="32">
        <v>0</v>
      </c>
      <c r="DR519" s="32">
        <v>0</v>
      </c>
      <c r="DU519" s="32">
        <v>0</v>
      </c>
      <c r="DV519" s="32">
        <v>0</v>
      </c>
      <c r="DW519" s="32">
        <v>0</v>
      </c>
      <c r="DY519" s="32">
        <v>0</v>
      </c>
      <c r="DZ519" s="32">
        <v>0</v>
      </c>
      <c r="EB519" s="32">
        <v>0</v>
      </c>
      <c r="ED519" s="32">
        <v>0</v>
      </c>
      <c r="EF519" s="32">
        <v>0</v>
      </c>
      <c r="EG519" s="32">
        <v>0</v>
      </c>
      <c r="EH519" s="32">
        <v>0</v>
      </c>
      <c r="EI519" s="32">
        <v>0</v>
      </c>
      <c r="EJ519" s="32">
        <v>0</v>
      </c>
      <c r="EL519" s="32">
        <v>0</v>
      </c>
      <c r="EM519" s="32">
        <v>0</v>
      </c>
      <c r="EO519" s="32">
        <v>0</v>
      </c>
      <c r="EP519" s="32">
        <v>0</v>
      </c>
      <c r="EQ519" s="32">
        <v>0</v>
      </c>
      <c r="ER519" s="32">
        <v>0</v>
      </c>
      <c r="ES519" s="32">
        <v>0</v>
      </c>
      <c r="ET519" s="32">
        <v>0</v>
      </c>
      <c r="EU519" s="32">
        <v>0</v>
      </c>
      <c r="EV519" s="32">
        <v>0</v>
      </c>
      <c r="EX519" s="32">
        <v>0</v>
      </c>
      <c r="EY519" s="32">
        <v>0</v>
      </c>
      <c r="FB519" s="32">
        <v>0</v>
      </c>
      <c r="FE519" s="122"/>
    </row>
    <row r="520" spans="1:481" ht="14.25" customHeight="1">
      <c r="A520" s="31" t="s">
        <v>527</v>
      </c>
      <c r="B520" s="59">
        <v>3</v>
      </c>
      <c r="D520" s="32" t="s">
        <v>3204</v>
      </c>
      <c r="E520" s="32" t="s">
        <v>1100</v>
      </c>
      <c r="F520" s="32" t="s">
        <v>1090</v>
      </c>
      <c r="G520" s="32">
        <v>1</v>
      </c>
      <c r="H520" s="32">
        <v>1</v>
      </c>
      <c r="J520" s="32">
        <v>0</v>
      </c>
      <c r="K520" s="32">
        <v>0</v>
      </c>
      <c r="L520" s="32">
        <v>0</v>
      </c>
      <c r="M520" s="32">
        <v>1</v>
      </c>
      <c r="N520" s="32">
        <v>1</v>
      </c>
      <c r="P520" s="32">
        <v>76</v>
      </c>
      <c r="Q520" s="32">
        <v>45</v>
      </c>
      <c r="R520" s="32">
        <v>49</v>
      </c>
      <c r="S520" s="32">
        <v>3</v>
      </c>
      <c r="T520" s="32">
        <v>0</v>
      </c>
      <c r="X520" s="32">
        <v>0</v>
      </c>
      <c r="Y520" s="32">
        <v>0</v>
      </c>
      <c r="Z520" s="32">
        <v>0</v>
      </c>
      <c r="AD520" s="32">
        <v>0</v>
      </c>
      <c r="AF520" s="32">
        <v>1</v>
      </c>
      <c r="AG520" s="32">
        <v>1</v>
      </c>
      <c r="AH520" s="32" t="s">
        <v>4784</v>
      </c>
      <c r="AI520" s="32" t="s">
        <v>4784</v>
      </c>
      <c r="AJ520" s="32">
        <v>0</v>
      </c>
      <c r="AM520" s="32">
        <v>1</v>
      </c>
      <c r="AN520" s="32">
        <v>34</v>
      </c>
      <c r="AO520" s="32">
        <v>15</v>
      </c>
      <c r="AP520" s="32">
        <v>32</v>
      </c>
      <c r="AQ520" s="32">
        <f t="shared" si="30"/>
        <v>8.6496000000000013</v>
      </c>
      <c r="AR520" s="32">
        <v>15</v>
      </c>
      <c r="AS520" s="32">
        <v>0</v>
      </c>
      <c r="AT520" s="32">
        <v>0</v>
      </c>
      <c r="AW520" s="32">
        <v>1</v>
      </c>
      <c r="AX520" s="32">
        <v>0</v>
      </c>
      <c r="AY520" s="32">
        <v>0</v>
      </c>
      <c r="AZ520" s="32">
        <v>0</v>
      </c>
      <c r="BA520" s="32">
        <v>0</v>
      </c>
      <c r="BC520" s="32">
        <v>0</v>
      </c>
      <c r="BE520" s="32">
        <v>0</v>
      </c>
      <c r="BF520" s="32">
        <v>0</v>
      </c>
      <c r="BG520" s="32">
        <v>0</v>
      </c>
      <c r="BI520" s="32">
        <v>0</v>
      </c>
      <c r="BJ520" s="32">
        <v>0</v>
      </c>
      <c r="BL520" s="32">
        <v>0</v>
      </c>
      <c r="BM520" s="32">
        <v>0</v>
      </c>
      <c r="BN520" s="32">
        <v>1</v>
      </c>
      <c r="BO520" s="32">
        <v>35</v>
      </c>
      <c r="BP520" s="32">
        <v>20</v>
      </c>
      <c r="BQ520" s="32">
        <v>23</v>
      </c>
      <c r="BR520" s="32">
        <f t="shared" si="31"/>
        <v>8.5330000000000013</v>
      </c>
      <c r="BS520" s="32">
        <v>19</v>
      </c>
      <c r="BT520" s="32">
        <v>0</v>
      </c>
      <c r="BU520" s="32">
        <v>0</v>
      </c>
      <c r="BW520" s="32">
        <v>1</v>
      </c>
      <c r="BX520" s="32">
        <v>0</v>
      </c>
      <c r="BY520" s="32">
        <v>0</v>
      </c>
      <c r="BZ520" s="32">
        <v>0</v>
      </c>
      <c r="CA520" s="32">
        <v>0</v>
      </c>
      <c r="CC520" s="32">
        <v>0</v>
      </c>
      <c r="CE520" s="32">
        <v>0</v>
      </c>
      <c r="CF520" s="32">
        <v>0</v>
      </c>
      <c r="CG520" s="32">
        <v>0</v>
      </c>
      <c r="CI520" s="32">
        <v>0</v>
      </c>
      <c r="CJ520" s="32">
        <v>0</v>
      </c>
      <c r="CL520" s="32">
        <v>0</v>
      </c>
      <c r="CM520" s="32">
        <v>0</v>
      </c>
      <c r="CO520" s="32">
        <v>0</v>
      </c>
      <c r="CP520" s="32">
        <v>0</v>
      </c>
      <c r="CR520" s="32">
        <v>0</v>
      </c>
      <c r="CT520" s="32">
        <v>0</v>
      </c>
      <c r="CW520" s="32">
        <v>0</v>
      </c>
      <c r="CY520" s="32">
        <v>0</v>
      </c>
      <c r="DC520" s="32">
        <v>1</v>
      </c>
      <c r="DD520" s="32">
        <v>2</v>
      </c>
      <c r="DE520" s="32">
        <v>0</v>
      </c>
      <c r="DI520" s="32">
        <v>0</v>
      </c>
      <c r="DK520" s="32">
        <v>0</v>
      </c>
      <c r="DL520" s="32">
        <v>0</v>
      </c>
      <c r="DM520" s="32">
        <v>0</v>
      </c>
      <c r="DN520" s="32">
        <v>0</v>
      </c>
      <c r="DP520" s="32">
        <v>0</v>
      </c>
      <c r="DQ520" s="32">
        <v>0</v>
      </c>
      <c r="DR520" s="32">
        <v>0</v>
      </c>
      <c r="DU520" s="32">
        <v>0</v>
      </c>
      <c r="DV520" s="32">
        <v>0</v>
      </c>
      <c r="DW520" s="32">
        <v>0</v>
      </c>
      <c r="DY520" s="32">
        <v>0</v>
      </c>
      <c r="DZ520" s="32">
        <v>0</v>
      </c>
      <c r="EB520" s="32">
        <v>0</v>
      </c>
      <c r="ED520" s="32">
        <v>0</v>
      </c>
      <c r="EF520" s="32">
        <v>0</v>
      </c>
      <c r="EG520" s="32">
        <v>0</v>
      </c>
      <c r="EH520" s="32">
        <v>0</v>
      </c>
      <c r="EI520" s="32">
        <v>0</v>
      </c>
      <c r="EJ520" s="32">
        <v>0</v>
      </c>
      <c r="EL520" s="32">
        <v>0</v>
      </c>
      <c r="EM520" s="32">
        <v>0</v>
      </c>
      <c r="EO520" s="32">
        <v>0</v>
      </c>
      <c r="EP520" s="32">
        <v>0</v>
      </c>
      <c r="EQ520" s="32">
        <v>0</v>
      </c>
      <c r="ER520" s="32">
        <v>0</v>
      </c>
      <c r="ES520" s="32">
        <v>0</v>
      </c>
      <c r="ET520" s="32">
        <v>0</v>
      </c>
      <c r="EU520" s="32">
        <v>0</v>
      </c>
      <c r="EV520" s="32">
        <v>0</v>
      </c>
      <c r="EX520" s="32">
        <v>0</v>
      </c>
      <c r="EY520" s="32">
        <v>0</v>
      </c>
      <c r="FB520" s="32">
        <v>0</v>
      </c>
      <c r="FE520" s="122"/>
      <c r="FF520" s="32"/>
    </row>
    <row r="521" spans="1:481" ht="14.25" customHeight="1">
      <c r="A521" s="59" t="s">
        <v>528</v>
      </c>
      <c r="B521" s="59">
        <v>3</v>
      </c>
      <c r="D521" s="32" t="s">
        <v>3204</v>
      </c>
      <c r="E521" s="32" t="s">
        <v>1100</v>
      </c>
      <c r="F521" s="32" t="s">
        <v>1090</v>
      </c>
      <c r="G521" s="32">
        <v>1</v>
      </c>
      <c r="H521" s="32">
        <v>2</v>
      </c>
      <c r="J521" s="32">
        <v>1</v>
      </c>
      <c r="K521" s="32">
        <v>0</v>
      </c>
      <c r="L521" s="32">
        <v>0</v>
      </c>
      <c r="M521" s="32">
        <v>0</v>
      </c>
      <c r="N521" s="32">
        <v>0</v>
      </c>
      <c r="P521" s="32">
        <v>77</v>
      </c>
      <c r="Q521" s="32">
        <v>42</v>
      </c>
      <c r="R521" s="32">
        <v>53</v>
      </c>
      <c r="S521" s="32">
        <v>3</v>
      </c>
      <c r="T521" s="32">
        <v>0</v>
      </c>
      <c r="X521" s="32">
        <v>0</v>
      </c>
      <c r="Y521" s="32">
        <v>0</v>
      </c>
      <c r="Z521" s="32">
        <v>0</v>
      </c>
      <c r="AD521" s="32">
        <v>0</v>
      </c>
      <c r="AF521" s="32">
        <v>0</v>
      </c>
      <c r="AJ521" s="32">
        <v>0</v>
      </c>
      <c r="AM521" s="32">
        <v>1</v>
      </c>
      <c r="AN521" s="32">
        <v>26</v>
      </c>
      <c r="AO521" s="32">
        <v>12</v>
      </c>
      <c r="AP521" s="32">
        <v>12</v>
      </c>
      <c r="AQ521" s="32">
        <f t="shared" si="30"/>
        <v>1.9843200000000003</v>
      </c>
      <c r="AR521" s="32">
        <v>5</v>
      </c>
      <c r="AS521" s="32">
        <v>0</v>
      </c>
      <c r="AT521" s="32">
        <v>0</v>
      </c>
      <c r="AW521" s="32">
        <v>1</v>
      </c>
      <c r="AX521" s="32">
        <v>0</v>
      </c>
      <c r="AY521" s="32">
        <v>0</v>
      </c>
      <c r="AZ521" s="32">
        <v>0</v>
      </c>
      <c r="BA521" s="32">
        <v>0</v>
      </c>
      <c r="BC521" s="32">
        <v>0</v>
      </c>
      <c r="BE521" s="32">
        <v>0</v>
      </c>
      <c r="BF521" s="32">
        <v>0</v>
      </c>
      <c r="BG521" s="32">
        <v>0</v>
      </c>
      <c r="BI521" s="32">
        <v>0</v>
      </c>
      <c r="BJ521" s="32">
        <v>0</v>
      </c>
      <c r="BL521" s="32">
        <v>0</v>
      </c>
      <c r="BM521" s="32">
        <v>0</v>
      </c>
      <c r="BN521" s="32">
        <v>1</v>
      </c>
      <c r="BO521" s="32">
        <v>28</v>
      </c>
      <c r="BP521" s="32">
        <v>13</v>
      </c>
      <c r="BQ521" s="32">
        <v>12</v>
      </c>
      <c r="BR521" s="32">
        <f t="shared" si="31"/>
        <v>2.3150400000000002</v>
      </c>
      <c r="BS521" s="32">
        <v>7</v>
      </c>
      <c r="BT521" s="32">
        <v>0</v>
      </c>
      <c r="BU521" s="32">
        <v>0</v>
      </c>
      <c r="BW521" s="32">
        <v>1</v>
      </c>
      <c r="BX521" s="32">
        <v>0</v>
      </c>
      <c r="BY521" s="32">
        <v>0</v>
      </c>
      <c r="BZ521" s="32">
        <v>0</v>
      </c>
      <c r="CA521" s="32">
        <v>0</v>
      </c>
      <c r="CC521" s="32">
        <v>0</v>
      </c>
      <c r="CE521" s="32">
        <v>0</v>
      </c>
      <c r="CF521" s="32">
        <v>0</v>
      </c>
      <c r="CG521" s="32">
        <v>0</v>
      </c>
      <c r="CI521" s="32">
        <v>0</v>
      </c>
      <c r="CJ521" s="32">
        <v>0</v>
      </c>
      <c r="CL521" s="32">
        <v>0</v>
      </c>
      <c r="CM521" s="32">
        <v>0</v>
      </c>
      <c r="CO521" s="32">
        <v>0</v>
      </c>
      <c r="CP521" s="32">
        <v>0</v>
      </c>
      <c r="CR521" s="32">
        <v>0</v>
      </c>
      <c r="CT521" s="32">
        <v>0</v>
      </c>
      <c r="CW521" s="32">
        <v>0</v>
      </c>
      <c r="CY521" s="32">
        <v>0</v>
      </c>
      <c r="DC521" s="32">
        <v>0</v>
      </c>
      <c r="DD521" s="32">
        <v>0</v>
      </c>
      <c r="DE521" s="32">
        <v>0</v>
      </c>
      <c r="DI521" s="32">
        <v>0</v>
      </c>
      <c r="DK521" s="32">
        <v>0</v>
      </c>
      <c r="DL521" s="32">
        <v>0</v>
      </c>
      <c r="DM521" s="32">
        <v>0</v>
      </c>
      <c r="DN521" s="32">
        <v>0</v>
      </c>
      <c r="DP521" s="32">
        <v>0</v>
      </c>
      <c r="DQ521" s="32">
        <v>1</v>
      </c>
      <c r="DR521" s="32">
        <v>0</v>
      </c>
      <c r="DU521" s="32">
        <v>0</v>
      </c>
      <c r="DV521" s="32">
        <v>2</v>
      </c>
      <c r="DW521" s="32">
        <v>0</v>
      </c>
      <c r="DY521" s="32">
        <v>0</v>
      </c>
      <c r="DZ521" s="32">
        <v>0</v>
      </c>
      <c r="EB521" s="32">
        <v>0</v>
      </c>
      <c r="ED521" s="32">
        <v>0</v>
      </c>
      <c r="EF521" s="32">
        <v>0</v>
      </c>
      <c r="EG521" s="32">
        <v>0</v>
      </c>
      <c r="EH521" s="32">
        <v>0</v>
      </c>
      <c r="EI521" s="32">
        <v>0</v>
      </c>
      <c r="EJ521" s="32">
        <v>0</v>
      </c>
      <c r="EL521" s="32">
        <v>0</v>
      </c>
      <c r="EM521" s="32">
        <v>0</v>
      </c>
      <c r="EO521" s="32">
        <v>0</v>
      </c>
      <c r="EP521" s="32">
        <v>0</v>
      </c>
      <c r="EQ521" s="32">
        <v>0</v>
      </c>
      <c r="ER521" s="32">
        <v>0</v>
      </c>
      <c r="ES521" s="32">
        <v>0</v>
      </c>
      <c r="ET521" s="32">
        <v>0</v>
      </c>
      <c r="EU521" s="32">
        <v>0</v>
      </c>
      <c r="EV521" s="32">
        <v>0</v>
      </c>
      <c r="EX521" s="32">
        <v>0</v>
      </c>
      <c r="EY521" s="32">
        <v>0</v>
      </c>
      <c r="FB521" s="32">
        <v>0</v>
      </c>
      <c r="FE521" s="122"/>
      <c r="FF521" s="32"/>
    </row>
    <row r="522" spans="1:481" ht="14.25" customHeight="1">
      <c r="A522" s="59" t="s">
        <v>529</v>
      </c>
      <c r="B522" s="59">
        <v>3</v>
      </c>
      <c r="D522" s="32" t="s">
        <v>3204</v>
      </c>
      <c r="E522" s="32" t="s">
        <v>1100</v>
      </c>
      <c r="F522" s="32" t="s">
        <v>1090</v>
      </c>
      <c r="G522" s="32">
        <v>1</v>
      </c>
      <c r="H522" s="32">
        <v>1</v>
      </c>
      <c r="J522" s="32">
        <v>1</v>
      </c>
      <c r="K522" s="32">
        <v>1</v>
      </c>
      <c r="L522" s="32">
        <v>0</v>
      </c>
      <c r="M522" s="32">
        <v>0</v>
      </c>
      <c r="N522" s="32">
        <v>0</v>
      </c>
      <c r="P522" s="32">
        <v>81</v>
      </c>
      <c r="Q522" s="32">
        <v>38</v>
      </c>
      <c r="R522" s="32">
        <v>55</v>
      </c>
      <c r="S522" s="32">
        <v>4</v>
      </c>
      <c r="T522" s="32">
        <v>0</v>
      </c>
      <c r="X522" s="32">
        <v>0</v>
      </c>
      <c r="Y522" s="32">
        <v>0</v>
      </c>
      <c r="Z522" s="32">
        <v>0</v>
      </c>
      <c r="AD522" s="32">
        <v>0</v>
      </c>
      <c r="AF522" s="32">
        <v>1</v>
      </c>
      <c r="AG522" s="32">
        <v>1</v>
      </c>
      <c r="AI522" s="32" t="s">
        <v>4785</v>
      </c>
      <c r="AJ522" s="32">
        <v>0</v>
      </c>
      <c r="AM522" s="32">
        <v>1</v>
      </c>
      <c r="AN522" s="32">
        <v>32</v>
      </c>
      <c r="AO522" s="32">
        <v>39</v>
      </c>
      <c r="AP522" s="32">
        <v>20</v>
      </c>
      <c r="AQ522" s="32">
        <f t="shared" si="30"/>
        <v>13.228800000000001</v>
      </c>
      <c r="AR522" s="32">
        <v>4</v>
      </c>
      <c r="AS522" s="32">
        <v>0</v>
      </c>
      <c r="AT522" s="32">
        <v>0</v>
      </c>
      <c r="AW522" s="32">
        <v>1</v>
      </c>
      <c r="AX522" s="32">
        <v>0</v>
      </c>
      <c r="AY522" s="32">
        <v>0</v>
      </c>
      <c r="AZ522" s="32">
        <v>0</v>
      </c>
      <c r="BA522" s="32">
        <v>0</v>
      </c>
      <c r="BC522" s="32">
        <v>1</v>
      </c>
      <c r="BD522" s="32">
        <v>22</v>
      </c>
      <c r="BE522" s="32">
        <v>0</v>
      </c>
      <c r="BF522" s="32">
        <v>1</v>
      </c>
      <c r="BG522" s="32">
        <v>0</v>
      </c>
      <c r="BH522" s="32" t="s">
        <v>4786</v>
      </c>
      <c r="BI522" s="32">
        <v>0</v>
      </c>
      <c r="BJ522" s="32">
        <v>0</v>
      </c>
      <c r="BL522" s="32">
        <v>0</v>
      </c>
      <c r="BM522" s="32">
        <v>0</v>
      </c>
      <c r="BN522" s="32">
        <v>1</v>
      </c>
      <c r="BO522" s="32">
        <v>41</v>
      </c>
      <c r="BP522" s="32">
        <v>23</v>
      </c>
      <c r="BQ522" s="32">
        <v>21</v>
      </c>
      <c r="BR522" s="32">
        <f t="shared" si="31"/>
        <v>10.495590000000002</v>
      </c>
      <c r="BS522" s="32">
        <v>10</v>
      </c>
      <c r="BT522" s="32">
        <v>2</v>
      </c>
      <c r="BU522" s="32">
        <v>0</v>
      </c>
      <c r="BW522" s="32">
        <v>1</v>
      </c>
      <c r="BX522" s="32">
        <v>0</v>
      </c>
      <c r="BY522" s="32">
        <v>0</v>
      </c>
      <c r="BZ522" s="32">
        <v>0</v>
      </c>
      <c r="CA522" s="32">
        <v>0</v>
      </c>
      <c r="CC522" s="32">
        <v>1</v>
      </c>
      <c r="CD522" s="32" t="s">
        <v>4787</v>
      </c>
      <c r="CE522" s="32">
        <v>1</v>
      </c>
      <c r="CF522" s="32">
        <v>1</v>
      </c>
      <c r="CG522" s="32">
        <v>0</v>
      </c>
      <c r="CI522" s="32">
        <v>0</v>
      </c>
      <c r="CJ522" s="32">
        <v>0</v>
      </c>
      <c r="CL522" s="32">
        <v>0</v>
      </c>
      <c r="CM522" s="32">
        <v>0</v>
      </c>
      <c r="CO522" s="32">
        <v>0</v>
      </c>
      <c r="CP522" s="32">
        <v>0</v>
      </c>
      <c r="CR522" s="32">
        <v>0</v>
      </c>
      <c r="CT522" s="32">
        <v>0</v>
      </c>
      <c r="CW522" s="32">
        <v>0</v>
      </c>
      <c r="CY522" s="32">
        <v>0</v>
      </c>
      <c r="DC522" s="32">
        <v>0</v>
      </c>
      <c r="DD522" s="32">
        <v>0</v>
      </c>
      <c r="DE522" s="32">
        <v>0</v>
      </c>
      <c r="DI522" s="32">
        <v>0</v>
      </c>
      <c r="DK522" s="32">
        <v>0</v>
      </c>
      <c r="DL522" s="32">
        <v>0</v>
      </c>
      <c r="DM522" s="32">
        <v>0</v>
      </c>
      <c r="DN522" s="32">
        <v>0</v>
      </c>
      <c r="DP522" s="32">
        <v>0</v>
      </c>
      <c r="DQ522" s="32">
        <v>0</v>
      </c>
      <c r="DR522" s="32">
        <v>0</v>
      </c>
      <c r="DU522" s="32">
        <v>0</v>
      </c>
      <c r="DV522" s="32">
        <v>0</v>
      </c>
      <c r="DW522" s="32">
        <v>0</v>
      </c>
      <c r="DY522" s="32">
        <v>0</v>
      </c>
      <c r="DZ522" s="32">
        <v>0</v>
      </c>
      <c r="EB522" s="32">
        <v>0</v>
      </c>
      <c r="ED522" s="32">
        <v>0</v>
      </c>
      <c r="EF522" s="32">
        <v>0</v>
      </c>
      <c r="EG522" s="32">
        <v>0</v>
      </c>
      <c r="EH522" s="32">
        <v>0</v>
      </c>
      <c r="EI522" s="32">
        <v>0</v>
      </c>
      <c r="EJ522" s="32">
        <v>0</v>
      </c>
      <c r="EL522" s="32">
        <v>0</v>
      </c>
      <c r="EM522" s="32">
        <v>0</v>
      </c>
      <c r="EO522" s="32">
        <v>0</v>
      </c>
      <c r="EP522" s="32">
        <v>0</v>
      </c>
      <c r="EQ522" s="32">
        <v>0</v>
      </c>
      <c r="ER522" s="32">
        <v>0</v>
      </c>
      <c r="ES522" s="32">
        <v>0</v>
      </c>
      <c r="ET522" s="32">
        <v>0</v>
      </c>
      <c r="EU522" s="32">
        <v>0</v>
      </c>
      <c r="EV522" s="32">
        <v>0</v>
      </c>
      <c r="EX522" s="32">
        <v>0</v>
      </c>
      <c r="EY522" s="32">
        <v>0</v>
      </c>
      <c r="FB522" s="32">
        <v>0</v>
      </c>
      <c r="FE522" s="122"/>
      <c r="FF522" s="32"/>
    </row>
    <row r="523" spans="1:481" ht="14.25" customHeight="1">
      <c r="A523" s="59" t="s">
        <v>530</v>
      </c>
      <c r="B523" s="59">
        <v>3</v>
      </c>
      <c r="D523" s="32" t="s">
        <v>3190</v>
      </c>
      <c r="E523" s="32" t="s">
        <v>1090</v>
      </c>
      <c r="F523" s="32" t="s">
        <v>1100</v>
      </c>
      <c r="G523" s="32">
        <v>1</v>
      </c>
      <c r="H523" s="32">
        <v>1</v>
      </c>
      <c r="J523" s="32">
        <v>1</v>
      </c>
      <c r="K523" s="32">
        <v>1</v>
      </c>
      <c r="L523" s="32">
        <v>0</v>
      </c>
      <c r="M523" s="32">
        <v>0</v>
      </c>
      <c r="N523" s="32">
        <v>0</v>
      </c>
      <c r="P523" s="32">
        <v>93</v>
      </c>
      <c r="Q523" s="32">
        <v>53</v>
      </c>
      <c r="R523" s="32">
        <v>43</v>
      </c>
      <c r="S523" s="32">
        <v>7</v>
      </c>
      <c r="T523" s="32">
        <v>0</v>
      </c>
      <c r="X523" s="32">
        <v>1</v>
      </c>
      <c r="Y523" s="32">
        <v>0</v>
      </c>
      <c r="Z523" s="32">
        <v>1</v>
      </c>
      <c r="AA523" s="32">
        <v>8</v>
      </c>
      <c r="AB523" s="32">
        <v>4</v>
      </c>
      <c r="AC523" s="32">
        <v>8</v>
      </c>
      <c r="AD523" s="32">
        <v>0</v>
      </c>
      <c r="AF523" s="32">
        <v>1</v>
      </c>
      <c r="AG523" s="32">
        <v>2</v>
      </c>
      <c r="AI523" s="32" t="s">
        <v>4788</v>
      </c>
      <c r="AJ523" s="103">
        <v>0</v>
      </c>
      <c r="AK523" s="103"/>
      <c r="AM523" s="32">
        <v>1</v>
      </c>
      <c r="AN523" s="32">
        <v>36</v>
      </c>
      <c r="AO523" s="32">
        <v>24</v>
      </c>
      <c r="AP523" s="32">
        <v>25</v>
      </c>
      <c r="AQ523" s="32">
        <f t="shared" si="30"/>
        <v>11.448000000000002</v>
      </c>
      <c r="AR523" s="32">
        <v>10</v>
      </c>
      <c r="AS523" s="32">
        <v>0</v>
      </c>
      <c r="AT523" s="32">
        <v>0</v>
      </c>
      <c r="AW523" s="32">
        <v>1</v>
      </c>
      <c r="AX523" s="32">
        <v>0</v>
      </c>
      <c r="AY523" s="32">
        <v>0</v>
      </c>
      <c r="AZ523" s="32">
        <v>0</v>
      </c>
      <c r="BA523" s="32">
        <v>0</v>
      </c>
      <c r="BC523" s="32">
        <v>0</v>
      </c>
      <c r="BE523" s="32">
        <v>0</v>
      </c>
      <c r="BF523" s="32">
        <v>0</v>
      </c>
      <c r="BG523" s="32">
        <v>0</v>
      </c>
      <c r="BI523" s="32">
        <v>2</v>
      </c>
      <c r="BJ523" s="32">
        <v>0</v>
      </c>
      <c r="BL523" s="32">
        <v>0</v>
      </c>
      <c r="BM523" s="32">
        <v>0</v>
      </c>
      <c r="BN523" s="32">
        <v>1</v>
      </c>
      <c r="BO523" s="32">
        <v>35</v>
      </c>
      <c r="BP523" s="32">
        <v>25</v>
      </c>
      <c r="BQ523" s="32">
        <v>28</v>
      </c>
      <c r="BR523" s="32">
        <f t="shared" si="31"/>
        <v>12.985000000000001</v>
      </c>
      <c r="BS523" s="32">
        <v>13</v>
      </c>
      <c r="BT523" s="32">
        <v>0</v>
      </c>
      <c r="BU523" s="32">
        <v>0</v>
      </c>
      <c r="BW523" s="32">
        <v>1</v>
      </c>
      <c r="BX523" s="32">
        <v>0</v>
      </c>
      <c r="BY523" s="32">
        <v>0</v>
      </c>
      <c r="BZ523" s="32">
        <v>0</v>
      </c>
      <c r="CA523" s="32">
        <v>0</v>
      </c>
      <c r="CC523" s="32">
        <v>0</v>
      </c>
      <c r="CE523" s="32">
        <v>0</v>
      </c>
      <c r="CF523" s="32">
        <v>0</v>
      </c>
      <c r="CG523" s="32">
        <v>0</v>
      </c>
      <c r="CI523" s="32">
        <v>2</v>
      </c>
      <c r="CJ523" s="32">
        <v>0</v>
      </c>
      <c r="CL523" s="32">
        <v>0</v>
      </c>
      <c r="CM523" s="32">
        <v>0</v>
      </c>
      <c r="CO523" s="32">
        <v>0</v>
      </c>
      <c r="CP523" s="32">
        <v>0</v>
      </c>
      <c r="CR523" s="32">
        <v>0</v>
      </c>
      <c r="CT523" s="32">
        <v>0</v>
      </c>
      <c r="CW523" s="32">
        <v>0</v>
      </c>
      <c r="CY523" s="32">
        <v>0</v>
      </c>
      <c r="DC523" s="32">
        <v>0</v>
      </c>
      <c r="DD523" s="32">
        <v>0</v>
      </c>
      <c r="DE523" s="32">
        <v>0</v>
      </c>
      <c r="DI523" s="32">
        <v>0</v>
      </c>
      <c r="DK523" s="32">
        <v>0</v>
      </c>
      <c r="DL523" s="32">
        <v>0</v>
      </c>
      <c r="DM523" s="32">
        <v>0</v>
      </c>
      <c r="DN523" s="32">
        <v>0</v>
      </c>
      <c r="DP523" s="32">
        <v>0</v>
      </c>
      <c r="DQ523" s="32">
        <v>0</v>
      </c>
      <c r="DR523" s="32">
        <v>0</v>
      </c>
      <c r="DU523" s="32">
        <v>0</v>
      </c>
      <c r="DV523" s="32">
        <v>0</v>
      </c>
      <c r="DW523" s="32">
        <v>0</v>
      </c>
      <c r="DY523" s="32">
        <v>0</v>
      </c>
      <c r="DZ523" s="32">
        <v>0</v>
      </c>
      <c r="EB523" s="32">
        <v>0</v>
      </c>
      <c r="ED523" s="32">
        <v>0</v>
      </c>
      <c r="EF523" s="32">
        <v>0</v>
      </c>
      <c r="EG523" s="32">
        <v>0</v>
      </c>
      <c r="EH523" s="32">
        <v>0</v>
      </c>
      <c r="EI523" s="32">
        <v>0</v>
      </c>
      <c r="EJ523" s="32">
        <v>0</v>
      </c>
      <c r="EL523" s="32">
        <v>0</v>
      </c>
      <c r="EM523" s="32">
        <v>0</v>
      </c>
      <c r="EO523" s="32">
        <v>0</v>
      </c>
      <c r="EP523" s="32">
        <v>0</v>
      </c>
      <c r="EQ523" s="32">
        <v>0</v>
      </c>
      <c r="ER523" s="32">
        <v>0</v>
      </c>
      <c r="ES523" s="32">
        <v>0</v>
      </c>
      <c r="ET523" s="32">
        <v>0</v>
      </c>
      <c r="EU523" s="32">
        <v>0</v>
      </c>
      <c r="EV523" s="32">
        <v>0</v>
      </c>
      <c r="EX523" s="32">
        <v>0</v>
      </c>
      <c r="EY523" s="32">
        <v>0</v>
      </c>
      <c r="FB523" s="32">
        <v>0</v>
      </c>
      <c r="FE523" s="122" t="s">
        <v>4789</v>
      </c>
    </row>
    <row r="524" spans="1:481" ht="14.25" customHeight="1">
      <c r="A524" s="59" t="s">
        <v>531</v>
      </c>
      <c r="B524" s="59">
        <v>3</v>
      </c>
      <c r="D524" s="32" t="s">
        <v>3190</v>
      </c>
      <c r="E524" s="32" t="s">
        <v>1090</v>
      </c>
      <c r="F524" s="32" t="s">
        <v>1100</v>
      </c>
      <c r="G524" s="32">
        <v>1</v>
      </c>
      <c r="H524" s="32">
        <v>1</v>
      </c>
      <c r="J524" s="32">
        <v>1</v>
      </c>
      <c r="K524" s="32">
        <v>1</v>
      </c>
      <c r="L524" s="32">
        <v>0</v>
      </c>
      <c r="M524" s="32">
        <v>0</v>
      </c>
      <c r="N524" s="32">
        <v>0</v>
      </c>
      <c r="P524" s="32">
        <v>74</v>
      </c>
      <c r="Q524" s="32">
        <v>37</v>
      </c>
      <c r="R524" s="32">
        <v>29</v>
      </c>
      <c r="S524" s="32">
        <v>1</v>
      </c>
      <c r="T524" s="32">
        <v>0</v>
      </c>
      <c r="X524" s="32">
        <v>1</v>
      </c>
      <c r="Y524" s="32">
        <v>0</v>
      </c>
      <c r="Z524" s="32">
        <v>1</v>
      </c>
      <c r="AA524" s="32">
        <v>8</v>
      </c>
      <c r="AB524" s="32">
        <v>7</v>
      </c>
      <c r="AC524" s="32">
        <v>9</v>
      </c>
      <c r="AD524" s="32">
        <v>0</v>
      </c>
      <c r="AF524" s="32">
        <v>0</v>
      </c>
      <c r="AJ524" s="32">
        <v>0</v>
      </c>
      <c r="AM524" s="32">
        <v>1</v>
      </c>
      <c r="AN524" s="32">
        <v>31</v>
      </c>
      <c r="AO524" s="32">
        <v>21</v>
      </c>
      <c r="AP524" s="32">
        <v>28</v>
      </c>
      <c r="AQ524" s="32">
        <f t="shared" si="30"/>
        <v>9.6608400000000021</v>
      </c>
      <c r="AR524" s="32">
        <v>20</v>
      </c>
      <c r="AS524" s="32">
        <v>2</v>
      </c>
      <c r="AT524" s="32">
        <v>0</v>
      </c>
      <c r="AV524" s="32" t="s">
        <v>4790</v>
      </c>
      <c r="AW524" s="32">
        <v>1</v>
      </c>
      <c r="AX524" s="32">
        <v>0</v>
      </c>
      <c r="AY524" s="32">
        <v>0</v>
      </c>
      <c r="AZ524" s="32">
        <v>0</v>
      </c>
      <c r="BA524" s="32">
        <v>0</v>
      </c>
      <c r="BC524" s="32">
        <v>0</v>
      </c>
      <c r="BE524" s="32">
        <v>0</v>
      </c>
      <c r="BF524" s="32">
        <v>0</v>
      </c>
      <c r="BG524" s="32">
        <v>0</v>
      </c>
      <c r="BI524" s="32">
        <v>2</v>
      </c>
      <c r="BJ524" s="32">
        <v>0</v>
      </c>
      <c r="BL524" s="32">
        <v>0</v>
      </c>
      <c r="BM524" s="32">
        <v>0</v>
      </c>
      <c r="BN524" s="32">
        <v>1</v>
      </c>
      <c r="BO524" s="32">
        <v>34</v>
      </c>
      <c r="BP524" s="32">
        <v>20</v>
      </c>
      <c r="BQ524" s="32">
        <v>26</v>
      </c>
      <c r="BR524" s="32">
        <f t="shared" si="31"/>
        <v>9.3704000000000001</v>
      </c>
      <c r="BS524" s="32">
        <v>26</v>
      </c>
      <c r="BT524" s="32">
        <v>0</v>
      </c>
      <c r="BU524" s="32">
        <v>0</v>
      </c>
      <c r="BW524" s="32">
        <v>1</v>
      </c>
      <c r="BX524" s="32">
        <v>0</v>
      </c>
      <c r="BY524" s="32">
        <v>0</v>
      </c>
      <c r="BZ524" s="32">
        <v>0</v>
      </c>
      <c r="CA524" s="32">
        <v>0</v>
      </c>
      <c r="CC524" s="32">
        <v>0</v>
      </c>
      <c r="CE524" s="32">
        <v>0</v>
      </c>
      <c r="CF524" s="32">
        <v>0</v>
      </c>
      <c r="CG524" s="32">
        <v>0</v>
      </c>
      <c r="CI524" s="32">
        <v>2</v>
      </c>
      <c r="CJ524" s="32">
        <v>0</v>
      </c>
      <c r="CL524" s="32">
        <v>0</v>
      </c>
      <c r="CM524" s="32">
        <v>0</v>
      </c>
      <c r="CO524" s="32">
        <v>0</v>
      </c>
      <c r="CP524" s="32">
        <v>0</v>
      </c>
      <c r="CR524" s="32">
        <v>0</v>
      </c>
      <c r="CT524" s="32">
        <v>0</v>
      </c>
      <c r="CW524" s="32">
        <v>0</v>
      </c>
      <c r="CY524" s="32">
        <v>0</v>
      </c>
      <c r="DC524" s="32">
        <v>0</v>
      </c>
      <c r="DD524" s="32">
        <v>0</v>
      </c>
      <c r="DE524" s="32">
        <v>0</v>
      </c>
      <c r="DI524" s="32">
        <v>0</v>
      </c>
      <c r="DK524" s="32">
        <v>0</v>
      </c>
      <c r="DL524" s="32">
        <v>0</v>
      </c>
      <c r="DM524" s="32">
        <v>0</v>
      </c>
      <c r="DN524" s="32">
        <v>0</v>
      </c>
      <c r="DP524" s="32">
        <v>0</v>
      </c>
      <c r="DQ524" s="32">
        <v>0</v>
      </c>
      <c r="DR524" s="32">
        <v>0</v>
      </c>
      <c r="DU524" s="32">
        <v>0</v>
      </c>
      <c r="DV524" s="32">
        <v>0</v>
      </c>
      <c r="DW524" s="32">
        <v>0</v>
      </c>
      <c r="DY524" s="32">
        <v>0</v>
      </c>
      <c r="DZ524" s="32">
        <v>0</v>
      </c>
      <c r="EB524" s="32">
        <v>0</v>
      </c>
      <c r="ED524" s="32">
        <v>0</v>
      </c>
      <c r="EF524" s="32">
        <v>0</v>
      </c>
      <c r="EG524" s="32">
        <v>0</v>
      </c>
      <c r="EH524" s="32">
        <v>0</v>
      </c>
      <c r="EI524" s="32">
        <v>0</v>
      </c>
      <c r="EJ524" s="32">
        <v>0</v>
      </c>
      <c r="EL524" s="32">
        <v>0</v>
      </c>
      <c r="EM524" s="32">
        <v>0</v>
      </c>
      <c r="EO524" s="32">
        <v>0</v>
      </c>
      <c r="EP524" s="32">
        <v>0</v>
      </c>
      <c r="EQ524" s="32">
        <v>0</v>
      </c>
      <c r="ER524" s="32">
        <v>0</v>
      </c>
      <c r="ES524" s="32">
        <v>0</v>
      </c>
      <c r="ET524" s="32">
        <v>0</v>
      </c>
      <c r="EU524" s="32">
        <v>0</v>
      </c>
      <c r="EV524" s="32">
        <v>0</v>
      </c>
      <c r="EX524" s="32">
        <v>0</v>
      </c>
      <c r="EY524" s="32">
        <v>0</v>
      </c>
      <c r="FB524" s="32">
        <v>0</v>
      </c>
      <c r="FE524" s="122" t="s">
        <v>4791</v>
      </c>
    </row>
    <row r="525" spans="1:481" ht="14.25" customHeight="1">
      <c r="A525" s="59" t="s">
        <v>532</v>
      </c>
      <c r="B525" s="59">
        <v>3</v>
      </c>
      <c r="D525" s="32" t="s">
        <v>3190</v>
      </c>
      <c r="E525" s="32" t="s">
        <v>1090</v>
      </c>
      <c r="F525" s="32" t="s">
        <v>1100</v>
      </c>
      <c r="G525" s="32">
        <v>1</v>
      </c>
      <c r="H525" s="32">
        <v>1</v>
      </c>
      <c r="J525" s="32">
        <v>1</v>
      </c>
      <c r="K525" s="32">
        <v>1</v>
      </c>
      <c r="L525" s="32">
        <v>0</v>
      </c>
      <c r="M525" s="32">
        <v>0</v>
      </c>
      <c r="N525" s="32">
        <v>0</v>
      </c>
      <c r="P525" s="32">
        <v>90</v>
      </c>
      <c r="Q525" s="32">
        <v>40</v>
      </c>
      <c r="R525" s="32">
        <v>30</v>
      </c>
      <c r="S525" s="32">
        <v>2</v>
      </c>
      <c r="T525" s="32">
        <v>0</v>
      </c>
      <c r="X525" s="32">
        <v>1</v>
      </c>
      <c r="Y525" s="32">
        <v>0</v>
      </c>
      <c r="Z525" s="32">
        <v>1</v>
      </c>
      <c r="AA525" s="32">
        <v>10</v>
      </c>
      <c r="AB525" s="32">
        <v>5</v>
      </c>
      <c r="AC525" s="32">
        <v>6</v>
      </c>
      <c r="AD525" s="32">
        <v>0</v>
      </c>
      <c r="AF525" s="32">
        <v>0</v>
      </c>
      <c r="AJ525" s="32">
        <v>0</v>
      </c>
      <c r="AM525" s="32">
        <v>1</v>
      </c>
      <c r="AN525" s="32">
        <v>20</v>
      </c>
      <c r="AO525" s="32">
        <v>14</v>
      </c>
      <c r="AP525" s="32">
        <v>23</v>
      </c>
      <c r="AQ525" s="32">
        <f t="shared" si="30"/>
        <v>3.4132000000000002</v>
      </c>
      <c r="AR525" s="32">
        <v>8</v>
      </c>
      <c r="AS525" s="32">
        <v>0</v>
      </c>
      <c r="AT525" s="32">
        <v>0</v>
      </c>
      <c r="AW525" s="32">
        <v>3</v>
      </c>
      <c r="AX525" s="32">
        <v>1</v>
      </c>
      <c r="AY525" s="32">
        <v>1</v>
      </c>
      <c r="AZ525" s="32">
        <v>1</v>
      </c>
      <c r="BA525" s="32">
        <v>1</v>
      </c>
      <c r="BB525" s="32" t="s">
        <v>4792</v>
      </c>
      <c r="BC525" s="32">
        <v>0</v>
      </c>
      <c r="BE525" s="32">
        <v>0</v>
      </c>
      <c r="BF525" s="32">
        <v>0</v>
      </c>
      <c r="BG525" s="32">
        <v>0</v>
      </c>
      <c r="BI525" s="32">
        <v>2</v>
      </c>
      <c r="BJ525" s="32">
        <v>0</v>
      </c>
      <c r="BL525" s="32">
        <v>0</v>
      </c>
      <c r="BM525" s="32">
        <v>0</v>
      </c>
      <c r="BN525" s="32">
        <v>1</v>
      </c>
      <c r="BO525" s="32">
        <v>89</v>
      </c>
      <c r="BP525" s="32">
        <v>79</v>
      </c>
      <c r="BQ525" s="32">
        <v>95</v>
      </c>
      <c r="BR525" s="32">
        <f t="shared" si="31"/>
        <v>354.01085000000006</v>
      </c>
      <c r="BS525" s="32">
        <v>0</v>
      </c>
      <c r="BT525" s="32">
        <v>0</v>
      </c>
      <c r="BU525" s="32">
        <v>0</v>
      </c>
      <c r="BW525" s="32">
        <v>3</v>
      </c>
      <c r="BX525" s="32">
        <v>1</v>
      </c>
      <c r="BY525" s="32">
        <v>0</v>
      </c>
      <c r="BZ525" s="32">
        <v>0</v>
      </c>
      <c r="CA525" s="32">
        <v>1</v>
      </c>
      <c r="CC525" s="32">
        <v>0</v>
      </c>
      <c r="CE525" s="32">
        <v>0</v>
      </c>
      <c r="CF525" s="32">
        <v>0</v>
      </c>
      <c r="CG525" s="32">
        <v>0</v>
      </c>
      <c r="CI525" s="32">
        <v>1</v>
      </c>
      <c r="CJ525" s="32">
        <v>3</v>
      </c>
      <c r="CL525" s="32">
        <v>0</v>
      </c>
      <c r="CM525" s="32">
        <v>0</v>
      </c>
      <c r="CO525" s="32">
        <v>1</v>
      </c>
      <c r="CP525" s="32">
        <v>0</v>
      </c>
      <c r="CQ525" s="32" t="s">
        <v>4793</v>
      </c>
      <c r="CR525" s="32">
        <v>1</v>
      </c>
      <c r="CT525" s="32">
        <v>0</v>
      </c>
      <c r="CW525" s="32">
        <v>0</v>
      </c>
      <c r="CY525" s="32">
        <v>0</v>
      </c>
      <c r="DC525" s="32">
        <v>2</v>
      </c>
      <c r="DD525" s="32">
        <v>0</v>
      </c>
      <c r="DE525" s="32">
        <v>2</v>
      </c>
      <c r="DI525" s="32">
        <v>0</v>
      </c>
      <c r="DK525" s="32">
        <v>0</v>
      </c>
      <c r="DL525" s="32">
        <v>0</v>
      </c>
      <c r="DM525" s="32">
        <v>0</v>
      </c>
      <c r="DN525" s="32">
        <v>0</v>
      </c>
      <c r="DP525" s="32">
        <v>0</v>
      </c>
      <c r="DQ525" s="32">
        <v>1</v>
      </c>
      <c r="DR525" s="32">
        <v>1</v>
      </c>
      <c r="DS525" s="32">
        <v>15</v>
      </c>
      <c r="DU525" s="32">
        <v>2</v>
      </c>
      <c r="DV525" s="32">
        <v>3</v>
      </c>
      <c r="DW525" s="32">
        <v>1</v>
      </c>
      <c r="DX525" s="103">
        <v>14</v>
      </c>
      <c r="DY525" s="32">
        <v>2</v>
      </c>
      <c r="DZ525" s="32">
        <v>0</v>
      </c>
      <c r="EB525" s="32">
        <v>0</v>
      </c>
      <c r="ED525" s="32">
        <v>0</v>
      </c>
      <c r="EF525" s="32">
        <v>0</v>
      </c>
      <c r="EG525" s="32">
        <v>0</v>
      </c>
      <c r="EH525" s="32">
        <v>0</v>
      </c>
      <c r="EI525" s="32">
        <v>0</v>
      </c>
      <c r="EJ525" s="32">
        <v>0</v>
      </c>
      <c r="EL525" s="32">
        <v>0</v>
      </c>
      <c r="EM525" s="32">
        <v>0</v>
      </c>
      <c r="EO525" s="32">
        <v>1</v>
      </c>
      <c r="EP525" s="32">
        <v>1</v>
      </c>
      <c r="EQ525" s="32">
        <v>0</v>
      </c>
      <c r="ER525" s="32">
        <v>0</v>
      </c>
      <c r="ES525" s="32">
        <v>1</v>
      </c>
      <c r="ET525" s="32">
        <v>0</v>
      </c>
      <c r="EU525" s="32">
        <v>0</v>
      </c>
      <c r="EV525" s="32">
        <v>0</v>
      </c>
      <c r="EX525" s="32">
        <v>0</v>
      </c>
      <c r="EY525" s="32">
        <v>0</v>
      </c>
      <c r="FB525" s="32">
        <v>1</v>
      </c>
      <c r="FC525" s="34" t="s">
        <v>4794</v>
      </c>
      <c r="FE525" s="122" t="s">
        <v>4795</v>
      </c>
    </row>
    <row r="526" spans="1:481" ht="14.25" customHeight="1">
      <c r="A526" s="59" t="s">
        <v>533</v>
      </c>
      <c r="B526" s="59">
        <v>3</v>
      </c>
      <c r="D526" s="32" t="s">
        <v>3190</v>
      </c>
      <c r="E526" s="32" t="s">
        <v>1090</v>
      </c>
      <c r="F526" s="32" t="s">
        <v>1100</v>
      </c>
      <c r="G526" s="32">
        <v>1</v>
      </c>
      <c r="H526" s="32">
        <v>2</v>
      </c>
      <c r="J526" s="32">
        <v>1</v>
      </c>
      <c r="K526" s="32">
        <v>1</v>
      </c>
      <c r="L526" s="32">
        <v>0</v>
      </c>
      <c r="M526" s="32">
        <v>0</v>
      </c>
      <c r="N526" s="32">
        <v>0</v>
      </c>
      <c r="P526" s="32">
        <v>80</v>
      </c>
      <c r="Q526" s="32">
        <v>46</v>
      </c>
      <c r="R526" s="32">
        <v>36</v>
      </c>
      <c r="S526" s="32">
        <v>5</v>
      </c>
      <c r="T526" s="32">
        <v>0</v>
      </c>
      <c r="X526" s="32">
        <v>0</v>
      </c>
      <c r="Y526" s="32">
        <v>0</v>
      </c>
      <c r="Z526" s="32">
        <v>0</v>
      </c>
      <c r="AD526" s="32">
        <v>0</v>
      </c>
      <c r="AF526" s="32">
        <v>0</v>
      </c>
      <c r="AJ526" s="32">
        <v>0</v>
      </c>
      <c r="AM526" s="32">
        <v>1</v>
      </c>
      <c r="AN526" s="32">
        <v>27</v>
      </c>
      <c r="AO526" s="32">
        <v>15</v>
      </c>
      <c r="AP526" s="32">
        <v>15</v>
      </c>
      <c r="AQ526" s="32">
        <f t="shared" si="30"/>
        <v>3.2197500000000003</v>
      </c>
      <c r="AR526" s="32">
        <v>9</v>
      </c>
      <c r="AS526" s="32">
        <v>0</v>
      </c>
      <c r="AT526" s="32">
        <v>0</v>
      </c>
      <c r="AW526" s="32">
        <v>1</v>
      </c>
      <c r="AX526" s="32">
        <v>0</v>
      </c>
      <c r="AY526" s="32">
        <v>0</v>
      </c>
      <c r="AZ526" s="32">
        <v>0</v>
      </c>
      <c r="BA526" s="32">
        <v>0</v>
      </c>
      <c r="BC526" s="32">
        <v>0</v>
      </c>
      <c r="BE526" s="32">
        <v>0</v>
      </c>
      <c r="BF526" s="32">
        <v>0</v>
      </c>
      <c r="BG526" s="32">
        <v>0</v>
      </c>
      <c r="BI526" s="32">
        <v>2</v>
      </c>
      <c r="BJ526" s="32">
        <v>0</v>
      </c>
      <c r="BL526" s="32">
        <v>0</v>
      </c>
      <c r="BM526" s="32">
        <v>0</v>
      </c>
      <c r="BN526" s="32">
        <v>1</v>
      </c>
      <c r="BO526" s="32">
        <v>31</v>
      </c>
      <c r="BP526" s="32">
        <v>34</v>
      </c>
      <c r="BQ526" s="32">
        <v>30</v>
      </c>
      <c r="BR526" s="32">
        <f t="shared" si="31"/>
        <v>16.758600000000001</v>
      </c>
      <c r="BS526" s="32">
        <v>8</v>
      </c>
      <c r="BT526" s="32" t="s">
        <v>4796</v>
      </c>
      <c r="BU526" s="32">
        <v>0</v>
      </c>
      <c r="BW526" s="32">
        <v>1</v>
      </c>
      <c r="BX526" s="32">
        <v>0</v>
      </c>
      <c r="BY526" s="32">
        <v>0</v>
      </c>
      <c r="BZ526" s="32">
        <v>0</v>
      </c>
      <c r="CA526" s="32">
        <v>0</v>
      </c>
      <c r="CC526" s="32">
        <v>0</v>
      </c>
      <c r="CE526" s="32">
        <v>0</v>
      </c>
      <c r="CF526" s="32">
        <v>0</v>
      </c>
      <c r="CG526" s="32">
        <v>0</v>
      </c>
      <c r="CI526" s="32">
        <v>2</v>
      </c>
      <c r="CJ526" s="32">
        <v>0</v>
      </c>
      <c r="CL526" s="32">
        <v>0</v>
      </c>
      <c r="CM526" s="32">
        <v>0</v>
      </c>
      <c r="CO526" s="32">
        <v>0</v>
      </c>
      <c r="CP526" s="32">
        <v>0</v>
      </c>
      <c r="CR526" s="32">
        <v>0</v>
      </c>
      <c r="CT526" s="32">
        <v>0</v>
      </c>
      <c r="CW526" s="32">
        <v>0</v>
      </c>
      <c r="CY526" s="32">
        <v>0</v>
      </c>
      <c r="DC526" s="32">
        <v>0</v>
      </c>
      <c r="DD526" s="32">
        <v>0</v>
      </c>
      <c r="DE526" s="32">
        <v>0</v>
      </c>
      <c r="DI526" s="32">
        <v>0</v>
      </c>
      <c r="DK526" s="32">
        <v>0</v>
      </c>
      <c r="DL526" s="32">
        <v>0</v>
      </c>
      <c r="DM526" s="32">
        <v>0</v>
      </c>
      <c r="DN526" s="32">
        <v>0</v>
      </c>
      <c r="DP526" s="32">
        <v>0</v>
      </c>
      <c r="DQ526" s="32">
        <v>0</v>
      </c>
      <c r="DR526" s="32">
        <v>0</v>
      </c>
      <c r="DU526" s="32">
        <v>0</v>
      </c>
      <c r="DV526" s="32">
        <v>0</v>
      </c>
      <c r="DW526" s="32">
        <v>0</v>
      </c>
      <c r="DY526" s="32">
        <v>0</v>
      </c>
      <c r="DZ526" s="32">
        <v>0</v>
      </c>
      <c r="EB526" s="32">
        <v>0</v>
      </c>
      <c r="ED526" s="32">
        <v>0</v>
      </c>
      <c r="EF526" s="32">
        <v>0</v>
      </c>
      <c r="EG526" s="32">
        <v>0</v>
      </c>
      <c r="EH526" s="32">
        <v>0</v>
      </c>
      <c r="EI526" s="32">
        <v>0</v>
      </c>
      <c r="EJ526" s="32">
        <v>0</v>
      </c>
      <c r="EL526" s="32">
        <v>0</v>
      </c>
      <c r="EM526" s="32">
        <v>0</v>
      </c>
      <c r="EO526" s="32">
        <v>0</v>
      </c>
      <c r="EP526" s="32">
        <v>0</v>
      </c>
      <c r="EQ526" s="32">
        <v>0</v>
      </c>
      <c r="ER526" s="32">
        <v>0</v>
      </c>
      <c r="ES526" s="32">
        <v>0</v>
      </c>
      <c r="ET526" s="32">
        <v>0</v>
      </c>
      <c r="EU526" s="32">
        <v>0</v>
      </c>
      <c r="EV526" s="32">
        <v>0</v>
      </c>
      <c r="EX526" s="32">
        <v>0</v>
      </c>
      <c r="EY526" s="32">
        <v>0</v>
      </c>
      <c r="FB526" s="32">
        <v>0</v>
      </c>
      <c r="FE526" s="122"/>
    </row>
    <row r="527" spans="1:481" ht="14.25" customHeight="1">
      <c r="A527" s="59" t="s">
        <v>534</v>
      </c>
      <c r="B527" s="59">
        <v>3</v>
      </c>
      <c r="D527" s="32" t="s">
        <v>3190</v>
      </c>
      <c r="E527" s="32" t="s">
        <v>1090</v>
      </c>
      <c r="F527" s="32" t="s">
        <v>1100</v>
      </c>
      <c r="G527" s="32">
        <v>1</v>
      </c>
      <c r="H527" s="32">
        <v>2</v>
      </c>
      <c r="J527" s="32">
        <v>1</v>
      </c>
      <c r="K527" s="32">
        <v>0</v>
      </c>
      <c r="L527" s="32">
        <v>0</v>
      </c>
      <c r="M527" s="32">
        <v>1</v>
      </c>
      <c r="N527" s="32">
        <v>0</v>
      </c>
      <c r="P527" s="32">
        <v>68</v>
      </c>
      <c r="Q527" s="32">
        <v>50</v>
      </c>
      <c r="R527" s="32">
        <v>36</v>
      </c>
      <c r="S527" s="32">
        <v>2</v>
      </c>
      <c r="T527" s="32">
        <v>0</v>
      </c>
      <c r="W527" s="32" t="s">
        <v>4797</v>
      </c>
      <c r="X527" s="32">
        <v>0</v>
      </c>
      <c r="Y527" s="32">
        <v>0</v>
      </c>
      <c r="Z527" s="32">
        <v>0</v>
      </c>
      <c r="AD527" s="32">
        <v>0</v>
      </c>
      <c r="AF527" s="32">
        <v>0</v>
      </c>
      <c r="AJ527" s="32">
        <v>0</v>
      </c>
      <c r="AM527" s="32">
        <v>1</v>
      </c>
      <c r="AN527" s="32">
        <v>32</v>
      </c>
      <c r="AO527" s="32">
        <v>18</v>
      </c>
      <c r="AP527" s="32">
        <v>32</v>
      </c>
      <c r="AQ527" s="32">
        <f t="shared" si="30"/>
        <v>9.7689599999999999</v>
      </c>
      <c r="AR527" s="32">
        <v>6</v>
      </c>
      <c r="AS527" s="32">
        <v>0</v>
      </c>
      <c r="AT527" s="32">
        <v>0</v>
      </c>
      <c r="AW527" s="32">
        <v>1</v>
      </c>
      <c r="AX527" s="32">
        <v>0</v>
      </c>
      <c r="AY527" s="32">
        <v>0</v>
      </c>
      <c r="AZ527" s="32">
        <v>0</v>
      </c>
      <c r="BA527" s="32">
        <v>0</v>
      </c>
      <c r="BC527" s="32">
        <v>0</v>
      </c>
      <c r="BE527" s="32">
        <v>0</v>
      </c>
      <c r="BF527" s="32">
        <v>0</v>
      </c>
      <c r="BG527" s="32">
        <v>0</v>
      </c>
      <c r="BI527" s="32">
        <v>2</v>
      </c>
      <c r="BJ527" s="32">
        <v>0</v>
      </c>
      <c r="BL527" s="32">
        <v>0</v>
      </c>
      <c r="BM527" s="32">
        <v>0</v>
      </c>
      <c r="BN527" s="32">
        <v>1</v>
      </c>
      <c r="BO527" s="32">
        <v>50</v>
      </c>
      <c r="BP527" s="32">
        <v>25</v>
      </c>
      <c r="BQ527" s="32">
        <v>19</v>
      </c>
      <c r="BR527" s="32">
        <f t="shared" si="31"/>
        <v>12.5875</v>
      </c>
      <c r="BS527" s="32">
        <v>10</v>
      </c>
      <c r="BT527" s="32">
        <v>0</v>
      </c>
      <c r="BU527" s="32">
        <v>0</v>
      </c>
      <c r="BW527" s="32">
        <v>3</v>
      </c>
      <c r="BX527" s="32">
        <v>1</v>
      </c>
      <c r="BY527" s="32">
        <v>0</v>
      </c>
      <c r="BZ527" s="32">
        <v>0</v>
      </c>
      <c r="CA527" s="32">
        <v>1</v>
      </c>
      <c r="CC527" s="32">
        <v>0</v>
      </c>
      <c r="CE527" s="32">
        <v>0</v>
      </c>
      <c r="CF527" s="32">
        <v>0</v>
      </c>
      <c r="CG527" s="32">
        <v>0</v>
      </c>
      <c r="CI527" s="32">
        <v>2</v>
      </c>
      <c r="CJ527" s="32">
        <v>0</v>
      </c>
      <c r="CL527" s="32">
        <v>0</v>
      </c>
      <c r="CM527" s="32">
        <v>0</v>
      </c>
      <c r="CO527" s="32">
        <v>0</v>
      </c>
      <c r="CP527" s="32">
        <v>0</v>
      </c>
      <c r="CR527" s="32">
        <v>0</v>
      </c>
      <c r="CT527" s="32">
        <v>0</v>
      </c>
      <c r="CW527" s="32">
        <v>0</v>
      </c>
      <c r="CY527" s="32">
        <v>0</v>
      </c>
      <c r="DC527" s="32">
        <v>2</v>
      </c>
      <c r="DD527" s="32">
        <v>0</v>
      </c>
      <c r="DE527" s="32">
        <v>1</v>
      </c>
      <c r="DI527" s="32">
        <v>0</v>
      </c>
      <c r="DK527" s="32">
        <v>0</v>
      </c>
      <c r="DL527" s="32">
        <v>1</v>
      </c>
      <c r="DM527" s="32">
        <v>3</v>
      </c>
      <c r="DN527" s="32">
        <v>0</v>
      </c>
      <c r="DP527" s="32">
        <v>0</v>
      </c>
      <c r="DQ527" s="32">
        <v>1</v>
      </c>
      <c r="DR527" s="32">
        <v>0</v>
      </c>
      <c r="DU527" s="32">
        <v>0</v>
      </c>
      <c r="DV527" s="32">
        <v>2</v>
      </c>
      <c r="DW527" s="32">
        <v>0</v>
      </c>
      <c r="DY527" s="32">
        <v>0</v>
      </c>
      <c r="DZ527" s="32">
        <v>0</v>
      </c>
      <c r="EB527" s="32">
        <v>0</v>
      </c>
      <c r="ED527" s="32">
        <v>0</v>
      </c>
      <c r="EF527" s="32">
        <v>0</v>
      </c>
      <c r="EG527" s="32">
        <v>0</v>
      </c>
      <c r="EH527" s="32">
        <v>0</v>
      </c>
      <c r="EI527" s="32">
        <v>0</v>
      </c>
      <c r="EJ527" s="32">
        <v>0</v>
      </c>
      <c r="EL527" s="32">
        <v>0</v>
      </c>
      <c r="EM527" s="32">
        <v>0</v>
      </c>
      <c r="EO527" s="32">
        <v>0</v>
      </c>
      <c r="EP527" s="32">
        <v>0</v>
      </c>
      <c r="EQ527" s="32">
        <v>0</v>
      </c>
      <c r="ER527" s="32">
        <v>0</v>
      </c>
      <c r="ES527" s="32">
        <v>0</v>
      </c>
      <c r="ET527" s="32">
        <v>0</v>
      </c>
      <c r="EU527" s="32">
        <v>0</v>
      </c>
      <c r="EV527" s="32">
        <v>0</v>
      </c>
      <c r="EX527" s="32">
        <v>0</v>
      </c>
      <c r="EY527" s="32">
        <v>0</v>
      </c>
      <c r="FB527" s="32">
        <v>0</v>
      </c>
      <c r="FE527" s="122"/>
    </row>
    <row r="528" spans="1:481" ht="14.25" customHeight="1">
      <c r="A528" s="59" t="s">
        <v>535</v>
      </c>
      <c r="B528" s="59">
        <v>3</v>
      </c>
      <c r="D528" s="32" t="s">
        <v>3190</v>
      </c>
      <c r="E528" s="32" t="s">
        <v>1090</v>
      </c>
      <c r="F528" s="32" t="s">
        <v>1100</v>
      </c>
      <c r="G528" s="32">
        <v>1</v>
      </c>
      <c r="H528" s="32">
        <v>2</v>
      </c>
      <c r="J528" s="32">
        <v>0</v>
      </c>
      <c r="K528" s="32">
        <v>1</v>
      </c>
      <c r="L528" s="32">
        <v>0</v>
      </c>
      <c r="M528" s="32">
        <v>1</v>
      </c>
      <c r="N528" s="32">
        <v>0</v>
      </c>
      <c r="P528" s="32">
        <v>95</v>
      </c>
      <c r="Q528" s="32">
        <v>52</v>
      </c>
      <c r="R528" s="32">
        <v>51</v>
      </c>
      <c r="S528" s="32">
        <v>4</v>
      </c>
      <c r="T528" s="32">
        <v>0</v>
      </c>
      <c r="X528" s="32">
        <v>0</v>
      </c>
      <c r="Y528" s="32">
        <v>0</v>
      </c>
      <c r="Z528" s="32">
        <v>0</v>
      </c>
      <c r="AD528" s="32">
        <v>0</v>
      </c>
      <c r="AF528" s="32">
        <v>1</v>
      </c>
      <c r="AG528" s="32">
        <v>7</v>
      </c>
      <c r="AH528" s="32" t="s">
        <v>4798</v>
      </c>
      <c r="AI528" s="32" t="s">
        <v>4799</v>
      </c>
      <c r="AJ528" s="32">
        <v>0</v>
      </c>
      <c r="AM528" s="32">
        <v>1</v>
      </c>
      <c r="AN528" s="32">
        <v>30</v>
      </c>
      <c r="AO528" s="32">
        <v>17</v>
      </c>
      <c r="AP528" s="32">
        <v>22</v>
      </c>
      <c r="AQ528" s="32">
        <f t="shared" si="30"/>
        <v>5.946600000000001</v>
      </c>
      <c r="AR528" s="32">
        <v>1</v>
      </c>
      <c r="AS528" s="32">
        <v>1</v>
      </c>
      <c r="AT528" s="32">
        <v>1</v>
      </c>
      <c r="AU528" s="32">
        <v>15</v>
      </c>
      <c r="AW528" s="32">
        <v>3</v>
      </c>
      <c r="AX528" s="32">
        <v>1</v>
      </c>
      <c r="AY528" s="32">
        <v>0</v>
      </c>
      <c r="AZ528" s="32">
        <v>0</v>
      </c>
      <c r="BA528" s="32">
        <v>1</v>
      </c>
      <c r="BC528" s="32">
        <v>0</v>
      </c>
      <c r="BE528" s="32">
        <v>0</v>
      </c>
      <c r="BF528" s="32">
        <v>0</v>
      </c>
      <c r="BG528" s="32">
        <v>0</v>
      </c>
      <c r="BI528" s="32">
        <v>2</v>
      </c>
      <c r="BJ528" s="32">
        <v>0</v>
      </c>
      <c r="BL528" s="32">
        <v>0</v>
      </c>
      <c r="BM528" s="32">
        <v>0</v>
      </c>
      <c r="BN528" s="32">
        <v>1</v>
      </c>
      <c r="BO528" s="32">
        <v>29</v>
      </c>
      <c r="BP528" s="32">
        <v>18</v>
      </c>
      <c r="BQ528" s="32">
        <v>13</v>
      </c>
      <c r="BR528" s="32">
        <f t="shared" si="31"/>
        <v>3.5965799999999999</v>
      </c>
      <c r="BS528" s="32">
        <v>3</v>
      </c>
      <c r="BT528" s="32">
        <v>0</v>
      </c>
      <c r="BU528" s="32">
        <v>0</v>
      </c>
      <c r="BW528" s="32">
        <v>3</v>
      </c>
      <c r="BX528" s="32">
        <v>1</v>
      </c>
      <c r="BY528" s="32">
        <v>0</v>
      </c>
      <c r="BZ528" s="32">
        <v>0</v>
      </c>
      <c r="CA528" s="32">
        <v>1</v>
      </c>
      <c r="CC528" s="32">
        <v>0</v>
      </c>
      <c r="CE528" s="32">
        <v>0</v>
      </c>
      <c r="CF528" s="32">
        <v>0</v>
      </c>
      <c r="CG528" s="32">
        <v>0</v>
      </c>
      <c r="CI528" s="32">
        <v>2</v>
      </c>
      <c r="CJ528" s="32">
        <v>0</v>
      </c>
      <c r="CL528" s="32">
        <v>0</v>
      </c>
      <c r="CM528" s="32">
        <v>0</v>
      </c>
      <c r="CO528" s="32">
        <v>0</v>
      </c>
      <c r="CP528" s="32">
        <v>0</v>
      </c>
      <c r="CR528" s="32">
        <v>0</v>
      </c>
      <c r="CT528" s="32">
        <v>1</v>
      </c>
      <c r="CU528" s="32" t="s">
        <v>4800</v>
      </c>
      <c r="CV528" s="32" t="s">
        <v>4801</v>
      </c>
      <c r="CW528" s="32">
        <v>0</v>
      </c>
      <c r="CY528" s="32">
        <v>0</v>
      </c>
      <c r="DC528" s="32">
        <v>1</v>
      </c>
      <c r="DD528" s="32">
        <v>3</v>
      </c>
      <c r="DE528" s="32">
        <v>0</v>
      </c>
      <c r="DI528" s="32">
        <v>0</v>
      </c>
      <c r="DK528" s="32">
        <v>0</v>
      </c>
      <c r="DL528" s="32">
        <v>1</v>
      </c>
      <c r="DM528" s="32">
        <v>3</v>
      </c>
      <c r="DN528" s="32">
        <v>0</v>
      </c>
      <c r="DP528" s="32">
        <v>0</v>
      </c>
      <c r="DQ528" s="32">
        <v>1</v>
      </c>
      <c r="DR528" s="32">
        <v>3</v>
      </c>
      <c r="DS528" s="32">
        <v>17</v>
      </c>
      <c r="DT528" s="32">
        <v>10</v>
      </c>
      <c r="DU528" s="32">
        <v>1</v>
      </c>
      <c r="DV528" s="32">
        <v>0</v>
      </c>
      <c r="DW528" s="32">
        <v>1</v>
      </c>
      <c r="DX528" s="32">
        <v>6</v>
      </c>
      <c r="DY528" s="32">
        <v>1</v>
      </c>
      <c r="DZ528" s="32">
        <v>0</v>
      </c>
      <c r="EB528" s="32">
        <v>0</v>
      </c>
      <c r="ED528" s="32">
        <v>0</v>
      </c>
      <c r="EF528" s="32">
        <v>0</v>
      </c>
      <c r="EG528" s="32">
        <v>0</v>
      </c>
      <c r="EH528" s="32">
        <v>0</v>
      </c>
      <c r="EI528" s="32">
        <v>0</v>
      </c>
      <c r="EJ528" s="32">
        <v>0</v>
      </c>
      <c r="EL528" s="32">
        <v>0</v>
      </c>
      <c r="EM528" s="32">
        <v>0</v>
      </c>
      <c r="EO528" s="32">
        <v>1</v>
      </c>
      <c r="EP528" s="32">
        <v>0</v>
      </c>
      <c r="EQ528" s="32">
        <v>0</v>
      </c>
      <c r="ER528" s="32">
        <v>0</v>
      </c>
      <c r="ES528" s="32">
        <v>1</v>
      </c>
      <c r="ET528" s="32">
        <v>0</v>
      </c>
      <c r="EU528" s="32">
        <v>0</v>
      </c>
      <c r="EV528" s="32">
        <v>0</v>
      </c>
      <c r="EX528" s="32">
        <v>0</v>
      </c>
      <c r="EY528" s="32">
        <v>0</v>
      </c>
      <c r="FB528" s="32">
        <v>0</v>
      </c>
      <c r="FE528" s="122"/>
    </row>
    <row r="529" spans="1:423" ht="14.25" customHeight="1">
      <c r="A529" s="59" t="s">
        <v>536</v>
      </c>
      <c r="B529" s="59">
        <v>3</v>
      </c>
      <c r="D529" s="32" t="s">
        <v>3190</v>
      </c>
      <c r="E529" s="32" t="s">
        <v>1090</v>
      </c>
      <c r="F529" s="32" t="s">
        <v>1100</v>
      </c>
      <c r="G529" s="32">
        <v>1</v>
      </c>
      <c r="H529" s="32">
        <v>2</v>
      </c>
      <c r="J529" s="32">
        <v>1</v>
      </c>
      <c r="K529" s="32">
        <v>1</v>
      </c>
      <c r="L529" s="32">
        <v>0</v>
      </c>
      <c r="M529" s="32">
        <v>0</v>
      </c>
      <c r="N529" s="32">
        <v>0</v>
      </c>
      <c r="P529" s="32">
        <v>80</v>
      </c>
      <c r="Q529" s="32">
        <v>51</v>
      </c>
      <c r="R529" s="32">
        <v>36</v>
      </c>
      <c r="S529" s="32">
        <v>5</v>
      </c>
      <c r="T529" s="32">
        <v>0</v>
      </c>
      <c r="X529" s="32">
        <v>0</v>
      </c>
      <c r="Y529" s="32">
        <v>0</v>
      </c>
      <c r="Z529" s="32">
        <v>0</v>
      </c>
      <c r="AD529" s="32">
        <v>0</v>
      </c>
      <c r="AF529" s="32">
        <v>0</v>
      </c>
      <c r="AJ529" s="32">
        <v>0</v>
      </c>
      <c r="AM529" s="32">
        <v>1</v>
      </c>
      <c r="AN529" s="32">
        <v>40</v>
      </c>
      <c r="AO529" s="32">
        <v>16</v>
      </c>
      <c r="AP529" s="32">
        <v>18</v>
      </c>
      <c r="AQ529" s="32">
        <f t="shared" si="30"/>
        <v>6.1055999999999999</v>
      </c>
      <c r="AR529" s="32">
        <v>2</v>
      </c>
      <c r="AS529" s="32" t="s">
        <v>4802</v>
      </c>
      <c r="AT529" s="32">
        <v>0</v>
      </c>
      <c r="AV529" s="32" t="s">
        <v>4803</v>
      </c>
      <c r="AW529" s="32">
        <v>1</v>
      </c>
      <c r="AX529" s="32">
        <v>0</v>
      </c>
      <c r="AY529" s="32">
        <v>0</v>
      </c>
      <c r="AZ529" s="32">
        <v>0</v>
      </c>
      <c r="BA529" s="32">
        <v>0</v>
      </c>
      <c r="BC529" s="32">
        <v>0</v>
      </c>
      <c r="BE529" s="32">
        <v>0</v>
      </c>
      <c r="BF529" s="32">
        <v>0</v>
      </c>
      <c r="BG529" s="32">
        <v>0</v>
      </c>
      <c r="BI529" s="32">
        <v>2</v>
      </c>
      <c r="BJ529" s="32">
        <v>0</v>
      </c>
      <c r="BL529" s="32">
        <v>0</v>
      </c>
      <c r="BM529" s="32">
        <v>0</v>
      </c>
      <c r="BN529" s="32">
        <v>1</v>
      </c>
      <c r="BO529" s="32">
        <v>23</v>
      </c>
      <c r="BP529" s="32">
        <v>14</v>
      </c>
      <c r="BQ529" s="32">
        <v>16</v>
      </c>
      <c r="BR529" s="32">
        <f t="shared" si="31"/>
        <v>2.7305600000000001</v>
      </c>
      <c r="BS529" s="32">
        <v>3</v>
      </c>
      <c r="BT529" s="32">
        <v>0</v>
      </c>
      <c r="BU529" s="32">
        <v>0</v>
      </c>
      <c r="BW529" s="32">
        <v>1</v>
      </c>
      <c r="BX529" s="32">
        <v>0</v>
      </c>
      <c r="BY529" s="32">
        <v>0</v>
      </c>
      <c r="BZ529" s="32">
        <v>0</v>
      </c>
      <c r="CA529" s="32">
        <v>0</v>
      </c>
      <c r="CC529" s="32">
        <v>0</v>
      </c>
      <c r="CE529" s="32">
        <v>0</v>
      </c>
      <c r="CF529" s="32">
        <v>0</v>
      </c>
      <c r="CG529" s="32">
        <v>0</v>
      </c>
      <c r="CI529" s="32">
        <v>2</v>
      </c>
      <c r="CJ529" s="32">
        <v>0</v>
      </c>
      <c r="CL529" s="32">
        <v>0</v>
      </c>
      <c r="CM529" s="32">
        <v>0</v>
      </c>
      <c r="CO529" s="32">
        <v>0</v>
      </c>
      <c r="CP529" s="32">
        <v>0</v>
      </c>
      <c r="CR529" s="32">
        <v>0</v>
      </c>
      <c r="CT529" s="32">
        <v>0</v>
      </c>
      <c r="CW529" s="32">
        <v>0</v>
      </c>
      <c r="CY529" s="32">
        <v>0</v>
      </c>
      <c r="DC529" s="32">
        <v>0</v>
      </c>
      <c r="DD529" s="32">
        <v>0</v>
      </c>
      <c r="DE529" s="32">
        <v>0</v>
      </c>
      <c r="DI529" s="32">
        <v>0</v>
      </c>
      <c r="DK529" s="32">
        <v>0</v>
      </c>
      <c r="DL529" s="32">
        <v>0</v>
      </c>
      <c r="DM529" s="32">
        <v>0</v>
      </c>
      <c r="DN529" s="32">
        <v>0</v>
      </c>
      <c r="DP529" s="32">
        <v>0</v>
      </c>
      <c r="DQ529" s="32">
        <v>1</v>
      </c>
      <c r="DR529" s="32">
        <v>0</v>
      </c>
      <c r="DU529" s="32">
        <v>0</v>
      </c>
      <c r="DV529" s="32">
        <v>1</v>
      </c>
      <c r="DW529" s="32">
        <v>0</v>
      </c>
      <c r="DY529" s="32">
        <v>0</v>
      </c>
      <c r="DZ529" s="32">
        <v>0</v>
      </c>
      <c r="EB529" s="32">
        <v>0</v>
      </c>
      <c r="ED529" s="32">
        <v>0</v>
      </c>
      <c r="EF529" s="32">
        <v>0</v>
      </c>
      <c r="EG529" s="32">
        <v>0</v>
      </c>
      <c r="EH529" s="32">
        <v>0</v>
      </c>
      <c r="EI529" s="32">
        <v>0</v>
      </c>
      <c r="EJ529" s="32">
        <v>0</v>
      </c>
      <c r="EL529" s="32">
        <v>0</v>
      </c>
      <c r="EM529" s="32">
        <v>0</v>
      </c>
      <c r="EO529" s="32">
        <v>0</v>
      </c>
      <c r="EP529" s="32">
        <v>0</v>
      </c>
      <c r="EQ529" s="32">
        <v>0</v>
      </c>
      <c r="ER529" s="32">
        <v>0</v>
      </c>
      <c r="ES529" s="32">
        <v>0</v>
      </c>
      <c r="ET529" s="32">
        <v>0</v>
      </c>
      <c r="EU529" s="32">
        <v>0</v>
      </c>
      <c r="EV529" s="32">
        <v>0</v>
      </c>
      <c r="EX529" s="32">
        <v>0</v>
      </c>
      <c r="EY529" s="32">
        <v>0</v>
      </c>
      <c r="FB529" s="32">
        <v>0</v>
      </c>
      <c r="FE529" s="122"/>
    </row>
    <row r="530" spans="1:423" ht="14.25" customHeight="1">
      <c r="A530" s="59" t="s">
        <v>537</v>
      </c>
      <c r="B530" s="59">
        <v>3</v>
      </c>
      <c r="D530" s="32" t="s">
        <v>3190</v>
      </c>
      <c r="E530" s="32" t="s">
        <v>1090</v>
      </c>
      <c r="F530" s="32" t="s">
        <v>1100</v>
      </c>
      <c r="G530" s="32">
        <v>1</v>
      </c>
      <c r="H530" s="32">
        <v>2</v>
      </c>
      <c r="J530" s="32">
        <v>1</v>
      </c>
      <c r="K530" s="32">
        <v>1</v>
      </c>
      <c r="L530" s="32">
        <v>0</v>
      </c>
      <c r="M530" s="32">
        <v>0</v>
      </c>
      <c r="N530" s="32">
        <v>0</v>
      </c>
      <c r="P530" s="32">
        <v>88</v>
      </c>
      <c r="Q530" s="32">
        <v>45</v>
      </c>
      <c r="R530" s="32">
        <v>41</v>
      </c>
      <c r="S530" s="32">
        <v>6</v>
      </c>
      <c r="T530" s="32">
        <v>0</v>
      </c>
      <c r="X530" s="32">
        <v>0</v>
      </c>
      <c r="Y530" s="32">
        <v>0</v>
      </c>
      <c r="Z530" s="32">
        <v>0</v>
      </c>
      <c r="AD530" s="32">
        <v>0</v>
      </c>
      <c r="AF530" s="32">
        <v>0</v>
      </c>
      <c r="AJ530" s="32">
        <v>0</v>
      </c>
      <c r="AM530" s="32">
        <v>1</v>
      </c>
      <c r="AN530" s="32">
        <v>35</v>
      </c>
      <c r="AO530" s="32">
        <v>14</v>
      </c>
      <c r="AP530" s="32">
        <v>30</v>
      </c>
      <c r="AQ530" s="32">
        <f t="shared" si="30"/>
        <v>7.7910000000000004</v>
      </c>
      <c r="AR530" s="32">
        <v>15</v>
      </c>
      <c r="AS530" s="32" t="s">
        <v>4804</v>
      </c>
      <c r="AT530" s="32">
        <v>0</v>
      </c>
      <c r="AV530" s="32" t="s">
        <v>1852</v>
      </c>
      <c r="AW530" s="32">
        <v>1</v>
      </c>
      <c r="AX530" s="32">
        <v>0</v>
      </c>
      <c r="AY530" s="32">
        <v>0</v>
      </c>
      <c r="AZ530" s="32">
        <v>0</v>
      </c>
      <c r="BA530" s="32">
        <v>0</v>
      </c>
      <c r="BC530" s="32">
        <v>0</v>
      </c>
      <c r="BE530" s="32">
        <v>0</v>
      </c>
      <c r="BF530" s="32">
        <v>0</v>
      </c>
      <c r="BG530" s="32">
        <v>0</v>
      </c>
      <c r="BI530" s="32">
        <v>2</v>
      </c>
      <c r="BJ530" s="32">
        <v>0</v>
      </c>
      <c r="BL530" s="32">
        <v>0</v>
      </c>
      <c r="BM530" s="32">
        <v>0</v>
      </c>
      <c r="BN530" s="32">
        <v>1</v>
      </c>
      <c r="BO530" s="32">
        <v>35</v>
      </c>
      <c r="BP530" s="32">
        <v>20</v>
      </c>
      <c r="BQ530" s="32">
        <v>21</v>
      </c>
      <c r="BR530" s="32">
        <f t="shared" si="31"/>
        <v>7.7910000000000004</v>
      </c>
      <c r="BS530" s="32">
        <v>25</v>
      </c>
      <c r="BT530" s="32" t="s">
        <v>4805</v>
      </c>
      <c r="BU530" s="32">
        <v>0</v>
      </c>
      <c r="BW530" s="32">
        <v>1</v>
      </c>
      <c r="BX530" s="32">
        <v>0</v>
      </c>
      <c r="BY530" s="32">
        <v>0</v>
      </c>
      <c r="BZ530" s="32">
        <v>0</v>
      </c>
      <c r="CA530" s="32">
        <v>0</v>
      </c>
      <c r="CC530" s="32">
        <v>0</v>
      </c>
      <c r="CE530" s="32">
        <v>0</v>
      </c>
      <c r="CF530" s="32">
        <v>0</v>
      </c>
      <c r="CG530" s="32">
        <v>0</v>
      </c>
      <c r="CI530" s="32">
        <v>2</v>
      </c>
      <c r="CJ530" s="32">
        <v>0</v>
      </c>
      <c r="CL530" s="32">
        <v>0</v>
      </c>
      <c r="CM530" s="32">
        <v>0</v>
      </c>
      <c r="CO530" s="32">
        <v>0</v>
      </c>
      <c r="CP530" s="32">
        <v>0</v>
      </c>
      <c r="CR530" s="32">
        <v>0</v>
      </c>
      <c r="CT530" s="32">
        <v>0</v>
      </c>
      <c r="CW530" s="32">
        <v>0</v>
      </c>
      <c r="CY530" s="32">
        <v>0</v>
      </c>
      <c r="DC530" s="32">
        <v>0</v>
      </c>
      <c r="DD530" s="32">
        <v>0</v>
      </c>
      <c r="DE530" s="32">
        <v>0</v>
      </c>
      <c r="DI530" s="32">
        <v>0</v>
      </c>
      <c r="DK530" s="32">
        <v>0</v>
      </c>
      <c r="DL530" s="32">
        <v>0</v>
      </c>
      <c r="DM530" s="32">
        <v>0</v>
      </c>
      <c r="DN530" s="32">
        <v>0</v>
      </c>
      <c r="DP530" s="32">
        <v>0</v>
      </c>
      <c r="DQ530" s="32">
        <v>0</v>
      </c>
      <c r="DR530" s="32">
        <v>0</v>
      </c>
      <c r="DU530" s="32">
        <v>0</v>
      </c>
      <c r="DV530" s="32">
        <v>0</v>
      </c>
      <c r="DW530" s="32">
        <v>0</v>
      </c>
      <c r="DY530" s="32">
        <v>0</v>
      </c>
      <c r="DZ530" s="32">
        <v>0</v>
      </c>
      <c r="EB530" s="32">
        <v>0</v>
      </c>
      <c r="ED530" s="32">
        <v>0</v>
      </c>
      <c r="EF530" s="32">
        <v>0</v>
      </c>
      <c r="EG530" s="32">
        <v>0</v>
      </c>
      <c r="EH530" s="32">
        <v>0</v>
      </c>
      <c r="EI530" s="32">
        <v>0</v>
      </c>
      <c r="EJ530" s="32">
        <v>0</v>
      </c>
      <c r="EL530" s="32">
        <v>0</v>
      </c>
      <c r="EM530" s="32">
        <v>0</v>
      </c>
      <c r="EO530" s="32">
        <v>0</v>
      </c>
      <c r="EP530" s="32">
        <v>0</v>
      </c>
      <c r="EQ530" s="32">
        <v>0</v>
      </c>
      <c r="ER530" s="32">
        <v>0</v>
      </c>
      <c r="ES530" s="32">
        <v>0</v>
      </c>
      <c r="ET530" s="32">
        <v>0</v>
      </c>
      <c r="EU530" s="32">
        <v>0</v>
      </c>
      <c r="EV530" s="32">
        <v>0</v>
      </c>
      <c r="EX530" s="32">
        <v>0</v>
      </c>
      <c r="EY530" s="32">
        <v>0</v>
      </c>
      <c r="FB530" s="32">
        <v>0</v>
      </c>
      <c r="FE530" s="122"/>
    </row>
    <row r="531" spans="1:423" ht="14.25" customHeight="1">
      <c r="A531" s="59" t="s">
        <v>538</v>
      </c>
      <c r="B531" s="59">
        <v>3</v>
      </c>
      <c r="D531" s="32" t="s">
        <v>3190</v>
      </c>
      <c r="E531" s="32" t="s">
        <v>1090</v>
      </c>
      <c r="F531" s="32" t="s">
        <v>1100</v>
      </c>
      <c r="G531" s="32">
        <v>1</v>
      </c>
      <c r="H531" s="32">
        <v>2</v>
      </c>
      <c r="J531" s="32">
        <v>1</v>
      </c>
      <c r="K531" s="32">
        <v>1</v>
      </c>
      <c r="L531" s="32">
        <v>0</v>
      </c>
      <c r="M531" s="32">
        <v>0</v>
      </c>
      <c r="N531" s="32">
        <v>0</v>
      </c>
      <c r="P531" s="32">
        <v>83</v>
      </c>
      <c r="Q531" s="32">
        <v>55</v>
      </c>
      <c r="R531" s="32">
        <v>38</v>
      </c>
      <c r="S531" s="32">
        <v>11</v>
      </c>
      <c r="T531" s="32">
        <v>0</v>
      </c>
      <c r="X531" s="32">
        <v>0</v>
      </c>
      <c r="Y531" s="32">
        <v>0</v>
      </c>
      <c r="Z531" s="32">
        <v>0</v>
      </c>
      <c r="AD531" s="32">
        <v>0</v>
      </c>
      <c r="AF531" s="32">
        <v>0</v>
      </c>
      <c r="AJ531" s="32">
        <v>0</v>
      </c>
      <c r="AM531" s="32">
        <v>1</v>
      </c>
      <c r="AN531" s="32">
        <v>32</v>
      </c>
      <c r="AO531" s="32">
        <v>15</v>
      </c>
      <c r="AP531" s="32">
        <v>54</v>
      </c>
      <c r="AQ531" s="32">
        <f t="shared" si="30"/>
        <v>13.737600000000002</v>
      </c>
      <c r="AR531" s="32">
        <v>7</v>
      </c>
      <c r="AS531" s="32">
        <v>0</v>
      </c>
      <c r="AT531" s="32">
        <v>0</v>
      </c>
      <c r="AW531" s="32">
        <v>1</v>
      </c>
      <c r="AX531" s="32">
        <v>0</v>
      </c>
      <c r="AY531" s="32">
        <v>0</v>
      </c>
      <c r="AZ531" s="32">
        <v>0</v>
      </c>
      <c r="BA531" s="32">
        <v>0</v>
      </c>
      <c r="BC531" s="32">
        <v>1</v>
      </c>
      <c r="BD531" s="32">
        <v>33</v>
      </c>
      <c r="BE531" s="32">
        <v>1</v>
      </c>
      <c r="BF531" s="32">
        <v>1</v>
      </c>
      <c r="BG531" s="32">
        <v>0</v>
      </c>
      <c r="BI531" s="32">
        <v>2</v>
      </c>
      <c r="BJ531" s="32">
        <v>0</v>
      </c>
      <c r="BL531" s="32">
        <v>0</v>
      </c>
      <c r="BM531" s="32">
        <v>0</v>
      </c>
      <c r="BN531" s="32">
        <v>1</v>
      </c>
      <c r="BO531" s="32">
        <v>32</v>
      </c>
      <c r="BP531" s="32">
        <v>31</v>
      </c>
      <c r="BQ531" s="32">
        <v>21</v>
      </c>
      <c r="BR531" s="32">
        <f t="shared" si="31"/>
        <v>11.04096</v>
      </c>
      <c r="BS531" s="32">
        <v>7</v>
      </c>
      <c r="BT531" s="32" t="s">
        <v>4806</v>
      </c>
      <c r="BU531" s="32">
        <v>0</v>
      </c>
      <c r="BW531" s="32">
        <v>1</v>
      </c>
      <c r="BX531" s="32">
        <v>0</v>
      </c>
      <c r="BY531" s="32">
        <v>0</v>
      </c>
      <c r="BZ531" s="32">
        <v>0</v>
      </c>
      <c r="CA531" s="32">
        <v>0</v>
      </c>
      <c r="CC531" s="32">
        <v>1</v>
      </c>
      <c r="CD531" s="32">
        <v>4</v>
      </c>
      <c r="CE531" s="32">
        <v>1</v>
      </c>
      <c r="CF531" s="32">
        <v>1</v>
      </c>
      <c r="CG531" s="32">
        <v>0</v>
      </c>
      <c r="CI531" s="32">
        <v>2</v>
      </c>
      <c r="CJ531" s="32">
        <v>0</v>
      </c>
      <c r="CL531" s="32">
        <v>0</v>
      </c>
      <c r="CM531" s="32">
        <v>0</v>
      </c>
      <c r="CO531" s="32">
        <v>0</v>
      </c>
      <c r="CP531" s="32">
        <v>0</v>
      </c>
      <c r="CR531" s="32">
        <v>0</v>
      </c>
      <c r="CT531" s="32">
        <v>0</v>
      </c>
      <c r="CW531" s="32">
        <v>0</v>
      </c>
      <c r="CY531" s="32">
        <v>0</v>
      </c>
      <c r="DC531" s="32">
        <v>1</v>
      </c>
      <c r="DD531" s="32">
        <v>3</v>
      </c>
      <c r="DE531" s="32">
        <v>0</v>
      </c>
      <c r="DI531" s="32">
        <v>0</v>
      </c>
      <c r="DK531" s="32">
        <v>0</v>
      </c>
      <c r="DL531" s="32">
        <v>0</v>
      </c>
      <c r="DM531" s="32">
        <v>0</v>
      </c>
      <c r="DN531" s="32">
        <v>0</v>
      </c>
      <c r="DP531" s="32">
        <v>0</v>
      </c>
      <c r="DQ531" s="32">
        <v>0</v>
      </c>
      <c r="DR531" s="32">
        <v>0</v>
      </c>
      <c r="DU531" s="32">
        <v>0</v>
      </c>
      <c r="DV531" s="32">
        <v>0</v>
      </c>
      <c r="DW531" s="32">
        <v>0</v>
      </c>
      <c r="DY531" s="32">
        <v>0</v>
      </c>
      <c r="DZ531" s="32">
        <v>0</v>
      </c>
      <c r="EB531" s="32">
        <v>0</v>
      </c>
      <c r="ED531" s="32">
        <v>0</v>
      </c>
      <c r="EF531" s="32">
        <v>0</v>
      </c>
      <c r="EG531" s="32">
        <v>0</v>
      </c>
      <c r="EH531" s="32">
        <v>0</v>
      </c>
      <c r="EI531" s="32">
        <v>0</v>
      </c>
      <c r="EJ531" s="32">
        <v>0</v>
      </c>
      <c r="EL531" s="32">
        <v>0</v>
      </c>
      <c r="EM531" s="32">
        <v>0</v>
      </c>
      <c r="EO531" s="32">
        <v>1</v>
      </c>
      <c r="EP531" s="103">
        <v>1</v>
      </c>
      <c r="EQ531" s="32">
        <v>0</v>
      </c>
      <c r="ER531" s="32">
        <v>0</v>
      </c>
      <c r="ES531" s="32">
        <v>0</v>
      </c>
      <c r="ET531" s="32">
        <v>0</v>
      </c>
      <c r="EU531" s="32">
        <v>0</v>
      </c>
      <c r="EV531" s="32">
        <v>0</v>
      </c>
      <c r="EX531" s="32">
        <v>0</v>
      </c>
      <c r="EY531" s="32">
        <v>0</v>
      </c>
      <c r="FB531" s="32">
        <v>0</v>
      </c>
      <c r="FE531" s="122" t="s">
        <v>4807</v>
      </c>
    </row>
    <row r="532" spans="1:423" s="33" customFormat="1" ht="14.25" customHeight="1">
      <c r="A532" s="31" t="s">
        <v>539</v>
      </c>
      <c r="B532" s="59">
        <v>3</v>
      </c>
      <c r="C532" s="135"/>
      <c r="D532" s="33" t="s">
        <v>3204</v>
      </c>
      <c r="E532" s="33" t="s">
        <v>3415</v>
      </c>
      <c r="F532" s="33" t="s">
        <v>1441</v>
      </c>
      <c r="G532" s="33">
        <v>1</v>
      </c>
      <c r="H532" s="33">
        <v>1</v>
      </c>
      <c r="I532" s="340"/>
      <c r="J532" s="33">
        <v>0</v>
      </c>
      <c r="K532" s="33">
        <v>0</v>
      </c>
      <c r="L532" s="33">
        <v>0</v>
      </c>
      <c r="M532" s="33">
        <v>1</v>
      </c>
      <c r="N532" s="33">
        <v>0</v>
      </c>
      <c r="S532" s="33">
        <v>3</v>
      </c>
      <c r="T532" s="33">
        <v>0</v>
      </c>
      <c r="X532" s="33">
        <v>0</v>
      </c>
      <c r="Y532" s="33">
        <v>0</v>
      </c>
      <c r="Z532" s="33">
        <v>0</v>
      </c>
      <c r="AD532" s="33">
        <v>0</v>
      </c>
      <c r="AF532" s="33">
        <v>0</v>
      </c>
      <c r="AJ532" s="33">
        <v>0</v>
      </c>
      <c r="AM532" s="33">
        <v>1</v>
      </c>
      <c r="AN532" s="33">
        <v>24</v>
      </c>
      <c r="AO532" s="33">
        <v>31</v>
      </c>
      <c r="AP532" s="33">
        <v>25</v>
      </c>
      <c r="AQ532" s="32">
        <f t="shared" si="30"/>
        <v>9.8580000000000005</v>
      </c>
      <c r="AR532" s="33">
        <v>28</v>
      </c>
      <c r="AS532" s="33">
        <v>0</v>
      </c>
      <c r="AT532" s="33">
        <v>0</v>
      </c>
      <c r="AW532" s="33">
        <v>1</v>
      </c>
      <c r="AX532" s="33">
        <v>0</v>
      </c>
      <c r="AY532" s="33">
        <v>0</v>
      </c>
      <c r="AZ532" s="33">
        <v>0</v>
      </c>
      <c r="BA532" s="33">
        <v>0</v>
      </c>
      <c r="BC532" s="33">
        <v>1</v>
      </c>
      <c r="BD532" s="33">
        <v>25</v>
      </c>
      <c r="BE532" s="33">
        <v>1</v>
      </c>
      <c r="BF532" s="33">
        <v>1</v>
      </c>
      <c r="BG532" s="33">
        <v>0</v>
      </c>
      <c r="BI532" s="33">
        <v>2</v>
      </c>
      <c r="BJ532" s="33">
        <v>0</v>
      </c>
      <c r="BL532" s="33">
        <v>0</v>
      </c>
      <c r="BM532" s="33">
        <v>0</v>
      </c>
      <c r="BN532" s="33">
        <v>1</v>
      </c>
      <c r="BO532" s="33">
        <v>23</v>
      </c>
      <c r="BP532" s="33">
        <v>21</v>
      </c>
      <c r="BQ532" s="33">
        <v>14</v>
      </c>
      <c r="BR532" s="32">
        <f t="shared" si="31"/>
        <v>3.58386</v>
      </c>
      <c r="BS532" s="33" t="s">
        <v>3319</v>
      </c>
      <c r="BT532" s="33">
        <v>0</v>
      </c>
      <c r="BU532" s="33">
        <v>0</v>
      </c>
      <c r="BW532" s="33">
        <v>1</v>
      </c>
      <c r="BX532" s="33">
        <v>0</v>
      </c>
      <c r="BY532" s="33">
        <v>0</v>
      </c>
      <c r="BZ532" s="33">
        <v>0</v>
      </c>
      <c r="CA532" s="33">
        <v>0</v>
      </c>
      <c r="CC532" s="33">
        <v>0</v>
      </c>
      <c r="CE532" s="33">
        <v>0</v>
      </c>
      <c r="CF532" s="33">
        <v>0</v>
      </c>
      <c r="CG532" s="33">
        <v>0</v>
      </c>
      <c r="CI532" s="33">
        <v>2</v>
      </c>
      <c r="CJ532" s="33">
        <v>0</v>
      </c>
      <c r="CL532" s="33">
        <v>0</v>
      </c>
      <c r="CM532" s="33">
        <v>0</v>
      </c>
      <c r="CO532" s="33">
        <v>0</v>
      </c>
      <c r="CP532" s="33">
        <v>0</v>
      </c>
      <c r="CR532" s="33">
        <v>0</v>
      </c>
      <c r="CT532" s="33">
        <v>0</v>
      </c>
      <c r="CW532" s="33">
        <v>0</v>
      </c>
      <c r="CY532" s="33">
        <v>0</v>
      </c>
      <c r="DC532" s="33">
        <v>0</v>
      </c>
      <c r="DD532" s="33">
        <v>0</v>
      </c>
      <c r="DE532" s="33">
        <v>0</v>
      </c>
      <c r="DG532" s="32">
        <v>0</v>
      </c>
      <c r="DI532" s="33">
        <v>0</v>
      </c>
      <c r="DK532" s="33">
        <v>0</v>
      </c>
      <c r="DL532" s="33">
        <v>1</v>
      </c>
      <c r="DM532" s="33">
        <v>3</v>
      </c>
      <c r="DN532" s="33">
        <v>0</v>
      </c>
      <c r="DP532" s="33">
        <v>0</v>
      </c>
      <c r="DQ532" s="33">
        <v>1</v>
      </c>
      <c r="DR532" s="33">
        <v>0</v>
      </c>
      <c r="DU532" s="33">
        <v>0</v>
      </c>
      <c r="DV532" s="33">
        <v>3</v>
      </c>
      <c r="DW532" s="33">
        <v>0</v>
      </c>
      <c r="DY532" s="33">
        <v>0</v>
      </c>
      <c r="DZ532" s="104">
        <v>0</v>
      </c>
      <c r="EB532" s="33">
        <v>0</v>
      </c>
      <c r="ED532" s="33">
        <v>0</v>
      </c>
      <c r="EF532" s="33">
        <v>0</v>
      </c>
      <c r="EG532" s="33">
        <v>0</v>
      </c>
      <c r="EH532" s="33">
        <v>0</v>
      </c>
      <c r="EI532" s="33">
        <v>0</v>
      </c>
      <c r="EJ532" s="33">
        <v>0</v>
      </c>
      <c r="EL532" s="33">
        <v>0</v>
      </c>
      <c r="EM532" s="33">
        <v>0</v>
      </c>
      <c r="EO532" s="33">
        <v>0</v>
      </c>
      <c r="EP532" s="33">
        <v>0</v>
      </c>
      <c r="EQ532" s="33">
        <v>0</v>
      </c>
      <c r="ER532" s="33">
        <v>0</v>
      </c>
      <c r="ES532" s="33">
        <v>0</v>
      </c>
      <c r="ET532" s="33">
        <v>0</v>
      </c>
      <c r="EU532" s="33">
        <v>0</v>
      </c>
      <c r="EV532" s="33">
        <v>0</v>
      </c>
      <c r="EX532" s="32">
        <v>0</v>
      </c>
      <c r="EY532" s="32">
        <v>0</v>
      </c>
      <c r="FB532" s="33">
        <v>0</v>
      </c>
      <c r="FC532" s="97"/>
      <c r="FE532" s="124"/>
      <c r="FF532" s="144"/>
      <c r="FG532" s="98"/>
      <c r="FH532" s="98"/>
      <c r="FI532" s="142"/>
      <c r="FJ532" s="98"/>
      <c r="FK532" s="98"/>
      <c r="FL532" s="142"/>
      <c r="FM532" s="98"/>
      <c r="FN532" s="98"/>
      <c r="FO532" s="142"/>
      <c r="FP532" s="98"/>
      <c r="FQ532" s="98"/>
      <c r="FR532" s="142"/>
      <c r="FS532" s="98"/>
      <c r="FT532" s="98"/>
      <c r="FU532" s="142"/>
      <c r="FV532" s="98"/>
      <c r="FW532" s="98"/>
      <c r="FX532" s="142"/>
      <c r="FY532" s="98"/>
      <c r="FZ532" s="98"/>
      <c r="GA532" s="142"/>
      <c r="GB532" s="98"/>
      <c r="GC532" s="98"/>
      <c r="GD532" s="142"/>
      <c r="GE532" s="98"/>
      <c r="GF532" s="98"/>
      <c r="GG532" s="142"/>
      <c r="GH532" s="98"/>
      <c r="GI532" s="98"/>
      <c r="GJ532" s="142"/>
      <c r="GK532" s="98"/>
      <c r="GL532" s="98"/>
      <c r="GM532" s="142"/>
      <c r="GN532" s="98"/>
      <c r="GO532" s="98"/>
      <c r="GP532" s="142"/>
      <c r="GQ532" s="98"/>
      <c r="GR532" s="98"/>
      <c r="GS532" s="142"/>
      <c r="GT532" s="98"/>
      <c r="GU532" s="98"/>
      <c r="GV532" s="142"/>
      <c r="GW532" s="98"/>
      <c r="GX532" s="98"/>
      <c r="GY532" s="142"/>
      <c r="GZ532" s="142"/>
      <c r="HA532" s="98"/>
      <c r="HB532" s="98"/>
      <c r="HC532" s="142"/>
      <c r="HD532" s="98"/>
      <c r="HE532" s="98"/>
      <c r="HF532" s="142"/>
      <c r="HG532" s="98"/>
      <c r="HH532" s="98"/>
      <c r="HI532" s="142"/>
      <c r="HJ532" s="98"/>
      <c r="HK532" s="98"/>
      <c r="HL532" s="142"/>
      <c r="HM532" s="98"/>
      <c r="HN532" s="98"/>
      <c r="HO532" s="142"/>
      <c r="HP532" s="98"/>
      <c r="HQ532" s="98"/>
      <c r="HR532" s="142"/>
      <c r="HS532" s="98"/>
      <c r="HT532" s="98"/>
      <c r="HU532" s="142"/>
      <c r="HV532" s="98"/>
      <c r="HW532" s="98"/>
      <c r="HX532" s="142"/>
      <c r="HY532" s="98"/>
      <c r="HZ532" s="98"/>
      <c r="IA532" s="142"/>
      <c r="IB532" s="98"/>
      <c r="IC532" s="98"/>
      <c r="ID532" s="142"/>
      <c r="IE532" s="98"/>
      <c r="IF532" s="98"/>
      <c r="IG532" s="142"/>
      <c r="IH532" s="98"/>
      <c r="II532" s="98"/>
      <c r="IJ532" s="142"/>
      <c r="IK532" s="98"/>
      <c r="IL532" s="98"/>
      <c r="IM532" s="144"/>
      <c r="IN532" s="98"/>
      <c r="IO532" s="98"/>
      <c r="IP532" s="144"/>
      <c r="IQ532" s="98"/>
      <c r="IR532" s="98"/>
      <c r="IS532" s="144"/>
      <c r="IT532" s="98"/>
      <c r="IU532" s="98"/>
      <c r="IV532" s="144"/>
      <c r="IW532" s="98"/>
      <c r="IX532" s="98"/>
      <c r="IY532" s="144"/>
      <c r="IZ532" s="98"/>
      <c r="JA532" s="98"/>
      <c r="JB532" s="144"/>
      <c r="JC532" s="98"/>
      <c r="JD532" s="98"/>
      <c r="JE532" s="144"/>
      <c r="JF532" s="98"/>
      <c r="JG532" s="98"/>
      <c r="JH532" s="144"/>
      <c r="JI532" s="98"/>
      <c r="JJ532" s="98"/>
      <c r="JK532" s="144"/>
      <c r="JL532" s="98"/>
      <c r="JM532" s="98"/>
      <c r="JN532" s="144"/>
      <c r="JO532" s="98"/>
      <c r="JP532" s="98"/>
      <c r="JQ532" s="144"/>
      <c r="JR532" s="98"/>
      <c r="JS532" s="98"/>
      <c r="JT532" s="144"/>
      <c r="JU532" s="98"/>
      <c r="JV532" s="98"/>
      <c r="JW532" s="144"/>
      <c r="JX532" s="98"/>
      <c r="JY532" s="98"/>
      <c r="JZ532" s="144"/>
      <c r="KA532" s="98"/>
      <c r="KB532" s="98"/>
      <c r="KC532" s="144"/>
      <c r="KD532" s="98"/>
      <c r="KE532" s="98"/>
      <c r="KF532" s="144"/>
      <c r="KG532" s="98"/>
      <c r="KH532" s="98"/>
      <c r="KI532" s="144"/>
      <c r="KJ532" s="98"/>
      <c r="KK532" s="98"/>
      <c r="KL532" s="144"/>
      <c r="KM532" s="98"/>
      <c r="KN532" s="98"/>
      <c r="KO532" s="144"/>
      <c r="KP532" s="98"/>
      <c r="KQ532" s="98"/>
      <c r="KR532" s="144"/>
      <c r="KS532" s="98"/>
      <c r="KT532" s="98"/>
      <c r="KU532" s="144"/>
      <c r="KV532" s="98"/>
      <c r="KW532" s="98"/>
      <c r="KX532" s="144"/>
      <c r="KY532" s="98"/>
      <c r="KZ532" s="98"/>
      <c r="LA532" s="144"/>
      <c r="LB532" s="98"/>
      <c r="LC532" s="98"/>
      <c r="LD532" s="144"/>
      <c r="LE532" s="98"/>
      <c r="LF532" s="98"/>
      <c r="LG532" s="144"/>
      <c r="LH532" s="98"/>
      <c r="LI532" s="98"/>
      <c r="LJ532" s="98"/>
      <c r="LK532" s="98"/>
      <c r="LL532" s="144"/>
      <c r="LM532" s="98"/>
      <c r="LN532" s="98"/>
      <c r="LO532" s="144"/>
      <c r="LP532" s="98"/>
      <c r="LQ532" s="98"/>
      <c r="LR532" s="144"/>
      <c r="LS532" s="98"/>
      <c r="LT532" s="98"/>
      <c r="LU532" s="144"/>
      <c r="LV532" s="98"/>
      <c r="LW532" s="98"/>
      <c r="LX532" s="144"/>
      <c r="LY532" s="98"/>
      <c r="LZ532" s="98"/>
      <c r="MA532" s="144"/>
      <c r="MB532" s="98"/>
      <c r="MC532" s="98"/>
      <c r="MD532" s="144"/>
      <c r="ME532" s="98"/>
      <c r="MF532" s="98"/>
      <c r="MG532" s="144"/>
      <c r="MH532" s="98"/>
      <c r="MI532" s="98"/>
      <c r="MJ532" s="144"/>
      <c r="MK532" s="98"/>
      <c r="ML532" s="98"/>
      <c r="MM532" s="144"/>
      <c r="MN532" s="98"/>
      <c r="MO532" s="98"/>
      <c r="MP532" s="144"/>
      <c r="MQ532" s="98"/>
      <c r="MR532" s="98"/>
      <c r="MS532" s="144"/>
      <c r="MT532" s="98"/>
      <c r="MU532" s="98"/>
      <c r="MV532" s="144"/>
      <c r="MW532" s="98"/>
      <c r="MX532" s="98"/>
      <c r="MY532" s="144"/>
      <c r="MZ532" s="98"/>
      <c r="NA532" s="98"/>
      <c r="NB532" s="144"/>
      <c r="NC532" s="98"/>
      <c r="ND532" s="98"/>
      <c r="NE532" s="144"/>
      <c r="NF532" s="98"/>
      <c r="NG532" s="98"/>
      <c r="NH532" s="144"/>
      <c r="NI532" s="98"/>
      <c r="NJ532" s="98"/>
      <c r="NK532" s="144"/>
      <c r="NL532" s="98"/>
      <c r="NM532" s="98"/>
      <c r="NN532" s="144"/>
      <c r="NO532" s="98"/>
      <c r="NP532" s="98"/>
      <c r="NQ532" s="144"/>
      <c r="NR532" s="98"/>
      <c r="NS532" s="98"/>
      <c r="NT532" s="144"/>
      <c r="NU532" s="98"/>
      <c r="NV532" s="98"/>
      <c r="NW532" s="144"/>
      <c r="NX532" s="98"/>
      <c r="NY532" s="98"/>
      <c r="NZ532" s="144"/>
      <c r="OA532" s="98"/>
      <c r="OB532" s="98"/>
      <c r="OC532" s="144"/>
      <c r="OD532" s="98"/>
      <c r="OE532" s="98"/>
      <c r="OF532" s="144"/>
      <c r="OG532" s="98"/>
      <c r="OH532" s="98"/>
      <c r="OI532" s="144"/>
      <c r="OJ532" s="98"/>
      <c r="OK532" s="98"/>
      <c r="OL532" s="144"/>
      <c r="OM532" s="98"/>
      <c r="ON532" s="98"/>
      <c r="OO532" s="144"/>
      <c r="OP532" s="98"/>
      <c r="OQ532" s="98"/>
      <c r="OR532" s="144"/>
      <c r="OS532" s="98"/>
      <c r="OT532" s="98"/>
      <c r="OU532" s="144"/>
      <c r="OV532" s="98"/>
      <c r="OW532" s="98"/>
      <c r="OX532" s="98"/>
      <c r="OY532" s="98"/>
      <c r="OZ532" s="98"/>
      <c r="PA532" s="98"/>
      <c r="PB532" s="98"/>
      <c r="PC532" s="98"/>
      <c r="PD532" s="144"/>
      <c r="PE532" s="98"/>
      <c r="PF532" s="98"/>
      <c r="PG532" s="137"/>
    </row>
    <row r="533" spans="1:423" ht="14.25" customHeight="1">
      <c r="A533" s="59" t="s">
        <v>540</v>
      </c>
      <c r="B533" s="59">
        <v>3</v>
      </c>
      <c r="D533" s="32" t="s">
        <v>3190</v>
      </c>
      <c r="E533" s="32" t="s">
        <v>1090</v>
      </c>
      <c r="F533" s="32" t="s">
        <v>1100</v>
      </c>
      <c r="G533" s="32">
        <v>1</v>
      </c>
      <c r="H533" s="32">
        <v>1</v>
      </c>
      <c r="J533" s="32">
        <v>1</v>
      </c>
      <c r="K533" s="32">
        <v>0</v>
      </c>
      <c r="L533" s="32">
        <v>0</v>
      </c>
      <c r="M533" s="32">
        <v>0</v>
      </c>
      <c r="N533" s="32">
        <v>0</v>
      </c>
      <c r="P533" s="32">
        <v>75</v>
      </c>
      <c r="Q533" s="32">
        <v>42</v>
      </c>
      <c r="R533" s="32">
        <v>37</v>
      </c>
      <c r="S533" s="32">
        <v>3</v>
      </c>
      <c r="T533" s="32">
        <v>0</v>
      </c>
      <c r="X533" s="32">
        <v>0</v>
      </c>
      <c r="Y533" s="32">
        <v>0</v>
      </c>
      <c r="Z533" s="32">
        <v>1</v>
      </c>
      <c r="AD533" s="32">
        <v>0</v>
      </c>
      <c r="AE533" s="103" t="s">
        <v>4808</v>
      </c>
      <c r="AF533" s="32">
        <v>0</v>
      </c>
      <c r="AJ533" s="32">
        <v>0</v>
      </c>
      <c r="AM533" s="32">
        <v>1</v>
      </c>
      <c r="AN533" s="32">
        <v>32</v>
      </c>
      <c r="AO533" s="32">
        <v>17</v>
      </c>
      <c r="AP533" s="32">
        <v>26</v>
      </c>
      <c r="AQ533" s="32">
        <f t="shared" si="30"/>
        <v>7.4963200000000008</v>
      </c>
      <c r="AR533" s="32">
        <v>10</v>
      </c>
      <c r="AS533" s="32">
        <v>0</v>
      </c>
      <c r="AT533" s="32">
        <v>0</v>
      </c>
      <c r="AW533" s="32">
        <v>1</v>
      </c>
      <c r="AX533" s="32">
        <v>0</v>
      </c>
      <c r="AY533" s="32">
        <v>0</v>
      </c>
      <c r="AZ533" s="32">
        <v>0</v>
      </c>
      <c r="BA533" s="32">
        <v>0</v>
      </c>
      <c r="BC533" s="32">
        <v>0</v>
      </c>
      <c r="BE533" s="32">
        <v>0</v>
      </c>
      <c r="BF533" s="32">
        <v>0</v>
      </c>
      <c r="BG533" s="32">
        <v>0</v>
      </c>
      <c r="BI533" s="32">
        <v>2</v>
      </c>
      <c r="BJ533" s="32">
        <v>0</v>
      </c>
      <c r="BL533" s="32">
        <v>0</v>
      </c>
      <c r="BM533" s="32">
        <v>0</v>
      </c>
      <c r="BN533" s="32">
        <v>1</v>
      </c>
      <c r="BO533" s="32">
        <v>29</v>
      </c>
      <c r="BP533" s="32">
        <v>18</v>
      </c>
      <c r="BQ533" s="32">
        <v>26</v>
      </c>
      <c r="BR533" s="32">
        <f t="shared" si="31"/>
        <v>7.1931599999999998</v>
      </c>
      <c r="BS533" s="32">
        <v>12</v>
      </c>
      <c r="BT533" s="32" t="s">
        <v>4805</v>
      </c>
      <c r="BU533" s="32">
        <v>0</v>
      </c>
      <c r="BW533" s="32">
        <v>1</v>
      </c>
      <c r="BX533" s="32">
        <v>0</v>
      </c>
      <c r="BY533" s="32">
        <v>0</v>
      </c>
      <c r="BZ533" s="32">
        <v>0</v>
      </c>
      <c r="CA533" s="32">
        <v>0</v>
      </c>
      <c r="CC533" s="32">
        <v>0</v>
      </c>
      <c r="CE533" s="32">
        <v>0</v>
      </c>
      <c r="CF533" s="32">
        <v>0</v>
      </c>
      <c r="CG533" s="32">
        <v>0</v>
      </c>
      <c r="CI533" s="32">
        <v>2</v>
      </c>
      <c r="CJ533" s="32">
        <v>0</v>
      </c>
      <c r="CL533" s="32">
        <v>0</v>
      </c>
      <c r="CM533" s="32">
        <v>0</v>
      </c>
      <c r="CO533" s="32">
        <v>0</v>
      </c>
      <c r="CP533" s="32">
        <v>0</v>
      </c>
      <c r="CR533" s="32">
        <v>0</v>
      </c>
      <c r="CT533" s="32">
        <v>0</v>
      </c>
      <c r="CW533" s="32">
        <v>0</v>
      </c>
      <c r="CY533" s="32">
        <v>0</v>
      </c>
      <c r="DC533" s="32">
        <v>1</v>
      </c>
      <c r="DD533" s="32">
        <v>1</v>
      </c>
      <c r="DE533" s="32">
        <v>0</v>
      </c>
      <c r="DG533" s="32">
        <v>0</v>
      </c>
      <c r="DI533" s="32">
        <v>0</v>
      </c>
      <c r="DK533" s="32">
        <v>0</v>
      </c>
      <c r="DL533" s="32">
        <v>0</v>
      </c>
      <c r="DM533" s="32">
        <v>0</v>
      </c>
      <c r="DN533" s="32">
        <v>0</v>
      </c>
      <c r="DP533" s="32">
        <v>0</v>
      </c>
      <c r="DQ533" s="32">
        <v>1</v>
      </c>
      <c r="DR533" s="32">
        <v>0</v>
      </c>
      <c r="DU533" s="32">
        <v>0</v>
      </c>
      <c r="DV533" s="32">
        <v>2</v>
      </c>
      <c r="DW533" s="32">
        <v>0</v>
      </c>
      <c r="DY533" s="32">
        <v>0</v>
      </c>
      <c r="DZ533" s="32">
        <v>0</v>
      </c>
      <c r="EB533" s="32">
        <v>0</v>
      </c>
      <c r="ED533" s="32">
        <v>0</v>
      </c>
      <c r="EF533" s="32">
        <v>0</v>
      </c>
      <c r="EG533" s="32">
        <v>0</v>
      </c>
      <c r="EH533" s="32">
        <v>0</v>
      </c>
      <c r="EI533" s="32">
        <v>0</v>
      </c>
      <c r="EJ533" s="32">
        <v>0</v>
      </c>
      <c r="EL533" s="32">
        <v>0</v>
      </c>
      <c r="EM533" s="32">
        <v>0</v>
      </c>
      <c r="EO533" s="32">
        <v>0</v>
      </c>
      <c r="EP533" s="32">
        <v>0</v>
      </c>
      <c r="EQ533" s="32">
        <v>0</v>
      </c>
      <c r="ER533" s="32">
        <v>0</v>
      </c>
      <c r="ES533" s="32">
        <v>0</v>
      </c>
      <c r="ET533" s="32">
        <v>0</v>
      </c>
      <c r="EU533" s="32">
        <v>0</v>
      </c>
      <c r="EV533" s="32">
        <v>0</v>
      </c>
      <c r="EX533" s="32">
        <v>0</v>
      </c>
      <c r="EY533" s="32">
        <v>0</v>
      </c>
      <c r="FB533" s="32">
        <v>0</v>
      </c>
      <c r="FE533" s="122"/>
      <c r="FF533" s="32"/>
      <c r="FH533" s="153"/>
    </row>
    <row r="534" spans="1:423" ht="14.25" customHeight="1">
      <c r="A534" s="59" t="s">
        <v>541</v>
      </c>
      <c r="B534" s="59">
        <v>3</v>
      </c>
      <c r="D534" s="32" t="s">
        <v>3143</v>
      </c>
      <c r="E534" s="32" t="s">
        <v>1100</v>
      </c>
      <c r="F534" s="32" t="s">
        <v>1090</v>
      </c>
      <c r="G534" s="32">
        <v>1</v>
      </c>
      <c r="H534" s="32">
        <v>1</v>
      </c>
      <c r="J534" s="32">
        <v>0</v>
      </c>
      <c r="K534" s="32">
        <v>1</v>
      </c>
      <c r="L534" s="32">
        <v>1</v>
      </c>
      <c r="M534" s="32">
        <v>0</v>
      </c>
      <c r="N534" s="32">
        <v>0</v>
      </c>
      <c r="P534" s="32">
        <v>70</v>
      </c>
      <c r="Q534" s="32">
        <v>38</v>
      </c>
      <c r="R534" s="32">
        <v>40</v>
      </c>
      <c r="S534" s="32">
        <v>6</v>
      </c>
      <c r="T534" s="32">
        <v>0</v>
      </c>
      <c r="X534" s="32">
        <v>0</v>
      </c>
      <c r="Y534" s="32">
        <v>0</v>
      </c>
      <c r="Z534" s="32">
        <v>0</v>
      </c>
      <c r="AD534" s="32">
        <v>0</v>
      </c>
      <c r="AF534" s="32">
        <v>0</v>
      </c>
      <c r="AJ534" s="32">
        <v>0</v>
      </c>
      <c r="AM534" s="32">
        <v>1</v>
      </c>
      <c r="AN534" s="32">
        <v>23</v>
      </c>
      <c r="AO534" s="32">
        <v>12</v>
      </c>
      <c r="AP534" s="32">
        <v>22</v>
      </c>
      <c r="AQ534" s="32">
        <f t="shared" si="30"/>
        <v>3.2181600000000001</v>
      </c>
      <c r="AR534" s="32">
        <v>18</v>
      </c>
      <c r="AS534" s="32">
        <v>0</v>
      </c>
      <c r="AT534" s="32">
        <v>0</v>
      </c>
      <c r="AW534" s="32">
        <v>1</v>
      </c>
      <c r="AX534" s="32">
        <v>0</v>
      </c>
      <c r="AY534" s="32">
        <v>0</v>
      </c>
      <c r="AZ534" s="32">
        <v>0</v>
      </c>
      <c r="BA534" s="32">
        <v>0</v>
      </c>
      <c r="BC534" s="32">
        <v>0</v>
      </c>
      <c r="BE534" s="32">
        <v>0</v>
      </c>
      <c r="BF534" s="32">
        <v>0</v>
      </c>
      <c r="BG534" s="32">
        <v>0</v>
      </c>
      <c r="BI534" s="32">
        <v>0</v>
      </c>
      <c r="BJ534" s="32">
        <v>0</v>
      </c>
      <c r="BL534" s="32">
        <v>0</v>
      </c>
      <c r="BM534" s="32">
        <v>0</v>
      </c>
      <c r="BN534" s="32">
        <v>1</v>
      </c>
      <c r="BO534" s="32">
        <v>17</v>
      </c>
      <c r="BP534" s="32">
        <v>21</v>
      </c>
      <c r="BQ534" s="32">
        <v>22</v>
      </c>
      <c r="BR534" s="32">
        <f t="shared" si="31"/>
        <v>4.1626200000000004</v>
      </c>
      <c r="BS534" s="32">
        <v>16</v>
      </c>
      <c r="BT534" s="32">
        <v>0</v>
      </c>
      <c r="BU534" s="32">
        <v>0</v>
      </c>
      <c r="BW534" s="32">
        <v>1</v>
      </c>
      <c r="BX534" s="32">
        <v>0</v>
      </c>
      <c r="BY534" s="32">
        <v>0</v>
      </c>
      <c r="BZ534" s="32">
        <v>0</v>
      </c>
      <c r="CA534" s="32">
        <v>0</v>
      </c>
      <c r="CC534" s="32">
        <v>0</v>
      </c>
      <c r="CE534" s="32">
        <v>0</v>
      </c>
      <c r="CF534" s="32">
        <v>0</v>
      </c>
      <c r="CG534" s="32">
        <v>0</v>
      </c>
      <c r="CI534" s="32">
        <v>0</v>
      </c>
      <c r="CJ534" s="32">
        <v>0</v>
      </c>
      <c r="CL534" s="32">
        <v>0</v>
      </c>
      <c r="CM534" s="32">
        <v>0</v>
      </c>
      <c r="CO534" s="32">
        <v>0</v>
      </c>
      <c r="CP534" s="32">
        <v>0</v>
      </c>
      <c r="CR534" s="32">
        <v>0</v>
      </c>
      <c r="CT534" s="32">
        <v>0</v>
      </c>
      <c r="CW534" s="32">
        <v>0</v>
      </c>
      <c r="CY534" s="32">
        <v>0</v>
      </c>
      <c r="DC534" s="32">
        <v>1</v>
      </c>
      <c r="DD534" s="32">
        <v>4</v>
      </c>
      <c r="DE534" s="32">
        <v>0</v>
      </c>
      <c r="DG534" s="32">
        <v>0</v>
      </c>
      <c r="DI534" s="32">
        <v>0</v>
      </c>
      <c r="DK534" s="32">
        <v>0</v>
      </c>
      <c r="DL534" s="32">
        <v>1</v>
      </c>
      <c r="DM534" s="32">
        <v>2</v>
      </c>
      <c r="DN534" s="32">
        <v>0</v>
      </c>
      <c r="DP534" s="32">
        <v>0</v>
      </c>
      <c r="DQ534" s="32">
        <v>1</v>
      </c>
      <c r="DR534" s="32">
        <v>0</v>
      </c>
      <c r="DU534" s="32">
        <v>0</v>
      </c>
      <c r="DV534" s="32">
        <v>2</v>
      </c>
      <c r="DW534" s="32">
        <v>0</v>
      </c>
      <c r="DY534" s="32">
        <v>0</v>
      </c>
      <c r="DZ534" s="32">
        <v>0</v>
      </c>
      <c r="EB534" s="32">
        <v>0</v>
      </c>
      <c r="ED534" s="32">
        <v>0</v>
      </c>
      <c r="EF534" s="32">
        <v>0</v>
      </c>
      <c r="EG534" s="32">
        <v>0</v>
      </c>
      <c r="EH534" s="32">
        <v>0</v>
      </c>
      <c r="EI534" s="32">
        <v>0</v>
      </c>
      <c r="EJ534" s="32">
        <v>0</v>
      </c>
      <c r="EL534" s="32">
        <v>0</v>
      </c>
      <c r="EM534" s="32">
        <v>0</v>
      </c>
      <c r="EO534" s="32">
        <v>0</v>
      </c>
      <c r="EP534" s="32">
        <v>0</v>
      </c>
      <c r="EQ534" s="32">
        <v>0</v>
      </c>
      <c r="ER534" s="32">
        <v>0</v>
      </c>
      <c r="ES534" s="32">
        <v>0</v>
      </c>
      <c r="ET534" s="32">
        <v>0</v>
      </c>
      <c r="EU534" s="32">
        <v>0</v>
      </c>
      <c r="EV534" s="32">
        <v>0</v>
      </c>
      <c r="EX534" s="32">
        <v>0</v>
      </c>
      <c r="EY534" s="32">
        <v>0</v>
      </c>
      <c r="FB534" s="32">
        <v>0</v>
      </c>
      <c r="FE534" s="122"/>
    </row>
    <row r="535" spans="1:423" ht="14.25" customHeight="1">
      <c r="A535" s="59" t="s">
        <v>542</v>
      </c>
      <c r="B535" s="59">
        <v>3</v>
      </c>
      <c r="D535" s="32" t="s">
        <v>3143</v>
      </c>
      <c r="E535" s="32" t="s">
        <v>1100</v>
      </c>
      <c r="F535" s="32" t="s">
        <v>1090</v>
      </c>
      <c r="G535" s="32">
        <v>1</v>
      </c>
      <c r="H535" s="32">
        <v>1</v>
      </c>
      <c r="J535" s="32">
        <v>1</v>
      </c>
      <c r="K535" s="32">
        <v>0</v>
      </c>
      <c r="L535" s="32">
        <v>0</v>
      </c>
      <c r="M535" s="32">
        <v>0</v>
      </c>
      <c r="N535" s="32">
        <v>0</v>
      </c>
      <c r="P535" s="32">
        <v>72</v>
      </c>
      <c r="Q535" s="32">
        <v>37</v>
      </c>
      <c r="R535" s="32">
        <v>44</v>
      </c>
      <c r="S535" s="32">
        <v>4</v>
      </c>
      <c r="T535" s="32">
        <v>0</v>
      </c>
      <c r="X535" s="32">
        <v>0</v>
      </c>
      <c r="Y535" s="32">
        <v>0</v>
      </c>
      <c r="Z535" s="32">
        <v>0</v>
      </c>
      <c r="AD535" s="32">
        <v>0</v>
      </c>
      <c r="AF535" s="32">
        <v>0</v>
      </c>
      <c r="AJ535" s="32">
        <v>0</v>
      </c>
      <c r="AM535" s="32">
        <v>1</v>
      </c>
      <c r="AN535" s="32">
        <v>16</v>
      </c>
      <c r="AO535" s="32">
        <v>20</v>
      </c>
      <c r="AP535" s="32">
        <v>12</v>
      </c>
      <c r="AQ535" s="32">
        <f t="shared" si="30"/>
        <v>2.0352000000000001</v>
      </c>
      <c r="AR535" s="32">
        <v>6</v>
      </c>
      <c r="AS535" s="32">
        <v>0</v>
      </c>
      <c r="AT535" s="32">
        <v>0</v>
      </c>
      <c r="AW535" s="32">
        <v>1</v>
      </c>
      <c r="AX535" s="32">
        <v>0</v>
      </c>
      <c r="AY535" s="32">
        <v>0</v>
      </c>
      <c r="AZ535" s="32">
        <v>0</v>
      </c>
      <c r="BA535" s="32">
        <v>0</v>
      </c>
      <c r="BC535" s="32">
        <v>0</v>
      </c>
      <c r="BE535" s="32">
        <v>0</v>
      </c>
      <c r="BF535" s="32">
        <v>0</v>
      </c>
      <c r="BG535" s="32">
        <v>0</v>
      </c>
      <c r="BI535" s="32">
        <v>0</v>
      </c>
      <c r="BJ535" s="32">
        <v>0</v>
      </c>
      <c r="BL535" s="32">
        <v>0</v>
      </c>
      <c r="BM535" s="32">
        <v>0</v>
      </c>
      <c r="BN535" s="32">
        <v>1</v>
      </c>
      <c r="BO535" s="32">
        <v>17</v>
      </c>
      <c r="BP535" s="32">
        <v>11</v>
      </c>
      <c r="BQ535" s="32">
        <v>19</v>
      </c>
      <c r="BR535" s="32">
        <f t="shared" si="31"/>
        <v>1.8830900000000002</v>
      </c>
      <c r="BS535" s="32">
        <v>1</v>
      </c>
      <c r="BT535" s="32">
        <v>0</v>
      </c>
      <c r="BU535" s="32">
        <v>0</v>
      </c>
      <c r="BW535" s="32">
        <v>1</v>
      </c>
      <c r="BX535" s="32">
        <v>0</v>
      </c>
      <c r="BY535" s="32">
        <v>0</v>
      </c>
      <c r="BZ535" s="32">
        <v>0</v>
      </c>
      <c r="CA535" s="32">
        <v>0</v>
      </c>
      <c r="CC535" s="32">
        <v>0</v>
      </c>
      <c r="CE535" s="32">
        <v>0</v>
      </c>
      <c r="CF535" s="32">
        <v>0</v>
      </c>
      <c r="CG535" s="32">
        <v>0</v>
      </c>
      <c r="CI535" s="32">
        <v>0</v>
      </c>
      <c r="CJ535" s="32">
        <v>0</v>
      </c>
      <c r="CL535" s="32">
        <v>0</v>
      </c>
      <c r="CM535" s="32">
        <v>0</v>
      </c>
      <c r="CO535" s="32">
        <v>0</v>
      </c>
      <c r="CP535" s="32">
        <v>0</v>
      </c>
      <c r="CR535" s="32">
        <v>0</v>
      </c>
      <c r="CT535" s="32">
        <v>0</v>
      </c>
      <c r="CW535" s="32">
        <v>0</v>
      </c>
      <c r="CY535" s="32">
        <v>0</v>
      </c>
      <c r="DC535" s="32">
        <v>0</v>
      </c>
      <c r="DD535" s="32">
        <v>0</v>
      </c>
      <c r="DE535" s="32">
        <v>0</v>
      </c>
      <c r="DG535" s="32">
        <v>0</v>
      </c>
      <c r="DI535" s="32">
        <v>0</v>
      </c>
      <c r="DK535" s="32">
        <v>0</v>
      </c>
      <c r="DL535" s="32">
        <v>0</v>
      </c>
      <c r="DM535" s="32">
        <v>0</v>
      </c>
      <c r="DN535" s="32">
        <v>0</v>
      </c>
      <c r="DP535" s="32">
        <v>0</v>
      </c>
      <c r="DQ535" s="32">
        <v>0</v>
      </c>
      <c r="DR535" s="32">
        <v>0</v>
      </c>
      <c r="DU535" s="32">
        <v>0</v>
      </c>
      <c r="DV535" s="32">
        <v>0</v>
      </c>
      <c r="DW535" s="32">
        <v>0</v>
      </c>
      <c r="DY535" s="32">
        <v>0</v>
      </c>
      <c r="DZ535" s="32">
        <v>0</v>
      </c>
      <c r="EB535" s="32">
        <v>0</v>
      </c>
      <c r="ED535" s="32">
        <v>0</v>
      </c>
      <c r="EF535" s="32">
        <v>0</v>
      </c>
      <c r="EG535" s="32">
        <v>0</v>
      </c>
      <c r="EH535" s="32">
        <v>0</v>
      </c>
      <c r="EI535" s="32">
        <v>0</v>
      </c>
      <c r="EJ535" s="32">
        <v>0</v>
      </c>
      <c r="EL535" s="32">
        <v>0</v>
      </c>
      <c r="EM535" s="32">
        <v>0</v>
      </c>
      <c r="EO535" s="32">
        <v>0</v>
      </c>
      <c r="EP535" s="32">
        <v>0</v>
      </c>
      <c r="EQ535" s="32">
        <v>0</v>
      </c>
      <c r="ER535" s="32">
        <v>0</v>
      </c>
      <c r="ES535" s="32">
        <v>0</v>
      </c>
      <c r="ET535" s="32">
        <v>0</v>
      </c>
      <c r="EU535" s="32">
        <v>0</v>
      </c>
      <c r="EV535" s="32">
        <v>0</v>
      </c>
      <c r="EX535" s="32">
        <v>0</v>
      </c>
      <c r="EY535" s="32">
        <v>0</v>
      </c>
      <c r="FB535" s="32">
        <v>0</v>
      </c>
      <c r="FE535" s="122"/>
    </row>
    <row r="536" spans="1:423" ht="14.25" customHeight="1">
      <c r="A536" s="59" t="s">
        <v>544</v>
      </c>
      <c r="B536" s="59">
        <v>3</v>
      </c>
      <c r="D536" s="32" t="s">
        <v>3143</v>
      </c>
      <c r="E536" s="32" t="s">
        <v>1100</v>
      </c>
      <c r="F536" s="32" t="s">
        <v>1090</v>
      </c>
      <c r="G536" s="32">
        <v>1</v>
      </c>
      <c r="H536" s="32">
        <v>1</v>
      </c>
      <c r="J536" s="32">
        <v>1</v>
      </c>
      <c r="K536" s="32">
        <v>1</v>
      </c>
      <c r="L536" s="32">
        <v>0</v>
      </c>
      <c r="M536" s="32">
        <v>0</v>
      </c>
      <c r="N536" s="32">
        <v>0</v>
      </c>
      <c r="P536" s="32">
        <v>74</v>
      </c>
      <c r="Q536" s="32">
        <v>39</v>
      </c>
      <c r="R536" s="32">
        <v>42</v>
      </c>
      <c r="S536" s="32">
        <v>15</v>
      </c>
      <c r="T536" s="32">
        <v>0</v>
      </c>
      <c r="X536" s="32">
        <v>0</v>
      </c>
      <c r="Y536" s="32">
        <v>0</v>
      </c>
      <c r="Z536" s="32">
        <v>0</v>
      </c>
      <c r="AD536" s="32">
        <v>0</v>
      </c>
      <c r="AF536" s="32">
        <v>0</v>
      </c>
      <c r="AJ536" s="32">
        <v>0</v>
      </c>
      <c r="AM536" s="32">
        <v>1</v>
      </c>
      <c r="AN536" s="32">
        <v>31</v>
      </c>
      <c r="AO536" s="32">
        <v>19</v>
      </c>
      <c r="AP536" s="32">
        <v>29</v>
      </c>
      <c r="AQ536" s="32">
        <f t="shared" si="30"/>
        <v>9.0529299999999999</v>
      </c>
      <c r="AR536" s="32">
        <v>3</v>
      </c>
      <c r="AS536" s="32">
        <v>3</v>
      </c>
      <c r="AT536" s="32">
        <v>1</v>
      </c>
      <c r="AU536" s="32" t="s">
        <v>3703</v>
      </c>
      <c r="AW536" s="32">
        <v>2</v>
      </c>
      <c r="AX536" s="32">
        <v>0</v>
      </c>
      <c r="AY536" s="32">
        <v>0</v>
      </c>
      <c r="AZ536" s="32">
        <v>0</v>
      </c>
      <c r="BA536" s="32">
        <v>0</v>
      </c>
      <c r="BC536" s="32">
        <v>1</v>
      </c>
      <c r="BD536" s="32">
        <v>15</v>
      </c>
      <c r="BE536" s="32">
        <v>1</v>
      </c>
      <c r="BF536" s="32">
        <v>1</v>
      </c>
      <c r="BG536" s="32">
        <v>0</v>
      </c>
      <c r="BI536" s="32">
        <v>0</v>
      </c>
      <c r="BJ536" s="32">
        <v>0</v>
      </c>
      <c r="BL536" s="32">
        <v>0</v>
      </c>
      <c r="BM536" s="32">
        <v>0</v>
      </c>
      <c r="BN536" s="32">
        <v>1</v>
      </c>
      <c r="BO536" s="32">
        <v>37</v>
      </c>
      <c r="BP536" s="32">
        <v>26</v>
      </c>
      <c r="BQ536" s="32">
        <v>40</v>
      </c>
      <c r="BR536" s="32">
        <f t="shared" si="31"/>
        <v>20.394400000000001</v>
      </c>
      <c r="BS536" s="32">
        <v>4</v>
      </c>
      <c r="BT536" s="32">
        <v>1</v>
      </c>
      <c r="BU536" s="32">
        <v>1</v>
      </c>
      <c r="BV536" s="32" t="s">
        <v>3703</v>
      </c>
      <c r="BW536" s="32">
        <v>3</v>
      </c>
      <c r="BX536" s="32">
        <v>0</v>
      </c>
      <c r="BY536" s="32">
        <v>1</v>
      </c>
      <c r="BZ536" s="32">
        <v>1</v>
      </c>
      <c r="CA536" s="32">
        <v>1</v>
      </c>
      <c r="CC536" s="32">
        <v>1</v>
      </c>
      <c r="CD536" s="32">
        <v>25</v>
      </c>
      <c r="CE536" s="32">
        <v>1</v>
      </c>
      <c r="CF536" s="32">
        <v>1</v>
      </c>
      <c r="CG536" s="32">
        <v>0</v>
      </c>
      <c r="CI536" s="32">
        <v>0</v>
      </c>
      <c r="CJ536" s="32">
        <v>0</v>
      </c>
      <c r="CL536" s="32">
        <v>0</v>
      </c>
      <c r="CM536" s="32">
        <v>0</v>
      </c>
      <c r="CO536" s="32">
        <v>1</v>
      </c>
      <c r="CP536" s="32">
        <v>1</v>
      </c>
      <c r="CR536" s="32">
        <v>0</v>
      </c>
      <c r="CT536" s="32">
        <v>0</v>
      </c>
      <c r="CW536" s="32">
        <v>1</v>
      </c>
      <c r="CX536" s="32" t="s">
        <v>4809</v>
      </c>
      <c r="CY536" s="32">
        <v>0</v>
      </c>
      <c r="DC536" s="32">
        <v>1</v>
      </c>
      <c r="DD536" s="32">
        <v>2</v>
      </c>
      <c r="DE536" s="32">
        <v>0</v>
      </c>
      <c r="DG536" s="32">
        <v>0</v>
      </c>
      <c r="DI536" s="32">
        <v>0</v>
      </c>
      <c r="DK536" s="32">
        <v>0</v>
      </c>
      <c r="DL536" s="32">
        <v>0</v>
      </c>
      <c r="DM536" s="32">
        <v>0</v>
      </c>
      <c r="DN536" s="32">
        <v>0</v>
      </c>
      <c r="DP536" s="32">
        <v>0</v>
      </c>
      <c r="DQ536" s="32">
        <v>1</v>
      </c>
      <c r="DR536" s="32">
        <v>0</v>
      </c>
      <c r="DU536" s="32">
        <v>0</v>
      </c>
      <c r="DV536" s="32">
        <v>2</v>
      </c>
      <c r="DW536" s="32">
        <v>0</v>
      </c>
      <c r="DY536" s="32">
        <v>0</v>
      </c>
      <c r="DZ536" s="32">
        <v>0</v>
      </c>
      <c r="EB536" s="32">
        <v>0</v>
      </c>
      <c r="ED536" s="32">
        <v>0</v>
      </c>
      <c r="EF536" s="32">
        <v>0</v>
      </c>
      <c r="EG536" s="32">
        <v>0</v>
      </c>
      <c r="EH536" s="32">
        <v>0</v>
      </c>
      <c r="EI536" s="32">
        <v>0</v>
      </c>
      <c r="EJ536" s="32">
        <v>0</v>
      </c>
      <c r="EL536" s="32">
        <v>0</v>
      </c>
      <c r="EM536" s="32">
        <v>0</v>
      </c>
      <c r="EO536" s="32">
        <v>1</v>
      </c>
      <c r="EP536" s="32">
        <v>0</v>
      </c>
      <c r="EQ536" s="32">
        <v>0</v>
      </c>
      <c r="ER536" s="32">
        <v>1</v>
      </c>
      <c r="ES536" s="32">
        <v>0</v>
      </c>
      <c r="ET536" s="32">
        <v>0</v>
      </c>
      <c r="EU536" s="32">
        <v>0</v>
      </c>
      <c r="EV536" s="32">
        <v>1</v>
      </c>
      <c r="EX536" s="32">
        <v>0</v>
      </c>
      <c r="EY536" s="32">
        <v>0</v>
      </c>
      <c r="FB536" s="32">
        <v>0</v>
      </c>
      <c r="FE536" s="122"/>
    </row>
    <row r="537" spans="1:423" ht="14.25" customHeight="1">
      <c r="A537" s="59" t="s">
        <v>2518</v>
      </c>
      <c r="B537" s="59">
        <v>3</v>
      </c>
      <c r="D537" s="32" t="s">
        <v>3143</v>
      </c>
      <c r="E537" s="32" t="s">
        <v>1100</v>
      </c>
      <c r="F537" s="32" t="s">
        <v>1090</v>
      </c>
      <c r="G537" s="32">
        <v>1</v>
      </c>
      <c r="H537" s="32">
        <v>1</v>
      </c>
      <c r="J537" s="32">
        <v>1</v>
      </c>
      <c r="K537" s="32">
        <v>0</v>
      </c>
      <c r="L537" s="32">
        <v>0</v>
      </c>
      <c r="M537" s="32">
        <v>1</v>
      </c>
      <c r="N537" s="32">
        <v>0</v>
      </c>
      <c r="P537" s="32">
        <v>63</v>
      </c>
      <c r="Q537" s="32">
        <v>41</v>
      </c>
      <c r="R537" s="32">
        <v>44</v>
      </c>
      <c r="S537" s="32">
        <v>5</v>
      </c>
      <c r="T537" s="32">
        <v>0</v>
      </c>
      <c r="X537" s="32">
        <v>1</v>
      </c>
      <c r="Y537" s="32">
        <v>1</v>
      </c>
      <c r="Z537" s="32">
        <v>0</v>
      </c>
      <c r="AD537" s="32">
        <v>1</v>
      </c>
      <c r="AE537" s="32" t="s">
        <v>4810</v>
      </c>
      <c r="AF537" s="32">
        <v>0</v>
      </c>
      <c r="AJ537" s="32">
        <v>0</v>
      </c>
      <c r="AM537" s="32">
        <v>1</v>
      </c>
      <c r="AN537" s="32">
        <v>23</v>
      </c>
      <c r="AO537" s="32">
        <v>14</v>
      </c>
      <c r="AP537" s="32">
        <v>34</v>
      </c>
      <c r="AQ537" s="32">
        <f t="shared" si="30"/>
        <v>5.8024400000000007</v>
      </c>
      <c r="AR537" s="32">
        <v>22</v>
      </c>
      <c r="AS537" s="32">
        <v>0</v>
      </c>
      <c r="AT537" s="32">
        <v>0</v>
      </c>
      <c r="AW537" s="32">
        <v>1</v>
      </c>
      <c r="AX537" s="32">
        <v>0</v>
      </c>
      <c r="AY537" s="32">
        <v>0</v>
      </c>
      <c r="AZ537" s="32">
        <v>0</v>
      </c>
      <c r="BA537" s="32">
        <v>0</v>
      </c>
      <c r="BC537" s="32">
        <v>0</v>
      </c>
      <c r="BE537" s="32">
        <v>0</v>
      </c>
      <c r="BF537" s="32">
        <v>0</v>
      </c>
      <c r="BG537" s="32">
        <v>0</v>
      </c>
      <c r="BI537" s="32">
        <v>0</v>
      </c>
      <c r="BJ537" s="32">
        <v>0</v>
      </c>
      <c r="BL537" s="32">
        <v>0</v>
      </c>
      <c r="BM537" s="32">
        <v>0</v>
      </c>
      <c r="BN537" s="32">
        <v>1</v>
      </c>
      <c r="BO537" s="32">
        <v>30</v>
      </c>
      <c r="BP537" s="32">
        <v>22</v>
      </c>
      <c r="BQ537" s="32">
        <v>29</v>
      </c>
      <c r="BR537" s="32">
        <f t="shared" si="31"/>
        <v>10.144200000000001</v>
      </c>
      <c r="BS537" s="32" t="s">
        <v>3186</v>
      </c>
      <c r="BT537" s="32">
        <v>0</v>
      </c>
      <c r="BU537" s="32">
        <v>0</v>
      </c>
      <c r="BW537" s="32">
        <v>1</v>
      </c>
      <c r="BX537" s="32">
        <v>0</v>
      </c>
      <c r="BY537" s="32">
        <v>0</v>
      </c>
      <c r="BZ537" s="32">
        <v>0</v>
      </c>
      <c r="CA537" s="32">
        <v>0</v>
      </c>
      <c r="CC537" s="32">
        <v>0</v>
      </c>
      <c r="CE537" s="32">
        <v>0</v>
      </c>
      <c r="CF537" s="32">
        <v>0</v>
      </c>
      <c r="CG537" s="32">
        <v>0</v>
      </c>
      <c r="CI537" s="32">
        <v>0</v>
      </c>
      <c r="CJ537" s="32">
        <v>0</v>
      </c>
      <c r="CL537" s="32">
        <v>0</v>
      </c>
      <c r="CM537" s="32">
        <v>0</v>
      </c>
      <c r="CO537" s="32">
        <v>0</v>
      </c>
      <c r="CP537" s="32">
        <v>0</v>
      </c>
      <c r="CR537" s="32">
        <v>0</v>
      </c>
      <c r="CT537" s="32">
        <v>0</v>
      </c>
      <c r="CW537" s="32">
        <v>0</v>
      </c>
      <c r="CY537" s="32">
        <v>0</v>
      </c>
      <c r="DC537" s="32">
        <v>0</v>
      </c>
      <c r="DD537" s="32">
        <v>0</v>
      </c>
      <c r="DE537" s="32">
        <v>0</v>
      </c>
      <c r="DG537" s="32">
        <v>0</v>
      </c>
      <c r="DI537" s="32">
        <v>0</v>
      </c>
      <c r="DK537" s="32">
        <v>0</v>
      </c>
      <c r="DL537" s="32">
        <v>1</v>
      </c>
      <c r="DM537" s="32">
        <v>2</v>
      </c>
      <c r="DN537" s="32">
        <v>0</v>
      </c>
      <c r="DP537" s="32">
        <v>0</v>
      </c>
      <c r="DQ537" s="32">
        <v>0</v>
      </c>
      <c r="DR537" s="32">
        <v>0</v>
      </c>
      <c r="DU537" s="32">
        <v>0</v>
      </c>
      <c r="DV537" s="32">
        <v>0</v>
      </c>
      <c r="DW537" s="32">
        <v>0</v>
      </c>
      <c r="DY537" s="32">
        <v>0</v>
      </c>
      <c r="DZ537" s="32">
        <v>0</v>
      </c>
      <c r="EB537" s="32">
        <v>0</v>
      </c>
      <c r="ED537" s="32">
        <v>0</v>
      </c>
      <c r="EF537" s="32">
        <v>0</v>
      </c>
      <c r="EG537" s="32">
        <v>0</v>
      </c>
      <c r="EH537" s="32">
        <v>0</v>
      </c>
      <c r="EI537" s="32">
        <v>0</v>
      </c>
      <c r="EJ537" s="32">
        <v>0</v>
      </c>
      <c r="EL537" s="32">
        <v>0</v>
      </c>
      <c r="EM537" s="32">
        <v>0</v>
      </c>
      <c r="EO537" s="32">
        <v>0</v>
      </c>
      <c r="EP537" s="32">
        <v>0</v>
      </c>
      <c r="EQ537" s="32">
        <v>0</v>
      </c>
      <c r="ER537" s="32">
        <v>0</v>
      </c>
      <c r="ES537" s="32">
        <v>0</v>
      </c>
      <c r="ET537" s="32">
        <v>0</v>
      </c>
      <c r="EU537" s="32">
        <v>0</v>
      </c>
      <c r="EV537" s="32">
        <v>0</v>
      </c>
      <c r="EX537" s="32">
        <v>0</v>
      </c>
      <c r="EY537" s="32">
        <v>0</v>
      </c>
      <c r="FB537" s="32">
        <v>1</v>
      </c>
      <c r="FC537" s="34" t="s">
        <v>4766</v>
      </c>
      <c r="FE537" s="122"/>
    </row>
    <row r="538" spans="1:423" ht="14.25" customHeight="1">
      <c r="A538" s="59" t="s">
        <v>546</v>
      </c>
      <c r="B538" s="59">
        <v>3</v>
      </c>
      <c r="D538" s="32" t="s">
        <v>3143</v>
      </c>
      <c r="E538" s="32" t="s">
        <v>1100</v>
      </c>
      <c r="F538" s="32" t="s">
        <v>1090</v>
      </c>
      <c r="G538" s="32">
        <v>1</v>
      </c>
      <c r="H538" s="32">
        <v>1</v>
      </c>
      <c r="J538" s="32">
        <v>0</v>
      </c>
      <c r="K538" s="32">
        <v>1</v>
      </c>
      <c r="L538" s="32">
        <v>0</v>
      </c>
      <c r="M538" s="32">
        <v>0</v>
      </c>
      <c r="N538" s="32">
        <v>1</v>
      </c>
      <c r="P538" s="32">
        <v>76</v>
      </c>
      <c r="Q538" s="32">
        <v>42</v>
      </c>
      <c r="R538" s="32">
        <v>43</v>
      </c>
      <c r="S538" s="32">
        <v>5</v>
      </c>
      <c r="T538" s="32">
        <v>0</v>
      </c>
      <c r="X538" s="32">
        <v>0</v>
      </c>
      <c r="Y538" s="32">
        <v>0</v>
      </c>
      <c r="Z538" s="32">
        <v>0</v>
      </c>
      <c r="AD538" s="32">
        <v>0</v>
      </c>
      <c r="AF538" s="32">
        <v>0</v>
      </c>
      <c r="AJ538" s="32">
        <v>0</v>
      </c>
      <c r="AM538" s="32">
        <v>1</v>
      </c>
      <c r="AN538" s="32">
        <v>17</v>
      </c>
      <c r="AO538" s="32">
        <v>11</v>
      </c>
      <c r="AP538" s="32">
        <v>10</v>
      </c>
      <c r="AQ538" s="32">
        <f t="shared" si="30"/>
        <v>0.99110000000000009</v>
      </c>
      <c r="AR538" s="32">
        <v>4</v>
      </c>
      <c r="AS538" s="32">
        <v>0</v>
      </c>
      <c r="AT538" s="32">
        <v>0</v>
      </c>
      <c r="AW538" s="32">
        <v>1</v>
      </c>
      <c r="AX538" s="32">
        <v>0</v>
      </c>
      <c r="AY538" s="32">
        <v>0</v>
      </c>
      <c r="AZ538" s="32">
        <v>0</v>
      </c>
      <c r="BA538" s="32">
        <v>0</v>
      </c>
      <c r="BC538" s="32">
        <v>0</v>
      </c>
      <c r="BE538" s="32">
        <v>0</v>
      </c>
      <c r="BF538" s="32">
        <v>0</v>
      </c>
      <c r="BG538" s="32">
        <v>0</v>
      </c>
      <c r="BI538" s="32">
        <v>0</v>
      </c>
      <c r="BJ538" s="32">
        <v>0</v>
      </c>
      <c r="BL538" s="32">
        <v>0</v>
      </c>
      <c r="BM538" s="32">
        <v>0</v>
      </c>
      <c r="BN538" s="32">
        <v>1</v>
      </c>
      <c r="BO538" s="32">
        <v>13</v>
      </c>
      <c r="BP538" s="32">
        <v>12</v>
      </c>
      <c r="BQ538" s="32">
        <v>25</v>
      </c>
      <c r="BR538" s="32">
        <f t="shared" si="31"/>
        <v>2.0670000000000002</v>
      </c>
      <c r="BS538" s="32">
        <v>8</v>
      </c>
      <c r="BT538" s="32">
        <v>0</v>
      </c>
      <c r="BU538" s="32">
        <v>0</v>
      </c>
      <c r="BW538" s="32">
        <v>1</v>
      </c>
      <c r="BX538" s="32">
        <v>0</v>
      </c>
      <c r="BY538" s="32">
        <v>0</v>
      </c>
      <c r="BZ538" s="32">
        <v>0</v>
      </c>
      <c r="CA538" s="32">
        <v>0</v>
      </c>
      <c r="CC538" s="32">
        <v>0</v>
      </c>
      <c r="CE538" s="32">
        <v>0</v>
      </c>
      <c r="CF538" s="32">
        <v>0</v>
      </c>
      <c r="CG538" s="32">
        <v>0</v>
      </c>
      <c r="CI538" s="32">
        <v>0</v>
      </c>
      <c r="CJ538" s="32">
        <v>0</v>
      </c>
      <c r="CL538" s="32">
        <v>0</v>
      </c>
      <c r="CM538" s="32">
        <v>0</v>
      </c>
      <c r="CO538" s="32">
        <v>0</v>
      </c>
      <c r="CP538" s="32">
        <v>0</v>
      </c>
      <c r="CR538" s="32">
        <v>0</v>
      </c>
      <c r="CT538" s="32">
        <v>0</v>
      </c>
      <c r="CW538" s="32">
        <v>0</v>
      </c>
      <c r="CY538" s="32">
        <v>0</v>
      </c>
      <c r="DC538" s="32">
        <v>0</v>
      </c>
      <c r="DD538" s="32">
        <v>0</v>
      </c>
      <c r="DE538" s="32">
        <v>0</v>
      </c>
      <c r="DG538" s="32">
        <v>0</v>
      </c>
      <c r="DI538" s="32">
        <v>0</v>
      </c>
      <c r="DK538" s="32">
        <v>0</v>
      </c>
      <c r="DL538" s="32">
        <v>0</v>
      </c>
      <c r="DM538" s="32">
        <v>0</v>
      </c>
      <c r="DN538" s="32">
        <v>0</v>
      </c>
      <c r="DP538" s="32">
        <v>0</v>
      </c>
      <c r="DQ538" s="32">
        <v>0</v>
      </c>
      <c r="DR538" s="32">
        <v>0</v>
      </c>
      <c r="DU538" s="32">
        <v>0</v>
      </c>
      <c r="DV538" s="32">
        <v>0</v>
      </c>
      <c r="DW538" s="32">
        <v>0</v>
      </c>
      <c r="DY538" s="32">
        <v>0</v>
      </c>
      <c r="DZ538" s="32">
        <v>0</v>
      </c>
      <c r="EB538" s="32">
        <v>0</v>
      </c>
      <c r="ED538" s="32">
        <v>0</v>
      </c>
      <c r="EF538" s="32">
        <v>0</v>
      </c>
      <c r="EG538" s="32">
        <v>0</v>
      </c>
      <c r="EH538" s="32">
        <v>0</v>
      </c>
      <c r="EI538" s="32">
        <v>0</v>
      </c>
      <c r="EJ538" s="32">
        <v>0</v>
      </c>
      <c r="EL538" s="32">
        <v>0</v>
      </c>
      <c r="EM538" s="32">
        <v>0</v>
      </c>
      <c r="EO538" s="32">
        <v>0</v>
      </c>
      <c r="EP538" s="32">
        <v>0</v>
      </c>
      <c r="EQ538" s="32">
        <v>0</v>
      </c>
      <c r="ER538" s="32">
        <v>0</v>
      </c>
      <c r="ES538" s="32">
        <v>0</v>
      </c>
      <c r="ET538" s="32">
        <v>0</v>
      </c>
      <c r="EU538" s="32">
        <v>0</v>
      </c>
      <c r="EV538" s="32">
        <v>0</v>
      </c>
      <c r="EX538" s="32">
        <v>0</v>
      </c>
      <c r="EY538" s="32">
        <v>0</v>
      </c>
      <c r="FB538" s="32">
        <v>0</v>
      </c>
      <c r="FE538" s="122"/>
    </row>
    <row r="539" spans="1:423" ht="14.25" customHeight="1">
      <c r="A539" s="59" t="s">
        <v>547</v>
      </c>
      <c r="B539" s="59">
        <v>3</v>
      </c>
      <c r="D539" s="32" t="s">
        <v>3143</v>
      </c>
      <c r="E539" s="32" t="s">
        <v>1100</v>
      </c>
      <c r="F539" s="32" t="s">
        <v>1090</v>
      </c>
      <c r="G539" s="32">
        <v>1</v>
      </c>
      <c r="H539" s="32">
        <v>1</v>
      </c>
      <c r="J539" s="32">
        <v>0</v>
      </c>
      <c r="K539" s="32">
        <v>1</v>
      </c>
      <c r="L539" s="32">
        <v>1</v>
      </c>
      <c r="M539" s="32">
        <v>0</v>
      </c>
      <c r="N539" s="32">
        <v>0</v>
      </c>
      <c r="P539" s="32">
        <v>68</v>
      </c>
      <c r="Q539" s="32">
        <v>30</v>
      </c>
      <c r="R539" s="32">
        <v>36</v>
      </c>
      <c r="S539" s="32">
        <v>4</v>
      </c>
      <c r="T539" s="32">
        <v>0</v>
      </c>
      <c r="X539" s="32">
        <v>0</v>
      </c>
      <c r="Y539" s="32">
        <v>0</v>
      </c>
      <c r="Z539" s="32">
        <v>0</v>
      </c>
      <c r="AD539" s="32">
        <v>0</v>
      </c>
      <c r="AF539" s="32">
        <v>0</v>
      </c>
      <c r="AJ539" s="32">
        <v>0</v>
      </c>
      <c r="AM539" s="32">
        <v>1</v>
      </c>
      <c r="AN539" s="32">
        <v>18</v>
      </c>
      <c r="AO539" s="32">
        <v>16</v>
      </c>
      <c r="AP539" s="32">
        <v>19</v>
      </c>
      <c r="AQ539" s="32">
        <f t="shared" si="30"/>
        <v>2.9001600000000005</v>
      </c>
      <c r="AR539" s="32">
        <v>1</v>
      </c>
      <c r="AS539" s="32">
        <v>0</v>
      </c>
      <c r="AT539" s="32">
        <v>0</v>
      </c>
      <c r="AW539" s="32">
        <v>1</v>
      </c>
      <c r="AX539" s="32">
        <v>0</v>
      </c>
      <c r="AY539" s="32">
        <v>0</v>
      </c>
      <c r="AZ539" s="32">
        <v>0</v>
      </c>
      <c r="BA539" s="32">
        <v>0</v>
      </c>
      <c r="BC539" s="32">
        <v>0</v>
      </c>
      <c r="BE539" s="32">
        <v>0</v>
      </c>
      <c r="BF539" s="32">
        <v>0</v>
      </c>
      <c r="BG539" s="32">
        <v>0</v>
      </c>
      <c r="BI539" s="32">
        <v>0</v>
      </c>
      <c r="BJ539" s="32">
        <v>0</v>
      </c>
      <c r="BL539" s="32">
        <v>0</v>
      </c>
      <c r="BM539" s="32">
        <v>0</v>
      </c>
      <c r="BN539" s="32">
        <v>1</v>
      </c>
      <c r="BO539" s="32">
        <v>20</v>
      </c>
      <c r="BP539" s="32">
        <v>20</v>
      </c>
      <c r="BQ539" s="32">
        <v>22</v>
      </c>
      <c r="BR539" s="32">
        <f t="shared" si="31"/>
        <v>4.6640000000000006</v>
      </c>
      <c r="BS539" s="32">
        <v>1</v>
      </c>
      <c r="BT539" s="32">
        <v>1</v>
      </c>
      <c r="BU539" s="32">
        <v>1</v>
      </c>
      <c r="BV539" s="32" t="s">
        <v>3703</v>
      </c>
      <c r="BW539" s="32">
        <v>1</v>
      </c>
      <c r="BX539" s="32">
        <v>0</v>
      </c>
      <c r="BY539" s="32">
        <v>0</v>
      </c>
      <c r="BZ539" s="32">
        <v>0</v>
      </c>
      <c r="CA539" s="32">
        <v>0</v>
      </c>
      <c r="CC539" s="32">
        <v>0</v>
      </c>
      <c r="CE539" s="32">
        <v>0</v>
      </c>
      <c r="CF539" s="32">
        <v>0</v>
      </c>
      <c r="CG539" s="32">
        <v>0</v>
      </c>
      <c r="CI539" s="32">
        <v>0</v>
      </c>
      <c r="CJ539" s="32">
        <v>0</v>
      </c>
      <c r="CL539" s="32">
        <v>0</v>
      </c>
      <c r="CM539" s="32">
        <v>0</v>
      </c>
      <c r="CO539" s="32">
        <v>0</v>
      </c>
      <c r="CP539" s="32">
        <v>0</v>
      </c>
      <c r="CR539" s="32">
        <v>0</v>
      </c>
      <c r="CT539" s="32">
        <v>0</v>
      </c>
      <c r="CW539" s="32">
        <v>0</v>
      </c>
      <c r="CY539" s="32">
        <v>0</v>
      </c>
      <c r="DC539" s="32">
        <v>0</v>
      </c>
      <c r="DD539" s="32">
        <v>0</v>
      </c>
      <c r="DE539" s="32">
        <v>0</v>
      </c>
      <c r="DG539" s="32">
        <v>0</v>
      </c>
      <c r="DI539" s="32">
        <v>0</v>
      </c>
      <c r="DK539" s="32">
        <v>0</v>
      </c>
      <c r="DL539" s="32">
        <v>0</v>
      </c>
      <c r="DM539" s="32">
        <v>0</v>
      </c>
      <c r="DN539" s="32">
        <v>0</v>
      </c>
      <c r="DP539" s="32">
        <v>0</v>
      </c>
      <c r="DQ539" s="32">
        <v>0</v>
      </c>
      <c r="DR539" s="32">
        <v>0</v>
      </c>
      <c r="DU539" s="32">
        <v>0</v>
      </c>
      <c r="DV539" s="32">
        <v>0</v>
      </c>
      <c r="DW539" s="32">
        <v>0</v>
      </c>
      <c r="DY539" s="32">
        <v>0</v>
      </c>
      <c r="DZ539" s="32">
        <v>0</v>
      </c>
      <c r="EB539" s="32">
        <v>0</v>
      </c>
      <c r="ED539" s="32">
        <v>0</v>
      </c>
      <c r="EF539" s="32">
        <v>0</v>
      </c>
      <c r="EG539" s="32">
        <v>0</v>
      </c>
      <c r="EH539" s="32">
        <v>0</v>
      </c>
      <c r="EI539" s="32">
        <v>0</v>
      </c>
      <c r="EJ539" s="32">
        <v>0</v>
      </c>
      <c r="EL539" s="32">
        <v>0</v>
      </c>
      <c r="EM539" s="32">
        <v>0</v>
      </c>
      <c r="EO539" s="32">
        <v>0</v>
      </c>
      <c r="EP539" s="32">
        <v>0</v>
      </c>
      <c r="EQ539" s="32">
        <v>0</v>
      </c>
      <c r="ER539" s="32">
        <v>0</v>
      </c>
      <c r="ES539" s="32">
        <v>0</v>
      </c>
      <c r="ET539" s="32">
        <v>0</v>
      </c>
      <c r="EU539" s="32">
        <v>0</v>
      </c>
      <c r="EV539" s="32">
        <v>0</v>
      </c>
      <c r="EX539" s="32">
        <v>0</v>
      </c>
      <c r="EY539" s="32">
        <v>0</v>
      </c>
      <c r="FB539" s="32">
        <v>0</v>
      </c>
      <c r="FE539" s="122"/>
    </row>
    <row r="540" spans="1:423" ht="14.25" customHeight="1">
      <c r="A540" s="59" t="s">
        <v>549</v>
      </c>
      <c r="B540" s="59">
        <v>3</v>
      </c>
      <c r="D540" s="32" t="s">
        <v>3143</v>
      </c>
      <c r="E540" s="32" t="s">
        <v>1100</v>
      </c>
      <c r="F540" s="32" t="s">
        <v>1090</v>
      </c>
      <c r="G540" s="32">
        <v>1</v>
      </c>
      <c r="H540" s="32">
        <v>1</v>
      </c>
      <c r="J540" s="32">
        <v>0</v>
      </c>
      <c r="K540" s="32">
        <v>1</v>
      </c>
      <c r="L540" s="32">
        <v>1</v>
      </c>
      <c r="M540" s="32">
        <v>0</v>
      </c>
      <c r="N540" s="32">
        <v>0</v>
      </c>
      <c r="P540" s="32">
        <v>79</v>
      </c>
      <c r="Q540" s="32">
        <v>46</v>
      </c>
      <c r="R540" s="32">
        <v>51</v>
      </c>
      <c r="S540" s="32">
        <v>3</v>
      </c>
      <c r="T540" s="32">
        <v>0</v>
      </c>
      <c r="X540" s="32">
        <v>0</v>
      </c>
      <c r="Y540" s="32">
        <v>0</v>
      </c>
      <c r="Z540" s="32">
        <v>0</v>
      </c>
      <c r="AD540" s="32">
        <v>0</v>
      </c>
      <c r="AF540" s="32">
        <v>0</v>
      </c>
      <c r="AJ540" s="32">
        <v>0</v>
      </c>
      <c r="AM540" s="32">
        <v>1</v>
      </c>
      <c r="AN540" s="32">
        <v>22</v>
      </c>
      <c r="AO540" s="32">
        <v>17</v>
      </c>
      <c r="AP540" s="32">
        <v>20</v>
      </c>
      <c r="AQ540" s="32">
        <f t="shared" si="30"/>
        <v>3.9644000000000004</v>
      </c>
      <c r="AR540" s="32" t="s">
        <v>3186</v>
      </c>
      <c r="AS540" s="32">
        <v>2</v>
      </c>
      <c r="AT540" s="32">
        <v>0</v>
      </c>
      <c r="AW540" s="32">
        <v>1</v>
      </c>
      <c r="AX540" s="32">
        <v>0</v>
      </c>
      <c r="AY540" s="32">
        <v>0</v>
      </c>
      <c r="AZ540" s="32">
        <v>0</v>
      </c>
      <c r="BA540" s="32">
        <v>0</v>
      </c>
      <c r="BC540" s="32">
        <v>0</v>
      </c>
      <c r="BE540" s="32">
        <v>0</v>
      </c>
      <c r="BF540" s="32">
        <v>0</v>
      </c>
      <c r="BG540" s="32">
        <v>0</v>
      </c>
      <c r="BI540" s="32">
        <v>0</v>
      </c>
      <c r="BJ540" s="32">
        <v>0</v>
      </c>
      <c r="BL540" s="32">
        <v>0</v>
      </c>
      <c r="BM540" s="32">
        <v>0</v>
      </c>
      <c r="BN540" s="32">
        <v>1</v>
      </c>
      <c r="BO540" s="32">
        <v>22</v>
      </c>
      <c r="BP540" s="32">
        <v>15</v>
      </c>
      <c r="BQ540" s="32">
        <v>28</v>
      </c>
      <c r="BR540" s="32">
        <f t="shared" si="31"/>
        <v>4.8972000000000007</v>
      </c>
      <c r="BS540" s="32" t="s">
        <v>3186</v>
      </c>
      <c r="BT540" s="32">
        <v>0</v>
      </c>
      <c r="BU540" s="32">
        <v>0</v>
      </c>
      <c r="BW540" s="32">
        <v>1</v>
      </c>
      <c r="BX540" s="32">
        <v>0</v>
      </c>
      <c r="BY540" s="32">
        <v>0</v>
      </c>
      <c r="BZ540" s="32">
        <v>0</v>
      </c>
      <c r="CA540" s="32">
        <v>0</v>
      </c>
      <c r="CC540" s="32">
        <v>0</v>
      </c>
      <c r="CE540" s="32">
        <v>0</v>
      </c>
      <c r="CF540" s="32">
        <v>0</v>
      </c>
      <c r="CG540" s="32">
        <v>0</v>
      </c>
      <c r="CI540" s="32">
        <v>0</v>
      </c>
      <c r="CJ540" s="32">
        <v>0</v>
      </c>
      <c r="CL540" s="32">
        <v>0</v>
      </c>
      <c r="CM540" s="32">
        <v>0</v>
      </c>
      <c r="CO540" s="32">
        <v>0</v>
      </c>
      <c r="CP540" s="32">
        <v>0</v>
      </c>
      <c r="CR540" s="32">
        <v>0</v>
      </c>
      <c r="CT540" s="32">
        <v>0</v>
      </c>
      <c r="CW540" s="32">
        <v>0</v>
      </c>
      <c r="CY540" s="32">
        <v>0</v>
      </c>
      <c r="DC540" s="32">
        <v>0</v>
      </c>
      <c r="DD540" s="32">
        <v>0</v>
      </c>
      <c r="DE540" s="32">
        <v>0</v>
      </c>
      <c r="DG540" s="32">
        <v>0</v>
      </c>
      <c r="DI540" s="32">
        <v>0</v>
      </c>
      <c r="DK540" s="32">
        <v>0</v>
      </c>
      <c r="DL540" s="32">
        <v>0</v>
      </c>
      <c r="DM540" s="32">
        <v>0</v>
      </c>
      <c r="DN540" s="32">
        <v>0</v>
      </c>
      <c r="DP540" s="32">
        <v>0</v>
      </c>
      <c r="DQ540" s="32">
        <v>0</v>
      </c>
      <c r="DR540" s="32">
        <v>0</v>
      </c>
      <c r="DU540" s="32">
        <v>0</v>
      </c>
      <c r="DV540" s="32">
        <v>0</v>
      </c>
      <c r="DW540" s="32">
        <v>0</v>
      </c>
      <c r="DY540" s="32">
        <v>0</v>
      </c>
      <c r="DZ540" s="32">
        <v>0</v>
      </c>
      <c r="EB540" s="32">
        <v>0</v>
      </c>
      <c r="ED540" s="32">
        <v>0</v>
      </c>
      <c r="EF540" s="32">
        <v>0</v>
      </c>
      <c r="EG540" s="32">
        <v>0</v>
      </c>
      <c r="EH540" s="32">
        <v>0</v>
      </c>
      <c r="EI540" s="32">
        <v>0</v>
      </c>
      <c r="EJ540" s="32">
        <v>0</v>
      </c>
      <c r="EL540" s="32">
        <v>0</v>
      </c>
      <c r="EM540" s="32">
        <v>0</v>
      </c>
      <c r="EO540" s="32">
        <v>0</v>
      </c>
      <c r="EP540" s="32">
        <v>0</v>
      </c>
      <c r="EQ540" s="32">
        <v>0</v>
      </c>
      <c r="ER540" s="32">
        <v>0</v>
      </c>
      <c r="ES540" s="32">
        <v>0</v>
      </c>
      <c r="ET540" s="32">
        <v>0</v>
      </c>
      <c r="EU540" s="32">
        <v>0</v>
      </c>
      <c r="EV540" s="32">
        <v>0</v>
      </c>
      <c r="EX540" s="32">
        <v>0</v>
      </c>
      <c r="EY540" s="32">
        <v>0</v>
      </c>
      <c r="FB540" s="32">
        <v>1</v>
      </c>
      <c r="FC540" s="34" t="s">
        <v>4766</v>
      </c>
      <c r="FE540" s="122"/>
    </row>
    <row r="541" spans="1:423" ht="14.25" customHeight="1">
      <c r="A541" s="59" t="s">
        <v>551</v>
      </c>
      <c r="B541" s="59">
        <v>3</v>
      </c>
      <c r="D541" s="32" t="s">
        <v>3143</v>
      </c>
      <c r="E541" s="32" t="s">
        <v>1100</v>
      </c>
      <c r="F541" s="32" t="s">
        <v>1090</v>
      </c>
      <c r="G541" s="32">
        <v>1</v>
      </c>
      <c r="H541" s="32">
        <v>1</v>
      </c>
      <c r="J541" s="32">
        <v>0</v>
      </c>
      <c r="K541" s="32">
        <v>1</v>
      </c>
      <c r="L541" s="32">
        <v>1</v>
      </c>
      <c r="M541" s="32">
        <v>0</v>
      </c>
      <c r="N541" s="32">
        <v>0</v>
      </c>
      <c r="P541" s="32">
        <v>84</v>
      </c>
      <c r="Q541" s="32">
        <v>55</v>
      </c>
      <c r="R541" s="32">
        <v>52</v>
      </c>
      <c r="S541" s="32">
        <v>8</v>
      </c>
      <c r="T541" s="32">
        <v>0</v>
      </c>
      <c r="X541" s="32">
        <v>1</v>
      </c>
      <c r="Y541" s="32">
        <v>0</v>
      </c>
      <c r="Z541" s="32">
        <v>1</v>
      </c>
      <c r="AC541" s="32">
        <v>27</v>
      </c>
      <c r="AD541" s="32">
        <v>1</v>
      </c>
      <c r="AE541" s="32" t="s">
        <v>4811</v>
      </c>
      <c r="AF541" s="32">
        <v>0</v>
      </c>
      <c r="AJ541" s="32">
        <v>0</v>
      </c>
      <c r="AM541" s="32">
        <v>1</v>
      </c>
      <c r="AN541" s="32">
        <v>37</v>
      </c>
      <c r="AO541" s="32">
        <v>13</v>
      </c>
      <c r="AP541" s="32">
        <v>35</v>
      </c>
      <c r="AQ541" s="32">
        <f t="shared" si="30"/>
        <v>8.9225500000000011</v>
      </c>
      <c r="AR541" s="32">
        <v>6</v>
      </c>
      <c r="AS541" s="32">
        <v>0</v>
      </c>
      <c r="AT541" s="32">
        <v>0</v>
      </c>
      <c r="AW541" s="32">
        <v>3</v>
      </c>
      <c r="AX541" s="32">
        <v>1</v>
      </c>
      <c r="AY541" s="32">
        <v>0</v>
      </c>
      <c r="AZ541" s="32">
        <v>0</v>
      </c>
      <c r="BA541" s="32">
        <v>1</v>
      </c>
      <c r="BC541" s="32">
        <v>0</v>
      </c>
      <c r="BE541" s="32">
        <v>0</v>
      </c>
      <c r="BF541" s="32">
        <v>0</v>
      </c>
      <c r="BG541" s="32">
        <v>0</v>
      </c>
      <c r="BI541" s="32">
        <v>0</v>
      </c>
      <c r="BJ541" s="32">
        <v>0</v>
      </c>
      <c r="BL541" s="32">
        <v>0</v>
      </c>
      <c r="BM541" s="32">
        <v>0</v>
      </c>
      <c r="BN541" s="32">
        <v>1</v>
      </c>
      <c r="BO541" s="32">
        <v>31</v>
      </c>
      <c r="BP541" s="32">
        <v>24</v>
      </c>
      <c r="BQ541" s="32">
        <v>26</v>
      </c>
      <c r="BR541" s="32">
        <f t="shared" si="31"/>
        <v>10.252320000000001</v>
      </c>
      <c r="BS541" s="32">
        <v>14</v>
      </c>
      <c r="BT541" s="32">
        <v>1</v>
      </c>
      <c r="BU541" s="32">
        <v>1</v>
      </c>
      <c r="BV541" s="32" t="s">
        <v>3703</v>
      </c>
      <c r="BW541" s="32">
        <v>1</v>
      </c>
      <c r="BX541" s="32">
        <v>0</v>
      </c>
      <c r="BY541" s="32">
        <v>0</v>
      </c>
      <c r="BZ541" s="32">
        <v>0</v>
      </c>
      <c r="CA541" s="32">
        <v>0</v>
      </c>
      <c r="CC541" s="32">
        <v>0</v>
      </c>
      <c r="CE541" s="32">
        <v>0</v>
      </c>
      <c r="CF541" s="32">
        <v>0</v>
      </c>
      <c r="CG541" s="32">
        <v>0</v>
      </c>
      <c r="CI541" s="32">
        <v>0</v>
      </c>
      <c r="CJ541" s="32">
        <v>0</v>
      </c>
      <c r="CL541" s="32">
        <v>0</v>
      </c>
      <c r="CM541" s="32">
        <v>0</v>
      </c>
      <c r="CO541" s="32">
        <v>0</v>
      </c>
      <c r="CP541" s="32">
        <v>0</v>
      </c>
      <c r="CR541" s="32">
        <v>0</v>
      </c>
      <c r="CT541" s="32">
        <v>0</v>
      </c>
      <c r="CW541" s="32">
        <v>0</v>
      </c>
      <c r="CY541" s="32">
        <v>0</v>
      </c>
      <c r="DC541" s="32">
        <v>1</v>
      </c>
      <c r="DD541" s="32">
        <v>1</v>
      </c>
      <c r="DE541" s="32">
        <v>0</v>
      </c>
      <c r="DG541" s="32">
        <v>0</v>
      </c>
      <c r="DI541" s="32">
        <v>0</v>
      </c>
      <c r="DK541" s="32">
        <v>0</v>
      </c>
      <c r="DL541" s="32">
        <v>0</v>
      </c>
      <c r="DM541" s="32">
        <v>0</v>
      </c>
      <c r="DN541" s="32">
        <v>0</v>
      </c>
      <c r="DP541" s="32">
        <v>0</v>
      </c>
      <c r="DQ541" s="32">
        <v>1</v>
      </c>
      <c r="DR541" s="32">
        <v>0</v>
      </c>
      <c r="DU541" s="32">
        <v>0</v>
      </c>
      <c r="DV541" s="32">
        <v>1</v>
      </c>
      <c r="DW541" s="32">
        <v>1</v>
      </c>
      <c r="DX541" s="32">
        <v>2</v>
      </c>
      <c r="DY541" s="32">
        <v>2</v>
      </c>
      <c r="DZ541" s="32">
        <v>0</v>
      </c>
      <c r="EB541" s="32">
        <v>0</v>
      </c>
      <c r="ED541" s="32">
        <v>0</v>
      </c>
      <c r="EF541" s="32">
        <v>0</v>
      </c>
      <c r="EG541" s="32">
        <v>0</v>
      </c>
      <c r="EH541" s="32">
        <v>0</v>
      </c>
      <c r="EI541" s="32">
        <v>0</v>
      </c>
      <c r="EJ541" s="32">
        <v>0</v>
      </c>
      <c r="EL541" s="32">
        <v>0</v>
      </c>
      <c r="EM541" s="32">
        <v>0</v>
      </c>
      <c r="EO541" s="32">
        <v>1</v>
      </c>
      <c r="EP541" s="32">
        <v>1</v>
      </c>
      <c r="EQ541" s="32">
        <v>0</v>
      </c>
      <c r="ER541" s="32">
        <v>0</v>
      </c>
      <c r="ES541" s="32">
        <v>0</v>
      </c>
      <c r="ET541" s="32">
        <v>0</v>
      </c>
      <c r="EU541" s="32">
        <v>0</v>
      </c>
      <c r="EV541" s="32">
        <v>0</v>
      </c>
      <c r="EX541" s="32">
        <v>0</v>
      </c>
      <c r="EY541" s="32">
        <v>0</v>
      </c>
      <c r="FB541" s="32">
        <v>0</v>
      </c>
      <c r="FE541" s="122"/>
    </row>
    <row r="542" spans="1:423" ht="14.25" customHeight="1">
      <c r="A542" s="59" t="s">
        <v>552</v>
      </c>
      <c r="B542" s="59">
        <v>3</v>
      </c>
      <c r="D542" s="32" t="s">
        <v>3143</v>
      </c>
      <c r="E542" s="32" t="s">
        <v>1100</v>
      </c>
      <c r="F542" s="32" t="s">
        <v>1090</v>
      </c>
      <c r="G542" s="32">
        <v>1</v>
      </c>
      <c r="H542" s="32">
        <v>1</v>
      </c>
      <c r="J542" s="32">
        <v>0</v>
      </c>
      <c r="K542" s="32">
        <v>1</v>
      </c>
      <c r="L542" s="32">
        <v>1</v>
      </c>
      <c r="M542" s="32">
        <v>0</v>
      </c>
      <c r="N542" s="32">
        <v>0</v>
      </c>
      <c r="P542" s="32">
        <v>89</v>
      </c>
      <c r="Q542" s="32">
        <v>52</v>
      </c>
      <c r="R542" s="32">
        <v>68</v>
      </c>
      <c r="S542" s="32">
        <v>7</v>
      </c>
      <c r="T542" s="32">
        <v>0</v>
      </c>
      <c r="X542" s="32">
        <v>0</v>
      </c>
      <c r="Y542" s="32">
        <v>0</v>
      </c>
      <c r="Z542" s="32">
        <v>0</v>
      </c>
      <c r="AD542" s="32">
        <v>0</v>
      </c>
      <c r="AF542" s="32">
        <v>1</v>
      </c>
      <c r="AG542" s="32">
        <v>4</v>
      </c>
      <c r="AI542" s="32" t="s">
        <v>4812</v>
      </c>
      <c r="AJ542" s="32">
        <v>0</v>
      </c>
      <c r="AM542" s="32">
        <v>1</v>
      </c>
      <c r="AN542" s="32">
        <v>27</v>
      </c>
      <c r="AO542" s="32">
        <v>19</v>
      </c>
      <c r="AP542" s="32">
        <v>37</v>
      </c>
      <c r="AQ542" s="32">
        <f t="shared" ref="AQ542:AQ681" si="32">(((AN542*AO542*AP542)/1000)*0.53)</f>
        <v>10.059930000000001</v>
      </c>
      <c r="AR542" s="32">
        <v>12</v>
      </c>
      <c r="AS542" s="32">
        <v>5</v>
      </c>
      <c r="AT542" s="32">
        <v>0</v>
      </c>
      <c r="AW542" s="32">
        <v>1</v>
      </c>
      <c r="AX542" s="32">
        <v>0</v>
      </c>
      <c r="AY542" s="32">
        <v>0</v>
      </c>
      <c r="AZ542" s="32">
        <v>0</v>
      </c>
      <c r="BA542" s="32">
        <v>0</v>
      </c>
      <c r="BC542" s="32">
        <v>1</v>
      </c>
      <c r="BD542" s="32">
        <v>10</v>
      </c>
      <c r="BE542" s="32">
        <v>1</v>
      </c>
      <c r="BF542" s="32">
        <v>1</v>
      </c>
      <c r="BG542" s="32">
        <v>0</v>
      </c>
      <c r="BI542" s="32">
        <v>0</v>
      </c>
      <c r="BJ542" s="32">
        <v>0</v>
      </c>
      <c r="BL542" s="32">
        <v>0</v>
      </c>
      <c r="BM542" s="32">
        <v>0</v>
      </c>
      <c r="BN542" s="32">
        <v>1</v>
      </c>
      <c r="BO542" s="32">
        <v>32</v>
      </c>
      <c r="BP542" s="32">
        <v>26</v>
      </c>
      <c r="BQ542" s="32">
        <v>27</v>
      </c>
      <c r="BR542" s="32">
        <f t="shared" ref="BR542:BR681" si="33" xml:space="preserve"> (((BO542*BP542*BQ542)/1000)*0.53)</f>
        <v>11.90592</v>
      </c>
      <c r="BS542" s="32">
        <v>8</v>
      </c>
      <c r="BT542" s="32">
        <v>1</v>
      </c>
      <c r="BU542" s="32">
        <v>0</v>
      </c>
      <c r="BW542" s="32">
        <v>1</v>
      </c>
      <c r="BX542" s="32">
        <v>0</v>
      </c>
      <c r="BY542" s="32">
        <v>0</v>
      </c>
      <c r="BZ542" s="32">
        <v>0</v>
      </c>
      <c r="CA542" s="32">
        <v>0</v>
      </c>
      <c r="CC542" s="32">
        <v>0</v>
      </c>
      <c r="CE542" s="32">
        <v>0</v>
      </c>
      <c r="CF542" s="32">
        <v>0</v>
      </c>
      <c r="CG542" s="32">
        <v>0</v>
      </c>
      <c r="CI542" s="32">
        <v>0</v>
      </c>
      <c r="CJ542" s="32">
        <v>0</v>
      </c>
      <c r="CL542" s="32">
        <v>0</v>
      </c>
      <c r="CM542" s="32">
        <v>0</v>
      </c>
      <c r="CO542" s="32">
        <v>0</v>
      </c>
      <c r="CP542" s="32">
        <v>0</v>
      </c>
      <c r="CR542" s="32">
        <v>0</v>
      </c>
      <c r="CT542" s="32">
        <v>1</v>
      </c>
      <c r="CW542" s="32">
        <v>0</v>
      </c>
      <c r="CY542" s="32">
        <v>0</v>
      </c>
      <c r="DC542" s="32">
        <v>2</v>
      </c>
      <c r="DD542" s="32">
        <v>0</v>
      </c>
      <c r="DE542" s="32">
        <v>1</v>
      </c>
      <c r="DG542" s="32">
        <v>0</v>
      </c>
      <c r="DI542" s="32">
        <v>0</v>
      </c>
      <c r="DK542" s="32">
        <v>0</v>
      </c>
      <c r="DL542" s="32">
        <v>0</v>
      </c>
      <c r="DM542" s="32">
        <v>0</v>
      </c>
      <c r="DN542" s="32">
        <v>0</v>
      </c>
      <c r="DP542" s="32">
        <v>0</v>
      </c>
      <c r="DQ542" s="32">
        <v>1</v>
      </c>
      <c r="DR542" s="32">
        <v>1</v>
      </c>
      <c r="DS542" s="32">
        <v>7</v>
      </c>
      <c r="DU542" s="32">
        <v>0</v>
      </c>
      <c r="DV542" s="32">
        <v>3</v>
      </c>
      <c r="DW542" s="32">
        <v>1</v>
      </c>
      <c r="DX542" s="32" t="s">
        <v>4813</v>
      </c>
      <c r="DY542" s="32">
        <v>1</v>
      </c>
      <c r="DZ542" s="32">
        <v>0</v>
      </c>
      <c r="EB542" s="32">
        <v>0</v>
      </c>
      <c r="ED542" s="32">
        <v>0</v>
      </c>
      <c r="EF542" s="32">
        <v>0</v>
      </c>
      <c r="EG542" s="32">
        <v>0</v>
      </c>
      <c r="EH542" s="32">
        <v>0</v>
      </c>
      <c r="EI542" s="32">
        <v>0</v>
      </c>
      <c r="EJ542" s="32">
        <v>0</v>
      </c>
      <c r="EL542" s="32">
        <v>0</v>
      </c>
      <c r="EM542" s="32">
        <v>0</v>
      </c>
      <c r="EO542" s="32">
        <v>1</v>
      </c>
      <c r="EP542" s="32">
        <v>1</v>
      </c>
      <c r="EQ542" s="32">
        <v>1</v>
      </c>
      <c r="ER542" s="32">
        <v>0</v>
      </c>
      <c r="ES542" s="32">
        <v>1</v>
      </c>
      <c r="ET542" s="32">
        <v>0</v>
      </c>
      <c r="EU542" s="32">
        <v>0</v>
      </c>
      <c r="EV542" s="32">
        <v>0</v>
      </c>
      <c r="EX542" s="32">
        <v>0</v>
      </c>
      <c r="EY542" s="32">
        <v>0</v>
      </c>
      <c r="FB542" s="32">
        <v>0</v>
      </c>
      <c r="FE542" s="122"/>
    </row>
    <row r="543" spans="1:423" ht="14.25" customHeight="1">
      <c r="A543" s="59" t="s">
        <v>553</v>
      </c>
      <c r="B543" s="59">
        <v>3</v>
      </c>
      <c r="D543" s="32" t="s">
        <v>3143</v>
      </c>
      <c r="E543" s="32" t="s">
        <v>1100</v>
      </c>
      <c r="F543" s="32" t="s">
        <v>1090</v>
      </c>
      <c r="G543" s="32">
        <v>1</v>
      </c>
      <c r="H543" s="32">
        <v>1</v>
      </c>
      <c r="J543" s="32">
        <v>0</v>
      </c>
      <c r="K543" s="32">
        <v>1</v>
      </c>
      <c r="L543" s="32">
        <v>1</v>
      </c>
      <c r="M543" s="32">
        <v>0</v>
      </c>
      <c r="N543" s="32">
        <v>0</v>
      </c>
      <c r="P543" s="32">
        <v>59</v>
      </c>
      <c r="Q543" s="32">
        <v>32</v>
      </c>
      <c r="R543" s="32">
        <v>46</v>
      </c>
      <c r="S543" s="32">
        <v>6</v>
      </c>
      <c r="T543" s="32">
        <v>0</v>
      </c>
      <c r="X543" s="32">
        <v>0</v>
      </c>
      <c r="Y543" s="32">
        <v>0</v>
      </c>
      <c r="Z543" s="32">
        <v>0</v>
      </c>
      <c r="AD543" s="32">
        <v>0</v>
      </c>
      <c r="AF543" s="32">
        <v>0</v>
      </c>
      <c r="AJ543" s="32">
        <v>0</v>
      </c>
      <c r="AM543" s="32">
        <v>1</v>
      </c>
      <c r="AN543" s="32">
        <v>40</v>
      </c>
      <c r="AO543" s="32">
        <v>18</v>
      </c>
      <c r="AP543" s="32">
        <v>41</v>
      </c>
      <c r="AQ543" s="32">
        <f t="shared" si="32"/>
        <v>15.6456</v>
      </c>
      <c r="AR543" s="32">
        <v>10</v>
      </c>
      <c r="AS543" s="32">
        <v>4</v>
      </c>
      <c r="AT543" s="32">
        <v>0</v>
      </c>
      <c r="AW543" s="32">
        <v>1</v>
      </c>
      <c r="AX543" s="32">
        <v>0</v>
      </c>
      <c r="AY543" s="32">
        <v>0</v>
      </c>
      <c r="AZ543" s="32">
        <v>0</v>
      </c>
      <c r="BA543" s="32">
        <v>0</v>
      </c>
      <c r="BC543" s="32">
        <v>0</v>
      </c>
      <c r="BE543" s="32">
        <v>0</v>
      </c>
      <c r="BF543" s="32">
        <v>0</v>
      </c>
      <c r="BG543" s="32">
        <v>0</v>
      </c>
      <c r="BI543" s="32">
        <v>0</v>
      </c>
      <c r="BJ543" s="32">
        <v>0</v>
      </c>
      <c r="BL543" s="32">
        <v>0</v>
      </c>
      <c r="BM543" s="32">
        <v>0</v>
      </c>
      <c r="BN543" s="32">
        <v>1</v>
      </c>
      <c r="BO543" s="32">
        <v>34</v>
      </c>
      <c r="BP543" s="32">
        <v>17</v>
      </c>
      <c r="BQ543" s="32">
        <v>29</v>
      </c>
      <c r="BR543" s="32">
        <f t="shared" si="33"/>
        <v>8.8838600000000003</v>
      </c>
      <c r="BS543" s="32">
        <v>12</v>
      </c>
      <c r="BT543" s="32">
        <v>1</v>
      </c>
      <c r="BU543" s="32">
        <v>0</v>
      </c>
      <c r="BW543" s="32">
        <v>0</v>
      </c>
      <c r="BX543" s="32">
        <v>0</v>
      </c>
      <c r="BY543" s="32">
        <v>0</v>
      </c>
      <c r="BZ543" s="32">
        <v>0</v>
      </c>
      <c r="CA543" s="32">
        <v>0</v>
      </c>
      <c r="CC543" s="32">
        <v>0</v>
      </c>
      <c r="CE543" s="32">
        <v>0</v>
      </c>
      <c r="CF543" s="32">
        <v>0</v>
      </c>
      <c r="CG543" s="32">
        <v>0</v>
      </c>
      <c r="CI543" s="32">
        <v>0</v>
      </c>
      <c r="CJ543" s="32">
        <v>0</v>
      </c>
      <c r="CL543" s="32">
        <v>0</v>
      </c>
      <c r="CM543" s="32">
        <v>0</v>
      </c>
      <c r="CO543" s="32">
        <v>0</v>
      </c>
      <c r="CP543" s="32">
        <v>0</v>
      </c>
      <c r="CR543" s="32">
        <v>0</v>
      </c>
      <c r="CT543" s="32">
        <v>0</v>
      </c>
      <c r="CW543" s="32">
        <v>0</v>
      </c>
      <c r="CY543" s="32">
        <v>0</v>
      </c>
      <c r="DC543" s="32">
        <v>0</v>
      </c>
      <c r="DD543" s="32">
        <v>0</v>
      </c>
      <c r="DE543" s="32">
        <v>0</v>
      </c>
      <c r="DG543" s="32">
        <v>0</v>
      </c>
      <c r="DI543" s="32">
        <v>0</v>
      </c>
      <c r="DK543" s="32">
        <v>0</v>
      </c>
      <c r="DL543" s="32">
        <v>0</v>
      </c>
      <c r="DM543" s="32">
        <v>0</v>
      </c>
      <c r="DN543" s="32">
        <v>0</v>
      </c>
      <c r="DP543" s="32">
        <v>0</v>
      </c>
      <c r="DQ543" s="32">
        <v>0</v>
      </c>
      <c r="DR543" s="32">
        <v>0</v>
      </c>
      <c r="DU543" s="32">
        <v>0</v>
      </c>
      <c r="DV543" s="32">
        <v>0</v>
      </c>
      <c r="DW543" s="32">
        <v>0</v>
      </c>
      <c r="DY543" s="32">
        <v>0</v>
      </c>
      <c r="DZ543" s="32">
        <v>0</v>
      </c>
      <c r="EB543" s="32">
        <v>0</v>
      </c>
      <c r="ED543" s="32">
        <v>0</v>
      </c>
      <c r="EF543" s="32">
        <v>0</v>
      </c>
      <c r="EG543" s="32">
        <v>0</v>
      </c>
      <c r="EH543" s="32">
        <v>0</v>
      </c>
      <c r="EI543" s="32">
        <v>0</v>
      </c>
      <c r="EJ543" s="32">
        <v>0</v>
      </c>
      <c r="EL543" s="32">
        <v>0</v>
      </c>
      <c r="EM543" s="32">
        <v>0</v>
      </c>
      <c r="EO543" s="32">
        <v>0</v>
      </c>
      <c r="EP543" s="32">
        <v>0</v>
      </c>
      <c r="EQ543" s="32">
        <v>0</v>
      </c>
      <c r="ER543" s="32">
        <v>0</v>
      </c>
      <c r="ES543" s="32">
        <v>0</v>
      </c>
      <c r="ET543" s="32">
        <v>0</v>
      </c>
      <c r="EU543" s="32">
        <v>0</v>
      </c>
      <c r="EV543" s="32">
        <v>0</v>
      </c>
      <c r="EX543" s="32">
        <v>0</v>
      </c>
      <c r="EY543" s="32">
        <v>0</v>
      </c>
      <c r="FB543" s="32">
        <v>0</v>
      </c>
      <c r="FE543" s="122"/>
      <c r="FF543" s="32"/>
    </row>
    <row r="544" spans="1:423" ht="15" customHeight="1">
      <c r="A544" s="331" t="s">
        <v>555</v>
      </c>
      <c r="B544" s="59">
        <v>3</v>
      </c>
      <c r="C544" s="32"/>
      <c r="D544" s="32" t="s">
        <v>3209</v>
      </c>
      <c r="E544" s="32" t="s">
        <v>1089</v>
      </c>
      <c r="F544" s="3" t="s">
        <v>1097</v>
      </c>
      <c r="G544" s="32">
        <v>1</v>
      </c>
      <c r="H544" s="32">
        <v>1</v>
      </c>
      <c r="J544" s="32">
        <v>1</v>
      </c>
      <c r="K544" s="32">
        <v>0</v>
      </c>
      <c r="L544" s="32">
        <v>0</v>
      </c>
      <c r="M544" s="32">
        <v>0</v>
      </c>
      <c r="N544" s="32">
        <v>0</v>
      </c>
      <c r="P544" s="32">
        <v>92</v>
      </c>
      <c r="Q544" s="32">
        <v>53</v>
      </c>
      <c r="R544" s="32">
        <v>64</v>
      </c>
      <c r="S544" s="32">
        <v>33</v>
      </c>
      <c r="T544" s="32">
        <v>0</v>
      </c>
      <c r="X544" s="32">
        <v>0</v>
      </c>
      <c r="Y544" s="32">
        <v>0</v>
      </c>
      <c r="Z544" s="32">
        <v>0</v>
      </c>
      <c r="AD544" s="32">
        <v>0</v>
      </c>
      <c r="AF544" s="32">
        <v>1</v>
      </c>
      <c r="AG544" s="32">
        <v>10</v>
      </c>
      <c r="AH544" s="34" t="s">
        <v>4814</v>
      </c>
      <c r="AI544" s="32" t="s">
        <v>4815</v>
      </c>
      <c r="AJ544" s="32">
        <v>1</v>
      </c>
      <c r="AK544" s="34" t="s">
        <v>4816</v>
      </c>
      <c r="AL544" s="32" t="s">
        <v>4817</v>
      </c>
      <c r="AM544" s="32">
        <v>1</v>
      </c>
      <c r="AN544" s="32">
        <v>26</v>
      </c>
      <c r="AO544" s="32">
        <v>27</v>
      </c>
      <c r="AP544" s="32">
        <v>24</v>
      </c>
      <c r="AQ544" s="32">
        <v>9</v>
      </c>
      <c r="AR544" s="32">
        <v>16</v>
      </c>
      <c r="AS544" s="32">
        <v>0</v>
      </c>
      <c r="AT544" s="32">
        <v>0</v>
      </c>
      <c r="AW544" s="32">
        <v>1</v>
      </c>
      <c r="AX544" s="32">
        <v>0</v>
      </c>
      <c r="AY544" s="32">
        <v>0</v>
      </c>
      <c r="AZ544" s="32">
        <v>0</v>
      </c>
      <c r="BA544" s="32">
        <v>0</v>
      </c>
      <c r="BC544" s="32">
        <v>0</v>
      </c>
      <c r="BE544" s="32">
        <v>0</v>
      </c>
      <c r="BF544" s="32">
        <v>0</v>
      </c>
      <c r="BG544" s="32">
        <v>0</v>
      </c>
      <c r="BI544" s="32">
        <v>0</v>
      </c>
      <c r="BJ544" s="32">
        <v>0</v>
      </c>
      <c r="BL544" s="32">
        <v>0</v>
      </c>
      <c r="BM544" s="32">
        <v>0</v>
      </c>
      <c r="BN544" s="32">
        <v>1</v>
      </c>
      <c r="BO544" s="32">
        <v>41</v>
      </c>
      <c r="BP544" s="32">
        <v>13</v>
      </c>
      <c r="BQ544" s="32">
        <v>24</v>
      </c>
      <c r="BR544" s="32">
        <f t="shared" si="33"/>
        <v>6.7797600000000005</v>
      </c>
      <c r="BS544" s="32">
        <v>14</v>
      </c>
      <c r="BT544" s="32">
        <v>0</v>
      </c>
      <c r="BU544" s="32">
        <v>0</v>
      </c>
      <c r="BW544" s="32">
        <v>1</v>
      </c>
      <c r="BX544" s="32">
        <v>0</v>
      </c>
      <c r="BY544" s="32">
        <v>0</v>
      </c>
      <c r="BZ544" s="32">
        <v>0</v>
      </c>
      <c r="CA544" s="32">
        <v>0</v>
      </c>
      <c r="CC544" s="32">
        <v>0</v>
      </c>
      <c r="CE544" s="32">
        <v>0</v>
      </c>
      <c r="CF544" s="32">
        <v>0</v>
      </c>
      <c r="CG544" s="32">
        <v>0</v>
      </c>
      <c r="CI544" s="32">
        <v>0</v>
      </c>
      <c r="CJ544" s="32">
        <v>0</v>
      </c>
      <c r="CL544" s="32">
        <v>0</v>
      </c>
      <c r="CM544" s="32">
        <v>0</v>
      </c>
      <c r="CO544" s="32">
        <v>0</v>
      </c>
      <c r="CP544" s="32">
        <v>0</v>
      </c>
      <c r="CR544" s="32">
        <v>0</v>
      </c>
      <c r="CT544" s="32">
        <v>0</v>
      </c>
      <c r="CW544" s="32">
        <v>0</v>
      </c>
      <c r="CY544" s="32">
        <v>0</v>
      </c>
      <c r="DC544" s="32">
        <v>0</v>
      </c>
      <c r="DD544" s="32">
        <v>0</v>
      </c>
      <c r="DE544" s="32">
        <v>0</v>
      </c>
      <c r="DI544" s="32">
        <v>0</v>
      </c>
      <c r="DK544" s="32">
        <v>0</v>
      </c>
      <c r="DL544" s="32">
        <v>0</v>
      </c>
      <c r="DM544" s="32">
        <v>0</v>
      </c>
      <c r="DN544" s="32">
        <v>0</v>
      </c>
      <c r="DP544" s="32">
        <v>0</v>
      </c>
      <c r="DQ544" s="32">
        <v>1</v>
      </c>
      <c r="DR544" s="32">
        <v>0</v>
      </c>
      <c r="DU544" s="32">
        <v>0</v>
      </c>
      <c r="DV544" s="32">
        <v>2</v>
      </c>
      <c r="DW544" s="32">
        <v>1</v>
      </c>
      <c r="DX544" s="32">
        <v>5</v>
      </c>
      <c r="DY544" s="32">
        <v>2</v>
      </c>
      <c r="DZ544" s="32">
        <v>0</v>
      </c>
      <c r="EB544" s="32">
        <v>0</v>
      </c>
      <c r="ED544" s="32">
        <v>0</v>
      </c>
      <c r="EF544" s="32">
        <v>0</v>
      </c>
      <c r="EG544" s="32">
        <v>0</v>
      </c>
      <c r="EH544" s="32">
        <v>0</v>
      </c>
      <c r="EI544" s="32">
        <v>0</v>
      </c>
      <c r="EJ544" s="32">
        <v>0</v>
      </c>
      <c r="EL544" s="32">
        <v>0</v>
      </c>
      <c r="EM544" s="32">
        <v>0</v>
      </c>
      <c r="EO544" s="32">
        <v>0</v>
      </c>
      <c r="EP544" s="32">
        <v>0</v>
      </c>
      <c r="EQ544" s="32">
        <v>0</v>
      </c>
      <c r="ER544" s="32">
        <v>0</v>
      </c>
      <c r="ES544" s="32">
        <v>0</v>
      </c>
      <c r="ET544" s="32">
        <v>0</v>
      </c>
      <c r="EU544" s="32">
        <v>0</v>
      </c>
      <c r="EV544" s="32">
        <v>0</v>
      </c>
      <c r="FB544" s="32">
        <v>0</v>
      </c>
      <c r="FF544" s="153"/>
      <c r="FG544" s="153"/>
      <c r="FH544" s="103"/>
      <c r="FI544" s="153"/>
      <c r="FJ544" s="153"/>
      <c r="FK544" s="153"/>
      <c r="FL544" s="153"/>
      <c r="FM544" s="153"/>
      <c r="FN544" s="153"/>
      <c r="FO544" s="153"/>
      <c r="FP544" s="153"/>
      <c r="FQ544" s="153"/>
      <c r="FR544" s="153"/>
      <c r="FS544" s="153"/>
      <c r="FT544" s="153"/>
      <c r="FU544" s="153"/>
      <c r="FV544" s="153"/>
      <c r="FW544" s="153"/>
      <c r="FX544" s="153"/>
      <c r="FY544" s="153"/>
      <c r="FZ544" s="153"/>
      <c r="GA544" s="153"/>
      <c r="GB544" s="153"/>
      <c r="GC544" s="153"/>
      <c r="GD544" s="153"/>
      <c r="GE544" s="153"/>
      <c r="GF544" s="153"/>
      <c r="GG544" s="153"/>
      <c r="GH544" s="153"/>
      <c r="GI544" s="153"/>
      <c r="GJ544" s="153"/>
      <c r="GK544" s="153"/>
      <c r="GL544" s="153"/>
      <c r="GM544" s="153"/>
      <c r="GN544" s="153"/>
      <c r="GO544" s="153"/>
      <c r="GP544" s="153"/>
      <c r="GQ544" s="153"/>
      <c r="GR544" s="153"/>
      <c r="GS544" s="153"/>
      <c r="GT544" s="153"/>
      <c r="GU544" s="153"/>
      <c r="GV544" s="153"/>
      <c r="GW544" s="153"/>
      <c r="GX544" s="153"/>
      <c r="GY544" s="153"/>
      <c r="GZ544" s="153"/>
      <c r="HA544" s="153"/>
      <c r="HB544" s="153"/>
      <c r="HC544" s="153"/>
      <c r="HD544" s="153"/>
      <c r="HE544" s="153"/>
      <c r="HF544" s="153"/>
      <c r="HG544" s="153"/>
      <c r="HH544" s="153"/>
      <c r="HI544" s="153"/>
      <c r="HJ544" s="153"/>
      <c r="HK544" s="153"/>
      <c r="HL544" s="153"/>
      <c r="HM544" s="153"/>
      <c r="HN544" s="153"/>
      <c r="HO544" s="153"/>
      <c r="HP544" s="153"/>
      <c r="HQ544" s="153"/>
      <c r="HR544" s="153"/>
      <c r="HS544" s="153"/>
      <c r="HT544" s="153"/>
      <c r="HU544" s="153"/>
      <c r="HV544" s="153"/>
      <c r="HW544" s="153"/>
      <c r="HX544" s="153"/>
      <c r="HY544" s="153"/>
      <c r="HZ544" s="153"/>
      <c r="IA544" s="153"/>
      <c r="IB544" s="153"/>
      <c r="IC544" s="153"/>
      <c r="ID544" s="153"/>
      <c r="IE544" s="153"/>
      <c r="IF544" s="153"/>
      <c r="IG544" s="153"/>
      <c r="IH544" s="153"/>
      <c r="II544" s="153"/>
      <c r="IJ544" s="153"/>
      <c r="IK544" s="153"/>
      <c r="IL544" s="153"/>
      <c r="IM544" s="153"/>
      <c r="IN544" s="153"/>
      <c r="IO544" s="153"/>
      <c r="IP544" s="153"/>
      <c r="IQ544" s="153"/>
      <c r="IR544" s="153"/>
      <c r="IS544" s="153"/>
      <c r="IT544" s="153"/>
      <c r="IU544" s="153"/>
      <c r="IV544" s="153"/>
      <c r="IW544" s="153"/>
      <c r="IX544" s="153"/>
      <c r="IY544" s="153"/>
      <c r="IZ544" s="153"/>
      <c r="JA544" s="153"/>
      <c r="JB544" s="153"/>
      <c r="JC544" s="153"/>
      <c r="JD544" s="153"/>
      <c r="JE544" s="153"/>
      <c r="JF544" s="153"/>
      <c r="JG544" s="153"/>
      <c r="JH544" s="153"/>
      <c r="JI544" s="153"/>
      <c r="JJ544" s="153"/>
      <c r="JK544" s="153"/>
      <c r="JL544" s="153"/>
      <c r="JM544" s="153"/>
      <c r="JN544" s="153"/>
      <c r="JO544" s="153"/>
      <c r="JP544" s="153"/>
      <c r="JQ544" s="153"/>
      <c r="JR544" s="153"/>
      <c r="JS544" s="153"/>
      <c r="JT544" s="153"/>
      <c r="JU544" s="153"/>
      <c r="JV544" s="153"/>
      <c r="JW544" s="153"/>
      <c r="JX544" s="153"/>
      <c r="JY544" s="153"/>
      <c r="JZ544" s="153"/>
      <c r="KA544" s="153"/>
      <c r="KB544" s="153"/>
      <c r="KC544" s="153"/>
      <c r="KD544" s="153"/>
      <c r="KE544" s="153"/>
      <c r="KF544" s="153"/>
      <c r="KG544" s="153"/>
      <c r="KH544" s="153"/>
      <c r="KI544" s="153"/>
      <c r="KJ544" s="153"/>
      <c r="KK544" s="153"/>
      <c r="KL544" s="153"/>
      <c r="KM544" s="153"/>
      <c r="KN544" s="153"/>
      <c r="KO544" s="153"/>
      <c r="KP544" s="153"/>
      <c r="KQ544" s="153"/>
      <c r="KR544" s="153"/>
      <c r="KS544" s="153"/>
      <c r="KT544" s="153"/>
      <c r="KU544" s="153"/>
      <c r="KV544" s="153"/>
      <c r="KW544" s="153"/>
      <c r="KX544" s="153"/>
      <c r="KY544" s="153"/>
      <c r="KZ544" s="153"/>
      <c r="LA544" s="153"/>
      <c r="LB544" s="153"/>
      <c r="LC544" s="153"/>
      <c r="LD544" s="153"/>
      <c r="LE544" s="153"/>
      <c r="LF544" s="153"/>
      <c r="LG544" s="153"/>
      <c r="LH544" s="153"/>
      <c r="LI544" s="153"/>
      <c r="LJ544" s="153"/>
      <c r="LK544" s="153"/>
      <c r="LL544" s="153"/>
      <c r="LM544" s="153"/>
      <c r="LN544" s="153"/>
      <c r="LO544" s="153"/>
      <c r="LP544" s="153"/>
      <c r="LQ544" s="153"/>
      <c r="LR544" s="153"/>
      <c r="LS544" s="153"/>
      <c r="LT544" s="153"/>
      <c r="LU544" s="153"/>
      <c r="LV544" s="153"/>
      <c r="LW544" s="153"/>
      <c r="LX544" s="153"/>
      <c r="LY544" s="153"/>
      <c r="LZ544" s="153"/>
      <c r="MA544" s="153"/>
      <c r="MB544" s="153"/>
      <c r="MC544" s="153"/>
      <c r="MD544" s="153"/>
      <c r="ME544" s="153"/>
      <c r="MF544" s="153"/>
      <c r="MG544" s="153"/>
      <c r="MH544" s="153"/>
      <c r="MI544" s="153"/>
      <c r="MJ544" s="153"/>
      <c r="MK544" s="153"/>
      <c r="ML544" s="153"/>
      <c r="MM544" s="153"/>
      <c r="MN544" s="153"/>
      <c r="MO544" s="153"/>
      <c r="MP544" s="153"/>
      <c r="MQ544" s="153"/>
      <c r="MR544" s="153"/>
      <c r="MS544" s="153"/>
      <c r="MT544" s="153"/>
      <c r="MU544" s="153"/>
      <c r="MV544" s="153"/>
      <c r="MW544" s="153"/>
      <c r="MX544" s="153"/>
      <c r="MY544" s="153"/>
      <c r="MZ544" s="153"/>
      <c r="NA544" s="153"/>
      <c r="NB544" s="153"/>
      <c r="NC544" s="153"/>
      <c r="ND544" s="153"/>
      <c r="NE544" s="153"/>
      <c r="NF544" s="153"/>
      <c r="NG544" s="153"/>
      <c r="NH544" s="153"/>
      <c r="NI544" s="153"/>
      <c r="NJ544" s="153"/>
      <c r="NK544" s="153"/>
      <c r="NL544" s="153"/>
      <c r="NM544" s="153"/>
      <c r="NN544" s="153"/>
      <c r="NO544" s="153"/>
      <c r="NP544" s="153"/>
      <c r="NQ544" s="153"/>
      <c r="NR544" s="153"/>
      <c r="NS544" s="153"/>
      <c r="NT544" s="153"/>
      <c r="NU544" s="153"/>
      <c r="NV544" s="153"/>
      <c r="NW544" s="153"/>
      <c r="NX544" s="153"/>
      <c r="NY544" s="153"/>
      <c r="NZ544" s="153"/>
      <c r="OA544" s="153"/>
      <c r="OB544" s="153"/>
      <c r="OC544" s="153"/>
      <c r="OD544" s="153"/>
      <c r="OE544" s="153"/>
      <c r="OF544" s="153"/>
      <c r="OG544" s="153"/>
      <c r="OH544" s="153"/>
      <c r="OI544" s="153"/>
      <c r="OJ544" s="153"/>
      <c r="OK544" s="153"/>
      <c r="OL544" s="153"/>
      <c r="OM544" s="153"/>
      <c r="ON544" s="153"/>
      <c r="OO544" s="153"/>
      <c r="OP544" s="153"/>
      <c r="OQ544" s="153"/>
      <c r="OR544" s="153"/>
      <c r="OS544" s="153"/>
      <c r="OT544" s="153"/>
      <c r="OU544" s="153"/>
      <c r="OV544" s="153"/>
      <c r="OW544" s="153"/>
      <c r="OX544" s="153"/>
      <c r="OY544" s="153"/>
      <c r="OZ544" s="153"/>
      <c r="PA544" s="153"/>
      <c r="PB544" s="153"/>
      <c r="PC544" s="153"/>
      <c r="PD544" s="153"/>
      <c r="PE544" s="153"/>
      <c r="PF544" s="153"/>
    </row>
    <row r="545" spans="1:162" ht="15" customHeight="1">
      <c r="A545" s="59" t="s">
        <v>556</v>
      </c>
      <c r="B545" s="59">
        <v>3</v>
      </c>
      <c r="D545" s="32" t="s">
        <v>3204</v>
      </c>
      <c r="E545" s="32" t="s">
        <v>1089</v>
      </c>
      <c r="F545" s="3" t="s">
        <v>1097</v>
      </c>
      <c r="G545" s="32">
        <v>1</v>
      </c>
      <c r="H545" s="32">
        <v>1</v>
      </c>
      <c r="J545" s="32">
        <v>0</v>
      </c>
      <c r="K545" s="32">
        <v>0</v>
      </c>
      <c r="L545" s="32">
        <v>1</v>
      </c>
      <c r="M545" s="32">
        <v>0</v>
      </c>
      <c r="N545" s="32">
        <v>0</v>
      </c>
      <c r="P545" s="32">
        <v>81</v>
      </c>
      <c r="Q545" s="32">
        <v>42</v>
      </c>
      <c r="R545" s="32">
        <v>51</v>
      </c>
      <c r="S545" s="32">
        <v>3</v>
      </c>
      <c r="T545" s="32">
        <v>0</v>
      </c>
      <c r="X545" s="32">
        <v>0</v>
      </c>
      <c r="Y545" s="32">
        <v>0</v>
      </c>
      <c r="Z545" s="32">
        <v>0</v>
      </c>
      <c r="AD545" s="32">
        <v>0</v>
      </c>
      <c r="AF545" s="32">
        <v>1</v>
      </c>
      <c r="AG545" s="32">
        <v>1</v>
      </c>
      <c r="AH545" s="176" t="s">
        <v>4818</v>
      </c>
      <c r="AJ545" s="32">
        <v>0</v>
      </c>
      <c r="AM545" s="32">
        <v>1</v>
      </c>
      <c r="AN545" s="32">
        <v>35</v>
      </c>
      <c r="AO545" s="32">
        <v>21</v>
      </c>
      <c r="AP545" s="32">
        <v>30</v>
      </c>
      <c r="AQ545" s="32">
        <v>12</v>
      </c>
      <c r="AR545" s="32">
        <v>2</v>
      </c>
      <c r="AS545" s="32">
        <v>7</v>
      </c>
      <c r="AT545" s="32">
        <v>0</v>
      </c>
      <c r="AW545" s="32">
        <v>1</v>
      </c>
      <c r="AX545" s="32">
        <v>0</v>
      </c>
      <c r="AY545" s="32">
        <v>0</v>
      </c>
      <c r="AZ545" s="32">
        <v>0</v>
      </c>
      <c r="BA545" s="32">
        <v>0</v>
      </c>
      <c r="BC545" s="32">
        <v>0</v>
      </c>
      <c r="BE545" s="32">
        <v>0</v>
      </c>
      <c r="BF545" s="32">
        <v>0</v>
      </c>
      <c r="BG545" s="32">
        <v>0</v>
      </c>
      <c r="BI545" s="32">
        <v>0</v>
      </c>
      <c r="BJ545" s="32">
        <v>0</v>
      </c>
      <c r="BL545" s="32">
        <v>0</v>
      </c>
      <c r="BM545" s="32">
        <v>0</v>
      </c>
      <c r="BN545" s="32">
        <v>1</v>
      </c>
      <c r="BO545" s="32">
        <v>39</v>
      </c>
      <c r="BP545" s="32">
        <v>29</v>
      </c>
      <c r="BQ545" s="32">
        <v>41</v>
      </c>
      <c r="BR545" s="32">
        <v>24</v>
      </c>
      <c r="BS545" s="32">
        <v>7</v>
      </c>
      <c r="BT545" s="32">
        <v>2</v>
      </c>
      <c r="BU545" s="32">
        <v>1</v>
      </c>
      <c r="BW545" s="32">
        <v>1</v>
      </c>
      <c r="BX545" s="32">
        <v>0</v>
      </c>
      <c r="BY545" s="32">
        <v>0</v>
      </c>
      <c r="BZ545" s="32">
        <v>0</v>
      </c>
      <c r="CA545" s="32">
        <v>0</v>
      </c>
      <c r="CC545" s="32">
        <v>0</v>
      </c>
      <c r="CE545" s="32">
        <v>0</v>
      </c>
      <c r="CF545" s="32">
        <v>0</v>
      </c>
      <c r="CG545" s="32">
        <v>0</v>
      </c>
      <c r="CI545" s="32">
        <v>1</v>
      </c>
      <c r="CJ545" s="32">
        <v>1</v>
      </c>
      <c r="CK545" s="32">
        <v>35</v>
      </c>
      <c r="CL545" s="32">
        <v>0</v>
      </c>
      <c r="CM545" s="32">
        <v>0</v>
      </c>
      <c r="CO545" s="32">
        <v>0</v>
      </c>
      <c r="CP545" s="32">
        <v>0</v>
      </c>
      <c r="CR545" s="32">
        <v>0</v>
      </c>
      <c r="CT545" s="32">
        <v>0</v>
      </c>
      <c r="CW545" s="32">
        <v>0</v>
      </c>
      <c r="CY545" s="32">
        <v>0</v>
      </c>
      <c r="DC545" s="32">
        <v>2</v>
      </c>
      <c r="DD545" s="32">
        <v>0</v>
      </c>
      <c r="DE545" s="32">
        <v>0</v>
      </c>
      <c r="DI545" s="32">
        <v>0</v>
      </c>
      <c r="DK545" s="32">
        <v>0</v>
      </c>
      <c r="DL545" s="32">
        <v>0</v>
      </c>
      <c r="DM545" s="32">
        <v>0</v>
      </c>
      <c r="DN545" s="32">
        <v>0</v>
      </c>
      <c r="DP545" s="32">
        <v>0</v>
      </c>
      <c r="DQ545" s="32">
        <v>0</v>
      </c>
      <c r="DR545" s="32">
        <v>0</v>
      </c>
      <c r="DU545" s="32">
        <v>0</v>
      </c>
      <c r="DV545" s="32">
        <v>0</v>
      </c>
      <c r="DW545" s="32">
        <v>0</v>
      </c>
      <c r="DY545" s="32">
        <v>0</v>
      </c>
      <c r="DZ545" s="32">
        <v>0</v>
      </c>
      <c r="EB545" s="32">
        <v>1</v>
      </c>
      <c r="ED545" s="32">
        <v>0</v>
      </c>
      <c r="EF545" s="32">
        <v>0</v>
      </c>
      <c r="EG545" s="32">
        <v>0</v>
      </c>
      <c r="EH545" s="32">
        <v>0</v>
      </c>
      <c r="EI545" s="32">
        <v>0</v>
      </c>
      <c r="EJ545" s="32">
        <v>0</v>
      </c>
      <c r="EL545" s="32">
        <v>0</v>
      </c>
      <c r="EM545" s="32">
        <v>0</v>
      </c>
      <c r="EO545" s="32">
        <v>0</v>
      </c>
      <c r="EP545" s="32">
        <v>0</v>
      </c>
      <c r="EQ545" s="32">
        <v>0</v>
      </c>
      <c r="ER545" s="32">
        <v>0</v>
      </c>
      <c r="ES545" s="32">
        <v>0</v>
      </c>
      <c r="ET545" s="32">
        <v>0</v>
      </c>
      <c r="EU545" s="32">
        <v>0</v>
      </c>
      <c r="EV545" s="32">
        <v>0</v>
      </c>
      <c r="FB545" s="32">
        <v>1</v>
      </c>
      <c r="FC545" s="34" t="s">
        <v>4819</v>
      </c>
      <c r="FE545" s="34" t="s">
        <v>4820</v>
      </c>
    </row>
    <row r="546" spans="1:162" ht="15" customHeight="1">
      <c r="A546" s="59" t="s">
        <v>557</v>
      </c>
      <c r="B546" s="59">
        <v>3</v>
      </c>
      <c r="D546" s="32" t="s">
        <v>3209</v>
      </c>
      <c r="E546" s="32" t="s">
        <v>1089</v>
      </c>
      <c r="F546" s="3" t="s">
        <v>1097</v>
      </c>
      <c r="G546" s="32">
        <v>1</v>
      </c>
      <c r="H546" s="32">
        <v>1</v>
      </c>
      <c r="J546" s="32">
        <v>1</v>
      </c>
      <c r="K546" s="32">
        <v>0</v>
      </c>
      <c r="L546" s="32">
        <v>0</v>
      </c>
      <c r="M546" s="32">
        <v>0</v>
      </c>
      <c r="N546" s="32">
        <v>0</v>
      </c>
      <c r="P546" s="32">
        <v>77</v>
      </c>
      <c r="Q546" s="32">
        <v>32</v>
      </c>
      <c r="R546" s="32">
        <v>39</v>
      </c>
      <c r="S546" s="32">
        <v>5</v>
      </c>
      <c r="T546" s="32">
        <v>0</v>
      </c>
      <c r="X546" s="32">
        <v>0</v>
      </c>
      <c r="Y546" s="32">
        <v>0</v>
      </c>
      <c r="Z546" s="32">
        <v>0</v>
      </c>
      <c r="AD546" s="32">
        <v>0</v>
      </c>
      <c r="AF546" s="32">
        <v>0</v>
      </c>
      <c r="AJ546" s="32">
        <v>0</v>
      </c>
      <c r="AM546" s="32">
        <v>1</v>
      </c>
      <c r="AN546" s="32">
        <v>26</v>
      </c>
      <c r="AO546" s="32">
        <v>14</v>
      </c>
      <c r="AP546" s="32">
        <v>23</v>
      </c>
      <c r="AQ546" s="32">
        <v>4.4000000000000004</v>
      </c>
      <c r="AR546" s="32">
        <v>10</v>
      </c>
      <c r="AS546" s="32">
        <v>0</v>
      </c>
      <c r="AT546" s="32">
        <v>0</v>
      </c>
      <c r="AW546" s="32">
        <v>1</v>
      </c>
      <c r="AX546" s="32">
        <v>0</v>
      </c>
      <c r="AY546" s="32">
        <v>0</v>
      </c>
      <c r="AZ546" s="32">
        <v>0</v>
      </c>
      <c r="BA546" s="32">
        <v>0</v>
      </c>
      <c r="BC546" s="32">
        <v>0</v>
      </c>
      <c r="BE546" s="32">
        <v>0</v>
      </c>
      <c r="BF546" s="32">
        <v>0</v>
      </c>
      <c r="BG546" s="32">
        <v>0</v>
      </c>
      <c r="BI546" s="32">
        <v>0</v>
      </c>
      <c r="BJ546" s="32">
        <v>0</v>
      </c>
      <c r="BL546" s="32">
        <v>0</v>
      </c>
      <c r="BM546" s="32">
        <v>0</v>
      </c>
      <c r="BN546" s="32">
        <v>1</v>
      </c>
      <c r="BO546" s="32">
        <v>21</v>
      </c>
      <c r="BP546" s="32">
        <v>26</v>
      </c>
      <c r="BQ546" s="32">
        <v>24</v>
      </c>
      <c r="BR546" s="32">
        <v>10</v>
      </c>
      <c r="BT546" s="32">
        <v>1</v>
      </c>
      <c r="BU546" s="32">
        <v>1</v>
      </c>
      <c r="BV546" s="32">
        <v>21</v>
      </c>
      <c r="BW546" s="32">
        <v>1</v>
      </c>
      <c r="BX546" s="32">
        <v>0</v>
      </c>
      <c r="BY546" s="32">
        <v>0</v>
      </c>
      <c r="BZ546" s="32">
        <v>0</v>
      </c>
      <c r="CA546" s="32">
        <v>0</v>
      </c>
      <c r="CC546" s="32">
        <v>0</v>
      </c>
      <c r="CE546" s="32">
        <v>0</v>
      </c>
      <c r="CF546" s="32">
        <v>0</v>
      </c>
      <c r="CG546" s="32">
        <v>0</v>
      </c>
      <c r="CI546" s="32">
        <v>0</v>
      </c>
      <c r="CJ546" s="32">
        <v>0</v>
      </c>
      <c r="CL546" s="32">
        <v>0</v>
      </c>
      <c r="CM546" s="32">
        <v>0</v>
      </c>
      <c r="CO546" s="32">
        <v>0</v>
      </c>
      <c r="CP546" s="32">
        <v>0</v>
      </c>
      <c r="CR546" s="32">
        <v>0</v>
      </c>
      <c r="CT546" s="32">
        <v>0</v>
      </c>
      <c r="CW546" s="32">
        <v>0</v>
      </c>
      <c r="CY546" s="32">
        <v>0</v>
      </c>
      <c r="DC546" s="32">
        <v>0</v>
      </c>
      <c r="DD546" s="32">
        <v>0</v>
      </c>
      <c r="DE546" s="32">
        <v>0</v>
      </c>
      <c r="DI546" s="32">
        <v>0</v>
      </c>
      <c r="DK546" s="32">
        <v>0</v>
      </c>
      <c r="DL546" s="32">
        <v>0</v>
      </c>
      <c r="DM546" s="32">
        <v>0</v>
      </c>
      <c r="DN546" s="32">
        <v>0</v>
      </c>
      <c r="DP546" s="32">
        <v>0</v>
      </c>
      <c r="DQ546" s="32">
        <v>1</v>
      </c>
      <c r="DR546" s="32">
        <v>0</v>
      </c>
      <c r="DU546" s="32">
        <v>0</v>
      </c>
      <c r="DV546" s="32">
        <v>2</v>
      </c>
      <c r="DW546" s="32">
        <v>0</v>
      </c>
      <c r="DY546" s="32">
        <v>0</v>
      </c>
      <c r="DZ546" s="32">
        <v>0</v>
      </c>
      <c r="EB546" s="32">
        <v>0</v>
      </c>
      <c r="ED546" s="32">
        <v>0</v>
      </c>
      <c r="EF546" s="32">
        <v>0</v>
      </c>
      <c r="EG546" s="32">
        <v>0</v>
      </c>
      <c r="EH546" s="32">
        <v>0</v>
      </c>
      <c r="EI546" s="32">
        <v>0</v>
      </c>
      <c r="EJ546" s="32">
        <v>0</v>
      </c>
      <c r="EL546" s="32">
        <v>0</v>
      </c>
      <c r="EM546" s="32">
        <v>0</v>
      </c>
      <c r="EO546" s="32">
        <v>0</v>
      </c>
      <c r="EP546" s="32">
        <v>0</v>
      </c>
      <c r="EQ546" s="32">
        <v>0</v>
      </c>
      <c r="ER546" s="32">
        <v>0</v>
      </c>
      <c r="ES546" s="32">
        <v>0</v>
      </c>
      <c r="ET546" s="32">
        <v>0</v>
      </c>
      <c r="EU546" s="32">
        <v>0</v>
      </c>
      <c r="EV546" s="32">
        <v>0</v>
      </c>
      <c r="FB546" s="32">
        <v>0</v>
      </c>
    </row>
    <row r="547" spans="1:162" s="33" customFormat="1" ht="15" customHeight="1">
      <c r="A547" s="119" t="s">
        <v>558</v>
      </c>
      <c r="B547" s="31">
        <v>3</v>
      </c>
      <c r="C547" s="31"/>
      <c r="D547" s="33" t="s">
        <v>3209</v>
      </c>
      <c r="E547" s="33" t="s">
        <v>1089</v>
      </c>
      <c r="F547" s="63" t="s">
        <v>1097</v>
      </c>
      <c r="G547" s="33">
        <v>1</v>
      </c>
      <c r="H547" s="63">
        <v>1</v>
      </c>
      <c r="I547" s="340"/>
      <c r="J547" s="33">
        <v>0</v>
      </c>
      <c r="K547" s="33">
        <v>0</v>
      </c>
      <c r="L547" s="33">
        <v>0</v>
      </c>
      <c r="M547" s="33">
        <v>1</v>
      </c>
      <c r="N547" s="33">
        <v>1</v>
      </c>
      <c r="P547" s="33">
        <v>70</v>
      </c>
      <c r="Q547" s="33">
        <v>50</v>
      </c>
      <c r="R547" s="33">
        <v>52</v>
      </c>
      <c r="S547" s="33">
        <v>4</v>
      </c>
      <c r="T547" s="33">
        <v>0</v>
      </c>
      <c r="X547" s="33">
        <v>1</v>
      </c>
      <c r="Y547" s="33">
        <v>0</v>
      </c>
      <c r="Z547" s="33">
        <v>1</v>
      </c>
      <c r="AC547" s="33">
        <v>14</v>
      </c>
      <c r="AD547" s="33">
        <v>1</v>
      </c>
      <c r="AE547" s="97" t="s">
        <v>4821</v>
      </c>
      <c r="AF547" s="33">
        <v>1</v>
      </c>
      <c r="AG547" s="33">
        <v>2</v>
      </c>
      <c r="AH547" s="97" t="s">
        <v>4822</v>
      </c>
      <c r="AJ547" s="33">
        <v>0</v>
      </c>
      <c r="AM547" s="33">
        <v>1</v>
      </c>
      <c r="AN547" s="33">
        <v>57</v>
      </c>
      <c r="AO547" s="33">
        <v>28</v>
      </c>
      <c r="AP547" s="33">
        <v>24</v>
      </c>
      <c r="AQ547" s="33">
        <v>20</v>
      </c>
      <c r="AR547" s="33">
        <v>4</v>
      </c>
      <c r="AS547" s="33">
        <v>4</v>
      </c>
      <c r="AT547" s="33">
        <v>0</v>
      </c>
      <c r="AW547" s="33">
        <v>3</v>
      </c>
      <c r="AX547" s="33">
        <v>1</v>
      </c>
      <c r="AY547" s="33">
        <v>0</v>
      </c>
      <c r="AZ547" s="33">
        <v>0</v>
      </c>
      <c r="BA547" s="33">
        <v>0</v>
      </c>
      <c r="BC547" s="33">
        <v>1</v>
      </c>
      <c r="BE547" s="63">
        <v>0</v>
      </c>
      <c r="BF547" s="63">
        <v>0</v>
      </c>
      <c r="BG547" s="63">
        <v>0</v>
      </c>
      <c r="BH547" s="186" t="s">
        <v>4823</v>
      </c>
      <c r="BI547" s="33">
        <v>0</v>
      </c>
      <c r="BJ547" s="33">
        <v>0</v>
      </c>
      <c r="BL547" s="33">
        <v>0</v>
      </c>
      <c r="BM547" s="33">
        <v>0</v>
      </c>
      <c r="BN547" s="33">
        <v>0</v>
      </c>
      <c r="BW547" s="33">
        <v>0</v>
      </c>
      <c r="BX547" s="33">
        <v>0</v>
      </c>
      <c r="BY547" s="33">
        <v>0</v>
      </c>
      <c r="BZ547" s="33">
        <v>0</v>
      </c>
      <c r="CA547" s="33">
        <v>0</v>
      </c>
      <c r="CC547" s="33">
        <v>0</v>
      </c>
      <c r="CE547" s="33">
        <v>0</v>
      </c>
      <c r="CF547" s="33">
        <v>0</v>
      </c>
      <c r="CG547" s="33">
        <v>0</v>
      </c>
      <c r="CI547" s="33">
        <v>0</v>
      </c>
      <c r="CJ547" s="33">
        <v>0</v>
      </c>
      <c r="CL547" s="33">
        <v>0</v>
      </c>
      <c r="CM547" s="33">
        <v>0</v>
      </c>
      <c r="CO547" s="33">
        <v>0</v>
      </c>
      <c r="CP547" s="33">
        <v>1</v>
      </c>
      <c r="CQ547" s="33" t="s">
        <v>4389</v>
      </c>
      <c r="CR547" s="33">
        <v>0</v>
      </c>
      <c r="CT547" s="33">
        <v>0</v>
      </c>
      <c r="CW547" s="33">
        <v>0</v>
      </c>
      <c r="CY547" s="33">
        <v>0</v>
      </c>
      <c r="DC547" s="33">
        <v>2</v>
      </c>
      <c r="DD547" s="33">
        <v>0</v>
      </c>
      <c r="DE547" s="33">
        <v>1</v>
      </c>
      <c r="DI547" s="33">
        <v>1</v>
      </c>
      <c r="DJ547" s="33" t="s">
        <v>1878</v>
      </c>
      <c r="DK547" s="33">
        <v>1</v>
      </c>
      <c r="DL547" s="33">
        <v>1</v>
      </c>
      <c r="DM547" s="33">
        <v>3</v>
      </c>
      <c r="DN547" s="33">
        <v>0</v>
      </c>
      <c r="DP547" s="33">
        <v>0</v>
      </c>
      <c r="DQ547" s="33">
        <v>0</v>
      </c>
      <c r="DR547" s="33">
        <v>0</v>
      </c>
      <c r="DU547" s="33">
        <v>0</v>
      </c>
      <c r="DV547" s="33">
        <v>0</v>
      </c>
      <c r="DW547" s="33">
        <v>1</v>
      </c>
      <c r="DX547" s="33">
        <v>17</v>
      </c>
      <c r="DY547" s="33">
        <v>1</v>
      </c>
      <c r="DZ547" s="33">
        <v>1</v>
      </c>
      <c r="EA547" s="33">
        <v>120</v>
      </c>
      <c r="EB547" s="33">
        <v>1</v>
      </c>
      <c r="ED547" s="33">
        <v>1</v>
      </c>
      <c r="EE547" s="33" t="s">
        <v>4824</v>
      </c>
      <c r="EF547" s="33">
        <v>1</v>
      </c>
      <c r="EG547" s="33">
        <v>0</v>
      </c>
      <c r="EH547" s="33">
        <v>1</v>
      </c>
      <c r="EI547" s="33">
        <v>0</v>
      </c>
      <c r="EJ547" s="33">
        <v>0</v>
      </c>
      <c r="EK547" s="33">
        <v>8</v>
      </c>
      <c r="EL547" s="33">
        <v>1</v>
      </c>
      <c r="EM547" s="33">
        <v>1</v>
      </c>
      <c r="EO547" s="33">
        <v>1</v>
      </c>
      <c r="EP547" s="33">
        <v>1</v>
      </c>
      <c r="EQ547" s="33">
        <v>0</v>
      </c>
      <c r="ER547" s="33">
        <v>0</v>
      </c>
      <c r="ES547" s="33">
        <v>0</v>
      </c>
      <c r="ET547" s="33">
        <v>0</v>
      </c>
      <c r="EU547" s="33">
        <v>0</v>
      </c>
      <c r="EV547" s="33">
        <v>0</v>
      </c>
      <c r="FB547" s="33">
        <v>0</v>
      </c>
      <c r="FC547" s="97"/>
    </row>
    <row r="548" spans="1:162" s="33" customFormat="1" ht="15" customHeight="1">
      <c r="A548" s="119" t="s">
        <v>559</v>
      </c>
      <c r="B548" s="31">
        <v>3</v>
      </c>
      <c r="C548" s="31"/>
      <c r="D548" s="33" t="s">
        <v>3209</v>
      </c>
      <c r="E548" s="33" t="s">
        <v>1089</v>
      </c>
      <c r="F548" s="343" t="s">
        <v>1097</v>
      </c>
      <c r="G548" s="33">
        <v>1</v>
      </c>
      <c r="H548" s="33">
        <v>1</v>
      </c>
      <c r="I548" s="340"/>
      <c r="J548" s="33">
        <v>1</v>
      </c>
      <c r="K548" s="33">
        <v>0</v>
      </c>
      <c r="L548" s="33">
        <v>0</v>
      </c>
      <c r="M548" s="33">
        <v>0</v>
      </c>
      <c r="N548" s="33">
        <v>0</v>
      </c>
      <c r="P548" s="33">
        <v>80</v>
      </c>
      <c r="Q548" s="33">
        <v>37</v>
      </c>
      <c r="R548" s="33">
        <v>45</v>
      </c>
      <c r="S548" s="33">
        <v>4</v>
      </c>
      <c r="T548" s="33">
        <v>0</v>
      </c>
      <c r="W548" s="97"/>
      <c r="X548" s="33">
        <v>0</v>
      </c>
      <c r="Y548" s="33">
        <v>0</v>
      </c>
      <c r="Z548" s="33">
        <v>0</v>
      </c>
      <c r="AD548" s="33">
        <v>0</v>
      </c>
      <c r="AF548" s="33">
        <v>0</v>
      </c>
      <c r="AJ548" s="33">
        <v>0</v>
      </c>
      <c r="AM548" s="33">
        <v>1</v>
      </c>
      <c r="AN548" s="33">
        <v>28</v>
      </c>
      <c r="AO548" s="33">
        <v>22</v>
      </c>
      <c r="AP548" s="33">
        <v>22</v>
      </c>
      <c r="AQ548" s="33">
        <v>7</v>
      </c>
      <c r="AR548" s="33">
        <v>4</v>
      </c>
      <c r="AS548" s="33">
        <v>0</v>
      </c>
      <c r="AT548" s="33">
        <v>0</v>
      </c>
      <c r="AW548" s="33">
        <v>1</v>
      </c>
      <c r="AX548" s="33">
        <v>0</v>
      </c>
      <c r="AY548" s="33">
        <v>0</v>
      </c>
      <c r="AZ548" s="33">
        <v>0</v>
      </c>
      <c r="BA548" s="33">
        <v>0</v>
      </c>
      <c r="BC548" s="33">
        <v>1</v>
      </c>
      <c r="BD548" s="33">
        <v>19</v>
      </c>
      <c r="BE548" s="33">
        <v>1</v>
      </c>
      <c r="BF548" s="33">
        <v>1</v>
      </c>
      <c r="BG548" s="33">
        <v>0</v>
      </c>
      <c r="BI548" s="33">
        <v>0</v>
      </c>
      <c r="BJ548" s="33">
        <v>0</v>
      </c>
      <c r="BL548" s="33">
        <v>0</v>
      </c>
      <c r="BM548" s="33">
        <v>0</v>
      </c>
      <c r="BN548" s="33">
        <v>1</v>
      </c>
      <c r="BO548" s="33">
        <v>28</v>
      </c>
      <c r="BP548" s="33">
        <v>25</v>
      </c>
      <c r="BQ548" s="33">
        <v>14</v>
      </c>
      <c r="BR548" s="33">
        <v>5</v>
      </c>
      <c r="BS548" s="33">
        <v>4</v>
      </c>
      <c r="BT548" s="33">
        <v>0</v>
      </c>
      <c r="BU548" s="33">
        <v>0</v>
      </c>
      <c r="BW548" s="33">
        <v>1</v>
      </c>
      <c r="BX548" s="33">
        <v>0</v>
      </c>
      <c r="BY548" s="33">
        <v>0</v>
      </c>
      <c r="BZ548" s="33">
        <v>0</v>
      </c>
      <c r="CA548" s="33">
        <v>0</v>
      </c>
      <c r="CC548" s="33">
        <v>0</v>
      </c>
      <c r="CE548" s="33">
        <v>0</v>
      </c>
      <c r="CF548" s="33">
        <v>0</v>
      </c>
      <c r="CG548" s="33">
        <v>0</v>
      </c>
      <c r="CI548" s="33">
        <v>0</v>
      </c>
      <c r="CJ548" s="33">
        <v>0</v>
      </c>
      <c r="CL548" s="33">
        <v>0</v>
      </c>
      <c r="CM548" s="33">
        <v>0</v>
      </c>
      <c r="CO548" s="33">
        <v>0</v>
      </c>
      <c r="CP548" s="33">
        <v>1</v>
      </c>
      <c r="CR548" s="33">
        <v>0</v>
      </c>
      <c r="CT548" s="33">
        <v>1</v>
      </c>
      <c r="CU548" s="33" t="s">
        <v>4825</v>
      </c>
      <c r="CW548" s="33">
        <v>1</v>
      </c>
      <c r="CX548" s="33" t="s">
        <v>4826</v>
      </c>
      <c r="CY548" s="33">
        <v>0</v>
      </c>
      <c r="DC548" s="33">
        <v>0</v>
      </c>
      <c r="DD548" s="33">
        <v>0</v>
      </c>
      <c r="DE548" s="33">
        <v>0</v>
      </c>
      <c r="DI548" s="33">
        <v>0</v>
      </c>
      <c r="DK548" s="33">
        <v>0</v>
      </c>
      <c r="DL548" s="33">
        <v>0</v>
      </c>
      <c r="DM548" s="33">
        <v>0</v>
      </c>
      <c r="DN548" s="33">
        <v>0</v>
      </c>
      <c r="DP548" s="33">
        <v>0</v>
      </c>
      <c r="DQ548" s="33">
        <v>0</v>
      </c>
      <c r="DR548" s="33">
        <v>0</v>
      </c>
      <c r="DU548" s="33">
        <v>0</v>
      </c>
      <c r="DV548" s="33">
        <v>0</v>
      </c>
      <c r="DW548" s="33">
        <v>0</v>
      </c>
      <c r="DY548" s="33">
        <v>0</v>
      </c>
      <c r="DZ548" s="33">
        <v>0</v>
      </c>
      <c r="EB548" s="33">
        <v>0</v>
      </c>
      <c r="ED548" s="33">
        <v>0</v>
      </c>
      <c r="EF548" s="33">
        <v>0</v>
      </c>
      <c r="EG548" s="33">
        <v>0</v>
      </c>
      <c r="EH548" s="33">
        <v>0</v>
      </c>
      <c r="EI548" s="33">
        <v>0</v>
      </c>
      <c r="EJ548" s="33">
        <v>0</v>
      </c>
      <c r="EL548" s="33">
        <v>0</v>
      </c>
      <c r="EM548" s="33">
        <v>0</v>
      </c>
      <c r="EO548" s="33">
        <v>0</v>
      </c>
      <c r="EP548" s="33">
        <v>0</v>
      </c>
      <c r="EQ548" s="33">
        <v>0</v>
      </c>
      <c r="ER548" s="33">
        <v>0</v>
      </c>
      <c r="ES548" s="33">
        <v>0</v>
      </c>
      <c r="ET548" s="33">
        <v>0</v>
      </c>
      <c r="EU548" s="33">
        <v>0</v>
      </c>
      <c r="EV548" s="33">
        <v>0</v>
      </c>
      <c r="FB548" s="33">
        <v>0</v>
      </c>
      <c r="FC548" s="97"/>
      <c r="FE548" s="124"/>
      <c r="FF548" s="137"/>
    </row>
    <row r="549" spans="1:162" s="33" customFormat="1" ht="15" customHeight="1">
      <c r="A549" s="119" t="s">
        <v>560</v>
      </c>
      <c r="B549" s="31">
        <v>3</v>
      </c>
      <c r="C549" s="31"/>
      <c r="D549" s="33" t="s">
        <v>3209</v>
      </c>
      <c r="E549" s="63" t="s">
        <v>1089</v>
      </c>
      <c r="F549" s="343" t="s">
        <v>1097</v>
      </c>
      <c r="G549" s="33">
        <v>1</v>
      </c>
      <c r="H549" s="33">
        <v>2</v>
      </c>
      <c r="I549" s="340"/>
      <c r="J549" s="33">
        <v>0</v>
      </c>
      <c r="K549" s="33">
        <v>0</v>
      </c>
      <c r="L549" s="33">
        <v>0</v>
      </c>
      <c r="M549" s="33">
        <v>1</v>
      </c>
      <c r="N549" s="33">
        <v>1</v>
      </c>
      <c r="P549" s="33">
        <v>61</v>
      </c>
      <c r="Q549" s="33">
        <v>92</v>
      </c>
      <c r="R549" s="33">
        <v>91</v>
      </c>
      <c r="S549" s="33">
        <v>3</v>
      </c>
      <c r="T549" s="33">
        <v>0</v>
      </c>
      <c r="X549" s="33">
        <v>0</v>
      </c>
      <c r="Y549" s="33">
        <v>0</v>
      </c>
      <c r="Z549" s="33">
        <v>0</v>
      </c>
      <c r="AD549" s="33">
        <v>0</v>
      </c>
      <c r="AF549" s="33">
        <v>1</v>
      </c>
      <c r="AG549" s="33">
        <v>2</v>
      </c>
      <c r="AH549" s="97" t="s">
        <v>4827</v>
      </c>
      <c r="AJ549" s="33">
        <v>0</v>
      </c>
      <c r="AM549" s="33">
        <v>1</v>
      </c>
      <c r="AN549" s="33">
        <v>33</v>
      </c>
      <c r="AO549" s="33">
        <v>35</v>
      </c>
      <c r="AP549" s="33">
        <v>30</v>
      </c>
      <c r="AQ549" s="33">
        <v>18</v>
      </c>
      <c r="AR549" s="33">
        <v>1</v>
      </c>
      <c r="AS549" s="33">
        <v>2</v>
      </c>
      <c r="AT549" s="33">
        <v>0</v>
      </c>
      <c r="AW549" s="33">
        <v>1</v>
      </c>
      <c r="AX549" s="33">
        <v>0</v>
      </c>
      <c r="AY549" s="33">
        <v>0</v>
      </c>
      <c r="AZ549" s="33">
        <v>0</v>
      </c>
      <c r="BA549" s="33">
        <v>0</v>
      </c>
      <c r="BC549" s="33">
        <v>1</v>
      </c>
      <c r="BD549" s="33">
        <v>5</v>
      </c>
      <c r="BE549" s="33">
        <v>1</v>
      </c>
      <c r="BF549" s="33">
        <v>1</v>
      </c>
      <c r="BG549" s="33">
        <v>0</v>
      </c>
      <c r="BI549" s="33">
        <v>0</v>
      </c>
      <c r="BJ549" s="33">
        <v>0</v>
      </c>
      <c r="BL549" s="33">
        <v>0</v>
      </c>
      <c r="BM549" s="33">
        <v>0</v>
      </c>
      <c r="BN549" s="33">
        <v>1</v>
      </c>
      <c r="BO549" s="33">
        <v>32</v>
      </c>
      <c r="BP549" s="33">
        <v>35</v>
      </c>
      <c r="BQ549" s="33">
        <v>15</v>
      </c>
      <c r="BR549" s="33">
        <v>17</v>
      </c>
      <c r="BS549" s="33">
        <v>5</v>
      </c>
      <c r="BT549" s="33">
        <v>1</v>
      </c>
      <c r="BU549" s="33">
        <v>0</v>
      </c>
      <c r="BW549" s="33">
        <v>1</v>
      </c>
      <c r="BX549" s="33">
        <v>0</v>
      </c>
      <c r="BY549" s="33">
        <v>0</v>
      </c>
      <c r="BZ549" s="33">
        <v>0</v>
      </c>
      <c r="CA549" s="33">
        <v>0</v>
      </c>
      <c r="CC549" s="33">
        <v>1</v>
      </c>
      <c r="CD549" s="33" t="s">
        <v>4828</v>
      </c>
      <c r="CE549" s="33">
        <v>1</v>
      </c>
      <c r="CF549" s="33">
        <v>1</v>
      </c>
      <c r="CG549" s="33">
        <v>0</v>
      </c>
      <c r="CI549" s="33">
        <v>0</v>
      </c>
      <c r="CJ549" s="33">
        <v>0</v>
      </c>
      <c r="CL549" s="33">
        <v>0</v>
      </c>
      <c r="CM549" s="33">
        <v>0</v>
      </c>
      <c r="CO549" s="33">
        <v>0</v>
      </c>
      <c r="CP549" s="33">
        <v>0</v>
      </c>
      <c r="CR549" s="33">
        <v>0</v>
      </c>
      <c r="CT549" s="33">
        <v>0</v>
      </c>
      <c r="CW549" s="33">
        <v>0</v>
      </c>
      <c r="CY549" s="33">
        <v>0</v>
      </c>
      <c r="DC549" s="33">
        <v>0</v>
      </c>
      <c r="DD549" s="33">
        <v>0</v>
      </c>
      <c r="DE549" s="33">
        <v>0</v>
      </c>
      <c r="DI549" s="33">
        <v>0</v>
      </c>
      <c r="DK549" s="33">
        <v>0</v>
      </c>
      <c r="DL549" s="33">
        <v>0</v>
      </c>
      <c r="DM549" s="33">
        <v>0</v>
      </c>
      <c r="DN549" s="33">
        <v>0</v>
      </c>
      <c r="DP549" s="33">
        <v>0</v>
      </c>
      <c r="DQ549" s="33">
        <v>0</v>
      </c>
      <c r="DR549" s="33">
        <v>0</v>
      </c>
      <c r="DU549" s="33">
        <v>0</v>
      </c>
      <c r="DV549" s="33">
        <v>0</v>
      </c>
      <c r="DW549" s="33">
        <v>0</v>
      </c>
      <c r="DY549" s="33">
        <v>0</v>
      </c>
      <c r="DZ549" s="33">
        <v>0</v>
      </c>
      <c r="EB549" s="33">
        <v>0</v>
      </c>
      <c r="ED549" s="33">
        <v>0</v>
      </c>
      <c r="EF549" s="33">
        <v>0</v>
      </c>
      <c r="EG549" s="33">
        <v>0</v>
      </c>
      <c r="EH549" s="33">
        <v>0</v>
      </c>
      <c r="EI549" s="33">
        <v>0</v>
      </c>
      <c r="EJ549" s="33">
        <v>0</v>
      </c>
      <c r="EL549" s="33">
        <v>0</v>
      </c>
      <c r="EM549" s="33">
        <v>0</v>
      </c>
      <c r="EO549" s="33">
        <v>0</v>
      </c>
      <c r="EP549" s="33">
        <v>0</v>
      </c>
      <c r="EQ549" s="33">
        <v>0</v>
      </c>
      <c r="ER549" s="33">
        <v>0</v>
      </c>
      <c r="ES549" s="33">
        <v>0</v>
      </c>
      <c r="ET549" s="33">
        <v>0</v>
      </c>
      <c r="EU549" s="33">
        <v>0</v>
      </c>
      <c r="EV549" s="33">
        <v>0</v>
      </c>
      <c r="FB549" s="33">
        <v>0</v>
      </c>
      <c r="FC549" s="97"/>
      <c r="FE549" s="124"/>
      <c r="FF549" s="137"/>
    </row>
    <row r="550" spans="1:162" s="33" customFormat="1" ht="15" customHeight="1">
      <c r="A550" s="119" t="s">
        <v>561</v>
      </c>
      <c r="B550" s="31">
        <v>3</v>
      </c>
      <c r="C550" s="31"/>
      <c r="D550" s="33" t="s">
        <v>3204</v>
      </c>
      <c r="E550" s="33" t="s">
        <v>1089</v>
      </c>
      <c r="F550" s="343" t="s">
        <v>1097</v>
      </c>
      <c r="G550" s="33">
        <v>1</v>
      </c>
      <c r="H550" s="33">
        <v>1</v>
      </c>
      <c r="I550" s="340"/>
      <c r="J550" s="33">
        <v>1</v>
      </c>
      <c r="K550" s="33">
        <v>0</v>
      </c>
      <c r="L550" s="33">
        <v>0</v>
      </c>
      <c r="M550" s="33">
        <v>0</v>
      </c>
      <c r="N550" s="33">
        <v>0</v>
      </c>
      <c r="P550" s="33">
        <v>71</v>
      </c>
      <c r="Q550" s="33">
        <v>45</v>
      </c>
      <c r="R550" s="33">
        <v>61</v>
      </c>
      <c r="S550" s="33">
        <v>2</v>
      </c>
      <c r="T550" s="33">
        <v>0</v>
      </c>
      <c r="X550" s="33">
        <v>1</v>
      </c>
      <c r="Y550" s="33">
        <v>0</v>
      </c>
      <c r="Z550" s="33">
        <v>1</v>
      </c>
      <c r="AA550" s="33">
        <v>12</v>
      </c>
      <c r="AC550" s="33">
        <v>13</v>
      </c>
      <c r="AD550" s="33">
        <v>0</v>
      </c>
      <c r="AF550" s="33">
        <v>0</v>
      </c>
      <c r="AJ550" s="33">
        <v>0</v>
      </c>
      <c r="AM550" s="33">
        <v>1</v>
      </c>
      <c r="AN550" s="33">
        <v>21</v>
      </c>
      <c r="AO550" s="33">
        <v>29</v>
      </c>
      <c r="AP550" s="33">
        <v>21</v>
      </c>
      <c r="AQ550" s="33">
        <v>13</v>
      </c>
      <c r="AR550" s="33">
        <v>4</v>
      </c>
      <c r="AS550" s="33">
        <v>1</v>
      </c>
      <c r="AT550" s="33">
        <v>0</v>
      </c>
      <c r="AW550" s="33">
        <v>3</v>
      </c>
      <c r="AX550" s="33">
        <v>1</v>
      </c>
      <c r="AY550" s="33">
        <v>0</v>
      </c>
      <c r="AZ550" s="33">
        <v>0</v>
      </c>
      <c r="BA550" s="33">
        <v>0</v>
      </c>
      <c r="BC550" s="33">
        <v>0</v>
      </c>
      <c r="BE550" s="33">
        <v>0</v>
      </c>
      <c r="BF550" s="33">
        <v>0</v>
      </c>
      <c r="BG550" s="33">
        <v>0</v>
      </c>
      <c r="BI550" s="33">
        <v>0</v>
      </c>
      <c r="BJ550" s="33">
        <v>0</v>
      </c>
      <c r="BL550" s="33">
        <v>0</v>
      </c>
      <c r="BM550" s="33">
        <v>0</v>
      </c>
      <c r="BN550" s="33">
        <v>1</v>
      </c>
      <c r="BO550" s="33">
        <v>37</v>
      </c>
      <c r="BP550" s="33">
        <v>24</v>
      </c>
      <c r="BQ550" s="33">
        <v>26</v>
      </c>
      <c r="BR550" s="33">
        <v>12.2</v>
      </c>
      <c r="BS550" s="33">
        <v>4</v>
      </c>
      <c r="BT550" s="33">
        <v>2</v>
      </c>
      <c r="BU550" s="33">
        <v>1</v>
      </c>
      <c r="BW550" s="33">
        <v>3</v>
      </c>
      <c r="BX550" s="33">
        <v>1</v>
      </c>
      <c r="BY550" s="33">
        <v>0</v>
      </c>
      <c r="BZ550" s="33">
        <v>0</v>
      </c>
      <c r="CA550" s="33">
        <v>0</v>
      </c>
      <c r="CC550" s="33">
        <v>0</v>
      </c>
      <c r="CE550" s="33">
        <v>0</v>
      </c>
      <c r="CF550" s="33">
        <v>0</v>
      </c>
      <c r="CG550" s="33">
        <v>0</v>
      </c>
      <c r="CI550" s="33">
        <v>0</v>
      </c>
      <c r="CJ550" s="33">
        <v>0</v>
      </c>
      <c r="CL550" s="33">
        <v>0</v>
      </c>
      <c r="CM550" s="33">
        <v>0</v>
      </c>
      <c r="CO550" s="33">
        <v>0</v>
      </c>
      <c r="CP550" s="33">
        <v>0</v>
      </c>
      <c r="CR550" s="33">
        <v>0</v>
      </c>
      <c r="CT550" s="33">
        <v>0</v>
      </c>
      <c r="CW550" s="33">
        <v>0</v>
      </c>
      <c r="CY550" s="33">
        <v>0</v>
      </c>
      <c r="DC550" s="33">
        <v>1</v>
      </c>
      <c r="DD550" s="33">
        <v>4</v>
      </c>
      <c r="DE550" s="33">
        <v>1</v>
      </c>
      <c r="DI550" s="33">
        <v>0</v>
      </c>
      <c r="DK550" s="33">
        <v>0</v>
      </c>
      <c r="DL550" s="33">
        <v>0</v>
      </c>
      <c r="DM550" s="33">
        <v>0</v>
      </c>
      <c r="DN550" s="33">
        <v>1</v>
      </c>
      <c r="DO550" s="33" t="s">
        <v>4829</v>
      </c>
      <c r="DP550" s="33">
        <v>2</v>
      </c>
      <c r="DQ550" s="33">
        <v>0</v>
      </c>
      <c r="DR550" s="33">
        <v>0</v>
      </c>
      <c r="DU550" s="33">
        <v>0</v>
      </c>
      <c r="DV550" s="33">
        <v>0</v>
      </c>
      <c r="DW550" s="33">
        <v>1</v>
      </c>
      <c r="DX550" s="33" t="s">
        <v>4830</v>
      </c>
      <c r="DY550" s="33">
        <v>1</v>
      </c>
      <c r="DZ550" s="33">
        <v>0</v>
      </c>
      <c r="EB550" s="33">
        <v>0</v>
      </c>
      <c r="ED550" s="33">
        <v>0</v>
      </c>
      <c r="EF550" s="33">
        <v>0</v>
      </c>
      <c r="EG550" s="33">
        <v>0</v>
      </c>
      <c r="EH550" s="33">
        <v>0</v>
      </c>
      <c r="EI550" s="33">
        <v>0</v>
      </c>
      <c r="EJ550" s="33">
        <v>0</v>
      </c>
      <c r="EL550" s="33">
        <v>0</v>
      </c>
      <c r="EM550" s="33">
        <v>0</v>
      </c>
      <c r="EO550" s="33">
        <v>0</v>
      </c>
      <c r="EP550" s="33">
        <v>0</v>
      </c>
      <c r="EQ550" s="33">
        <v>0</v>
      </c>
      <c r="ER550" s="33">
        <v>0</v>
      </c>
      <c r="ES550" s="33">
        <v>0</v>
      </c>
      <c r="ET550" s="33">
        <v>0</v>
      </c>
      <c r="EU550" s="33">
        <v>0</v>
      </c>
      <c r="EV550" s="33">
        <v>0</v>
      </c>
      <c r="FB550" s="33">
        <v>0</v>
      </c>
      <c r="FC550" s="97"/>
      <c r="FE550" s="124"/>
      <c r="FF550" s="137"/>
    </row>
    <row r="551" spans="1:162" s="33" customFormat="1" ht="15" customHeight="1">
      <c r="A551" s="31" t="s">
        <v>562</v>
      </c>
      <c r="B551" s="31">
        <v>3</v>
      </c>
      <c r="C551" s="31"/>
      <c r="D551" s="33" t="s">
        <v>3204</v>
      </c>
      <c r="E551" s="33" t="s">
        <v>1089</v>
      </c>
      <c r="F551" s="343" t="s">
        <v>1097</v>
      </c>
      <c r="G551" s="33">
        <v>1</v>
      </c>
      <c r="H551" s="33">
        <v>1</v>
      </c>
      <c r="I551" s="340"/>
      <c r="J551" s="33">
        <v>1</v>
      </c>
      <c r="K551" s="33">
        <v>0</v>
      </c>
      <c r="L551" s="33">
        <v>0</v>
      </c>
      <c r="M551" s="33">
        <v>0</v>
      </c>
      <c r="N551" s="33">
        <v>0</v>
      </c>
      <c r="P551" s="33">
        <v>83</v>
      </c>
      <c r="Q551" s="33">
        <v>39</v>
      </c>
      <c r="R551" s="33">
        <v>54</v>
      </c>
      <c r="S551" s="33">
        <v>3</v>
      </c>
      <c r="T551" s="33">
        <v>0</v>
      </c>
      <c r="X551" s="33">
        <v>0</v>
      </c>
      <c r="Y551" s="33">
        <v>0</v>
      </c>
      <c r="Z551" s="33">
        <v>0</v>
      </c>
      <c r="AD551" s="33">
        <v>0</v>
      </c>
      <c r="AF551" s="33">
        <v>0</v>
      </c>
      <c r="AJ551" s="33">
        <v>0</v>
      </c>
      <c r="AM551" s="33">
        <v>1</v>
      </c>
      <c r="AN551" s="33">
        <v>25</v>
      </c>
      <c r="AO551" s="33">
        <v>24</v>
      </c>
      <c r="AP551" s="33">
        <v>36</v>
      </c>
      <c r="AQ551" s="33">
        <v>11.3</v>
      </c>
      <c r="AR551" s="33">
        <v>17</v>
      </c>
      <c r="AS551" s="33">
        <v>0</v>
      </c>
      <c r="AT551" s="33">
        <v>0</v>
      </c>
      <c r="AW551" s="33">
        <v>1</v>
      </c>
      <c r="AX551" s="33">
        <v>0</v>
      </c>
      <c r="AY551" s="33">
        <v>0</v>
      </c>
      <c r="AZ551" s="33">
        <v>0</v>
      </c>
      <c r="BA551" s="33">
        <v>0</v>
      </c>
      <c r="BC551" s="33">
        <v>1</v>
      </c>
      <c r="BD551" s="33">
        <v>14</v>
      </c>
      <c r="BE551" s="33">
        <v>1</v>
      </c>
      <c r="BF551" s="33">
        <v>1</v>
      </c>
      <c r="BG551" s="33">
        <v>0</v>
      </c>
      <c r="BI551" s="33">
        <v>0</v>
      </c>
      <c r="BJ551" s="33">
        <v>0</v>
      </c>
      <c r="BL551" s="33">
        <v>0</v>
      </c>
      <c r="BM551" s="33">
        <v>0</v>
      </c>
      <c r="BN551" s="33">
        <v>1</v>
      </c>
      <c r="BO551" s="33">
        <v>49</v>
      </c>
      <c r="BP551" s="33">
        <v>33</v>
      </c>
      <c r="BQ551" s="33">
        <v>47</v>
      </c>
      <c r="BR551" s="33">
        <v>40</v>
      </c>
      <c r="BS551" s="33">
        <v>15</v>
      </c>
      <c r="BT551" s="33">
        <v>0</v>
      </c>
      <c r="BU551" s="33">
        <v>0</v>
      </c>
      <c r="BW551" s="33">
        <v>1</v>
      </c>
      <c r="BX551" s="33">
        <v>0</v>
      </c>
      <c r="BY551" s="33">
        <v>0</v>
      </c>
      <c r="BZ551" s="33">
        <v>0</v>
      </c>
      <c r="CA551" s="33">
        <v>0</v>
      </c>
      <c r="CC551" s="33">
        <v>1</v>
      </c>
      <c r="CD551" s="33" t="s">
        <v>4831</v>
      </c>
      <c r="CE551" s="33">
        <v>1</v>
      </c>
      <c r="CF551" s="33">
        <v>1</v>
      </c>
      <c r="CG551" s="33">
        <v>0</v>
      </c>
      <c r="CI551" s="33">
        <v>0</v>
      </c>
      <c r="CJ551" s="33">
        <v>0</v>
      </c>
      <c r="CL551" s="33">
        <v>0</v>
      </c>
      <c r="CM551" s="33">
        <v>0</v>
      </c>
      <c r="CO551" s="33">
        <v>0</v>
      </c>
      <c r="CP551" s="33">
        <v>0</v>
      </c>
      <c r="CR551" s="33">
        <v>0</v>
      </c>
      <c r="CT551" s="33">
        <v>0</v>
      </c>
      <c r="CW551" s="33">
        <v>0</v>
      </c>
      <c r="CY551" s="33">
        <v>0</v>
      </c>
      <c r="DC551" s="33">
        <v>0</v>
      </c>
      <c r="DD551" s="33">
        <v>0</v>
      </c>
      <c r="DE551" s="33">
        <v>0</v>
      </c>
      <c r="DI551" s="33">
        <v>0</v>
      </c>
      <c r="DK551" s="33">
        <v>0</v>
      </c>
      <c r="DL551" s="33">
        <v>0</v>
      </c>
      <c r="DM551" s="33">
        <v>0</v>
      </c>
      <c r="DN551" s="33">
        <v>0</v>
      </c>
      <c r="DP551" s="33">
        <v>0</v>
      </c>
      <c r="DQ551" s="33">
        <v>1</v>
      </c>
      <c r="DR551" s="33">
        <v>0</v>
      </c>
      <c r="DU551" s="33">
        <v>0</v>
      </c>
      <c r="DV551" s="33">
        <v>3</v>
      </c>
      <c r="DW551" s="33">
        <v>0</v>
      </c>
      <c r="DY551" s="33">
        <v>0</v>
      </c>
      <c r="DZ551" s="33">
        <v>0</v>
      </c>
      <c r="EB551" s="33">
        <v>0</v>
      </c>
      <c r="ED551" s="33">
        <v>0</v>
      </c>
      <c r="EF551" s="33">
        <v>0</v>
      </c>
      <c r="EG551" s="33">
        <v>0</v>
      </c>
      <c r="EH551" s="33">
        <v>0</v>
      </c>
      <c r="EI551" s="33">
        <v>0</v>
      </c>
      <c r="EJ551" s="33">
        <v>0</v>
      </c>
      <c r="EL551" s="33">
        <v>0</v>
      </c>
      <c r="EM551" s="33">
        <v>0</v>
      </c>
      <c r="EO551" s="33">
        <v>0</v>
      </c>
      <c r="EP551" s="33">
        <v>0</v>
      </c>
      <c r="EQ551" s="33">
        <v>0</v>
      </c>
      <c r="ER551" s="33">
        <v>0</v>
      </c>
      <c r="ES551" s="33">
        <v>0</v>
      </c>
      <c r="ET551" s="33">
        <v>0</v>
      </c>
      <c r="EU551" s="33">
        <v>0</v>
      </c>
      <c r="EV551" s="33">
        <v>0</v>
      </c>
      <c r="FB551" s="33">
        <v>0</v>
      </c>
      <c r="FC551" s="97"/>
      <c r="FE551" s="124"/>
      <c r="FF551" s="137"/>
    </row>
    <row r="552" spans="1:162" ht="15" customHeight="1">
      <c r="A552" s="59" t="s">
        <v>565</v>
      </c>
      <c r="B552" s="59">
        <v>3</v>
      </c>
      <c r="D552" s="32" t="s">
        <v>3204</v>
      </c>
      <c r="E552" s="32" t="s">
        <v>1089</v>
      </c>
      <c r="F552" s="344" t="s">
        <v>1097</v>
      </c>
      <c r="G552" s="32">
        <v>1</v>
      </c>
      <c r="H552" s="32">
        <v>2</v>
      </c>
      <c r="J552" s="32">
        <v>1</v>
      </c>
      <c r="K552" s="32">
        <v>0</v>
      </c>
      <c r="L552" s="32">
        <v>0</v>
      </c>
      <c r="M552" s="32">
        <v>0</v>
      </c>
      <c r="N552" s="32">
        <v>0</v>
      </c>
      <c r="O552" s="32" t="s">
        <v>4832</v>
      </c>
      <c r="P552" s="32">
        <v>88</v>
      </c>
      <c r="Q552" s="32">
        <v>43</v>
      </c>
      <c r="R552" s="32">
        <v>58</v>
      </c>
      <c r="S552" s="32">
        <v>8</v>
      </c>
      <c r="T552" s="32">
        <v>0</v>
      </c>
      <c r="X552" s="32">
        <v>0</v>
      </c>
      <c r="Y552" s="32">
        <v>0</v>
      </c>
      <c r="Z552" s="32">
        <v>0</v>
      </c>
      <c r="AD552" s="32">
        <v>0</v>
      </c>
      <c r="AF552" s="32">
        <v>0</v>
      </c>
      <c r="AJ552" s="32">
        <v>0</v>
      </c>
      <c r="AM552" s="32">
        <v>0</v>
      </c>
      <c r="AN552" s="32">
        <v>34</v>
      </c>
      <c r="AO552" s="32">
        <v>31</v>
      </c>
      <c r="AP552" s="32">
        <v>23</v>
      </c>
      <c r="AQ552" s="32">
        <v>13</v>
      </c>
      <c r="AR552" s="32">
        <v>16</v>
      </c>
      <c r="AS552" s="32">
        <v>0</v>
      </c>
      <c r="AT552" s="32">
        <v>1</v>
      </c>
      <c r="AV552" s="32" t="s">
        <v>4833</v>
      </c>
      <c r="AW552" s="32">
        <v>1</v>
      </c>
      <c r="AX552" s="32">
        <v>0</v>
      </c>
      <c r="AY552" s="32">
        <v>0</v>
      </c>
      <c r="AZ552" s="32">
        <v>0</v>
      </c>
      <c r="BA552" s="32">
        <v>0</v>
      </c>
      <c r="BC552" s="32">
        <v>0</v>
      </c>
      <c r="BE552" s="32">
        <v>0</v>
      </c>
      <c r="BF552" s="32">
        <v>0</v>
      </c>
      <c r="BG552" s="32">
        <v>0</v>
      </c>
      <c r="BI552" s="32">
        <v>0</v>
      </c>
      <c r="BJ552" s="32">
        <v>0</v>
      </c>
      <c r="BL552" s="32">
        <v>0</v>
      </c>
      <c r="BM552" s="32">
        <v>0</v>
      </c>
      <c r="BN552" s="32">
        <v>1</v>
      </c>
      <c r="BO552" s="32">
        <v>28</v>
      </c>
      <c r="BP552" s="32">
        <v>16</v>
      </c>
      <c r="BQ552" s="32">
        <v>25</v>
      </c>
      <c r="BR552" s="32">
        <v>5.9</v>
      </c>
      <c r="BS552" s="32">
        <v>10</v>
      </c>
      <c r="BT552" s="32">
        <v>0</v>
      </c>
      <c r="BU552" s="32">
        <v>0</v>
      </c>
      <c r="BW552" s="32">
        <v>1</v>
      </c>
      <c r="BX552" s="32">
        <v>0</v>
      </c>
      <c r="BY552" s="32">
        <v>0</v>
      </c>
      <c r="BZ552" s="32">
        <v>0</v>
      </c>
      <c r="CA552" s="32">
        <v>0</v>
      </c>
      <c r="CC552" s="32">
        <v>0</v>
      </c>
      <c r="CE552" s="32">
        <v>0</v>
      </c>
      <c r="CF552" s="32">
        <v>0</v>
      </c>
      <c r="CG552" s="32">
        <v>0</v>
      </c>
      <c r="CI552" s="32">
        <v>0</v>
      </c>
      <c r="CJ552" s="32">
        <v>0</v>
      </c>
      <c r="CL552" s="32">
        <v>0</v>
      </c>
      <c r="CM552" s="32">
        <v>0</v>
      </c>
      <c r="CO552" s="32">
        <v>0</v>
      </c>
      <c r="CP552" s="32">
        <v>0</v>
      </c>
      <c r="CR552" s="32">
        <v>0</v>
      </c>
      <c r="CT552" s="32">
        <v>0</v>
      </c>
      <c r="CW552" s="32">
        <v>1</v>
      </c>
      <c r="CX552" s="32" t="s">
        <v>4834</v>
      </c>
      <c r="CY552" s="32">
        <v>0</v>
      </c>
      <c r="DC552" s="32">
        <v>1</v>
      </c>
      <c r="DD552" s="32">
        <v>2</v>
      </c>
      <c r="DE552" s="32">
        <v>0</v>
      </c>
      <c r="DI552" s="32">
        <v>0</v>
      </c>
      <c r="DK552" s="32">
        <v>0</v>
      </c>
      <c r="DL552" s="32">
        <v>0</v>
      </c>
      <c r="DM552" s="32">
        <v>0</v>
      </c>
      <c r="DN552" s="32">
        <v>0</v>
      </c>
      <c r="DP552" s="32">
        <v>0</v>
      </c>
      <c r="DQ552" s="32">
        <v>0</v>
      </c>
      <c r="DR552" s="32">
        <v>0</v>
      </c>
      <c r="DU552" s="32">
        <v>0</v>
      </c>
      <c r="DV552" s="32">
        <v>0</v>
      </c>
      <c r="DW552" s="32">
        <v>0</v>
      </c>
      <c r="DY552" s="32">
        <v>0</v>
      </c>
      <c r="DZ552" s="32">
        <v>0</v>
      </c>
      <c r="EB552" s="32">
        <v>0</v>
      </c>
      <c r="ED552" s="32">
        <v>0</v>
      </c>
      <c r="EF552" s="32">
        <v>0</v>
      </c>
      <c r="EG552" s="32">
        <v>0</v>
      </c>
      <c r="EH552" s="32">
        <v>0</v>
      </c>
      <c r="EI552" s="32">
        <v>0</v>
      </c>
      <c r="EJ552" s="32">
        <v>0</v>
      </c>
      <c r="EL552" s="32">
        <v>0</v>
      </c>
      <c r="EM552" s="32">
        <v>0</v>
      </c>
      <c r="EO552" s="32">
        <v>0</v>
      </c>
      <c r="EP552" s="32">
        <v>0</v>
      </c>
      <c r="EQ552" s="32">
        <v>0</v>
      </c>
      <c r="ER552" s="32">
        <v>0</v>
      </c>
      <c r="ES552" s="32">
        <v>0</v>
      </c>
      <c r="ET552" s="32">
        <v>0</v>
      </c>
      <c r="EU552" s="32">
        <v>0</v>
      </c>
      <c r="EV552" s="32">
        <v>0</v>
      </c>
      <c r="FB552" s="32">
        <v>0</v>
      </c>
      <c r="FE552" s="122"/>
    </row>
    <row r="553" spans="1:162" ht="15" customHeight="1">
      <c r="A553" s="331" t="s">
        <v>566</v>
      </c>
      <c r="B553" s="59">
        <v>3</v>
      </c>
      <c r="D553" s="32" t="s">
        <v>3204</v>
      </c>
      <c r="E553" s="32" t="s">
        <v>1097</v>
      </c>
      <c r="F553" s="198"/>
      <c r="G553" s="32">
        <v>1</v>
      </c>
      <c r="H553" s="32">
        <v>2</v>
      </c>
      <c r="J553" s="32">
        <v>1</v>
      </c>
      <c r="K553" s="32">
        <v>0</v>
      </c>
      <c r="L553" s="32">
        <v>0</v>
      </c>
      <c r="M553" s="32">
        <v>0</v>
      </c>
      <c r="N553" s="32">
        <v>0</v>
      </c>
      <c r="P553" s="32">
        <v>86</v>
      </c>
      <c r="Q553" s="32">
        <v>37</v>
      </c>
      <c r="R553" s="32">
        <v>48</v>
      </c>
      <c r="S553" s="32">
        <v>6</v>
      </c>
      <c r="T553" s="32">
        <v>0</v>
      </c>
      <c r="X553" s="32">
        <v>0</v>
      </c>
      <c r="Y553" s="32">
        <v>0</v>
      </c>
      <c r="Z553" s="32">
        <v>0</v>
      </c>
      <c r="AD553" s="32">
        <v>0</v>
      </c>
      <c r="AF553" s="32">
        <v>0</v>
      </c>
      <c r="AJ553" s="32">
        <v>0</v>
      </c>
      <c r="AM553" s="32">
        <v>1</v>
      </c>
      <c r="AN553" s="32">
        <v>18</v>
      </c>
      <c r="AO553" s="32">
        <v>25</v>
      </c>
      <c r="AP553" s="32">
        <v>11</v>
      </c>
      <c r="AQ553" s="32">
        <v>2.6</v>
      </c>
      <c r="AR553" s="32">
        <v>5</v>
      </c>
      <c r="AS553" s="32">
        <v>0</v>
      </c>
      <c r="AT553" s="32">
        <v>0</v>
      </c>
      <c r="AW553" s="32">
        <v>1</v>
      </c>
      <c r="AX553" s="32">
        <v>0</v>
      </c>
      <c r="AY553" s="32">
        <v>0</v>
      </c>
      <c r="AZ553" s="32">
        <v>0</v>
      </c>
      <c r="BA553" s="32">
        <v>0</v>
      </c>
      <c r="BC553" s="32">
        <v>0</v>
      </c>
      <c r="BE553" s="32">
        <v>0</v>
      </c>
      <c r="BF553" s="32">
        <v>0</v>
      </c>
      <c r="BG553" s="32">
        <v>0</v>
      </c>
      <c r="BI553" s="32">
        <v>0</v>
      </c>
      <c r="BJ553" s="32">
        <v>0</v>
      </c>
      <c r="BL553" s="32">
        <v>0</v>
      </c>
      <c r="BM553" s="32">
        <v>0</v>
      </c>
      <c r="BN553" s="32">
        <v>1</v>
      </c>
      <c r="BO553" s="32">
        <v>35</v>
      </c>
      <c r="BP553" s="32">
        <v>27</v>
      </c>
      <c r="BQ553" s="32">
        <v>28</v>
      </c>
      <c r="BR553" s="103">
        <v>14</v>
      </c>
      <c r="BS553" s="32">
        <v>5</v>
      </c>
      <c r="BT553" s="32">
        <v>0</v>
      </c>
      <c r="BU553" s="32">
        <v>1</v>
      </c>
      <c r="BW553" s="32">
        <v>1</v>
      </c>
      <c r="BX553" s="32">
        <v>0</v>
      </c>
      <c r="BY553" s="32">
        <v>0</v>
      </c>
      <c r="BZ553" s="32">
        <v>0</v>
      </c>
      <c r="CA553" s="32">
        <v>0</v>
      </c>
      <c r="CC553" s="32">
        <v>0</v>
      </c>
      <c r="CE553" s="32">
        <v>0</v>
      </c>
      <c r="CF553" s="32">
        <v>0</v>
      </c>
      <c r="CG553" s="32">
        <v>0</v>
      </c>
      <c r="CI553" s="32">
        <v>0</v>
      </c>
      <c r="CJ553" s="32">
        <v>0</v>
      </c>
      <c r="CL553" s="32">
        <v>0</v>
      </c>
      <c r="CM553" s="32">
        <v>0</v>
      </c>
      <c r="CO553" s="32">
        <v>0</v>
      </c>
      <c r="CP553" s="32">
        <v>0</v>
      </c>
      <c r="CR553" s="32">
        <v>0</v>
      </c>
      <c r="CT553" s="32">
        <v>0</v>
      </c>
      <c r="CW553" s="32">
        <v>0</v>
      </c>
      <c r="CY553" s="32">
        <v>0</v>
      </c>
      <c r="DC553" s="32">
        <v>0</v>
      </c>
      <c r="DD553" s="32">
        <v>0</v>
      </c>
      <c r="DE553" s="32">
        <v>0</v>
      </c>
      <c r="DI553" s="32">
        <v>0</v>
      </c>
      <c r="DK553" s="32">
        <v>0</v>
      </c>
      <c r="DL553" s="32">
        <v>0</v>
      </c>
      <c r="DM553" s="32">
        <v>0</v>
      </c>
      <c r="DN553" s="32">
        <v>0</v>
      </c>
      <c r="DP553" s="32">
        <v>0</v>
      </c>
      <c r="DQ553" s="32">
        <v>0</v>
      </c>
      <c r="DR553" s="32">
        <v>0</v>
      </c>
      <c r="DU553" s="32">
        <v>0</v>
      </c>
      <c r="DV553" s="32">
        <v>0</v>
      </c>
      <c r="DW553" s="32">
        <v>0</v>
      </c>
      <c r="DY553" s="32">
        <v>0</v>
      </c>
      <c r="DZ553" s="32">
        <v>0</v>
      </c>
      <c r="EB553" s="32">
        <v>0</v>
      </c>
      <c r="ED553" s="32">
        <v>0</v>
      </c>
      <c r="EF553" s="32">
        <v>0</v>
      </c>
      <c r="EG553" s="32">
        <v>0</v>
      </c>
      <c r="EH553" s="32">
        <v>0</v>
      </c>
      <c r="EI553" s="32">
        <v>0</v>
      </c>
      <c r="EJ553" s="32">
        <v>0</v>
      </c>
      <c r="EL553" s="32">
        <v>0</v>
      </c>
      <c r="EM553" s="32">
        <v>0</v>
      </c>
      <c r="EO553" s="32">
        <v>0</v>
      </c>
      <c r="EP553" s="32">
        <v>0</v>
      </c>
      <c r="EQ553" s="32">
        <v>0</v>
      </c>
      <c r="ER553" s="32">
        <v>0</v>
      </c>
      <c r="ES553" s="32">
        <v>0</v>
      </c>
      <c r="ET553" s="32">
        <v>0</v>
      </c>
      <c r="EU553" s="32">
        <v>0</v>
      </c>
      <c r="EV553" s="32">
        <v>0</v>
      </c>
      <c r="FB553" s="32">
        <v>0</v>
      </c>
      <c r="FE553" s="122" t="s">
        <v>4835</v>
      </c>
    </row>
    <row r="554" spans="1:162" ht="15" customHeight="1">
      <c r="A554" s="331" t="s">
        <v>567</v>
      </c>
      <c r="B554" s="59">
        <v>3</v>
      </c>
      <c r="D554" s="32" t="s">
        <v>3143</v>
      </c>
      <c r="E554" s="32" t="s">
        <v>1097</v>
      </c>
      <c r="F554" s="198"/>
      <c r="G554" s="32">
        <v>1</v>
      </c>
      <c r="H554" s="32">
        <v>1</v>
      </c>
      <c r="J554" s="32">
        <v>1</v>
      </c>
      <c r="K554" s="32">
        <v>1</v>
      </c>
      <c r="L554" s="32">
        <v>0</v>
      </c>
      <c r="M554" s="32">
        <v>0</v>
      </c>
      <c r="N554" s="32">
        <v>0</v>
      </c>
      <c r="P554" s="32">
        <v>58</v>
      </c>
      <c r="Q554" s="32">
        <v>29</v>
      </c>
      <c r="R554" s="32">
        <v>41</v>
      </c>
      <c r="S554" s="32">
        <v>4</v>
      </c>
      <c r="T554" s="32">
        <v>0</v>
      </c>
      <c r="X554" s="32">
        <v>0</v>
      </c>
      <c r="Y554" s="32">
        <v>0</v>
      </c>
      <c r="Z554" s="32">
        <v>0</v>
      </c>
      <c r="AD554" s="32">
        <v>0</v>
      </c>
      <c r="AF554" s="32">
        <v>0</v>
      </c>
      <c r="AJ554" s="32">
        <v>0</v>
      </c>
      <c r="AM554" s="32">
        <v>1</v>
      </c>
      <c r="AN554" s="32">
        <v>17</v>
      </c>
      <c r="AO554" s="32">
        <v>12</v>
      </c>
      <c r="AP554" s="32">
        <v>32</v>
      </c>
      <c r="AQ554" s="32">
        <v>3.4</v>
      </c>
      <c r="AR554" s="32" t="s">
        <v>3393</v>
      </c>
      <c r="AS554" s="32">
        <v>0</v>
      </c>
      <c r="AT554" s="32">
        <v>0</v>
      </c>
      <c r="AW554" s="32">
        <v>1</v>
      </c>
      <c r="AX554" s="32">
        <v>0</v>
      </c>
      <c r="AY554" s="32">
        <v>0</v>
      </c>
      <c r="AZ554" s="32">
        <v>0</v>
      </c>
      <c r="BA554" s="32">
        <v>0</v>
      </c>
      <c r="BC554" s="32">
        <v>0</v>
      </c>
      <c r="BE554" s="32">
        <v>0</v>
      </c>
      <c r="BF554" s="32">
        <v>0</v>
      </c>
      <c r="BG554" s="32">
        <v>0</v>
      </c>
      <c r="BI554" s="32">
        <v>0</v>
      </c>
      <c r="BJ554" s="32">
        <v>0</v>
      </c>
      <c r="BL554" s="32">
        <v>0</v>
      </c>
      <c r="BM554" s="32">
        <v>0</v>
      </c>
      <c r="BN554" s="32">
        <v>1</v>
      </c>
      <c r="BO554" s="32">
        <v>14</v>
      </c>
      <c r="BP554" s="32">
        <v>10</v>
      </c>
      <c r="BQ554" s="32">
        <v>25</v>
      </c>
      <c r="BR554" s="157">
        <v>1.8</v>
      </c>
      <c r="BS554" s="32">
        <v>14</v>
      </c>
      <c r="BT554" s="32">
        <v>0</v>
      </c>
      <c r="BU554" s="32">
        <v>0</v>
      </c>
      <c r="BW554" s="32">
        <v>1</v>
      </c>
      <c r="BX554" s="32">
        <v>0</v>
      </c>
      <c r="BY554" s="32">
        <v>0</v>
      </c>
      <c r="BZ554" s="32">
        <v>0</v>
      </c>
      <c r="CA554" s="32">
        <v>0</v>
      </c>
      <c r="CC554" s="32">
        <v>0</v>
      </c>
      <c r="CE554" s="32">
        <v>0</v>
      </c>
      <c r="CF554" s="32">
        <v>0</v>
      </c>
      <c r="CG554" s="32">
        <v>0</v>
      </c>
      <c r="CI554" s="32">
        <v>0</v>
      </c>
      <c r="CJ554" s="32">
        <v>0</v>
      </c>
      <c r="CL554" s="32">
        <v>0</v>
      </c>
      <c r="CM554" s="32">
        <v>0</v>
      </c>
      <c r="CO554" s="32">
        <v>0</v>
      </c>
      <c r="CP554" s="32">
        <v>0</v>
      </c>
      <c r="CR554" s="32">
        <v>0</v>
      </c>
      <c r="CT554" s="32">
        <v>0</v>
      </c>
      <c r="CW554" s="32">
        <v>0</v>
      </c>
      <c r="CY554" s="32">
        <v>0</v>
      </c>
      <c r="DC554" s="32">
        <v>0</v>
      </c>
      <c r="DD554" s="32">
        <v>0</v>
      </c>
      <c r="DE554" s="32">
        <v>0</v>
      </c>
      <c r="DI554" s="32">
        <v>0</v>
      </c>
      <c r="DK554" s="32">
        <v>0</v>
      </c>
      <c r="DL554" s="32">
        <v>0</v>
      </c>
      <c r="DM554" s="32">
        <v>0</v>
      </c>
      <c r="DN554" s="32">
        <v>0</v>
      </c>
      <c r="DP554" s="32">
        <v>0</v>
      </c>
      <c r="DQ554" s="32">
        <v>0</v>
      </c>
      <c r="DR554" s="32">
        <v>0</v>
      </c>
      <c r="DU554" s="32">
        <v>0</v>
      </c>
      <c r="DV554" s="32">
        <v>0</v>
      </c>
      <c r="DW554" s="32">
        <v>0</v>
      </c>
      <c r="DY554" s="32">
        <v>0</v>
      </c>
      <c r="DZ554" s="32">
        <v>0</v>
      </c>
      <c r="EB554" s="32">
        <v>0</v>
      </c>
      <c r="ED554" s="32">
        <v>0</v>
      </c>
      <c r="EF554" s="32">
        <v>0</v>
      </c>
      <c r="EG554" s="32">
        <v>0</v>
      </c>
      <c r="EH554" s="32">
        <v>0</v>
      </c>
      <c r="EI554" s="32">
        <v>0</v>
      </c>
      <c r="EJ554" s="32">
        <v>0</v>
      </c>
      <c r="EL554" s="32">
        <v>0</v>
      </c>
      <c r="EM554" s="32">
        <v>0</v>
      </c>
      <c r="EO554" s="32">
        <v>0</v>
      </c>
      <c r="EP554" s="32">
        <v>0</v>
      </c>
      <c r="EQ554" s="32">
        <v>0</v>
      </c>
      <c r="ER554" s="32">
        <v>0</v>
      </c>
      <c r="ES554" s="32">
        <v>0</v>
      </c>
      <c r="ET554" s="32">
        <v>0</v>
      </c>
      <c r="EU554" s="32">
        <v>0</v>
      </c>
      <c r="EV554" s="32">
        <v>0</v>
      </c>
      <c r="FB554" s="32">
        <v>0</v>
      </c>
      <c r="FE554" s="122"/>
    </row>
    <row r="555" spans="1:162" s="33" customFormat="1" ht="15" customHeight="1">
      <c r="A555" s="31" t="s">
        <v>568</v>
      </c>
      <c r="B555" s="31">
        <v>3</v>
      </c>
      <c r="C555" s="31"/>
      <c r="D555" s="33" t="s">
        <v>3143</v>
      </c>
      <c r="E555" s="33" t="s">
        <v>1089</v>
      </c>
      <c r="F555" s="168" t="s">
        <v>1097</v>
      </c>
      <c r="G555" s="33">
        <v>1</v>
      </c>
      <c r="H555" s="33">
        <v>1</v>
      </c>
      <c r="I555" s="340"/>
      <c r="J555" s="33">
        <v>1</v>
      </c>
      <c r="K555" s="33">
        <v>1</v>
      </c>
      <c r="L555" s="33">
        <v>0</v>
      </c>
      <c r="M555" s="33">
        <v>0</v>
      </c>
      <c r="N555" s="33">
        <v>0</v>
      </c>
      <c r="P555" s="33">
        <v>86</v>
      </c>
      <c r="Q555" s="33">
        <v>40</v>
      </c>
      <c r="R555" s="33">
        <v>51</v>
      </c>
      <c r="S555" s="33">
        <v>9</v>
      </c>
      <c r="T555" s="33">
        <v>0</v>
      </c>
      <c r="X555" s="33">
        <v>0</v>
      </c>
      <c r="Y555" s="33">
        <v>0</v>
      </c>
      <c r="Z555" s="33">
        <v>0</v>
      </c>
      <c r="AD555" s="33">
        <v>0</v>
      </c>
      <c r="AF555" s="33">
        <v>0</v>
      </c>
      <c r="AJ555" s="33">
        <v>0</v>
      </c>
      <c r="AM555" s="33">
        <v>1</v>
      </c>
      <c r="AN555" s="33">
        <v>56</v>
      </c>
      <c r="AO555" s="33">
        <v>40</v>
      </c>
      <c r="AP555" s="33">
        <v>43</v>
      </c>
      <c r="AQ555" s="33">
        <v>50</v>
      </c>
      <c r="AR555" s="33">
        <v>4</v>
      </c>
      <c r="AS555" s="33">
        <v>0</v>
      </c>
      <c r="AT555" s="33">
        <v>0</v>
      </c>
      <c r="AW555" s="33">
        <v>3</v>
      </c>
      <c r="AX555" s="33">
        <v>1</v>
      </c>
      <c r="AY555" s="33">
        <v>1</v>
      </c>
      <c r="AZ555" s="33">
        <v>0</v>
      </c>
      <c r="BA555" s="33">
        <v>1</v>
      </c>
      <c r="BC555" s="33">
        <v>1</v>
      </c>
      <c r="BD555" s="33">
        <v>42</v>
      </c>
      <c r="BE555" s="33">
        <v>1</v>
      </c>
      <c r="BF555" s="33">
        <v>1</v>
      </c>
      <c r="BG555" s="33">
        <v>0</v>
      </c>
      <c r="BI555" s="33">
        <v>0</v>
      </c>
      <c r="BJ555" s="33">
        <v>0</v>
      </c>
      <c r="BL555" s="33">
        <v>0</v>
      </c>
      <c r="BM555" s="33">
        <v>0</v>
      </c>
      <c r="BN555" s="33">
        <v>1</v>
      </c>
      <c r="BO555" s="33">
        <v>24</v>
      </c>
      <c r="BP555" s="33">
        <v>25</v>
      </c>
      <c r="BQ555" s="33">
        <v>15</v>
      </c>
      <c r="BR555" s="33">
        <v>4.7</v>
      </c>
      <c r="BS555" s="33">
        <v>5</v>
      </c>
      <c r="BT555" s="33">
        <v>1</v>
      </c>
      <c r="BU555" s="33">
        <v>1</v>
      </c>
      <c r="BW555" s="33">
        <v>3</v>
      </c>
      <c r="BX555" s="33">
        <v>1</v>
      </c>
      <c r="BY555" s="33">
        <v>0</v>
      </c>
      <c r="BZ555" s="33">
        <v>0</v>
      </c>
      <c r="CA555" s="33">
        <v>1</v>
      </c>
      <c r="CC555" s="33">
        <v>0</v>
      </c>
      <c r="CE555" s="33">
        <v>0</v>
      </c>
      <c r="CF555" s="33">
        <v>0</v>
      </c>
      <c r="CG555" s="33">
        <v>0</v>
      </c>
      <c r="CI555" s="33">
        <v>0</v>
      </c>
      <c r="CJ555" s="33">
        <v>0</v>
      </c>
      <c r="CL555" s="33">
        <v>0</v>
      </c>
      <c r="CM555" s="33">
        <v>0</v>
      </c>
      <c r="CO555" s="33">
        <v>0</v>
      </c>
      <c r="CP555" s="33">
        <v>0</v>
      </c>
      <c r="CR555" s="33">
        <v>0</v>
      </c>
      <c r="CT555" s="33">
        <v>1</v>
      </c>
      <c r="CU555" s="33">
        <v>27</v>
      </c>
      <c r="CV555" s="97"/>
      <c r="CW555" s="33">
        <v>1</v>
      </c>
      <c r="CY555" s="33">
        <v>0</v>
      </c>
      <c r="DC555" s="33">
        <v>2</v>
      </c>
      <c r="DD555" s="33">
        <v>0</v>
      </c>
      <c r="DE555" s="33">
        <v>1</v>
      </c>
      <c r="DI555" s="33">
        <v>0</v>
      </c>
      <c r="DK555" s="33">
        <v>0</v>
      </c>
      <c r="DL555" s="33">
        <v>0</v>
      </c>
      <c r="DM555" s="33">
        <v>3</v>
      </c>
      <c r="DN555" s="33">
        <v>1</v>
      </c>
      <c r="DO555" s="33">
        <v>11</v>
      </c>
      <c r="DP555" s="33">
        <v>1</v>
      </c>
      <c r="DQ555" s="33">
        <v>1</v>
      </c>
      <c r="DR555" s="33">
        <v>3</v>
      </c>
      <c r="DU555" s="33">
        <v>0</v>
      </c>
      <c r="DV555" s="33">
        <v>0</v>
      </c>
      <c r="DW555" s="33">
        <v>1</v>
      </c>
      <c r="DX555" s="33">
        <v>15</v>
      </c>
      <c r="DY555" s="33">
        <v>1</v>
      </c>
      <c r="DZ555" s="33">
        <v>0</v>
      </c>
      <c r="EB555" s="33">
        <v>0</v>
      </c>
      <c r="ED555" s="33">
        <v>0</v>
      </c>
      <c r="EF555" s="33">
        <v>0</v>
      </c>
      <c r="EG555" s="33">
        <v>0</v>
      </c>
      <c r="EH555" s="33">
        <v>0</v>
      </c>
      <c r="EI555" s="33">
        <v>0</v>
      </c>
      <c r="EJ555" s="33">
        <v>0</v>
      </c>
      <c r="EL555" s="33">
        <v>0</v>
      </c>
      <c r="EM555" s="33">
        <v>0</v>
      </c>
      <c r="EO555" s="33">
        <v>1</v>
      </c>
      <c r="EP555" s="33">
        <v>1</v>
      </c>
      <c r="EQ555" s="33">
        <v>1</v>
      </c>
      <c r="ER555" s="33">
        <v>0</v>
      </c>
      <c r="ES555" s="33">
        <v>1</v>
      </c>
      <c r="ET555" s="33">
        <v>0</v>
      </c>
      <c r="EU555" s="33">
        <v>0</v>
      </c>
      <c r="EV555" s="33">
        <v>0</v>
      </c>
      <c r="FB555" s="33">
        <v>0</v>
      </c>
      <c r="FC555" s="97"/>
      <c r="FE555" s="124"/>
      <c r="FF555" s="137"/>
    </row>
    <row r="556" spans="1:162" s="33" customFormat="1" ht="15" customHeight="1">
      <c r="A556" s="31" t="s">
        <v>569</v>
      </c>
      <c r="B556" s="31">
        <v>3</v>
      </c>
      <c r="C556" s="31"/>
      <c r="D556" s="33" t="s">
        <v>3190</v>
      </c>
      <c r="E556" s="33" t="s">
        <v>1089</v>
      </c>
      <c r="F556" s="168" t="s">
        <v>1097</v>
      </c>
      <c r="G556" s="33">
        <v>1</v>
      </c>
      <c r="H556" s="33">
        <v>2</v>
      </c>
      <c r="I556" s="340"/>
      <c r="J556" s="33">
        <v>1</v>
      </c>
      <c r="K556" s="33">
        <v>0</v>
      </c>
      <c r="L556" s="33">
        <v>0</v>
      </c>
      <c r="M556" s="33">
        <v>1</v>
      </c>
      <c r="N556" s="33">
        <v>0</v>
      </c>
      <c r="P556" s="33">
        <v>78</v>
      </c>
      <c r="Q556" s="33">
        <v>60</v>
      </c>
      <c r="R556" s="33">
        <v>55</v>
      </c>
      <c r="S556" s="33">
        <v>3</v>
      </c>
      <c r="T556" s="33">
        <v>0</v>
      </c>
      <c r="X556" s="33">
        <v>0</v>
      </c>
      <c r="Y556" s="33">
        <v>0</v>
      </c>
      <c r="Z556" s="33">
        <v>0</v>
      </c>
      <c r="AD556" s="33">
        <v>0</v>
      </c>
      <c r="AF556" s="33">
        <v>1</v>
      </c>
      <c r="AG556" s="33">
        <v>2</v>
      </c>
      <c r="AI556" s="33" t="s">
        <v>4836</v>
      </c>
      <c r="AJ556" s="33">
        <v>0</v>
      </c>
      <c r="AM556" s="33">
        <v>1</v>
      </c>
      <c r="AN556" s="33">
        <v>30</v>
      </c>
      <c r="AO556" s="33">
        <v>15</v>
      </c>
      <c r="AP556" s="33">
        <v>23</v>
      </c>
      <c r="AQ556" s="33">
        <v>5.4</v>
      </c>
      <c r="AR556" s="33">
        <v>13</v>
      </c>
      <c r="AS556" s="33">
        <v>0</v>
      </c>
      <c r="AT556" s="33">
        <v>0</v>
      </c>
      <c r="AW556" s="33">
        <v>1</v>
      </c>
      <c r="AX556" s="33">
        <v>0</v>
      </c>
      <c r="AY556" s="33">
        <v>0</v>
      </c>
      <c r="AZ556" s="33">
        <v>0</v>
      </c>
      <c r="BA556" s="33">
        <v>0</v>
      </c>
      <c r="BC556" s="33">
        <v>1</v>
      </c>
      <c r="BD556" s="33">
        <v>8</v>
      </c>
      <c r="BE556" s="33">
        <v>1</v>
      </c>
      <c r="BF556" s="33">
        <v>1</v>
      </c>
      <c r="BG556" s="33">
        <v>0</v>
      </c>
      <c r="BI556" s="33">
        <v>2</v>
      </c>
      <c r="BJ556" s="33">
        <v>0</v>
      </c>
      <c r="BL556" s="33">
        <v>0</v>
      </c>
      <c r="BM556" s="33">
        <v>0</v>
      </c>
      <c r="BN556" s="33">
        <v>1</v>
      </c>
      <c r="BO556" s="33">
        <v>33</v>
      </c>
      <c r="BP556" s="33">
        <v>40</v>
      </c>
      <c r="BQ556" s="33">
        <v>24</v>
      </c>
      <c r="BR556" s="33">
        <v>16.600000000000001</v>
      </c>
      <c r="BS556" s="33">
        <v>25</v>
      </c>
      <c r="BT556" s="33">
        <v>0</v>
      </c>
      <c r="BU556" s="33">
        <v>0</v>
      </c>
      <c r="BW556" s="33">
        <v>1</v>
      </c>
      <c r="BX556" s="33">
        <v>0</v>
      </c>
      <c r="BY556" s="33">
        <v>0</v>
      </c>
      <c r="BZ556" s="33">
        <v>0</v>
      </c>
      <c r="CA556" s="33">
        <v>0</v>
      </c>
      <c r="CC556" s="33">
        <v>0</v>
      </c>
      <c r="CE556" s="33">
        <v>0</v>
      </c>
      <c r="CF556" s="33">
        <v>0</v>
      </c>
      <c r="CG556" s="33">
        <v>0</v>
      </c>
      <c r="CI556" s="33">
        <v>2</v>
      </c>
      <c r="CJ556" s="33">
        <v>0</v>
      </c>
      <c r="CL556" s="33">
        <v>0</v>
      </c>
      <c r="CM556" s="33">
        <v>0</v>
      </c>
      <c r="CO556" s="33">
        <v>0</v>
      </c>
      <c r="CP556" s="33">
        <v>0</v>
      </c>
      <c r="CR556" s="33">
        <v>0</v>
      </c>
      <c r="CT556" s="33">
        <v>0</v>
      </c>
      <c r="CW556" s="33">
        <v>0</v>
      </c>
      <c r="CY556" s="33">
        <v>0</v>
      </c>
      <c r="DC556" s="33">
        <v>1</v>
      </c>
      <c r="DD556" s="33">
        <v>3</v>
      </c>
      <c r="DE556" s="33">
        <v>0</v>
      </c>
      <c r="DG556" s="33">
        <v>0</v>
      </c>
      <c r="DI556" s="33">
        <v>0</v>
      </c>
      <c r="DK556" s="33">
        <v>0</v>
      </c>
      <c r="DL556" s="33">
        <v>0</v>
      </c>
      <c r="DM556" s="33">
        <v>0</v>
      </c>
      <c r="DN556" s="33">
        <v>0</v>
      </c>
      <c r="DP556" s="33">
        <v>0</v>
      </c>
      <c r="DQ556" s="33">
        <v>0</v>
      </c>
      <c r="DR556" s="33">
        <v>0</v>
      </c>
      <c r="DU556" s="33">
        <v>0</v>
      </c>
      <c r="DV556" s="33">
        <v>0</v>
      </c>
      <c r="DW556" s="33">
        <v>0</v>
      </c>
      <c r="DY556" s="33">
        <v>0</v>
      </c>
      <c r="DZ556" s="33">
        <v>0</v>
      </c>
      <c r="EB556" s="33">
        <v>0</v>
      </c>
      <c r="ED556" s="33">
        <v>0</v>
      </c>
      <c r="EF556" s="33">
        <v>0</v>
      </c>
      <c r="EG556" s="33">
        <v>0</v>
      </c>
      <c r="EH556" s="33">
        <v>0</v>
      </c>
      <c r="EI556" s="33">
        <v>0</v>
      </c>
      <c r="EJ556" s="33">
        <v>0</v>
      </c>
      <c r="EL556" s="33">
        <v>0</v>
      </c>
      <c r="EM556" s="33">
        <v>0</v>
      </c>
      <c r="EO556" s="33">
        <v>0</v>
      </c>
      <c r="EP556" s="33">
        <v>0</v>
      </c>
      <c r="EQ556" s="33">
        <v>0</v>
      </c>
      <c r="ER556" s="33">
        <v>0</v>
      </c>
      <c r="ES556" s="33">
        <v>0</v>
      </c>
      <c r="ET556" s="33">
        <v>0</v>
      </c>
      <c r="EU556" s="33">
        <v>0</v>
      </c>
      <c r="EV556" s="33">
        <v>0</v>
      </c>
      <c r="FB556" s="33">
        <v>0</v>
      </c>
      <c r="FC556" s="97"/>
      <c r="FE556" s="124"/>
    </row>
    <row r="557" spans="1:162" s="33" customFormat="1" ht="15" customHeight="1">
      <c r="A557" s="332" t="s">
        <v>570</v>
      </c>
      <c r="B557" s="31">
        <v>3</v>
      </c>
      <c r="C557" s="31"/>
      <c r="D557" s="33" t="s">
        <v>3143</v>
      </c>
      <c r="E557" s="33" t="s">
        <v>1097</v>
      </c>
      <c r="F557" s="166"/>
      <c r="G557" s="33">
        <v>1</v>
      </c>
      <c r="H557" s="33">
        <v>1</v>
      </c>
      <c r="I557" s="340"/>
      <c r="J557" s="33">
        <v>0</v>
      </c>
      <c r="K557" s="33">
        <v>1</v>
      </c>
      <c r="L557" s="33">
        <v>0</v>
      </c>
      <c r="M557" s="33">
        <v>0</v>
      </c>
      <c r="N557" s="33">
        <v>1</v>
      </c>
      <c r="P557" s="33">
        <v>96</v>
      </c>
      <c r="Q557" s="33">
        <v>43</v>
      </c>
      <c r="R557" s="33">
        <v>63</v>
      </c>
      <c r="S557" s="33">
        <v>3</v>
      </c>
      <c r="T557" s="33">
        <v>0</v>
      </c>
      <c r="X557" s="33">
        <v>0</v>
      </c>
      <c r="Y557" s="33">
        <v>0</v>
      </c>
      <c r="Z557" s="33">
        <v>0</v>
      </c>
      <c r="AD557" s="33">
        <v>0</v>
      </c>
      <c r="AF557" s="33">
        <v>0</v>
      </c>
      <c r="AJ557" s="33">
        <v>0</v>
      </c>
      <c r="AM557" s="33">
        <v>1</v>
      </c>
      <c r="AN557" s="33">
        <v>28</v>
      </c>
      <c r="AO557" s="33">
        <v>22</v>
      </c>
      <c r="AP557" s="33">
        <v>37</v>
      </c>
      <c r="AQ557" s="33">
        <v>11.9</v>
      </c>
      <c r="AR557" s="33" t="s">
        <v>3393</v>
      </c>
      <c r="AS557" s="33">
        <v>1</v>
      </c>
      <c r="AT557" s="33">
        <v>1</v>
      </c>
      <c r="AW557" s="33">
        <v>1</v>
      </c>
      <c r="AX557" s="33">
        <v>0</v>
      </c>
      <c r="AY557" s="33">
        <v>0</v>
      </c>
      <c r="AZ557" s="33">
        <v>0</v>
      </c>
      <c r="BA557" s="33">
        <v>0</v>
      </c>
      <c r="BC557" s="33">
        <v>0</v>
      </c>
      <c r="BE557" s="33">
        <v>0</v>
      </c>
      <c r="BF557" s="33">
        <v>0</v>
      </c>
      <c r="BG557" s="33">
        <v>0</v>
      </c>
      <c r="BI557" s="33">
        <v>0</v>
      </c>
      <c r="BJ557" s="33">
        <v>0</v>
      </c>
      <c r="BL557" s="33">
        <v>0</v>
      </c>
      <c r="BM557" s="33">
        <v>0</v>
      </c>
      <c r="BN557" s="33">
        <v>1</v>
      </c>
      <c r="BO557" s="33">
        <v>35</v>
      </c>
      <c r="BP557" s="33">
        <v>22</v>
      </c>
      <c r="BQ557" s="33">
        <v>31</v>
      </c>
      <c r="BR557" s="33">
        <v>12.4</v>
      </c>
      <c r="BS557" s="33" t="s">
        <v>3393</v>
      </c>
      <c r="BT557" s="33">
        <v>2</v>
      </c>
      <c r="BU557" s="33">
        <v>0</v>
      </c>
      <c r="BW557" s="33">
        <v>1</v>
      </c>
      <c r="BX557" s="33">
        <v>0</v>
      </c>
      <c r="BY557" s="33">
        <v>0</v>
      </c>
      <c r="BZ557" s="33">
        <v>0</v>
      </c>
      <c r="CA557" s="33">
        <v>0</v>
      </c>
      <c r="CC557" s="33">
        <v>0</v>
      </c>
      <c r="CE557" s="33">
        <v>0</v>
      </c>
      <c r="CF557" s="33">
        <v>0</v>
      </c>
      <c r="CG557" s="33">
        <v>0</v>
      </c>
      <c r="CI557" s="33">
        <v>0</v>
      </c>
      <c r="CJ557" s="33">
        <v>0</v>
      </c>
      <c r="CL557" s="33">
        <v>0</v>
      </c>
      <c r="CM557" s="33">
        <v>0</v>
      </c>
      <c r="CO557" s="33">
        <v>0</v>
      </c>
      <c r="CP557" s="33">
        <v>0</v>
      </c>
      <c r="CR557" s="33">
        <v>0</v>
      </c>
      <c r="CT557" s="33">
        <v>0</v>
      </c>
      <c r="CW557" s="33">
        <v>0</v>
      </c>
      <c r="CY557" s="33">
        <v>0</v>
      </c>
      <c r="DC557" s="33">
        <v>0</v>
      </c>
      <c r="DD557" s="33">
        <v>0</v>
      </c>
      <c r="DE557" s="33">
        <v>0</v>
      </c>
      <c r="DI557" s="33">
        <v>0</v>
      </c>
      <c r="DK557" s="33">
        <v>0</v>
      </c>
      <c r="DL557" s="33">
        <v>0</v>
      </c>
      <c r="DM557" s="33">
        <v>0</v>
      </c>
      <c r="DN557" s="33">
        <v>0</v>
      </c>
      <c r="DP557" s="33">
        <v>0</v>
      </c>
      <c r="DQ557" s="33">
        <v>0</v>
      </c>
      <c r="DR557" s="33">
        <v>0</v>
      </c>
      <c r="DU557" s="33">
        <v>0</v>
      </c>
      <c r="DV557" s="33">
        <v>0</v>
      </c>
      <c r="DW557" s="33">
        <v>0</v>
      </c>
      <c r="DY557" s="33">
        <v>0</v>
      </c>
      <c r="DZ557" s="33">
        <v>0</v>
      </c>
      <c r="EB557" s="33">
        <v>0</v>
      </c>
      <c r="ED557" s="33">
        <v>0</v>
      </c>
      <c r="EF557" s="33">
        <v>0</v>
      </c>
      <c r="EG557" s="33">
        <v>0</v>
      </c>
      <c r="EH557" s="33">
        <v>0</v>
      </c>
      <c r="EI557" s="33">
        <v>0</v>
      </c>
      <c r="EJ557" s="33">
        <v>0</v>
      </c>
      <c r="EL557" s="33">
        <v>0</v>
      </c>
      <c r="EM557" s="33">
        <v>0</v>
      </c>
      <c r="EO557" s="33">
        <v>0</v>
      </c>
      <c r="EP557" s="33">
        <v>0</v>
      </c>
      <c r="EQ557" s="33">
        <v>0</v>
      </c>
      <c r="ER557" s="33">
        <v>0</v>
      </c>
      <c r="ES557" s="33">
        <v>0</v>
      </c>
      <c r="ET557" s="33">
        <v>0</v>
      </c>
      <c r="EU557" s="33">
        <v>0</v>
      </c>
      <c r="EV557" s="33">
        <v>0</v>
      </c>
      <c r="FB557" s="33">
        <v>0</v>
      </c>
      <c r="FC557" s="97"/>
      <c r="FE557" s="124"/>
    </row>
    <row r="558" spans="1:162" s="33" customFormat="1" ht="15" customHeight="1">
      <c r="A558" s="31" t="s">
        <v>572</v>
      </c>
      <c r="B558" s="31">
        <v>3</v>
      </c>
      <c r="C558" s="31"/>
      <c r="D558" s="33" t="s">
        <v>3143</v>
      </c>
      <c r="E558" s="33" t="s">
        <v>1089</v>
      </c>
      <c r="F558" s="168" t="s">
        <v>1097</v>
      </c>
      <c r="G558" s="33">
        <v>1</v>
      </c>
      <c r="H558" s="33">
        <v>1</v>
      </c>
      <c r="I558" s="340"/>
      <c r="J558" s="33">
        <v>0</v>
      </c>
      <c r="K558" s="33">
        <v>1</v>
      </c>
      <c r="L558" s="33">
        <v>0</v>
      </c>
      <c r="M558" s="33">
        <v>1</v>
      </c>
      <c r="N558" s="33">
        <v>0</v>
      </c>
      <c r="P558" s="33">
        <v>56</v>
      </c>
      <c r="Q558" s="33">
        <v>64</v>
      </c>
      <c r="R558" s="33">
        <v>71</v>
      </c>
      <c r="S558" s="33">
        <v>3</v>
      </c>
      <c r="T558" s="33">
        <v>0</v>
      </c>
      <c r="X558" s="33">
        <v>1</v>
      </c>
      <c r="Y558" s="33">
        <v>1</v>
      </c>
      <c r="Z558" s="33">
        <v>0</v>
      </c>
      <c r="AD558" s="33">
        <v>0</v>
      </c>
      <c r="AF558" s="33">
        <v>1</v>
      </c>
      <c r="AG558" s="33">
        <v>1</v>
      </c>
      <c r="AI558" s="33" t="s">
        <v>4837</v>
      </c>
      <c r="AJ558" s="33">
        <v>0</v>
      </c>
      <c r="AM558" s="33">
        <v>1</v>
      </c>
      <c r="AN558" s="33">
        <v>34</v>
      </c>
      <c r="AO558" s="33">
        <v>12</v>
      </c>
      <c r="AP558" s="33">
        <v>29</v>
      </c>
      <c r="AQ558" s="33">
        <f t="shared" si="32"/>
        <v>6.2709600000000005</v>
      </c>
      <c r="AR558" s="33">
        <v>6</v>
      </c>
      <c r="AS558" s="33">
        <v>0</v>
      </c>
      <c r="AT558" s="33">
        <v>0</v>
      </c>
      <c r="AW558" s="33">
        <v>3</v>
      </c>
      <c r="AX558" s="33">
        <v>1</v>
      </c>
      <c r="AY558" s="33">
        <v>0</v>
      </c>
      <c r="AZ558" s="33">
        <v>0</v>
      </c>
      <c r="BA558" s="33">
        <v>1</v>
      </c>
      <c r="BC558" s="33">
        <v>0</v>
      </c>
      <c r="BE558" s="33">
        <v>0</v>
      </c>
      <c r="BF558" s="33">
        <v>0</v>
      </c>
      <c r="BG558" s="33">
        <v>0</v>
      </c>
      <c r="BI558" s="33">
        <v>0</v>
      </c>
      <c r="BJ558" s="33">
        <v>0</v>
      </c>
      <c r="BL558" s="33">
        <v>0</v>
      </c>
      <c r="BM558" s="33">
        <v>0</v>
      </c>
      <c r="BN558" s="33">
        <v>1</v>
      </c>
      <c r="BO558" s="33">
        <v>22</v>
      </c>
      <c r="BP558" s="33">
        <v>9</v>
      </c>
      <c r="BQ558" s="33">
        <v>13</v>
      </c>
      <c r="BR558" s="33">
        <v>1.4</v>
      </c>
      <c r="BS558" s="33">
        <v>3</v>
      </c>
      <c r="BT558" s="33">
        <v>0</v>
      </c>
      <c r="BU558" s="33">
        <v>0</v>
      </c>
      <c r="BW558" s="33">
        <v>3</v>
      </c>
      <c r="BX558" s="33">
        <v>1</v>
      </c>
      <c r="BY558" s="33">
        <v>1</v>
      </c>
      <c r="BZ558" s="33">
        <v>0</v>
      </c>
      <c r="CA558" s="33">
        <v>1</v>
      </c>
      <c r="CC558" s="33">
        <v>0</v>
      </c>
      <c r="CE558" s="33">
        <v>0</v>
      </c>
      <c r="CF558" s="33">
        <v>0</v>
      </c>
      <c r="CG558" s="33">
        <v>0</v>
      </c>
      <c r="CI558" s="33">
        <v>0</v>
      </c>
      <c r="CJ558" s="33">
        <v>0</v>
      </c>
      <c r="CL558" s="33">
        <v>0</v>
      </c>
      <c r="CM558" s="33">
        <v>0</v>
      </c>
      <c r="CO558" s="33">
        <v>0</v>
      </c>
      <c r="CP558" s="33">
        <v>0</v>
      </c>
      <c r="CR558" s="33">
        <v>0</v>
      </c>
      <c r="CT558" s="33">
        <v>0</v>
      </c>
      <c r="CW558" s="33">
        <v>0</v>
      </c>
      <c r="CY558" s="33">
        <v>0</v>
      </c>
      <c r="DC558" s="33">
        <v>2</v>
      </c>
      <c r="DD558" s="33">
        <v>0</v>
      </c>
      <c r="DE558" s="99">
        <v>1</v>
      </c>
      <c r="DI558" s="33">
        <v>1</v>
      </c>
      <c r="DJ558" s="33">
        <v>5</v>
      </c>
      <c r="DK558" s="33">
        <v>2</v>
      </c>
      <c r="DL558" s="33">
        <v>1</v>
      </c>
      <c r="DM558" s="33">
        <v>2</v>
      </c>
      <c r="DN558" s="33">
        <v>0</v>
      </c>
      <c r="DP558" s="33">
        <v>0</v>
      </c>
      <c r="DQ558" s="33">
        <v>1</v>
      </c>
      <c r="DR558" s="33">
        <v>2</v>
      </c>
      <c r="DT558" s="33">
        <v>9</v>
      </c>
      <c r="DU558" s="33">
        <v>0</v>
      </c>
      <c r="DV558" s="33">
        <v>3</v>
      </c>
      <c r="DW558" s="33">
        <v>1</v>
      </c>
      <c r="DX558" s="33">
        <v>7</v>
      </c>
      <c r="DY558" s="33">
        <v>2</v>
      </c>
      <c r="DZ558" s="33">
        <v>0</v>
      </c>
      <c r="EB558" s="33">
        <v>0</v>
      </c>
      <c r="ED558" s="33">
        <v>0</v>
      </c>
      <c r="EF558" s="33">
        <v>0</v>
      </c>
      <c r="EG558" s="33">
        <v>0</v>
      </c>
      <c r="EH558" s="33">
        <v>0</v>
      </c>
      <c r="EI558" s="33">
        <v>0</v>
      </c>
      <c r="EJ558" s="33">
        <v>0</v>
      </c>
      <c r="EL558" s="33">
        <v>0</v>
      </c>
      <c r="EM558" s="33">
        <v>0</v>
      </c>
      <c r="EO558" s="33">
        <v>1</v>
      </c>
      <c r="EP558" s="33">
        <v>1</v>
      </c>
      <c r="EQ558" s="33">
        <v>0</v>
      </c>
      <c r="ER558" s="33">
        <v>1</v>
      </c>
      <c r="ES558" s="33">
        <v>1</v>
      </c>
      <c r="ET558" s="33">
        <v>1</v>
      </c>
      <c r="EU558" s="33">
        <v>0</v>
      </c>
      <c r="EV558" s="33">
        <v>0</v>
      </c>
      <c r="FB558" s="33">
        <v>0</v>
      </c>
      <c r="FC558" s="97"/>
      <c r="FE558" s="124"/>
      <c r="FF558" s="137"/>
    </row>
    <row r="559" spans="1:162" s="33" customFormat="1" ht="15" customHeight="1">
      <c r="A559" s="332" t="s">
        <v>573</v>
      </c>
      <c r="B559" s="31">
        <v>3</v>
      </c>
      <c r="C559" s="31"/>
      <c r="D559" s="33" t="s">
        <v>3143</v>
      </c>
      <c r="E559" s="33" t="s">
        <v>1097</v>
      </c>
      <c r="F559" s="166"/>
      <c r="G559" s="33">
        <v>1</v>
      </c>
      <c r="H559" s="33">
        <v>1</v>
      </c>
      <c r="I559" s="340"/>
      <c r="J559" s="33">
        <v>1</v>
      </c>
      <c r="K559" s="33">
        <v>0</v>
      </c>
      <c r="L559" s="33">
        <v>0</v>
      </c>
      <c r="M559" s="33">
        <v>1</v>
      </c>
      <c r="N559" s="33">
        <v>0</v>
      </c>
      <c r="P559" s="33">
        <v>86</v>
      </c>
      <c r="Q559" s="33">
        <v>79</v>
      </c>
      <c r="R559" s="33">
        <v>69</v>
      </c>
      <c r="S559" s="33">
        <v>5</v>
      </c>
      <c r="T559" s="33">
        <v>0</v>
      </c>
      <c r="X559" s="33">
        <v>0</v>
      </c>
      <c r="Y559" s="33">
        <v>0</v>
      </c>
      <c r="Z559" s="33">
        <v>0</v>
      </c>
      <c r="AD559" s="33">
        <v>0</v>
      </c>
      <c r="AF559" s="33">
        <v>1</v>
      </c>
      <c r="AG559" s="33">
        <v>5</v>
      </c>
      <c r="AI559" s="33" t="s">
        <v>4838</v>
      </c>
      <c r="AJ559" s="33">
        <v>1</v>
      </c>
      <c r="AM559" s="33">
        <v>1</v>
      </c>
      <c r="AN559" s="33">
        <v>29</v>
      </c>
      <c r="AO559" s="33">
        <v>20</v>
      </c>
      <c r="AP559" s="33">
        <v>23</v>
      </c>
      <c r="AQ559" s="33">
        <v>6.9</v>
      </c>
      <c r="AR559" s="33">
        <v>4</v>
      </c>
      <c r="AS559" s="33">
        <v>0</v>
      </c>
      <c r="AT559" s="33">
        <v>0</v>
      </c>
      <c r="AW559" s="33">
        <v>1</v>
      </c>
      <c r="AX559" s="33">
        <v>0</v>
      </c>
      <c r="AY559" s="33">
        <v>0</v>
      </c>
      <c r="AZ559" s="33">
        <v>0</v>
      </c>
      <c r="BA559" s="33">
        <v>0</v>
      </c>
      <c r="BC559" s="33">
        <v>0</v>
      </c>
      <c r="BE559" s="33">
        <v>0</v>
      </c>
      <c r="BF559" s="33">
        <v>0</v>
      </c>
      <c r="BG559" s="33">
        <v>0</v>
      </c>
      <c r="BI559" s="33">
        <v>0</v>
      </c>
      <c r="BJ559" s="33">
        <v>0</v>
      </c>
      <c r="BL559" s="33">
        <v>0</v>
      </c>
      <c r="BM559" s="33">
        <v>0</v>
      </c>
      <c r="BN559" s="33">
        <v>1</v>
      </c>
      <c r="BO559" s="33">
        <v>22</v>
      </c>
      <c r="BP559" s="33">
        <v>15</v>
      </c>
      <c r="BQ559" s="33">
        <v>22</v>
      </c>
      <c r="BR559" s="33">
        <v>3.8</v>
      </c>
      <c r="BS559" s="33">
        <v>3</v>
      </c>
      <c r="BT559" s="33">
        <v>0</v>
      </c>
      <c r="BU559" s="33">
        <v>0</v>
      </c>
      <c r="BW559" s="33">
        <v>1</v>
      </c>
      <c r="BX559" s="33">
        <v>0</v>
      </c>
      <c r="BY559" s="33">
        <v>0</v>
      </c>
      <c r="BZ559" s="33">
        <v>0</v>
      </c>
      <c r="CA559" s="33">
        <v>0</v>
      </c>
      <c r="CC559" s="33">
        <v>0</v>
      </c>
      <c r="CE559" s="33">
        <v>0</v>
      </c>
      <c r="CF559" s="33">
        <v>0</v>
      </c>
      <c r="CG559" s="33">
        <v>0</v>
      </c>
      <c r="CI559" s="33">
        <v>0</v>
      </c>
      <c r="CJ559" s="33">
        <v>0</v>
      </c>
      <c r="CL559" s="33">
        <v>0</v>
      </c>
      <c r="CM559" s="33">
        <v>0</v>
      </c>
      <c r="CO559" s="33">
        <v>0</v>
      </c>
      <c r="CP559" s="33">
        <v>0</v>
      </c>
      <c r="CR559" s="33">
        <v>0</v>
      </c>
      <c r="CT559" s="33">
        <v>0</v>
      </c>
      <c r="CW559" s="33">
        <v>0</v>
      </c>
      <c r="CY559" s="33">
        <v>0</v>
      </c>
      <c r="DC559" s="33">
        <v>0</v>
      </c>
      <c r="DD559" s="33">
        <v>0</v>
      </c>
      <c r="DE559" s="33">
        <v>0</v>
      </c>
      <c r="DI559" s="33">
        <v>0</v>
      </c>
      <c r="DK559" s="33">
        <v>0</v>
      </c>
      <c r="DL559" s="33">
        <v>0</v>
      </c>
      <c r="DM559" s="33">
        <v>0</v>
      </c>
      <c r="DN559" s="33">
        <v>0</v>
      </c>
      <c r="DP559" s="33">
        <v>0</v>
      </c>
      <c r="DQ559" s="33">
        <v>0</v>
      </c>
      <c r="DR559" s="33">
        <v>0</v>
      </c>
      <c r="DU559" s="33">
        <v>0</v>
      </c>
      <c r="DV559" s="33">
        <v>0</v>
      </c>
      <c r="DW559" s="33">
        <v>0</v>
      </c>
      <c r="DY559" s="33">
        <v>0</v>
      </c>
      <c r="DZ559" s="33">
        <v>0</v>
      </c>
      <c r="EB559" s="33">
        <v>0</v>
      </c>
      <c r="ED559" s="33">
        <v>0</v>
      </c>
      <c r="EF559" s="33">
        <v>0</v>
      </c>
      <c r="EG559" s="33">
        <v>0</v>
      </c>
      <c r="EH559" s="33">
        <v>0</v>
      </c>
      <c r="EI559" s="33">
        <v>0</v>
      </c>
      <c r="EJ559" s="33">
        <v>0</v>
      </c>
      <c r="EL559" s="33">
        <v>0</v>
      </c>
      <c r="EM559" s="33">
        <v>0</v>
      </c>
      <c r="EO559" s="33">
        <v>0</v>
      </c>
      <c r="EP559" s="33">
        <v>0</v>
      </c>
      <c r="EQ559" s="33">
        <v>0</v>
      </c>
      <c r="ER559" s="33">
        <v>0</v>
      </c>
      <c r="ES559" s="33">
        <v>0</v>
      </c>
      <c r="ET559" s="33">
        <v>0</v>
      </c>
      <c r="EU559" s="33">
        <v>0</v>
      </c>
      <c r="EV559" s="33">
        <v>0</v>
      </c>
      <c r="FB559" s="33">
        <v>0</v>
      </c>
      <c r="FC559" s="97"/>
      <c r="FE559" s="124"/>
      <c r="FF559" s="137"/>
    </row>
    <row r="560" spans="1:162" s="33" customFormat="1" ht="15" customHeight="1">
      <c r="A560" s="332" t="s">
        <v>574</v>
      </c>
      <c r="B560" s="31">
        <v>3</v>
      </c>
      <c r="C560" s="31"/>
      <c r="D560" s="33" t="s">
        <v>3143</v>
      </c>
      <c r="E560" s="33" t="s">
        <v>1097</v>
      </c>
      <c r="F560" s="166"/>
      <c r="G560" s="33">
        <v>1</v>
      </c>
      <c r="H560" s="33">
        <v>1</v>
      </c>
      <c r="I560" s="340"/>
      <c r="J560" s="33">
        <v>1</v>
      </c>
      <c r="K560" s="33">
        <v>1</v>
      </c>
      <c r="L560" s="33">
        <v>0</v>
      </c>
      <c r="M560" s="33">
        <v>0</v>
      </c>
      <c r="N560" s="33">
        <v>0</v>
      </c>
      <c r="P560" s="33">
        <v>91</v>
      </c>
      <c r="Q560" s="33">
        <v>42</v>
      </c>
      <c r="R560" s="33">
        <v>56</v>
      </c>
      <c r="S560" s="33">
        <v>4</v>
      </c>
      <c r="T560" s="33">
        <v>0</v>
      </c>
      <c r="X560" s="33">
        <v>1</v>
      </c>
      <c r="Y560" s="33">
        <v>1</v>
      </c>
      <c r="Z560" s="33">
        <v>1</v>
      </c>
      <c r="AA560" s="33">
        <v>12</v>
      </c>
      <c r="AB560" s="33">
        <v>10</v>
      </c>
      <c r="AC560" s="33">
        <v>13</v>
      </c>
      <c r="AD560" s="33">
        <v>0</v>
      </c>
      <c r="AF560" s="33">
        <v>0</v>
      </c>
      <c r="AG560" s="33">
        <v>0</v>
      </c>
      <c r="AJ560" s="33">
        <v>0</v>
      </c>
      <c r="AM560" s="33">
        <v>1</v>
      </c>
      <c r="AN560" s="33">
        <v>27</v>
      </c>
      <c r="AO560" s="33">
        <v>19</v>
      </c>
      <c r="AP560" s="33">
        <v>23</v>
      </c>
      <c r="AQ560" s="33">
        <v>6.1</v>
      </c>
      <c r="AR560" s="33">
        <v>18</v>
      </c>
      <c r="AS560" s="33">
        <v>0</v>
      </c>
      <c r="AT560" s="33">
        <v>0</v>
      </c>
      <c r="AW560" s="33">
        <v>1</v>
      </c>
      <c r="AX560" s="33">
        <v>0</v>
      </c>
      <c r="AY560" s="33">
        <v>0</v>
      </c>
      <c r="AZ560" s="33">
        <v>0</v>
      </c>
      <c r="BA560" s="33">
        <v>0</v>
      </c>
      <c r="BC560" s="33">
        <v>0</v>
      </c>
      <c r="BE560" s="33">
        <v>0</v>
      </c>
      <c r="BF560" s="33">
        <v>0</v>
      </c>
      <c r="BG560" s="33">
        <v>0</v>
      </c>
      <c r="BI560" s="33">
        <v>0</v>
      </c>
      <c r="BJ560" s="33">
        <v>0</v>
      </c>
      <c r="BL560" s="33">
        <v>0</v>
      </c>
      <c r="BM560" s="33">
        <v>0</v>
      </c>
      <c r="BN560" s="33">
        <v>1</v>
      </c>
      <c r="BO560" s="33">
        <v>33</v>
      </c>
      <c r="BP560" s="33">
        <v>19</v>
      </c>
      <c r="BQ560" s="33">
        <v>20</v>
      </c>
      <c r="BR560" s="33">
        <v>6.5</v>
      </c>
      <c r="BS560" s="33">
        <v>10</v>
      </c>
      <c r="BT560" s="33">
        <v>1</v>
      </c>
      <c r="BU560" s="33">
        <v>1</v>
      </c>
      <c r="BW560" s="33">
        <v>1</v>
      </c>
      <c r="BX560" s="33">
        <v>0</v>
      </c>
      <c r="BY560" s="33">
        <v>0</v>
      </c>
      <c r="BZ560" s="33">
        <v>0</v>
      </c>
      <c r="CA560" s="33">
        <v>0</v>
      </c>
      <c r="CC560" s="33">
        <v>0</v>
      </c>
      <c r="CE560" s="33">
        <v>0</v>
      </c>
      <c r="CF560" s="33">
        <v>0</v>
      </c>
      <c r="CG560" s="33">
        <v>0</v>
      </c>
      <c r="CI560" s="33">
        <v>0</v>
      </c>
      <c r="CJ560" s="33">
        <v>0</v>
      </c>
      <c r="CL560" s="33">
        <v>0</v>
      </c>
      <c r="CM560" s="33">
        <v>0</v>
      </c>
      <c r="CO560" s="33">
        <v>0</v>
      </c>
      <c r="CP560" s="33">
        <v>0</v>
      </c>
      <c r="CR560" s="33">
        <v>0</v>
      </c>
      <c r="CT560" s="33">
        <v>0</v>
      </c>
      <c r="CW560" s="33">
        <v>0</v>
      </c>
      <c r="CY560" s="33">
        <v>0</v>
      </c>
      <c r="DC560" s="33">
        <v>0</v>
      </c>
      <c r="DD560" s="33">
        <v>0</v>
      </c>
      <c r="DE560" s="33">
        <v>0</v>
      </c>
      <c r="DI560" s="33">
        <v>0</v>
      </c>
      <c r="DK560" s="33">
        <v>0</v>
      </c>
      <c r="DL560" s="33">
        <v>0</v>
      </c>
      <c r="DM560" s="33">
        <v>0</v>
      </c>
      <c r="DN560" s="33">
        <v>0</v>
      </c>
      <c r="DP560" s="33">
        <v>0</v>
      </c>
      <c r="DQ560" s="33">
        <v>0</v>
      </c>
      <c r="DR560" s="33">
        <v>0</v>
      </c>
      <c r="DU560" s="33">
        <v>0</v>
      </c>
      <c r="DV560" s="33">
        <v>0</v>
      </c>
      <c r="DW560" s="33">
        <v>0</v>
      </c>
      <c r="DY560" s="33">
        <v>0</v>
      </c>
      <c r="DZ560" s="33">
        <v>0</v>
      </c>
      <c r="EB560" s="33">
        <v>0</v>
      </c>
      <c r="ED560" s="33">
        <v>0</v>
      </c>
      <c r="EF560" s="33">
        <v>0</v>
      </c>
      <c r="EG560" s="33">
        <v>0</v>
      </c>
      <c r="EH560" s="33">
        <v>0</v>
      </c>
      <c r="EI560" s="33">
        <v>0</v>
      </c>
      <c r="EJ560" s="33">
        <v>0</v>
      </c>
      <c r="EL560" s="33">
        <v>0</v>
      </c>
      <c r="EM560" s="33">
        <v>0</v>
      </c>
      <c r="EO560" s="33">
        <v>0</v>
      </c>
      <c r="EP560" s="33">
        <v>0</v>
      </c>
      <c r="EQ560" s="33">
        <v>0</v>
      </c>
      <c r="ER560" s="33">
        <v>0</v>
      </c>
      <c r="ES560" s="33">
        <v>0</v>
      </c>
      <c r="ET560" s="33">
        <v>0</v>
      </c>
      <c r="EU560" s="33">
        <v>0</v>
      </c>
      <c r="EV560" s="33">
        <v>0</v>
      </c>
      <c r="FB560" s="33">
        <v>0</v>
      </c>
      <c r="FC560" s="97"/>
      <c r="FE560" s="124"/>
      <c r="FF560" s="137"/>
    </row>
    <row r="561" spans="1:162" s="33" customFormat="1" ht="15" customHeight="1">
      <c r="A561" s="332" t="s">
        <v>575</v>
      </c>
      <c r="B561" s="31">
        <v>3</v>
      </c>
      <c r="C561" s="31"/>
      <c r="D561" s="33" t="s">
        <v>3143</v>
      </c>
      <c r="E561" s="33" t="s">
        <v>1097</v>
      </c>
      <c r="F561" s="166"/>
      <c r="G561" s="33">
        <v>1</v>
      </c>
      <c r="H561" s="33">
        <v>1</v>
      </c>
      <c r="I561" s="340"/>
      <c r="J561" s="33">
        <v>0</v>
      </c>
      <c r="K561" s="33">
        <v>0</v>
      </c>
      <c r="L561" s="33">
        <v>0</v>
      </c>
      <c r="M561" s="33">
        <v>1</v>
      </c>
      <c r="N561" s="33">
        <v>1</v>
      </c>
      <c r="P561" s="33">
        <v>89</v>
      </c>
      <c r="Q561" s="33">
        <v>43</v>
      </c>
      <c r="R561" s="33">
        <v>45</v>
      </c>
      <c r="S561" s="33">
        <v>7</v>
      </c>
      <c r="T561" s="33">
        <v>0</v>
      </c>
      <c r="X561" s="33">
        <v>0</v>
      </c>
      <c r="Y561" s="33">
        <v>0</v>
      </c>
      <c r="Z561" s="33">
        <v>0</v>
      </c>
      <c r="AD561" s="33">
        <v>0</v>
      </c>
      <c r="AF561" s="33">
        <v>0</v>
      </c>
      <c r="AG561" s="33">
        <v>0</v>
      </c>
      <c r="AJ561" s="33">
        <v>0</v>
      </c>
      <c r="AM561" s="168">
        <v>1</v>
      </c>
      <c r="AN561" s="33">
        <v>37</v>
      </c>
      <c r="AO561" s="33">
        <v>19</v>
      </c>
      <c r="AP561" s="33">
        <v>40</v>
      </c>
      <c r="AQ561" s="33">
        <v>14.6</v>
      </c>
      <c r="AR561" s="33" t="s">
        <v>3393</v>
      </c>
      <c r="AS561" s="33">
        <v>2</v>
      </c>
      <c r="AT561" s="33">
        <v>1</v>
      </c>
      <c r="AW561" s="33">
        <v>1</v>
      </c>
      <c r="AX561" s="33">
        <v>0</v>
      </c>
      <c r="AY561" s="33">
        <v>0</v>
      </c>
      <c r="AZ561" s="33">
        <v>0</v>
      </c>
      <c r="BA561" s="33">
        <v>0</v>
      </c>
      <c r="BC561" s="33">
        <v>0</v>
      </c>
      <c r="BE561" s="33">
        <v>0</v>
      </c>
      <c r="BF561" s="33">
        <v>0</v>
      </c>
      <c r="BG561" s="33">
        <v>0</v>
      </c>
      <c r="BI561" s="33">
        <v>0</v>
      </c>
      <c r="BJ561" s="33">
        <v>0</v>
      </c>
      <c r="BL561" s="33">
        <v>0</v>
      </c>
      <c r="BM561" s="33">
        <v>0</v>
      </c>
      <c r="BN561" s="33">
        <v>1</v>
      </c>
      <c r="BO561" s="33">
        <v>26</v>
      </c>
      <c r="BP561" s="33">
        <v>25</v>
      </c>
      <c r="BQ561" s="33">
        <v>34</v>
      </c>
      <c r="BR561" s="33">
        <v>11.5</v>
      </c>
      <c r="BS561" s="33">
        <v>16</v>
      </c>
      <c r="BT561" s="33">
        <v>2</v>
      </c>
      <c r="BU561" s="33">
        <v>0</v>
      </c>
      <c r="BW561" s="33">
        <v>1</v>
      </c>
      <c r="BX561" s="33">
        <v>0</v>
      </c>
      <c r="BY561" s="33">
        <v>0</v>
      </c>
      <c r="BZ561" s="33">
        <v>0</v>
      </c>
      <c r="CA561" s="33">
        <v>0</v>
      </c>
      <c r="CC561" s="33">
        <v>0</v>
      </c>
      <c r="CE561" s="33">
        <v>0</v>
      </c>
      <c r="CF561" s="33">
        <v>0</v>
      </c>
      <c r="CG561" s="33">
        <v>0</v>
      </c>
      <c r="CI561" s="33">
        <v>0</v>
      </c>
      <c r="CJ561" s="33">
        <v>0</v>
      </c>
      <c r="CL561" s="33">
        <v>0</v>
      </c>
      <c r="CM561" s="33">
        <v>0</v>
      </c>
      <c r="CO561" s="33">
        <v>0</v>
      </c>
      <c r="CP561" s="33">
        <v>0</v>
      </c>
      <c r="CR561" s="33">
        <v>0</v>
      </c>
      <c r="CT561" s="33">
        <v>0</v>
      </c>
      <c r="CW561" s="33">
        <v>1</v>
      </c>
      <c r="CX561" s="33" t="s">
        <v>4839</v>
      </c>
      <c r="CY561" s="33">
        <v>0</v>
      </c>
      <c r="DC561" s="33">
        <v>1</v>
      </c>
      <c r="DD561" s="33">
        <v>4</v>
      </c>
      <c r="DE561" s="33">
        <v>0</v>
      </c>
      <c r="DI561" s="33">
        <v>0</v>
      </c>
      <c r="DK561" s="33">
        <v>0</v>
      </c>
      <c r="DL561" s="33">
        <v>1</v>
      </c>
      <c r="DM561" s="33">
        <v>1</v>
      </c>
      <c r="DN561" s="33">
        <v>0</v>
      </c>
      <c r="DP561" s="33">
        <v>0</v>
      </c>
      <c r="DQ561" s="33">
        <v>0</v>
      </c>
      <c r="DR561" s="33">
        <v>0</v>
      </c>
      <c r="DU561" s="33">
        <v>0</v>
      </c>
      <c r="DV561" s="33">
        <v>3</v>
      </c>
      <c r="DW561" s="33">
        <v>0</v>
      </c>
      <c r="DY561" s="33">
        <v>0</v>
      </c>
      <c r="DZ561" s="33">
        <v>0</v>
      </c>
      <c r="EB561" s="33">
        <v>0</v>
      </c>
      <c r="ED561" s="33">
        <v>0</v>
      </c>
      <c r="EF561" s="33">
        <v>0</v>
      </c>
      <c r="EG561" s="33">
        <v>0</v>
      </c>
      <c r="EH561" s="33">
        <v>0</v>
      </c>
      <c r="EI561" s="33">
        <v>0</v>
      </c>
      <c r="EJ561" s="33">
        <v>0</v>
      </c>
      <c r="EL561" s="33">
        <v>0</v>
      </c>
      <c r="EM561" s="33">
        <v>0</v>
      </c>
      <c r="EO561" s="33">
        <v>0</v>
      </c>
      <c r="EP561" s="33">
        <v>0</v>
      </c>
      <c r="EQ561" s="33">
        <v>0</v>
      </c>
      <c r="ER561" s="33">
        <v>0</v>
      </c>
      <c r="ES561" s="33">
        <v>0</v>
      </c>
      <c r="ET561" s="33">
        <v>0</v>
      </c>
      <c r="EU561" s="33">
        <v>0</v>
      </c>
      <c r="EV561" s="33">
        <v>0</v>
      </c>
      <c r="FB561" s="33">
        <v>0</v>
      </c>
      <c r="FC561" s="97"/>
      <c r="FE561" s="124"/>
      <c r="FF561" s="137"/>
    </row>
    <row r="562" spans="1:162" s="33" customFormat="1" ht="15" customHeight="1">
      <c r="A562" s="332" t="s">
        <v>576</v>
      </c>
      <c r="B562" s="31">
        <v>3</v>
      </c>
      <c r="C562" s="31"/>
      <c r="D562" s="33" t="s">
        <v>3143</v>
      </c>
      <c r="E562" s="33" t="s">
        <v>1097</v>
      </c>
      <c r="F562" s="166"/>
      <c r="G562" s="33">
        <v>1</v>
      </c>
      <c r="H562" s="33">
        <v>1</v>
      </c>
      <c r="I562" s="340"/>
      <c r="J562" s="33">
        <v>1</v>
      </c>
      <c r="K562" s="33">
        <v>1</v>
      </c>
      <c r="L562" s="33">
        <v>0</v>
      </c>
      <c r="M562" s="33">
        <v>0</v>
      </c>
      <c r="N562" s="33">
        <v>0</v>
      </c>
      <c r="P562" s="33">
        <v>91</v>
      </c>
      <c r="Q562" s="33">
        <v>37</v>
      </c>
      <c r="R562" s="33">
        <v>49</v>
      </c>
      <c r="S562" s="33">
        <v>1</v>
      </c>
      <c r="T562" s="33">
        <v>0</v>
      </c>
      <c r="X562" s="33">
        <v>0</v>
      </c>
      <c r="Y562" s="33">
        <v>0</v>
      </c>
      <c r="Z562" s="33">
        <v>0</v>
      </c>
      <c r="AD562" s="33">
        <v>0</v>
      </c>
      <c r="AF562" s="33">
        <v>0</v>
      </c>
      <c r="AG562" s="33">
        <v>0</v>
      </c>
      <c r="AJ562" s="33">
        <v>0</v>
      </c>
      <c r="AM562" s="33">
        <v>1</v>
      </c>
      <c r="AN562" s="33">
        <v>11</v>
      </c>
      <c r="AO562" s="33">
        <v>10</v>
      </c>
      <c r="AP562" s="33">
        <v>25</v>
      </c>
      <c r="AQ562" s="33">
        <v>1.4</v>
      </c>
      <c r="AR562" s="33">
        <v>6</v>
      </c>
      <c r="AS562" s="33">
        <v>0</v>
      </c>
      <c r="AT562" s="33">
        <v>0</v>
      </c>
      <c r="AW562" s="33">
        <v>1</v>
      </c>
      <c r="AX562" s="33">
        <v>0</v>
      </c>
      <c r="AY562" s="33">
        <v>0</v>
      </c>
      <c r="AZ562" s="33">
        <v>0</v>
      </c>
      <c r="BA562" s="33">
        <v>0</v>
      </c>
      <c r="BC562" s="33">
        <v>0</v>
      </c>
      <c r="BE562" s="33">
        <v>0</v>
      </c>
      <c r="BF562" s="33">
        <v>0</v>
      </c>
      <c r="BG562" s="33">
        <v>0</v>
      </c>
      <c r="BI562" s="33">
        <v>0</v>
      </c>
      <c r="BJ562" s="33">
        <v>0</v>
      </c>
      <c r="BL562" s="33">
        <v>0</v>
      </c>
      <c r="BM562" s="33">
        <v>0</v>
      </c>
      <c r="BN562" s="33">
        <v>1</v>
      </c>
      <c r="BO562" s="33">
        <v>16</v>
      </c>
      <c r="BP562" s="33">
        <v>6</v>
      </c>
      <c r="BQ562" s="33">
        <v>20</v>
      </c>
      <c r="BR562" s="33">
        <v>1</v>
      </c>
      <c r="BS562" s="33">
        <v>18</v>
      </c>
      <c r="BT562" s="33">
        <v>0</v>
      </c>
      <c r="BU562" s="33">
        <v>0</v>
      </c>
      <c r="BW562" s="33">
        <v>1</v>
      </c>
      <c r="BX562" s="33">
        <v>0</v>
      </c>
      <c r="BY562" s="33">
        <v>0</v>
      </c>
      <c r="BZ562" s="33">
        <v>0</v>
      </c>
      <c r="CA562" s="33">
        <v>0</v>
      </c>
      <c r="CC562" s="33">
        <v>0</v>
      </c>
      <c r="CE562" s="33">
        <v>0</v>
      </c>
      <c r="CF562" s="33">
        <v>0</v>
      </c>
      <c r="CG562" s="33">
        <v>0</v>
      </c>
      <c r="CI562" s="33">
        <v>0</v>
      </c>
      <c r="CJ562" s="33">
        <v>0</v>
      </c>
      <c r="CL562" s="33">
        <v>0</v>
      </c>
      <c r="CM562" s="33">
        <v>0</v>
      </c>
      <c r="CO562" s="33">
        <v>0</v>
      </c>
      <c r="CP562" s="33">
        <v>0</v>
      </c>
      <c r="CR562" s="33">
        <v>0</v>
      </c>
      <c r="CT562" s="33">
        <v>0</v>
      </c>
      <c r="CW562" s="33">
        <v>0</v>
      </c>
      <c r="CY562" s="33">
        <v>0</v>
      </c>
      <c r="DC562" s="33">
        <v>0</v>
      </c>
      <c r="DD562" s="33">
        <v>0</v>
      </c>
      <c r="DE562" s="33">
        <v>0</v>
      </c>
      <c r="DI562" s="33">
        <v>0</v>
      </c>
      <c r="DK562" s="33">
        <v>0</v>
      </c>
      <c r="DL562" s="33">
        <v>0</v>
      </c>
      <c r="DM562" s="33">
        <v>0</v>
      </c>
      <c r="DN562" s="33">
        <v>0</v>
      </c>
      <c r="DP562" s="33">
        <v>0</v>
      </c>
      <c r="DQ562" s="33">
        <v>0</v>
      </c>
      <c r="DR562" s="33">
        <v>0</v>
      </c>
      <c r="DU562" s="33">
        <v>0</v>
      </c>
      <c r="DV562" s="33">
        <v>0</v>
      </c>
      <c r="DW562" s="33">
        <v>0</v>
      </c>
      <c r="DY562" s="33">
        <v>0</v>
      </c>
      <c r="DZ562" s="33">
        <v>0</v>
      </c>
      <c r="EB562" s="33">
        <v>0</v>
      </c>
      <c r="ED562" s="33">
        <v>0</v>
      </c>
      <c r="EF562" s="33">
        <v>0</v>
      </c>
      <c r="EG562" s="33">
        <v>0</v>
      </c>
      <c r="EH562" s="33">
        <v>0</v>
      </c>
      <c r="EI562" s="33">
        <v>0</v>
      </c>
      <c r="EJ562" s="33">
        <v>0</v>
      </c>
      <c r="EL562" s="33">
        <v>0</v>
      </c>
      <c r="EM562" s="33">
        <v>0</v>
      </c>
      <c r="EO562" s="33">
        <v>0</v>
      </c>
      <c r="EP562" s="33">
        <v>0</v>
      </c>
      <c r="EQ562" s="33">
        <v>0</v>
      </c>
      <c r="ER562" s="33">
        <v>0</v>
      </c>
      <c r="ES562" s="33">
        <v>0</v>
      </c>
      <c r="ET562" s="33">
        <v>0</v>
      </c>
      <c r="EU562" s="33">
        <v>0</v>
      </c>
      <c r="EV562" s="33">
        <v>0</v>
      </c>
      <c r="FB562" s="33">
        <v>0</v>
      </c>
      <c r="FC562" s="97"/>
      <c r="FE562" s="124"/>
      <c r="FF562" s="137"/>
    </row>
    <row r="563" spans="1:162" s="33" customFormat="1" ht="15" customHeight="1">
      <c r="A563" s="332" t="s">
        <v>578</v>
      </c>
      <c r="B563" s="31">
        <v>3</v>
      </c>
      <c r="C563" s="31"/>
      <c r="D563" s="33" t="s">
        <v>3143</v>
      </c>
      <c r="E563" s="33" t="s">
        <v>1097</v>
      </c>
      <c r="F563" s="166"/>
      <c r="G563" s="33">
        <v>1</v>
      </c>
      <c r="H563" s="33">
        <v>1</v>
      </c>
      <c r="I563" s="340"/>
      <c r="J563" s="33">
        <v>0</v>
      </c>
      <c r="K563" s="33">
        <v>1</v>
      </c>
      <c r="L563" s="33">
        <v>1</v>
      </c>
      <c r="M563" s="33">
        <v>0</v>
      </c>
      <c r="N563" s="33">
        <v>0</v>
      </c>
      <c r="P563" s="33">
        <v>108</v>
      </c>
      <c r="Q563" s="33">
        <v>55</v>
      </c>
      <c r="R563" s="33">
        <v>52</v>
      </c>
      <c r="S563" s="33">
        <v>9</v>
      </c>
      <c r="T563" s="33">
        <v>0</v>
      </c>
      <c r="X563" s="33">
        <v>1</v>
      </c>
      <c r="Y563" s="33">
        <v>0</v>
      </c>
      <c r="Z563" s="33">
        <v>1</v>
      </c>
      <c r="AA563" s="33">
        <v>16</v>
      </c>
      <c r="AB563" s="33">
        <v>9</v>
      </c>
      <c r="AC563" s="33">
        <v>17</v>
      </c>
      <c r="AD563" s="33">
        <v>0</v>
      </c>
      <c r="AF563" s="33">
        <v>1</v>
      </c>
      <c r="AG563" s="33">
        <v>2</v>
      </c>
      <c r="AI563" s="33" t="s">
        <v>4840</v>
      </c>
      <c r="AJ563" s="168">
        <v>0</v>
      </c>
      <c r="AM563" s="33">
        <v>1</v>
      </c>
      <c r="AN563" s="33">
        <v>46</v>
      </c>
      <c r="AO563" s="33">
        <v>24</v>
      </c>
      <c r="AP563" s="33">
        <v>42</v>
      </c>
      <c r="AQ563" s="33">
        <v>24</v>
      </c>
      <c r="AR563" s="33">
        <v>9</v>
      </c>
      <c r="AS563" s="33">
        <v>3</v>
      </c>
      <c r="AT563" s="33">
        <v>1</v>
      </c>
      <c r="AW563" s="33">
        <v>1</v>
      </c>
      <c r="AX563" s="33">
        <v>0</v>
      </c>
      <c r="AY563" s="33">
        <v>0</v>
      </c>
      <c r="AZ563" s="33">
        <v>0</v>
      </c>
      <c r="BA563" s="33">
        <v>0</v>
      </c>
      <c r="BC563" s="33">
        <v>1</v>
      </c>
      <c r="BD563" s="33" t="s">
        <v>4841</v>
      </c>
      <c r="BE563" s="33">
        <v>1</v>
      </c>
      <c r="BF563" s="33">
        <v>1</v>
      </c>
      <c r="BG563" s="33">
        <v>0</v>
      </c>
      <c r="BI563" s="33">
        <v>0</v>
      </c>
      <c r="BJ563" s="33">
        <v>0</v>
      </c>
      <c r="BL563" s="33">
        <v>0</v>
      </c>
      <c r="BM563" s="33">
        <v>0</v>
      </c>
      <c r="BN563" s="33">
        <v>1</v>
      </c>
      <c r="BO563" s="33">
        <v>42</v>
      </c>
      <c r="BP563" s="33">
        <v>22</v>
      </c>
      <c r="BQ563" s="33">
        <v>39</v>
      </c>
      <c r="BR563" s="33">
        <v>19</v>
      </c>
      <c r="BS563" s="33">
        <v>16</v>
      </c>
      <c r="BT563" s="33">
        <v>2</v>
      </c>
      <c r="BU563" s="33">
        <v>0</v>
      </c>
      <c r="BW563" s="33">
        <v>1</v>
      </c>
      <c r="BX563" s="33">
        <v>0</v>
      </c>
      <c r="BY563" s="33">
        <v>0</v>
      </c>
      <c r="BZ563" s="33">
        <v>0</v>
      </c>
      <c r="CA563" s="33">
        <v>0</v>
      </c>
      <c r="CC563" s="33">
        <v>1</v>
      </c>
      <c r="CD563" s="33" t="s">
        <v>4842</v>
      </c>
      <c r="CE563" s="33">
        <v>1</v>
      </c>
      <c r="CF563" s="33">
        <v>1</v>
      </c>
      <c r="CG563" s="33">
        <v>0</v>
      </c>
      <c r="CI563" s="33">
        <v>0</v>
      </c>
      <c r="CJ563" s="33">
        <v>0</v>
      </c>
      <c r="CL563" s="33">
        <v>0</v>
      </c>
      <c r="CM563" s="33">
        <v>0</v>
      </c>
      <c r="CO563" s="33">
        <v>0</v>
      </c>
      <c r="CP563" s="33">
        <v>0</v>
      </c>
      <c r="CR563" s="33">
        <v>0</v>
      </c>
      <c r="CT563" s="33">
        <v>0</v>
      </c>
      <c r="CW563" s="33">
        <v>0</v>
      </c>
      <c r="CY563" s="33">
        <v>0</v>
      </c>
      <c r="DC563" s="33">
        <v>0</v>
      </c>
      <c r="DD563" s="33">
        <v>0</v>
      </c>
      <c r="DE563" s="33">
        <v>0</v>
      </c>
      <c r="DI563" s="33">
        <v>0</v>
      </c>
      <c r="DK563" s="33">
        <v>0</v>
      </c>
      <c r="DL563" s="33">
        <v>0</v>
      </c>
      <c r="DM563" s="33">
        <v>0</v>
      </c>
      <c r="DN563" s="33">
        <v>0</v>
      </c>
      <c r="DP563" s="33">
        <v>0</v>
      </c>
      <c r="DQ563" s="33">
        <v>0</v>
      </c>
      <c r="DR563" s="33">
        <v>0</v>
      </c>
      <c r="DU563" s="33">
        <v>0</v>
      </c>
      <c r="DV563" s="33">
        <v>0</v>
      </c>
      <c r="DW563" s="33">
        <v>0</v>
      </c>
      <c r="DY563" s="33">
        <v>0</v>
      </c>
      <c r="DZ563" s="33">
        <v>0</v>
      </c>
      <c r="EB563" s="33">
        <v>0</v>
      </c>
      <c r="ED563" s="33">
        <v>0</v>
      </c>
      <c r="EF563" s="33">
        <v>0</v>
      </c>
      <c r="EG563" s="33">
        <v>0</v>
      </c>
      <c r="EH563" s="33">
        <v>0</v>
      </c>
      <c r="EI563" s="33">
        <v>0</v>
      </c>
      <c r="EJ563" s="33">
        <v>0</v>
      </c>
      <c r="EL563" s="33">
        <v>0</v>
      </c>
      <c r="EM563" s="33">
        <v>0</v>
      </c>
      <c r="EO563" s="33">
        <v>0</v>
      </c>
      <c r="EP563" s="33">
        <v>0</v>
      </c>
      <c r="EQ563" s="33">
        <v>0</v>
      </c>
      <c r="ER563" s="33">
        <v>0</v>
      </c>
      <c r="ES563" s="33">
        <v>0</v>
      </c>
      <c r="ET563" s="33">
        <v>0</v>
      </c>
      <c r="EU563" s="33">
        <v>0</v>
      </c>
      <c r="EV563" s="33">
        <v>0</v>
      </c>
      <c r="FB563" s="33">
        <v>1</v>
      </c>
      <c r="FC563" s="97" t="s">
        <v>4843</v>
      </c>
      <c r="FE563" s="124"/>
      <c r="FF563" s="137"/>
    </row>
    <row r="564" spans="1:162" s="33" customFormat="1" ht="15" customHeight="1">
      <c r="A564" s="332" t="s">
        <v>580</v>
      </c>
      <c r="B564" s="31">
        <v>3</v>
      </c>
      <c r="C564" s="31"/>
      <c r="D564" s="33" t="s">
        <v>3190</v>
      </c>
      <c r="E564" s="33" t="s">
        <v>1097</v>
      </c>
      <c r="F564" s="166"/>
      <c r="G564" s="33">
        <v>1</v>
      </c>
      <c r="H564" s="33">
        <v>2</v>
      </c>
      <c r="I564" s="340"/>
      <c r="J564" s="33">
        <v>1</v>
      </c>
      <c r="K564" s="33">
        <v>0</v>
      </c>
      <c r="L564" s="33">
        <v>0</v>
      </c>
      <c r="M564" s="33">
        <v>0</v>
      </c>
      <c r="N564" s="33">
        <v>0</v>
      </c>
      <c r="P564" s="33">
        <v>90</v>
      </c>
      <c r="Q564" s="33">
        <v>43</v>
      </c>
      <c r="R564" s="33">
        <v>38</v>
      </c>
      <c r="S564" s="33">
        <v>3</v>
      </c>
      <c r="T564" s="33">
        <v>0</v>
      </c>
      <c r="X564" s="33">
        <v>0</v>
      </c>
      <c r="Y564" s="33">
        <v>0</v>
      </c>
      <c r="Z564" s="33">
        <v>0</v>
      </c>
      <c r="AD564" s="33">
        <v>0</v>
      </c>
      <c r="AF564" s="33">
        <v>0</v>
      </c>
      <c r="AG564" s="33">
        <v>0</v>
      </c>
      <c r="AJ564" s="33">
        <v>0</v>
      </c>
      <c r="AM564" s="33">
        <v>1</v>
      </c>
      <c r="AN564" s="33">
        <v>36</v>
      </c>
      <c r="AO564" s="33">
        <v>38</v>
      </c>
      <c r="AP564" s="33">
        <v>24</v>
      </c>
      <c r="AQ564" s="33">
        <v>17.2</v>
      </c>
      <c r="AR564" s="33">
        <v>17</v>
      </c>
      <c r="AS564" s="33">
        <v>0</v>
      </c>
      <c r="AT564" s="33">
        <v>0</v>
      </c>
      <c r="AW564" s="33">
        <v>1</v>
      </c>
      <c r="AX564" s="33">
        <v>0</v>
      </c>
      <c r="AY564" s="33">
        <v>0</v>
      </c>
      <c r="AZ564" s="33">
        <v>0</v>
      </c>
      <c r="BA564" s="33">
        <v>0</v>
      </c>
      <c r="BC564" s="33">
        <v>1</v>
      </c>
      <c r="BD564" s="33" t="s">
        <v>4844</v>
      </c>
      <c r="BE564" s="33">
        <v>1</v>
      </c>
      <c r="BF564" s="33">
        <v>1</v>
      </c>
      <c r="BG564" s="33">
        <v>0</v>
      </c>
      <c r="BI564" s="33">
        <v>0</v>
      </c>
      <c r="BJ564" s="33">
        <v>0</v>
      </c>
      <c r="BL564" s="33">
        <v>0</v>
      </c>
      <c r="BM564" s="33">
        <v>0</v>
      </c>
      <c r="BN564" s="33">
        <v>1</v>
      </c>
      <c r="BO564" s="33">
        <v>33</v>
      </c>
      <c r="BP564" s="33">
        <v>20</v>
      </c>
      <c r="BQ564" s="33">
        <v>21</v>
      </c>
      <c r="BR564" s="33">
        <v>7.3</v>
      </c>
      <c r="BS564" s="33">
        <v>2</v>
      </c>
      <c r="BT564" s="33">
        <v>1</v>
      </c>
      <c r="BU564" s="33">
        <v>0</v>
      </c>
      <c r="BW564" s="33">
        <v>1</v>
      </c>
      <c r="BX564" s="33">
        <v>0</v>
      </c>
      <c r="BY564" s="33">
        <v>0</v>
      </c>
      <c r="BZ564" s="33">
        <v>0</v>
      </c>
      <c r="CA564" s="33">
        <v>0</v>
      </c>
      <c r="CC564" s="33">
        <v>1</v>
      </c>
      <c r="CD564" s="33" t="s">
        <v>4845</v>
      </c>
      <c r="CE564" s="33">
        <v>1</v>
      </c>
      <c r="CF564" s="33">
        <v>1</v>
      </c>
      <c r="CG564" s="33">
        <v>0</v>
      </c>
      <c r="CI564" s="33">
        <v>0</v>
      </c>
      <c r="CJ564" s="33">
        <v>0</v>
      </c>
      <c r="CL564" s="33">
        <v>0</v>
      </c>
      <c r="CM564" s="33">
        <v>0</v>
      </c>
      <c r="CO564" s="33">
        <v>0</v>
      </c>
      <c r="CP564" s="33">
        <v>0</v>
      </c>
      <c r="CR564" s="33">
        <v>0</v>
      </c>
      <c r="CT564" s="33">
        <v>0</v>
      </c>
      <c r="CW564" s="33">
        <v>0</v>
      </c>
      <c r="CY564" s="33">
        <v>0</v>
      </c>
      <c r="DC564" s="33">
        <v>0</v>
      </c>
      <c r="DD564" s="33">
        <v>0</v>
      </c>
      <c r="DE564" s="33">
        <v>0</v>
      </c>
      <c r="DI564" s="33">
        <v>0</v>
      </c>
      <c r="DK564" s="33">
        <v>0</v>
      </c>
      <c r="DL564" s="33">
        <v>0</v>
      </c>
      <c r="DM564" s="33">
        <v>0</v>
      </c>
      <c r="DN564" s="33">
        <v>0</v>
      </c>
      <c r="DP564" s="33">
        <v>0</v>
      </c>
      <c r="DQ564" s="33">
        <v>0</v>
      </c>
      <c r="DR564" s="33">
        <v>0</v>
      </c>
      <c r="DU564" s="33">
        <v>0</v>
      </c>
      <c r="DV564" s="33">
        <v>0</v>
      </c>
      <c r="DW564" s="33">
        <v>0</v>
      </c>
      <c r="DY564" s="33">
        <v>0</v>
      </c>
      <c r="DZ564" s="33">
        <v>0</v>
      </c>
      <c r="EB564" s="33">
        <v>0</v>
      </c>
      <c r="ED564" s="33">
        <v>0</v>
      </c>
      <c r="EF564" s="33">
        <v>0</v>
      </c>
      <c r="EG564" s="33">
        <v>0</v>
      </c>
      <c r="EH564" s="33">
        <v>0</v>
      </c>
      <c r="EI564" s="33">
        <v>0</v>
      </c>
      <c r="EJ564" s="33">
        <v>0</v>
      </c>
      <c r="EL564" s="33">
        <v>0</v>
      </c>
      <c r="EM564" s="33">
        <v>0</v>
      </c>
      <c r="EO564" s="33">
        <v>0</v>
      </c>
      <c r="EP564" s="33">
        <v>0</v>
      </c>
      <c r="EQ564" s="33">
        <v>0</v>
      </c>
      <c r="ER564" s="33">
        <v>0</v>
      </c>
      <c r="ES564" s="33">
        <v>0</v>
      </c>
      <c r="ET564" s="33">
        <v>0</v>
      </c>
      <c r="EU564" s="33">
        <v>0</v>
      </c>
      <c r="EV564" s="33">
        <v>0</v>
      </c>
      <c r="FB564" s="33">
        <v>0</v>
      </c>
      <c r="FC564" s="97"/>
      <c r="FE564" s="124"/>
      <c r="FF564" s="137"/>
    </row>
    <row r="565" spans="1:162" s="33" customFormat="1" ht="15" customHeight="1">
      <c r="A565" s="31" t="s">
        <v>581</v>
      </c>
      <c r="B565" s="31">
        <v>3</v>
      </c>
      <c r="C565" s="31"/>
      <c r="D565" s="33" t="s">
        <v>3190</v>
      </c>
      <c r="E565" s="33" t="s">
        <v>1089</v>
      </c>
      <c r="F565" s="168" t="s">
        <v>1088</v>
      </c>
      <c r="G565" s="33">
        <v>1</v>
      </c>
      <c r="H565" s="33">
        <v>1</v>
      </c>
      <c r="I565" s="340" t="s">
        <v>4846</v>
      </c>
      <c r="J565" s="33">
        <v>1</v>
      </c>
      <c r="K565" s="33">
        <v>1</v>
      </c>
      <c r="L565" s="33">
        <v>0</v>
      </c>
      <c r="M565" s="33">
        <v>0</v>
      </c>
      <c r="N565" s="33">
        <v>0</v>
      </c>
      <c r="P565" s="33">
        <v>82</v>
      </c>
      <c r="Q565" s="33">
        <v>58</v>
      </c>
      <c r="R565" s="33">
        <v>38</v>
      </c>
      <c r="S565" s="33">
        <v>10</v>
      </c>
      <c r="T565" s="33">
        <v>0</v>
      </c>
      <c r="X565" s="33">
        <v>0</v>
      </c>
      <c r="Y565" s="33">
        <v>0</v>
      </c>
      <c r="Z565" s="33">
        <v>0</v>
      </c>
      <c r="AD565" s="33">
        <v>0</v>
      </c>
      <c r="AF565" s="33">
        <v>0</v>
      </c>
      <c r="AG565" s="33">
        <v>0</v>
      </c>
      <c r="AJ565" s="33">
        <v>0</v>
      </c>
      <c r="AM565" s="33">
        <v>1</v>
      </c>
      <c r="AN565" s="33">
        <v>38</v>
      </c>
      <c r="AO565" s="33">
        <v>28</v>
      </c>
      <c r="AP565" s="33">
        <v>37</v>
      </c>
      <c r="AQ565" s="33">
        <f t="shared" si="32"/>
        <v>20.86504</v>
      </c>
      <c r="AR565" s="33">
        <v>25</v>
      </c>
      <c r="AS565" s="33">
        <v>0</v>
      </c>
      <c r="AT565" s="33">
        <v>0</v>
      </c>
      <c r="AW565" s="33">
        <v>2</v>
      </c>
      <c r="AX565" s="33">
        <v>0</v>
      </c>
      <c r="AY565" s="33">
        <v>0</v>
      </c>
      <c r="AZ565" s="33">
        <v>0</v>
      </c>
      <c r="BA565" s="33">
        <v>0</v>
      </c>
      <c r="BC565" s="33">
        <v>0</v>
      </c>
      <c r="BE565" s="33">
        <v>0</v>
      </c>
      <c r="BF565" s="33">
        <v>0</v>
      </c>
      <c r="BG565" s="33">
        <v>0</v>
      </c>
      <c r="BI565" s="33">
        <v>2</v>
      </c>
      <c r="BJ565" s="33">
        <v>0</v>
      </c>
      <c r="BL565" s="33">
        <v>0</v>
      </c>
      <c r="BM565" s="33">
        <v>0</v>
      </c>
      <c r="BN565" s="33">
        <v>1</v>
      </c>
      <c r="BO565" s="33">
        <v>43</v>
      </c>
      <c r="BP565" s="33">
        <v>31</v>
      </c>
      <c r="BQ565" s="33">
        <v>37</v>
      </c>
      <c r="BR565" s="33">
        <f t="shared" si="33"/>
        <v>26.140129999999999</v>
      </c>
      <c r="BS565" s="33" t="s">
        <v>4847</v>
      </c>
      <c r="BT565" s="33">
        <v>0</v>
      </c>
      <c r="BU565" s="33">
        <v>0</v>
      </c>
      <c r="BW565" s="33">
        <v>3</v>
      </c>
      <c r="BX565" s="33">
        <v>1</v>
      </c>
      <c r="BY565" s="33">
        <v>0</v>
      </c>
      <c r="BZ565" s="33">
        <v>0</v>
      </c>
      <c r="CA565" s="33">
        <v>0</v>
      </c>
      <c r="CC565" s="33">
        <v>0</v>
      </c>
      <c r="CE565" s="33">
        <v>0</v>
      </c>
      <c r="CF565" s="33">
        <v>0</v>
      </c>
      <c r="CG565" s="33">
        <v>0</v>
      </c>
      <c r="CI565" s="33">
        <v>2</v>
      </c>
      <c r="CJ565" s="33">
        <v>0</v>
      </c>
      <c r="CL565" s="33">
        <v>0</v>
      </c>
      <c r="CM565" s="33">
        <v>0</v>
      </c>
      <c r="CO565" s="33">
        <v>0</v>
      </c>
      <c r="CP565" s="33">
        <v>0</v>
      </c>
      <c r="CR565" s="33">
        <v>0</v>
      </c>
      <c r="CT565" s="33">
        <v>0</v>
      </c>
      <c r="CW565" s="33">
        <v>0</v>
      </c>
      <c r="CY565" s="33">
        <v>0</v>
      </c>
      <c r="DC565" s="33">
        <v>1</v>
      </c>
      <c r="DD565" s="33">
        <v>1</v>
      </c>
      <c r="DE565" s="33">
        <v>0</v>
      </c>
      <c r="DF565" s="33" t="s">
        <v>4848</v>
      </c>
      <c r="DG565" s="33">
        <v>0</v>
      </c>
      <c r="DI565" s="33">
        <v>0</v>
      </c>
      <c r="DK565" s="33">
        <v>0</v>
      </c>
      <c r="DL565" s="33">
        <v>0</v>
      </c>
      <c r="DM565" s="33">
        <v>0</v>
      </c>
      <c r="DN565" s="33">
        <v>0</v>
      </c>
      <c r="DP565" s="33">
        <v>0</v>
      </c>
      <c r="DQ565" s="33">
        <v>0</v>
      </c>
      <c r="DR565" s="33">
        <v>0</v>
      </c>
      <c r="DU565" s="33">
        <v>0</v>
      </c>
      <c r="DV565" s="33">
        <v>3</v>
      </c>
      <c r="DW565" s="33">
        <v>0</v>
      </c>
      <c r="DY565" s="33">
        <v>0</v>
      </c>
      <c r="DZ565" s="33">
        <v>0</v>
      </c>
      <c r="EB565" s="33">
        <v>0</v>
      </c>
      <c r="ED565" s="33">
        <v>0</v>
      </c>
      <c r="EF565" s="33">
        <v>0</v>
      </c>
      <c r="EG565" s="33">
        <v>0</v>
      </c>
      <c r="EH565" s="33">
        <v>0</v>
      </c>
      <c r="EI565" s="33">
        <v>0</v>
      </c>
      <c r="EJ565" s="33">
        <v>0</v>
      </c>
      <c r="EL565" s="33">
        <v>0</v>
      </c>
      <c r="EM565" s="33">
        <v>0</v>
      </c>
      <c r="EO565" s="33">
        <v>1</v>
      </c>
      <c r="EP565" s="99">
        <v>1</v>
      </c>
      <c r="EQ565" s="33">
        <v>0</v>
      </c>
      <c r="ER565" s="33">
        <v>0</v>
      </c>
      <c r="ES565" s="33">
        <v>0</v>
      </c>
      <c r="ET565" s="33">
        <v>0</v>
      </c>
      <c r="EU565" s="33">
        <v>0</v>
      </c>
      <c r="EV565" s="33">
        <v>0</v>
      </c>
      <c r="EX565" s="33">
        <v>0</v>
      </c>
      <c r="EY565" s="33">
        <v>0</v>
      </c>
      <c r="FB565" s="33">
        <v>0</v>
      </c>
      <c r="FC565" s="97"/>
      <c r="FE565" s="124"/>
      <c r="FF565" s="137"/>
    </row>
    <row r="566" spans="1:162" s="33" customFormat="1" ht="15" customHeight="1">
      <c r="A566" s="332" t="s">
        <v>583</v>
      </c>
      <c r="B566" s="31">
        <v>3</v>
      </c>
      <c r="C566" s="31"/>
      <c r="D566" s="33" t="s">
        <v>3190</v>
      </c>
      <c r="E566" s="33" t="s">
        <v>1097</v>
      </c>
      <c r="F566" s="166"/>
      <c r="G566" s="33">
        <v>1</v>
      </c>
      <c r="H566" s="33">
        <v>1</v>
      </c>
      <c r="I566" s="340"/>
      <c r="J566" s="33">
        <v>1</v>
      </c>
      <c r="K566" s="33">
        <v>1</v>
      </c>
      <c r="L566" s="33">
        <v>0</v>
      </c>
      <c r="M566" s="33">
        <v>0</v>
      </c>
      <c r="N566" s="33">
        <v>0</v>
      </c>
      <c r="P566" s="33">
        <v>86</v>
      </c>
      <c r="Q566" s="33">
        <v>44</v>
      </c>
      <c r="R566" s="33">
        <v>37</v>
      </c>
      <c r="S566" s="33">
        <v>5</v>
      </c>
      <c r="T566" s="33">
        <v>0</v>
      </c>
      <c r="W566" s="33" t="s">
        <v>4849</v>
      </c>
      <c r="X566" s="33">
        <v>0</v>
      </c>
      <c r="Y566" s="33">
        <v>0</v>
      </c>
      <c r="Z566" s="33">
        <v>0</v>
      </c>
      <c r="AD566" s="33">
        <v>0</v>
      </c>
      <c r="AF566" s="33">
        <v>1</v>
      </c>
      <c r="AG566" s="33">
        <v>1</v>
      </c>
      <c r="AI566" s="33" t="s">
        <v>4850</v>
      </c>
      <c r="AJ566" s="33">
        <v>0</v>
      </c>
      <c r="AM566" s="33">
        <v>1</v>
      </c>
      <c r="AN566" s="33">
        <v>24</v>
      </c>
      <c r="AO566" s="33">
        <v>21</v>
      </c>
      <c r="AP566" s="33">
        <v>18</v>
      </c>
      <c r="AQ566" s="33">
        <v>4.8</v>
      </c>
      <c r="AR566" s="33">
        <v>2</v>
      </c>
      <c r="AS566" s="33">
        <v>1</v>
      </c>
      <c r="AT566" s="33">
        <v>0</v>
      </c>
      <c r="AV566" s="33" t="s">
        <v>3460</v>
      </c>
      <c r="AW566" s="33">
        <v>1</v>
      </c>
      <c r="AX566" s="33">
        <v>0</v>
      </c>
      <c r="AY566" s="33">
        <v>0</v>
      </c>
      <c r="AZ566" s="33">
        <v>0</v>
      </c>
      <c r="BA566" s="33">
        <v>0</v>
      </c>
      <c r="BC566" s="33">
        <v>0</v>
      </c>
      <c r="BE566" s="33">
        <v>0</v>
      </c>
      <c r="BF566" s="33">
        <v>0</v>
      </c>
      <c r="BG566" s="33">
        <v>0</v>
      </c>
      <c r="BI566" s="33">
        <v>0</v>
      </c>
      <c r="BJ566" s="33">
        <v>0</v>
      </c>
      <c r="BL566" s="33">
        <v>0</v>
      </c>
      <c r="BM566" s="33">
        <v>0</v>
      </c>
      <c r="BN566" s="33">
        <v>1</v>
      </c>
      <c r="BO566" s="33">
        <v>20</v>
      </c>
      <c r="BP566" s="33">
        <v>22</v>
      </c>
      <c r="BQ566" s="33">
        <v>17</v>
      </c>
      <c r="BR566" s="33">
        <v>3.9</v>
      </c>
      <c r="BS566" s="33">
        <v>1</v>
      </c>
      <c r="BT566" s="33">
        <v>2</v>
      </c>
      <c r="BU566" s="33">
        <v>0</v>
      </c>
      <c r="BW566" s="33">
        <v>1</v>
      </c>
      <c r="BX566" s="33">
        <v>0</v>
      </c>
      <c r="BY566" s="33">
        <v>0</v>
      </c>
      <c r="BZ566" s="33">
        <v>0</v>
      </c>
      <c r="CA566" s="33">
        <v>0</v>
      </c>
      <c r="CC566" s="33">
        <v>0</v>
      </c>
      <c r="CE566" s="33">
        <v>0</v>
      </c>
      <c r="CF566" s="33">
        <v>0</v>
      </c>
      <c r="CG566" s="33">
        <v>0</v>
      </c>
      <c r="CI566" s="33">
        <v>0</v>
      </c>
      <c r="CJ566" s="33">
        <v>0</v>
      </c>
      <c r="CL566" s="33">
        <v>0</v>
      </c>
      <c r="CM566" s="33">
        <v>0</v>
      </c>
      <c r="CO566" s="33">
        <v>0</v>
      </c>
      <c r="CP566" s="33">
        <v>0</v>
      </c>
      <c r="CR566" s="33">
        <v>0</v>
      </c>
      <c r="CT566" s="33">
        <v>0</v>
      </c>
      <c r="CW566" s="33">
        <v>0</v>
      </c>
      <c r="CY566" s="33">
        <v>0</v>
      </c>
      <c r="DC566" s="33">
        <v>0</v>
      </c>
      <c r="DD566" s="33">
        <v>0</v>
      </c>
      <c r="DE566" s="33">
        <v>0</v>
      </c>
      <c r="DI566" s="33">
        <v>0</v>
      </c>
      <c r="DK566" s="33">
        <v>0</v>
      </c>
      <c r="DL566" s="33">
        <v>0</v>
      </c>
      <c r="DM566" s="33">
        <v>0</v>
      </c>
      <c r="DN566" s="33">
        <v>0</v>
      </c>
      <c r="DP566" s="33">
        <v>0</v>
      </c>
      <c r="DQ566" s="33">
        <v>0</v>
      </c>
      <c r="DR566" s="33">
        <v>0</v>
      </c>
      <c r="DU566" s="33">
        <v>0</v>
      </c>
      <c r="DV566" s="33">
        <v>0</v>
      </c>
      <c r="DW566" s="33">
        <v>0</v>
      </c>
      <c r="DY566" s="33">
        <v>0</v>
      </c>
      <c r="DZ566" s="33">
        <v>0</v>
      </c>
      <c r="EB566" s="33">
        <v>0</v>
      </c>
      <c r="ED566" s="33">
        <v>0</v>
      </c>
      <c r="EF566" s="33">
        <v>0</v>
      </c>
      <c r="EG566" s="33">
        <v>0</v>
      </c>
      <c r="EH566" s="33">
        <v>0</v>
      </c>
      <c r="EI566" s="33">
        <v>0</v>
      </c>
      <c r="EJ566" s="33">
        <v>0</v>
      </c>
      <c r="EL566" s="33">
        <v>0</v>
      </c>
      <c r="EM566" s="33">
        <v>0</v>
      </c>
      <c r="EO566" s="33">
        <v>0</v>
      </c>
      <c r="EP566" s="168">
        <v>0</v>
      </c>
      <c r="EQ566" s="33">
        <v>0</v>
      </c>
      <c r="ER566" s="33">
        <v>0</v>
      </c>
      <c r="ES566" s="33">
        <v>0</v>
      </c>
      <c r="ET566" s="33">
        <v>0</v>
      </c>
      <c r="EU566" s="33">
        <v>0</v>
      </c>
      <c r="EV566" s="33">
        <v>0</v>
      </c>
      <c r="FB566" s="33">
        <v>0</v>
      </c>
      <c r="FC566" s="97"/>
      <c r="FE566" s="124"/>
      <c r="FF566" s="137"/>
    </row>
    <row r="567" spans="1:162" s="33" customFormat="1" ht="15" customHeight="1">
      <c r="A567" s="332" t="s">
        <v>584</v>
      </c>
      <c r="B567" s="31">
        <v>3</v>
      </c>
      <c r="C567" s="31"/>
      <c r="D567" s="33" t="s">
        <v>3190</v>
      </c>
      <c r="E567" s="33" t="s">
        <v>1097</v>
      </c>
      <c r="F567" s="166"/>
      <c r="G567" s="33">
        <v>1</v>
      </c>
      <c r="H567" s="33">
        <v>2</v>
      </c>
      <c r="I567" s="340"/>
      <c r="J567" s="33">
        <v>1</v>
      </c>
      <c r="K567" s="33">
        <v>0</v>
      </c>
      <c r="L567" s="33">
        <v>0</v>
      </c>
      <c r="M567" s="33">
        <v>1</v>
      </c>
      <c r="N567" s="33">
        <v>0</v>
      </c>
      <c r="P567" s="33">
        <v>100</v>
      </c>
      <c r="Q567" s="33">
        <v>58</v>
      </c>
      <c r="R567" s="33">
        <v>45</v>
      </c>
      <c r="S567" s="33">
        <v>9</v>
      </c>
      <c r="T567" s="33">
        <v>0</v>
      </c>
      <c r="X567" s="33">
        <v>0</v>
      </c>
      <c r="Y567" s="33">
        <v>0</v>
      </c>
      <c r="Z567" s="33">
        <v>1</v>
      </c>
      <c r="AC567" s="33">
        <v>16</v>
      </c>
      <c r="AD567" s="33">
        <v>0</v>
      </c>
      <c r="AF567" s="33">
        <v>0</v>
      </c>
      <c r="AG567" s="33">
        <v>0</v>
      </c>
      <c r="AJ567" s="33">
        <v>0</v>
      </c>
      <c r="AM567" s="33">
        <v>1</v>
      </c>
      <c r="AN567" s="33">
        <v>30</v>
      </c>
      <c r="AO567" s="33">
        <v>16</v>
      </c>
      <c r="AP567" s="33">
        <v>30</v>
      </c>
      <c r="AQ567" s="33">
        <v>7.7</v>
      </c>
      <c r="AR567" s="33">
        <v>17</v>
      </c>
      <c r="AS567" s="33">
        <v>1</v>
      </c>
      <c r="AT567" s="33">
        <v>0</v>
      </c>
      <c r="AV567" s="33" t="s">
        <v>4851</v>
      </c>
      <c r="AW567" s="33">
        <v>1</v>
      </c>
      <c r="AX567" s="33">
        <v>0</v>
      </c>
      <c r="AY567" s="33">
        <v>0</v>
      </c>
      <c r="AZ567" s="33">
        <v>0</v>
      </c>
      <c r="BA567" s="33">
        <v>0</v>
      </c>
      <c r="BC567" s="33">
        <v>0</v>
      </c>
      <c r="BE567" s="33">
        <v>0</v>
      </c>
      <c r="BF567" s="33">
        <v>0</v>
      </c>
      <c r="BG567" s="33">
        <v>0</v>
      </c>
      <c r="BI567" s="33">
        <v>0</v>
      </c>
      <c r="BJ567" s="33">
        <v>0</v>
      </c>
      <c r="BL567" s="33">
        <v>0</v>
      </c>
      <c r="BM567" s="33">
        <v>0</v>
      </c>
      <c r="BN567" s="33">
        <v>1</v>
      </c>
      <c r="BO567" s="33">
        <v>28</v>
      </c>
      <c r="BP567" s="33">
        <v>37</v>
      </c>
      <c r="BQ567" s="33">
        <v>20</v>
      </c>
      <c r="BR567" s="33">
        <v>10.8</v>
      </c>
      <c r="BS567" s="33">
        <v>25</v>
      </c>
      <c r="BT567" s="33" t="s">
        <v>4852</v>
      </c>
      <c r="BU567" s="33">
        <v>0</v>
      </c>
      <c r="BW567" s="33">
        <v>1</v>
      </c>
      <c r="BX567" s="33">
        <v>0</v>
      </c>
      <c r="BY567" s="33">
        <v>0</v>
      </c>
      <c r="BZ567" s="33">
        <v>0</v>
      </c>
      <c r="CA567" s="33">
        <v>0</v>
      </c>
      <c r="CC567" s="33">
        <v>0</v>
      </c>
      <c r="CE567" s="33">
        <v>0</v>
      </c>
      <c r="CF567" s="33">
        <v>0</v>
      </c>
      <c r="CG567" s="33">
        <v>0</v>
      </c>
      <c r="CI567" s="33">
        <v>0</v>
      </c>
      <c r="CJ567" s="33">
        <v>0</v>
      </c>
      <c r="CL567" s="33">
        <v>0</v>
      </c>
      <c r="CM567" s="33">
        <v>0</v>
      </c>
      <c r="CO567" s="33">
        <v>0</v>
      </c>
      <c r="CP567" s="33">
        <v>0</v>
      </c>
      <c r="CR567" s="33">
        <v>0</v>
      </c>
      <c r="CT567" s="33">
        <v>0</v>
      </c>
      <c r="CW567" s="33">
        <v>0</v>
      </c>
      <c r="CY567" s="33">
        <v>0</v>
      </c>
      <c r="DC567" s="33">
        <v>1</v>
      </c>
      <c r="DD567" s="33">
        <v>3</v>
      </c>
      <c r="DE567" s="33">
        <v>0</v>
      </c>
      <c r="DI567" s="33">
        <v>0</v>
      </c>
      <c r="DK567" s="33">
        <v>0</v>
      </c>
      <c r="DL567" s="33">
        <v>1</v>
      </c>
      <c r="DM567" s="33">
        <v>3</v>
      </c>
      <c r="DN567" s="33">
        <v>0</v>
      </c>
      <c r="DP567" s="33">
        <v>0</v>
      </c>
      <c r="DQ567" s="33">
        <v>0</v>
      </c>
      <c r="DR567" s="33">
        <v>0</v>
      </c>
      <c r="DU567" s="33">
        <v>0</v>
      </c>
      <c r="DV567" s="33">
        <v>3</v>
      </c>
      <c r="DW567" s="33">
        <v>1</v>
      </c>
      <c r="DX567" s="33" t="s">
        <v>4853</v>
      </c>
      <c r="DY567" s="33">
        <v>2</v>
      </c>
      <c r="DZ567" s="33">
        <v>0</v>
      </c>
      <c r="EB567" s="33">
        <v>0</v>
      </c>
      <c r="ED567" s="33">
        <v>0</v>
      </c>
      <c r="EF567" s="33">
        <v>0</v>
      </c>
      <c r="EG567" s="33">
        <v>0</v>
      </c>
      <c r="EH567" s="33">
        <v>0</v>
      </c>
      <c r="EI567" s="33">
        <v>0</v>
      </c>
      <c r="EJ567" s="33">
        <v>0</v>
      </c>
      <c r="EL567" s="33">
        <v>0</v>
      </c>
      <c r="EM567" s="33">
        <v>0</v>
      </c>
      <c r="EO567" s="33">
        <v>0</v>
      </c>
      <c r="EP567" s="168">
        <v>0</v>
      </c>
      <c r="EQ567" s="33">
        <v>0</v>
      </c>
      <c r="ER567" s="33">
        <v>0</v>
      </c>
      <c r="ES567" s="33">
        <v>0</v>
      </c>
      <c r="ET567" s="33">
        <v>0</v>
      </c>
      <c r="EU567" s="33">
        <v>0</v>
      </c>
      <c r="EV567" s="33">
        <v>0</v>
      </c>
      <c r="FB567" s="33">
        <v>0</v>
      </c>
      <c r="FC567" s="97"/>
      <c r="FE567" s="124"/>
      <c r="FF567" s="137"/>
    </row>
    <row r="568" spans="1:162" s="33" customFormat="1" ht="15" customHeight="1">
      <c r="A568" s="332" t="s">
        <v>585</v>
      </c>
      <c r="B568" s="31">
        <v>3</v>
      </c>
      <c r="C568" s="31"/>
      <c r="D568" s="33" t="s">
        <v>3190</v>
      </c>
      <c r="E568" s="33" t="s">
        <v>1097</v>
      </c>
      <c r="F568" s="166"/>
      <c r="G568" s="33">
        <v>1</v>
      </c>
      <c r="H568" s="33">
        <v>1</v>
      </c>
      <c r="I568" s="340"/>
      <c r="J568" s="33">
        <v>1</v>
      </c>
      <c r="K568" s="33">
        <v>0</v>
      </c>
      <c r="L568" s="33">
        <v>0</v>
      </c>
      <c r="M568" s="33">
        <v>0</v>
      </c>
      <c r="N568" s="33">
        <v>0</v>
      </c>
      <c r="P568" s="33">
        <v>64</v>
      </c>
      <c r="Q568" s="33">
        <v>36</v>
      </c>
      <c r="R568" s="33">
        <v>27</v>
      </c>
      <c r="S568" s="33">
        <v>1</v>
      </c>
      <c r="T568" s="33">
        <v>0</v>
      </c>
      <c r="X568" s="33">
        <v>0</v>
      </c>
      <c r="Y568" s="33">
        <v>0</v>
      </c>
      <c r="Z568" s="33">
        <v>0</v>
      </c>
      <c r="AD568" s="33">
        <v>0</v>
      </c>
      <c r="AF568" s="33">
        <v>0</v>
      </c>
      <c r="AG568" s="33">
        <v>0</v>
      </c>
      <c r="AJ568" s="33">
        <v>0</v>
      </c>
      <c r="AM568" s="33">
        <v>1</v>
      </c>
      <c r="AN568" s="33">
        <v>17</v>
      </c>
      <c r="AO568" s="33">
        <v>32</v>
      </c>
      <c r="AP568" s="33">
        <v>19</v>
      </c>
      <c r="AQ568" s="33">
        <v>5.4</v>
      </c>
      <c r="AR568" s="33">
        <v>18</v>
      </c>
      <c r="AS568" s="33">
        <v>0</v>
      </c>
      <c r="AT568" s="33">
        <v>0</v>
      </c>
      <c r="AW568" s="33">
        <v>1</v>
      </c>
      <c r="AX568" s="33">
        <v>0</v>
      </c>
      <c r="AY568" s="33">
        <v>0</v>
      </c>
      <c r="AZ568" s="33">
        <v>0</v>
      </c>
      <c r="BA568" s="33">
        <v>0</v>
      </c>
      <c r="BC568" s="33">
        <v>0</v>
      </c>
      <c r="BE568" s="33">
        <v>0</v>
      </c>
      <c r="BF568" s="33">
        <v>0</v>
      </c>
      <c r="BG568" s="33">
        <v>0</v>
      </c>
      <c r="BI568" s="33">
        <v>0</v>
      </c>
      <c r="BJ568" s="33">
        <v>0</v>
      </c>
      <c r="BL568" s="33">
        <v>0</v>
      </c>
      <c r="BM568" s="33">
        <v>0</v>
      </c>
      <c r="BN568" s="33">
        <v>1</v>
      </c>
      <c r="BO568" s="33">
        <v>36</v>
      </c>
      <c r="BP568" s="33">
        <v>24</v>
      </c>
      <c r="BQ568" s="33">
        <v>21</v>
      </c>
      <c r="BR568" s="33">
        <v>9.5</v>
      </c>
      <c r="BS568" s="33">
        <v>25</v>
      </c>
      <c r="BT568" s="33">
        <v>0</v>
      </c>
      <c r="BU568" s="33">
        <v>0</v>
      </c>
      <c r="BW568" s="33">
        <v>1</v>
      </c>
      <c r="BX568" s="33">
        <v>0</v>
      </c>
      <c r="BY568" s="33">
        <v>0</v>
      </c>
      <c r="BZ568" s="33">
        <v>0</v>
      </c>
      <c r="CA568" s="33">
        <v>0</v>
      </c>
      <c r="CC568" s="33">
        <v>0</v>
      </c>
      <c r="CE568" s="33">
        <v>0</v>
      </c>
      <c r="CF568" s="33">
        <v>0</v>
      </c>
      <c r="CG568" s="33">
        <v>0</v>
      </c>
      <c r="CI568" s="33">
        <v>0</v>
      </c>
      <c r="CJ568" s="33">
        <v>0</v>
      </c>
      <c r="CL568" s="33">
        <v>0</v>
      </c>
      <c r="CM568" s="33">
        <v>0</v>
      </c>
      <c r="CO568" s="33">
        <v>0</v>
      </c>
      <c r="CP568" s="33">
        <v>0</v>
      </c>
      <c r="CR568" s="33">
        <v>0</v>
      </c>
      <c r="CT568" s="33">
        <v>0</v>
      </c>
      <c r="CW568" s="33">
        <v>0</v>
      </c>
      <c r="CY568" s="33">
        <v>0</v>
      </c>
      <c r="DC568" s="33">
        <v>0</v>
      </c>
      <c r="DD568" s="33">
        <v>0</v>
      </c>
      <c r="DE568" s="33">
        <v>0</v>
      </c>
      <c r="DI568" s="33">
        <v>0</v>
      </c>
      <c r="DK568" s="33">
        <v>0</v>
      </c>
      <c r="DL568" s="33">
        <v>0</v>
      </c>
      <c r="DM568" s="33">
        <v>0</v>
      </c>
      <c r="DN568" s="33">
        <v>0</v>
      </c>
      <c r="DP568" s="33">
        <v>0</v>
      </c>
      <c r="DQ568" s="33">
        <v>0</v>
      </c>
      <c r="DR568" s="33">
        <v>0</v>
      </c>
      <c r="DU568" s="33">
        <v>0</v>
      </c>
      <c r="DV568" s="33">
        <v>0</v>
      </c>
      <c r="DW568" s="33">
        <v>0</v>
      </c>
      <c r="DY568" s="33">
        <v>0</v>
      </c>
      <c r="DZ568" s="33">
        <v>0</v>
      </c>
      <c r="EB568" s="33">
        <v>0</v>
      </c>
      <c r="ED568" s="33">
        <v>0</v>
      </c>
      <c r="EF568" s="33">
        <v>0</v>
      </c>
      <c r="EG568" s="33">
        <v>0</v>
      </c>
      <c r="EH568" s="33">
        <v>0</v>
      </c>
      <c r="EI568" s="33">
        <v>0</v>
      </c>
      <c r="EJ568" s="33">
        <v>0</v>
      </c>
      <c r="EL568" s="33">
        <v>0</v>
      </c>
      <c r="EM568" s="33">
        <v>0</v>
      </c>
      <c r="EO568" s="33">
        <v>0</v>
      </c>
      <c r="EP568" s="168">
        <v>0</v>
      </c>
      <c r="EQ568" s="33">
        <v>0</v>
      </c>
      <c r="ER568" s="33">
        <v>0</v>
      </c>
      <c r="ES568" s="33">
        <v>0</v>
      </c>
      <c r="ET568" s="33">
        <v>0</v>
      </c>
      <c r="EU568" s="33">
        <v>0</v>
      </c>
      <c r="EV568" s="33">
        <v>0</v>
      </c>
      <c r="FB568" s="33">
        <v>0</v>
      </c>
      <c r="FC568" s="97"/>
      <c r="FE568" s="124"/>
      <c r="FF568" s="137"/>
    </row>
    <row r="569" spans="1:162" s="33" customFormat="1" ht="15" customHeight="1">
      <c r="A569" s="332" t="s">
        <v>586</v>
      </c>
      <c r="B569" s="31">
        <v>3</v>
      </c>
      <c r="C569" s="31"/>
      <c r="D569" s="33" t="s">
        <v>3190</v>
      </c>
      <c r="E569" s="33" t="s">
        <v>1097</v>
      </c>
      <c r="F569" s="166"/>
      <c r="G569" s="33">
        <v>1</v>
      </c>
      <c r="H569" s="33">
        <v>1</v>
      </c>
      <c r="I569" s="340"/>
      <c r="J569" s="33">
        <v>1</v>
      </c>
      <c r="K569" s="33">
        <v>0</v>
      </c>
      <c r="L569" s="33">
        <v>0</v>
      </c>
      <c r="M569" s="33">
        <v>0</v>
      </c>
      <c r="N569" s="33">
        <v>0</v>
      </c>
      <c r="P569" s="33">
        <v>97</v>
      </c>
      <c r="Q569" s="33">
        <v>65</v>
      </c>
      <c r="R569" s="33">
        <v>55</v>
      </c>
      <c r="S569" s="33">
        <v>13</v>
      </c>
      <c r="T569" s="33">
        <v>1</v>
      </c>
      <c r="U569" s="33">
        <v>1</v>
      </c>
      <c r="V569" s="33" t="s">
        <v>4854</v>
      </c>
      <c r="X569" s="33">
        <v>0</v>
      </c>
      <c r="Y569" s="33">
        <v>0</v>
      </c>
      <c r="Z569" s="33">
        <v>0</v>
      </c>
      <c r="AD569" s="33">
        <v>0</v>
      </c>
      <c r="AF569" s="33">
        <v>0</v>
      </c>
      <c r="AG569" s="33">
        <v>0</v>
      </c>
      <c r="AJ569" s="33">
        <v>0</v>
      </c>
      <c r="AM569" s="33">
        <v>1</v>
      </c>
      <c r="AN569" s="33">
        <v>40</v>
      </c>
      <c r="AO569" s="33">
        <v>26</v>
      </c>
      <c r="AP569" s="33">
        <v>33</v>
      </c>
      <c r="AQ569" s="33">
        <v>18</v>
      </c>
      <c r="AR569" s="33">
        <v>19</v>
      </c>
      <c r="AS569" s="33">
        <v>1</v>
      </c>
      <c r="AT569" s="33">
        <v>1</v>
      </c>
      <c r="AU569" s="33" t="s">
        <v>4855</v>
      </c>
      <c r="AW569" s="33">
        <v>1</v>
      </c>
      <c r="AX569" s="33">
        <v>0</v>
      </c>
      <c r="AY569" s="33">
        <v>0</v>
      </c>
      <c r="AZ569" s="33">
        <v>0</v>
      </c>
      <c r="BA569" s="33">
        <v>0</v>
      </c>
      <c r="BC569" s="33">
        <v>0</v>
      </c>
      <c r="BE569" s="33">
        <v>0</v>
      </c>
      <c r="BF569" s="33">
        <v>0</v>
      </c>
      <c r="BG569" s="33">
        <v>0</v>
      </c>
      <c r="BI569" s="33">
        <v>0</v>
      </c>
      <c r="BJ569" s="33">
        <v>0</v>
      </c>
      <c r="BL569" s="33">
        <v>0</v>
      </c>
      <c r="BM569" s="33">
        <v>0</v>
      </c>
      <c r="BN569" s="33">
        <v>1</v>
      </c>
      <c r="BO569" s="33">
        <v>32</v>
      </c>
      <c r="BP569" s="33">
        <v>23</v>
      </c>
      <c r="BQ569" s="33">
        <v>32</v>
      </c>
      <c r="BR569" s="33">
        <v>12.3</v>
      </c>
      <c r="BS569" s="33">
        <v>33</v>
      </c>
      <c r="BT569" s="33">
        <v>0</v>
      </c>
      <c r="BU569" s="33">
        <v>0</v>
      </c>
      <c r="BW569" s="33">
        <v>1</v>
      </c>
      <c r="BX569" s="33">
        <v>0</v>
      </c>
      <c r="BY569" s="33">
        <v>0</v>
      </c>
      <c r="BZ569" s="33">
        <v>0</v>
      </c>
      <c r="CA569" s="33">
        <v>0</v>
      </c>
      <c r="CC569" s="33">
        <v>0</v>
      </c>
      <c r="CE569" s="33">
        <v>0</v>
      </c>
      <c r="CF569" s="33">
        <v>0</v>
      </c>
      <c r="CG569" s="33">
        <v>0</v>
      </c>
      <c r="CI569" s="33">
        <v>0</v>
      </c>
      <c r="CJ569" s="33">
        <v>0</v>
      </c>
      <c r="CL569" s="33">
        <v>0</v>
      </c>
      <c r="CM569" s="33">
        <v>0</v>
      </c>
      <c r="CO569" s="33">
        <v>0</v>
      </c>
      <c r="CP569" s="33">
        <v>0</v>
      </c>
      <c r="CR569" s="33">
        <v>0</v>
      </c>
      <c r="CT569" s="33">
        <v>0</v>
      </c>
      <c r="CW569" s="33">
        <v>0</v>
      </c>
      <c r="CY569" s="33">
        <v>0</v>
      </c>
      <c r="DC569" s="33">
        <v>0</v>
      </c>
      <c r="DD569" s="33">
        <v>0</v>
      </c>
      <c r="DE569" s="33">
        <v>0</v>
      </c>
      <c r="DI569" s="33">
        <v>0</v>
      </c>
      <c r="DK569" s="33">
        <v>0</v>
      </c>
      <c r="DL569" s="33">
        <v>0</v>
      </c>
      <c r="DM569" s="33">
        <v>0</v>
      </c>
      <c r="DN569" s="33">
        <v>0</v>
      </c>
      <c r="DP569" s="33">
        <v>0</v>
      </c>
      <c r="DQ569" s="33">
        <v>1</v>
      </c>
      <c r="DR569" s="33">
        <v>0</v>
      </c>
      <c r="DU569" s="33">
        <v>0</v>
      </c>
      <c r="DV569" s="33">
        <v>2</v>
      </c>
      <c r="DW569" s="33">
        <v>0</v>
      </c>
      <c r="DY569" s="33">
        <v>0</v>
      </c>
      <c r="DZ569" s="33">
        <v>0</v>
      </c>
      <c r="EB569" s="33">
        <v>0</v>
      </c>
      <c r="ED569" s="33">
        <v>0</v>
      </c>
      <c r="EF569" s="33">
        <v>0</v>
      </c>
      <c r="EG569" s="33">
        <v>0</v>
      </c>
      <c r="EH569" s="33">
        <v>0</v>
      </c>
      <c r="EI569" s="33">
        <v>0</v>
      </c>
      <c r="EJ569" s="33">
        <v>0</v>
      </c>
      <c r="EL569" s="33">
        <v>0</v>
      </c>
      <c r="EM569" s="33">
        <v>0</v>
      </c>
      <c r="EO569" s="33">
        <v>0</v>
      </c>
      <c r="EP569" s="168">
        <v>0</v>
      </c>
      <c r="EQ569" s="33">
        <v>0</v>
      </c>
      <c r="ER569" s="33">
        <v>0</v>
      </c>
      <c r="ES569" s="33">
        <v>0</v>
      </c>
      <c r="ET569" s="33">
        <v>0</v>
      </c>
      <c r="EU569" s="33">
        <v>0</v>
      </c>
      <c r="EV569" s="33">
        <v>0</v>
      </c>
      <c r="FB569" s="33">
        <v>0</v>
      </c>
      <c r="FC569" s="97"/>
      <c r="FE569" s="124"/>
      <c r="FF569" s="137"/>
    </row>
    <row r="570" spans="1:162" s="33" customFormat="1" ht="15" customHeight="1">
      <c r="A570" s="332" t="s">
        <v>587</v>
      </c>
      <c r="B570" s="31">
        <v>3</v>
      </c>
      <c r="C570" s="31"/>
      <c r="D570" s="33" t="s">
        <v>3190</v>
      </c>
      <c r="E570" s="33" t="s">
        <v>1097</v>
      </c>
      <c r="F570" s="166"/>
      <c r="G570" s="33">
        <v>1</v>
      </c>
      <c r="H570" s="33">
        <v>2</v>
      </c>
      <c r="I570" s="340"/>
      <c r="J570" s="33">
        <v>1</v>
      </c>
      <c r="K570" s="33">
        <v>0</v>
      </c>
      <c r="L570" s="33">
        <v>0</v>
      </c>
      <c r="M570" s="33">
        <v>1</v>
      </c>
      <c r="N570" s="33">
        <v>0</v>
      </c>
      <c r="P570" s="33">
        <v>75</v>
      </c>
      <c r="Q570" s="33">
        <v>56</v>
      </c>
      <c r="R570" s="33">
        <v>43</v>
      </c>
      <c r="S570" s="33">
        <v>6</v>
      </c>
      <c r="T570" s="33">
        <v>1</v>
      </c>
      <c r="U570" s="33">
        <v>1</v>
      </c>
      <c r="V570" s="33" t="s">
        <v>4094</v>
      </c>
      <c r="W570" s="33" t="s">
        <v>4856</v>
      </c>
      <c r="X570" s="33">
        <v>0</v>
      </c>
      <c r="Y570" s="33">
        <v>0</v>
      </c>
      <c r="Z570" s="33">
        <v>0</v>
      </c>
      <c r="AD570" s="33">
        <v>0</v>
      </c>
      <c r="AF570" s="33">
        <v>1</v>
      </c>
      <c r="AG570" s="33">
        <v>1</v>
      </c>
      <c r="AI570" s="33" t="s">
        <v>4857</v>
      </c>
      <c r="AJ570" s="33">
        <v>1</v>
      </c>
      <c r="AM570" s="33">
        <v>1</v>
      </c>
      <c r="AN570" s="33">
        <v>34</v>
      </c>
      <c r="AO570" s="33">
        <v>25</v>
      </c>
      <c r="AP570" s="33">
        <v>36</v>
      </c>
      <c r="AQ570" s="33">
        <v>16</v>
      </c>
      <c r="AR570" s="33">
        <v>9</v>
      </c>
      <c r="AS570" s="33">
        <v>0</v>
      </c>
      <c r="AT570" s="33">
        <v>1</v>
      </c>
      <c r="AU570" s="33" t="s">
        <v>4858</v>
      </c>
      <c r="AV570" s="33" t="s">
        <v>4859</v>
      </c>
      <c r="AW570" s="33">
        <v>1</v>
      </c>
      <c r="AX570" s="33">
        <v>0</v>
      </c>
      <c r="AY570" s="33">
        <v>0</v>
      </c>
      <c r="AZ570" s="33">
        <v>0</v>
      </c>
      <c r="BA570" s="33">
        <v>0</v>
      </c>
      <c r="BC570" s="33">
        <v>0</v>
      </c>
      <c r="BE570" s="33">
        <v>0</v>
      </c>
      <c r="BF570" s="33">
        <v>0</v>
      </c>
      <c r="BG570" s="33">
        <v>0</v>
      </c>
      <c r="BI570" s="33">
        <v>0</v>
      </c>
      <c r="BJ570" s="33">
        <v>0</v>
      </c>
      <c r="BL570" s="33">
        <v>0</v>
      </c>
      <c r="BM570" s="33">
        <v>0</v>
      </c>
      <c r="BN570" s="33">
        <v>1</v>
      </c>
      <c r="BO570" s="33">
        <v>28</v>
      </c>
      <c r="BP570" s="33">
        <v>25</v>
      </c>
      <c r="BQ570" s="33">
        <v>14</v>
      </c>
      <c r="BR570" s="33">
        <v>5.0999999999999996</v>
      </c>
      <c r="BS570" s="33">
        <v>22</v>
      </c>
      <c r="BT570" s="33">
        <v>0</v>
      </c>
      <c r="BU570" s="33">
        <v>0</v>
      </c>
      <c r="BW570" s="33">
        <v>3</v>
      </c>
      <c r="BX570" s="33">
        <v>1</v>
      </c>
      <c r="BY570" s="33">
        <v>0</v>
      </c>
      <c r="BZ570" s="33">
        <v>0</v>
      </c>
      <c r="CA570" s="33">
        <v>0</v>
      </c>
      <c r="CC570" s="33">
        <v>0</v>
      </c>
      <c r="CE570" s="33">
        <v>0</v>
      </c>
      <c r="CF570" s="33">
        <v>0</v>
      </c>
      <c r="CG570" s="33">
        <v>0</v>
      </c>
      <c r="CI570" s="33">
        <v>0</v>
      </c>
      <c r="CJ570" s="33">
        <v>0</v>
      </c>
      <c r="CL570" s="33">
        <v>0</v>
      </c>
      <c r="CM570" s="33">
        <v>0</v>
      </c>
      <c r="CO570" s="33">
        <v>0</v>
      </c>
      <c r="CP570" s="33">
        <v>0</v>
      </c>
      <c r="CR570" s="33">
        <v>0</v>
      </c>
      <c r="CT570" s="33">
        <v>0</v>
      </c>
      <c r="CW570" s="33">
        <v>0</v>
      </c>
      <c r="CY570" s="33">
        <v>0</v>
      </c>
      <c r="DC570" s="33">
        <v>0</v>
      </c>
      <c r="DD570" s="33">
        <v>0</v>
      </c>
      <c r="DE570" s="33">
        <v>0</v>
      </c>
      <c r="DI570" s="33">
        <v>0</v>
      </c>
      <c r="DK570" s="33">
        <v>0</v>
      </c>
      <c r="DL570" s="33">
        <v>1</v>
      </c>
      <c r="DM570" s="33">
        <v>3</v>
      </c>
      <c r="DN570" s="33">
        <v>0</v>
      </c>
      <c r="DP570" s="33">
        <v>0</v>
      </c>
      <c r="DQ570" s="33">
        <v>0</v>
      </c>
      <c r="DR570" s="33">
        <v>0</v>
      </c>
      <c r="DU570" s="33">
        <v>0</v>
      </c>
      <c r="DV570" s="33">
        <v>0</v>
      </c>
      <c r="DW570" s="33">
        <v>0</v>
      </c>
      <c r="DY570" s="33">
        <v>0</v>
      </c>
      <c r="DZ570" s="33">
        <v>0</v>
      </c>
      <c r="EB570" s="33">
        <v>0</v>
      </c>
      <c r="ED570" s="33">
        <v>0</v>
      </c>
      <c r="EF570" s="33">
        <v>0</v>
      </c>
      <c r="EG570" s="33">
        <v>0</v>
      </c>
      <c r="EH570" s="33">
        <v>0</v>
      </c>
      <c r="EI570" s="33">
        <v>0</v>
      </c>
      <c r="EJ570" s="33">
        <v>0</v>
      </c>
      <c r="EL570" s="33">
        <v>0</v>
      </c>
      <c r="EM570" s="33">
        <v>0</v>
      </c>
      <c r="EO570" s="33">
        <v>0</v>
      </c>
      <c r="EP570" s="168">
        <v>0</v>
      </c>
      <c r="EQ570" s="33">
        <v>0</v>
      </c>
      <c r="ER570" s="33">
        <v>0</v>
      </c>
      <c r="ES570" s="33">
        <v>0</v>
      </c>
      <c r="ET570" s="33">
        <v>0</v>
      </c>
      <c r="EU570" s="33">
        <v>0</v>
      </c>
      <c r="EV570" s="33">
        <v>0</v>
      </c>
      <c r="FB570" s="33">
        <v>1</v>
      </c>
      <c r="FC570" s="97" t="s">
        <v>3346</v>
      </c>
      <c r="FE570" s="124"/>
      <c r="FF570" s="137"/>
    </row>
    <row r="571" spans="1:162" s="33" customFormat="1" ht="15" customHeight="1">
      <c r="A571" s="332" t="s">
        <v>588</v>
      </c>
      <c r="B571" s="31">
        <v>3</v>
      </c>
      <c r="C571" s="31"/>
      <c r="D571" s="33" t="s">
        <v>3190</v>
      </c>
      <c r="E571" s="33" t="s">
        <v>1097</v>
      </c>
      <c r="F571" s="166"/>
      <c r="G571" s="33">
        <v>1</v>
      </c>
      <c r="H571" s="33">
        <v>1</v>
      </c>
      <c r="I571" s="340"/>
      <c r="J571" s="33">
        <v>1</v>
      </c>
      <c r="K571" s="33">
        <v>1</v>
      </c>
      <c r="L571" s="33">
        <v>0</v>
      </c>
      <c r="M571" s="33">
        <v>0</v>
      </c>
      <c r="N571" s="33">
        <v>0</v>
      </c>
      <c r="P571" s="33">
        <v>75</v>
      </c>
      <c r="Q571" s="33">
        <v>53</v>
      </c>
      <c r="R571" s="33">
        <v>43</v>
      </c>
      <c r="S571" s="33">
        <v>2</v>
      </c>
      <c r="T571" s="33">
        <v>0</v>
      </c>
      <c r="W571" s="33" t="s">
        <v>1559</v>
      </c>
      <c r="X571" s="33">
        <v>0</v>
      </c>
      <c r="Y571" s="33">
        <v>0</v>
      </c>
      <c r="Z571" s="33">
        <v>0</v>
      </c>
      <c r="AD571" s="33">
        <v>0</v>
      </c>
      <c r="AF571" s="33">
        <v>1</v>
      </c>
      <c r="AG571" s="33">
        <v>2</v>
      </c>
      <c r="AI571" s="33" t="s">
        <v>4860</v>
      </c>
      <c r="AJ571" s="33">
        <v>0</v>
      </c>
      <c r="AM571" s="33">
        <v>1</v>
      </c>
      <c r="AN571" s="33">
        <v>32</v>
      </c>
      <c r="AO571" s="33">
        <v>15</v>
      </c>
      <c r="AP571" s="33">
        <v>16</v>
      </c>
      <c r="AQ571" s="33">
        <v>4</v>
      </c>
      <c r="AR571" s="33">
        <v>6</v>
      </c>
      <c r="AS571" s="33">
        <v>1</v>
      </c>
      <c r="AT571" s="33">
        <v>0</v>
      </c>
      <c r="AV571" s="33" t="s">
        <v>4861</v>
      </c>
      <c r="AW571" s="33">
        <v>1</v>
      </c>
      <c r="AX571" s="33">
        <v>0</v>
      </c>
      <c r="AY571" s="33">
        <v>0</v>
      </c>
      <c r="AZ571" s="33">
        <v>0</v>
      </c>
      <c r="BA571" s="33">
        <v>0</v>
      </c>
      <c r="BC571" s="33">
        <v>0</v>
      </c>
      <c r="BE571" s="33">
        <v>0</v>
      </c>
      <c r="BF571" s="33">
        <v>0</v>
      </c>
      <c r="BG571" s="33">
        <v>0</v>
      </c>
      <c r="BI571" s="33">
        <v>0</v>
      </c>
      <c r="BJ571" s="33">
        <v>0</v>
      </c>
      <c r="BL571" s="33">
        <v>0</v>
      </c>
      <c r="BM571" s="33">
        <v>0</v>
      </c>
      <c r="BN571" s="33">
        <v>1</v>
      </c>
      <c r="BO571" s="33">
        <v>38</v>
      </c>
      <c r="BP571" s="33">
        <v>17</v>
      </c>
      <c r="BQ571" s="33">
        <v>19</v>
      </c>
      <c r="BR571" s="33">
        <v>6.4</v>
      </c>
      <c r="BS571" s="33">
        <v>5</v>
      </c>
      <c r="BT571" s="33">
        <v>2</v>
      </c>
      <c r="BU571" s="33">
        <v>0</v>
      </c>
      <c r="BW571" s="33">
        <v>1</v>
      </c>
      <c r="BX571" s="33">
        <v>0</v>
      </c>
      <c r="BY571" s="33">
        <v>0</v>
      </c>
      <c r="BZ571" s="33">
        <v>0</v>
      </c>
      <c r="CA571" s="33">
        <v>0</v>
      </c>
      <c r="CC571" s="33">
        <v>0</v>
      </c>
      <c r="CE571" s="33">
        <v>0</v>
      </c>
      <c r="CF571" s="33">
        <v>0</v>
      </c>
      <c r="CG571" s="33">
        <v>0</v>
      </c>
      <c r="CI571" s="33">
        <v>0</v>
      </c>
      <c r="CJ571" s="33">
        <v>0</v>
      </c>
      <c r="CL571" s="33">
        <v>0</v>
      </c>
      <c r="CM571" s="33">
        <v>0</v>
      </c>
      <c r="CO571" s="33">
        <v>0</v>
      </c>
      <c r="CP571" s="33">
        <v>0</v>
      </c>
      <c r="CR571" s="33">
        <v>0</v>
      </c>
      <c r="CT571" s="33">
        <v>0</v>
      </c>
      <c r="CW571" s="33">
        <v>0</v>
      </c>
      <c r="CY571" s="33">
        <v>0</v>
      </c>
      <c r="DC571" s="33">
        <v>1</v>
      </c>
      <c r="DD571" s="33">
        <v>2</v>
      </c>
      <c r="DE571" s="33">
        <v>0</v>
      </c>
      <c r="DI571" s="33">
        <v>0</v>
      </c>
      <c r="DK571" s="33">
        <v>0</v>
      </c>
      <c r="DL571" s="33">
        <v>0</v>
      </c>
      <c r="DM571" s="33">
        <v>0</v>
      </c>
      <c r="DN571" s="33">
        <v>0</v>
      </c>
      <c r="DP571" s="33">
        <v>0</v>
      </c>
      <c r="DQ571" s="33">
        <v>0</v>
      </c>
      <c r="DR571" s="33">
        <v>0</v>
      </c>
      <c r="DU571" s="33">
        <v>0</v>
      </c>
      <c r="DV571" s="33">
        <v>0</v>
      </c>
      <c r="DW571" s="33">
        <v>0</v>
      </c>
      <c r="DY571" s="33">
        <v>0</v>
      </c>
      <c r="DZ571" s="33">
        <v>0</v>
      </c>
      <c r="EB571" s="33">
        <v>0</v>
      </c>
      <c r="ED571" s="33">
        <v>0</v>
      </c>
      <c r="EF571" s="33">
        <v>0</v>
      </c>
      <c r="EG571" s="33">
        <v>0</v>
      </c>
      <c r="EH571" s="33">
        <v>0</v>
      </c>
      <c r="EI571" s="33">
        <v>0</v>
      </c>
      <c r="EJ571" s="33">
        <v>0</v>
      </c>
      <c r="EL571" s="33">
        <v>0</v>
      </c>
      <c r="EM571" s="33">
        <v>0</v>
      </c>
      <c r="EO571" s="33">
        <v>0</v>
      </c>
      <c r="EP571" s="168">
        <v>0</v>
      </c>
      <c r="EQ571" s="33">
        <v>0</v>
      </c>
      <c r="ER571" s="33">
        <v>0</v>
      </c>
      <c r="ES571" s="33">
        <v>0</v>
      </c>
      <c r="ET571" s="33">
        <v>0</v>
      </c>
      <c r="EU571" s="33">
        <v>0</v>
      </c>
      <c r="EV571" s="33">
        <v>0</v>
      </c>
      <c r="FB571" s="33">
        <v>0</v>
      </c>
      <c r="FC571" s="97"/>
      <c r="FE571" s="124"/>
      <c r="FF571" s="137"/>
    </row>
    <row r="572" spans="1:162" s="33" customFormat="1" ht="15" customHeight="1">
      <c r="A572" s="332" t="s">
        <v>590</v>
      </c>
      <c r="B572" s="31">
        <v>3</v>
      </c>
      <c r="C572" s="31"/>
      <c r="D572" s="33" t="s">
        <v>3190</v>
      </c>
      <c r="E572" s="33" t="s">
        <v>1097</v>
      </c>
      <c r="F572" s="166"/>
      <c r="G572" s="33">
        <v>1</v>
      </c>
      <c r="H572" s="33">
        <v>1</v>
      </c>
      <c r="I572" s="340"/>
      <c r="J572" s="33">
        <v>1</v>
      </c>
      <c r="K572" s="33">
        <v>0</v>
      </c>
      <c r="L572" s="33">
        <v>0</v>
      </c>
      <c r="M572" s="33">
        <v>1</v>
      </c>
      <c r="N572" s="33">
        <v>0</v>
      </c>
      <c r="P572" s="33">
        <v>91</v>
      </c>
      <c r="Q572" s="33">
        <v>53</v>
      </c>
      <c r="R572" s="33">
        <v>47</v>
      </c>
      <c r="S572" s="33">
        <v>7</v>
      </c>
      <c r="T572" s="33">
        <v>1</v>
      </c>
      <c r="U572" s="33">
        <v>0</v>
      </c>
      <c r="W572" s="33" t="s">
        <v>4862</v>
      </c>
      <c r="X572" s="33">
        <v>1</v>
      </c>
      <c r="Y572" s="33">
        <v>0</v>
      </c>
      <c r="Z572" s="33">
        <v>1</v>
      </c>
      <c r="AA572" s="33">
        <v>12</v>
      </c>
      <c r="AD572" s="33">
        <v>0</v>
      </c>
      <c r="AF572" s="33">
        <v>1</v>
      </c>
      <c r="AG572" s="33">
        <v>2</v>
      </c>
      <c r="AI572" s="63" t="s">
        <v>4863</v>
      </c>
      <c r="AJ572" s="33">
        <v>0</v>
      </c>
      <c r="AM572" s="33">
        <v>1</v>
      </c>
      <c r="AN572" s="33">
        <v>24</v>
      </c>
      <c r="AO572" s="33">
        <v>20</v>
      </c>
      <c r="AP572" s="33">
        <v>20</v>
      </c>
      <c r="AQ572" s="33">
        <v>5</v>
      </c>
      <c r="AR572" s="33">
        <v>5</v>
      </c>
      <c r="AS572" s="33">
        <v>0</v>
      </c>
      <c r="AT572" s="33">
        <v>0</v>
      </c>
      <c r="AW572" s="33">
        <v>1</v>
      </c>
      <c r="AX572" s="33">
        <v>0</v>
      </c>
      <c r="AY572" s="33">
        <v>0</v>
      </c>
      <c r="AZ572" s="33">
        <v>0</v>
      </c>
      <c r="BA572" s="33">
        <v>0</v>
      </c>
      <c r="BC572" s="33">
        <v>0</v>
      </c>
      <c r="BE572" s="33">
        <v>0</v>
      </c>
      <c r="BF572" s="33">
        <v>0</v>
      </c>
      <c r="BG572" s="33">
        <v>0</v>
      </c>
      <c r="BI572" s="33">
        <v>0</v>
      </c>
      <c r="BJ572" s="33">
        <v>0</v>
      </c>
      <c r="BL572" s="33">
        <v>0</v>
      </c>
      <c r="BM572" s="33">
        <v>0</v>
      </c>
      <c r="BN572" s="33">
        <v>1</v>
      </c>
      <c r="BO572" s="33">
        <v>27</v>
      </c>
      <c r="BP572" s="33">
        <v>17</v>
      </c>
      <c r="BQ572" s="33">
        <v>23</v>
      </c>
      <c r="BR572" s="33">
        <v>5.5</v>
      </c>
      <c r="BS572" s="33">
        <v>9</v>
      </c>
      <c r="BT572" s="33">
        <v>0</v>
      </c>
      <c r="BU572" s="33">
        <v>0</v>
      </c>
      <c r="BW572" s="33">
        <v>1</v>
      </c>
      <c r="BX572" s="33">
        <v>0</v>
      </c>
      <c r="BY572" s="33">
        <v>0</v>
      </c>
      <c r="BZ572" s="33">
        <v>0</v>
      </c>
      <c r="CA572" s="33">
        <v>0</v>
      </c>
      <c r="CC572" s="33">
        <v>0</v>
      </c>
      <c r="CE572" s="33">
        <v>0</v>
      </c>
      <c r="CF572" s="33">
        <v>0</v>
      </c>
      <c r="CG572" s="33">
        <v>0</v>
      </c>
      <c r="CI572" s="33">
        <v>0</v>
      </c>
      <c r="CJ572" s="33">
        <v>0</v>
      </c>
      <c r="CL572" s="33">
        <v>0</v>
      </c>
      <c r="CM572" s="33">
        <v>0</v>
      </c>
      <c r="CO572" s="33">
        <v>0</v>
      </c>
      <c r="CP572" s="33">
        <v>0</v>
      </c>
      <c r="CR572" s="33">
        <v>0</v>
      </c>
      <c r="CT572" s="33">
        <v>0</v>
      </c>
      <c r="CW572" s="33">
        <v>0</v>
      </c>
      <c r="CY572" s="33">
        <v>0</v>
      </c>
      <c r="DC572" s="33">
        <v>0</v>
      </c>
      <c r="DD572" s="33">
        <v>0</v>
      </c>
      <c r="DE572" s="33">
        <v>0</v>
      </c>
      <c r="DI572" s="33">
        <v>0</v>
      </c>
      <c r="DK572" s="33">
        <v>0</v>
      </c>
      <c r="DL572" s="33">
        <v>1</v>
      </c>
      <c r="DM572" s="33">
        <v>3</v>
      </c>
      <c r="DN572" s="33">
        <v>0</v>
      </c>
      <c r="DP572" s="33">
        <v>0</v>
      </c>
      <c r="DQ572" s="33">
        <v>0</v>
      </c>
      <c r="DR572" s="33">
        <v>0</v>
      </c>
      <c r="DU572" s="33">
        <v>0</v>
      </c>
      <c r="DV572" s="33">
        <v>0</v>
      </c>
      <c r="DW572" s="33">
        <v>0</v>
      </c>
      <c r="DY572" s="33">
        <v>0</v>
      </c>
      <c r="DZ572" s="33">
        <v>0</v>
      </c>
      <c r="EB572" s="33">
        <v>0</v>
      </c>
      <c r="ED572" s="33">
        <v>0</v>
      </c>
      <c r="EF572" s="33">
        <v>0</v>
      </c>
      <c r="EG572" s="33">
        <v>0</v>
      </c>
      <c r="EH572" s="33">
        <v>0</v>
      </c>
      <c r="EI572" s="33">
        <v>0</v>
      </c>
      <c r="EJ572" s="33">
        <v>0</v>
      </c>
      <c r="EL572" s="33">
        <v>0</v>
      </c>
      <c r="EM572" s="33">
        <v>0</v>
      </c>
      <c r="EO572" s="33">
        <v>0</v>
      </c>
      <c r="EP572" s="168">
        <v>0</v>
      </c>
      <c r="EQ572" s="33">
        <v>0</v>
      </c>
      <c r="ER572" s="33">
        <v>0</v>
      </c>
      <c r="ES572" s="33">
        <v>0</v>
      </c>
      <c r="ET572" s="33">
        <v>0</v>
      </c>
      <c r="EU572" s="33">
        <v>0</v>
      </c>
      <c r="EV572" s="33">
        <v>0</v>
      </c>
      <c r="FB572" s="33">
        <v>0</v>
      </c>
      <c r="FC572" s="97"/>
      <c r="FE572" s="124"/>
      <c r="FF572" s="137"/>
    </row>
    <row r="573" spans="1:162" ht="14.25" customHeight="1">
      <c r="A573" s="59" t="s">
        <v>591</v>
      </c>
      <c r="B573" s="59">
        <v>3</v>
      </c>
      <c r="D573" s="33" t="s">
        <v>3190</v>
      </c>
      <c r="E573" s="32" t="s">
        <v>1097</v>
      </c>
      <c r="F573" s="166"/>
      <c r="G573" s="32">
        <v>1</v>
      </c>
      <c r="H573" s="32">
        <v>1</v>
      </c>
      <c r="J573" s="32">
        <v>1</v>
      </c>
      <c r="K573" s="32">
        <v>1</v>
      </c>
      <c r="L573" s="32">
        <v>0</v>
      </c>
      <c r="M573" s="32">
        <v>0</v>
      </c>
      <c r="N573" s="32">
        <v>0</v>
      </c>
      <c r="P573" s="32">
        <v>75</v>
      </c>
      <c r="Q573" s="32">
        <v>52</v>
      </c>
      <c r="R573" s="32">
        <v>31</v>
      </c>
      <c r="S573" s="32">
        <v>4</v>
      </c>
      <c r="T573" s="32">
        <v>0</v>
      </c>
      <c r="W573" s="32" t="s">
        <v>1559</v>
      </c>
      <c r="X573" s="32">
        <v>0</v>
      </c>
      <c r="Y573" s="32">
        <v>0</v>
      </c>
      <c r="Z573" s="32">
        <v>0</v>
      </c>
      <c r="AD573" s="32">
        <v>0</v>
      </c>
      <c r="AF573" s="32">
        <v>0</v>
      </c>
      <c r="AG573" s="32">
        <v>0</v>
      </c>
      <c r="AJ573" s="32">
        <v>0</v>
      </c>
      <c r="AM573" s="32">
        <v>1</v>
      </c>
      <c r="AN573" s="32">
        <v>25</v>
      </c>
      <c r="AO573" s="32">
        <v>18</v>
      </c>
      <c r="AP573" s="32">
        <v>41</v>
      </c>
      <c r="AQ573" s="32">
        <v>9.6999999999999993</v>
      </c>
      <c r="AR573" s="32">
        <v>28</v>
      </c>
      <c r="AS573" s="32">
        <v>0</v>
      </c>
      <c r="AT573" s="32">
        <v>0</v>
      </c>
      <c r="AW573" s="32">
        <v>1</v>
      </c>
      <c r="AX573" s="32">
        <v>0</v>
      </c>
      <c r="AY573" s="32">
        <v>0</v>
      </c>
      <c r="AZ573" s="32">
        <v>0</v>
      </c>
      <c r="BA573" s="32">
        <v>0</v>
      </c>
      <c r="BC573" s="32">
        <v>0</v>
      </c>
      <c r="BE573" s="32">
        <v>0</v>
      </c>
      <c r="BF573" s="32">
        <v>0</v>
      </c>
      <c r="BG573" s="32">
        <v>0</v>
      </c>
      <c r="BI573" s="32">
        <v>2</v>
      </c>
      <c r="BJ573" s="32">
        <v>0</v>
      </c>
      <c r="BL573" s="32">
        <v>0</v>
      </c>
      <c r="BM573" s="32">
        <v>0</v>
      </c>
      <c r="BN573" s="32">
        <v>1</v>
      </c>
      <c r="BO573" s="32">
        <v>42</v>
      </c>
      <c r="BP573" s="32">
        <v>24</v>
      </c>
      <c r="BQ573" s="32">
        <v>22</v>
      </c>
      <c r="BR573" s="32">
        <v>11.6</v>
      </c>
      <c r="BS573" s="32">
        <v>46</v>
      </c>
      <c r="BT573" s="32">
        <v>0</v>
      </c>
      <c r="BU573" s="32">
        <v>0</v>
      </c>
      <c r="BW573" s="32">
        <v>1</v>
      </c>
      <c r="BX573" s="32">
        <v>0</v>
      </c>
      <c r="BY573" s="32">
        <v>0</v>
      </c>
      <c r="BZ573" s="32">
        <v>0</v>
      </c>
      <c r="CA573" s="32">
        <v>0</v>
      </c>
      <c r="CC573" s="32">
        <v>0</v>
      </c>
      <c r="CE573" s="32">
        <v>0</v>
      </c>
      <c r="CF573" s="32">
        <v>0</v>
      </c>
      <c r="CG573" s="32">
        <v>0</v>
      </c>
      <c r="CI573" s="32">
        <v>2</v>
      </c>
      <c r="CJ573" s="32">
        <v>0</v>
      </c>
      <c r="CL573" s="32">
        <v>0</v>
      </c>
      <c r="CM573" s="32">
        <v>0</v>
      </c>
      <c r="CO573" s="32">
        <v>0</v>
      </c>
      <c r="CP573" s="32">
        <v>0</v>
      </c>
      <c r="CR573" s="32">
        <v>0</v>
      </c>
      <c r="CT573" s="32">
        <v>0</v>
      </c>
      <c r="CW573" s="32">
        <v>0</v>
      </c>
      <c r="CY573" s="32">
        <v>0</v>
      </c>
      <c r="DC573" s="32">
        <v>0</v>
      </c>
      <c r="DD573" s="32">
        <v>0</v>
      </c>
      <c r="DE573" s="32">
        <v>0</v>
      </c>
      <c r="DI573" s="32">
        <v>0</v>
      </c>
      <c r="DK573" s="32">
        <v>0</v>
      </c>
      <c r="DL573" s="32">
        <v>0</v>
      </c>
      <c r="DM573" s="32">
        <v>0</v>
      </c>
      <c r="DN573" s="32">
        <v>0</v>
      </c>
      <c r="DP573" s="32">
        <v>0</v>
      </c>
      <c r="DQ573" s="32">
        <v>0</v>
      </c>
      <c r="DR573" s="32">
        <v>0</v>
      </c>
      <c r="DU573" s="32">
        <v>0</v>
      </c>
      <c r="DV573" s="32">
        <v>0</v>
      </c>
      <c r="DW573" s="32">
        <v>0</v>
      </c>
      <c r="DY573" s="32">
        <v>0</v>
      </c>
      <c r="DZ573" s="32">
        <v>0</v>
      </c>
      <c r="EB573" s="32">
        <v>0</v>
      </c>
      <c r="ED573" s="32">
        <v>0</v>
      </c>
      <c r="EF573" s="32">
        <v>0</v>
      </c>
      <c r="EG573" s="32">
        <v>0</v>
      </c>
      <c r="EH573" s="32">
        <v>0</v>
      </c>
      <c r="EI573" s="32">
        <v>0</v>
      </c>
      <c r="EJ573" s="32">
        <v>0</v>
      </c>
      <c r="EL573" s="32">
        <v>0</v>
      </c>
      <c r="EM573" s="32">
        <v>0</v>
      </c>
      <c r="EO573" s="32">
        <v>0</v>
      </c>
      <c r="EP573" s="32">
        <v>0</v>
      </c>
      <c r="EQ573" s="32">
        <v>0</v>
      </c>
      <c r="ER573" s="32">
        <v>0</v>
      </c>
      <c r="ES573" s="32">
        <v>0</v>
      </c>
      <c r="ET573" s="32">
        <v>0</v>
      </c>
      <c r="EU573" s="32">
        <v>0</v>
      </c>
      <c r="EV573" s="32">
        <v>0</v>
      </c>
      <c r="FB573" s="32">
        <v>0</v>
      </c>
      <c r="FE573" s="122"/>
    </row>
    <row r="574" spans="1:162" ht="14.25" customHeight="1">
      <c r="A574" s="32"/>
      <c r="B574" s="32"/>
      <c r="C574" s="32"/>
      <c r="I574" s="32"/>
      <c r="FC574" s="32"/>
      <c r="FF574" s="32"/>
    </row>
    <row r="575" spans="1:162" ht="14.25" customHeight="1">
      <c r="A575" s="32"/>
      <c r="B575" s="32"/>
      <c r="C575" s="32"/>
      <c r="I575" s="32"/>
      <c r="FC575" s="32"/>
      <c r="FF575" s="32"/>
    </row>
    <row r="576" spans="1:162" ht="14.25" customHeight="1">
      <c r="A576" s="32"/>
      <c r="B576" s="32"/>
      <c r="C576" s="32"/>
      <c r="I576" s="32"/>
      <c r="FC576" s="32"/>
      <c r="FF576" s="32"/>
    </row>
    <row r="577" spans="1:159" s="32" customFormat="1" ht="14.25" customHeight="1">
      <c r="A577" s="59" t="s">
        <v>512</v>
      </c>
      <c r="B577" s="59">
        <v>3</v>
      </c>
      <c r="C577" s="59"/>
      <c r="D577" s="33" t="s">
        <v>3204</v>
      </c>
      <c r="E577" s="32" t="s">
        <v>1089</v>
      </c>
      <c r="F577" s="33" t="s">
        <v>1097</v>
      </c>
      <c r="G577" s="32">
        <v>1</v>
      </c>
      <c r="H577" s="32">
        <v>1</v>
      </c>
      <c r="I577" s="339"/>
      <c r="J577" s="32">
        <v>0</v>
      </c>
      <c r="K577" s="32">
        <v>1</v>
      </c>
      <c r="L577" s="32">
        <v>0</v>
      </c>
      <c r="M577" s="32">
        <v>0</v>
      </c>
      <c r="N577" s="32">
        <v>0</v>
      </c>
      <c r="P577" s="32">
        <v>90</v>
      </c>
      <c r="Q577" s="32">
        <v>70</v>
      </c>
      <c r="R577" s="32">
        <v>70</v>
      </c>
      <c r="S577" s="32">
        <v>6</v>
      </c>
      <c r="T577" s="32">
        <v>0</v>
      </c>
      <c r="U577" s="32">
        <v>0</v>
      </c>
      <c r="X577" s="32">
        <v>0</v>
      </c>
      <c r="Y577" s="32">
        <v>0</v>
      </c>
      <c r="Z577" s="32">
        <v>0</v>
      </c>
      <c r="AD577" s="32">
        <v>0</v>
      </c>
      <c r="AF577" s="32">
        <v>1</v>
      </c>
      <c r="AG577" s="32">
        <v>6</v>
      </c>
      <c r="AH577" s="34"/>
      <c r="AI577" s="32">
        <v>0</v>
      </c>
      <c r="AJ577" s="32">
        <v>1</v>
      </c>
      <c r="AM577" s="32">
        <v>1</v>
      </c>
      <c r="AN577" s="32">
        <v>26</v>
      </c>
      <c r="AO577" s="32">
        <v>20</v>
      </c>
      <c r="AP577" s="32">
        <v>35</v>
      </c>
      <c r="AQ577" s="32">
        <v>9.5</v>
      </c>
      <c r="AR577" s="32">
        <v>12</v>
      </c>
      <c r="AS577" s="32">
        <v>0</v>
      </c>
      <c r="AT577" s="32">
        <v>0</v>
      </c>
      <c r="AW577" s="32">
        <v>1</v>
      </c>
      <c r="AX577" s="32">
        <v>0</v>
      </c>
      <c r="AY577" s="32">
        <v>0</v>
      </c>
      <c r="AZ577" s="32">
        <v>0</v>
      </c>
      <c r="BA577" s="32">
        <v>0</v>
      </c>
      <c r="BC577" s="32">
        <v>0</v>
      </c>
      <c r="BE577" s="32">
        <v>0</v>
      </c>
      <c r="BF577" s="32">
        <v>0</v>
      </c>
      <c r="BG577" s="32">
        <v>0</v>
      </c>
      <c r="BI577" s="32">
        <v>2</v>
      </c>
      <c r="BJ577" s="32">
        <v>0</v>
      </c>
      <c r="BL577" s="32">
        <v>0</v>
      </c>
      <c r="BM577" s="32">
        <v>0</v>
      </c>
      <c r="BN577" s="32">
        <v>1</v>
      </c>
      <c r="BO577" s="32">
        <v>36</v>
      </c>
      <c r="BP577" s="32">
        <v>26</v>
      </c>
      <c r="BQ577" s="32">
        <v>16</v>
      </c>
      <c r="BR577" s="32">
        <v>7.8</v>
      </c>
      <c r="BS577" s="32">
        <v>9</v>
      </c>
      <c r="BT577" s="32">
        <v>1</v>
      </c>
      <c r="BU577" s="32">
        <v>1</v>
      </c>
      <c r="BW577" s="32">
        <v>1</v>
      </c>
      <c r="BX577" s="32">
        <v>0</v>
      </c>
      <c r="BY577" s="32">
        <v>0</v>
      </c>
      <c r="BZ577" s="32">
        <v>0</v>
      </c>
      <c r="CA577" s="32">
        <v>0</v>
      </c>
      <c r="CC577" s="32">
        <v>0</v>
      </c>
      <c r="CE577" s="32">
        <v>0</v>
      </c>
      <c r="CF577" s="32">
        <v>0</v>
      </c>
      <c r="CG577" s="32">
        <v>0</v>
      </c>
      <c r="CI577" s="32">
        <v>0</v>
      </c>
      <c r="CJ577" s="32">
        <v>0</v>
      </c>
      <c r="CL577" s="32">
        <v>0</v>
      </c>
      <c r="CM577" s="32">
        <v>0</v>
      </c>
      <c r="CO577" s="32">
        <v>0</v>
      </c>
      <c r="CP577" s="32">
        <v>0</v>
      </c>
      <c r="CR577" s="32">
        <v>0</v>
      </c>
      <c r="CT577" s="32">
        <v>0</v>
      </c>
      <c r="CW577" s="32">
        <v>0</v>
      </c>
      <c r="CY577" s="32">
        <v>0</v>
      </c>
      <c r="DC577" s="32">
        <v>0</v>
      </c>
      <c r="DD577" s="32">
        <v>0</v>
      </c>
      <c r="DE577" s="32">
        <v>0</v>
      </c>
      <c r="DI577" s="32">
        <v>0</v>
      </c>
      <c r="DK577" s="32">
        <v>0</v>
      </c>
      <c r="DL577" s="32">
        <v>0</v>
      </c>
      <c r="DM577" s="32">
        <v>0</v>
      </c>
      <c r="DN577" s="32">
        <v>0</v>
      </c>
      <c r="DP577" s="32">
        <v>0</v>
      </c>
      <c r="DQ577" s="32">
        <v>0</v>
      </c>
      <c r="DR577" s="32">
        <v>0</v>
      </c>
      <c r="DU577" s="32">
        <v>0</v>
      </c>
      <c r="DV577" s="32">
        <v>0</v>
      </c>
      <c r="DW577" s="32">
        <v>0</v>
      </c>
      <c r="DY577" s="32">
        <v>0</v>
      </c>
      <c r="DZ577" s="32">
        <v>0</v>
      </c>
      <c r="EB577" s="32">
        <v>0</v>
      </c>
      <c r="ED577" s="32">
        <v>0</v>
      </c>
      <c r="EF577" s="32">
        <v>0</v>
      </c>
      <c r="EG577" s="32">
        <v>0</v>
      </c>
      <c r="EH577" s="32">
        <v>0</v>
      </c>
      <c r="EI577" s="32">
        <v>0</v>
      </c>
      <c r="EJ577" s="32">
        <v>0</v>
      </c>
      <c r="EL577" s="32">
        <v>0</v>
      </c>
      <c r="EM577" s="32">
        <v>0</v>
      </c>
      <c r="EO577" s="32">
        <v>0</v>
      </c>
      <c r="EP577" s="32">
        <v>0</v>
      </c>
      <c r="EQ577" s="32">
        <v>0</v>
      </c>
      <c r="ER577" s="32">
        <v>0</v>
      </c>
      <c r="ES577" s="32">
        <v>0</v>
      </c>
      <c r="ET577" s="32">
        <v>0</v>
      </c>
      <c r="EU577" s="32">
        <v>0</v>
      </c>
      <c r="EV577" s="32">
        <v>0</v>
      </c>
      <c r="FB577" s="32">
        <v>1</v>
      </c>
      <c r="FC577" s="34" t="s">
        <v>4864</v>
      </c>
    </row>
    <row r="578" spans="1:159" s="32" customFormat="1" ht="14.25" customHeight="1">
      <c r="A578" s="331" t="s">
        <v>520</v>
      </c>
      <c r="B578" s="59">
        <v>3</v>
      </c>
      <c r="C578" s="59"/>
      <c r="D578" s="33" t="s">
        <v>3143</v>
      </c>
      <c r="E578" s="32" t="s">
        <v>1089</v>
      </c>
      <c r="F578" s="33" t="s">
        <v>1097</v>
      </c>
      <c r="G578" s="32">
        <v>1</v>
      </c>
      <c r="H578" s="32">
        <v>1</v>
      </c>
      <c r="I578" s="339"/>
      <c r="J578" s="32">
        <v>1</v>
      </c>
      <c r="K578" s="32">
        <v>0</v>
      </c>
      <c r="L578" s="32">
        <v>0</v>
      </c>
      <c r="M578" s="32">
        <v>0</v>
      </c>
      <c r="N578" s="32">
        <v>0</v>
      </c>
      <c r="P578" s="32">
        <v>72</v>
      </c>
      <c r="Q578" s="32">
        <v>35</v>
      </c>
      <c r="R578" s="32">
        <v>41</v>
      </c>
      <c r="S578" s="32">
        <v>4</v>
      </c>
      <c r="T578" s="32">
        <v>0</v>
      </c>
      <c r="U578" s="32">
        <v>0</v>
      </c>
      <c r="X578" s="32">
        <v>0</v>
      </c>
      <c r="Y578" s="32">
        <v>0</v>
      </c>
      <c r="Z578" s="32">
        <v>0</v>
      </c>
      <c r="AD578" s="32">
        <v>0</v>
      </c>
      <c r="AF578" s="32">
        <v>0</v>
      </c>
      <c r="AG578" s="32">
        <v>0</v>
      </c>
      <c r="AH578" s="34"/>
      <c r="AI578" s="32">
        <v>0</v>
      </c>
      <c r="AJ578" s="32">
        <v>0</v>
      </c>
      <c r="AM578" s="32">
        <v>1</v>
      </c>
      <c r="AN578" s="32">
        <v>23</v>
      </c>
      <c r="AO578" s="32">
        <v>19</v>
      </c>
      <c r="AP578" s="32">
        <v>39</v>
      </c>
      <c r="AQ578" s="32">
        <v>9</v>
      </c>
      <c r="AR578" s="32">
        <v>20</v>
      </c>
      <c r="AS578" s="32">
        <v>1</v>
      </c>
      <c r="AT578" s="32">
        <v>0</v>
      </c>
      <c r="AW578" s="32">
        <v>1</v>
      </c>
      <c r="AX578" s="32">
        <v>0</v>
      </c>
      <c r="AY578" s="32">
        <v>0</v>
      </c>
      <c r="AZ578" s="32">
        <v>0</v>
      </c>
      <c r="BA578" s="32">
        <v>0</v>
      </c>
      <c r="BC578" s="32">
        <v>0</v>
      </c>
      <c r="BE578" s="32">
        <v>0</v>
      </c>
      <c r="BF578" s="32">
        <v>0</v>
      </c>
      <c r="BG578" s="32">
        <v>0</v>
      </c>
      <c r="BI578" s="32">
        <v>0</v>
      </c>
      <c r="BJ578" s="32">
        <v>0</v>
      </c>
      <c r="BL578" s="32">
        <v>0</v>
      </c>
      <c r="BM578" s="32">
        <v>0</v>
      </c>
      <c r="BN578" s="32">
        <v>1</v>
      </c>
      <c r="BO578" s="32">
        <v>31</v>
      </c>
      <c r="BP578" s="32">
        <v>25</v>
      </c>
      <c r="BQ578" s="32">
        <v>27</v>
      </c>
      <c r="BR578" s="32">
        <v>11</v>
      </c>
      <c r="BS578" s="32">
        <v>20</v>
      </c>
      <c r="BT578" s="32">
        <v>0</v>
      </c>
      <c r="BU578" s="32">
        <v>0</v>
      </c>
      <c r="BW578" s="32">
        <v>1</v>
      </c>
      <c r="BX578" s="32">
        <v>0</v>
      </c>
      <c r="BY578" s="32">
        <v>0</v>
      </c>
      <c r="BZ578" s="32">
        <v>0</v>
      </c>
      <c r="CA578" s="32">
        <v>0</v>
      </c>
      <c r="CC578" s="32">
        <v>0</v>
      </c>
      <c r="CE578" s="32">
        <v>0</v>
      </c>
      <c r="CF578" s="32">
        <v>0</v>
      </c>
      <c r="CG578" s="32">
        <v>0</v>
      </c>
      <c r="CI578" s="32">
        <v>1</v>
      </c>
      <c r="CJ578" s="32">
        <v>5</v>
      </c>
      <c r="CL578" s="32">
        <v>0</v>
      </c>
      <c r="CM578" s="32">
        <v>0</v>
      </c>
      <c r="CO578" s="32">
        <v>0</v>
      </c>
      <c r="CP578" s="32">
        <v>0</v>
      </c>
      <c r="CR578" s="32">
        <v>0</v>
      </c>
      <c r="CT578" s="32">
        <v>0</v>
      </c>
      <c r="CW578" s="32">
        <v>0</v>
      </c>
      <c r="CY578" s="32">
        <v>0</v>
      </c>
      <c r="DC578" s="32">
        <v>0</v>
      </c>
      <c r="DD578" s="32">
        <v>0</v>
      </c>
      <c r="DE578" s="32">
        <v>0</v>
      </c>
      <c r="DI578" s="32">
        <v>0</v>
      </c>
      <c r="DK578" s="32">
        <v>0</v>
      </c>
      <c r="DL578" s="32">
        <v>0</v>
      </c>
      <c r="DM578" s="32">
        <v>0</v>
      </c>
      <c r="DN578" s="32">
        <v>0</v>
      </c>
      <c r="DP578" s="32">
        <v>0</v>
      </c>
      <c r="DQ578" s="32">
        <v>0</v>
      </c>
      <c r="DR578" s="32">
        <v>0</v>
      </c>
      <c r="DU578" s="32">
        <v>0</v>
      </c>
      <c r="DV578" s="32">
        <v>0</v>
      </c>
      <c r="DW578" s="32">
        <v>0</v>
      </c>
      <c r="DY578" s="32">
        <v>0</v>
      </c>
      <c r="DZ578" s="32">
        <v>0</v>
      </c>
      <c r="EB578" s="32">
        <v>0</v>
      </c>
      <c r="ED578" s="32">
        <v>0</v>
      </c>
      <c r="EF578" s="32">
        <v>0</v>
      </c>
      <c r="EG578" s="32">
        <v>0</v>
      </c>
      <c r="EH578" s="32">
        <v>0</v>
      </c>
      <c r="EI578" s="32">
        <v>0</v>
      </c>
      <c r="EJ578" s="32">
        <v>0</v>
      </c>
      <c r="EL578" s="32">
        <v>0</v>
      </c>
      <c r="EM578" s="32">
        <v>0</v>
      </c>
      <c r="EO578" s="32">
        <v>0</v>
      </c>
      <c r="EP578" s="32">
        <v>0</v>
      </c>
      <c r="EQ578" s="32">
        <v>0</v>
      </c>
      <c r="ER578" s="32">
        <v>0</v>
      </c>
      <c r="ES578" s="32">
        <v>0</v>
      </c>
      <c r="ET578" s="32">
        <v>0</v>
      </c>
      <c r="EU578" s="32">
        <v>0</v>
      </c>
      <c r="EV578" s="32">
        <v>0</v>
      </c>
      <c r="FB578" s="32">
        <v>0</v>
      </c>
      <c r="FC578" s="34"/>
    </row>
    <row r="579" spans="1:159" s="32" customFormat="1" ht="14.25" customHeight="1">
      <c r="A579" s="59" t="s">
        <v>543</v>
      </c>
      <c r="B579" s="59">
        <v>3</v>
      </c>
      <c r="C579" s="59"/>
      <c r="D579" s="33" t="s">
        <v>3143</v>
      </c>
      <c r="E579" s="32" t="s">
        <v>1089</v>
      </c>
      <c r="F579" s="33" t="s">
        <v>1097</v>
      </c>
      <c r="G579" s="32">
        <v>1</v>
      </c>
      <c r="H579" s="32">
        <v>1</v>
      </c>
      <c r="I579" s="339"/>
      <c r="J579" s="32">
        <v>1</v>
      </c>
      <c r="K579" s="32">
        <v>0</v>
      </c>
      <c r="L579" s="32">
        <v>0</v>
      </c>
      <c r="M579" s="32">
        <v>0</v>
      </c>
      <c r="N579" s="32">
        <v>0</v>
      </c>
      <c r="P579" s="32">
        <v>91</v>
      </c>
      <c r="Q579" s="32">
        <v>31</v>
      </c>
      <c r="R579" s="32">
        <v>42</v>
      </c>
      <c r="S579" s="32">
        <v>2</v>
      </c>
      <c r="T579" s="32">
        <v>0</v>
      </c>
      <c r="U579" s="32">
        <v>0</v>
      </c>
      <c r="X579" s="32">
        <v>0</v>
      </c>
      <c r="Y579" s="32">
        <v>0</v>
      </c>
      <c r="Z579" s="32">
        <v>0</v>
      </c>
      <c r="AD579" s="32">
        <v>0</v>
      </c>
      <c r="AF579" s="32">
        <v>0</v>
      </c>
      <c r="AG579" s="32">
        <v>0</v>
      </c>
      <c r="AH579" s="34"/>
      <c r="AI579" s="32">
        <v>0</v>
      </c>
      <c r="AJ579" s="32">
        <v>0</v>
      </c>
      <c r="AM579" s="32">
        <v>1</v>
      </c>
      <c r="AN579" s="32">
        <v>30</v>
      </c>
      <c r="AO579" s="32">
        <v>24</v>
      </c>
      <c r="AP579" s="32">
        <v>14</v>
      </c>
      <c r="AQ579" s="32">
        <v>5.2</v>
      </c>
      <c r="AR579" s="32">
        <v>14</v>
      </c>
      <c r="AS579" s="32">
        <v>0</v>
      </c>
      <c r="AT579" s="32">
        <v>0</v>
      </c>
      <c r="AW579" s="32">
        <v>1</v>
      </c>
      <c r="AX579" s="32">
        <v>0</v>
      </c>
      <c r="AY579" s="32">
        <v>0</v>
      </c>
      <c r="AZ579" s="32">
        <v>0</v>
      </c>
      <c r="BA579" s="32">
        <v>0</v>
      </c>
      <c r="BC579" s="32">
        <v>0</v>
      </c>
      <c r="BE579" s="32">
        <v>0</v>
      </c>
      <c r="BF579" s="32">
        <v>0</v>
      </c>
      <c r="BG579" s="32">
        <v>0</v>
      </c>
      <c r="BI579" s="32">
        <v>0</v>
      </c>
      <c r="BJ579" s="32">
        <v>0</v>
      </c>
      <c r="BL579" s="32">
        <v>0</v>
      </c>
      <c r="BM579" s="32">
        <v>0</v>
      </c>
      <c r="BN579" s="32">
        <v>1</v>
      </c>
      <c r="BO579" s="32">
        <v>21</v>
      </c>
      <c r="BP579" s="32">
        <v>23</v>
      </c>
      <c r="BQ579" s="32">
        <v>16</v>
      </c>
      <c r="BR579" s="32">
        <v>4</v>
      </c>
      <c r="BS579" s="32">
        <v>10</v>
      </c>
      <c r="BT579" s="32">
        <v>1</v>
      </c>
      <c r="BU579" s="32">
        <v>0</v>
      </c>
      <c r="BW579" s="32">
        <v>1</v>
      </c>
      <c r="BX579" s="32">
        <v>0</v>
      </c>
      <c r="BY579" s="32">
        <v>0</v>
      </c>
      <c r="BZ579" s="32">
        <v>0</v>
      </c>
      <c r="CA579" s="32">
        <v>0</v>
      </c>
      <c r="CC579" s="32">
        <v>0</v>
      </c>
      <c r="CE579" s="32">
        <v>0</v>
      </c>
      <c r="CF579" s="32">
        <v>0</v>
      </c>
      <c r="CG579" s="32">
        <v>0</v>
      </c>
      <c r="CI579" s="32">
        <v>0</v>
      </c>
      <c r="CJ579" s="32">
        <v>0</v>
      </c>
      <c r="CL579" s="32">
        <v>0</v>
      </c>
      <c r="CM579" s="32">
        <v>0</v>
      </c>
      <c r="CO579" s="32">
        <v>0</v>
      </c>
      <c r="CP579" s="32">
        <v>0</v>
      </c>
      <c r="CR579" s="32">
        <v>0</v>
      </c>
      <c r="CT579" s="32">
        <v>0</v>
      </c>
      <c r="CW579" s="32">
        <v>1</v>
      </c>
      <c r="CX579" s="32" t="s">
        <v>4865</v>
      </c>
      <c r="CY579" s="32">
        <v>0</v>
      </c>
      <c r="DC579" s="32">
        <v>0</v>
      </c>
      <c r="DD579" s="32">
        <v>0</v>
      </c>
      <c r="DE579" s="32">
        <v>0</v>
      </c>
      <c r="DI579" s="32">
        <v>0</v>
      </c>
      <c r="DK579" s="32">
        <v>0</v>
      </c>
      <c r="DL579" s="32">
        <v>0</v>
      </c>
      <c r="DM579" s="32">
        <v>0</v>
      </c>
      <c r="DN579" s="32">
        <v>0</v>
      </c>
      <c r="DP579" s="32">
        <v>0</v>
      </c>
      <c r="DQ579" s="32">
        <v>1</v>
      </c>
      <c r="DR579" s="32">
        <v>0</v>
      </c>
      <c r="DU579" s="32">
        <v>0</v>
      </c>
      <c r="DV579" s="32">
        <v>3</v>
      </c>
      <c r="DW579" s="32">
        <v>0</v>
      </c>
      <c r="DY579" s="32">
        <v>0</v>
      </c>
      <c r="DZ579" s="32">
        <v>0</v>
      </c>
      <c r="EB579" s="32">
        <v>0</v>
      </c>
      <c r="ED579" s="32">
        <v>0</v>
      </c>
      <c r="EF579" s="32">
        <v>0</v>
      </c>
      <c r="EG579" s="32">
        <v>0</v>
      </c>
      <c r="EH579" s="32">
        <v>0</v>
      </c>
      <c r="EI579" s="32">
        <v>0</v>
      </c>
      <c r="EJ579" s="32">
        <v>0</v>
      </c>
      <c r="EL579" s="32">
        <v>0</v>
      </c>
      <c r="EM579" s="32">
        <v>0</v>
      </c>
      <c r="EO579" s="32">
        <v>0</v>
      </c>
      <c r="EP579" s="32">
        <v>0</v>
      </c>
      <c r="EQ579" s="32">
        <v>0</v>
      </c>
      <c r="ER579" s="32">
        <v>0</v>
      </c>
      <c r="ES579" s="32">
        <v>0</v>
      </c>
      <c r="ET579" s="32">
        <v>0</v>
      </c>
      <c r="EU579" s="32">
        <v>0</v>
      </c>
      <c r="EV579" s="32">
        <v>0</v>
      </c>
      <c r="FB579" s="32">
        <v>0</v>
      </c>
      <c r="FC579" s="34"/>
    </row>
    <row r="580" spans="1:159" s="32" customFormat="1" ht="14.25" customHeight="1">
      <c r="A580" s="59" t="s">
        <v>545</v>
      </c>
      <c r="B580" s="59">
        <v>3</v>
      </c>
      <c r="C580" s="59"/>
      <c r="D580" s="33" t="s">
        <v>3143</v>
      </c>
      <c r="E580" s="32" t="s">
        <v>1089</v>
      </c>
      <c r="F580" s="33" t="s">
        <v>1097</v>
      </c>
      <c r="G580" s="32">
        <v>1</v>
      </c>
      <c r="H580" s="32">
        <v>1</v>
      </c>
      <c r="I580" s="339"/>
      <c r="J580" s="32">
        <v>0</v>
      </c>
      <c r="K580" s="32">
        <v>1</v>
      </c>
      <c r="L580" s="32">
        <v>0</v>
      </c>
      <c r="M580" s="32">
        <v>0</v>
      </c>
      <c r="N580" s="32">
        <v>1</v>
      </c>
      <c r="P580" s="32">
        <v>89</v>
      </c>
      <c r="Q580" s="32">
        <v>37</v>
      </c>
      <c r="R580" s="32">
        <v>54</v>
      </c>
      <c r="S580" s="32">
        <v>2</v>
      </c>
      <c r="T580" s="32">
        <v>0</v>
      </c>
      <c r="U580" s="32">
        <v>0</v>
      </c>
      <c r="X580" s="32">
        <v>0</v>
      </c>
      <c r="Y580" s="32">
        <v>0</v>
      </c>
      <c r="Z580" s="32">
        <v>0</v>
      </c>
      <c r="AD580" s="32">
        <v>0</v>
      </c>
      <c r="AF580" s="32">
        <v>0</v>
      </c>
      <c r="AG580" s="32">
        <v>0</v>
      </c>
      <c r="AH580" s="34"/>
      <c r="AI580" s="32">
        <v>0</v>
      </c>
      <c r="AJ580" s="32">
        <v>0</v>
      </c>
      <c r="AM580" s="32">
        <v>1</v>
      </c>
      <c r="AN580" s="32">
        <v>13</v>
      </c>
      <c r="AO580" s="32">
        <v>7</v>
      </c>
      <c r="AP580" s="32">
        <v>21</v>
      </c>
      <c r="AQ580" s="32">
        <v>1</v>
      </c>
      <c r="AR580" s="32">
        <v>4</v>
      </c>
      <c r="AS580" s="32">
        <v>0</v>
      </c>
      <c r="AT580" s="32">
        <v>0</v>
      </c>
      <c r="AW580" s="32">
        <v>1</v>
      </c>
      <c r="AX580" s="32">
        <v>0</v>
      </c>
      <c r="AY580" s="32">
        <v>0</v>
      </c>
      <c r="AZ580" s="32">
        <v>0</v>
      </c>
      <c r="BA580" s="32">
        <v>0</v>
      </c>
      <c r="BC580" s="32">
        <v>0</v>
      </c>
      <c r="BE580" s="32">
        <v>0</v>
      </c>
      <c r="BF580" s="32">
        <v>0</v>
      </c>
      <c r="BG580" s="32">
        <v>0</v>
      </c>
      <c r="BI580" s="32">
        <v>0</v>
      </c>
      <c r="BJ580" s="32">
        <v>0</v>
      </c>
      <c r="BL580" s="32">
        <v>0</v>
      </c>
      <c r="BM580" s="32">
        <v>0</v>
      </c>
      <c r="BN580" s="32">
        <v>1</v>
      </c>
      <c r="BO580" s="32">
        <v>13</v>
      </c>
      <c r="BP580" s="32">
        <v>7</v>
      </c>
      <c r="BQ580" s="32">
        <v>10</v>
      </c>
      <c r="BR580" s="32">
        <v>0.5</v>
      </c>
      <c r="BS580" s="32">
        <v>7</v>
      </c>
      <c r="BT580" s="32">
        <v>0</v>
      </c>
      <c r="BU580" s="32">
        <v>0</v>
      </c>
      <c r="BW580" s="32">
        <v>1</v>
      </c>
      <c r="BX580" s="32">
        <v>0</v>
      </c>
      <c r="BY580" s="32">
        <v>0</v>
      </c>
      <c r="BZ580" s="32">
        <v>0</v>
      </c>
      <c r="CA580" s="32">
        <v>0</v>
      </c>
      <c r="CC580" s="32">
        <v>0</v>
      </c>
      <c r="CE580" s="32">
        <v>0</v>
      </c>
      <c r="CF580" s="32">
        <v>0</v>
      </c>
      <c r="CG580" s="32">
        <v>0</v>
      </c>
      <c r="CI580" s="32">
        <v>0</v>
      </c>
      <c r="CJ580" s="32">
        <v>0</v>
      </c>
      <c r="CL580" s="32">
        <v>0</v>
      </c>
      <c r="CM580" s="32">
        <v>0</v>
      </c>
      <c r="CO580" s="32">
        <v>0</v>
      </c>
      <c r="CP580" s="32">
        <v>0</v>
      </c>
      <c r="CR580" s="32">
        <v>0</v>
      </c>
      <c r="CT580" s="32">
        <v>0</v>
      </c>
      <c r="CW580" s="32">
        <v>0</v>
      </c>
      <c r="CY580" s="32">
        <v>0</v>
      </c>
      <c r="DC580" s="32">
        <v>1</v>
      </c>
      <c r="DD580" s="32">
        <v>2</v>
      </c>
      <c r="DE580" s="32">
        <v>0</v>
      </c>
      <c r="DI580" s="32">
        <v>0</v>
      </c>
      <c r="DK580" s="32">
        <v>0</v>
      </c>
      <c r="DL580" s="32">
        <v>0</v>
      </c>
      <c r="DM580" s="32">
        <v>0</v>
      </c>
      <c r="DN580" s="32">
        <v>0</v>
      </c>
      <c r="DP580" s="32">
        <v>0</v>
      </c>
      <c r="DQ580" s="32">
        <v>1</v>
      </c>
      <c r="DR580" s="32">
        <v>0</v>
      </c>
      <c r="DU580" s="32">
        <v>0</v>
      </c>
      <c r="DV580" s="32">
        <v>2</v>
      </c>
      <c r="DW580" s="32">
        <v>0</v>
      </c>
      <c r="DY580" s="32">
        <v>0</v>
      </c>
      <c r="DZ580" s="32">
        <v>0</v>
      </c>
      <c r="EB580" s="32">
        <v>0</v>
      </c>
      <c r="ED580" s="32">
        <v>0</v>
      </c>
      <c r="EF580" s="32">
        <v>0</v>
      </c>
      <c r="EG580" s="32">
        <v>0</v>
      </c>
      <c r="EH580" s="32">
        <v>0</v>
      </c>
      <c r="EI580" s="32">
        <v>0</v>
      </c>
      <c r="EJ580" s="32">
        <v>0</v>
      </c>
      <c r="EL580" s="32">
        <v>0</v>
      </c>
      <c r="EM580" s="32">
        <v>0</v>
      </c>
      <c r="EO580" s="32">
        <v>0</v>
      </c>
      <c r="EP580" s="32">
        <v>0</v>
      </c>
      <c r="EQ580" s="32">
        <v>0</v>
      </c>
      <c r="ER580" s="32">
        <v>0</v>
      </c>
      <c r="ES580" s="32">
        <v>0</v>
      </c>
      <c r="ET580" s="32">
        <v>0</v>
      </c>
      <c r="EU580" s="32">
        <v>0</v>
      </c>
      <c r="EV580" s="32">
        <v>0</v>
      </c>
      <c r="FB580" s="32">
        <v>0</v>
      </c>
      <c r="FC580" s="34"/>
    </row>
    <row r="581" spans="1:159" s="32" customFormat="1" ht="14.25" customHeight="1">
      <c r="A581" s="59" t="s">
        <v>554</v>
      </c>
      <c r="B581" s="59">
        <v>3</v>
      </c>
      <c r="C581" s="59"/>
      <c r="D581" s="33" t="s">
        <v>3143</v>
      </c>
      <c r="E581" s="32" t="s">
        <v>1089</v>
      </c>
      <c r="F581" s="33" t="s">
        <v>1097</v>
      </c>
      <c r="G581" s="32">
        <v>1</v>
      </c>
      <c r="H581" s="32">
        <v>1</v>
      </c>
      <c r="I581" s="339"/>
      <c r="J581" s="32">
        <v>1</v>
      </c>
      <c r="K581" s="32">
        <v>1</v>
      </c>
      <c r="L581" s="32">
        <v>0</v>
      </c>
      <c r="M581" s="32">
        <v>0</v>
      </c>
      <c r="N581" s="32">
        <v>0</v>
      </c>
      <c r="P581" s="32">
        <v>70</v>
      </c>
      <c r="Q581" s="32">
        <v>34</v>
      </c>
      <c r="R581" s="32">
        <v>48</v>
      </c>
      <c r="S581" s="32">
        <v>2</v>
      </c>
      <c r="T581" s="32">
        <v>0</v>
      </c>
      <c r="U581" s="32">
        <v>0</v>
      </c>
      <c r="X581" s="32">
        <v>0</v>
      </c>
      <c r="Y581" s="32">
        <v>0</v>
      </c>
      <c r="Z581" s="32">
        <v>0</v>
      </c>
      <c r="AD581" s="32">
        <v>0</v>
      </c>
      <c r="AF581" s="32">
        <v>0</v>
      </c>
      <c r="AG581" s="32">
        <v>0</v>
      </c>
      <c r="AH581" s="34"/>
      <c r="AI581" s="32">
        <v>0</v>
      </c>
      <c r="AJ581" s="32">
        <v>0</v>
      </c>
      <c r="AM581" s="32">
        <v>1</v>
      </c>
      <c r="AN581" s="32">
        <v>26</v>
      </c>
      <c r="AO581" s="32">
        <v>24</v>
      </c>
      <c r="AP581" s="32">
        <v>28</v>
      </c>
      <c r="AQ581" s="32">
        <v>8.8000000000000007</v>
      </c>
      <c r="AR581" s="32">
        <v>15</v>
      </c>
      <c r="AS581" s="32">
        <v>0</v>
      </c>
      <c r="AT581" s="32">
        <v>0</v>
      </c>
      <c r="AW581" s="32">
        <v>1</v>
      </c>
      <c r="AX581" s="32">
        <v>0</v>
      </c>
      <c r="AY581" s="32">
        <v>0</v>
      </c>
      <c r="AZ581" s="32">
        <v>0</v>
      </c>
      <c r="BA581" s="32">
        <v>0</v>
      </c>
      <c r="BC581" s="32">
        <v>0</v>
      </c>
      <c r="BE581" s="32">
        <v>0</v>
      </c>
      <c r="BF581" s="32">
        <v>0</v>
      </c>
      <c r="BG581" s="32">
        <v>0</v>
      </c>
      <c r="BI581" s="32">
        <v>0</v>
      </c>
      <c r="BJ581" s="32">
        <v>0</v>
      </c>
      <c r="BL581" s="32">
        <v>0</v>
      </c>
      <c r="BM581" s="32">
        <v>0</v>
      </c>
      <c r="BN581" s="32">
        <v>1</v>
      </c>
      <c r="BO581" s="32">
        <v>28</v>
      </c>
      <c r="BP581" s="32">
        <v>21</v>
      </c>
      <c r="BQ581" s="32">
        <v>20</v>
      </c>
      <c r="BR581" s="32">
        <v>6.1</v>
      </c>
      <c r="BS581" s="32">
        <v>10</v>
      </c>
      <c r="BT581" s="32">
        <v>1</v>
      </c>
      <c r="BU581" s="32">
        <v>0</v>
      </c>
      <c r="BW581" s="32">
        <v>1</v>
      </c>
      <c r="BX581" s="32">
        <v>0</v>
      </c>
      <c r="BY581" s="32">
        <v>0</v>
      </c>
      <c r="BZ581" s="32">
        <v>0</v>
      </c>
      <c r="CA581" s="32">
        <v>0</v>
      </c>
      <c r="CC581" s="32">
        <v>0</v>
      </c>
      <c r="CE581" s="32">
        <v>0</v>
      </c>
      <c r="CF581" s="32">
        <v>0</v>
      </c>
      <c r="CG581" s="32">
        <v>0</v>
      </c>
      <c r="CI581" s="32">
        <v>0</v>
      </c>
      <c r="CJ581" s="32">
        <v>0</v>
      </c>
      <c r="CL581" s="32">
        <v>0</v>
      </c>
      <c r="CM581" s="32">
        <v>0</v>
      </c>
      <c r="CO581" s="32">
        <v>0</v>
      </c>
      <c r="CP581" s="32">
        <v>0</v>
      </c>
      <c r="CR581" s="32">
        <v>0</v>
      </c>
      <c r="CT581" s="32">
        <v>0</v>
      </c>
      <c r="CW581" s="32">
        <v>1</v>
      </c>
      <c r="CX581" s="32" t="s">
        <v>4866</v>
      </c>
      <c r="CY581" s="32">
        <v>0</v>
      </c>
      <c r="DC581" s="32">
        <v>0</v>
      </c>
      <c r="DD581" s="32">
        <v>0</v>
      </c>
      <c r="DE581" s="32">
        <v>0</v>
      </c>
      <c r="DI581" s="32">
        <v>0</v>
      </c>
      <c r="DK581" s="32">
        <v>0</v>
      </c>
      <c r="DL581" s="32">
        <v>0</v>
      </c>
      <c r="DM581" s="32">
        <v>0</v>
      </c>
      <c r="DN581" s="32">
        <v>0</v>
      </c>
      <c r="DP581" s="32">
        <v>0</v>
      </c>
      <c r="DQ581" s="32">
        <v>0</v>
      </c>
      <c r="DR581" s="32">
        <v>0</v>
      </c>
      <c r="DU581" s="32">
        <v>0</v>
      </c>
      <c r="DV581" s="32">
        <v>0</v>
      </c>
      <c r="DW581" s="32">
        <v>0</v>
      </c>
      <c r="DY581" s="32">
        <v>0</v>
      </c>
      <c r="DZ581" s="32">
        <v>0</v>
      </c>
      <c r="EB581" s="32">
        <v>0</v>
      </c>
      <c r="ED581" s="32">
        <v>0</v>
      </c>
      <c r="EF581" s="32">
        <v>0</v>
      </c>
      <c r="EG581" s="32">
        <v>0</v>
      </c>
      <c r="EH581" s="32">
        <v>0</v>
      </c>
      <c r="EI581" s="32">
        <v>0</v>
      </c>
      <c r="EJ581" s="32">
        <v>0</v>
      </c>
      <c r="EL581" s="32">
        <v>0</v>
      </c>
      <c r="EM581" s="32">
        <v>0</v>
      </c>
      <c r="EO581" s="32">
        <v>0</v>
      </c>
      <c r="EP581" s="32">
        <v>0</v>
      </c>
      <c r="EQ581" s="32">
        <v>0</v>
      </c>
      <c r="ER581" s="32">
        <v>0</v>
      </c>
      <c r="ES581" s="32">
        <v>0</v>
      </c>
      <c r="ET581" s="32">
        <v>0</v>
      </c>
      <c r="EU581" s="32">
        <v>0</v>
      </c>
      <c r="EV581" s="32">
        <v>0</v>
      </c>
      <c r="FB581" s="32">
        <v>0</v>
      </c>
      <c r="FC581" s="34"/>
    </row>
    <row r="582" spans="1:159" s="32" customFormat="1" ht="14.25" customHeight="1">
      <c r="A582" s="59" t="s">
        <v>563</v>
      </c>
      <c r="B582" s="59">
        <v>3</v>
      </c>
      <c r="C582" s="59"/>
      <c r="D582" s="33" t="s">
        <v>3143</v>
      </c>
      <c r="E582" s="32" t="s">
        <v>1089</v>
      </c>
      <c r="F582" s="33" t="s">
        <v>1097</v>
      </c>
      <c r="G582" s="32">
        <v>1</v>
      </c>
      <c r="H582" s="32">
        <v>1</v>
      </c>
      <c r="I582" s="339"/>
      <c r="J582" s="32">
        <v>1</v>
      </c>
      <c r="K582" s="32">
        <v>0</v>
      </c>
      <c r="L582" s="32">
        <v>0</v>
      </c>
      <c r="M582" s="32">
        <v>1</v>
      </c>
      <c r="N582" s="32">
        <v>0</v>
      </c>
      <c r="P582" s="32">
        <v>89</v>
      </c>
      <c r="Q582" s="32">
        <v>55</v>
      </c>
      <c r="R582" s="32">
        <v>62</v>
      </c>
      <c r="T582" s="32">
        <v>0</v>
      </c>
      <c r="U582" s="32">
        <v>0</v>
      </c>
      <c r="W582" s="32" t="s">
        <v>4867</v>
      </c>
      <c r="X582" s="32">
        <v>0</v>
      </c>
      <c r="Y582" s="32">
        <v>0</v>
      </c>
      <c r="Z582" s="32">
        <v>0</v>
      </c>
      <c r="AD582" s="32">
        <v>0</v>
      </c>
      <c r="AF582" s="32">
        <v>1</v>
      </c>
      <c r="AG582" s="32">
        <v>2</v>
      </c>
      <c r="AH582" s="34" t="s">
        <v>4868</v>
      </c>
      <c r="AI582" s="32">
        <v>0</v>
      </c>
      <c r="AJ582" s="32">
        <v>1</v>
      </c>
      <c r="AK582" s="32" t="s">
        <v>4869</v>
      </c>
      <c r="AM582" s="32">
        <v>1</v>
      </c>
      <c r="AN582" s="32">
        <v>33</v>
      </c>
      <c r="AO582" s="32">
        <v>23</v>
      </c>
      <c r="AP582" s="32">
        <v>30</v>
      </c>
      <c r="AQ582" s="32">
        <v>11.8</v>
      </c>
      <c r="AR582" s="32">
        <v>5</v>
      </c>
      <c r="AS582" s="32">
        <v>2</v>
      </c>
      <c r="AT582" s="32">
        <v>1</v>
      </c>
      <c r="AW582" s="32">
        <v>3</v>
      </c>
      <c r="AX582" s="32">
        <v>1</v>
      </c>
      <c r="AY582" s="32">
        <v>0</v>
      </c>
      <c r="AZ582" s="32">
        <v>0</v>
      </c>
      <c r="BA582" s="32">
        <v>1</v>
      </c>
      <c r="BC582" s="32">
        <v>0</v>
      </c>
      <c r="BE582" s="32">
        <v>0</v>
      </c>
      <c r="BF582" s="32">
        <v>0</v>
      </c>
      <c r="BG582" s="32">
        <v>0</v>
      </c>
      <c r="BI582" s="32">
        <v>0</v>
      </c>
      <c r="BJ582" s="32">
        <v>0</v>
      </c>
      <c r="BL582" s="32">
        <v>0</v>
      </c>
      <c r="BM582" s="32">
        <v>0</v>
      </c>
      <c r="BN582" s="32">
        <v>1</v>
      </c>
      <c r="BO582" s="32">
        <v>33</v>
      </c>
      <c r="BP582" s="32">
        <v>21</v>
      </c>
      <c r="BQ582" s="32">
        <v>35</v>
      </c>
      <c r="BR582" s="32">
        <v>12.7</v>
      </c>
      <c r="BS582" s="32">
        <v>10</v>
      </c>
      <c r="BT582" s="32">
        <v>0</v>
      </c>
      <c r="BU582" s="32">
        <v>0</v>
      </c>
      <c r="BW582" s="32">
        <v>1</v>
      </c>
      <c r="BX582" s="32">
        <v>0</v>
      </c>
      <c r="BY582" s="32">
        <v>0</v>
      </c>
      <c r="BZ582" s="32">
        <v>0</v>
      </c>
      <c r="CA582" s="32">
        <v>0</v>
      </c>
      <c r="CC582" s="32">
        <v>1</v>
      </c>
      <c r="CD582" s="32">
        <v>22</v>
      </c>
      <c r="CE582" s="32">
        <v>1</v>
      </c>
      <c r="CF582" s="32">
        <v>1</v>
      </c>
      <c r="CG582" s="32">
        <v>0</v>
      </c>
      <c r="CI582" s="32">
        <v>0</v>
      </c>
      <c r="CJ582" s="32">
        <v>0</v>
      </c>
      <c r="CL582" s="32">
        <v>0</v>
      </c>
      <c r="CM582" s="32">
        <v>0</v>
      </c>
      <c r="CO582" s="32">
        <v>0</v>
      </c>
      <c r="CP582" s="32">
        <v>0</v>
      </c>
      <c r="CR582" s="32">
        <v>0</v>
      </c>
      <c r="CT582" s="32">
        <v>0</v>
      </c>
      <c r="CW582" s="32">
        <v>0</v>
      </c>
      <c r="CY582" s="32">
        <v>0</v>
      </c>
      <c r="DC582" s="32">
        <v>1</v>
      </c>
      <c r="DD582" s="32">
        <v>1</v>
      </c>
      <c r="DE582" s="32">
        <v>0</v>
      </c>
      <c r="DI582" s="32">
        <v>0</v>
      </c>
      <c r="DK582" s="32">
        <v>0</v>
      </c>
      <c r="DL582" s="32">
        <v>0</v>
      </c>
      <c r="DM582" s="32">
        <v>0</v>
      </c>
      <c r="DN582" s="32">
        <v>0</v>
      </c>
      <c r="DP582" s="32">
        <v>0</v>
      </c>
      <c r="DQ582" s="32">
        <v>0</v>
      </c>
      <c r="DR582" s="32">
        <v>0</v>
      </c>
      <c r="DU582" s="32">
        <v>0</v>
      </c>
      <c r="DV582" s="32">
        <v>0</v>
      </c>
      <c r="DW582" s="32">
        <v>0</v>
      </c>
      <c r="DY582" s="32">
        <v>0</v>
      </c>
      <c r="DZ582" s="32">
        <v>0</v>
      </c>
      <c r="EB582" s="32">
        <v>0</v>
      </c>
      <c r="ED582" s="32">
        <v>0</v>
      </c>
      <c r="EF582" s="32">
        <v>0</v>
      </c>
      <c r="EG582" s="32">
        <v>0</v>
      </c>
      <c r="EH582" s="32">
        <v>0</v>
      </c>
      <c r="EI582" s="32">
        <v>0</v>
      </c>
      <c r="EJ582" s="32">
        <v>0</v>
      </c>
      <c r="EL582" s="32">
        <v>0</v>
      </c>
      <c r="EM582" s="32">
        <v>0</v>
      </c>
      <c r="EO582" s="32">
        <v>0</v>
      </c>
      <c r="EP582" s="32">
        <v>0</v>
      </c>
      <c r="EQ582" s="32">
        <v>0</v>
      </c>
      <c r="ER582" s="32">
        <v>0</v>
      </c>
      <c r="ES582" s="32">
        <v>0</v>
      </c>
      <c r="ET582" s="32">
        <v>0</v>
      </c>
      <c r="EU582" s="32">
        <v>0</v>
      </c>
      <c r="EV582" s="32">
        <v>0</v>
      </c>
      <c r="FB582" s="32">
        <v>0</v>
      </c>
      <c r="FC582" s="34"/>
    </row>
    <row r="583" spans="1:159" ht="14.25" customHeight="1">
      <c r="A583" s="59" t="s">
        <v>569</v>
      </c>
      <c r="B583" s="59">
        <v>3</v>
      </c>
      <c r="D583" s="33" t="s">
        <v>4870</v>
      </c>
      <c r="E583" s="32" t="s">
        <v>1089</v>
      </c>
      <c r="F583" s="168" t="s">
        <v>1097</v>
      </c>
      <c r="G583" s="32">
        <v>0</v>
      </c>
      <c r="H583" s="32">
        <v>0</v>
      </c>
      <c r="J583" s="32">
        <v>0</v>
      </c>
      <c r="K583" s="32">
        <v>0</v>
      </c>
      <c r="L583" s="32">
        <v>0</v>
      </c>
      <c r="M583" s="32">
        <v>0</v>
      </c>
      <c r="N583" s="32">
        <v>0</v>
      </c>
      <c r="P583" s="32">
        <v>0</v>
      </c>
      <c r="Q583" s="32">
        <v>0</v>
      </c>
      <c r="R583" s="32">
        <v>0</v>
      </c>
      <c r="S583" s="32">
        <v>0</v>
      </c>
      <c r="T583" s="32">
        <v>0</v>
      </c>
      <c r="U583" s="32">
        <v>0</v>
      </c>
      <c r="X583" s="32">
        <v>0</v>
      </c>
      <c r="Y583" s="32">
        <v>0</v>
      </c>
      <c r="Z583" s="32">
        <v>0</v>
      </c>
      <c r="AD583" s="32">
        <v>0</v>
      </c>
      <c r="AF583" s="32">
        <v>0</v>
      </c>
      <c r="AG583" s="32">
        <v>0</v>
      </c>
      <c r="AI583" s="32">
        <v>0</v>
      </c>
      <c r="AJ583" s="32">
        <v>0</v>
      </c>
      <c r="AM583" s="32">
        <v>1</v>
      </c>
      <c r="AN583" s="32">
        <v>42</v>
      </c>
      <c r="AO583" s="32">
        <v>44</v>
      </c>
      <c r="AP583" s="32">
        <v>51</v>
      </c>
      <c r="AQ583" s="32">
        <v>49.3</v>
      </c>
      <c r="AR583" s="32">
        <v>3</v>
      </c>
      <c r="AS583" s="32">
        <v>0</v>
      </c>
      <c r="AT583" s="32">
        <v>0</v>
      </c>
      <c r="AW583" s="32">
        <v>1</v>
      </c>
      <c r="AX583" s="32">
        <v>0</v>
      </c>
      <c r="AY583" s="32">
        <v>0</v>
      </c>
      <c r="AZ583" s="32">
        <v>0</v>
      </c>
      <c r="BA583" s="32">
        <v>0</v>
      </c>
      <c r="BC583" s="32">
        <v>1</v>
      </c>
      <c r="BD583" s="32" t="s">
        <v>4871</v>
      </c>
      <c r="BE583" s="32">
        <v>0</v>
      </c>
      <c r="BF583" s="32">
        <v>1</v>
      </c>
      <c r="BG583" s="32">
        <v>0</v>
      </c>
      <c r="BI583" s="32">
        <v>1</v>
      </c>
      <c r="BJ583" s="32">
        <v>1</v>
      </c>
      <c r="BK583" s="32">
        <v>43</v>
      </c>
      <c r="BL583" s="32">
        <v>0</v>
      </c>
      <c r="BM583" s="32">
        <v>0</v>
      </c>
      <c r="BN583" s="32">
        <v>0</v>
      </c>
      <c r="BR583" s="32">
        <f t="shared" ref="BR583" si="34">(((BO583*BP583*BQ583)/1000)*0.53)</f>
        <v>0</v>
      </c>
      <c r="BS583" s="32">
        <v>0</v>
      </c>
      <c r="BT583" s="32">
        <v>0</v>
      </c>
      <c r="BU583" s="32">
        <v>0</v>
      </c>
      <c r="BW583" s="32">
        <v>0</v>
      </c>
      <c r="BX583" s="32">
        <v>0</v>
      </c>
      <c r="BY583" s="32">
        <v>0</v>
      </c>
      <c r="BZ583" s="32">
        <v>0</v>
      </c>
      <c r="CA583" s="32">
        <v>0</v>
      </c>
      <c r="CC583" s="32">
        <v>0</v>
      </c>
      <c r="CE583" s="32">
        <v>0</v>
      </c>
      <c r="CF583" s="32">
        <v>0</v>
      </c>
      <c r="CG583" s="32">
        <v>0</v>
      </c>
      <c r="CI583" s="32">
        <v>0</v>
      </c>
      <c r="CJ583" s="32">
        <v>0</v>
      </c>
      <c r="CL583" s="32">
        <v>0</v>
      </c>
      <c r="CM583" s="32">
        <v>0</v>
      </c>
      <c r="CO583" s="32">
        <v>0</v>
      </c>
      <c r="CP583" s="32">
        <v>0</v>
      </c>
      <c r="CR583" s="32">
        <v>0</v>
      </c>
      <c r="CT583" s="32">
        <v>0</v>
      </c>
      <c r="CW583" s="32">
        <v>0</v>
      </c>
      <c r="CY583" s="32">
        <v>0</v>
      </c>
      <c r="DC583" s="32">
        <v>0</v>
      </c>
      <c r="DD583" s="32">
        <v>0</v>
      </c>
      <c r="DE583" s="32">
        <v>0</v>
      </c>
      <c r="DI583" s="32">
        <v>0</v>
      </c>
      <c r="DK583" s="32">
        <v>0</v>
      </c>
      <c r="DL583" s="32">
        <v>0</v>
      </c>
      <c r="DM583" s="32">
        <v>0</v>
      </c>
      <c r="DN583" s="32">
        <v>0</v>
      </c>
      <c r="DP583" s="32">
        <v>0</v>
      </c>
      <c r="DQ583" s="32">
        <v>0</v>
      </c>
      <c r="DR583" s="32">
        <v>0</v>
      </c>
      <c r="DU583" s="32">
        <v>0</v>
      </c>
      <c r="DV583" s="32">
        <v>0</v>
      </c>
      <c r="DW583" s="32">
        <v>0</v>
      </c>
      <c r="DY583" s="32">
        <v>0</v>
      </c>
      <c r="DZ583" s="32">
        <v>0</v>
      </c>
      <c r="EB583" s="32">
        <v>0</v>
      </c>
      <c r="ED583" s="32">
        <v>0</v>
      </c>
      <c r="EF583" s="32">
        <v>0</v>
      </c>
      <c r="EG583" s="32">
        <v>0</v>
      </c>
      <c r="EH583" s="32">
        <v>0</v>
      </c>
      <c r="EI583" s="32">
        <v>0</v>
      </c>
      <c r="EJ583" s="32">
        <v>0</v>
      </c>
      <c r="EL583" s="32">
        <v>0</v>
      </c>
      <c r="EM583" s="32">
        <v>0</v>
      </c>
      <c r="EO583" s="32">
        <v>0</v>
      </c>
      <c r="EP583" s="32">
        <v>0</v>
      </c>
      <c r="EQ583" s="32">
        <v>0</v>
      </c>
      <c r="ER583" s="32">
        <v>0</v>
      </c>
      <c r="ES583" s="32">
        <v>0</v>
      </c>
      <c r="ET583" s="32">
        <v>0</v>
      </c>
      <c r="EU583" s="32">
        <v>0</v>
      </c>
      <c r="EV583" s="32">
        <v>0</v>
      </c>
      <c r="FB583" s="32">
        <v>0</v>
      </c>
    </row>
    <row r="584" spans="1:159" s="32" customFormat="1" ht="14.25" customHeight="1">
      <c r="A584" s="59" t="s">
        <v>571</v>
      </c>
      <c r="B584" s="59">
        <v>3</v>
      </c>
      <c r="C584" s="59"/>
      <c r="D584" s="33" t="s">
        <v>3143</v>
      </c>
      <c r="E584" s="32" t="s">
        <v>1089</v>
      </c>
      <c r="F584" s="33" t="s">
        <v>1097</v>
      </c>
      <c r="G584" s="32">
        <v>1</v>
      </c>
      <c r="H584" s="32">
        <v>1</v>
      </c>
      <c r="I584" s="339"/>
      <c r="J584" s="32">
        <v>1</v>
      </c>
      <c r="K584" s="32">
        <v>1</v>
      </c>
      <c r="L584" s="32">
        <v>0</v>
      </c>
      <c r="M584" s="32">
        <v>0</v>
      </c>
      <c r="N584" s="32">
        <v>0</v>
      </c>
      <c r="P584" s="32">
        <v>76</v>
      </c>
      <c r="Q584" s="32">
        <v>34</v>
      </c>
      <c r="R584" s="32">
        <v>53</v>
      </c>
      <c r="S584" s="32">
        <v>2</v>
      </c>
      <c r="T584" s="32">
        <v>0</v>
      </c>
      <c r="U584" s="32">
        <v>0</v>
      </c>
      <c r="X584" s="32">
        <v>0</v>
      </c>
      <c r="Y584" s="32">
        <v>0</v>
      </c>
      <c r="Z584" s="32">
        <v>0</v>
      </c>
      <c r="AD584" s="32">
        <v>0</v>
      </c>
      <c r="AF584" s="32">
        <v>0</v>
      </c>
      <c r="AG584" s="32">
        <v>0</v>
      </c>
      <c r="AI584" s="32">
        <v>0</v>
      </c>
      <c r="AJ584" s="32">
        <v>0</v>
      </c>
      <c r="AM584" s="32">
        <v>1</v>
      </c>
      <c r="AN584" s="32">
        <v>30</v>
      </c>
      <c r="AO584" s="32">
        <v>11</v>
      </c>
      <c r="AP584" s="32">
        <v>28</v>
      </c>
      <c r="AQ584" s="32">
        <v>4.8</v>
      </c>
      <c r="AR584" s="32">
        <v>4</v>
      </c>
      <c r="AS584" s="32">
        <v>0</v>
      </c>
      <c r="AT584" s="32">
        <v>0</v>
      </c>
      <c r="AW584" s="32">
        <v>1</v>
      </c>
      <c r="AX584" s="32">
        <v>0</v>
      </c>
      <c r="AY584" s="32">
        <v>0</v>
      </c>
      <c r="AZ584" s="32">
        <v>0</v>
      </c>
      <c r="BA584" s="32">
        <v>0</v>
      </c>
      <c r="BC584" s="32">
        <v>0</v>
      </c>
      <c r="BE584" s="32">
        <v>0</v>
      </c>
      <c r="BF584" s="32">
        <v>0</v>
      </c>
      <c r="BG584" s="32">
        <v>0</v>
      </c>
      <c r="BI584" s="32">
        <v>0</v>
      </c>
      <c r="BJ584" s="32">
        <v>0</v>
      </c>
      <c r="BL584" s="32">
        <v>0</v>
      </c>
      <c r="BM584" s="32">
        <v>0</v>
      </c>
      <c r="BN584" s="32">
        <v>1</v>
      </c>
      <c r="BO584" s="32">
        <v>20</v>
      </c>
      <c r="BP584" s="32">
        <v>12</v>
      </c>
      <c r="BQ584" s="32">
        <v>30</v>
      </c>
      <c r="BR584" s="32">
        <v>3.7</v>
      </c>
      <c r="BS584" s="32">
        <v>10</v>
      </c>
      <c r="BT584" s="32">
        <v>0</v>
      </c>
      <c r="BU584" s="32">
        <v>0</v>
      </c>
      <c r="BW584" s="32">
        <v>1</v>
      </c>
      <c r="BX584" s="32">
        <v>0</v>
      </c>
      <c r="BY584" s="32">
        <v>0</v>
      </c>
      <c r="BZ584" s="32">
        <v>0</v>
      </c>
      <c r="CA584" s="32">
        <v>0</v>
      </c>
      <c r="CC584" s="32">
        <v>0</v>
      </c>
      <c r="CE584" s="32">
        <v>0</v>
      </c>
      <c r="CF584" s="32">
        <v>0</v>
      </c>
      <c r="CG584" s="32">
        <v>0</v>
      </c>
      <c r="CI584" s="32">
        <v>0</v>
      </c>
      <c r="CJ584" s="32">
        <v>0</v>
      </c>
      <c r="CL584" s="32">
        <v>0</v>
      </c>
      <c r="CM584" s="32">
        <v>0</v>
      </c>
      <c r="CO584" s="32">
        <v>0</v>
      </c>
      <c r="CP584" s="32">
        <v>0</v>
      </c>
      <c r="CR584" s="32">
        <v>0</v>
      </c>
      <c r="CT584" s="32">
        <v>0</v>
      </c>
      <c r="CW584" s="32">
        <v>0</v>
      </c>
      <c r="CY584" s="32">
        <v>0</v>
      </c>
      <c r="DC584" s="32">
        <v>0</v>
      </c>
      <c r="DD584" s="32">
        <v>0</v>
      </c>
      <c r="DE584" s="32">
        <v>0</v>
      </c>
      <c r="DI584" s="32">
        <v>0</v>
      </c>
      <c r="DK584" s="32">
        <v>0</v>
      </c>
      <c r="DL584" s="32">
        <v>0</v>
      </c>
      <c r="DM584" s="32">
        <v>0</v>
      </c>
      <c r="DN584" s="32">
        <v>0</v>
      </c>
      <c r="DP584" s="32">
        <v>0</v>
      </c>
      <c r="DQ584" s="32">
        <v>0</v>
      </c>
      <c r="DR584" s="32">
        <v>0</v>
      </c>
      <c r="DU584" s="32">
        <v>0</v>
      </c>
      <c r="DV584" s="32">
        <v>0</v>
      </c>
      <c r="DW584" s="32">
        <v>0</v>
      </c>
      <c r="DY584" s="32">
        <v>0</v>
      </c>
      <c r="DZ584" s="32">
        <v>0</v>
      </c>
      <c r="EB584" s="32">
        <v>0</v>
      </c>
      <c r="ED584" s="32">
        <v>0</v>
      </c>
      <c r="EF584" s="32">
        <v>0</v>
      </c>
      <c r="EG584" s="32">
        <v>0</v>
      </c>
      <c r="EH584" s="32">
        <v>0</v>
      </c>
      <c r="EI584" s="32">
        <v>0</v>
      </c>
      <c r="EJ584" s="32">
        <v>0</v>
      </c>
      <c r="EL584" s="32">
        <v>0</v>
      </c>
      <c r="EM584" s="32">
        <v>0</v>
      </c>
      <c r="EO584" s="32">
        <v>0</v>
      </c>
      <c r="EP584" s="32">
        <v>0</v>
      </c>
      <c r="EQ584" s="32">
        <v>0</v>
      </c>
      <c r="ER584" s="32">
        <v>0</v>
      </c>
      <c r="ES584" s="32">
        <v>0</v>
      </c>
      <c r="ET584" s="32">
        <v>0</v>
      </c>
      <c r="EU584" s="32">
        <v>0</v>
      </c>
      <c r="EV584" s="32">
        <v>0</v>
      </c>
      <c r="FB584" s="32">
        <v>0</v>
      </c>
      <c r="FC584" s="34"/>
    </row>
    <row r="585" spans="1:159" s="32" customFormat="1" ht="14.25" customHeight="1">
      <c r="A585" s="59" t="s">
        <v>577</v>
      </c>
      <c r="B585" s="59">
        <v>3</v>
      </c>
      <c r="C585" s="59"/>
      <c r="D585" s="33" t="s">
        <v>3143</v>
      </c>
      <c r="E585" s="32" t="s">
        <v>1089</v>
      </c>
      <c r="F585" s="33" t="s">
        <v>1097</v>
      </c>
      <c r="G585" s="32">
        <v>1</v>
      </c>
      <c r="H585" s="32">
        <v>2</v>
      </c>
      <c r="I585" s="339"/>
      <c r="J585" s="32">
        <v>1</v>
      </c>
      <c r="K585" s="32">
        <v>0</v>
      </c>
      <c r="L585" s="32">
        <v>0</v>
      </c>
      <c r="M585" s="32">
        <v>0</v>
      </c>
      <c r="N585" s="32">
        <v>0</v>
      </c>
      <c r="P585" s="32">
        <v>83</v>
      </c>
      <c r="Q585" s="32">
        <v>48</v>
      </c>
      <c r="R585" s="32">
        <v>50</v>
      </c>
      <c r="S585" s="32">
        <v>2</v>
      </c>
      <c r="T585" s="32">
        <v>0</v>
      </c>
      <c r="U585" s="32">
        <v>0</v>
      </c>
      <c r="X585" s="32">
        <v>0</v>
      </c>
      <c r="Y585" s="32">
        <v>0</v>
      </c>
      <c r="Z585" s="32">
        <v>0</v>
      </c>
      <c r="AD585" s="32">
        <v>0</v>
      </c>
      <c r="AF585" s="32">
        <v>0</v>
      </c>
      <c r="AG585" s="32">
        <v>0</v>
      </c>
      <c r="AI585" s="32">
        <v>0</v>
      </c>
      <c r="AJ585" s="32">
        <v>0</v>
      </c>
      <c r="AM585" s="32">
        <v>1</v>
      </c>
      <c r="AN585" s="32">
        <v>15</v>
      </c>
      <c r="AO585" s="32">
        <v>5</v>
      </c>
      <c r="AP585" s="32">
        <v>23</v>
      </c>
      <c r="AQ585" s="32">
        <v>0.9</v>
      </c>
      <c r="AR585" s="32">
        <v>1</v>
      </c>
      <c r="AS585" s="32">
        <v>0</v>
      </c>
      <c r="AT585" s="32">
        <v>0</v>
      </c>
      <c r="AW585" s="32">
        <v>1</v>
      </c>
      <c r="AX585" s="32">
        <v>0</v>
      </c>
      <c r="AY585" s="32">
        <v>0</v>
      </c>
      <c r="AZ585" s="32">
        <v>0</v>
      </c>
      <c r="BA585" s="32">
        <v>0</v>
      </c>
      <c r="BC585" s="32">
        <v>0</v>
      </c>
      <c r="BE585" s="32">
        <v>0</v>
      </c>
      <c r="BF585" s="32">
        <v>0</v>
      </c>
      <c r="BG585" s="32">
        <v>0</v>
      </c>
      <c r="BI585" s="32">
        <v>0</v>
      </c>
      <c r="BJ585" s="32">
        <v>0</v>
      </c>
      <c r="BL585" s="32">
        <v>0</v>
      </c>
      <c r="BM585" s="32">
        <v>0</v>
      </c>
      <c r="BN585" s="32">
        <v>1</v>
      </c>
      <c r="BO585" s="32">
        <v>14</v>
      </c>
      <c r="BP585" s="32">
        <v>10</v>
      </c>
      <c r="BQ585" s="32">
        <v>10</v>
      </c>
      <c r="BR585" s="32">
        <v>0.8</v>
      </c>
      <c r="BS585" s="32">
        <v>2</v>
      </c>
      <c r="BT585" s="32">
        <v>0</v>
      </c>
      <c r="BU585" s="32">
        <v>0</v>
      </c>
      <c r="BW585" s="32">
        <v>1</v>
      </c>
      <c r="BX585" s="32">
        <v>0</v>
      </c>
      <c r="BY585" s="32">
        <v>0</v>
      </c>
      <c r="BZ585" s="32">
        <v>0</v>
      </c>
      <c r="CA585" s="32">
        <v>0</v>
      </c>
      <c r="CC585" s="32">
        <v>0</v>
      </c>
      <c r="CE585" s="32">
        <v>0</v>
      </c>
      <c r="CF585" s="32">
        <v>0</v>
      </c>
      <c r="CG585" s="32">
        <v>0</v>
      </c>
      <c r="CI585" s="32">
        <v>0</v>
      </c>
      <c r="CJ585" s="32">
        <v>0</v>
      </c>
      <c r="CL585" s="32">
        <v>0</v>
      </c>
      <c r="CM585" s="32">
        <v>0</v>
      </c>
      <c r="CO585" s="32">
        <v>0</v>
      </c>
      <c r="CP585" s="32">
        <v>0</v>
      </c>
      <c r="CR585" s="32">
        <v>0</v>
      </c>
      <c r="CT585" s="32">
        <v>0</v>
      </c>
      <c r="CW585" s="32">
        <v>0</v>
      </c>
      <c r="CY585" s="32">
        <v>0</v>
      </c>
      <c r="DC585" s="32">
        <v>0</v>
      </c>
      <c r="DD585" s="32">
        <v>0</v>
      </c>
      <c r="DE585" s="32">
        <v>0</v>
      </c>
      <c r="DI585" s="32">
        <v>0</v>
      </c>
      <c r="DK585" s="32">
        <v>0</v>
      </c>
      <c r="DL585" s="32">
        <v>0</v>
      </c>
      <c r="DM585" s="32">
        <v>0</v>
      </c>
      <c r="DN585" s="32">
        <v>0</v>
      </c>
      <c r="DP585" s="32">
        <v>0</v>
      </c>
      <c r="DQ585" s="32">
        <v>0</v>
      </c>
      <c r="DR585" s="32">
        <v>0</v>
      </c>
      <c r="DU585" s="32">
        <v>0</v>
      </c>
      <c r="DV585" s="32">
        <v>0</v>
      </c>
      <c r="DW585" s="32">
        <v>0</v>
      </c>
      <c r="DY585" s="32">
        <v>0</v>
      </c>
      <c r="DZ585" s="32">
        <v>0</v>
      </c>
      <c r="EB585" s="32">
        <v>0</v>
      </c>
      <c r="ED585" s="32">
        <v>0</v>
      </c>
      <c r="EF585" s="32">
        <v>0</v>
      </c>
      <c r="EG585" s="32">
        <v>0</v>
      </c>
      <c r="EH585" s="32">
        <v>0</v>
      </c>
      <c r="EI585" s="32">
        <v>0</v>
      </c>
      <c r="EJ585" s="32">
        <v>0</v>
      </c>
      <c r="EL585" s="32">
        <v>0</v>
      </c>
      <c r="EM585" s="32">
        <v>0</v>
      </c>
      <c r="EO585" s="32">
        <v>0</v>
      </c>
      <c r="EP585" s="32">
        <v>0</v>
      </c>
      <c r="EQ585" s="32">
        <v>0</v>
      </c>
      <c r="ER585" s="32">
        <v>0</v>
      </c>
      <c r="ES585" s="32">
        <v>0</v>
      </c>
      <c r="ET585" s="32">
        <v>0</v>
      </c>
      <c r="EU585" s="32">
        <v>0</v>
      </c>
      <c r="EV585" s="32">
        <v>0</v>
      </c>
      <c r="FB585" s="32">
        <v>0</v>
      </c>
      <c r="FC585" s="34"/>
    </row>
    <row r="586" spans="1:159" s="32" customFormat="1" ht="14.25" customHeight="1">
      <c r="A586" s="59" t="s">
        <v>579</v>
      </c>
      <c r="B586" s="59">
        <v>3</v>
      </c>
      <c r="C586" s="59"/>
      <c r="D586" s="33" t="s">
        <v>3143</v>
      </c>
      <c r="E586" s="32" t="s">
        <v>1089</v>
      </c>
      <c r="F586" s="33" t="s">
        <v>1097</v>
      </c>
      <c r="G586" s="32">
        <v>1</v>
      </c>
      <c r="H586" s="32">
        <v>1</v>
      </c>
      <c r="I586" s="339"/>
      <c r="J586" s="32">
        <v>0</v>
      </c>
      <c r="K586" s="32">
        <v>1</v>
      </c>
      <c r="L586" s="32">
        <v>1</v>
      </c>
      <c r="M586" s="32">
        <v>0</v>
      </c>
      <c r="N586" s="32">
        <v>0</v>
      </c>
      <c r="P586" s="32">
        <v>77</v>
      </c>
      <c r="Q586" s="32">
        <v>37</v>
      </c>
      <c r="R586" s="32">
        <v>51</v>
      </c>
      <c r="S586" s="32">
        <v>10</v>
      </c>
      <c r="T586" s="32">
        <v>0</v>
      </c>
      <c r="U586" s="32">
        <v>0</v>
      </c>
      <c r="X586" s="32">
        <v>0</v>
      </c>
      <c r="Y586" s="32">
        <v>0</v>
      </c>
      <c r="Z586" s="32">
        <v>0</v>
      </c>
      <c r="AD586" s="32">
        <v>0</v>
      </c>
      <c r="AF586" s="32">
        <v>0</v>
      </c>
      <c r="AG586" s="32">
        <v>0</v>
      </c>
      <c r="AI586" s="32">
        <v>0</v>
      </c>
      <c r="AJ586" s="32">
        <v>0</v>
      </c>
      <c r="AM586" s="32">
        <v>1</v>
      </c>
      <c r="AN586" s="32">
        <v>38</v>
      </c>
      <c r="AO586" s="32">
        <v>16</v>
      </c>
      <c r="AP586" s="32">
        <v>27</v>
      </c>
      <c r="AQ586" s="32">
        <v>8.5</v>
      </c>
      <c r="AR586" s="32">
        <v>20</v>
      </c>
      <c r="AS586" s="32">
        <v>0</v>
      </c>
      <c r="AT586" s="32">
        <v>0</v>
      </c>
      <c r="AW586" s="32">
        <v>1</v>
      </c>
      <c r="AX586" s="32">
        <v>0</v>
      </c>
      <c r="AY586" s="32">
        <v>0</v>
      </c>
      <c r="AZ586" s="32">
        <v>0</v>
      </c>
      <c r="BA586" s="32">
        <v>0</v>
      </c>
      <c r="BC586" s="32">
        <v>0</v>
      </c>
      <c r="BE586" s="32">
        <v>0</v>
      </c>
      <c r="BF586" s="32">
        <v>0</v>
      </c>
      <c r="BG586" s="32">
        <v>0</v>
      </c>
      <c r="BI586" s="32">
        <v>0</v>
      </c>
      <c r="BJ586" s="32">
        <v>0</v>
      </c>
      <c r="BL586" s="32">
        <v>0</v>
      </c>
      <c r="BM586" s="32">
        <v>0</v>
      </c>
      <c r="BN586" s="32">
        <v>1</v>
      </c>
      <c r="BO586" s="32">
        <v>36</v>
      </c>
      <c r="BP586" s="32">
        <v>35</v>
      </c>
      <c r="BQ586" s="32">
        <v>24</v>
      </c>
      <c r="BR586" s="32">
        <v>6.7</v>
      </c>
      <c r="BS586" s="32">
        <v>20</v>
      </c>
      <c r="BT586" s="32">
        <v>1</v>
      </c>
      <c r="BU586" s="32">
        <v>1</v>
      </c>
      <c r="BV586" s="32">
        <v>18</v>
      </c>
      <c r="BW586" s="32">
        <v>1</v>
      </c>
      <c r="BX586" s="32">
        <v>0</v>
      </c>
      <c r="BY586" s="32">
        <v>0</v>
      </c>
      <c r="BZ586" s="32">
        <v>0</v>
      </c>
      <c r="CA586" s="32">
        <v>0</v>
      </c>
      <c r="CC586" s="32">
        <v>0</v>
      </c>
      <c r="CE586" s="32">
        <v>0</v>
      </c>
      <c r="CF586" s="32">
        <v>0</v>
      </c>
      <c r="CG586" s="32">
        <v>0</v>
      </c>
      <c r="CI586" s="32">
        <v>0</v>
      </c>
      <c r="CJ586" s="32">
        <v>0</v>
      </c>
      <c r="CL586" s="32">
        <v>0</v>
      </c>
      <c r="CM586" s="32">
        <v>0</v>
      </c>
      <c r="CO586" s="32">
        <v>0</v>
      </c>
      <c r="CP586" s="32">
        <v>0</v>
      </c>
      <c r="CR586" s="32">
        <v>0</v>
      </c>
      <c r="CT586" s="32">
        <v>0</v>
      </c>
      <c r="CW586" s="32">
        <v>0</v>
      </c>
      <c r="CY586" s="32">
        <v>0</v>
      </c>
      <c r="DC586" s="32">
        <v>0</v>
      </c>
      <c r="DD586" s="32">
        <v>0</v>
      </c>
      <c r="DE586" s="32">
        <v>0</v>
      </c>
      <c r="DI586" s="32">
        <v>0</v>
      </c>
      <c r="DK586" s="32">
        <v>0</v>
      </c>
      <c r="DL586" s="32">
        <v>0</v>
      </c>
      <c r="DM586" s="32">
        <v>0</v>
      </c>
      <c r="DN586" s="32">
        <v>0</v>
      </c>
      <c r="DP586" s="32">
        <v>0</v>
      </c>
      <c r="DQ586" s="32">
        <v>0</v>
      </c>
      <c r="DR586" s="32">
        <v>0</v>
      </c>
      <c r="DU586" s="32">
        <v>0</v>
      </c>
      <c r="DV586" s="32">
        <v>0</v>
      </c>
      <c r="DW586" s="32">
        <v>0</v>
      </c>
      <c r="DY586" s="32">
        <v>0</v>
      </c>
      <c r="DZ586" s="32">
        <v>0</v>
      </c>
      <c r="EB586" s="32">
        <v>0</v>
      </c>
      <c r="ED586" s="32">
        <v>0</v>
      </c>
      <c r="EF586" s="32">
        <v>0</v>
      </c>
      <c r="EG586" s="32">
        <v>0</v>
      </c>
      <c r="EH586" s="32">
        <v>0</v>
      </c>
      <c r="EI586" s="32">
        <v>0</v>
      </c>
      <c r="EJ586" s="32">
        <v>0</v>
      </c>
      <c r="EL586" s="32">
        <v>0</v>
      </c>
      <c r="EM586" s="32">
        <v>0</v>
      </c>
      <c r="EO586" s="32">
        <v>0</v>
      </c>
      <c r="EP586" s="32">
        <v>0</v>
      </c>
      <c r="EQ586" s="32">
        <v>0</v>
      </c>
      <c r="ER586" s="32">
        <v>0</v>
      </c>
      <c r="ES586" s="32">
        <v>0</v>
      </c>
      <c r="ET586" s="32">
        <v>0</v>
      </c>
      <c r="EU586" s="32">
        <v>0</v>
      </c>
      <c r="EV586" s="32">
        <v>0</v>
      </c>
      <c r="FB586" s="32">
        <v>0</v>
      </c>
      <c r="FC586" s="34"/>
    </row>
    <row r="587" spans="1:159" s="32" customFormat="1" ht="14.25" customHeight="1">
      <c r="A587" s="59" t="s">
        <v>582</v>
      </c>
      <c r="B587" s="59">
        <v>3</v>
      </c>
      <c r="C587" s="59"/>
      <c r="D587" s="33" t="s">
        <v>3143</v>
      </c>
      <c r="E587" s="32" t="s">
        <v>1089</v>
      </c>
      <c r="F587" s="33" t="s">
        <v>1097</v>
      </c>
      <c r="G587" s="32">
        <v>1</v>
      </c>
      <c r="H587" s="32">
        <v>1</v>
      </c>
      <c r="I587" s="339"/>
      <c r="J587" s="32">
        <v>0</v>
      </c>
      <c r="K587" s="32">
        <v>0</v>
      </c>
      <c r="L587" s="32">
        <v>1</v>
      </c>
      <c r="M587" s="32">
        <v>0</v>
      </c>
      <c r="N587" s="32">
        <v>0</v>
      </c>
      <c r="P587" s="32">
        <v>90</v>
      </c>
      <c r="Q587" s="32">
        <v>41</v>
      </c>
      <c r="R587" s="32">
        <v>43</v>
      </c>
      <c r="S587" s="32">
        <v>8</v>
      </c>
      <c r="T587" s="32">
        <v>0</v>
      </c>
      <c r="U587" s="32">
        <v>0</v>
      </c>
      <c r="X587" s="32">
        <v>0</v>
      </c>
      <c r="Y587" s="32">
        <v>0</v>
      </c>
      <c r="Z587" s="32">
        <v>0</v>
      </c>
      <c r="AD587" s="32">
        <v>0</v>
      </c>
      <c r="AF587" s="32">
        <v>0</v>
      </c>
      <c r="AG587" s="32">
        <v>0</v>
      </c>
      <c r="AI587" s="32">
        <v>0</v>
      </c>
      <c r="AJ587" s="32">
        <v>0</v>
      </c>
      <c r="AM587" s="32">
        <v>1</v>
      </c>
      <c r="AN587" s="32">
        <v>27</v>
      </c>
      <c r="AO587" s="32">
        <v>16</v>
      </c>
      <c r="AP587" s="32">
        <v>19</v>
      </c>
      <c r="AQ587" s="32">
        <v>4.3</v>
      </c>
      <c r="AR587" s="32">
        <v>20</v>
      </c>
      <c r="AS587" s="32">
        <v>0</v>
      </c>
      <c r="AT587" s="32">
        <v>0</v>
      </c>
      <c r="AW587" s="32">
        <v>1</v>
      </c>
      <c r="AX587" s="32">
        <v>0</v>
      </c>
      <c r="AY587" s="32">
        <v>0</v>
      </c>
      <c r="AZ587" s="32">
        <v>0</v>
      </c>
      <c r="BA587" s="32">
        <v>0</v>
      </c>
      <c r="BC587" s="32">
        <v>0</v>
      </c>
      <c r="BE587" s="32">
        <v>0</v>
      </c>
      <c r="BF587" s="32">
        <v>0</v>
      </c>
      <c r="BG587" s="32">
        <v>0</v>
      </c>
      <c r="BI587" s="32">
        <v>0</v>
      </c>
      <c r="BJ587" s="32">
        <v>0</v>
      </c>
      <c r="BL587" s="32">
        <v>0</v>
      </c>
      <c r="BM587" s="32">
        <v>0</v>
      </c>
      <c r="BN587" s="32">
        <v>1</v>
      </c>
      <c r="BO587" s="32">
        <v>36</v>
      </c>
      <c r="BP587" s="32">
        <v>23</v>
      </c>
      <c r="BQ587" s="32">
        <v>35</v>
      </c>
      <c r="BR587" s="32">
        <v>15</v>
      </c>
      <c r="BS587" s="32">
        <v>15</v>
      </c>
      <c r="BT587" s="32">
        <v>1</v>
      </c>
      <c r="BU587" s="32">
        <v>1</v>
      </c>
      <c r="BV587" s="32">
        <v>17</v>
      </c>
      <c r="BW587" s="32">
        <v>1</v>
      </c>
      <c r="BX587" s="32">
        <v>0</v>
      </c>
      <c r="BY587" s="32">
        <v>0</v>
      </c>
      <c r="BZ587" s="32">
        <v>0</v>
      </c>
      <c r="CA587" s="32">
        <v>0</v>
      </c>
      <c r="CC587" s="32">
        <v>0</v>
      </c>
      <c r="CE587" s="32">
        <v>0</v>
      </c>
      <c r="CF587" s="32">
        <v>0</v>
      </c>
      <c r="CG587" s="32">
        <v>0</v>
      </c>
      <c r="CI587" s="32">
        <v>0</v>
      </c>
      <c r="CJ587" s="32">
        <v>0</v>
      </c>
      <c r="CL587" s="32">
        <v>0</v>
      </c>
      <c r="CM587" s="32">
        <v>0</v>
      </c>
      <c r="CO587" s="32">
        <v>0</v>
      </c>
      <c r="CP587" s="32">
        <v>0</v>
      </c>
      <c r="CR587" s="32">
        <v>0</v>
      </c>
      <c r="CT587" s="32">
        <v>0</v>
      </c>
      <c r="CW587" s="32">
        <v>0</v>
      </c>
      <c r="CY587" s="32">
        <v>0</v>
      </c>
      <c r="DC587" s="32">
        <v>1</v>
      </c>
      <c r="DD587" s="32">
        <v>0</v>
      </c>
      <c r="DE587" s="32">
        <v>0</v>
      </c>
      <c r="DF587" s="32" t="s">
        <v>4872</v>
      </c>
      <c r="DI587" s="32">
        <v>0</v>
      </c>
      <c r="DK587" s="32">
        <v>0</v>
      </c>
      <c r="DL587" s="32">
        <v>0</v>
      </c>
      <c r="DM587" s="32">
        <v>0</v>
      </c>
      <c r="DN587" s="32">
        <v>0</v>
      </c>
      <c r="DP587" s="32">
        <v>0</v>
      </c>
      <c r="DQ587" s="32">
        <v>1</v>
      </c>
      <c r="DR587" s="32">
        <v>0</v>
      </c>
      <c r="DU587" s="32">
        <v>0</v>
      </c>
      <c r="DV587" s="32">
        <v>2</v>
      </c>
      <c r="DW587" s="32">
        <v>0</v>
      </c>
      <c r="DY587" s="32">
        <v>0</v>
      </c>
      <c r="DZ587" s="32">
        <v>0</v>
      </c>
      <c r="EB587" s="32">
        <v>0</v>
      </c>
      <c r="ED587" s="32">
        <v>0</v>
      </c>
      <c r="EF587" s="32">
        <v>0</v>
      </c>
      <c r="EG587" s="32">
        <v>0</v>
      </c>
      <c r="EH587" s="32">
        <v>0</v>
      </c>
      <c r="EI587" s="32">
        <v>0</v>
      </c>
      <c r="EJ587" s="32">
        <v>0</v>
      </c>
      <c r="EL587" s="32">
        <v>0</v>
      </c>
      <c r="EM587" s="32">
        <v>0</v>
      </c>
      <c r="EO587" s="32">
        <v>0</v>
      </c>
      <c r="EP587" s="32">
        <v>0</v>
      </c>
      <c r="EQ587" s="32">
        <v>0</v>
      </c>
      <c r="ER587" s="32">
        <v>0</v>
      </c>
      <c r="ES587" s="32">
        <v>0</v>
      </c>
      <c r="ET587" s="32">
        <v>0</v>
      </c>
      <c r="EU587" s="32">
        <v>0</v>
      </c>
      <c r="EV587" s="32">
        <v>0</v>
      </c>
      <c r="FB587" s="32">
        <v>0</v>
      </c>
      <c r="FC587" s="34"/>
    </row>
    <row r="588" spans="1:159" s="32" customFormat="1" ht="14.25" customHeight="1">
      <c r="A588" s="59" t="s">
        <v>592</v>
      </c>
      <c r="B588" s="59">
        <v>3</v>
      </c>
      <c r="C588" s="59"/>
      <c r="D588" s="33" t="s">
        <v>3143</v>
      </c>
      <c r="E588" s="32" t="s">
        <v>1089</v>
      </c>
      <c r="F588" s="33" t="s">
        <v>1097</v>
      </c>
      <c r="G588" s="32">
        <v>1</v>
      </c>
      <c r="H588" s="32">
        <v>1</v>
      </c>
      <c r="I588" s="339"/>
      <c r="J588" s="32">
        <v>1</v>
      </c>
      <c r="K588" s="32">
        <v>1</v>
      </c>
      <c r="L588" s="32">
        <v>0</v>
      </c>
      <c r="M588" s="32">
        <v>0</v>
      </c>
      <c r="N588" s="32">
        <v>0</v>
      </c>
      <c r="P588" s="32">
        <v>71</v>
      </c>
      <c r="Q588" s="32">
        <v>30</v>
      </c>
      <c r="R588" s="32">
        <v>40</v>
      </c>
      <c r="S588" s="32">
        <v>10</v>
      </c>
      <c r="T588" s="32">
        <v>0</v>
      </c>
      <c r="U588" s="32">
        <v>0</v>
      </c>
      <c r="X588" s="32">
        <v>0</v>
      </c>
      <c r="Y588" s="32">
        <v>0</v>
      </c>
      <c r="Z588" s="32">
        <v>0</v>
      </c>
      <c r="AD588" s="32">
        <v>0</v>
      </c>
      <c r="AF588" s="32">
        <v>0</v>
      </c>
      <c r="AG588" s="32">
        <v>0</v>
      </c>
      <c r="AI588" s="32">
        <v>0</v>
      </c>
      <c r="AJ588" s="32">
        <v>0</v>
      </c>
      <c r="AM588" s="32">
        <v>1</v>
      </c>
      <c r="AN588" s="32">
        <v>35</v>
      </c>
      <c r="AO588" s="32">
        <v>22</v>
      </c>
      <c r="AP588" s="32">
        <v>22</v>
      </c>
      <c r="AQ588" s="32">
        <v>8.8000000000000007</v>
      </c>
      <c r="AR588" s="32">
        <v>20</v>
      </c>
      <c r="AS588" s="32">
        <v>1</v>
      </c>
      <c r="AT588" s="32">
        <v>1</v>
      </c>
      <c r="AU588" s="32">
        <v>16</v>
      </c>
      <c r="AW588" s="32">
        <v>1</v>
      </c>
      <c r="AX588" s="32">
        <v>0</v>
      </c>
      <c r="AY588" s="32">
        <v>0</v>
      </c>
      <c r="AZ588" s="32">
        <v>0</v>
      </c>
      <c r="BA588" s="32">
        <v>0</v>
      </c>
      <c r="BC588" s="32">
        <v>0</v>
      </c>
      <c r="BE588" s="32">
        <v>0</v>
      </c>
      <c r="BF588" s="32">
        <v>0</v>
      </c>
      <c r="BG588" s="32">
        <v>0</v>
      </c>
      <c r="BI588" s="32">
        <v>0</v>
      </c>
      <c r="BJ588" s="32">
        <v>0</v>
      </c>
      <c r="BL588" s="32">
        <v>0</v>
      </c>
      <c r="BM588" s="32">
        <v>0</v>
      </c>
      <c r="BN588" s="32">
        <v>1</v>
      </c>
      <c r="BO588" s="32">
        <v>19</v>
      </c>
      <c r="BP588" s="32">
        <v>25</v>
      </c>
      <c r="BQ588" s="32">
        <v>23</v>
      </c>
      <c r="BR588" s="32">
        <v>5.7</v>
      </c>
      <c r="BS588" s="32">
        <v>14</v>
      </c>
      <c r="BT588" s="32">
        <v>0</v>
      </c>
      <c r="BU588" s="32">
        <v>0</v>
      </c>
      <c r="BW588" s="32">
        <v>1</v>
      </c>
      <c r="BX588" s="32">
        <v>0</v>
      </c>
      <c r="BY588" s="32">
        <v>0</v>
      </c>
      <c r="BZ588" s="32">
        <v>0</v>
      </c>
      <c r="CA588" s="32">
        <v>0</v>
      </c>
      <c r="CC588" s="32">
        <v>0</v>
      </c>
      <c r="CE588" s="32">
        <v>0</v>
      </c>
      <c r="CF588" s="32">
        <v>0</v>
      </c>
      <c r="CG588" s="32">
        <v>0</v>
      </c>
      <c r="CI588" s="32">
        <v>0</v>
      </c>
      <c r="CJ588" s="32">
        <v>0</v>
      </c>
      <c r="CL588" s="32">
        <v>0</v>
      </c>
      <c r="CM588" s="32">
        <v>0</v>
      </c>
      <c r="CO588" s="32">
        <v>0</v>
      </c>
      <c r="CP588" s="32">
        <v>0</v>
      </c>
      <c r="CR588" s="32">
        <v>0</v>
      </c>
      <c r="CT588" s="32">
        <v>0</v>
      </c>
      <c r="CW588" s="32">
        <v>0</v>
      </c>
      <c r="CY588" s="32">
        <v>0</v>
      </c>
      <c r="DC588" s="32">
        <v>0</v>
      </c>
      <c r="DD588" s="32">
        <v>0</v>
      </c>
      <c r="DE588" s="32">
        <v>0</v>
      </c>
      <c r="DI588" s="32">
        <v>0</v>
      </c>
      <c r="DK588" s="32">
        <v>0</v>
      </c>
      <c r="DL588" s="32">
        <v>0</v>
      </c>
      <c r="DM588" s="32">
        <v>0</v>
      </c>
      <c r="DN588" s="32">
        <v>0</v>
      </c>
      <c r="DP588" s="32">
        <v>0</v>
      </c>
      <c r="DQ588" s="32">
        <v>0</v>
      </c>
      <c r="DR588" s="32">
        <v>0</v>
      </c>
      <c r="DU588" s="32">
        <v>0</v>
      </c>
      <c r="DV588" s="32">
        <v>0</v>
      </c>
      <c r="DW588" s="32">
        <v>0</v>
      </c>
      <c r="DY588" s="32">
        <v>0</v>
      </c>
      <c r="DZ588" s="32">
        <v>0</v>
      </c>
      <c r="EB588" s="32">
        <v>0</v>
      </c>
      <c r="ED588" s="32">
        <v>0</v>
      </c>
      <c r="EF588" s="32">
        <v>0</v>
      </c>
      <c r="EG588" s="32">
        <v>0</v>
      </c>
      <c r="EH588" s="32">
        <v>0</v>
      </c>
      <c r="EI588" s="32">
        <v>0</v>
      </c>
      <c r="EJ588" s="32">
        <v>0</v>
      </c>
      <c r="EL588" s="32">
        <v>0</v>
      </c>
      <c r="EM588" s="32">
        <v>0</v>
      </c>
      <c r="EO588" s="32">
        <v>0</v>
      </c>
      <c r="EP588" s="32">
        <v>0</v>
      </c>
      <c r="EQ588" s="32">
        <v>0</v>
      </c>
      <c r="ER588" s="32">
        <v>0</v>
      </c>
      <c r="ES588" s="32">
        <v>0</v>
      </c>
      <c r="ET588" s="32">
        <v>0</v>
      </c>
      <c r="EU588" s="32">
        <v>0</v>
      </c>
      <c r="EV588" s="32">
        <v>0</v>
      </c>
      <c r="FB588" s="32">
        <v>0</v>
      </c>
      <c r="FC588" s="34"/>
    </row>
    <row r="589" spans="1:159" s="32" customFormat="1" ht="14.25" customHeight="1">
      <c r="A589" s="59" t="s">
        <v>593</v>
      </c>
      <c r="B589" s="59">
        <v>3</v>
      </c>
      <c r="C589" s="59"/>
      <c r="D589" s="33" t="s">
        <v>3143</v>
      </c>
      <c r="E589" s="32" t="s">
        <v>1089</v>
      </c>
      <c r="F589" s="33" t="s">
        <v>1097</v>
      </c>
      <c r="G589" s="32">
        <v>1</v>
      </c>
      <c r="H589" s="32">
        <v>1</v>
      </c>
      <c r="I589" s="339"/>
      <c r="J589" s="32">
        <v>0</v>
      </c>
      <c r="K589" s="32">
        <v>0</v>
      </c>
      <c r="L589" s="32">
        <v>0</v>
      </c>
      <c r="M589" s="32">
        <v>0</v>
      </c>
      <c r="N589" s="32">
        <v>1</v>
      </c>
      <c r="P589" s="32">
        <v>78</v>
      </c>
      <c r="Q589" s="32">
        <v>45</v>
      </c>
      <c r="R589" s="32">
        <v>53</v>
      </c>
      <c r="S589" s="32">
        <v>2</v>
      </c>
      <c r="T589" s="32">
        <v>0</v>
      </c>
      <c r="U589" s="32">
        <v>0</v>
      </c>
      <c r="X589" s="32">
        <v>0</v>
      </c>
      <c r="Y589" s="32">
        <v>0</v>
      </c>
      <c r="Z589" s="32">
        <v>0</v>
      </c>
      <c r="AD589" s="32">
        <v>0</v>
      </c>
      <c r="AF589" s="32">
        <v>0</v>
      </c>
      <c r="AG589" s="32">
        <v>0</v>
      </c>
      <c r="AI589" s="32">
        <v>0</v>
      </c>
      <c r="AJ589" s="32">
        <v>0</v>
      </c>
      <c r="AM589" s="32">
        <v>1</v>
      </c>
      <c r="AN589" s="32">
        <v>35</v>
      </c>
      <c r="AO589" s="32">
        <v>21</v>
      </c>
      <c r="AP589" s="32">
        <v>41</v>
      </c>
      <c r="AQ589" s="32">
        <v>16</v>
      </c>
      <c r="AR589" s="32">
        <v>13</v>
      </c>
      <c r="AS589" s="32">
        <v>1</v>
      </c>
      <c r="AT589" s="32">
        <v>0</v>
      </c>
      <c r="AW589" s="32">
        <v>1</v>
      </c>
      <c r="AX589" s="32">
        <v>0</v>
      </c>
      <c r="AY589" s="32">
        <v>0</v>
      </c>
      <c r="AZ589" s="32">
        <v>0</v>
      </c>
      <c r="BA589" s="32">
        <v>0</v>
      </c>
      <c r="BC589" s="32">
        <v>0</v>
      </c>
      <c r="BE589" s="32">
        <v>0</v>
      </c>
      <c r="BF589" s="32">
        <v>0</v>
      </c>
      <c r="BG589" s="32">
        <v>0</v>
      </c>
      <c r="BI589" s="32">
        <v>0</v>
      </c>
      <c r="BJ589" s="32">
        <v>0</v>
      </c>
      <c r="BL589" s="32">
        <v>0</v>
      </c>
      <c r="BM589" s="32">
        <v>0</v>
      </c>
      <c r="BN589" s="32">
        <v>1</v>
      </c>
      <c r="BO589" s="32">
        <v>35</v>
      </c>
      <c r="BP589" s="32">
        <v>26</v>
      </c>
      <c r="BQ589" s="32">
        <v>23</v>
      </c>
      <c r="BR589" s="32">
        <v>11</v>
      </c>
      <c r="BS589" s="32">
        <v>12</v>
      </c>
      <c r="BT589" s="32">
        <v>1</v>
      </c>
      <c r="BU589" s="32">
        <v>1</v>
      </c>
      <c r="BV589" s="32">
        <v>17</v>
      </c>
      <c r="BW589" s="32">
        <v>1</v>
      </c>
      <c r="BX589" s="32">
        <v>0</v>
      </c>
      <c r="BY589" s="32">
        <v>0</v>
      </c>
      <c r="BZ589" s="32">
        <v>0</v>
      </c>
      <c r="CA589" s="32">
        <v>0</v>
      </c>
      <c r="CC589" s="32">
        <v>0</v>
      </c>
      <c r="CE589" s="32">
        <v>0</v>
      </c>
      <c r="CF589" s="32">
        <v>0</v>
      </c>
      <c r="CG589" s="32">
        <v>0</v>
      </c>
      <c r="CI589" s="32">
        <v>0</v>
      </c>
      <c r="CJ589" s="32">
        <v>0</v>
      </c>
      <c r="CL589" s="32">
        <v>0</v>
      </c>
      <c r="CM589" s="32">
        <v>0</v>
      </c>
      <c r="CO589" s="32">
        <v>0</v>
      </c>
      <c r="CP589" s="32">
        <v>0</v>
      </c>
      <c r="CR589" s="32">
        <v>0</v>
      </c>
      <c r="CT589" s="32">
        <v>0</v>
      </c>
      <c r="CW589" s="32">
        <v>1</v>
      </c>
      <c r="CX589" s="32" t="s">
        <v>4873</v>
      </c>
      <c r="CY589" s="32">
        <v>0</v>
      </c>
      <c r="DC589" s="32">
        <v>0</v>
      </c>
      <c r="DD589" s="32">
        <v>0</v>
      </c>
      <c r="DE589" s="32">
        <v>0</v>
      </c>
      <c r="DI589" s="32">
        <v>0</v>
      </c>
      <c r="DK589" s="32">
        <v>0</v>
      </c>
      <c r="DL589" s="32">
        <v>0</v>
      </c>
      <c r="DM589" s="32">
        <v>0</v>
      </c>
      <c r="DN589" s="32">
        <v>0</v>
      </c>
      <c r="DP589" s="32">
        <v>0</v>
      </c>
      <c r="DQ589" s="32">
        <v>0</v>
      </c>
      <c r="DR589" s="32">
        <v>0</v>
      </c>
      <c r="DU589" s="32">
        <v>0</v>
      </c>
      <c r="DV589" s="32">
        <v>0</v>
      </c>
      <c r="DW589" s="32">
        <v>0</v>
      </c>
      <c r="DY589" s="32">
        <v>0</v>
      </c>
      <c r="DZ589" s="32">
        <v>0</v>
      </c>
      <c r="EB589" s="32">
        <v>0</v>
      </c>
      <c r="ED589" s="32">
        <v>0</v>
      </c>
      <c r="EF589" s="32">
        <v>0</v>
      </c>
      <c r="EG589" s="32">
        <v>0</v>
      </c>
      <c r="EH589" s="32">
        <v>0</v>
      </c>
      <c r="EI589" s="32">
        <v>0</v>
      </c>
      <c r="EJ589" s="32">
        <v>0</v>
      </c>
      <c r="EL589" s="32">
        <v>0</v>
      </c>
      <c r="EM589" s="32">
        <v>0</v>
      </c>
      <c r="EO589" s="32">
        <v>0</v>
      </c>
      <c r="EP589" s="32">
        <v>0</v>
      </c>
      <c r="EQ589" s="32">
        <v>0</v>
      </c>
      <c r="ER589" s="32">
        <v>0</v>
      </c>
      <c r="ES589" s="32">
        <v>0</v>
      </c>
      <c r="ET589" s="32">
        <v>0</v>
      </c>
      <c r="EU589" s="32">
        <v>0</v>
      </c>
      <c r="EV589" s="32">
        <v>0</v>
      </c>
      <c r="FB589" s="32">
        <v>1</v>
      </c>
      <c r="FC589" s="34" t="s">
        <v>4874</v>
      </c>
    </row>
    <row r="590" spans="1:159" s="32" customFormat="1" ht="14.25" customHeight="1">
      <c r="A590" s="59" t="s">
        <v>2684</v>
      </c>
      <c r="B590" s="59">
        <v>3</v>
      </c>
      <c r="C590" s="59"/>
      <c r="D590" s="33" t="s">
        <v>3143</v>
      </c>
      <c r="E590" s="32" t="s">
        <v>1089</v>
      </c>
      <c r="F590" s="33" t="s">
        <v>1097</v>
      </c>
      <c r="G590" s="32">
        <v>1</v>
      </c>
      <c r="H590" s="32">
        <v>0</v>
      </c>
      <c r="I590" s="339"/>
      <c r="J590" s="32">
        <v>1</v>
      </c>
      <c r="K590" s="32">
        <v>1</v>
      </c>
      <c r="L590" s="32">
        <v>0</v>
      </c>
      <c r="M590" s="32">
        <v>0</v>
      </c>
      <c r="N590" s="32">
        <v>0</v>
      </c>
      <c r="P590" s="32">
        <v>84</v>
      </c>
      <c r="Q590" s="32">
        <v>42</v>
      </c>
      <c r="R590" s="32">
        <v>51</v>
      </c>
      <c r="S590" s="32">
        <v>4</v>
      </c>
      <c r="T590" s="32">
        <v>0</v>
      </c>
      <c r="U590" s="32">
        <v>0</v>
      </c>
      <c r="X590" s="32">
        <v>0</v>
      </c>
      <c r="Y590" s="32">
        <v>0</v>
      </c>
      <c r="Z590" s="32">
        <v>0</v>
      </c>
      <c r="AD590" s="32">
        <v>0</v>
      </c>
      <c r="AF590" s="32">
        <v>0</v>
      </c>
      <c r="AG590" s="32">
        <v>0</v>
      </c>
      <c r="AI590" s="32">
        <v>0</v>
      </c>
      <c r="AJ590" s="32">
        <v>0</v>
      </c>
      <c r="AM590" s="32">
        <v>1</v>
      </c>
      <c r="AN590" s="32">
        <v>34</v>
      </c>
      <c r="AO590" s="32">
        <v>23</v>
      </c>
      <c r="AP590" s="32">
        <v>23</v>
      </c>
      <c r="AQ590" s="32">
        <v>9.4</v>
      </c>
      <c r="AR590" s="32">
        <v>6</v>
      </c>
      <c r="AS590" s="32">
        <v>2</v>
      </c>
      <c r="AT590" s="32">
        <v>1</v>
      </c>
      <c r="AU590" s="32">
        <v>19</v>
      </c>
      <c r="AW590" s="32">
        <v>1</v>
      </c>
      <c r="AX590" s="32">
        <v>0</v>
      </c>
      <c r="AY590" s="32">
        <v>0</v>
      </c>
      <c r="AZ590" s="32">
        <v>0</v>
      </c>
      <c r="BA590" s="32">
        <v>0</v>
      </c>
      <c r="BC590" s="32">
        <v>0</v>
      </c>
      <c r="BE590" s="32">
        <v>0</v>
      </c>
      <c r="BF590" s="32">
        <v>0</v>
      </c>
      <c r="BG590" s="32">
        <v>0</v>
      </c>
      <c r="BI590" s="32">
        <v>0</v>
      </c>
      <c r="BJ590" s="32">
        <v>0</v>
      </c>
      <c r="BL590" s="32">
        <v>0</v>
      </c>
      <c r="BM590" s="32">
        <v>0</v>
      </c>
      <c r="BN590" s="32">
        <v>1</v>
      </c>
      <c r="BO590" s="32">
        <v>26</v>
      </c>
      <c r="BP590" s="32">
        <v>28</v>
      </c>
      <c r="BQ590" s="32">
        <v>25</v>
      </c>
      <c r="BR590" s="32">
        <v>9.5</v>
      </c>
      <c r="BS590" s="32">
        <v>3</v>
      </c>
      <c r="BT590" s="32">
        <v>1</v>
      </c>
      <c r="BU590" s="32">
        <v>0</v>
      </c>
      <c r="BV590" s="32">
        <v>11</v>
      </c>
      <c r="BW590" s="32">
        <v>1</v>
      </c>
      <c r="BX590" s="32">
        <v>0</v>
      </c>
      <c r="BY590" s="32">
        <v>0</v>
      </c>
      <c r="BZ590" s="32">
        <v>0</v>
      </c>
      <c r="CA590" s="32">
        <v>0</v>
      </c>
      <c r="CC590" s="32">
        <v>0</v>
      </c>
      <c r="CE590" s="32">
        <v>0</v>
      </c>
      <c r="CF590" s="32">
        <v>0</v>
      </c>
      <c r="CG590" s="32">
        <v>0</v>
      </c>
      <c r="CI590" s="32">
        <v>0</v>
      </c>
      <c r="CJ590" s="32">
        <v>0</v>
      </c>
      <c r="CL590" s="32">
        <v>0</v>
      </c>
      <c r="CM590" s="32">
        <v>0</v>
      </c>
      <c r="CO590" s="32">
        <v>0</v>
      </c>
      <c r="CP590" s="32">
        <v>0</v>
      </c>
      <c r="CR590" s="32">
        <v>0</v>
      </c>
      <c r="CT590" s="32">
        <v>0</v>
      </c>
      <c r="CW590" s="32">
        <v>0</v>
      </c>
      <c r="CY590" s="32">
        <v>0</v>
      </c>
      <c r="DC590" s="32">
        <v>0</v>
      </c>
      <c r="DD590" s="32">
        <v>0</v>
      </c>
      <c r="DE590" s="32">
        <v>0</v>
      </c>
      <c r="DI590" s="32">
        <v>0</v>
      </c>
      <c r="DK590" s="32">
        <v>0</v>
      </c>
      <c r="DL590" s="32">
        <v>0</v>
      </c>
      <c r="DM590" s="32">
        <v>0</v>
      </c>
      <c r="DN590" s="32">
        <v>0</v>
      </c>
      <c r="DP590" s="32">
        <v>0</v>
      </c>
      <c r="DQ590" s="32">
        <v>0</v>
      </c>
      <c r="DR590" s="32">
        <v>0</v>
      </c>
      <c r="DU590" s="32">
        <v>0</v>
      </c>
      <c r="DV590" s="32">
        <v>0</v>
      </c>
      <c r="DW590" s="32">
        <v>0</v>
      </c>
      <c r="DY590" s="32">
        <v>0</v>
      </c>
      <c r="DZ590" s="32">
        <v>0</v>
      </c>
      <c r="EB590" s="32">
        <v>0</v>
      </c>
      <c r="ED590" s="32">
        <v>0</v>
      </c>
      <c r="EF590" s="32">
        <v>0</v>
      </c>
      <c r="EG590" s="32">
        <v>0</v>
      </c>
      <c r="EH590" s="32">
        <v>0</v>
      </c>
      <c r="EI590" s="32">
        <v>0</v>
      </c>
      <c r="EJ590" s="32">
        <v>0</v>
      </c>
      <c r="EL590" s="32">
        <v>0</v>
      </c>
      <c r="EM590" s="32">
        <v>0</v>
      </c>
      <c r="EO590" s="32">
        <v>0</v>
      </c>
      <c r="EP590" s="32">
        <v>0</v>
      </c>
      <c r="EQ590" s="32">
        <v>0</v>
      </c>
      <c r="ER590" s="32">
        <v>0</v>
      </c>
      <c r="ES590" s="32">
        <v>0</v>
      </c>
      <c r="ET590" s="32">
        <v>0</v>
      </c>
      <c r="EU590" s="32">
        <v>0</v>
      </c>
      <c r="EV590" s="32">
        <v>0</v>
      </c>
      <c r="FB590" s="32">
        <v>0</v>
      </c>
      <c r="FC590" s="34"/>
    </row>
    <row r="591" spans="1:159" s="32" customFormat="1" ht="14.25" customHeight="1">
      <c r="A591" s="59" t="s">
        <v>594</v>
      </c>
      <c r="B591" s="59">
        <v>3</v>
      </c>
      <c r="C591" s="59"/>
      <c r="D591" s="33" t="s">
        <v>3143</v>
      </c>
      <c r="E591" s="32" t="s">
        <v>1089</v>
      </c>
      <c r="F591" s="33" t="s">
        <v>1097</v>
      </c>
      <c r="G591" s="32">
        <v>1</v>
      </c>
      <c r="H591" s="32">
        <v>1</v>
      </c>
      <c r="I591" s="339"/>
      <c r="J591" s="32">
        <v>1</v>
      </c>
      <c r="K591" s="32">
        <v>0</v>
      </c>
      <c r="L591" s="32">
        <v>0</v>
      </c>
      <c r="M591" s="32">
        <v>1</v>
      </c>
      <c r="N591" s="32">
        <v>0</v>
      </c>
      <c r="P591" s="32">
        <v>63</v>
      </c>
      <c r="Q591" s="32">
        <v>38</v>
      </c>
      <c r="R591" s="32">
        <v>48</v>
      </c>
      <c r="S591" s="32">
        <v>2</v>
      </c>
      <c r="T591" s="32">
        <v>0</v>
      </c>
      <c r="U591" s="32">
        <v>0</v>
      </c>
      <c r="X591" s="32">
        <v>0</v>
      </c>
      <c r="Y591" s="32">
        <v>0</v>
      </c>
      <c r="Z591" s="32">
        <v>0</v>
      </c>
      <c r="AD591" s="32">
        <v>0</v>
      </c>
      <c r="AF591" s="32">
        <v>0</v>
      </c>
      <c r="AG591" s="32">
        <v>0</v>
      </c>
      <c r="AI591" s="32">
        <v>0</v>
      </c>
      <c r="AJ591" s="32">
        <v>0</v>
      </c>
      <c r="AM591" s="32">
        <v>1</v>
      </c>
      <c r="AN591" s="32">
        <v>28</v>
      </c>
      <c r="AO591" s="32">
        <v>28</v>
      </c>
      <c r="AP591" s="32">
        <v>27</v>
      </c>
      <c r="AQ591" s="32">
        <v>11.2</v>
      </c>
      <c r="AR591" s="32">
        <v>3</v>
      </c>
      <c r="AS591" s="32">
        <v>1</v>
      </c>
      <c r="AT591" s="32">
        <v>1</v>
      </c>
      <c r="AU591" s="32">
        <v>28</v>
      </c>
      <c r="AW591" s="32">
        <v>3</v>
      </c>
      <c r="AX591" s="32">
        <v>1</v>
      </c>
      <c r="AY591" s="32">
        <v>1</v>
      </c>
      <c r="AZ591" s="32">
        <v>0</v>
      </c>
      <c r="BA591" s="32">
        <v>0</v>
      </c>
      <c r="BC591" s="32">
        <v>0</v>
      </c>
      <c r="BE591" s="32">
        <v>0</v>
      </c>
      <c r="BF591" s="32">
        <v>0</v>
      </c>
      <c r="BG591" s="32">
        <v>0</v>
      </c>
      <c r="BI591" s="32">
        <v>0</v>
      </c>
      <c r="BJ591" s="32">
        <v>0</v>
      </c>
      <c r="BL591" s="32">
        <v>0</v>
      </c>
      <c r="BM591" s="32">
        <v>0</v>
      </c>
      <c r="BN591" s="32">
        <v>1</v>
      </c>
      <c r="BO591" s="32">
        <v>19</v>
      </c>
      <c r="BP591" s="32">
        <v>15</v>
      </c>
      <c r="BQ591" s="32">
        <v>22</v>
      </c>
      <c r="BR591" s="32">
        <v>3.3</v>
      </c>
      <c r="BS591" s="32">
        <v>3</v>
      </c>
      <c r="BT591" s="32">
        <v>0</v>
      </c>
      <c r="BU591" s="32">
        <v>0</v>
      </c>
      <c r="BW591" s="32">
        <v>3</v>
      </c>
      <c r="BX591" s="32">
        <v>1</v>
      </c>
      <c r="BY591" s="32">
        <v>0</v>
      </c>
      <c r="BZ591" s="32">
        <v>0</v>
      </c>
      <c r="CA591" s="32">
        <v>0</v>
      </c>
      <c r="CC591" s="32">
        <v>0</v>
      </c>
      <c r="CE591" s="32">
        <v>0</v>
      </c>
      <c r="CF591" s="32">
        <v>0</v>
      </c>
      <c r="CG591" s="32">
        <v>0</v>
      </c>
      <c r="CI591" s="32">
        <v>0</v>
      </c>
      <c r="CJ591" s="32">
        <v>0</v>
      </c>
      <c r="CL591" s="32">
        <v>0</v>
      </c>
      <c r="CM591" s="32">
        <v>0</v>
      </c>
      <c r="CO591" s="32">
        <v>0</v>
      </c>
      <c r="CP591" s="32">
        <v>0</v>
      </c>
      <c r="CR591" s="32">
        <v>0</v>
      </c>
      <c r="CT591" s="32">
        <v>0</v>
      </c>
      <c r="CW591" s="32">
        <v>0</v>
      </c>
      <c r="CY591" s="32">
        <v>0</v>
      </c>
      <c r="DC591" s="32">
        <v>1</v>
      </c>
      <c r="DD591" s="32">
        <v>3</v>
      </c>
      <c r="DE591" s="32">
        <v>0</v>
      </c>
      <c r="DI591" s="32">
        <v>0</v>
      </c>
      <c r="DK591" s="32">
        <v>0</v>
      </c>
      <c r="DL591" s="32">
        <v>0</v>
      </c>
      <c r="DM591" s="32">
        <v>0</v>
      </c>
      <c r="DN591" s="32">
        <v>0</v>
      </c>
      <c r="DP591" s="32">
        <v>0</v>
      </c>
      <c r="DQ591" s="32">
        <v>1</v>
      </c>
      <c r="DR591" s="32">
        <v>1</v>
      </c>
      <c r="DS591" s="32">
        <v>9</v>
      </c>
      <c r="DU591" s="32">
        <v>0</v>
      </c>
      <c r="DV591" s="32">
        <v>3</v>
      </c>
      <c r="DW591" s="32">
        <v>0</v>
      </c>
      <c r="DY591" s="32">
        <v>0</v>
      </c>
      <c r="DZ591" s="32">
        <v>1</v>
      </c>
      <c r="EA591" s="32">
        <v>180</v>
      </c>
      <c r="EB591" s="32">
        <v>1</v>
      </c>
      <c r="EC591" s="32" t="s">
        <v>4875</v>
      </c>
      <c r="ED591" s="32">
        <v>0</v>
      </c>
      <c r="EF591" s="32">
        <v>0</v>
      </c>
      <c r="EG591" s="32">
        <v>0</v>
      </c>
      <c r="EH591" s="32">
        <v>0</v>
      </c>
      <c r="EI591" s="32">
        <v>1</v>
      </c>
      <c r="EJ591" s="32">
        <v>1</v>
      </c>
      <c r="EK591" s="32">
        <v>10</v>
      </c>
      <c r="EL591" s="32">
        <v>1</v>
      </c>
      <c r="EM591" s="32">
        <v>0</v>
      </c>
      <c r="EO591" s="32">
        <v>1</v>
      </c>
      <c r="EP591" s="32">
        <v>1</v>
      </c>
      <c r="EQ591" s="32">
        <v>1</v>
      </c>
      <c r="ER591" s="32">
        <v>0</v>
      </c>
      <c r="ES591" s="32">
        <v>1</v>
      </c>
      <c r="ET591" s="32">
        <v>0</v>
      </c>
      <c r="EU591" s="32">
        <v>0</v>
      </c>
      <c r="EV591" s="32">
        <v>0</v>
      </c>
      <c r="FB591" s="32">
        <v>0</v>
      </c>
      <c r="FC591" s="34"/>
    </row>
    <row r="592" spans="1:159" s="32" customFormat="1" ht="14.25" customHeight="1">
      <c r="A592" s="59" t="s">
        <v>595</v>
      </c>
      <c r="B592" s="59">
        <v>3</v>
      </c>
      <c r="C592" s="59"/>
      <c r="D592" s="33" t="s">
        <v>3143</v>
      </c>
      <c r="E592" s="32" t="s">
        <v>1089</v>
      </c>
      <c r="F592" s="33" t="s">
        <v>1097</v>
      </c>
      <c r="G592" s="32">
        <v>1</v>
      </c>
      <c r="H592" s="32">
        <v>1</v>
      </c>
      <c r="I592" s="339"/>
      <c r="J592" s="32">
        <v>1</v>
      </c>
      <c r="K592" s="32">
        <v>1</v>
      </c>
      <c r="L592" s="32">
        <v>0</v>
      </c>
      <c r="M592" s="32">
        <v>0</v>
      </c>
      <c r="N592" s="32">
        <v>0</v>
      </c>
      <c r="P592" s="32">
        <v>99</v>
      </c>
      <c r="Q592" s="32">
        <v>58</v>
      </c>
      <c r="R592" s="32">
        <v>81</v>
      </c>
      <c r="S592" s="32">
        <v>12</v>
      </c>
      <c r="T592" s="32">
        <v>0</v>
      </c>
      <c r="U592" s="32">
        <v>0</v>
      </c>
      <c r="X592" s="32">
        <v>1</v>
      </c>
      <c r="Y592" s="32">
        <v>1</v>
      </c>
      <c r="Z592" s="32">
        <v>0</v>
      </c>
      <c r="AD592" s="32">
        <v>0</v>
      </c>
      <c r="AF592" s="32">
        <v>1</v>
      </c>
      <c r="AG592" s="32">
        <v>2</v>
      </c>
      <c r="AH592" s="34" t="s">
        <v>4876</v>
      </c>
      <c r="AI592" s="32">
        <v>0</v>
      </c>
      <c r="AJ592" s="32">
        <v>0</v>
      </c>
      <c r="AM592" s="32">
        <v>1</v>
      </c>
      <c r="AN592" s="32">
        <v>41</v>
      </c>
      <c r="AO592" s="32">
        <v>43</v>
      </c>
      <c r="AP592" s="32">
        <v>51</v>
      </c>
      <c r="AQ592" s="32">
        <v>47</v>
      </c>
      <c r="AR592" s="32">
        <v>10</v>
      </c>
      <c r="AS592" s="32">
        <v>1</v>
      </c>
      <c r="AT592" s="32">
        <v>1</v>
      </c>
      <c r="AU592" s="32">
        <v>19</v>
      </c>
      <c r="AW592" s="32">
        <v>1</v>
      </c>
      <c r="AX592" s="32">
        <v>0</v>
      </c>
      <c r="AY592" s="32">
        <v>0</v>
      </c>
      <c r="AZ592" s="32">
        <v>0</v>
      </c>
      <c r="BA592" s="32">
        <v>0</v>
      </c>
      <c r="BC592" s="32">
        <v>0</v>
      </c>
      <c r="BE592" s="32">
        <v>0</v>
      </c>
      <c r="BF592" s="32">
        <v>0</v>
      </c>
      <c r="BG592" s="32">
        <v>0</v>
      </c>
      <c r="BI592" s="32">
        <v>1</v>
      </c>
      <c r="BJ592" s="32">
        <v>4</v>
      </c>
      <c r="BL592" s="32">
        <v>0</v>
      </c>
      <c r="BM592" s="32">
        <v>1</v>
      </c>
      <c r="BN592" s="32">
        <v>1</v>
      </c>
      <c r="BO592" s="32">
        <v>38</v>
      </c>
      <c r="BP592" s="32">
        <v>26</v>
      </c>
      <c r="BQ592" s="32">
        <v>40</v>
      </c>
      <c r="BR592" s="32">
        <v>21</v>
      </c>
      <c r="BS592" s="32">
        <v>20</v>
      </c>
      <c r="BT592" s="32">
        <v>0</v>
      </c>
      <c r="BU592" s="32">
        <v>0</v>
      </c>
      <c r="BW592" s="32">
        <v>1</v>
      </c>
      <c r="BX592" s="32">
        <v>0</v>
      </c>
      <c r="BY592" s="32">
        <v>0</v>
      </c>
      <c r="BZ592" s="32">
        <v>0</v>
      </c>
      <c r="CA592" s="32">
        <v>0</v>
      </c>
      <c r="CC592" s="32">
        <v>1</v>
      </c>
      <c r="CD592" s="32" t="s">
        <v>4877</v>
      </c>
      <c r="CE592" s="32">
        <v>1</v>
      </c>
      <c r="CF592" s="32">
        <v>1</v>
      </c>
      <c r="CG592" s="32">
        <v>0</v>
      </c>
      <c r="CI592" s="32">
        <v>0</v>
      </c>
      <c r="CJ592" s="32">
        <v>0</v>
      </c>
      <c r="CL592" s="32">
        <v>0</v>
      </c>
      <c r="CM592" s="32">
        <v>0</v>
      </c>
      <c r="CO592" s="32">
        <v>0</v>
      </c>
      <c r="CP592" s="32">
        <v>0</v>
      </c>
      <c r="CR592" s="32">
        <v>0</v>
      </c>
      <c r="CT592" s="32">
        <v>0</v>
      </c>
      <c r="CW592" s="32">
        <v>0</v>
      </c>
      <c r="CY592" s="32">
        <v>0</v>
      </c>
      <c r="DC592" s="32">
        <v>0</v>
      </c>
      <c r="DD592" s="32">
        <v>0</v>
      </c>
      <c r="DE592" s="32">
        <v>0</v>
      </c>
      <c r="DI592" s="32">
        <v>0</v>
      </c>
      <c r="DK592" s="32">
        <v>0</v>
      </c>
      <c r="DL592" s="32">
        <v>0</v>
      </c>
      <c r="DM592" s="32">
        <v>0</v>
      </c>
      <c r="DN592" s="32">
        <v>0</v>
      </c>
      <c r="DP592" s="32">
        <v>0</v>
      </c>
      <c r="DQ592" s="32">
        <v>0</v>
      </c>
      <c r="DR592" s="32">
        <v>0</v>
      </c>
      <c r="DU592" s="32">
        <v>0</v>
      </c>
      <c r="DV592" s="32">
        <v>0</v>
      </c>
      <c r="DW592" s="32">
        <v>0</v>
      </c>
      <c r="DY592" s="32">
        <v>0</v>
      </c>
      <c r="DZ592" s="32">
        <v>0</v>
      </c>
      <c r="EB592" s="32">
        <v>0</v>
      </c>
      <c r="ED592" s="32">
        <v>0</v>
      </c>
      <c r="EF592" s="32">
        <v>0</v>
      </c>
      <c r="EG592" s="32">
        <v>0</v>
      </c>
      <c r="EH592" s="32">
        <v>0</v>
      </c>
      <c r="EI592" s="32">
        <v>0</v>
      </c>
      <c r="EJ592" s="32">
        <v>0</v>
      </c>
      <c r="EL592" s="32">
        <v>0</v>
      </c>
      <c r="EM592" s="32">
        <v>0</v>
      </c>
      <c r="EO592" s="32">
        <v>0</v>
      </c>
      <c r="EP592" s="32">
        <v>0</v>
      </c>
      <c r="EQ592" s="32">
        <v>0</v>
      </c>
      <c r="ER592" s="32">
        <v>0</v>
      </c>
      <c r="ES592" s="32">
        <v>0</v>
      </c>
      <c r="ET592" s="32">
        <v>0</v>
      </c>
      <c r="EU592" s="32">
        <v>0</v>
      </c>
      <c r="EV592" s="32">
        <v>0</v>
      </c>
      <c r="FB592" s="32">
        <v>1</v>
      </c>
      <c r="FC592" s="34" t="s">
        <v>4878</v>
      </c>
    </row>
    <row r="593" spans="1:159" s="32" customFormat="1" ht="14.25" customHeight="1">
      <c r="A593" s="59" t="s">
        <v>596</v>
      </c>
      <c r="B593" s="59">
        <v>3</v>
      </c>
      <c r="C593" s="59"/>
      <c r="D593" s="33" t="s">
        <v>3143</v>
      </c>
      <c r="E593" s="32" t="s">
        <v>1089</v>
      </c>
      <c r="F593" s="33" t="s">
        <v>1097</v>
      </c>
      <c r="G593" s="32">
        <v>1</v>
      </c>
      <c r="H593" s="32">
        <v>1</v>
      </c>
      <c r="I593" s="339"/>
      <c r="J593" s="32">
        <v>1</v>
      </c>
      <c r="K593" s="32">
        <v>0</v>
      </c>
      <c r="L593" s="32">
        <v>0</v>
      </c>
      <c r="M593" s="32">
        <v>1</v>
      </c>
      <c r="N593" s="32">
        <v>0</v>
      </c>
      <c r="P593" s="32">
        <v>88</v>
      </c>
      <c r="Q593" s="32">
        <v>44</v>
      </c>
      <c r="R593" s="32">
        <v>55</v>
      </c>
      <c r="S593" s="32">
        <v>13</v>
      </c>
      <c r="T593" s="32">
        <v>0</v>
      </c>
      <c r="U593" s="32">
        <v>0</v>
      </c>
      <c r="X593" s="32">
        <v>0</v>
      </c>
      <c r="Y593" s="32">
        <v>0</v>
      </c>
      <c r="Z593" s="32">
        <v>0</v>
      </c>
      <c r="AD593" s="32">
        <v>0</v>
      </c>
      <c r="AF593" s="32">
        <v>0</v>
      </c>
      <c r="AG593" s="32">
        <v>0</v>
      </c>
      <c r="AH593" s="34"/>
      <c r="AI593" s="32">
        <v>0</v>
      </c>
      <c r="AJ593" s="32">
        <v>0</v>
      </c>
      <c r="AM593" s="32">
        <v>1</v>
      </c>
      <c r="AN593" s="32">
        <v>34</v>
      </c>
      <c r="AO593" s="32">
        <v>22</v>
      </c>
      <c r="AP593" s="32">
        <v>26</v>
      </c>
      <c r="AQ593" s="32">
        <v>10.1</v>
      </c>
      <c r="AR593" s="32">
        <v>16</v>
      </c>
      <c r="AS593" s="32">
        <v>1</v>
      </c>
      <c r="AT593" s="32">
        <v>0</v>
      </c>
      <c r="AU593" s="32">
        <v>12</v>
      </c>
      <c r="AW593" s="32">
        <v>1</v>
      </c>
      <c r="AX593" s="32">
        <v>0</v>
      </c>
      <c r="AY593" s="32">
        <v>0</v>
      </c>
      <c r="AZ593" s="32">
        <v>0</v>
      </c>
      <c r="BA593" s="32">
        <v>0</v>
      </c>
      <c r="BC593" s="32">
        <v>0</v>
      </c>
      <c r="BE593" s="32">
        <v>0</v>
      </c>
      <c r="BF593" s="32">
        <v>0</v>
      </c>
      <c r="BG593" s="32">
        <v>0</v>
      </c>
      <c r="BI593" s="32">
        <v>0</v>
      </c>
      <c r="BJ593" s="32">
        <v>0</v>
      </c>
      <c r="BL593" s="32">
        <v>0</v>
      </c>
      <c r="BM593" s="32">
        <v>0</v>
      </c>
      <c r="BN593" s="32">
        <v>1</v>
      </c>
      <c r="BO593" s="32">
        <v>56</v>
      </c>
      <c r="BP593" s="32">
        <v>33</v>
      </c>
      <c r="BQ593" s="32">
        <v>46</v>
      </c>
      <c r="BR593" s="32">
        <v>44</v>
      </c>
      <c r="BS593" s="32">
        <v>10</v>
      </c>
      <c r="BT593" s="32">
        <v>1</v>
      </c>
      <c r="BU593" s="32">
        <v>1</v>
      </c>
      <c r="BV593" s="32">
        <v>47</v>
      </c>
      <c r="BW593" s="32">
        <v>3</v>
      </c>
      <c r="BX593" s="32">
        <v>1</v>
      </c>
      <c r="BY593" s="32">
        <v>0</v>
      </c>
      <c r="BZ593" s="32">
        <v>0</v>
      </c>
      <c r="CA593" s="32">
        <v>0</v>
      </c>
      <c r="CC593" s="32">
        <v>0</v>
      </c>
      <c r="CE593" s="32">
        <v>0</v>
      </c>
      <c r="CF593" s="32">
        <v>0</v>
      </c>
      <c r="CG593" s="32">
        <v>0</v>
      </c>
      <c r="CI593" s="32">
        <v>0</v>
      </c>
      <c r="CJ593" s="32">
        <v>0</v>
      </c>
      <c r="CL593" s="32">
        <v>0</v>
      </c>
      <c r="CM593" s="32">
        <v>0</v>
      </c>
      <c r="CO593" s="32">
        <v>0</v>
      </c>
      <c r="CP593" s="32">
        <v>0</v>
      </c>
      <c r="CR593" s="32">
        <v>0</v>
      </c>
      <c r="CT593" s="32">
        <v>0</v>
      </c>
      <c r="CW593" s="32">
        <v>0</v>
      </c>
      <c r="CY593" s="32">
        <v>0</v>
      </c>
      <c r="DC593" s="32">
        <v>1</v>
      </c>
      <c r="DD593" s="32">
        <v>2</v>
      </c>
      <c r="DE593" s="32">
        <v>0</v>
      </c>
      <c r="DI593" s="32">
        <v>0</v>
      </c>
      <c r="DK593" s="32">
        <v>0</v>
      </c>
      <c r="DL593" s="32">
        <v>1</v>
      </c>
      <c r="DM593" s="32">
        <v>3</v>
      </c>
      <c r="DN593" s="32">
        <v>0</v>
      </c>
      <c r="DP593" s="32">
        <v>0</v>
      </c>
      <c r="DQ593" s="32">
        <v>1</v>
      </c>
      <c r="DR593" s="32">
        <v>0</v>
      </c>
      <c r="DU593" s="32">
        <v>0</v>
      </c>
      <c r="DV593" s="32">
        <v>3</v>
      </c>
      <c r="DW593" s="32">
        <v>0</v>
      </c>
      <c r="DY593" s="32">
        <v>0</v>
      </c>
      <c r="DZ593" s="32">
        <v>0</v>
      </c>
      <c r="EB593" s="32">
        <v>0</v>
      </c>
      <c r="ED593" s="32">
        <v>0</v>
      </c>
      <c r="EF593" s="32">
        <v>0</v>
      </c>
      <c r="EG593" s="32">
        <v>0</v>
      </c>
      <c r="EH593" s="32">
        <v>0</v>
      </c>
      <c r="EI593" s="32">
        <v>0</v>
      </c>
      <c r="EJ593" s="32">
        <v>0</v>
      </c>
      <c r="EL593" s="32">
        <v>0</v>
      </c>
      <c r="EM593" s="32">
        <v>0</v>
      </c>
      <c r="EO593" s="32">
        <v>0</v>
      </c>
      <c r="EP593" s="32">
        <v>0</v>
      </c>
      <c r="EQ593" s="32">
        <v>0</v>
      </c>
      <c r="ER593" s="32">
        <v>0</v>
      </c>
      <c r="ES593" s="32">
        <v>0</v>
      </c>
      <c r="ET593" s="32">
        <v>0</v>
      </c>
      <c r="EU593" s="32">
        <v>0</v>
      </c>
      <c r="EV593" s="32">
        <v>0</v>
      </c>
      <c r="FB593" s="32">
        <v>0</v>
      </c>
      <c r="FC593" s="34"/>
    </row>
    <row r="594" spans="1:159" s="32" customFormat="1" ht="14.25" customHeight="1">
      <c r="A594" s="59" t="s">
        <v>597</v>
      </c>
      <c r="B594" s="59">
        <v>3</v>
      </c>
      <c r="C594" s="59"/>
      <c r="D594" s="33" t="s">
        <v>3143</v>
      </c>
      <c r="E594" s="32" t="s">
        <v>1089</v>
      </c>
      <c r="F594" s="33" t="s">
        <v>1097</v>
      </c>
      <c r="G594" s="32">
        <v>1</v>
      </c>
      <c r="H594" s="32">
        <v>1</v>
      </c>
      <c r="I594" s="339"/>
      <c r="J594" s="32">
        <v>1</v>
      </c>
      <c r="K594" s="32">
        <v>1</v>
      </c>
      <c r="L594" s="32">
        <v>0</v>
      </c>
      <c r="M594" s="32">
        <v>0</v>
      </c>
      <c r="N594" s="32">
        <v>0</v>
      </c>
      <c r="P594" s="32">
        <v>90</v>
      </c>
      <c r="Q594" s="32">
        <v>40</v>
      </c>
      <c r="R594" s="32">
        <v>52</v>
      </c>
      <c r="S594" s="32">
        <v>2</v>
      </c>
      <c r="T594" s="32">
        <v>0</v>
      </c>
      <c r="U594" s="32">
        <v>0</v>
      </c>
      <c r="X594" s="32">
        <v>0</v>
      </c>
      <c r="Y594" s="32">
        <v>0</v>
      </c>
      <c r="Z594" s="32">
        <v>0</v>
      </c>
      <c r="AD594" s="32">
        <v>0</v>
      </c>
      <c r="AF594" s="32">
        <v>0</v>
      </c>
      <c r="AG594" s="32">
        <v>0</v>
      </c>
      <c r="AH594" s="34"/>
      <c r="AI594" s="32">
        <v>0</v>
      </c>
      <c r="AJ594" s="32">
        <v>0</v>
      </c>
      <c r="AM594" s="32">
        <v>1</v>
      </c>
      <c r="AN594" s="32">
        <v>18</v>
      </c>
      <c r="AO594" s="32">
        <v>21</v>
      </c>
      <c r="AP594" s="32">
        <v>29</v>
      </c>
      <c r="AQ594" s="32">
        <v>5.7</v>
      </c>
      <c r="AR594" s="32">
        <v>20</v>
      </c>
      <c r="AS594" s="32">
        <v>0</v>
      </c>
      <c r="AT594" s="32">
        <v>0</v>
      </c>
      <c r="AW594" s="32">
        <v>1</v>
      </c>
      <c r="AX594" s="32">
        <v>0</v>
      </c>
      <c r="AY594" s="32">
        <v>0</v>
      </c>
      <c r="AZ594" s="32">
        <v>0</v>
      </c>
      <c r="BA594" s="32">
        <v>0</v>
      </c>
      <c r="BC594" s="32">
        <v>0</v>
      </c>
      <c r="BE594" s="32">
        <v>0</v>
      </c>
      <c r="BF594" s="32">
        <v>0</v>
      </c>
      <c r="BG594" s="32">
        <v>0</v>
      </c>
      <c r="BI594" s="32">
        <v>0</v>
      </c>
      <c r="BJ594" s="32">
        <v>0</v>
      </c>
      <c r="BL594" s="32">
        <v>0</v>
      </c>
      <c r="BM594" s="32">
        <v>0</v>
      </c>
      <c r="BN594" s="32">
        <v>1</v>
      </c>
      <c r="BO594" s="32">
        <v>25</v>
      </c>
      <c r="BP594" s="32">
        <v>25</v>
      </c>
      <c r="BQ594" s="32">
        <v>27</v>
      </c>
      <c r="BR594" s="32">
        <v>8.8000000000000007</v>
      </c>
      <c r="BS594" s="32">
        <v>20</v>
      </c>
      <c r="BT594" s="32">
        <v>1</v>
      </c>
      <c r="BU594" s="32">
        <v>1</v>
      </c>
      <c r="BV594" s="32">
        <v>18</v>
      </c>
      <c r="BW594" s="32">
        <v>1</v>
      </c>
      <c r="BX594" s="32">
        <v>0</v>
      </c>
      <c r="BY594" s="32">
        <v>0</v>
      </c>
      <c r="BZ594" s="32">
        <v>0</v>
      </c>
      <c r="CA594" s="32">
        <v>0</v>
      </c>
      <c r="CC594" s="32">
        <v>0</v>
      </c>
      <c r="CE594" s="32">
        <v>0</v>
      </c>
      <c r="CF594" s="32">
        <v>0</v>
      </c>
      <c r="CG594" s="32">
        <v>0</v>
      </c>
      <c r="CI594" s="32">
        <v>0</v>
      </c>
      <c r="CJ594" s="32">
        <v>0</v>
      </c>
      <c r="CL594" s="32">
        <v>0</v>
      </c>
      <c r="CM594" s="32">
        <v>0</v>
      </c>
      <c r="CO594" s="32">
        <v>0</v>
      </c>
      <c r="CP594" s="32">
        <v>0</v>
      </c>
      <c r="CR594" s="32">
        <v>0</v>
      </c>
      <c r="CT594" s="32">
        <v>0</v>
      </c>
      <c r="CW594" s="32">
        <v>0</v>
      </c>
      <c r="CY594" s="32">
        <v>0</v>
      </c>
      <c r="DC594" s="32">
        <v>0</v>
      </c>
      <c r="DD594" s="32">
        <v>0</v>
      </c>
      <c r="DE594" s="32">
        <v>0</v>
      </c>
      <c r="DI594" s="32">
        <v>0</v>
      </c>
      <c r="DK594" s="32">
        <v>0</v>
      </c>
      <c r="DL594" s="32">
        <v>0</v>
      </c>
      <c r="DM594" s="32">
        <v>0</v>
      </c>
      <c r="DN594" s="32">
        <v>0</v>
      </c>
      <c r="DP594" s="32">
        <v>0</v>
      </c>
      <c r="DQ594" s="32">
        <v>0</v>
      </c>
      <c r="DR594" s="32">
        <v>0</v>
      </c>
      <c r="DU594" s="32">
        <v>0</v>
      </c>
      <c r="DV594" s="32">
        <v>0</v>
      </c>
      <c r="DW594" s="32">
        <v>0</v>
      </c>
      <c r="DY594" s="32">
        <v>0</v>
      </c>
      <c r="DZ594" s="32">
        <v>0</v>
      </c>
      <c r="EB594" s="32">
        <v>0</v>
      </c>
      <c r="ED594" s="32">
        <v>0</v>
      </c>
      <c r="EF594" s="32">
        <v>0</v>
      </c>
      <c r="EG594" s="32">
        <v>0</v>
      </c>
      <c r="EH594" s="32">
        <v>0</v>
      </c>
      <c r="EI594" s="32">
        <v>0</v>
      </c>
      <c r="EJ594" s="32">
        <v>0</v>
      </c>
      <c r="EL594" s="32">
        <v>0</v>
      </c>
      <c r="EM594" s="32">
        <v>0</v>
      </c>
      <c r="EO594" s="32">
        <v>0</v>
      </c>
      <c r="EP594" s="32">
        <v>0</v>
      </c>
      <c r="EQ594" s="32">
        <v>0</v>
      </c>
      <c r="ER594" s="32">
        <v>0</v>
      </c>
      <c r="ES594" s="32">
        <v>0</v>
      </c>
      <c r="ET594" s="32">
        <v>0</v>
      </c>
      <c r="EU594" s="32">
        <v>0</v>
      </c>
      <c r="EV594" s="32">
        <v>0</v>
      </c>
      <c r="FB594" s="32">
        <v>0</v>
      </c>
      <c r="FC594" s="34"/>
    </row>
    <row r="595" spans="1:159" s="32" customFormat="1" ht="14.25" customHeight="1">
      <c r="A595" s="59" t="s">
        <v>598</v>
      </c>
      <c r="B595" s="59">
        <v>3</v>
      </c>
      <c r="C595" s="59"/>
      <c r="D595" s="33" t="s">
        <v>3143</v>
      </c>
      <c r="E595" s="32" t="s">
        <v>1089</v>
      </c>
      <c r="F595" s="33" t="s">
        <v>1097</v>
      </c>
      <c r="G595" s="32">
        <v>1</v>
      </c>
      <c r="H595" s="32">
        <v>1</v>
      </c>
      <c r="I595" s="339"/>
      <c r="J595" s="32">
        <v>1</v>
      </c>
      <c r="K595" s="32">
        <v>1</v>
      </c>
      <c r="L595" s="32">
        <v>0</v>
      </c>
      <c r="M595" s="32">
        <v>0</v>
      </c>
      <c r="N595" s="32">
        <v>0</v>
      </c>
      <c r="P595" s="32">
        <v>85</v>
      </c>
      <c r="Q595" s="32">
        <v>35</v>
      </c>
      <c r="R595" s="32">
        <v>46</v>
      </c>
      <c r="S595" s="32">
        <v>5</v>
      </c>
      <c r="T595" s="32">
        <v>0</v>
      </c>
      <c r="U595" s="32">
        <v>0</v>
      </c>
      <c r="X595" s="32">
        <v>0</v>
      </c>
      <c r="Y595" s="32">
        <v>0</v>
      </c>
      <c r="Z595" s="32">
        <v>0</v>
      </c>
      <c r="AD595" s="32">
        <v>0</v>
      </c>
      <c r="AF595" s="32">
        <v>0</v>
      </c>
      <c r="AG595" s="32">
        <v>0</v>
      </c>
      <c r="AH595" s="34"/>
      <c r="AI595" s="32">
        <v>0</v>
      </c>
      <c r="AJ595" s="32">
        <v>0</v>
      </c>
      <c r="AM595" s="32">
        <v>1</v>
      </c>
      <c r="AN595" s="32">
        <v>22</v>
      </c>
      <c r="AO595" s="32">
        <v>16</v>
      </c>
      <c r="AP595" s="32">
        <v>43</v>
      </c>
      <c r="AQ595" s="32">
        <v>7.9</v>
      </c>
      <c r="AR595" s="32">
        <v>25</v>
      </c>
      <c r="AS595" s="32">
        <v>0</v>
      </c>
      <c r="AT595" s="32">
        <v>0</v>
      </c>
      <c r="AW595" s="32">
        <v>1</v>
      </c>
      <c r="AX595" s="32">
        <v>0</v>
      </c>
      <c r="AY595" s="32">
        <v>0</v>
      </c>
      <c r="AZ595" s="32">
        <v>0</v>
      </c>
      <c r="BA595" s="32">
        <v>0</v>
      </c>
      <c r="BC595" s="32">
        <v>0</v>
      </c>
      <c r="BE595" s="32">
        <v>0</v>
      </c>
      <c r="BF595" s="32">
        <v>0</v>
      </c>
      <c r="BG595" s="32">
        <v>0</v>
      </c>
      <c r="BI595" s="32">
        <v>0</v>
      </c>
      <c r="BJ595" s="32">
        <v>0</v>
      </c>
      <c r="BL595" s="32">
        <v>0</v>
      </c>
      <c r="BM595" s="32">
        <v>0</v>
      </c>
      <c r="BN595" s="32">
        <v>1</v>
      </c>
      <c r="BO595" s="32">
        <v>24</v>
      </c>
      <c r="BP595" s="32">
        <v>20</v>
      </c>
      <c r="BQ595" s="32">
        <v>47</v>
      </c>
      <c r="BR595" s="32">
        <v>11.7</v>
      </c>
      <c r="BS595" s="32">
        <v>25</v>
      </c>
      <c r="BT595" s="32">
        <v>0</v>
      </c>
      <c r="BU595" s="32">
        <v>0</v>
      </c>
      <c r="BW595" s="32">
        <v>1</v>
      </c>
      <c r="BX595" s="32">
        <v>0</v>
      </c>
      <c r="BY595" s="32">
        <v>0</v>
      </c>
      <c r="BZ595" s="32">
        <v>0</v>
      </c>
      <c r="CA595" s="32">
        <v>0</v>
      </c>
      <c r="CC595" s="32">
        <v>0</v>
      </c>
      <c r="CE595" s="32">
        <v>0</v>
      </c>
      <c r="CF595" s="32">
        <v>0</v>
      </c>
      <c r="CG595" s="32">
        <v>0</v>
      </c>
      <c r="CI595" s="32">
        <v>0</v>
      </c>
      <c r="CJ595" s="32">
        <v>0</v>
      </c>
      <c r="CL595" s="32">
        <v>0</v>
      </c>
      <c r="CM595" s="32">
        <v>0</v>
      </c>
      <c r="CO595" s="32">
        <v>0</v>
      </c>
      <c r="CP595" s="32">
        <v>0</v>
      </c>
      <c r="CR595" s="32">
        <v>0</v>
      </c>
      <c r="CT595" s="32">
        <v>0</v>
      </c>
      <c r="CW595" s="32">
        <v>0</v>
      </c>
      <c r="CY595" s="32">
        <v>0</v>
      </c>
      <c r="DC595" s="32">
        <v>0</v>
      </c>
      <c r="DD595" s="32">
        <v>0</v>
      </c>
      <c r="DE595" s="32">
        <v>0</v>
      </c>
      <c r="DI595" s="32">
        <v>0</v>
      </c>
      <c r="DK595" s="32">
        <v>0</v>
      </c>
      <c r="DL595" s="32">
        <v>0</v>
      </c>
      <c r="DM595" s="32">
        <v>0</v>
      </c>
      <c r="DN595" s="32">
        <v>0</v>
      </c>
      <c r="DP595" s="32">
        <v>0</v>
      </c>
      <c r="DQ595" s="32">
        <v>0</v>
      </c>
      <c r="DR595" s="32">
        <v>0</v>
      </c>
      <c r="DU595" s="32">
        <v>0</v>
      </c>
      <c r="DV595" s="32">
        <v>0</v>
      </c>
      <c r="DW595" s="32">
        <v>0</v>
      </c>
      <c r="DY595" s="32">
        <v>0</v>
      </c>
      <c r="DZ595" s="32">
        <v>0</v>
      </c>
      <c r="EB595" s="32">
        <v>0</v>
      </c>
      <c r="ED595" s="32">
        <v>0</v>
      </c>
      <c r="EF595" s="32">
        <v>0</v>
      </c>
      <c r="EG595" s="32">
        <v>0</v>
      </c>
      <c r="EH595" s="32">
        <v>0</v>
      </c>
      <c r="EI595" s="32">
        <v>0</v>
      </c>
      <c r="EJ595" s="32">
        <v>0</v>
      </c>
      <c r="EL595" s="32">
        <v>0</v>
      </c>
      <c r="EM595" s="32">
        <v>0</v>
      </c>
      <c r="EO595" s="32">
        <v>0</v>
      </c>
      <c r="EP595" s="32">
        <v>0</v>
      </c>
      <c r="EQ595" s="32">
        <v>0</v>
      </c>
      <c r="ER595" s="32">
        <v>0</v>
      </c>
      <c r="ES595" s="32">
        <v>0</v>
      </c>
      <c r="ET595" s="32">
        <v>0</v>
      </c>
      <c r="EU595" s="32">
        <v>0</v>
      </c>
      <c r="EV595" s="32">
        <v>0</v>
      </c>
      <c r="FB595" s="32">
        <v>0</v>
      </c>
      <c r="FC595" s="34"/>
    </row>
    <row r="596" spans="1:159" s="32" customFormat="1" ht="14.25" customHeight="1">
      <c r="A596" s="59" t="s">
        <v>599</v>
      </c>
      <c r="B596" s="59">
        <v>3</v>
      </c>
      <c r="C596" s="59"/>
      <c r="D596" s="33" t="s">
        <v>3143</v>
      </c>
      <c r="E596" s="32" t="s">
        <v>1089</v>
      </c>
      <c r="F596" s="33" t="s">
        <v>1097</v>
      </c>
      <c r="G596" s="32">
        <v>1</v>
      </c>
      <c r="H596" s="32">
        <v>1</v>
      </c>
      <c r="I596" s="339"/>
      <c r="J596" s="32">
        <v>1</v>
      </c>
      <c r="K596" s="32">
        <v>0</v>
      </c>
      <c r="L596" s="32">
        <v>0</v>
      </c>
      <c r="M596" s="32">
        <v>1</v>
      </c>
      <c r="N596" s="32">
        <v>0</v>
      </c>
      <c r="P596" s="32">
        <v>76</v>
      </c>
      <c r="Q596" s="32">
        <v>37</v>
      </c>
      <c r="R596" s="32">
        <v>53</v>
      </c>
      <c r="S596" s="32">
        <v>8</v>
      </c>
      <c r="T596" s="32">
        <v>0</v>
      </c>
      <c r="U596" s="32">
        <v>0</v>
      </c>
      <c r="X596" s="32">
        <v>1</v>
      </c>
      <c r="Y596" s="32">
        <v>1</v>
      </c>
      <c r="Z596" s="32">
        <v>0</v>
      </c>
      <c r="AD596" s="32">
        <v>0</v>
      </c>
      <c r="AF596" s="32">
        <v>0</v>
      </c>
      <c r="AG596" s="32">
        <v>0</v>
      </c>
      <c r="AH596" s="34"/>
      <c r="AI596" s="32">
        <v>0</v>
      </c>
      <c r="AJ596" s="32">
        <v>0</v>
      </c>
      <c r="AM596" s="32">
        <v>1</v>
      </c>
      <c r="AN596" s="32">
        <v>26</v>
      </c>
      <c r="AO596" s="32">
        <v>24</v>
      </c>
      <c r="AP596" s="32">
        <v>24</v>
      </c>
      <c r="AQ596" s="32">
        <v>7.8</v>
      </c>
      <c r="AR596" s="32">
        <v>12</v>
      </c>
      <c r="AS596" s="32">
        <v>0</v>
      </c>
      <c r="AT596" s="32">
        <v>0</v>
      </c>
      <c r="AW596" s="32">
        <v>1</v>
      </c>
      <c r="AX596" s="32">
        <v>0</v>
      </c>
      <c r="AY596" s="32">
        <v>0</v>
      </c>
      <c r="AZ596" s="32">
        <v>0</v>
      </c>
      <c r="BA596" s="32">
        <v>0</v>
      </c>
      <c r="BC596" s="32">
        <v>0</v>
      </c>
      <c r="BE596" s="32">
        <v>0</v>
      </c>
      <c r="BF596" s="32">
        <v>0</v>
      </c>
      <c r="BG596" s="32">
        <v>0</v>
      </c>
      <c r="BI596" s="32">
        <v>0</v>
      </c>
      <c r="BJ596" s="32">
        <v>0</v>
      </c>
      <c r="BL596" s="32">
        <v>0</v>
      </c>
      <c r="BM596" s="32">
        <v>0</v>
      </c>
      <c r="BN596" s="32">
        <v>1</v>
      </c>
      <c r="BO596" s="32">
        <v>30</v>
      </c>
      <c r="BP596" s="32">
        <v>21</v>
      </c>
      <c r="BQ596" s="32">
        <v>30</v>
      </c>
      <c r="BR596" s="32">
        <v>9.8000000000000007</v>
      </c>
      <c r="BS596" s="32">
        <v>14</v>
      </c>
      <c r="BT596" s="32">
        <v>1</v>
      </c>
      <c r="BU596" s="32">
        <v>1</v>
      </c>
      <c r="BV596" s="32">
        <v>19</v>
      </c>
      <c r="BW596" s="32">
        <v>1</v>
      </c>
      <c r="BX596" s="32">
        <v>0</v>
      </c>
      <c r="BY596" s="32">
        <v>0</v>
      </c>
      <c r="BZ596" s="32">
        <v>0</v>
      </c>
      <c r="CA596" s="32">
        <v>0</v>
      </c>
      <c r="CC596" s="32">
        <v>0</v>
      </c>
      <c r="CE596" s="32">
        <v>0</v>
      </c>
      <c r="CF596" s="32">
        <v>0</v>
      </c>
      <c r="CG596" s="32">
        <v>0</v>
      </c>
      <c r="CI596" s="32">
        <v>0</v>
      </c>
      <c r="CJ596" s="32">
        <v>0</v>
      </c>
      <c r="CL596" s="32">
        <v>0</v>
      </c>
      <c r="CM596" s="32">
        <v>0</v>
      </c>
      <c r="CO596" s="32">
        <v>0</v>
      </c>
      <c r="CP596" s="32">
        <v>0</v>
      </c>
      <c r="CR596" s="32">
        <v>0</v>
      </c>
      <c r="CT596" s="32">
        <v>0</v>
      </c>
      <c r="CW596" s="32">
        <v>0</v>
      </c>
      <c r="CY596" s="32">
        <v>0</v>
      </c>
      <c r="DC596" s="32">
        <v>0</v>
      </c>
      <c r="DD596" s="32">
        <v>0</v>
      </c>
      <c r="DE596" s="32">
        <v>0</v>
      </c>
      <c r="DI596" s="32">
        <v>0</v>
      </c>
      <c r="DK596" s="32">
        <v>0</v>
      </c>
      <c r="DL596" s="32">
        <v>0</v>
      </c>
      <c r="DM596" s="32">
        <v>0</v>
      </c>
      <c r="DN596" s="32">
        <v>0</v>
      </c>
      <c r="DP596" s="32">
        <v>0</v>
      </c>
      <c r="DQ596" s="32">
        <v>0</v>
      </c>
      <c r="DR596" s="32">
        <v>0</v>
      </c>
      <c r="DU596" s="32">
        <v>0</v>
      </c>
      <c r="DV596" s="32">
        <v>0</v>
      </c>
      <c r="DW596" s="32">
        <v>0</v>
      </c>
      <c r="DY596" s="32">
        <v>0</v>
      </c>
      <c r="DZ596" s="32">
        <v>0</v>
      </c>
      <c r="EB596" s="32">
        <v>0</v>
      </c>
      <c r="ED596" s="32">
        <v>0</v>
      </c>
      <c r="EF596" s="32">
        <v>0</v>
      </c>
      <c r="EG596" s="32">
        <v>0</v>
      </c>
      <c r="EH596" s="32">
        <v>0</v>
      </c>
      <c r="EI596" s="32">
        <v>0</v>
      </c>
      <c r="EJ596" s="32">
        <v>0</v>
      </c>
      <c r="EL596" s="32">
        <v>0</v>
      </c>
      <c r="EM596" s="32">
        <v>0</v>
      </c>
      <c r="EO596" s="32">
        <v>0</v>
      </c>
      <c r="EP596" s="32">
        <v>0</v>
      </c>
      <c r="EQ596" s="32">
        <v>0</v>
      </c>
      <c r="ER596" s="32">
        <v>0</v>
      </c>
      <c r="ES596" s="32">
        <v>0</v>
      </c>
      <c r="ET596" s="32">
        <v>0</v>
      </c>
      <c r="EU596" s="32">
        <v>0</v>
      </c>
      <c r="EV596" s="32">
        <v>0</v>
      </c>
      <c r="FB596" s="32">
        <v>0</v>
      </c>
      <c r="FC596" s="34"/>
    </row>
    <row r="597" spans="1:159" s="32" customFormat="1" ht="14.25" customHeight="1">
      <c r="A597" s="59" t="s">
        <v>600</v>
      </c>
      <c r="B597" s="59">
        <v>3</v>
      </c>
      <c r="C597" s="59"/>
      <c r="D597" s="33" t="s">
        <v>4870</v>
      </c>
      <c r="E597" s="32" t="s">
        <v>1089</v>
      </c>
      <c r="F597" s="33" t="s">
        <v>1097</v>
      </c>
      <c r="G597" s="32">
        <v>1</v>
      </c>
      <c r="H597" s="32">
        <v>2</v>
      </c>
      <c r="I597" s="339"/>
      <c r="J597" s="32">
        <v>1</v>
      </c>
      <c r="K597" s="32">
        <v>1</v>
      </c>
      <c r="L597" s="32">
        <v>0</v>
      </c>
      <c r="M597" s="32">
        <v>0</v>
      </c>
      <c r="N597" s="32">
        <v>0</v>
      </c>
      <c r="P597" s="32">
        <v>78</v>
      </c>
      <c r="Q597" s="32">
        <v>50</v>
      </c>
      <c r="R597" s="32">
        <v>44</v>
      </c>
      <c r="S597" s="32">
        <v>8</v>
      </c>
      <c r="T597" s="32">
        <v>0</v>
      </c>
      <c r="U597" s="32">
        <v>0</v>
      </c>
      <c r="X597" s="32">
        <v>0</v>
      </c>
      <c r="Y597" s="32">
        <v>0</v>
      </c>
      <c r="Z597" s="32">
        <v>0</v>
      </c>
      <c r="AD597" s="32">
        <v>0</v>
      </c>
      <c r="AF597" s="32">
        <v>0</v>
      </c>
      <c r="AG597" s="32">
        <v>0</v>
      </c>
      <c r="AH597" s="34"/>
      <c r="AI597" s="32">
        <v>0</v>
      </c>
      <c r="AJ597" s="32">
        <v>0</v>
      </c>
      <c r="AM597" s="32">
        <v>1</v>
      </c>
      <c r="AN597" s="32">
        <v>33</v>
      </c>
      <c r="AO597" s="32">
        <v>48</v>
      </c>
      <c r="AP597" s="32">
        <v>30</v>
      </c>
      <c r="AQ597" s="32">
        <v>24.9</v>
      </c>
      <c r="AR597" s="32">
        <v>21</v>
      </c>
      <c r="AS597" s="32" t="s">
        <v>4879</v>
      </c>
      <c r="AT597" s="32">
        <v>1</v>
      </c>
      <c r="AW597" s="32">
        <v>1</v>
      </c>
      <c r="AX597" s="32">
        <v>0</v>
      </c>
      <c r="AY597" s="32">
        <v>0</v>
      </c>
      <c r="AZ597" s="32">
        <v>0</v>
      </c>
      <c r="BA597" s="32">
        <v>0</v>
      </c>
      <c r="BC597" s="32">
        <v>0</v>
      </c>
      <c r="BE597" s="32">
        <v>0</v>
      </c>
      <c r="BF597" s="32">
        <v>0</v>
      </c>
      <c r="BG597" s="32">
        <v>0</v>
      </c>
      <c r="BI597" s="32">
        <v>2</v>
      </c>
      <c r="BJ597" s="32">
        <v>0</v>
      </c>
      <c r="BL597" s="32">
        <v>0</v>
      </c>
      <c r="BM597" s="32">
        <v>0</v>
      </c>
      <c r="BN597" s="32">
        <v>1</v>
      </c>
      <c r="BO597" s="32">
        <v>41</v>
      </c>
      <c r="BP597" s="32">
        <v>27</v>
      </c>
      <c r="BQ597" s="32">
        <v>32</v>
      </c>
      <c r="BR597" s="32">
        <v>18.5</v>
      </c>
      <c r="BS597" s="32">
        <v>23</v>
      </c>
      <c r="BT597" s="32">
        <v>0</v>
      </c>
      <c r="BU597" s="32">
        <v>0</v>
      </c>
      <c r="BW597" s="32">
        <v>1</v>
      </c>
      <c r="BX597" s="32">
        <v>0</v>
      </c>
      <c r="BY597" s="32">
        <v>0</v>
      </c>
      <c r="BZ597" s="32">
        <v>0</v>
      </c>
      <c r="CA597" s="32">
        <v>0</v>
      </c>
      <c r="CC597" s="32">
        <v>0</v>
      </c>
      <c r="CE597" s="32">
        <v>0</v>
      </c>
      <c r="CF597" s="32">
        <v>0</v>
      </c>
      <c r="CG597" s="32">
        <v>0</v>
      </c>
      <c r="CI597" s="32">
        <v>2</v>
      </c>
      <c r="CJ597" s="32">
        <v>0</v>
      </c>
      <c r="CL597" s="32">
        <v>0</v>
      </c>
      <c r="CM597" s="32">
        <v>0</v>
      </c>
      <c r="CO597" s="32">
        <v>0</v>
      </c>
      <c r="CP597" s="32">
        <v>0</v>
      </c>
      <c r="CR597" s="32">
        <v>0</v>
      </c>
      <c r="CT597" s="32">
        <v>0</v>
      </c>
      <c r="CW597" s="32">
        <v>0</v>
      </c>
      <c r="CX597" s="34" t="s">
        <v>4880</v>
      </c>
      <c r="CY597" s="32">
        <v>0</v>
      </c>
      <c r="DC597" s="32">
        <v>0</v>
      </c>
      <c r="DD597" s="32">
        <v>0</v>
      </c>
      <c r="DE597" s="32">
        <v>0</v>
      </c>
      <c r="DI597" s="32">
        <v>0</v>
      </c>
      <c r="DK597" s="32">
        <v>0</v>
      </c>
      <c r="DL597" s="32">
        <v>0</v>
      </c>
      <c r="DM597" s="32">
        <v>0</v>
      </c>
      <c r="DN597" s="32">
        <v>0</v>
      </c>
      <c r="DP597" s="32">
        <v>0</v>
      </c>
      <c r="DQ597" s="32">
        <v>0</v>
      </c>
      <c r="DR597" s="32">
        <v>0</v>
      </c>
      <c r="DU597" s="32">
        <v>0</v>
      </c>
      <c r="DV597" s="32">
        <v>0</v>
      </c>
      <c r="DW597" s="32">
        <v>0</v>
      </c>
      <c r="DY597" s="32">
        <v>0</v>
      </c>
      <c r="DZ597" s="32">
        <v>0</v>
      </c>
      <c r="EB597" s="32">
        <v>0</v>
      </c>
      <c r="ED597" s="32">
        <v>0</v>
      </c>
      <c r="EF597" s="32">
        <v>0</v>
      </c>
      <c r="EG597" s="32">
        <v>0</v>
      </c>
      <c r="EH597" s="32">
        <v>0</v>
      </c>
      <c r="EI597" s="32">
        <v>0</v>
      </c>
      <c r="EJ597" s="32">
        <v>0</v>
      </c>
      <c r="EL597" s="32">
        <v>0</v>
      </c>
      <c r="EM597" s="32">
        <v>0</v>
      </c>
      <c r="EO597" s="32">
        <v>0</v>
      </c>
      <c r="EP597" s="32">
        <v>0</v>
      </c>
      <c r="EQ597" s="32">
        <v>0</v>
      </c>
      <c r="ER597" s="32">
        <v>0</v>
      </c>
      <c r="ES597" s="32">
        <v>0</v>
      </c>
      <c r="ET597" s="32">
        <v>0</v>
      </c>
      <c r="EU597" s="32">
        <v>0</v>
      </c>
      <c r="EV597" s="32">
        <v>0</v>
      </c>
      <c r="FB597" s="32">
        <v>0</v>
      </c>
      <c r="FC597" s="34"/>
    </row>
    <row r="598" spans="1:159" s="32" customFormat="1" ht="14.25" customHeight="1">
      <c r="A598" s="59" t="s">
        <v>601</v>
      </c>
      <c r="B598" s="59">
        <v>3</v>
      </c>
      <c r="C598" s="59"/>
      <c r="D598" s="33" t="s">
        <v>3143</v>
      </c>
      <c r="E598" s="32" t="s">
        <v>1089</v>
      </c>
      <c r="F598" s="33" t="s">
        <v>1097</v>
      </c>
      <c r="G598" s="32">
        <v>1</v>
      </c>
      <c r="H598" s="32">
        <v>1</v>
      </c>
      <c r="I598" s="339"/>
      <c r="J598" s="32">
        <v>1</v>
      </c>
      <c r="K598" s="32">
        <v>0</v>
      </c>
      <c r="L598" s="32">
        <v>0</v>
      </c>
      <c r="M598" s="32">
        <v>1</v>
      </c>
      <c r="N598" s="32">
        <v>0</v>
      </c>
      <c r="P598" s="32">
        <v>66</v>
      </c>
      <c r="Q598" s="32">
        <v>41</v>
      </c>
      <c r="R598" s="32">
        <v>39</v>
      </c>
      <c r="S598" s="32">
        <v>2</v>
      </c>
      <c r="T598" s="32">
        <v>0</v>
      </c>
      <c r="U598" s="32">
        <v>0</v>
      </c>
      <c r="X598" s="32">
        <v>0</v>
      </c>
      <c r="Y598" s="32">
        <v>0</v>
      </c>
      <c r="Z598" s="32">
        <v>0</v>
      </c>
      <c r="AD598" s="32">
        <v>0</v>
      </c>
      <c r="AF598" s="32">
        <v>0</v>
      </c>
      <c r="AG598" s="32">
        <v>0</v>
      </c>
      <c r="AH598" s="34"/>
      <c r="AI598" s="32">
        <v>0</v>
      </c>
      <c r="AJ598" s="32">
        <v>0</v>
      </c>
      <c r="AM598" s="32">
        <v>1</v>
      </c>
      <c r="AN598" s="32">
        <v>37</v>
      </c>
      <c r="AO598" s="32">
        <v>28</v>
      </c>
      <c r="AP598" s="32">
        <v>12</v>
      </c>
      <c r="AQ598" s="32" t="s">
        <v>4881</v>
      </c>
      <c r="AR598" s="32">
        <v>16</v>
      </c>
      <c r="AS598" s="32">
        <v>0</v>
      </c>
      <c r="AT598" s="32">
        <v>0</v>
      </c>
      <c r="AW598" s="32">
        <v>3</v>
      </c>
      <c r="AX598" s="32">
        <v>0</v>
      </c>
      <c r="AY598" s="32">
        <v>0</v>
      </c>
      <c r="AZ598" s="32">
        <v>0</v>
      </c>
      <c r="BA598" s="32">
        <v>1</v>
      </c>
      <c r="BC598" s="32">
        <v>0</v>
      </c>
      <c r="BE598" s="32">
        <v>0</v>
      </c>
      <c r="BF598" s="32">
        <v>0</v>
      </c>
      <c r="BG598" s="32">
        <v>0</v>
      </c>
      <c r="BI598" s="32">
        <v>0</v>
      </c>
      <c r="BJ598" s="32">
        <v>0</v>
      </c>
      <c r="BL598" s="32">
        <v>0</v>
      </c>
      <c r="BM598" s="32">
        <v>0</v>
      </c>
      <c r="BN598" s="32">
        <v>1</v>
      </c>
      <c r="BO598" s="32">
        <v>23</v>
      </c>
      <c r="BP598" s="32">
        <v>19</v>
      </c>
      <c r="BQ598" s="32">
        <v>27</v>
      </c>
      <c r="BR598" s="32">
        <v>6.1</v>
      </c>
      <c r="BS598" s="32">
        <v>16</v>
      </c>
      <c r="BT598" s="32">
        <v>0</v>
      </c>
      <c r="BU598" s="32">
        <v>0</v>
      </c>
      <c r="BW598" s="32">
        <v>1</v>
      </c>
      <c r="BX598" s="32">
        <v>0</v>
      </c>
      <c r="BY598" s="32">
        <v>0</v>
      </c>
      <c r="BZ598" s="32">
        <v>0</v>
      </c>
      <c r="CA598" s="32">
        <v>0</v>
      </c>
      <c r="CC598" s="32">
        <v>0</v>
      </c>
      <c r="CE598" s="32">
        <v>0</v>
      </c>
      <c r="CF598" s="32">
        <v>0</v>
      </c>
      <c r="CG598" s="32">
        <v>0</v>
      </c>
      <c r="CI598" s="32">
        <v>0</v>
      </c>
      <c r="CJ598" s="32">
        <v>0</v>
      </c>
      <c r="CL598" s="32">
        <v>0</v>
      </c>
      <c r="CM598" s="32">
        <v>0</v>
      </c>
      <c r="CO598" s="32">
        <v>0</v>
      </c>
      <c r="CP598" s="32">
        <v>0</v>
      </c>
      <c r="CR598" s="32">
        <v>0</v>
      </c>
      <c r="CT598" s="32">
        <v>0</v>
      </c>
      <c r="CW598" s="32">
        <v>0</v>
      </c>
      <c r="CY598" s="32">
        <v>0</v>
      </c>
      <c r="DC598" s="32">
        <v>1</v>
      </c>
      <c r="DD598" s="32">
        <v>1</v>
      </c>
      <c r="DE598" s="32">
        <v>0</v>
      </c>
      <c r="DI598" s="32">
        <v>0</v>
      </c>
      <c r="DK598" s="32">
        <v>0</v>
      </c>
      <c r="DL598" s="32">
        <v>0</v>
      </c>
      <c r="DM598" s="32">
        <v>0</v>
      </c>
      <c r="DN598" s="32">
        <v>1</v>
      </c>
      <c r="DO598" s="32">
        <v>4</v>
      </c>
      <c r="DP598" s="32">
        <v>2</v>
      </c>
      <c r="DQ598" s="32">
        <v>0</v>
      </c>
      <c r="DR598" s="32">
        <v>0</v>
      </c>
      <c r="DU598" s="32">
        <v>0</v>
      </c>
      <c r="DV598" s="32">
        <v>0</v>
      </c>
      <c r="DW598" s="32">
        <v>0</v>
      </c>
      <c r="DY598" s="32">
        <v>0</v>
      </c>
      <c r="DZ598" s="32">
        <v>0</v>
      </c>
      <c r="EB598" s="32">
        <v>0</v>
      </c>
      <c r="ED598" s="32">
        <v>0</v>
      </c>
      <c r="EF598" s="32">
        <v>0</v>
      </c>
      <c r="EG598" s="32">
        <v>0</v>
      </c>
      <c r="EH598" s="32">
        <v>0</v>
      </c>
      <c r="EI598" s="32">
        <v>0</v>
      </c>
      <c r="EJ598" s="32">
        <v>0</v>
      </c>
      <c r="EL598" s="32">
        <v>0</v>
      </c>
      <c r="EM598" s="32">
        <v>0</v>
      </c>
      <c r="EO598" s="32">
        <v>0</v>
      </c>
      <c r="EP598" s="32">
        <v>0</v>
      </c>
      <c r="EQ598" s="32">
        <v>0</v>
      </c>
      <c r="ER598" s="32">
        <v>0</v>
      </c>
      <c r="ES598" s="32">
        <v>0</v>
      </c>
      <c r="ET598" s="32">
        <v>0</v>
      </c>
      <c r="EU598" s="32">
        <v>0</v>
      </c>
      <c r="EV598" s="32">
        <v>0</v>
      </c>
      <c r="FB598" s="32">
        <v>0</v>
      </c>
      <c r="FC598" s="34"/>
    </row>
    <row r="599" spans="1:159" s="32" customFormat="1" ht="14.25" customHeight="1">
      <c r="A599" s="59" t="s">
        <v>603</v>
      </c>
      <c r="B599" s="59">
        <v>3</v>
      </c>
      <c r="C599" s="59"/>
      <c r="D599" s="33" t="s">
        <v>4870</v>
      </c>
      <c r="E599" s="32" t="s">
        <v>1089</v>
      </c>
      <c r="F599" s="33" t="s">
        <v>1097</v>
      </c>
      <c r="G599" s="32">
        <v>1</v>
      </c>
      <c r="H599" s="32">
        <v>1</v>
      </c>
      <c r="I599" s="339"/>
      <c r="J599" s="32">
        <v>0</v>
      </c>
      <c r="K599" s="32">
        <v>0</v>
      </c>
      <c r="L599" s="32">
        <v>0</v>
      </c>
      <c r="M599" s="32">
        <v>0</v>
      </c>
      <c r="N599" s="32">
        <v>0</v>
      </c>
      <c r="P599" s="32">
        <v>85</v>
      </c>
      <c r="Q599" s="32">
        <v>46</v>
      </c>
      <c r="R599" s="32">
        <v>38</v>
      </c>
      <c r="S599" s="32">
        <v>6</v>
      </c>
      <c r="T599" s="32">
        <v>0</v>
      </c>
      <c r="U599" s="32">
        <v>0</v>
      </c>
      <c r="W599" s="32" t="s">
        <v>4882</v>
      </c>
      <c r="X599" s="32">
        <v>0</v>
      </c>
      <c r="Y599" s="32">
        <v>0</v>
      </c>
      <c r="Z599" s="32">
        <v>0</v>
      </c>
      <c r="AD599" s="32">
        <v>0</v>
      </c>
      <c r="AF599" s="32">
        <v>0</v>
      </c>
      <c r="AG599" s="32">
        <v>0</v>
      </c>
      <c r="AH599" s="34"/>
      <c r="AI599" s="32">
        <v>0</v>
      </c>
      <c r="AJ599" s="32">
        <v>0</v>
      </c>
      <c r="AM599" s="32">
        <v>1</v>
      </c>
      <c r="AN599" s="32">
        <v>55</v>
      </c>
      <c r="AO599" s="32">
        <v>40</v>
      </c>
      <c r="AP599" s="32">
        <v>51</v>
      </c>
      <c r="AQ599" s="32">
        <v>58.7</v>
      </c>
      <c r="AR599" s="32">
        <v>8</v>
      </c>
      <c r="AS599" s="32">
        <v>0</v>
      </c>
      <c r="AT599" s="32">
        <v>0</v>
      </c>
      <c r="AW599" s="32">
        <v>1</v>
      </c>
      <c r="AX599" s="32">
        <v>0</v>
      </c>
      <c r="AY599" s="32">
        <v>0</v>
      </c>
      <c r="AZ599" s="32">
        <v>0</v>
      </c>
      <c r="BA599" s="32">
        <v>0</v>
      </c>
      <c r="BC599" s="32">
        <v>1</v>
      </c>
      <c r="BD599" s="32" t="s">
        <v>4883</v>
      </c>
      <c r="BE599" s="32">
        <v>1</v>
      </c>
      <c r="BF599" s="32">
        <v>1</v>
      </c>
      <c r="BG599" s="32">
        <v>0</v>
      </c>
      <c r="BI599" s="32">
        <v>2</v>
      </c>
      <c r="BJ599" s="32">
        <v>0</v>
      </c>
      <c r="BL599" s="32">
        <v>0</v>
      </c>
      <c r="BM599" s="32">
        <v>0</v>
      </c>
      <c r="BN599" s="32">
        <v>1</v>
      </c>
      <c r="BO599" s="32">
        <v>38</v>
      </c>
      <c r="BP599" s="32">
        <v>24</v>
      </c>
      <c r="BQ599" s="32">
        <v>30</v>
      </c>
      <c r="BR599" s="32">
        <v>14.3</v>
      </c>
      <c r="BS599" s="32">
        <v>30</v>
      </c>
      <c r="BT599" s="32">
        <v>0</v>
      </c>
      <c r="BU599" s="32">
        <v>0</v>
      </c>
      <c r="BW599" s="32">
        <v>1</v>
      </c>
      <c r="BX599" s="32">
        <v>0</v>
      </c>
      <c r="BY599" s="32">
        <v>0</v>
      </c>
      <c r="BZ599" s="32">
        <v>0</v>
      </c>
      <c r="CA599" s="32">
        <v>0</v>
      </c>
      <c r="CC599" s="32">
        <v>1</v>
      </c>
      <c r="CD599" s="32">
        <v>19</v>
      </c>
      <c r="CE599" s="32">
        <v>1</v>
      </c>
      <c r="CF599" s="32">
        <v>1</v>
      </c>
      <c r="CG599" s="32">
        <v>0</v>
      </c>
      <c r="CI599" s="32">
        <v>2</v>
      </c>
      <c r="CJ599" s="32">
        <v>0</v>
      </c>
      <c r="CL599" s="32">
        <v>0</v>
      </c>
      <c r="CM599" s="32">
        <v>0</v>
      </c>
      <c r="CO599" s="32">
        <v>0</v>
      </c>
      <c r="CP599" s="32">
        <v>0</v>
      </c>
      <c r="CR599" s="32">
        <v>0</v>
      </c>
      <c r="CT599" s="32">
        <v>0</v>
      </c>
      <c r="CW599" s="32">
        <v>0</v>
      </c>
      <c r="CY599" s="32">
        <v>0</v>
      </c>
      <c r="DC599" s="32">
        <v>0</v>
      </c>
      <c r="DD599" s="32">
        <v>0</v>
      </c>
      <c r="DE599" s="32">
        <v>0</v>
      </c>
      <c r="DI599" s="32">
        <v>0</v>
      </c>
      <c r="DK599" s="32">
        <v>0</v>
      </c>
      <c r="DL599" s="32">
        <v>0</v>
      </c>
      <c r="DM599" s="32">
        <v>0</v>
      </c>
      <c r="DN599" s="32">
        <v>0</v>
      </c>
      <c r="DP599" s="32">
        <v>0</v>
      </c>
      <c r="DQ599" s="32">
        <v>0</v>
      </c>
      <c r="DR599" s="32">
        <v>0</v>
      </c>
      <c r="DU599" s="32">
        <v>0</v>
      </c>
      <c r="DV599" s="32">
        <v>0</v>
      </c>
      <c r="DW599" s="32">
        <v>0</v>
      </c>
      <c r="DY599" s="32">
        <v>0</v>
      </c>
      <c r="DZ599" s="32">
        <v>0</v>
      </c>
      <c r="EB599" s="32">
        <v>0</v>
      </c>
      <c r="ED599" s="32">
        <v>0</v>
      </c>
      <c r="EF599" s="32">
        <v>0</v>
      </c>
      <c r="EG599" s="32">
        <v>0</v>
      </c>
      <c r="EH599" s="32">
        <v>0</v>
      </c>
      <c r="EI599" s="32">
        <v>0</v>
      </c>
      <c r="EJ599" s="32">
        <v>0</v>
      </c>
      <c r="EL599" s="32">
        <v>0</v>
      </c>
      <c r="EM599" s="32">
        <v>0</v>
      </c>
      <c r="EO599" s="32">
        <v>0</v>
      </c>
      <c r="EP599" s="32">
        <v>0</v>
      </c>
      <c r="EQ599" s="32">
        <v>0</v>
      </c>
      <c r="ER599" s="32">
        <v>0</v>
      </c>
      <c r="ES599" s="32">
        <v>0</v>
      </c>
      <c r="ET599" s="32">
        <v>0</v>
      </c>
      <c r="EU599" s="32">
        <v>0</v>
      </c>
      <c r="EV599" s="32">
        <v>0</v>
      </c>
      <c r="FB599" s="32">
        <v>0</v>
      </c>
      <c r="FC599" s="34"/>
    </row>
    <row r="600" spans="1:159" s="32" customFormat="1" ht="14.25" customHeight="1">
      <c r="A600" s="59" t="s">
        <v>605</v>
      </c>
      <c r="B600" s="59">
        <v>3</v>
      </c>
      <c r="C600" s="59"/>
      <c r="D600" s="33" t="s">
        <v>4870</v>
      </c>
      <c r="E600" s="32" t="s">
        <v>1089</v>
      </c>
      <c r="F600" s="168" t="s">
        <v>1097</v>
      </c>
      <c r="G600" s="32">
        <v>1</v>
      </c>
      <c r="H600" s="32">
        <v>2</v>
      </c>
      <c r="I600" s="339"/>
      <c r="J600" s="32">
        <v>1</v>
      </c>
      <c r="K600" s="32">
        <v>1</v>
      </c>
      <c r="L600" s="32">
        <v>0</v>
      </c>
      <c r="M600" s="32">
        <v>0</v>
      </c>
      <c r="N600" s="32">
        <v>0</v>
      </c>
      <c r="P600" s="32">
        <v>75</v>
      </c>
      <c r="Q600" s="32">
        <v>46</v>
      </c>
      <c r="R600" s="32">
        <v>36</v>
      </c>
      <c r="S600" s="32">
        <v>4</v>
      </c>
      <c r="T600" s="32">
        <v>0</v>
      </c>
      <c r="U600" s="32">
        <v>0</v>
      </c>
      <c r="X600" s="32">
        <v>0</v>
      </c>
      <c r="Y600" s="32">
        <v>0</v>
      </c>
      <c r="Z600" s="32">
        <v>0</v>
      </c>
      <c r="AD600" s="32">
        <v>0</v>
      </c>
      <c r="AF600" s="32">
        <v>0</v>
      </c>
      <c r="AG600" s="32">
        <v>0</v>
      </c>
      <c r="AH600" s="34"/>
      <c r="AI600" s="32">
        <v>0</v>
      </c>
      <c r="AJ600" s="32">
        <v>0</v>
      </c>
      <c r="AM600" s="32">
        <v>1</v>
      </c>
      <c r="AN600" s="32">
        <v>35</v>
      </c>
      <c r="AO600" s="32">
        <v>24</v>
      </c>
      <c r="AP600" s="32">
        <v>20</v>
      </c>
      <c r="AQ600" s="32">
        <v>8.8000000000000007</v>
      </c>
      <c r="AR600" s="32">
        <v>25</v>
      </c>
      <c r="AS600" s="32">
        <v>0</v>
      </c>
      <c r="AT600" s="32">
        <v>0</v>
      </c>
      <c r="AW600" s="32">
        <v>3</v>
      </c>
      <c r="AX600" s="32">
        <v>1</v>
      </c>
      <c r="AY600" s="32">
        <v>0</v>
      </c>
      <c r="AZ600" s="32">
        <v>0</v>
      </c>
      <c r="BA600" s="32">
        <v>0</v>
      </c>
      <c r="BC600" s="32">
        <v>0</v>
      </c>
      <c r="BE600" s="32">
        <v>0</v>
      </c>
      <c r="BF600" s="32">
        <v>0</v>
      </c>
      <c r="BG600" s="32">
        <v>0</v>
      </c>
      <c r="BI600" s="32">
        <v>2</v>
      </c>
      <c r="BJ600" s="32">
        <v>0</v>
      </c>
      <c r="BL600" s="32">
        <v>0</v>
      </c>
      <c r="BM600" s="32">
        <v>0</v>
      </c>
      <c r="BN600" s="32">
        <v>1</v>
      </c>
      <c r="BO600" s="32">
        <v>35</v>
      </c>
      <c r="BP600" s="32">
        <v>34</v>
      </c>
      <c r="BQ600" s="32">
        <v>17</v>
      </c>
      <c r="BR600" s="32">
        <v>10.6</v>
      </c>
      <c r="BS600" s="32">
        <v>32</v>
      </c>
      <c r="BT600" s="32" t="s">
        <v>4884</v>
      </c>
      <c r="BU600" s="32">
        <v>0</v>
      </c>
      <c r="BW600" s="32">
        <v>1</v>
      </c>
      <c r="BX600" s="32">
        <v>0</v>
      </c>
      <c r="BY600" s="32">
        <v>0</v>
      </c>
      <c r="BZ600" s="32">
        <v>0</v>
      </c>
      <c r="CA600" s="32">
        <v>0</v>
      </c>
      <c r="CC600" s="32">
        <v>0</v>
      </c>
      <c r="CE600" s="32">
        <v>0</v>
      </c>
      <c r="CF600" s="32">
        <v>0</v>
      </c>
      <c r="CG600" s="32">
        <v>0</v>
      </c>
      <c r="CI600" s="32">
        <v>2</v>
      </c>
      <c r="CJ600" s="32">
        <v>0</v>
      </c>
      <c r="CL600" s="32">
        <v>0</v>
      </c>
      <c r="CM600" s="32">
        <v>0</v>
      </c>
      <c r="CO600" s="32">
        <v>0</v>
      </c>
      <c r="CP600" s="32">
        <v>0</v>
      </c>
      <c r="CR600" s="32">
        <v>0</v>
      </c>
      <c r="CT600" s="32">
        <v>0</v>
      </c>
      <c r="CW600" s="32">
        <v>0</v>
      </c>
      <c r="CY600" s="32">
        <v>0</v>
      </c>
      <c r="DC600" s="32">
        <v>0</v>
      </c>
      <c r="DD600" s="32">
        <v>0</v>
      </c>
      <c r="DE600" s="32">
        <v>0</v>
      </c>
      <c r="DI600" s="32">
        <v>0</v>
      </c>
      <c r="DK600" s="32">
        <v>0</v>
      </c>
      <c r="DL600" s="32">
        <v>0</v>
      </c>
      <c r="DM600" s="32">
        <v>0</v>
      </c>
      <c r="DN600" s="32">
        <v>0</v>
      </c>
      <c r="DP600" s="32">
        <v>0</v>
      </c>
      <c r="DQ600" s="32">
        <v>0</v>
      </c>
      <c r="DR600" s="32">
        <v>0</v>
      </c>
      <c r="DU600" s="32">
        <v>0</v>
      </c>
      <c r="DV600" s="32">
        <v>0</v>
      </c>
      <c r="DW600" s="32">
        <v>0</v>
      </c>
      <c r="DY600" s="32">
        <v>0</v>
      </c>
      <c r="DZ600" s="32">
        <v>0</v>
      </c>
      <c r="EB600" s="32">
        <v>0</v>
      </c>
      <c r="ED600" s="32">
        <v>0</v>
      </c>
      <c r="EF600" s="32">
        <v>0</v>
      </c>
      <c r="EG600" s="32">
        <v>0</v>
      </c>
      <c r="EH600" s="32">
        <v>0</v>
      </c>
      <c r="EI600" s="32">
        <v>0</v>
      </c>
      <c r="EJ600" s="32">
        <v>0</v>
      </c>
      <c r="EL600" s="32">
        <v>0</v>
      </c>
      <c r="EM600" s="32">
        <v>0</v>
      </c>
      <c r="EO600" s="32">
        <v>0</v>
      </c>
      <c r="EP600" s="32">
        <v>0</v>
      </c>
      <c r="EQ600" s="32">
        <v>0</v>
      </c>
      <c r="ER600" s="32">
        <v>0</v>
      </c>
      <c r="ES600" s="32">
        <v>0</v>
      </c>
      <c r="ET600" s="32">
        <v>0</v>
      </c>
      <c r="EU600" s="32">
        <v>0</v>
      </c>
      <c r="EV600" s="32">
        <v>0</v>
      </c>
      <c r="FB600" s="32">
        <v>0</v>
      </c>
      <c r="FC600" s="34"/>
    </row>
    <row r="601" spans="1:159" s="32" customFormat="1" ht="14.25" customHeight="1">
      <c r="A601" s="59" t="s">
        <v>606</v>
      </c>
      <c r="B601" s="59">
        <v>3</v>
      </c>
      <c r="C601" s="59"/>
      <c r="D601" s="33" t="s">
        <v>4870</v>
      </c>
      <c r="E601" s="32" t="s">
        <v>1089</v>
      </c>
      <c r="F601" s="33" t="s">
        <v>1097</v>
      </c>
      <c r="G601" s="32">
        <v>1</v>
      </c>
      <c r="H601" s="32">
        <v>2</v>
      </c>
      <c r="I601" s="339"/>
      <c r="J601" s="32">
        <v>1</v>
      </c>
      <c r="K601" s="32">
        <v>0</v>
      </c>
      <c r="L601" s="32">
        <v>0</v>
      </c>
      <c r="M601" s="32">
        <v>1</v>
      </c>
      <c r="N601" s="32">
        <v>0</v>
      </c>
      <c r="P601" s="32">
        <v>87</v>
      </c>
      <c r="Q601" s="32">
        <v>62</v>
      </c>
      <c r="R601" s="32">
        <v>62</v>
      </c>
      <c r="S601" s="32">
        <v>8</v>
      </c>
      <c r="T601" s="32">
        <v>0</v>
      </c>
      <c r="U601" s="32">
        <v>0</v>
      </c>
      <c r="X601" s="32">
        <v>1</v>
      </c>
      <c r="Y601" s="32">
        <v>0</v>
      </c>
      <c r="Z601" s="32">
        <v>1</v>
      </c>
      <c r="AA601" s="32">
        <v>14</v>
      </c>
      <c r="AB601" s="32">
        <v>10</v>
      </c>
      <c r="AC601" s="32">
        <v>12</v>
      </c>
      <c r="AD601" s="32">
        <v>0</v>
      </c>
      <c r="AF601" s="32">
        <v>0</v>
      </c>
      <c r="AG601" s="32">
        <v>0</v>
      </c>
      <c r="AH601" s="34"/>
      <c r="AI601" s="32">
        <v>0</v>
      </c>
      <c r="AJ601" s="32">
        <v>0</v>
      </c>
      <c r="AM601" s="32">
        <v>1</v>
      </c>
      <c r="AN601" s="32">
        <v>35</v>
      </c>
      <c r="AO601" s="32">
        <v>23</v>
      </c>
      <c r="AP601" s="32">
        <v>35</v>
      </c>
      <c r="AQ601" s="32">
        <v>14.8</v>
      </c>
      <c r="AR601" s="32">
        <v>27</v>
      </c>
      <c r="AS601" s="32">
        <v>0</v>
      </c>
      <c r="AT601" s="32">
        <v>0</v>
      </c>
      <c r="AW601" s="32">
        <v>1</v>
      </c>
      <c r="AX601" s="32">
        <v>0</v>
      </c>
      <c r="AY601" s="32">
        <v>0</v>
      </c>
      <c r="AZ601" s="32">
        <v>0</v>
      </c>
      <c r="BA601" s="32">
        <v>0</v>
      </c>
      <c r="BC601" s="32">
        <v>0</v>
      </c>
      <c r="BE601" s="32">
        <v>0</v>
      </c>
      <c r="BF601" s="32">
        <v>0</v>
      </c>
      <c r="BG601" s="32">
        <v>0</v>
      </c>
      <c r="BI601" s="32">
        <v>2</v>
      </c>
      <c r="BJ601" s="32">
        <v>0</v>
      </c>
      <c r="BL601" s="32">
        <v>0</v>
      </c>
      <c r="BM601" s="32">
        <v>0</v>
      </c>
      <c r="BN601" s="32">
        <v>1</v>
      </c>
      <c r="BO601" s="32">
        <v>36</v>
      </c>
      <c r="BP601" s="32">
        <v>25</v>
      </c>
      <c r="BQ601" s="32">
        <v>35</v>
      </c>
      <c r="BR601" s="32">
        <v>16.5</v>
      </c>
      <c r="BS601" s="32">
        <v>22</v>
      </c>
      <c r="BT601" s="342" t="s">
        <v>4884</v>
      </c>
      <c r="BU601" s="32">
        <v>0</v>
      </c>
      <c r="BW601" s="32">
        <v>3</v>
      </c>
      <c r="BX601" s="32">
        <v>1</v>
      </c>
      <c r="BY601" s="32">
        <v>0</v>
      </c>
      <c r="BZ601" s="32">
        <v>0</v>
      </c>
      <c r="CA601" s="32">
        <v>1</v>
      </c>
      <c r="CC601" s="32">
        <v>0</v>
      </c>
      <c r="CE601" s="32">
        <v>0</v>
      </c>
      <c r="CF601" s="32">
        <v>0</v>
      </c>
      <c r="CG601" s="32">
        <v>0</v>
      </c>
      <c r="CI601" s="32">
        <v>2</v>
      </c>
      <c r="CJ601" s="32">
        <v>0</v>
      </c>
      <c r="CL601" s="32">
        <v>0</v>
      </c>
      <c r="CM601" s="32">
        <v>0</v>
      </c>
      <c r="CO601" s="32">
        <v>0</v>
      </c>
      <c r="CP601" s="32">
        <v>0</v>
      </c>
      <c r="CR601" s="32">
        <v>0</v>
      </c>
      <c r="CT601" s="32">
        <v>0</v>
      </c>
      <c r="CW601" s="32">
        <v>0</v>
      </c>
      <c r="CY601" s="32">
        <v>0</v>
      </c>
      <c r="DC601" s="32">
        <v>0</v>
      </c>
      <c r="DD601" s="32">
        <v>0</v>
      </c>
      <c r="DE601" s="32">
        <v>1</v>
      </c>
      <c r="DI601" s="32">
        <v>0</v>
      </c>
      <c r="DK601" s="32">
        <v>0</v>
      </c>
      <c r="DL601" s="32">
        <v>1</v>
      </c>
      <c r="DM601" s="32">
        <v>3</v>
      </c>
      <c r="DN601" s="32">
        <v>0</v>
      </c>
      <c r="DP601" s="32">
        <v>0</v>
      </c>
      <c r="DQ601" s="32">
        <v>0</v>
      </c>
      <c r="DR601" s="32">
        <v>0</v>
      </c>
      <c r="DU601" s="32">
        <v>0</v>
      </c>
      <c r="DV601" s="32">
        <v>0</v>
      </c>
      <c r="DW601" s="32">
        <v>0</v>
      </c>
      <c r="DY601" s="32">
        <v>0</v>
      </c>
      <c r="DZ601" s="32">
        <v>0</v>
      </c>
      <c r="EB601" s="32">
        <v>0</v>
      </c>
      <c r="ED601" s="32">
        <v>0</v>
      </c>
      <c r="EF601" s="32">
        <v>0</v>
      </c>
      <c r="EG601" s="32">
        <v>0</v>
      </c>
      <c r="EH601" s="32">
        <v>0</v>
      </c>
      <c r="EI601" s="32">
        <v>0</v>
      </c>
      <c r="EJ601" s="32">
        <v>0</v>
      </c>
      <c r="EL601" s="32">
        <v>0</v>
      </c>
      <c r="EM601" s="32">
        <v>0</v>
      </c>
      <c r="EO601" s="32">
        <v>0</v>
      </c>
      <c r="EP601" s="32">
        <v>0</v>
      </c>
      <c r="EQ601" s="32">
        <v>0</v>
      </c>
      <c r="ER601" s="32">
        <v>0</v>
      </c>
      <c r="ES601" s="32">
        <v>0</v>
      </c>
      <c r="ET601" s="32">
        <v>0</v>
      </c>
      <c r="EU601" s="32">
        <v>0</v>
      </c>
      <c r="EV601" s="32">
        <v>0</v>
      </c>
      <c r="FB601" s="32">
        <v>0</v>
      </c>
      <c r="FC601" s="34"/>
    </row>
    <row r="602" spans="1:159" s="32" customFormat="1" ht="14.25" customHeight="1">
      <c r="A602" s="59" t="s">
        <v>607</v>
      </c>
      <c r="B602" s="59">
        <v>3</v>
      </c>
      <c r="C602" s="59"/>
      <c r="D602" s="33" t="s">
        <v>4870</v>
      </c>
      <c r="E602" s="32" t="s">
        <v>1089</v>
      </c>
      <c r="F602" s="33" t="s">
        <v>1097</v>
      </c>
      <c r="G602" s="32">
        <v>1</v>
      </c>
      <c r="H602" s="32">
        <v>4</v>
      </c>
      <c r="I602" s="339"/>
      <c r="J602" s="32">
        <v>0</v>
      </c>
      <c r="K602" s="32">
        <v>0</v>
      </c>
      <c r="L602" s="32">
        <v>0</v>
      </c>
      <c r="M602" s="32">
        <v>1</v>
      </c>
      <c r="N602" s="32">
        <v>0</v>
      </c>
      <c r="P602" s="32">
        <v>71</v>
      </c>
      <c r="Q602" s="32">
        <v>54</v>
      </c>
      <c r="R602" s="32">
        <v>41</v>
      </c>
      <c r="S602" s="32">
        <v>2</v>
      </c>
      <c r="T602" s="32">
        <v>0</v>
      </c>
      <c r="U602" s="32">
        <v>0</v>
      </c>
      <c r="X602" s="32">
        <v>0</v>
      </c>
      <c r="Y602" s="32">
        <v>0</v>
      </c>
      <c r="Z602" s="32">
        <v>0</v>
      </c>
      <c r="AD602" s="32">
        <v>0</v>
      </c>
      <c r="AF602" s="32">
        <v>0</v>
      </c>
      <c r="AG602" s="32">
        <v>0</v>
      </c>
      <c r="AH602" s="34"/>
      <c r="AI602" s="32">
        <v>0</v>
      </c>
      <c r="AJ602" s="32">
        <v>0</v>
      </c>
      <c r="AM602" s="32">
        <v>1</v>
      </c>
      <c r="AN602" s="32">
        <v>21</v>
      </c>
      <c r="AO602" s="32">
        <v>26</v>
      </c>
      <c r="AP602" s="32">
        <v>10</v>
      </c>
      <c r="AQ602" s="32">
        <v>2.9</v>
      </c>
      <c r="AR602" s="32">
        <v>3</v>
      </c>
      <c r="AS602" s="32">
        <v>0</v>
      </c>
      <c r="AT602" s="32">
        <v>0</v>
      </c>
      <c r="AW602" s="32">
        <v>1</v>
      </c>
      <c r="AX602" s="32">
        <v>0</v>
      </c>
      <c r="AY602" s="32">
        <v>0</v>
      </c>
      <c r="AZ602" s="32">
        <v>0</v>
      </c>
      <c r="BA602" s="32">
        <v>0</v>
      </c>
      <c r="BC602" s="32">
        <v>0</v>
      </c>
      <c r="BE602" s="32">
        <v>0</v>
      </c>
      <c r="BF602" s="32">
        <v>0</v>
      </c>
      <c r="BG602" s="32">
        <v>0</v>
      </c>
      <c r="BI602" s="32">
        <v>2</v>
      </c>
      <c r="BJ602" s="32">
        <v>0</v>
      </c>
      <c r="BL602" s="32">
        <v>0</v>
      </c>
      <c r="BM602" s="32">
        <v>0</v>
      </c>
      <c r="BN602" s="32">
        <v>1</v>
      </c>
      <c r="BO602" s="32">
        <v>21</v>
      </c>
      <c r="BP602" s="32">
        <v>17</v>
      </c>
      <c r="BQ602" s="32">
        <v>14</v>
      </c>
      <c r="BR602" s="32">
        <v>2.6</v>
      </c>
      <c r="BS602" s="32">
        <v>5</v>
      </c>
      <c r="BT602" s="32">
        <v>0</v>
      </c>
      <c r="BU602" s="32">
        <v>0</v>
      </c>
      <c r="BW602" s="32">
        <v>1</v>
      </c>
      <c r="BX602" s="32">
        <v>0</v>
      </c>
      <c r="BY602" s="32">
        <v>0</v>
      </c>
      <c r="BZ602" s="32">
        <v>0</v>
      </c>
      <c r="CA602" s="32">
        <v>0</v>
      </c>
      <c r="CC602" s="32">
        <v>0</v>
      </c>
      <c r="CE602" s="32">
        <v>0</v>
      </c>
      <c r="CF602" s="32">
        <v>0</v>
      </c>
      <c r="CG602" s="32">
        <v>0</v>
      </c>
      <c r="CI602" s="32">
        <v>2</v>
      </c>
      <c r="CJ602" s="32">
        <v>0</v>
      </c>
      <c r="CL602" s="32">
        <v>0</v>
      </c>
      <c r="CM602" s="32">
        <v>0</v>
      </c>
      <c r="CO602" s="32">
        <v>0</v>
      </c>
      <c r="CP602" s="32">
        <v>0</v>
      </c>
      <c r="CR602" s="32">
        <v>0</v>
      </c>
      <c r="CT602" s="32">
        <v>0</v>
      </c>
      <c r="CW602" s="32">
        <v>0</v>
      </c>
      <c r="CY602" s="32">
        <v>0</v>
      </c>
      <c r="DC602" s="32">
        <v>0</v>
      </c>
      <c r="DD602" s="32">
        <v>0</v>
      </c>
      <c r="DE602" s="32">
        <v>0</v>
      </c>
      <c r="DI602" s="32">
        <v>0</v>
      </c>
      <c r="DK602" s="32">
        <v>0</v>
      </c>
      <c r="DL602" s="32">
        <v>1</v>
      </c>
      <c r="DM602" s="32">
        <v>3</v>
      </c>
      <c r="DN602" s="32">
        <v>0</v>
      </c>
      <c r="DP602" s="32">
        <v>0</v>
      </c>
      <c r="DQ602" s="32">
        <v>0</v>
      </c>
      <c r="DR602" s="32">
        <v>0</v>
      </c>
      <c r="DU602" s="32">
        <v>0</v>
      </c>
      <c r="DV602" s="32">
        <v>0</v>
      </c>
      <c r="DW602" s="32">
        <v>0</v>
      </c>
      <c r="DY602" s="32">
        <v>0</v>
      </c>
      <c r="DZ602" s="32">
        <v>0</v>
      </c>
      <c r="EB602" s="32">
        <v>0</v>
      </c>
      <c r="ED602" s="32">
        <v>0</v>
      </c>
      <c r="EF602" s="32">
        <v>0</v>
      </c>
      <c r="EG602" s="32">
        <v>0</v>
      </c>
      <c r="EH602" s="32">
        <v>0</v>
      </c>
      <c r="EI602" s="32">
        <v>0</v>
      </c>
      <c r="EJ602" s="32">
        <v>0</v>
      </c>
      <c r="EL602" s="32">
        <v>0</v>
      </c>
      <c r="EM602" s="32">
        <v>0</v>
      </c>
      <c r="EO602" s="32">
        <v>0</v>
      </c>
      <c r="EP602" s="32">
        <v>0</v>
      </c>
      <c r="EQ602" s="32">
        <v>0</v>
      </c>
      <c r="ER602" s="32">
        <v>0</v>
      </c>
      <c r="ES602" s="32">
        <v>0</v>
      </c>
      <c r="ET602" s="32">
        <v>0</v>
      </c>
      <c r="EU602" s="32">
        <v>0</v>
      </c>
      <c r="EV602" s="32">
        <v>0</v>
      </c>
      <c r="FB602" s="32">
        <v>0</v>
      </c>
      <c r="FC602" s="34"/>
    </row>
    <row r="603" spans="1:159" s="32" customFormat="1" ht="14.25" customHeight="1">
      <c r="A603" s="59" t="s">
        <v>608</v>
      </c>
      <c r="B603" s="59">
        <v>3</v>
      </c>
      <c r="C603" s="59"/>
      <c r="D603" s="32" t="s">
        <v>4870</v>
      </c>
      <c r="E603" s="32" t="s">
        <v>1089</v>
      </c>
      <c r="F603" s="32" t="s">
        <v>1097</v>
      </c>
      <c r="G603" s="32">
        <v>1</v>
      </c>
      <c r="H603" s="32">
        <v>1</v>
      </c>
      <c r="I603" s="339"/>
      <c r="J603" s="32">
        <v>1</v>
      </c>
      <c r="K603" s="32">
        <v>0</v>
      </c>
      <c r="L603" s="32">
        <v>0</v>
      </c>
      <c r="M603" s="32">
        <v>0</v>
      </c>
      <c r="N603" s="32">
        <v>0</v>
      </c>
      <c r="P603" s="32">
        <v>71</v>
      </c>
      <c r="Q603" s="32">
        <v>40</v>
      </c>
      <c r="R603" s="32">
        <v>34</v>
      </c>
      <c r="S603" s="32">
        <v>2</v>
      </c>
      <c r="T603" s="32">
        <v>0</v>
      </c>
      <c r="U603" s="32">
        <v>0</v>
      </c>
      <c r="W603" s="32" t="s">
        <v>4885</v>
      </c>
      <c r="X603" s="32">
        <v>0</v>
      </c>
      <c r="Y603" s="32">
        <v>0</v>
      </c>
      <c r="Z603" s="32">
        <v>0</v>
      </c>
      <c r="AD603" s="32">
        <v>0</v>
      </c>
      <c r="AF603" s="32">
        <v>1</v>
      </c>
      <c r="AG603" s="32">
        <v>2</v>
      </c>
      <c r="AH603" s="34" t="s">
        <v>4886</v>
      </c>
      <c r="AI603" s="32">
        <v>0</v>
      </c>
      <c r="AJ603" s="32">
        <v>0</v>
      </c>
      <c r="AM603" s="32">
        <v>1</v>
      </c>
      <c r="AN603" s="32">
        <v>28</v>
      </c>
      <c r="AO603" s="32">
        <v>21</v>
      </c>
      <c r="AP603" s="32">
        <v>26</v>
      </c>
      <c r="AQ603" s="32">
        <v>8</v>
      </c>
      <c r="AR603" s="32">
        <v>13</v>
      </c>
      <c r="AS603" s="32">
        <v>0</v>
      </c>
      <c r="AT603" s="32">
        <v>0</v>
      </c>
      <c r="AW603" s="32">
        <v>1</v>
      </c>
      <c r="AX603" s="32">
        <v>0</v>
      </c>
      <c r="AY603" s="32">
        <v>0</v>
      </c>
      <c r="AZ603" s="32">
        <v>0</v>
      </c>
      <c r="BA603" s="32">
        <v>0</v>
      </c>
      <c r="BC603" s="32">
        <v>0</v>
      </c>
      <c r="BE603" s="32">
        <v>0</v>
      </c>
      <c r="BF603" s="32">
        <v>0</v>
      </c>
      <c r="BG603" s="32">
        <v>0</v>
      </c>
      <c r="BI603" s="32">
        <v>2</v>
      </c>
      <c r="BJ603" s="32">
        <v>0</v>
      </c>
      <c r="BL603" s="32">
        <v>0</v>
      </c>
      <c r="BM603" s="32">
        <v>0</v>
      </c>
      <c r="BN603" s="32">
        <v>1</v>
      </c>
      <c r="BO603" s="32">
        <v>35</v>
      </c>
      <c r="BP603" s="32">
        <v>30</v>
      </c>
      <c r="BQ603" s="32">
        <v>21</v>
      </c>
      <c r="BR603" s="32">
        <v>11.5</v>
      </c>
      <c r="BS603" s="32">
        <v>17</v>
      </c>
      <c r="BT603" s="32">
        <v>0</v>
      </c>
      <c r="BU603" s="32">
        <v>0</v>
      </c>
      <c r="BW603" s="32">
        <v>0</v>
      </c>
      <c r="BX603" s="32">
        <v>0</v>
      </c>
      <c r="BY603" s="32">
        <v>0</v>
      </c>
      <c r="BZ603" s="32">
        <v>0</v>
      </c>
      <c r="CA603" s="32">
        <v>0</v>
      </c>
      <c r="CC603" s="32">
        <v>0</v>
      </c>
      <c r="CE603" s="32">
        <v>0</v>
      </c>
      <c r="CF603" s="32">
        <v>0</v>
      </c>
      <c r="CG603" s="32">
        <v>0</v>
      </c>
      <c r="CI603" s="32">
        <v>2</v>
      </c>
      <c r="CJ603" s="32">
        <v>0</v>
      </c>
      <c r="CL603" s="32">
        <v>0</v>
      </c>
      <c r="CM603" s="32">
        <v>0</v>
      </c>
      <c r="CO603" s="32">
        <v>0</v>
      </c>
      <c r="CP603" s="32">
        <v>0</v>
      </c>
      <c r="CR603" s="32">
        <v>0</v>
      </c>
      <c r="CT603" s="32">
        <v>0</v>
      </c>
      <c r="CW603" s="32">
        <v>0</v>
      </c>
      <c r="CY603" s="32">
        <v>0</v>
      </c>
      <c r="DC603" s="32">
        <v>0</v>
      </c>
      <c r="DD603" s="32">
        <v>0</v>
      </c>
      <c r="DE603" s="32">
        <v>0</v>
      </c>
      <c r="DI603" s="32">
        <v>0</v>
      </c>
      <c r="DK603" s="32">
        <v>0</v>
      </c>
      <c r="DL603" s="32">
        <v>0</v>
      </c>
      <c r="DM603" s="32">
        <v>0</v>
      </c>
      <c r="DN603" s="32">
        <v>0</v>
      </c>
      <c r="DP603" s="32">
        <v>0</v>
      </c>
      <c r="DQ603" s="32">
        <v>0</v>
      </c>
      <c r="DR603" s="32">
        <v>0</v>
      </c>
      <c r="DU603" s="32">
        <v>0</v>
      </c>
      <c r="DV603" s="32">
        <v>0</v>
      </c>
      <c r="DW603" s="32">
        <v>0</v>
      </c>
      <c r="DY603" s="32">
        <v>0</v>
      </c>
      <c r="DZ603" s="32">
        <v>0</v>
      </c>
      <c r="EB603" s="32">
        <v>0</v>
      </c>
      <c r="ED603" s="32">
        <v>0</v>
      </c>
      <c r="EF603" s="32">
        <v>0</v>
      </c>
      <c r="EG603" s="32">
        <v>0</v>
      </c>
      <c r="EH603" s="32">
        <v>0</v>
      </c>
      <c r="EI603" s="32">
        <v>0</v>
      </c>
      <c r="EJ603" s="32">
        <v>0</v>
      </c>
      <c r="EL603" s="32">
        <v>0</v>
      </c>
      <c r="EM603" s="32">
        <v>0</v>
      </c>
      <c r="EO603" s="32">
        <v>0</v>
      </c>
      <c r="EP603" s="32">
        <v>0</v>
      </c>
      <c r="EQ603" s="32">
        <v>0</v>
      </c>
      <c r="ER603" s="32">
        <v>0</v>
      </c>
      <c r="ES603" s="32">
        <v>0</v>
      </c>
      <c r="ET603" s="32">
        <v>0</v>
      </c>
      <c r="EU603" s="32">
        <v>0</v>
      </c>
      <c r="EV603" s="32">
        <v>0</v>
      </c>
      <c r="FB603" s="32">
        <v>0</v>
      </c>
      <c r="FC603" s="34"/>
    </row>
    <row r="604" spans="1:159" s="32" customFormat="1" ht="14.25" customHeight="1">
      <c r="A604" s="59" t="s">
        <v>609</v>
      </c>
      <c r="B604" s="59">
        <v>3</v>
      </c>
      <c r="C604" s="59"/>
      <c r="D604" s="33" t="s">
        <v>4870</v>
      </c>
      <c r="E604" s="32" t="s">
        <v>1089</v>
      </c>
      <c r="F604" s="33" t="s">
        <v>1097</v>
      </c>
      <c r="G604" s="32">
        <v>1</v>
      </c>
      <c r="H604" s="32">
        <v>2</v>
      </c>
      <c r="I604" s="339"/>
      <c r="J604" s="32">
        <v>1</v>
      </c>
      <c r="K604" s="32">
        <v>0</v>
      </c>
      <c r="L604" s="32">
        <v>0</v>
      </c>
      <c r="M604" s="32">
        <v>1</v>
      </c>
      <c r="N604" s="32">
        <v>0</v>
      </c>
      <c r="P604" s="32">
        <v>54</v>
      </c>
      <c r="Q604" s="32">
        <v>74</v>
      </c>
      <c r="R604" s="32">
        <v>66</v>
      </c>
      <c r="S604" s="32">
        <v>7</v>
      </c>
      <c r="T604" s="32">
        <v>0</v>
      </c>
      <c r="U604" s="32">
        <v>0</v>
      </c>
      <c r="X604" s="32">
        <v>0</v>
      </c>
      <c r="Y604" s="32">
        <v>0</v>
      </c>
      <c r="Z604" s="32">
        <v>0</v>
      </c>
      <c r="AD604" s="32">
        <v>1</v>
      </c>
      <c r="AE604" s="32" t="s">
        <v>4887</v>
      </c>
      <c r="AF604" s="32">
        <v>1</v>
      </c>
      <c r="AG604" s="32">
        <v>1</v>
      </c>
      <c r="AH604" s="34" t="s">
        <v>4888</v>
      </c>
      <c r="AI604" s="32">
        <v>0</v>
      </c>
      <c r="AJ604" s="32">
        <v>0</v>
      </c>
      <c r="AM604" s="32">
        <v>1</v>
      </c>
      <c r="AN604" s="32">
        <v>55</v>
      </c>
      <c r="AO604" s="32">
        <v>29</v>
      </c>
      <c r="AP604" s="32">
        <v>31</v>
      </c>
      <c r="AQ604" s="32">
        <v>25.9</v>
      </c>
      <c r="AR604" s="32">
        <v>1</v>
      </c>
      <c r="AS604" s="32" t="s">
        <v>4889</v>
      </c>
      <c r="AT604" s="32">
        <v>0</v>
      </c>
      <c r="AW604" s="32">
        <v>3</v>
      </c>
      <c r="AX604" s="32">
        <v>1</v>
      </c>
      <c r="AY604" s="32">
        <v>0</v>
      </c>
      <c r="AZ604" s="32">
        <v>0</v>
      </c>
      <c r="BA604" s="32">
        <v>0</v>
      </c>
      <c r="BC604" s="32">
        <v>1</v>
      </c>
      <c r="BD604" s="32" t="s">
        <v>4890</v>
      </c>
      <c r="BE604" s="32">
        <v>1</v>
      </c>
      <c r="BF604" s="32">
        <v>1</v>
      </c>
      <c r="BG604" s="32">
        <v>0</v>
      </c>
      <c r="BI604" s="32">
        <v>2</v>
      </c>
      <c r="BJ604" s="32">
        <v>0</v>
      </c>
      <c r="BL604" s="32">
        <v>0</v>
      </c>
      <c r="BM604" s="32">
        <v>0</v>
      </c>
      <c r="BN604" s="32">
        <v>1</v>
      </c>
      <c r="BO604" s="32">
        <v>30</v>
      </c>
      <c r="BP604" s="32">
        <v>22</v>
      </c>
      <c r="BQ604" s="32">
        <v>27</v>
      </c>
      <c r="BR604" s="32">
        <v>9.3000000000000007</v>
      </c>
      <c r="BS604" s="32">
        <v>4</v>
      </c>
      <c r="BT604" s="32">
        <v>0</v>
      </c>
      <c r="BU604" s="32">
        <v>0</v>
      </c>
      <c r="BW604" s="32">
        <v>3</v>
      </c>
      <c r="BX604" s="32">
        <v>1</v>
      </c>
      <c r="BY604" s="32">
        <v>0</v>
      </c>
      <c r="BZ604" s="32">
        <v>0</v>
      </c>
      <c r="CA604" s="32">
        <v>1</v>
      </c>
      <c r="CC604" s="32">
        <v>0</v>
      </c>
      <c r="CE604" s="32">
        <v>0</v>
      </c>
      <c r="CF604" s="32">
        <v>0</v>
      </c>
      <c r="CG604" s="32">
        <v>0</v>
      </c>
      <c r="CI604" s="32">
        <v>2</v>
      </c>
      <c r="CJ604" s="32">
        <v>0</v>
      </c>
      <c r="CL604" s="32">
        <v>0</v>
      </c>
      <c r="CM604" s="32">
        <v>0</v>
      </c>
      <c r="CO604" s="32">
        <v>0</v>
      </c>
      <c r="CP604" s="32">
        <v>0</v>
      </c>
      <c r="CR604" s="32">
        <v>0</v>
      </c>
      <c r="CT604" s="32">
        <v>0</v>
      </c>
      <c r="CW604" s="32">
        <v>0</v>
      </c>
      <c r="CY604" s="32">
        <v>0</v>
      </c>
      <c r="DC604" s="32">
        <v>0</v>
      </c>
      <c r="DD604" s="32">
        <v>0</v>
      </c>
      <c r="DE604" s="32">
        <v>1</v>
      </c>
      <c r="DI604" s="32">
        <v>0</v>
      </c>
      <c r="DK604" s="32">
        <v>0</v>
      </c>
      <c r="DL604" s="32">
        <v>1</v>
      </c>
      <c r="DM604" s="32">
        <v>3</v>
      </c>
      <c r="DN604" s="32">
        <v>0</v>
      </c>
      <c r="DP604" s="32">
        <v>0</v>
      </c>
      <c r="DQ604" s="32">
        <v>0</v>
      </c>
      <c r="DR604" s="32">
        <v>0</v>
      </c>
      <c r="DU604" s="32">
        <v>0</v>
      </c>
      <c r="DV604" s="32">
        <v>0</v>
      </c>
      <c r="DW604" s="32">
        <v>1</v>
      </c>
      <c r="DX604" s="32" t="s">
        <v>4891</v>
      </c>
      <c r="DY604" s="32">
        <v>2</v>
      </c>
      <c r="DZ604" s="32">
        <v>1</v>
      </c>
      <c r="EA604" s="32">
        <v>170</v>
      </c>
      <c r="EB604" s="32">
        <v>1</v>
      </c>
      <c r="ED604" s="32">
        <v>0</v>
      </c>
      <c r="EF604" s="32">
        <v>0</v>
      </c>
      <c r="EG604" s="32">
        <v>0</v>
      </c>
      <c r="EH604" s="32">
        <v>1</v>
      </c>
      <c r="EI604" s="32">
        <v>0</v>
      </c>
      <c r="EJ604" s="32">
        <v>0</v>
      </c>
      <c r="EK604" s="32" t="s">
        <v>3345</v>
      </c>
      <c r="EL604" s="32">
        <v>2</v>
      </c>
      <c r="EM604" s="32">
        <v>0</v>
      </c>
      <c r="EO604" s="32">
        <v>1</v>
      </c>
      <c r="EP604" s="32">
        <v>1</v>
      </c>
      <c r="EQ604" s="32">
        <v>0</v>
      </c>
      <c r="ER604" s="32">
        <v>0</v>
      </c>
      <c r="ES604" s="32">
        <v>0</v>
      </c>
      <c r="ET604" s="32">
        <v>0</v>
      </c>
      <c r="EU604" s="32">
        <v>0</v>
      </c>
      <c r="EV604" s="32">
        <v>0</v>
      </c>
      <c r="EW604" s="32" t="s">
        <v>4892</v>
      </c>
      <c r="FB604" s="32">
        <v>1</v>
      </c>
      <c r="FC604" s="34" t="s">
        <v>4893</v>
      </c>
    </row>
    <row r="605" spans="1:159" s="32" customFormat="1" ht="14.25" customHeight="1">
      <c r="A605" s="59" t="s">
        <v>610</v>
      </c>
      <c r="B605" s="59">
        <v>3</v>
      </c>
      <c r="C605" s="59"/>
      <c r="D605" s="33" t="s">
        <v>4870</v>
      </c>
      <c r="E605" s="32" t="s">
        <v>1089</v>
      </c>
      <c r="F605" s="168" t="s">
        <v>1097</v>
      </c>
      <c r="G605" s="32">
        <v>1</v>
      </c>
      <c r="H605" s="32">
        <v>1</v>
      </c>
      <c r="I605" s="339"/>
      <c r="J605" s="32">
        <v>1</v>
      </c>
      <c r="K605" s="32">
        <v>1</v>
      </c>
      <c r="L605" s="32">
        <v>0</v>
      </c>
      <c r="M605" s="32">
        <v>0</v>
      </c>
      <c r="N605" s="32">
        <v>0</v>
      </c>
      <c r="P605" s="32">
        <v>73</v>
      </c>
      <c r="Q605" s="32">
        <v>31</v>
      </c>
      <c r="R605" s="32">
        <v>21</v>
      </c>
      <c r="S605" s="32">
        <v>2</v>
      </c>
      <c r="T605" s="32">
        <v>0</v>
      </c>
      <c r="U605" s="32">
        <v>0</v>
      </c>
      <c r="W605" s="32" t="s">
        <v>4882</v>
      </c>
      <c r="X605" s="32">
        <v>0</v>
      </c>
      <c r="Y605" s="32">
        <v>0</v>
      </c>
      <c r="Z605" s="32">
        <v>0</v>
      </c>
      <c r="AD605" s="32">
        <v>0</v>
      </c>
      <c r="AF605" s="32">
        <v>0</v>
      </c>
      <c r="AG605" s="32">
        <v>0</v>
      </c>
      <c r="AH605" s="34"/>
      <c r="AI605" s="32">
        <v>0</v>
      </c>
      <c r="AJ605" s="32">
        <v>0</v>
      </c>
      <c r="AM605" s="32">
        <v>1</v>
      </c>
      <c r="AN605" s="32">
        <v>24</v>
      </c>
      <c r="AO605" s="32">
        <v>21</v>
      </c>
      <c r="AP605" s="32">
        <v>15</v>
      </c>
      <c r="AQ605" s="32">
        <v>4</v>
      </c>
      <c r="AR605" s="32">
        <v>5</v>
      </c>
      <c r="AS605" s="32" t="s">
        <v>4884</v>
      </c>
      <c r="AT605" s="32">
        <v>0</v>
      </c>
      <c r="AW605" s="32">
        <v>1</v>
      </c>
      <c r="AX605" s="32">
        <v>0</v>
      </c>
      <c r="AY605" s="32">
        <v>0</v>
      </c>
      <c r="AZ605" s="32">
        <v>0</v>
      </c>
      <c r="BA605" s="32">
        <v>0</v>
      </c>
      <c r="BC605" s="32">
        <v>0</v>
      </c>
      <c r="BE605" s="32">
        <v>0</v>
      </c>
      <c r="BF605" s="32">
        <v>0</v>
      </c>
      <c r="BG605" s="32">
        <v>0</v>
      </c>
      <c r="BI605" s="32">
        <v>2</v>
      </c>
      <c r="BJ605" s="32">
        <v>0</v>
      </c>
      <c r="BL605" s="32">
        <v>0</v>
      </c>
      <c r="BM605" s="32">
        <v>0</v>
      </c>
      <c r="BN605" s="32">
        <v>1</v>
      </c>
      <c r="BO605" s="32">
        <v>27</v>
      </c>
      <c r="BP605" s="32">
        <v>13</v>
      </c>
      <c r="BQ605" s="32">
        <v>21</v>
      </c>
      <c r="BR605" s="32">
        <v>3.9</v>
      </c>
      <c r="BS605" s="32">
        <v>3</v>
      </c>
      <c r="BT605" s="32">
        <v>0</v>
      </c>
      <c r="BU605" s="32">
        <v>0</v>
      </c>
      <c r="BW605" s="32">
        <v>1</v>
      </c>
      <c r="BX605" s="32">
        <v>0</v>
      </c>
      <c r="BY605" s="32">
        <v>0</v>
      </c>
      <c r="BZ605" s="32">
        <v>0</v>
      </c>
      <c r="CA605" s="32">
        <v>0</v>
      </c>
      <c r="CC605" s="32">
        <v>0</v>
      </c>
      <c r="CE605" s="32">
        <v>0</v>
      </c>
      <c r="CF605" s="32">
        <v>0</v>
      </c>
      <c r="CG605" s="32">
        <v>0</v>
      </c>
      <c r="CI605" s="32">
        <v>2</v>
      </c>
      <c r="CJ605" s="32">
        <v>0</v>
      </c>
      <c r="CL605" s="32">
        <v>0</v>
      </c>
      <c r="CM605" s="32">
        <v>0</v>
      </c>
      <c r="CO605" s="32">
        <v>0</v>
      </c>
      <c r="CP605" s="32">
        <v>0</v>
      </c>
      <c r="CR605" s="32">
        <v>0</v>
      </c>
      <c r="CT605" s="32">
        <v>0</v>
      </c>
      <c r="CW605" s="32">
        <v>0</v>
      </c>
      <c r="CY605" s="32">
        <v>0</v>
      </c>
      <c r="DC605" s="32">
        <v>0</v>
      </c>
      <c r="DD605" s="32">
        <v>0</v>
      </c>
      <c r="DE605" s="32">
        <v>0</v>
      </c>
      <c r="DI605" s="32">
        <v>0</v>
      </c>
      <c r="DK605" s="32">
        <v>0</v>
      </c>
      <c r="DL605" s="32">
        <v>0</v>
      </c>
      <c r="DM605" s="32">
        <v>0</v>
      </c>
      <c r="DN605" s="32">
        <v>0</v>
      </c>
      <c r="DP605" s="32">
        <v>0</v>
      </c>
      <c r="DQ605" s="32">
        <v>0</v>
      </c>
      <c r="DR605" s="32">
        <v>0</v>
      </c>
      <c r="DU605" s="32">
        <v>0</v>
      </c>
      <c r="DV605" s="32">
        <v>0</v>
      </c>
      <c r="DW605" s="32">
        <v>0</v>
      </c>
      <c r="DY605" s="32">
        <v>0</v>
      </c>
      <c r="DZ605" s="32">
        <v>0</v>
      </c>
      <c r="EB605" s="32">
        <v>0</v>
      </c>
      <c r="ED605" s="32">
        <v>0</v>
      </c>
      <c r="EF605" s="32">
        <v>0</v>
      </c>
      <c r="EG605" s="32">
        <v>0</v>
      </c>
      <c r="EH605" s="32">
        <v>0</v>
      </c>
      <c r="EI605" s="32">
        <v>0</v>
      </c>
      <c r="EJ605" s="32">
        <v>0</v>
      </c>
      <c r="EL605" s="32">
        <v>0</v>
      </c>
      <c r="EM605" s="32">
        <v>0</v>
      </c>
      <c r="EO605" s="32">
        <v>0</v>
      </c>
      <c r="EP605" s="32">
        <v>0</v>
      </c>
      <c r="EQ605" s="32">
        <v>0</v>
      </c>
      <c r="ER605" s="32">
        <v>0</v>
      </c>
      <c r="ES605" s="32">
        <v>0</v>
      </c>
      <c r="ET605" s="32">
        <v>0</v>
      </c>
      <c r="EU605" s="32">
        <v>0</v>
      </c>
      <c r="EV605" s="32">
        <v>0</v>
      </c>
      <c r="FB605" s="32">
        <v>0</v>
      </c>
      <c r="FC605" s="34"/>
    </row>
    <row r="606" spans="1:159" s="32" customFormat="1" ht="14.25" customHeight="1">
      <c r="A606" s="59" t="s">
        <v>611</v>
      </c>
      <c r="B606" s="59">
        <v>3</v>
      </c>
      <c r="C606" s="59"/>
      <c r="D606" s="33" t="s">
        <v>4870</v>
      </c>
      <c r="E606" s="32" t="s">
        <v>1089</v>
      </c>
      <c r="F606" s="33" t="s">
        <v>1097</v>
      </c>
      <c r="G606" s="32">
        <v>1</v>
      </c>
      <c r="H606" s="32">
        <v>1</v>
      </c>
      <c r="I606" s="339" t="s">
        <v>4894</v>
      </c>
      <c r="J606" s="32">
        <v>1</v>
      </c>
      <c r="K606" s="32">
        <v>0</v>
      </c>
      <c r="L606" s="32">
        <v>0</v>
      </c>
      <c r="M606" s="32">
        <v>0</v>
      </c>
      <c r="N606" s="32">
        <v>0</v>
      </c>
      <c r="O606" s="32" t="s">
        <v>4895</v>
      </c>
      <c r="P606" s="32">
        <v>82</v>
      </c>
      <c r="Q606" s="32">
        <v>79</v>
      </c>
      <c r="R606" s="32">
        <v>54</v>
      </c>
      <c r="S606" s="32">
        <v>3</v>
      </c>
      <c r="T606" s="32">
        <v>0</v>
      </c>
      <c r="U606" s="32">
        <v>0</v>
      </c>
      <c r="X606" s="32">
        <v>1</v>
      </c>
      <c r="Y606" s="32">
        <v>0</v>
      </c>
      <c r="Z606" s="32">
        <v>1</v>
      </c>
      <c r="AA606" s="32">
        <v>25</v>
      </c>
      <c r="AB606" s="32">
        <v>22</v>
      </c>
      <c r="AC606" s="32">
        <v>10</v>
      </c>
      <c r="AD606" s="32">
        <v>1</v>
      </c>
      <c r="AE606" s="32" t="s">
        <v>4896</v>
      </c>
      <c r="AF606" s="32">
        <v>0</v>
      </c>
      <c r="AG606" s="32">
        <v>0</v>
      </c>
      <c r="AH606" s="34"/>
      <c r="AI606" s="32">
        <v>0</v>
      </c>
      <c r="AJ606" s="32">
        <v>0</v>
      </c>
      <c r="AM606" s="32">
        <v>0</v>
      </c>
      <c r="AN606" s="32">
        <v>0</v>
      </c>
      <c r="AO606" s="32">
        <v>0</v>
      </c>
      <c r="AP606" s="32">
        <v>0</v>
      </c>
      <c r="AQ606" s="32">
        <f t="shared" ref="AQ606" si="35">(((AN606*AO606*AP606)/1000)*0.53)</f>
        <v>0</v>
      </c>
      <c r="AR606" s="32">
        <v>0</v>
      </c>
      <c r="AS606" s="32">
        <v>0</v>
      </c>
      <c r="AT606" s="32">
        <v>0</v>
      </c>
      <c r="AW606" s="32">
        <v>0</v>
      </c>
      <c r="AX606" s="32">
        <v>0</v>
      </c>
      <c r="AY606" s="32">
        <v>0</v>
      </c>
      <c r="AZ606" s="32">
        <v>0</v>
      </c>
      <c r="BA606" s="32">
        <v>0</v>
      </c>
      <c r="BC606" s="32">
        <v>0</v>
      </c>
      <c r="BE606" s="32">
        <v>0</v>
      </c>
      <c r="BF606" s="32">
        <v>0</v>
      </c>
      <c r="BG606" s="32">
        <v>0</v>
      </c>
      <c r="BI606" s="32">
        <v>0</v>
      </c>
      <c r="BJ606" s="32">
        <v>0</v>
      </c>
      <c r="BL606" s="32">
        <v>0</v>
      </c>
      <c r="BM606" s="32">
        <v>0</v>
      </c>
      <c r="BN606" s="32">
        <v>1</v>
      </c>
      <c r="BO606" s="32">
        <v>25</v>
      </c>
      <c r="BP606" s="32">
        <v>17</v>
      </c>
      <c r="BQ606" s="32">
        <v>14</v>
      </c>
      <c r="BR606" s="32">
        <v>3.1</v>
      </c>
      <c r="BS606" s="32">
        <v>2</v>
      </c>
      <c r="BT606" s="32">
        <v>0</v>
      </c>
      <c r="BU606" s="32">
        <v>0</v>
      </c>
      <c r="BW606" s="32">
        <v>3</v>
      </c>
      <c r="BX606" s="32">
        <v>1</v>
      </c>
      <c r="BY606" s="32">
        <v>0</v>
      </c>
      <c r="BZ606" s="32">
        <v>0</v>
      </c>
      <c r="CA606" s="32">
        <v>0</v>
      </c>
      <c r="CC606" s="32">
        <v>0</v>
      </c>
      <c r="CE606" s="32">
        <v>0</v>
      </c>
      <c r="CF606" s="32">
        <v>0</v>
      </c>
      <c r="CG606" s="32">
        <v>0</v>
      </c>
      <c r="CI606" s="32">
        <v>2</v>
      </c>
      <c r="CJ606" s="32">
        <v>0</v>
      </c>
      <c r="CL606" s="32">
        <v>0</v>
      </c>
      <c r="CM606" s="32">
        <v>0</v>
      </c>
      <c r="CO606" s="32">
        <v>0</v>
      </c>
      <c r="CP606" s="32">
        <v>0</v>
      </c>
      <c r="CR606" s="32">
        <v>0</v>
      </c>
      <c r="CT606" s="32">
        <v>0</v>
      </c>
      <c r="CW606" s="32">
        <v>0</v>
      </c>
      <c r="CY606" s="32">
        <v>0</v>
      </c>
      <c r="DC606" s="32">
        <v>0</v>
      </c>
      <c r="DD606" s="32">
        <v>0</v>
      </c>
      <c r="DE606" s="32">
        <v>1</v>
      </c>
      <c r="DI606" s="32">
        <v>1</v>
      </c>
      <c r="DJ606" s="32">
        <v>14</v>
      </c>
      <c r="DK606" s="32">
        <v>1</v>
      </c>
      <c r="DL606" s="32">
        <v>1</v>
      </c>
      <c r="DM606" s="32">
        <v>3</v>
      </c>
      <c r="DN606" s="32">
        <v>0</v>
      </c>
      <c r="DP606" s="32">
        <v>0</v>
      </c>
      <c r="DQ606" s="32">
        <v>1</v>
      </c>
      <c r="DR606" s="32">
        <v>2</v>
      </c>
      <c r="DT606" s="32">
        <v>15</v>
      </c>
      <c r="DU606" s="32">
        <v>2</v>
      </c>
      <c r="DV606" s="32">
        <v>3</v>
      </c>
      <c r="DW606" s="32">
        <v>1</v>
      </c>
      <c r="DX606" s="32" t="s">
        <v>4897</v>
      </c>
      <c r="DY606" s="32">
        <v>2</v>
      </c>
      <c r="DZ606" s="32">
        <v>1</v>
      </c>
      <c r="EA606" s="32">
        <v>91</v>
      </c>
      <c r="EB606" s="32">
        <v>1</v>
      </c>
      <c r="ED606" s="32">
        <v>0</v>
      </c>
      <c r="EF606" s="32">
        <v>1</v>
      </c>
      <c r="EG606" s="32">
        <v>0</v>
      </c>
      <c r="EH606" s="32">
        <v>1</v>
      </c>
      <c r="EI606" s="32">
        <v>1</v>
      </c>
      <c r="EJ606" s="32">
        <v>0</v>
      </c>
      <c r="EK606" s="32">
        <v>9</v>
      </c>
      <c r="EL606" s="32">
        <v>2</v>
      </c>
      <c r="EM606" s="32">
        <v>0</v>
      </c>
      <c r="EO606" s="32">
        <v>0</v>
      </c>
      <c r="EP606" s="32">
        <v>0</v>
      </c>
      <c r="EQ606" s="32">
        <v>0</v>
      </c>
      <c r="ER606" s="32">
        <v>0</v>
      </c>
      <c r="ES606" s="32">
        <v>0</v>
      </c>
      <c r="ET606" s="32">
        <v>0</v>
      </c>
      <c r="EU606" s="32">
        <v>0</v>
      </c>
      <c r="EV606" s="32">
        <v>0</v>
      </c>
      <c r="FB606" s="32">
        <v>0</v>
      </c>
      <c r="FC606" s="34"/>
    </row>
    <row r="607" spans="1:159" ht="14.25" customHeight="1">
      <c r="A607" s="59" t="s">
        <v>612</v>
      </c>
      <c r="B607" s="59">
        <v>3</v>
      </c>
      <c r="D607" s="33" t="s">
        <v>4870</v>
      </c>
      <c r="E607" s="32" t="s">
        <v>1089</v>
      </c>
      <c r="F607" s="168" t="s">
        <v>1097</v>
      </c>
      <c r="G607" s="32">
        <v>1</v>
      </c>
      <c r="H607" s="32">
        <v>1</v>
      </c>
      <c r="J607" s="32">
        <v>1</v>
      </c>
      <c r="K607" s="32">
        <v>1</v>
      </c>
      <c r="L607" s="32">
        <v>0</v>
      </c>
      <c r="M607" s="32">
        <v>0</v>
      </c>
      <c r="N607" s="32">
        <v>0</v>
      </c>
      <c r="P607" s="32">
        <v>98</v>
      </c>
      <c r="Q607" s="32">
        <v>44</v>
      </c>
      <c r="R607" s="32">
        <v>30</v>
      </c>
      <c r="S607" s="32">
        <v>3</v>
      </c>
      <c r="T607" s="32">
        <v>0</v>
      </c>
      <c r="U607" s="32">
        <v>0</v>
      </c>
      <c r="W607" s="32" t="s">
        <v>4882</v>
      </c>
      <c r="X607" s="32">
        <v>0</v>
      </c>
      <c r="Y607" s="32">
        <v>0</v>
      </c>
      <c r="Z607" s="32">
        <v>0</v>
      </c>
      <c r="AD607" s="32">
        <v>0</v>
      </c>
      <c r="AF607" s="32">
        <v>0</v>
      </c>
      <c r="AG607" s="32">
        <v>0</v>
      </c>
      <c r="AI607" s="32">
        <v>0</v>
      </c>
      <c r="AJ607" s="32">
        <v>0</v>
      </c>
      <c r="AM607" s="32">
        <v>1</v>
      </c>
      <c r="AN607" s="32">
        <v>36</v>
      </c>
      <c r="AO607" s="32">
        <v>41</v>
      </c>
      <c r="AP607" s="32">
        <v>27</v>
      </c>
      <c r="AQ607" s="32">
        <v>20.9</v>
      </c>
      <c r="AR607" s="32">
        <v>6</v>
      </c>
      <c r="AS607" s="32" t="s">
        <v>4898</v>
      </c>
      <c r="AT607" s="32">
        <v>1</v>
      </c>
      <c r="AW607" s="32">
        <v>1</v>
      </c>
      <c r="AX607" s="32">
        <v>0</v>
      </c>
      <c r="AY607" s="32">
        <v>0</v>
      </c>
      <c r="AZ607" s="32">
        <v>0</v>
      </c>
      <c r="BA607" s="32">
        <v>0</v>
      </c>
      <c r="BC607" s="32">
        <v>0</v>
      </c>
      <c r="BE607" s="32">
        <v>0</v>
      </c>
      <c r="BF607" s="32">
        <v>0</v>
      </c>
      <c r="BG607" s="32">
        <v>0</v>
      </c>
      <c r="BI607" s="32">
        <v>2</v>
      </c>
      <c r="BJ607" s="32">
        <v>0</v>
      </c>
      <c r="BL607" s="32">
        <v>0</v>
      </c>
      <c r="BM607" s="32">
        <v>0</v>
      </c>
      <c r="BN607" s="32">
        <v>1</v>
      </c>
      <c r="BO607" s="32">
        <v>38</v>
      </c>
      <c r="BP607" s="32">
        <v>18</v>
      </c>
      <c r="BQ607" s="32">
        <v>24</v>
      </c>
      <c r="BR607" s="32">
        <v>8.6</v>
      </c>
      <c r="BS607" s="32">
        <v>27</v>
      </c>
      <c r="BT607" s="32" t="s">
        <v>4899</v>
      </c>
      <c r="BU607" s="32">
        <v>0</v>
      </c>
      <c r="BW607" s="32">
        <v>1</v>
      </c>
      <c r="BX607" s="32">
        <v>0</v>
      </c>
      <c r="BY607" s="32">
        <v>0</v>
      </c>
      <c r="BZ607" s="32">
        <v>0</v>
      </c>
      <c r="CA607" s="32">
        <v>0</v>
      </c>
      <c r="CC607" s="32">
        <v>0</v>
      </c>
      <c r="CE607" s="32">
        <v>0</v>
      </c>
      <c r="CF607" s="32">
        <v>0</v>
      </c>
      <c r="CG607" s="32">
        <v>0</v>
      </c>
      <c r="CI607" s="32">
        <v>2</v>
      </c>
      <c r="CJ607" s="32">
        <v>0</v>
      </c>
      <c r="CL607" s="32">
        <v>0</v>
      </c>
      <c r="CM607" s="32">
        <v>0</v>
      </c>
      <c r="CO607" s="32">
        <v>0</v>
      </c>
      <c r="CP607" s="32">
        <v>0</v>
      </c>
      <c r="CR607" s="32">
        <v>0</v>
      </c>
      <c r="CT607" s="32">
        <v>0</v>
      </c>
      <c r="CW607" s="32">
        <v>0</v>
      </c>
      <c r="CY607" s="32">
        <v>0</v>
      </c>
      <c r="DC607" s="32">
        <v>0</v>
      </c>
      <c r="DD607" s="32">
        <v>0</v>
      </c>
      <c r="DE607" s="32">
        <v>0</v>
      </c>
      <c r="DI607" s="32">
        <v>0</v>
      </c>
      <c r="DK607" s="32">
        <v>0</v>
      </c>
      <c r="DL607" s="32">
        <v>0</v>
      </c>
      <c r="DM607" s="32">
        <v>0</v>
      </c>
      <c r="DN607" s="32">
        <v>0</v>
      </c>
      <c r="DP607" s="32">
        <v>0</v>
      </c>
      <c r="DQ607" s="32">
        <v>0</v>
      </c>
      <c r="DR607" s="32">
        <v>0</v>
      </c>
      <c r="DU607" s="32">
        <v>0</v>
      </c>
      <c r="DV607" s="32">
        <v>0</v>
      </c>
      <c r="DW607" s="32">
        <v>0</v>
      </c>
      <c r="DY607" s="32">
        <v>0</v>
      </c>
      <c r="DZ607" s="32">
        <v>0</v>
      </c>
      <c r="EB607" s="32">
        <v>0</v>
      </c>
      <c r="ED607" s="32">
        <v>0</v>
      </c>
      <c r="EF607" s="32">
        <v>0</v>
      </c>
      <c r="EG607" s="32">
        <v>0</v>
      </c>
      <c r="EH607" s="32">
        <v>0</v>
      </c>
      <c r="EI607" s="32">
        <v>0</v>
      </c>
      <c r="EJ607" s="32">
        <v>0</v>
      </c>
      <c r="EL607" s="32">
        <v>0</v>
      </c>
      <c r="EM607" s="32">
        <v>0</v>
      </c>
      <c r="EO607" s="32">
        <v>0</v>
      </c>
      <c r="EP607" s="32">
        <v>0</v>
      </c>
      <c r="EQ607" s="32">
        <v>0</v>
      </c>
      <c r="ER607" s="32">
        <v>0</v>
      </c>
      <c r="ES607" s="32">
        <v>0</v>
      </c>
      <c r="ET607" s="32">
        <v>0</v>
      </c>
      <c r="EU607" s="32">
        <v>0</v>
      </c>
      <c r="EV607" s="32">
        <v>0</v>
      </c>
      <c r="FB607" s="32">
        <v>0</v>
      </c>
    </row>
    <row r="608" spans="1:159" ht="14.25" customHeight="1">
      <c r="A608" s="59" t="s">
        <v>613</v>
      </c>
      <c r="B608" s="59">
        <v>3</v>
      </c>
      <c r="D608" s="33" t="s">
        <v>3204</v>
      </c>
      <c r="E608" s="32" t="s">
        <v>1089</v>
      </c>
      <c r="F608" s="168" t="s">
        <v>1097</v>
      </c>
      <c r="G608" s="32">
        <v>1</v>
      </c>
      <c r="H608" s="32">
        <v>1</v>
      </c>
      <c r="J608" s="32">
        <v>1</v>
      </c>
      <c r="K608" s="32">
        <v>0</v>
      </c>
      <c r="L608" s="32">
        <v>0</v>
      </c>
      <c r="M608" s="32">
        <v>0</v>
      </c>
      <c r="N608" s="32">
        <v>0</v>
      </c>
      <c r="P608" s="32">
        <v>88</v>
      </c>
      <c r="Q608" s="32">
        <v>51</v>
      </c>
      <c r="R608" s="32">
        <v>67</v>
      </c>
      <c r="S608" s="32">
        <v>5</v>
      </c>
      <c r="T608" s="32">
        <v>0</v>
      </c>
      <c r="U608" s="32">
        <v>0</v>
      </c>
      <c r="X608" s="32">
        <v>0</v>
      </c>
      <c r="Y608" s="32">
        <v>0</v>
      </c>
      <c r="Z608" s="32">
        <v>0</v>
      </c>
      <c r="AD608" s="32">
        <v>0</v>
      </c>
      <c r="AF608" s="32">
        <v>1</v>
      </c>
      <c r="AG608" s="32">
        <v>10</v>
      </c>
      <c r="AH608" s="34" t="s">
        <v>4900</v>
      </c>
      <c r="AI608" s="32" t="s">
        <v>4901</v>
      </c>
      <c r="AJ608" s="32">
        <v>1</v>
      </c>
      <c r="AK608" s="34" t="s">
        <v>4902</v>
      </c>
      <c r="AM608" s="32">
        <v>1</v>
      </c>
      <c r="AN608" s="32">
        <v>19</v>
      </c>
      <c r="AO608" s="32">
        <v>22</v>
      </c>
      <c r="AP608" s="32">
        <v>13</v>
      </c>
      <c r="AQ608" s="32">
        <v>2.8</v>
      </c>
      <c r="AR608" s="32">
        <v>2</v>
      </c>
      <c r="AS608" s="32">
        <v>0</v>
      </c>
      <c r="AT608" s="32">
        <v>0</v>
      </c>
      <c r="AW608" s="32">
        <v>3</v>
      </c>
      <c r="AX608" s="32">
        <v>1</v>
      </c>
      <c r="AY608" s="32">
        <v>0</v>
      </c>
      <c r="AZ608" s="32">
        <v>0</v>
      </c>
      <c r="BA608" s="32">
        <v>0</v>
      </c>
      <c r="BC608" s="32">
        <v>0</v>
      </c>
      <c r="BE608" s="32">
        <v>0</v>
      </c>
      <c r="BF608" s="32">
        <v>0</v>
      </c>
      <c r="BG608" s="32">
        <v>0</v>
      </c>
      <c r="BI608" s="32">
        <v>0</v>
      </c>
      <c r="BJ608" s="32">
        <v>0</v>
      </c>
      <c r="BL608" s="32">
        <v>0</v>
      </c>
      <c r="BM608" s="32">
        <v>0</v>
      </c>
      <c r="BN608" s="32">
        <v>1</v>
      </c>
      <c r="BO608" s="32">
        <v>24</v>
      </c>
      <c r="BP608" s="32">
        <v>34</v>
      </c>
      <c r="BQ608" s="32">
        <v>30</v>
      </c>
      <c r="BR608" s="32">
        <v>12.8</v>
      </c>
      <c r="BS608" s="32">
        <v>4</v>
      </c>
      <c r="BT608" s="32">
        <v>3</v>
      </c>
      <c r="BU608" s="32">
        <v>0</v>
      </c>
      <c r="BW608" s="32">
        <v>3</v>
      </c>
      <c r="BX608" s="32">
        <v>0</v>
      </c>
      <c r="BY608" s="32">
        <v>1</v>
      </c>
      <c r="BZ608" s="32">
        <v>0</v>
      </c>
      <c r="CA608" s="32">
        <v>0</v>
      </c>
      <c r="CC608" s="32">
        <v>1</v>
      </c>
      <c r="CD608" s="32" t="s">
        <v>4903</v>
      </c>
      <c r="CE608" s="32">
        <v>0</v>
      </c>
      <c r="CF608" s="32">
        <v>1</v>
      </c>
      <c r="CG608" s="32">
        <v>0</v>
      </c>
      <c r="CI608" s="32">
        <v>0</v>
      </c>
      <c r="CJ608" s="32">
        <v>0</v>
      </c>
      <c r="CL608" s="32">
        <v>0</v>
      </c>
      <c r="CM608" s="32">
        <v>0</v>
      </c>
      <c r="CO608" s="32">
        <v>1</v>
      </c>
      <c r="CP608" s="32">
        <v>0</v>
      </c>
      <c r="CR608" s="32">
        <v>0</v>
      </c>
      <c r="CT608" s="32">
        <v>0</v>
      </c>
      <c r="CW608" s="32">
        <v>0</v>
      </c>
      <c r="CY608" s="32">
        <v>0</v>
      </c>
      <c r="DC608" s="32">
        <v>0</v>
      </c>
      <c r="DD608" s="32">
        <v>0</v>
      </c>
      <c r="DE608" s="32">
        <v>0</v>
      </c>
      <c r="DI608" s="32">
        <v>0</v>
      </c>
      <c r="DK608" s="32">
        <v>0</v>
      </c>
      <c r="DL608" s="32">
        <v>0</v>
      </c>
      <c r="DM608" s="32">
        <v>0</v>
      </c>
      <c r="DN608" s="32">
        <v>0</v>
      </c>
      <c r="DP608" s="32">
        <v>0</v>
      </c>
      <c r="DQ608" s="32">
        <v>0</v>
      </c>
      <c r="DR608" s="32">
        <v>0</v>
      </c>
      <c r="DU608" s="32">
        <v>0</v>
      </c>
      <c r="DV608" s="32">
        <v>0</v>
      </c>
      <c r="DW608" s="32">
        <v>0</v>
      </c>
      <c r="DY608" s="32">
        <v>0</v>
      </c>
      <c r="DZ608" s="32">
        <v>0</v>
      </c>
      <c r="EB608" s="32">
        <v>0</v>
      </c>
      <c r="ED608" s="32">
        <v>0</v>
      </c>
      <c r="EF608" s="32">
        <v>0</v>
      </c>
      <c r="EG608" s="32">
        <v>0</v>
      </c>
      <c r="EH608" s="32">
        <v>0</v>
      </c>
      <c r="EI608" s="32">
        <v>0</v>
      </c>
      <c r="EJ608" s="32">
        <v>0</v>
      </c>
      <c r="EL608" s="32">
        <v>0</v>
      </c>
      <c r="EM608" s="32">
        <v>0</v>
      </c>
      <c r="EO608" s="32">
        <v>0</v>
      </c>
      <c r="EP608" s="32">
        <v>0</v>
      </c>
      <c r="EQ608" s="32">
        <v>0</v>
      </c>
      <c r="ER608" s="32">
        <v>0</v>
      </c>
      <c r="ES608" s="32">
        <v>0</v>
      </c>
      <c r="ET608" s="32">
        <v>0</v>
      </c>
      <c r="EU608" s="32">
        <v>0</v>
      </c>
      <c r="EV608" s="32">
        <v>0</v>
      </c>
      <c r="FB608" s="32">
        <v>0</v>
      </c>
    </row>
    <row r="609" spans="1:162" ht="14.25" customHeight="1">
      <c r="A609" s="59" t="s">
        <v>614</v>
      </c>
      <c r="B609" s="59">
        <v>3</v>
      </c>
      <c r="D609" s="33" t="s">
        <v>3204</v>
      </c>
      <c r="E609" s="32" t="s">
        <v>1089</v>
      </c>
      <c r="F609" s="168" t="s">
        <v>1097</v>
      </c>
      <c r="G609" s="32">
        <v>1</v>
      </c>
      <c r="H609" s="32">
        <v>2</v>
      </c>
      <c r="J609" s="32">
        <v>1</v>
      </c>
      <c r="K609" s="32">
        <v>0</v>
      </c>
      <c r="L609" s="32">
        <v>0</v>
      </c>
      <c r="M609" s="32">
        <v>0</v>
      </c>
      <c r="N609" s="32">
        <v>0</v>
      </c>
      <c r="O609" s="32" t="s">
        <v>4904</v>
      </c>
      <c r="P609" s="32">
        <v>80</v>
      </c>
      <c r="Q609" s="32">
        <v>58</v>
      </c>
      <c r="R609" s="32">
        <v>40</v>
      </c>
      <c r="S609" s="32">
        <v>2</v>
      </c>
      <c r="T609" s="32">
        <v>0</v>
      </c>
      <c r="U609" s="32">
        <v>0</v>
      </c>
      <c r="X609" s="32">
        <v>0</v>
      </c>
      <c r="Y609" s="32">
        <v>0</v>
      </c>
      <c r="Z609" s="32">
        <v>0</v>
      </c>
      <c r="AD609" s="32">
        <v>0</v>
      </c>
      <c r="AF609" s="32">
        <v>0</v>
      </c>
      <c r="AG609" s="32">
        <v>0</v>
      </c>
      <c r="AI609" s="32">
        <v>0</v>
      </c>
      <c r="AJ609" s="32">
        <v>0</v>
      </c>
      <c r="AM609" s="32">
        <v>1</v>
      </c>
      <c r="AN609" s="32">
        <v>26</v>
      </c>
      <c r="AO609" s="32">
        <v>17</v>
      </c>
      <c r="AP609" s="32">
        <v>14</v>
      </c>
      <c r="AQ609" s="32">
        <v>3.2</v>
      </c>
      <c r="AR609" s="32">
        <v>2</v>
      </c>
      <c r="AS609" s="32">
        <v>0</v>
      </c>
      <c r="AT609" s="32">
        <v>0</v>
      </c>
      <c r="AW609" s="32">
        <v>1</v>
      </c>
      <c r="AX609" s="32">
        <v>0</v>
      </c>
      <c r="AY609" s="32">
        <v>0</v>
      </c>
      <c r="AZ609" s="32">
        <v>0</v>
      </c>
      <c r="BA609" s="32">
        <v>0</v>
      </c>
      <c r="BC609" s="32">
        <v>0</v>
      </c>
      <c r="BE609" s="32">
        <v>0</v>
      </c>
      <c r="BF609" s="32">
        <v>0</v>
      </c>
      <c r="BG609" s="32">
        <v>0</v>
      </c>
      <c r="BI609" s="32">
        <v>2</v>
      </c>
      <c r="BJ609" s="32">
        <v>0</v>
      </c>
      <c r="BL609" s="32">
        <v>0</v>
      </c>
      <c r="BM609" s="32">
        <v>0</v>
      </c>
      <c r="BN609" s="32">
        <v>1</v>
      </c>
      <c r="BO609" s="32">
        <v>15</v>
      </c>
      <c r="BP609" s="32">
        <v>22</v>
      </c>
      <c r="BQ609" s="32">
        <v>11</v>
      </c>
      <c r="BR609" s="32">
        <v>1.9</v>
      </c>
      <c r="BS609" s="32">
        <v>0</v>
      </c>
      <c r="BT609" s="32">
        <v>0</v>
      </c>
      <c r="BU609" s="32">
        <v>0</v>
      </c>
      <c r="BW609" s="32">
        <v>1</v>
      </c>
      <c r="BX609" s="32">
        <v>0</v>
      </c>
      <c r="BY609" s="32">
        <v>0</v>
      </c>
      <c r="BZ609" s="32">
        <v>0</v>
      </c>
      <c r="CA609" s="32">
        <v>0</v>
      </c>
      <c r="CC609" s="32">
        <v>0</v>
      </c>
      <c r="CE609" s="32">
        <v>0</v>
      </c>
      <c r="CF609" s="32">
        <v>0</v>
      </c>
      <c r="CG609" s="32">
        <v>0</v>
      </c>
      <c r="CI609" s="32">
        <v>2</v>
      </c>
      <c r="CJ609" s="32">
        <v>0</v>
      </c>
      <c r="CL609" s="32">
        <v>0</v>
      </c>
      <c r="CM609" s="32">
        <v>0</v>
      </c>
      <c r="CO609" s="32">
        <v>0</v>
      </c>
      <c r="CP609" s="32">
        <v>0</v>
      </c>
      <c r="CR609" s="32">
        <v>0</v>
      </c>
      <c r="CT609" s="32">
        <v>0</v>
      </c>
      <c r="CW609" s="32">
        <v>0</v>
      </c>
      <c r="CY609" s="32">
        <v>0</v>
      </c>
      <c r="DC609" s="32">
        <v>0</v>
      </c>
      <c r="DD609" s="32">
        <v>0</v>
      </c>
      <c r="DE609" s="32">
        <v>0</v>
      </c>
      <c r="DI609" s="32">
        <v>0</v>
      </c>
      <c r="DK609" s="32">
        <v>0</v>
      </c>
      <c r="DL609" s="32">
        <v>0</v>
      </c>
      <c r="DM609" s="32">
        <v>0</v>
      </c>
      <c r="DN609" s="32">
        <v>0</v>
      </c>
      <c r="DP609" s="32">
        <v>0</v>
      </c>
      <c r="DQ609" s="32">
        <v>0</v>
      </c>
      <c r="DR609" s="32">
        <v>0</v>
      </c>
      <c r="DU609" s="32">
        <v>0</v>
      </c>
      <c r="DV609" s="32">
        <v>0</v>
      </c>
      <c r="DW609" s="32">
        <v>0</v>
      </c>
      <c r="DY609" s="32">
        <v>0</v>
      </c>
      <c r="DZ609" s="32">
        <v>0</v>
      </c>
      <c r="EB609" s="32">
        <v>0</v>
      </c>
      <c r="ED609" s="32">
        <v>0</v>
      </c>
      <c r="EF609" s="32">
        <v>0</v>
      </c>
      <c r="EG609" s="32">
        <v>0</v>
      </c>
      <c r="EH609" s="32">
        <v>0</v>
      </c>
      <c r="EI609" s="32">
        <v>0</v>
      </c>
      <c r="EJ609" s="32">
        <v>0</v>
      </c>
      <c r="EL609" s="32">
        <v>0</v>
      </c>
      <c r="EM609" s="32">
        <v>0</v>
      </c>
      <c r="EO609" s="32">
        <v>0</v>
      </c>
      <c r="EP609" s="32">
        <v>0</v>
      </c>
      <c r="EQ609" s="32">
        <v>0</v>
      </c>
      <c r="ER609" s="32">
        <v>0</v>
      </c>
      <c r="ES609" s="32">
        <v>0</v>
      </c>
      <c r="ET609" s="32">
        <v>0</v>
      </c>
      <c r="EU609" s="32">
        <v>0</v>
      </c>
      <c r="EV609" s="32">
        <v>0</v>
      </c>
      <c r="FB609" s="32">
        <v>0</v>
      </c>
    </row>
    <row r="610" spans="1:162" ht="14.25" customHeight="1">
      <c r="A610" s="59" t="s">
        <v>615</v>
      </c>
      <c r="B610" s="59">
        <v>3</v>
      </c>
      <c r="D610" s="33" t="s">
        <v>3204</v>
      </c>
      <c r="E610" s="32" t="s">
        <v>1089</v>
      </c>
      <c r="F610" s="168" t="s">
        <v>1097</v>
      </c>
      <c r="G610" s="32">
        <v>1</v>
      </c>
      <c r="H610" s="32">
        <v>2</v>
      </c>
      <c r="I610" s="315" t="s">
        <v>4905</v>
      </c>
      <c r="J610" s="32">
        <v>1</v>
      </c>
      <c r="K610" s="32">
        <v>1</v>
      </c>
      <c r="L610" s="32">
        <v>0</v>
      </c>
      <c r="M610" s="32">
        <v>0</v>
      </c>
      <c r="N610" s="32">
        <v>0</v>
      </c>
      <c r="P610" s="32">
        <v>69</v>
      </c>
      <c r="Q610" s="32">
        <v>41</v>
      </c>
      <c r="R610" s="32">
        <v>48</v>
      </c>
      <c r="S610" s="32">
        <v>1</v>
      </c>
      <c r="T610" s="32">
        <v>0</v>
      </c>
      <c r="U610" s="32">
        <v>0</v>
      </c>
      <c r="W610" s="32" t="s">
        <v>4906</v>
      </c>
      <c r="X610" s="32">
        <v>0</v>
      </c>
      <c r="Y610" s="32">
        <v>0</v>
      </c>
      <c r="Z610" s="32">
        <v>0</v>
      </c>
      <c r="AD610" s="32">
        <v>0</v>
      </c>
      <c r="AF610" s="32">
        <v>0</v>
      </c>
      <c r="AG610" s="32">
        <v>0</v>
      </c>
      <c r="AI610" s="32">
        <v>0</v>
      </c>
      <c r="AJ610" s="32">
        <v>0</v>
      </c>
      <c r="AM610" s="32">
        <v>1</v>
      </c>
      <c r="AN610" s="32">
        <v>17</v>
      </c>
      <c r="AO610" s="32">
        <v>13</v>
      </c>
      <c r="AP610" s="32">
        <v>19</v>
      </c>
      <c r="AQ610" s="32">
        <v>2.2000000000000002</v>
      </c>
      <c r="AR610" s="32">
        <v>2</v>
      </c>
      <c r="AS610" s="32">
        <v>0</v>
      </c>
      <c r="AT610" s="32">
        <v>0</v>
      </c>
      <c r="AW610" s="32">
        <v>1</v>
      </c>
      <c r="AX610" s="32">
        <v>0</v>
      </c>
      <c r="AY610" s="32">
        <v>0</v>
      </c>
      <c r="AZ610" s="32">
        <v>0</v>
      </c>
      <c r="BA610" s="32">
        <v>0</v>
      </c>
      <c r="BC610" s="32">
        <v>0</v>
      </c>
      <c r="BE610" s="32">
        <v>0</v>
      </c>
      <c r="BF610" s="32">
        <v>0</v>
      </c>
      <c r="BG610" s="32">
        <v>0</v>
      </c>
      <c r="BI610" s="32">
        <v>2</v>
      </c>
      <c r="BJ610" s="32">
        <v>0</v>
      </c>
      <c r="BL610" s="32">
        <v>0</v>
      </c>
      <c r="BM610" s="32">
        <v>0</v>
      </c>
      <c r="BN610" s="32">
        <v>1</v>
      </c>
      <c r="BO610" s="32">
        <v>25</v>
      </c>
      <c r="BP610" s="32">
        <v>21</v>
      </c>
      <c r="BQ610" s="32">
        <v>13</v>
      </c>
      <c r="BR610" s="32">
        <v>3.6</v>
      </c>
      <c r="BS610" s="32">
        <v>7</v>
      </c>
      <c r="BT610" s="32">
        <v>0</v>
      </c>
      <c r="BU610" s="32">
        <v>0</v>
      </c>
      <c r="BW610" s="32">
        <v>1</v>
      </c>
      <c r="BX610" s="32">
        <v>0</v>
      </c>
      <c r="BY610" s="32">
        <v>0</v>
      </c>
      <c r="BZ610" s="32">
        <v>0</v>
      </c>
      <c r="CA610" s="32">
        <v>0</v>
      </c>
      <c r="CC610" s="32">
        <v>0</v>
      </c>
      <c r="CE610" s="32">
        <v>0</v>
      </c>
      <c r="CF610" s="32">
        <v>0</v>
      </c>
      <c r="CG610" s="32">
        <v>0</v>
      </c>
      <c r="CI610" s="32">
        <v>2</v>
      </c>
      <c r="CJ610" s="32">
        <v>0</v>
      </c>
      <c r="CL610" s="32">
        <v>0</v>
      </c>
      <c r="CM610" s="32">
        <v>0</v>
      </c>
      <c r="CO610" s="32">
        <v>0</v>
      </c>
      <c r="CP610" s="32">
        <v>0</v>
      </c>
      <c r="CR610" s="32">
        <v>0</v>
      </c>
      <c r="CT610" s="32">
        <v>0</v>
      </c>
      <c r="CW610" s="32">
        <v>0</v>
      </c>
      <c r="CY610" s="32">
        <v>0</v>
      </c>
      <c r="DC610" s="32">
        <v>0</v>
      </c>
      <c r="DD610" s="32">
        <v>0</v>
      </c>
      <c r="DE610" s="32">
        <v>0</v>
      </c>
      <c r="DI610" s="32">
        <v>0</v>
      </c>
      <c r="DK610" s="32">
        <v>0</v>
      </c>
      <c r="DL610" s="32">
        <v>0</v>
      </c>
      <c r="DM610" s="32">
        <v>0</v>
      </c>
      <c r="DN610" s="32">
        <v>0</v>
      </c>
      <c r="DP610" s="32">
        <v>0</v>
      </c>
      <c r="DQ610" s="32">
        <v>0</v>
      </c>
      <c r="DR610" s="32">
        <v>0</v>
      </c>
      <c r="DU610" s="32">
        <v>0</v>
      </c>
      <c r="DV610" s="32">
        <v>0</v>
      </c>
      <c r="DW610" s="32">
        <v>0</v>
      </c>
      <c r="DY610" s="32">
        <v>0</v>
      </c>
      <c r="DZ610" s="32">
        <v>0</v>
      </c>
      <c r="EB610" s="32">
        <v>0</v>
      </c>
      <c r="ED610" s="32">
        <v>0</v>
      </c>
      <c r="EF610" s="32">
        <v>0</v>
      </c>
      <c r="EG610" s="32">
        <v>0</v>
      </c>
      <c r="EH610" s="32">
        <v>0</v>
      </c>
      <c r="EI610" s="32">
        <v>0</v>
      </c>
      <c r="EJ610" s="32">
        <v>0</v>
      </c>
      <c r="EL610" s="32">
        <v>0</v>
      </c>
      <c r="EM610" s="32">
        <v>0</v>
      </c>
      <c r="EO610" s="32">
        <v>0</v>
      </c>
      <c r="EP610" s="32">
        <v>0</v>
      </c>
      <c r="EQ610" s="32">
        <v>0</v>
      </c>
      <c r="ER610" s="32">
        <v>0</v>
      </c>
      <c r="ES610" s="32">
        <v>0</v>
      </c>
      <c r="ET610" s="32">
        <v>0</v>
      </c>
      <c r="EU610" s="32">
        <v>0</v>
      </c>
      <c r="EV610" s="32">
        <v>0</v>
      </c>
      <c r="FB610" s="32">
        <v>0</v>
      </c>
    </row>
    <row r="611" spans="1:162" ht="14.25" customHeight="1">
      <c r="A611" s="59" t="s">
        <v>616</v>
      </c>
      <c r="B611" s="59">
        <v>3</v>
      </c>
      <c r="D611" s="33" t="s">
        <v>3204</v>
      </c>
      <c r="E611" s="32" t="s">
        <v>1089</v>
      </c>
      <c r="F611" s="168" t="s">
        <v>1097</v>
      </c>
      <c r="G611" s="32">
        <v>1</v>
      </c>
      <c r="H611" s="32">
        <v>1</v>
      </c>
      <c r="J611" s="32">
        <v>1</v>
      </c>
      <c r="K611" s="32">
        <v>0</v>
      </c>
      <c r="L611" s="32">
        <v>0</v>
      </c>
      <c r="M611" s="32">
        <v>0</v>
      </c>
      <c r="N611" s="32">
        <v>0</v>
      </c>
      <c r="P611" s="32">
        <v>79</v>
      </c>
      <c r="Q611" s="32">
        <v>28</v>
      </c>
      <c r="R611" s="32">
        <v>41</v>
      </c>
      <c r="S611" s="32">
        <v>2</v>
      </c>
      <c r="T611" s="32">
        <v>0</v>
      </c>
      <c r="U611" s="32">
        <v>0</v>
      </c>
      <c r="X611" s="32">
        <v>0</v>
      </c>
      <c r="Y611" s="32">
        <v>0</v>
      </c>
      <c r="Z611" s="32">
        <v>0</v>
      </c>
      <c r="AD611" s="32">
        <v>0</v>
      </c>
      <c r="AF611" s="32">
        <v>0</v>
      </c>
      <c r="AG611" s="32">
        <v>0</v>
      </c>
      <c r="AI611" s="32">
        <v>0</v>
      </c>
      <c r="AJ611" s="32">
        <v>0</v>
      </c>
      <c r="AM611" s="32">
        <v>1</v>
      </c>
      <c r="AN611" s="32">
        <v>29</v>
      </c>
      <c r="AO611" s="32">
        <v>24</v>
      </c>
      <c r="AP611" s="32">
        <v>26</v>
      </c>
      <c r="AQ611" s="32">
        <v>8</v>
      </c>
      <c r="AR611" s="32">
        <v>7</v>
      </c>
      <c r="AS611" s="32">
        <v>1</v>
      </c>
      <c r="AT611" s="32">
        <v>0</v>
      </c>
      <c r="AW611" s="32">
        <v>1</v>
      </c>
      <c r="AX611" s="32">
        <v>0</v>
      </c>
      <c r="AY611" s="32">
        <v>0</v>
      </c>
      <c r="AZ611" s="32">
        <v>0</v>
      </c>
      <c r="BA611" s="32">
        <v>0</v>
      </c>
      <c r="BC611" s="32">
        <v>0</v>
      </c>
      <c r="BE611" s="32">
        <v>0</v>
      </c>
      <c r="BF611" s="32">
        <v>0</v>
      </c>
      <c r="BG611" s="32">
        <v>0</v>
      </c>
      <c r="BI611" s="32">
        <v>2</v>
      </c>
      <c r="BJ611" s="32">
        <v>0</v>
      </c>
      <c r="BL611" s="32">
        <v>0</v>
      </c>
      <c r="BM611" s="32">
        <v>0</v>
      </c>
      <c r="BN611" s="32">
        <v>1</v>
      </c>
      <c r="BO611" s="32">
        <v>29</v>
      </c>
      <c r="BP611" s="32">
        <v>18</v>
      </c>
      <c r="BQ611" s="32">
        <v>15</v>
      </c>
      <c r="BR611" s="32">
        <v>4.4000000000000004</v>
      </c>
      <c r="BS611" s="32">
        <v>6</v>
      </c>
      <c r="BT611" s="32">
        <v>1</v>
      </c>
      <c r="BU611" s="32">
        <v>0</v>
      </c>
      <c r="BW611" s="32">
        <v>1</v>
      </c>
      <c r="BX611" s="32">
        <v>0</v>
      </c>
      <c r="BY611" s="32">
        <v>0</v>
      </c>
      <c r="BZ611" s="32">
        <v>0</v>
      </c>
      <c r="CA611" s="32">
        <v>0</v>
      </c>
      <c r="CC611" s="32">
        <v>0</v>
      </c>
      <c r="CE611" s="32">
        <v>0</v>
      </c>
      <c r="CF611" s="32">
        <v>0</v>
      </c>
      <c r="CG611" s="32">
        <v>0</v>
      </c>
      <c r="CI611" s="32">
        <v>2</v>
      </c>
      <c r="CJ611" s="32">
        <v>0</v>
      </c>
      <c r="CL611" s="32">
        <v>0</v>
      </c>
      <c r="CM611" s="32">
        <v>0</v>
      </c>
      <c r="CO611" s="32">
        <v>0</v>
      </c>
      <c r="CP611" s="32">
        <v>0</v>
      </c>
      <c r="CR611" s="32">
        <v>0</v>
      </c>
      <c r="CT611" s="32">
        <v>0</v>
      </c>
      <c r="CW611" s="32">
        <v>0</v>
      </c>
      <c r="CY611" s="32">
        <v>0</v>
      </c>
      <c r="DC611" s="32">
        <v>0</v>
      </c>
      <c r="DD611" s="32">
        <v>0</v>
      </c>
      <c r="DE611" s="32">
        <v>0</v>
      </c>
      <c r="DI611" s="32">
        <v>0</v>
      </c>
      <c r="DK611" s="32">
        <v>0</v>
      </c>
      <c r="DL611" s="32">
        <v>0</v>
      </c>
      <c r="DM611" s="32">
        <v>0</v>
      </c>
      <c r="DN611" s="32">
        <v>0</v>
      </c>
      <c r="DP611" s="32">
        <v>0</v>
      </c>
      <c r="DQ611" s="32">
        <v>0</v>
      </c>
      <c r="DR611" s="32">
        <v>0</v>
      </c>
      <c r="DU611" s="32">
        <v>0</v>
      </c>
      <c r="DV611" s="32">
        <v>0</v>
      </c>
      <c r="DW611" s="32">
        <v>0</v>
      </c>
      <c r="DY611" s="32">
        <v>0</v>
      </c>
      <c r="DZ611" s="32">
        <v>0</v>
      </c>
      <c r="EB611" s="32">
        <v>0</v>
      </c>
      <c r="ED611" s="32">
        <v>0</v>
      </c>
      <c r="EF611" s="32">
        <v>0</v>
      </c>
      <c r="EG611" s="32">
        <v>0</v>
      </c>
      <c r="EH611" s="32">
        <v>0</v>
      </c>
      <c r="EI611" s="32">
        <v>0</v>
      </c>
      <c r="EJ611" s="32">
        <v>0</v>
      </c>
      <c r="EL611" s="32">
        <v>0</v>
      </c>
      <c r="EM611" s="32">
        <v>0</v>
      </c>
      <c r="EO611" s="32">
        <v>0</v>
      </c>
      <c r="EP611" s="32">
        <v>0</v>
      </c>
      <c r="EQ611" s="32">
        <v>0</v>
      </c>
      <c r="ER611" s="32">
        <v>0</v>
      </c>
      <c r="ES611" s="32">
        <v>0</v>
      </c>
      <c r="ET611" s="32">
        <v>0</v>
      </c>
      <c r="EU611" s="32">
        <v>0</v>
      </c>
      <c r="EV611" s="32">
        <v>0</v>
      </c>
      <c r="FB611" s="32">
        <v>0</v>
      </c>
    </row>
    <row r="612" spans="1:162" ht="14.25" customHeight="1">
      <c r="A612" s="59" t="s">
        <v>617</v>
      </c>
      <c r="B612" s="59">
        <v>3</v>
      </c>
      <c r="D612" s="33" t="s">
        <v>3204</v>
      </c>
      <c r="E612" s="32" t="s">
        <v>1089</v>
      </c>
      <c r="F612" s="168" t="s">
        <v>1097</v>
      </c>
      <c r="G612" s="32">
        <v>1</v>
      </c>
      <c r="H612" s="32">
        <v>1</v>
      </c>
      <c r="J612" s="32">
        <v>0</v>
      </c>
      <c r="K612" s="32">
        <v>0</v>
      </c>
      <c r="L612" s="32">
        <v>0</v>
      </c>
      <c r="M612" s="32">
        <v>0</v>
      </c>
      <c r="N612" s="32">
        <v>1</v>
      </c>
      <c r="P612" s="32">
        <v>71</v>
      </c>
      <c r="Q612" s="32">
        <v>37</v>
      </c>
      <c r="R612" s="32">
        <v>49</v>
      </c>
      <c r="S612" s="32">
        <v>5</v>
      </c>
      <c r="T612" s="32">
        <v>0</v>
      </c>
      <c r="U612" s="32">
        <v>0</v>
      </c>
      <c r="W612" s="32" t="s">
        <v>4882</v>
      </c>
      <c r="X612" s="32">
        <v>0</v>
      </c>
      <c r="Y612" s="32">
        <v>0</v>
      </c>
      <c r="Z612" s="32">
        <v>0</v>
      </c>
      <c r="AD612" s="32">
        <v>0</v>
      </c>
      <c r="AF612" s="32">
        <v>0</v>
      </c>
      <c r="AG612" s="32">
        <v>0</v>
      </c>
      <c r="AI612" s="32">
        <v>0</v>
      </c>
      <c r="AJ612" s="32">
        <v>0</v>
      </c>
      <c r="AM612" s="32">
        <v>1</v>
      </c>
      <c r="AN612" s="32">
        <v>32</v>
      </c>
      <c r="AO612" s="32">
        <v>27</v>
      </c>
      <c r="AP612" s="32">
        <v>19</v>
      </c>
      <c r="AQ612" s="32">
        <v>8.6</v>
      </c>
      <c r="AR612" s="32">
        <v>25</v>
      </c>
      <c r="AS612" s="32">
        <v>0</v>
      </c>
      <c r="AT612" s="32">
        <v>0</v>
      </c>
      <c r="AW612" s="32">
        <v>1</v>
      </c>
      <c r="AX612" s="32">
        <v>0</v>
      </c>
      <c r="AY612" s="32">
        <v>0</v>
      </c>
      <c r="AZ612" s="32">
        <v>0</v>
      </c>
      <c r="BA612" s="32">
        <v>0</v>
      </c>
      <c r="BC612" s="32">
        <v>0</v>
      </c>
      <c r="BE612" s="32">
        <v>0</v>
      </c>
      <c r="BF612" s="32">
        <v>0</v>
      </c>
      <c r="BG612" s="32">
        <v>0</v>
      </c>
      <c r="BI612" s="32">
        <v>2</v>
      </c>
      <c r="BJ612" s="32">
        <v>0</v>
      </c>
      <c r="BL612" s="32">
        <v>0</v>
      </c>
      <c r="BM612" s="32">
        <v>0</v>
      </c>
      <c r="BN612" s="32">
        <v>1</v>
      </c>
      <c r="BO612" s="32">
        <v>41</v>
      </c>
      <c r="BP612" s="32">
        <v>26</v>
      </c>
      <c r="BQ612" s="32">
        <v>18</v>
      </c>
      <c r="BR612" s="32">
        <v>10</v>
      </c>
      <c r="BS612" s="32">
        <v>25</v>
      </c>
      <c r="BT612" s="32">
        <v>0</v>
      </c>
      <c r="BU612" s="32">
        <v>0</v>
      </c>
      <c r="BW612" s="32">
        <v>1</v>
      </c>
      <c r="BX612" s="32">
        <v>0</v>
      </c>
      <c r="BY612" s="32">
        <v>0</v>
      </c>
      <c r="BZ612" s="32">
        <v>0</v>
      </c>
      <c r="CA612" s="32">
        <v>0</v>
      </c>
      <c r="CC612" s="32">
        <v>0</v>
      </c>
      <c r="CE612" s="32">
        <v>0</v>
      </c>
      <c r="CF612" s="32">
        <v>0</v>
      </c>
      <c r="CG612" s="32">
        <v>0</v>
      </c>
      <c r="CI612" s="32">
        <v>2</v>
      </c>
      <c r="CJ612" s="32">
        <v>0</v>
      </c>
      <c r="CL612" s="32">
        <v>0</v>
      </c>
      <c r="CM612" s="32">
        <v>0</v>
      </c>
      <c r="CO612" s="32">
        <v>0</v>
      </c>
      <c r="CP612" s="32">
        <v>0</v>
      </c>
      <c r="CR612" s="32">
        <v>0</v>
      </c>
      <c r="CT612" s="32">
        <v>0</v>
      </c>
      <c r="CW612" s="32">
        <v>0</v>
      </c>
      <c r="CY612" s="32">
        <v>0</v>
      </c>
      <c r="DC612" s="32">
        <v>0</v>
      </c>
      <c r="DD612" s="32">
        <v>0</v>
      </c>
      <c r="DE612" s="32">
        <v>0</v>
      </c>
      <c r="DI612" s="32">
        <v>0</v>
      </c>
      <c r="DK612" s="32">
        <v>0</v>
      </c>
      <c r="DL612" s="32">
        <v>0</v>
      </c>
      <c r="DM612" s="32">
        <v>0</v>
      </c>
      <c r="DN612" s="32">
        <v>0</v>
      </c>
      <c r="DP612" s="32">
        <v>0</v>
      </c>
      <c r="DQ612" s="32">
        <v>0</v>
      </c>
      <c r="DR612" s="32">
        <v>0</v>
      </c>
      <c r="DU612" s="32">
        <v>0</v>
      </c>
      <c r="DV612" s="32">
        <v>0</v>
      </c>
      <c r="DW612" s="32">
        <v>0</v>
      </c>
      <c r="DY612" s="32">
        <v>0</v>
      </c>
      <c r="DZ612" s="32">
        <v>0</v>
      </c>
      <c r="EB612" s="32">
        <v>0</v>
      </c>
      <c r="ED612" s="32">
        <v>0</v>
      </c>
      <c r="EF612" s="32">
        <v>0</v>
      </c>
      <c r="EG612" s="32">
        <v>0</v>
      </c>
      <c r="EH612" s="32">
        <v>0</v>
      </c>
      <c r="EI612" s="32">
        <v>0</v>
      </c>
      <c r="EJ612" s="32">
        <v>0</v>
      </c>
      <c r="EL612" s="32">
        <v>0</v>
      </c>
      <c r="EM612" s="32">
        <v>0</v>
      </c>
      <c r="EO612" s="32">
        <v>0</v>
      </c>
      <c r="EP612" s="32">
        <v>0</v>
      </c>
      <c r="EQ612" s="32">
        <v>0</v>
      </c>
      <c r="ER612" s="32">
        <v>0</v>
      </c>
      <c r="ES612" s="32">
        <v>0</v>
      </c>
      <c r="ET612" s="32">
        <v>0</v>
      </c>
      <c r="EU612" s="32">
        <v>0</v>
      </c>
      <c r="EV612" s="32">
        <v>0</v>
      </c>
      <c r="FB612" s="32">
        <v>0</v>
      </c>
    </row>
    <row r="613" spans="1:162" ht="14.25" customHeight="1">
      <c r="A613" s="59" t="s">
        <v>618</v>
      </c>
      <c r="B613" s="59">
        <v>3</v>
      </c>
      <c r="C613" s="32"/>
      <c r="D613" s="32" t="s">
        <v>3204</v>
      </c>
      <c r="E613" s="32" t="s">
        <v>1089</v>
      </c>
      <c r="F613" s="168" t="s">
        <v>1097</v>
      </c>
      <c r="G613" s="32">
        <v>1</v>
      </c>
      <c r="H613" s="32">
        <v>1</v>
      </c>
      <c r="J613" s="32">
        <v>0</v>
      </c>
      <c r="K613" s="32">
        <v>1</v>
      </c>
      <c r="L613" s="32">
        <v>0</v>
      </c>
      <c r="M613" s="32">
        <v>0</v>
      </c>
      <c r="N613" s="32">
        <v>0</v>
      </c>
      <c r="P613" s="32">
        <v>55</v>
      </c>
      <c r="Q613" s="32">
        <v>45</v>
      </c>
      <c r="R613" s="32">
        <v>46</v>
      </c>
      <c r="S613" s="32">
        <v>2</v>
      </c>
      <c r="T613" s="32">
        <v>0</v>
      </c>
      <c r="U613" s="32">
        <v>0</v>
      </c>
      <c r="X613" s="32">
        <v>0</v>
      </c>
      <c r="Y613" s="32">
        <v>0</v>
      </c>
      <c r="Z613" s="32">
        <v>0</v>
      </c>
      <c r="AD613" s="32">
        <v>0</v>
      </c>
      <c r="AF613" s="32">
        <v>0</v>
      </c>
      <c r="AG613" s="32">
        <v>0</v>
      </c>
      <c r="AI613" s="32">
        <v>0</v>
      </c>
      <c r="AJ613" s="32">
        <v>0</v>
      </c>
      <c r="AM613" s="32">
        <v>1</v>
      </c>
      <c r="AN613" s="32">
        <v>27</v>
      </c>
      <c r="AO613" s="32">
        <v>15</v>
      </c>
      <c r="AP613" s="32">
        <v>15</v>
      </c>
      <c r="AQ613" s="32">
        <v>3</v>
      </c>
      <c r="AR613" s="32">
        <v>13</v>
      </c>
      <c r="AS613" s="32">
        <v>1</v>
      </c>
      <c r="AT613" s="32">
        <v>0</v>
      </c>
      <c r="AW613" s="32">
        <v>1</v>
      </c>
      <c r="AX613" s="32">
        <v>0</v>
      </c>
      <c r="AY613" s="32">
        <v>0</v>
      </c>
      <c r="AZ613" s="32">
        <v>0</v>
      </c>
      <c r="BA613" s="32">
        <v>0</v>
      </c>
      <c r="BC613" s="32">
        <v>0</v>
      </c>
      <c r="BE613" s="32">
        <v>0</v>
      </c>
      <c r="BF613" s="32">
        <v>0</v>
      </c>
      <c r="BG613" s="32">
        <v>0</v>
      </c>
      <c r="BI613" s="32">
        <v>2</v>
      </c>
      <c r="BJ613" s="32">
        <v>0</v>
      </c>
      <c r="BL613" s="32">
        <v>0</v>
      </c>
      <c r="BM613" s="32">
        <v>0</v>
      </c>
      <c r="BN613" s="32">
        <v>1</v>
      </c>
      <c r="BO613" s="32">
        <v>25</v>
      </c>
      <c r="BP613" s="32">
        <v>20</v>
      </c>
      <c r="BQ613" s="32">
        <v>12</v>
      </c>
      <c r="BR613" s="32">
        <v>3</v>
      </c>
      <c r="BS613" s="32">
        <v>14</v>
      </c>
      <c r="BT613" s="32">
        <v>0</v>
      </c>
      <c r="BU613" s="32">
        <v>0</v>
      </c>
      <c r="BW613" s="32">
        <v>1</v>
      </c>
      <c r="BX613" s="32">
        <v>0</v>
      </c>
      <c r="BY613" s="32">
        <v>0</v>
      </c>
      <c r="BZ613" s="32">
        <v>0</v>
      </c>
      <c r="CA613" s="32">
        <v>0</v>
      </c>
      <c r="CC613" s="32">
        <v>0</v>
      </c>
      <c r="CE613" s="32">
        <v>0</v>
      </c>
      <c r="CF613" s="32">
        <v>0</v>
      </c>
      <c r="CG613" s="32">
        <v>0</v>
      </c>
      <c r="CI613" s="32">
        <v>2</v>
      </c>
      <c r="CJ613" s="32">
        <v>0</v>
      </c>
      <c r="CL613" s="32">
        <v>0</v>
      </c>
      <c r="CM613" s="32">
        <v>0</v>
      </c>
      <c r="CO613" s="32">
        <v>0</v>
      </c>
      <c r="CP613" s="32">
        <v>0</v>
      </c>
      <c r="CR613" s="32">
        <v>0</v>
      </c>
      <c r="CT613" s="32">
        <v>0</v>
      </c>
      <c r="CW613" s="32">
        <v>0</v>
      </c>
      <c r="CY613" s="32">
        <v>0</v>
      </c>
      <c r="DC613" s="32">
        <v>0</v>
      </c>
      <c r="DD613" s="32">
        <v>0</v>
      </c>
      <c r="DE613" s="32">
        <v>0</v>
      </c>
      <c r="DI613" s="32">
        <v>0</v>
      </c>
      <c r="DK613" s="32">
        <v>0</v>
      </c>
      <c r="DL613" s="32">
        <v>0</v>
      </c>
      <c r="DM613" s="32">
        <v>0</v>
      </c>
      <c r="DN613" s="32">
        <v>0</v>
      </c>
      <c r="DP613" s="32">
        <v>0</v>
      </c>
      <c r="DQ613" s="32">
        <v>0</v>
      </c>
      <c r="DR613" s="32">
        <v>0</v>
      </c>
      <c r="DU613" s="32">
        <v>0</v>
      </c>
      <c r="DV613" s="32">
        <v>0</v>
      </c>
      <c r="DW613" s="32">
        <v>0</v>
      </c>
      <c r="DY613" s="32">
        <v>0</v>
      </c>
      <c r="DZ613" s="32">
        <v>0</v>
      </c>
      <c r="EB613" s="32">
        <v>0</v>
      </c>
      <c r="ED613" s="32">
        <v>0</v>
      </c>
      <c r="EF613" s="32">
        <v>0</v>
      </c>
      <c r="EG613" s="32">
        <v>0</v>
      </c>
      <c r="EH613" s="32">
        <v>0</v>
      </c>
      <c r="EI613" s="32">
        <v>0</v>
      </c>
      <c r="EJ613" s="32">
        <v>0</v>
      </c>
      <c r="EL613" s="32">
        <v>0</v>
      </c>
      <c r="EM613" s="32">
        <v>0</v>
      </c>
      <c r="EO613" s="32">
        <v>0</v>
      </c>
      <c r="EP613" s="32">
        <v>0</v>
      </c>
      <c r="EQ613" s="32">
        <v>0</v>
      </c>
      <c r="ER613" s="32">
        <v>0</v>
      </c>
      <c r="ES613" s="32">
        <v>0</v>
      </c>
      <c r="ET613" s="32">
        <v>0</v>
      </c>
      <c r="EU613" s="32">
        <v>0</v>
      </c>
      <c r="EV613" s="32">
        <v>0</v>
      </c>
      <c r="FB613" s="32">
        <v>0</v>
      </c>
      <c r="FC613" s="32"/>
      <c r="FF613" s="32"/>
    </row>
    <row r="614" spans="1:162" ht="14.25" customHeight="1">
      <c r="A614" s="59" t="s">
        <v>620</v>
      </c>
      <c r="B614" s="59">
        <v>3</v>
      </c>
      <c r="D614" s="33" t="s">
        <v>3190</v>
      </c>
      <c r="E614" s="32" t="s">
        <v>1089</v>
      </c>
      <c r="F614" s="168" t="s">
        <v>1097</v>
      </c>
      <c r="G614" s="32">
        <v>1</v>
      </c>
      <c r="H614" s="32">
        <v>1</v>
      </c>
      <c r="J614" s="32">
        <v>1</v>
      </c>
      <c r="K614" s="32">
        <v>0</v>
      </c>
      <c r="L614" s="32">
        <v>0</v>
      </c>
      <c r="M614" s="32">
        <v>0</v>
      </c>
      <c r="N614" s="32">
        <v>0</v>
      </c>
      <c r="P614" s="32">
        <v>82</v>
      </c>
      <c r="Q614" s="32">
        <v>66</v>
      </c>
      <c r="R614" s="32">
        <v>47</v>
      </c>
      <c r="S614" s="32">
        <v>7</v>
      </c>
      <c r="T614" s="32">
        <v>0</v>
      </c>
      <c r="U614" s="32">
        <v>0</v>
      </c>
      <c r="X614" s="32">
        <v>1</v>
      </c>
      <c r="Y614" s="32">
        <v>0</v>
      </c>
      <c r="Z614" s="32">
        <v>1</v>
      </c>
      <c r="AA614" s="32">
        <v>9</v>
      </c>
      <c r="AB614" s="32">
        <v>13</v>
      </c>
      <c r="AC614" s="32">
        <v>11</v>
      </c>
      <c r="AD614" s="32">
        <v>0</v>
      </c>
      <c r="AF614" s="32">
        <v>0</v>
      </c>
      <c r="AG614" s="32">
        <v>0</v>
      </c>
      <c r="AI614" s="32">
        <v>0</v>
      </c>
      <c r="AJ614" s="32">
        <v>0</v>
      </c>
      <c r="AM614" s="32">
        <v>1</v>
      </c>
      <c r="AN614" s="32">
        <v>33</v>
      </c>
      <c r="AO614" s="32">
        <v>24</v>
      </c>
      <c r="AP614" s="32">
        <v>16</v>
      </c>
      <c r="AQ614" s="32">
        <f t="shared" ref="AQ614" si="36">(((AN614*AO614*AP614)/1000)*0.53)</f>
        <v>6.7161600000000004</v>
      </c>
      <c r="AR614" s="32">
        <v>6</v>
      </c>
      <c r="AS614" s="32">
        <v>0</v>
      </c>
      <c r="AT614" s="32">
        <v>0</v>
      </c>
      <c r="AW614" s="32">
        <v>3</v>
      </c>
      <c r="AX614" s="32">
        <v>1</v>
      </c>
      <c r="AY614" s="32">
        <v>0</v>
      </c>
      <c r="AZ614" s="32">
        <v>0</v>
      </c>
      <c r="BA614" s="32">
        <v>0</v>
      </c>
      <c r="BC614" s="32">
        <v>0</v>
      </c>
      <c r="BE614" s="32">
        <v>0</v>
      </c>
      <c r="BF614" s="32">
        <v>0</v>
      </c>
      <c r="BG614" s="32">
        <v>0</v>
      </c>
      <c r="BI614" s="32">
        <v>2</v>
      </c>
      <c r="BJ614" s="32">
        <v>0</v>
      </c>
      <c r="BL614" s="32">
        <v>0</v>
      </c>
      <c r="BM614" s="32">
        <v>0</v>
      </c>
      <c r="BN614" s="32">
        <v>1</v>
      </c>
      <c r="BO614" s="32">
        <v>36</v>
      </c>
      <c r="BP614" s="32">
        <v>28</v>
      </c>
      <c r="BQ614" s="32">
        <v>20</v>
      </c>
      <c r="BR614" s="32">
        <f>(((BO614*BP614*BQ614)/1000)*0.53)</f>
        <v>10.684800000000001</v>
      </c>
      <c r="BS614" s="32">
        <v>7</v>
      </c>
      <c r="BT614" s="32" t="s">
        <v>4907</v>
      </c>
      <c r="BU614" s="32">
        <v>0</v>
      </c>
      <c r="BW614" s="32">
        <v>1</v>
      </c>
      <c r="BX614" s="32">
        <v>0</v>
      </c>
      <c r="BY614" s="32">
        <v>0</v>
      </c>
      <c r="BZ614" s="32">
        <v>0</v>
      </c>
      <c r="CA614" s="32">
        <v>0</v>
      </c>
      <c r="CC614" s="32">
        <v>0</v>
      </c>
      <c r="CE614" s="32">
        <v>0</v>
      </c>
      <c r="CF614" s="32">
        <v>0</v>
      </c>
      <c r="CG614" s="32">
        <v>0</v>
      </c>
      <c r="CI614" s="32">
        <v>2</v>
      </c>
      <c r="CJ614" s="32">
        <v>0</v>
      </c>
      <c r="CL614" s="32">
        <v>0</v>
      </c>
      <c r="CM614" s="32">
        <v>0</v>
      </c>
      <c r="CO614" s="32">
        <v>0</v>
      </c>
      <c r="CP614" s="32">
        <v>0</v>
      </c>
      <c r="CR614" s="32">
        <v>0</v>
      </c>
      <c r="CT614" s="32">
        <v>0</v>
      </c>
      <c r="CW614" s="32">
        <v>0</v>
      </c>
      <c r="CY614" s="32">
        <v>0</v>
      </c>
      <c r="DC614" s="32">
        <v>0</v>
      </c>
      <c r="DD614" s="32">
        <v>0</v>
      </c>
      <c r="DE614" s="32">
        <v>0</v>
      </c>
      <c r="DI614" s="32">
        <v>0</v>
      </c>
      <c r="DK614" s="32">
        <v>0</v>
      </c>
      <c r="DL614" s="32">
        <v>0</v>
      </c>
      <c r="DM614" s="32">
        <v>0</v>
      </c>
      <c r="DN614" s="32">
        <v>0</v>
      </c>
      <c r="DP614" s="32">
        <v>0</v>
      </c>
      <c r="DQ614" s="32">
        <v>1</v>
      </c>
      <c r="DR614" s="32">
        <v>0</v>
      </c>
      <c r="DU614" s="32">
        <v>0</v>
      </c>
      <c r="DV614" s="32">
        <v>2</v>
      </c>
      <c r="DW614" s="32">
        <v>0</v>
      </c>
      <c r="DY614" s="32">
        <v>0</v>
      </c>
      <c r="DZ614" s="32">
        <v>0</v>
      </c>
      <c r="EB614" s="32">
        <v>0</v>
      </c>
      <c r="ED614" s="32">
        <v>0</v>
      </c>
      <c r="EF614" s="32">
        <v>0</v>
      </c>
      <c r="EG614" s="32">
        <v>0</v>
      </c>
      <c r="EH614" s="32">
        <v>0</v>
      </c>
      <c r="EI614" s="32">
        <v>0</v>
      </c>
      <c r="EJ614" s="32">
        <v>0</v>
      </c>
      <c r="EL614" s="32">
        <v>0</v>
      </c>
      <c r="EM614" s="32">
        <v>0</v>
      </c>
      <c r="EO614" s="32">
        <v>0</v>
      </c>
      <c r="EP614" s="32">
        <v>0</v>
      </c>
      <c r="EQ614" s="32">
        <v>0</v>
      </c>
      <c r="ER614" s="32">
        <v>0</v>
      </c>
      <c r="ES614" s="32">
        <v>0</v>
      </c>
      <c r="ET614" s="32">
        <v>0</v>
      </c>
      <c r="EU614" s="32">
        <v>0</v>
      </c>
      <c r="EV614" s="32">
        <v>0</v>
      </c>
      <c r="FB614" s="32">
        <v>1</v>
      </c>
      <c r="FC614" s="34" t="s">
        <v>4908</v>
      </c>
    </row>
    <row r="615" spans="1:162" ht="14.25" customHeight="1">
      <c r="A615" s="59" t="s">
        <v>621</v>
      </c>
      <c r="B615" s="59">
        <v>3</v>
      </c>
      <c r="D615" s="33" t="s">
        <v>3143</v>
      </c>
      <c r="E615" s="32" t="s">
        <v>1089</v>
      </c>
      <c r="F615" s="33" t="s">
        <v>1097</v>
      </c>
      <c r="G615" s="32">
        <v>1</v>
      </c>
      <c r="H615" s="32">
        <v>1</v>
      </c>
      <c r="J615" s="32">
        <v>1</v>
      </c>
      <c r="K615" s="32">
        <v>0</v>
      </c>
      <c r="L615" s="32">
        <v>0</v>
      </c>
      <c r="M615" s="32">
        <v>1</v>
      </c>
      <c r="N615" s="32">
        <v>0</v>
      </c>
      <c r="P615" s="32">
        <v>92</v>
      </c>
      <c r="Q615" s="32">
        <v>48</v>
      </c>
      <c r="R615" s="32">
        <v>61</v>
      </c>
      <c r="S615" s="32">
        <v>9</v>
      </c>
      <c r="T615" s="32">
        <v>0</v>
      </c>
      <c r="U615" s="32">
        <v>0</v>
      </c>
      <c r="X615" s="32">
        <v>1</v>
      </c>
      <c r="Y615" s="32">
        <v>1</v>
      </c>
      <c r="Z615" s="32">
        <v>0</v>
      </c>
      <c r="AA615" s="32">
        <v>14</v>
      </c>
      <c r="AD615" s="32">
        <v>0</v>
      </c>
      <c r="AF615" s="32">
        <v>1</v>
      </c>
      <c r="AG615" s="32">
        <v>0</v>
      </c>
      <c r="AI615" s="32">
        <v>0</v>
      </c>
      <c r="AJ615" s="32">
        <v>1</v>
      </c>
      <c r="AK615" s="34" t="s">
        <v>4909</v>
      </c>
      <c r="AM615" s="32">
        <v>1</v>
      </c>
      <c r="AN615" s="32">
        <v>27</v>
      </c>
      <c r="AO615" s="32">
        <v>17</v>
      </c>
      <c r="AP615" s="32">
        <v>25</v>
      </c>
      <c r="AQ615" s="32">
        <v>6.1</v>
      </c>
      <c r="AR615" s="32">
        <v>4</v>
      </c>
      <c r="AS615" s="32">
        <v>0</v>
      </c>
      <c r="AT615" s="32">
        <v>0</v>
      </c>
      <c r="AW615" s="32">
        <v>3</v>
      </c>
      <c r="AX615" s="32">
        <v>1</v>
      </c>
      <c r="AY615" s="32">
        <v>0</v>
      </c>
      <c r="AZ615" s="32">
        <v>0</v>
      </c>
      <c r="BA615" s="32">
        <v>1</v>
      </c>
      <c r="BC615" s="32">
        <v>1</v>
      </c>
      <c r="BD615" s="32">
        <v>9</v>
      </c>
      <c r="BE615" s="32">
        <v>1</v>
      </c>
      <c r="BF615" s="32">
        <v>1</v>
      </c>
      <c r="BG615" s="32">
        <v>0</v>
      </c>
      <c r="BI615" s="32">
        <v>0</v>
      </c>
      <c r="BJ615" s="32">
        <v>0</v>
      </c>
      <c r="BL615" s="32">
        <v>0</v>
      </c>
      <c r="BM615" s="32">
        <v>0</v>
      </c>
      <c r="BN615" s="32">
        <v>1</v>
      </c>
      <c r="BO615" s="32">
        <v>17</v>
      </c>
      <c r="BP615" s="32">
        <v>26</v>
      </c>
      <c r="BQ615" s="32">
        <v>28</v>
      </c>
      <c r="BR615" s="32">
        <v>6.5</v>
      </c>
      <c r="BS615" s="32">
        <v>4</v>
      </c>
      <c r="BT615" s="32">
        <v>1</v>
      </c>
      <c r="BU615" s="32">
        <v>1</v>
      </c>
      <c r="BV615" s="32">
        <v>23</v>
      </c>
      <c r="BW615" s="32">
        <v>3</v>
      </c>
      <c r="BX615" s="32">
        <v>0</v>
      </c>
      <c r="BY615" s="32">
        <v>0</v>
      </c>
      <c r="BZ615" s="32">
        <v>0</v>
      </c>
      <c r="CA615" s="32">
        <v>1</v>
      </c>
      <c r="CC615" s="32">
        <v>0</v>
      </c>
      <c r="CE615" s="32">
        <v>0</v>
      </c>
      <c r="CF615" s="32">
        <v>0</v>
      </c>
      <c r="CG615" s="32">
        <v>0</v>
      </c>
      <c r="CI615" s="32">
        <v>0</v>
      </c>
      <c r="CJ615" s="32">
        <v>0</v>
      </c>
      <c r="CL615" s="32">
        <v>0</v>
      </c>
      <c r="CM615" s="32">
        <v>0</v>
      </c>
      <c r="CO615" s="32">
        <v>0</v>
      </c>
      <c r="CP615" s="32">
        <v>0</v>
      </c>
      <c r="CR615" s="32">
        <v>0</v>
      </c>
      <c r="CT615" s="32">
        <v>0</v>
      </c>
      <c r="CW615" s="32">
        <v>0</v>
      </c>
      <c r="CY615" s="32">
        <v>0</v>
      </c>
      <c r="DC615" s="32">
        <v>1</v>
      </c>
      <c r="DD615" s="32">
        <v>0</v>
      </c>
      <c r="DE615" s="32">
        <v>1</v>
      </c>
      <c r="DF615" s="32" t="s">
        <v>4910</v>
      </c>
      <c r="DI615" s="32">
        <v>1</v>
      </c>
      <c r="DJ615" s="32" t="s">
        <v>4911</v>
      </c>
      <c r="DK615" s="32">
        <v>2</v>
      </c>
      <c r="DL615" s="32">
        <v>1</v>
      </c>
      <c r="DM615" s="32">
        <v>3</v>
      </c>
      <c r="DN615" s="32">
        <v>0</v>
      </c>
      <c r="DP615" s="32">
        <v>0</v>
      </c>
      <c r="DQ615" s="32">
        <v>1</v>
      </c>
      <c r="DR615" s="32">
        <v>2</v>
      </c>
      <c r="DS615" s="32">
        <v>6</v>
      </c>
      <c r="DU615" s="32">
        <v>0</v>
      </c>
      <c r="DV615" s="32">
        <v>3</v>
      </c>
      <c r="DW615" s="32">
        <v>1</v>
      </c>
      <c r="DX615" s="32">
        <v>8</v>
      </c>
      <c r="DY615" s="32">
        <v>2</v>
      </c>
      <c r="DZ615" s="32">
        <v>0</v>
      </c>
      <c r="EB615" s="32">
        <v>0</v>
      </c>
      <c r="ED615" s="32">
        <v>0</v>
      </c>
      <c r="EF615" s="32">
        <v>0</v>
      </c>
      <c r="EG615" s="32">
        <v>0</v>
      </c>
      <c r="EH615" s="32">
        <v>0</v>
      </c>
      <c r="EI615" s="32">
        <v>0</v>
      </c>
      <c r="EJ615" s="32">
        <v>0</v>
      </c>
      <c r="EL615" s="32">
        <v>0</v>
      </c>
      <c r="EM615" s="32">
        <v>0</v>
      </c>
      <c r="EO615" s="32">
        <v>0</v>
      </c>
      <c r="EP615" s="32">
        <v>0</v>
      </c>
      <c r="EQ615" s="32">
        <v>0</v>
      </c>
      <c r="ER615" s="32">
        <v>0</v>
      </c>
      <c r="ES615" s="32">
        <v>0</v>
      </c>
      <c r="ET615" s="32">
        <v>0</v>
      </c>
      <c r="EU615" s="32">
        <v>0</v>
      </c>
      <c r="EV615" s="32">
        <v>0</v>
      </c>
      <c r="FB615" s="32">
        <v>0</v>
      </c>
      <c r="FF615" s="32"/>
    </row>
    <row r="616" spans="1:162" ht="14.25" customHeight="1">
      <c r="A616" s="59" t="s">
        <v>622</v>
      </c>
      <c r="B616" s="59">
        <v>3</v>
      </c>
      <c r="D616" s="33" t="s">
        <v>3204</v>
      </c>
      <c r="E616" s="32" t="s">
        <v>1089</v>
      </c>
      <c r="F616" s="168" t="s">
        <v>1097</v>
      </c>
      <c r="G616" s="32">
        <v>1</v>
      </c>
      <c r="H616" s="32">
        <v>1</v>
      </c>
      <c r="J616" s="32">
        <v>1</v>
      </c>
      <c r="K616" s="32">
        <v>0</v>
      </c>
      <c r="L616" s="32">
        <v>0</v>
      </c>
      <c r="M616" s="32">
        <v>0</v>
      </c>
      <c r="N616" s="32">
        <v>0</v>
      </c>
      <c r="P616" s="32">
        <v>88</v>
      </c>
      <c r="Q616" s="32">
        <v>44</v>
      </c>
      <c r="R616" s="32">
        <v>50</v>
      </c>
      <c r="S616" s="32">
        <v>4</v>
      </c>
      <c r="T616" s="32">
        <v>0</v>
      </c>
      <c r="U616" s="32">
        <v>0</v>
      </c>
      <c r="X616" s="32">
        <v>0</v>
      </c>
      <c r="Y616" s="32">
        <v>0</v>
      </c>
      <c r="Z616" s="32">
        <v>0</v>
      </c>
      <c r="AD616" s="32">
        <v>0</v>
      </c>
      <c r="AF616" s="32">
        <v>0</v>
      </c>
      <c r="AG616" s="32">
        <v>0</v>
      </c>
      <c r="AI616" s="32">
        <v>0</v>
      </c>
      <c r="AJ616" s="32">
        <v>0</v>
      </c>
      <c r="AM616" s="32">
        <v>1</v>
      </c>
      <c r="AN616" s="32">
        <v>30</v>
      </c>
      <c r="AO616" s="32">
        <v>23</v>
      </c>
      <c r="AP616" s="32">
        <v>12</v>
      </c>
      <c r="AQ616" s="32">
        <v>4.3</v>
      </c>
      <c r="AR616" s="32">
        <v>25</v>
      </c>
      <c r="AS616" s="32">
        <v>0</v>
      </c>
      <c r="AT616" s="32">
        <v>0</v>
      </c>
      <c r="AW616" s="32">
        <v>1</v>
      </c>
      <c r="AX616" s="32">
        <v>0</v>
      </c>
      <c r="AY616" s="32">
        <v>0</v>
      </c>
      <c r="AZ616" s="32">
        <v>0</v>
      </c>
      <c r="BA616" s="32">
        <v>0</v>
      </c>
      <c r="BC616" s="32">
        <v>0</v>
      </c>
      <c r="BE616" s="32">
        <v>0</v>
      </c>
      <c r="BF616" s="32">
        <v>0</v>
      </c>
      <c r="BG616" s="32">
        <v>0</v>
      </c>
      <c r="BI616" s="32">
        <v>0</v>
      </c>
      <c r="BJ616" s="32">
        <v>0</v>
      </c>
      <c r="BL616" s="32">
        <v>0</v>
      </c>
      <c r="BM616" s="32">
        <v>0</v>
      </c>
      <c r="BN616" s="32">
        <v>1</v>
      </c>
      <c r="BO616" s="32">
        <v>26</v>
      </c>
      <c r="BP616" s="32">
        <v>21</v>
      </c>
      <c r="BQ616" s="32">
        <v>18</v>
      </c>
      <c r="BR616" s="32">
        <v>5.0999999999999996</v>
      </c>
      <c r="BS616" s="32">
        <v>25</v>
      </c>
      <c r="BT616" s="32">
        <v>0</v>
      </c>
      <c r="BU616" s="32">
        <v>0</v>
      </c>
      <c r="BW616" s="32">
        <v>1</v>
      </c>
      <c r="BX616" s="32">
        <v>0</v>
      </c>
      <c r="BY616" s="32">
        <v>0</v>
      </c>
      <c r="BZ616" s="32">
        <v>0</v>
      </c>
      <c r="CA616" s="32">
        <v>0</v>
      </c>
      <c r="CC616" s="32">
        <v>0</v>
      </c>
      <c r="CE616" s="32">
        <v>0</v>
      </c>
      <c r="CF616" s="32">
        <v>0</v>
      </c>
      <c r="CG616" s="32">
        <v>0</v>
      </c>
      <c r="CI616" s="32">
        <v>0</v>
      </c>
      <c r="CJ616" s="32">
        <v>0</v>
      </c>
      <c r="CL616" s="32">
        <v>0</v>
      </c>
      <c r="CM616" s="32">
        <v>0</v>
      </c>
      <c r="CO616" s="32">
        <v>0</v>
      </c>
      <c r="CP616" s="32">
        <v>0</v>
      </c>
      <c r="CR616" s="32">
        <v>0</v>
      </c>
      <c r="CT616" s="32">
        <v>0</v>
      </c>
      <c r="CW616" s="32">
        <v>0</v>
      </c>
      <c r="CY616" s="32">
        <v>0</v>
      </c>
      <c r="DC616" s="32">
        <v>0</v>
      </c>
      <c r="DD616" s="32">
        <v>0</v>
      </c>
      <c r="DE616" s="32">
        <v>0</v>
      </c>
      <c r="DI616" s="32">
        <v>0</v>
      </c>
      <c r="DK616" s="32">
        <v>0</v>
      </c>
      <c r="DL616" s="32">
        <v>0</v>
      </c>
      <c r="DM616" s="32">
        <v>0</v>
      </c>
      <c r="DN616" s="32">
        <v>0</v>
      </c>
      <c r="DP616" s="32">
        <v>0</v>
      </c>
      <c r="DQ616" s="32">
        <v>0</v>
      </c>
      <c r="DR616" s="32">
        <v>0</v>
      </c>
      <c r="DU616" s="32">
        <v>0</v>
      </c>
      <c r="DV616" s="32">
        <v>0</v>
      </c>
      <c r="DW616" s="32">
        <v>0</v>
      </c>
      <c r="DY616" s="32">
        <v>0</v>
      </c>
      <c r="DZ616" s="32">
        <v>0</v>
      </c>
      <c r="EB616" s="32">
        <v>0</v>
      </c>
      <c r="ED616" s="32">
        <v>0</v>
      </c>
      <c r="EF616" s="32">
        <v>0</v>
      </c>
      <c r="EG616" s="32">
        <v>0</v>
      </c>
      <c r="EH616" s="32">
        <v>0</v>
      </c>
      <c r="EI616" s="32">
        <v>0</v>
      </c>
      <c r="EJ616" s="32">
        <v>0</v>
      </c>
      <c r="EL616" s="32">
        <v>0</v>
      </c>
      <c r="EM616" s="32">
        <v>0</v>
      </c>
      <c r="EO616" s="32">
        <v>0</v>
      </c>
      <c r="EP616" s="32">
        <v>0</v>
      </c>
      <c r="EQ616" s="32">
        <v>0</v>
      </c>
      <c r="ER616" s="32">
        <v>0</v>
      </c>
      <c r="ES616" s="32">
        <v>0</v>
      </c>
      <c r="ET616" s="32">
        <v>0</v>
      </c>
      <c r="EU616" s="32">
        <v>0</v>
      </c>
      <c r="EV616" s="32">
        <v>0</v>
      </c>
      <c r="FB616" s="32">
        <v>0</v>
      </c>
    </row>
    <row r="617" spans="1:162" ht="14.25" customHeight="1">
      <c r="A617" s="59" t="s">
        <v>623</v>
      </c>
      <c r="B617" s="59">
        <v>3</v>
      </c>
      <c r="D617" s="33" t="s">
        <v>3204</v>
      </c>
      <c r="E617" s="32" t="s">
        <v>1089</v>
      </c>
      <c r="F617" s="168" t="s">
        <v>1097</v>
      </c>
      <c r="G617" s="32">
        <v>1</v>
      </c>
      <c r="H617" s="32">
        <v>2</v>
      </c>
      <c r="J617" s="32">
        <v>1</v>
      </c>
      <c r="K617" s="32">
        <v>0</v>
      </c>
      <c r="L617" s="32">
        <v>0</v>
      </c>
      <c r="M617" s="32">
        <v>0</v>
      </c>
      <c r="N617" s="32">
        <v>0</v>
      </c>
      <c r="P617" s="32">
        <v>86</v>
      </c>
      <c r="Q617" s="32">
        <v>46</v>
      </c>
      <c r="R617" s="32">
        <v>65</v>
      </c>
      <c r="S617" s="32">
        <v>2</v>
      </c>
      <c r="T617" s="32">
        <v>0</v>
      </c>
      <c r="U617" s="32">
        <v>0</v>
      </c>
      <c r="X617" s="32">
        <v>0</v>
      </c>
      <c r="Y617" s="32">
        <v>0</v>
      </c>
      <c r="Z617" s="32">
        <v>0</v>
      </c>
      <c r="AD617" s="32">
        <v>0</v>
      </c>
      <c r="AF617" s="32">
        <v>0</v>
      </c>
      <c r="AG617" s="32">
        <v>0</v>
      </c>
      <c r="AI617" s="32">
        <v>0</v>
      </c>
      <c r="AJ617" s="32">
        <v>0</v>
      </c>
      <c r="AM617" s="32">
        <v>1</v>
      </c>
      <c r="AN617" s="32">
        <v>28</v>
      </c>
      <c r="AO617" s="32">
        <v>26</v>
      </c>
      <c r="AP617" s="32">
        <v>15</v>
      </c>
      <c r="AQ617" s="32">
        <v>5.7</v>
      </c>
      <c r="AR617" s="32">
        <v>20</v>
      </c>
      <c r="AS617" s="32">
        <v>0</v>
      </c>
      <c r="AT617" s="32">
        <v>0</v>
      </c>
      <c r="AW617" s="32">
        <v>1</v>
      </c>
      <c r="AX617" s="32">
        <v>0</v>
      </c>
      <c r="AY617" s="32">
        <v>0</v>
      </c>
      <c r="AZ617" s="32">
        <v>0</v>
      </c>
      <c r="BA617" s="32">
        <v>0</v>
      </c>
      <c r="BC617" s="32">
        <v>0</v>
      </c>
      <c r="BE617" s="32">
        <v>0</v>
      </c>
      <c r="BF617" s="32">
        <v>0</v>
      </c>
      <c r="BG617" s="32">
        <v>0</v>
      </c>
      <c r="BI617" s="32">
        <v>2</v>
      </c>
      <c r="BJ617" s="32">
        <v>0</v>
      </c>
      <c r="BL617" s="32">
        <v>0</v>
      </c>
      <c r="BM617" s="32">
        <v>0</v>
      </c>
      <c r="BN617" s="32">
        <v>1</v>
      </c>
      <c r="BO617" s="32">
        <v>25</v>
      </c>
      <c r="BP617" s="32">
        <v>18</v>
      </c>
      <c r="BQ617" s="32">
        <v>22</v>
      </c>
      <c r="BR617" s="32">
        <v>5.2</v>
      </c>
      <c r="BS617" s="32">
        <v>25</v>
      </c>
      <c r="BT617" s="32">
        <v>0</v>
      </c>
      <c r="BU617" s="32">
        <v>0</v>
      </c>
      <c r="BW617" s="32">
        <v>1</v>
      </c>
      <c r="BX617" s="32">
        <v>0</v>
      </c>
      <c r="BY617" s="32">
        <v>0</v>
      </c>
      <c r="BZ617" s="32">
        <v>0</v>
      </c>
      <c r="CA617" s="32">
        <v>0</v>
      </c>
      <c r="CC617" s="32">
        <v>0</v>
      </c>
      <c r="CE617" s="32">
        <v>0</v>
      </c>
      <c r="CF617" s="32">
        <v>0</v>
      </c>
      <c r="CG617" s="32">
        <v>0</v>
      </c>
      <c r="CI617" s="32">
        <v>2</v>
      </c>
      <c r="CJ617" s="32">
        <v>0</v>
      </c>
      <c r="CL617" s="32">
        <v>0</v>
      </c>
      <c r="CM617" s="32">
        <v>0</v>
      </c>
      <c r="CO617" s="32">
        <v>0</v>
      </c>
      <c r="CP617" s="32">
        <v>0</v>
      </c>
      <c r="CR617" s="32">
        <v>0</v>
      </c>
      <c r="CT617" s="32">
        <v>0</v>
      </c>
      <c r="CW617" s="32">
        <v>0</v>
      </c>
      <c r="CY617" s="32">
        <v>0</v>
      </c>
      <c r="DC617" s="32">
        <v>0</v>
      </c>
      <c r="DD617" s="32">
        <v>0</v>
      </c>
      <c r="DE617" s="32">
        <v>0</v>
      </c>
      <c r="DI617" s="32">
        <v>0</v>
      </c>
      <c r="DK617" s="32">
        <v>0</v>
      </c>
      <c r="DL617" s="32">
        <v>0</v>
      </c>
      <c r="DM617" s="32">
        <v>0</v>
      </c>
      <c r="DN617" s="32">
        <v>0</v>
      </c>
      <c r="DP617" s="32">
        <v>0</v>
      </c>
      <c r="DQ617" s="32">
        <v>1</v>
      </c>
      <c r="DR617" s="32">
        <v>0</v>
      </c>
      <c r="DU617" s="32">
        <v>0</v>
      </c>
      <c r="DV617" s="32">
        <v>3</v>
      </c>
      <c r="DW617" s="32">
        <v>0</v>
      </c>
      <c r="DY617" s="32">
        <v>0</v>
      </c>
      <c r="DZ617" s="32">
        <v>0</v>
      </c>
      <c r="EB617" s="32">
        <v>0</v>
      </c>
      <c r="ED617" s="32">
        <v>0</v>
      </c>
      <c r="EF617" s="32">
        <v>0</v>
      </c>
      <c r="EG617" s="32">
        <v>0</v>
      </c>
      <c r="EH617" s="32">
        <v>0</v>
      </c>
      <c r="EI617" s="32">
        <v>0</v>
      </c>
      <c r="EJ617" s="32">
        <v>0</v>
      </c>
      <c r="EL617" s="32">
        <v>0</v>
      </c>
      <c r="EM617" s="32">
        <v>0</v>
      </c>
      <c r="EO617" s="32">
        <v>0</v>
      </c>
      <c r="EP617" s="32">
        <v>0</v>
      </c>
      <c r="EQ617" s="32">
        <v>0</v>
      </c>
      <c r="ER617" s="32">
        <v>0</v>
      </c>
      <c r="ES617" s="32">
        <v>0</v>
      </c>
      <c r="ET617" s="32">
        <v>0</v>
      </c>
      <c r="EU617" s="32">
        <v>0</v>
      </c>
      <c r="EV617" s="32">
        <v>0</v>
      </c>
      <c r="FB617" s="32">
        <v>0</v>
      </c>
    </row>
    <row r="618" spans="1:162" ht="14.25" customHeight="1">
      <c r="A618" s="59" t="s">
        <v>624</v>
      </c>
      <c r="B618" s="59">
        <v>3</v>
      </c>
      <c r="D618" s="33" t="s">
        <v>3204</v>
      </c>
      <c r="E618" s="32" t="s">
        <v>1089</v>
      </c>
      <c r="F618" s="33" t="s">
        <v>1097</v>
      </c>
      <c r="G618" s="32">
        <v>1</v>
      </c>
      <c r="H618" s="32">
        <v>1</v>
      </c>
      <c r="J618" s="32">
        <v>1</v>
      </c>
      <c r="K618" s="32">
        <v>0</v>
      </c>
      <c r="L618" s="32">
        <v>0</v>
      </c>
      <c r="M618" s="32">
        <v>0</v>
      </c>
      <c r="N618" s="32">
        <v>0</v>
      </c>
      <c r="P618" s="32">
        <v>80</v>
      </c>
      <c r="Q618" s="32">
        <v>37</v>
      </c>
      <c r="R618" s="32">
        <v>55</v>
      </c>
      <c r="S618" s="32">
        <v>3</v>
      </c>
      <c r="T618" s="32">
        <v>0</v>
      </c>
      <c r="U618" s="32">
        <v>0</v>
      </c>
      <c r="X618" s="32">
        <v>1</v>
      </c>
      <c r="Y618" s="32">
        <v>0</v>
      </c>
      <c r="Z618" s="32">
        <v>1</v>
      </c>
      <c r="AA618" s="32">
        <v>9</v>
      </c>
      <c r="AB618" s="32">
        <v>9</v>
      </c>
      <c r="AC618" s="32">
        <v>10</v>
      </c>
      <c r="AD618" s="32">
        <v>0</v>
      </c>
      <c r="AF618" s="32">
        <v>0</v>
      </c>
      <c r="AG618" s="32">
        <v>0</v>
      </c>
      <c r="AI618" s="32">
        <v>0</v>
      </c>
      <c r="AJ618" s="32">
        <v>0</v>
      </c>
      <c r="AM618" s="32">
        <v>1</v>
      </c>
      <c r="AN618" s="32">
        <v>19</v>
      </c>
      <c r="AO618" s="32">
        <v>20</v>
      </c>
      <c r="AP618" s="32">
        <v>25</v>
      </c>
      <c r="AQ618" s="32">
        <v>5</v>
      </c>
      <c r="AR618" s="32">
        <v>11</v>
      </c>
      <c r="AS618" s="32">
        <v>2</v>
      </c>
      <c r="AT618" s="32">
        <v>0</v>
      </c>
      <c r="AW618" s="32">
        <v>1</v>
      </c>
      <c r="AX618" s="32">
        <v>0</v>
      </c>
      <c r="AY618" s="32">
        <v>0</v>
      </c>
      <c r="AZ618" s="32">
        <v>0</v>
      </c>
      <c r="BA618" s="32">
        <v>0</v>
      </c>
      <c r="BC618" s="32">
        <v>0</v>
      </c>
      <c r="BE618" s="32">
        <v>0</v>
      </c>
      <c r="BF618" s="32">
        <v>0</v>
      </c>
      <c r="BG618" s="32">
        <v>0</v>
      </c>
      <c r="BI618" s="32">
        <v>0</v>
      </c>
      <c r="BJ618" s="32">
        <v>0</v>
      </c>
      <c r="BL618" s="32">
        <v>0</v>
      </c>
      <c r="BM618" s="32">
        <v>0</v>
      </c>
      <c r="BN618" s="32">
        <v>1</v>
      </c>
      <c r="BO618" s="32">
        <v>25</v>
      </c>
      <c r="BP618" s="32">
        <v>29</v>
      </c>
      <c r="BQ618" s="32">
        <v>19</v>
      </c>
      <c r="BR618" s="32">
        <v>7.2</v>
      </c>
      <c r="BS618" s="32">
        <v>14</v>
      </c>
      <c r="BT618" s="32">
        <v>2</v>
      </c>
      <c r="BU618" s="32">
        <v>0</v>
      </c>
      <c r="BW618" s="32">
        <v>1</v>
      </c>
      <c r="BX618" s="32">
        <v>0</v>
      </c>
      <c r="BY618" s="32">
        <v>0</v>
      </c>
      <c r="BZ618" s="32">
        <v>0</v>
      </c>
      <c r="CA618" s="32">
        <v>0</v>
      </c>
      <c r="CC618" s="32">
        <v>0</v>
      </c>
      <c r="CE618" s="32">
        <v>0</v>
      </c>
      <c r="CF618" s="32">
        <v>0</v>
      </c>
      <c r="CG618" s="32">
        <v>0</v>
      </c>
      <c r="CI618" s="32">
        <v>0</v>
      </c>
      <c r="CJ618" s="32">
        <v>0</v>
      </c>
      <c r="CL618" s="32">
        <v>0</v>
      </c>
      <c r="CM618" s="32">
        <v>0</v>
      </c>
      <c r="CO618" s="32">
        <v>0</v>
      </c>
      <c r="CP618" s="32">
        <v>0</v>
      </c>
      <c r="CR618" s="32">
        <v>0</v>
      </c>
      <c r="CT618" s="32">
        <v>0</v>
      </c>
      <c r="CW618" s="32">
        <v>0</v>
      </c>
      <c r="CY618" s="32">
        <v>0</v>
      </c>
      <c r="DC618" s="32">
        <v>0</v>
      </c>
      <c r="DD618" s="32">
        <v>0</v>
      </c>
      <c r="DE618" s="32">
        <v>0</v>
      </c>
      <c r="DI618" s="32">
        <v>0</v>
      </c>
      <c r="DK618" s="32">
        <v>0</v>
      </c>
      <c r="DL618" s="32">
        <v>0</v>
      </c>
      <c r="DM618" s="32">
        <v>0</v>
      </c>
      <c r="DN618" s="32">
        <v>0</v>
      </c>
      <c r="DP618" s="32">
        <v>0</v>
      </c>
      <c r="DQ618" s="32">
        <v>0</v>
      </c>
      <c r="DR618" s="32">
        <v>0</v>
      </c>
      <c r="DU618" s="32">
        <v>0</v>
      </c>
      <c r="DV618" s="32">
        <v>0</v>
      </c>
      <c r="DW618" s="32">
        <v>0</v>
      </c>
      <c r="DY618" s="32">
        <v>0</v>
      </c>
      <c r="DZ618" s="32">
        <v>0</v>
      </c>
      <c r="EB618" s="32">
        <v>0</v>
      </c>
      <c r="ED618" s="32">
        <v>0</v>
      </c>
      <c r="EF618" s="32">
        <v>0</v>
      </c>
      <c r="EG618" s="32">
        <v>0</v>
      </c>
      <c r="EH618" s="32">
        <v>0</v>
      </c>
      <c r="EI618" s="32">
        <v>0</v>
      </c>
      <c r="EJ618" s="32">
        <v>0</v>
      </c>
      <c r="EL618" s="32">
        <v>0</v>
      </c>
      <c r="EM618" s="32">
        <v>0</v>
      </c>
      <c r="EO618" s="32">
        <v>0</v>
      </c>
      <c r="EP618" s="32">
        <v>0</v>
      </c>
      <c r="EQ618" s="32">
        <v>0</v>
      </c>
      <c r="ER618" s="32">
        <v>0</v>
      </c>
      <c r="ES618" s="32">
        <v>0</v>
      </c>
      <c r="ET618" s="32">
        <v>0</v>
      </c>
      <c r="EU618" s="32">
        <v>0</v>
      </c>
      <c r="EV618" s="32">
        <v>0</v>
      </c>
      <c r="FB618" s="32">
        <v>0</v>
      </c>
      <c r="FF618" s="32"/>
    </row>
    <row r="619" spans="1:162" ht="14.25" customHeight="1">
      <c r="A619" s="59" t="s">
        <v>626</v>
      </c>
      <c r="B619" s="59">
        <v>3</v>
      </c>
      <c r="D619" s="33" t="s">
        <v>3190</v>
      </c>
      <c r="E619" s="32" t="s">
        <v>1089</v>
      </c>
      <c r="F619" s="168" t="s">
        <v>1097</v>
      </c>
      <c r="G619" s="32">
        <v>1</v>
      </c>
      <c r="H619" s="32">
        <v>1</v>
      </c>
      <c r="J619" s="32">
        <v>0</v>
      </c>
      <c r="K619" s="32">
        <v>0</v>
      </c>
      <c r="L619" s="32">
        <v>0</v>
      </c>
      <c r="M619" s="32">
        <v>1</v>
      </c>
      <c r="N619" s="32">
        <v>0</v>
      </c>
      <c r="P619" s="32">
        <v>88</v>
      </c>
      <c r="Q619" s="32">
        <v>52</v>
      </c>
      <c r="R619" s="32">
        <v>41</v>
      </c>
      <c r="S619" s="32">
        <v>3</v>
      </c>
      <c r="T619" s="32">
        <v>0</v>
      </c>
      <c r="U619" s="32">
        <v>0</v>
      </c>
      <c r="X619" s="32">
        <v>0</v>
      </c>
      <c r="Y619" s="32">
        <v>0</v>
      </c>
      <c r="Z619" s="32">
        <v>0</v>
      </c>
      <c r="AD619" s="32">
        <v>0</v>
      </c>
      <c r="AF619" s="32">
        <v>0</v>
      </c>
      <c r="AG619" s="32">
        <v>0</v>
      </c>
      <c r="AI619" s="32">
        <v>0</v>
      </c>
      <c r="AJ619" s="32">
        <v>0</v>
      </c>
      <c r="AM619" s="32">
        <v>1</v>
      </c>
      <c r="AN619" s="32">
        <v>24</v>
      </c>
      <c r="AO619" s="32">
        <v>14</v>
      </c>
      <c r="AP619" s="32">
        <v>19</v>
      </c>
      <c r="AQ619" s="32">
        <v>3.3</v>
      </c>
      <c r="AR619" s="32">
        <v>23</v>
      </c>
      <c r="AS619" s="32">
        <v>0</v>
      </c>
      <c r="AT619" s="32">
        <v>0</v>
      </c>
      <c r="AW619" s="32">
        <v>1</v>
      </c>
      <c r="AX619" s="32">
        <v>0</v>
      </c>
      <c r="AY619" s="32">
        <v>0</v>
      </c>
      <c r="AZ619" s="32">
        <v>0</v>
      </c>
      <c r="BA619" s="32">
        <v>0</v>
      </c>
      <c r="BC619" s="32">
        <v>0</v>
      </c>
      <c r="BE619" s="32">
        <v>0</v>
      </c>
      <c r="BF619" s="32">
        <v>0</v>
      </c>
      <c r="BG619" s="32">
        <v>0</v>
      </c>
      <c r="BI619" s="32">
        <v>2</v>
      </c>
      <c r="BJ619" s="32">
        <v>0</v>
      </c>
      <c r="BL619" s="32">
        <v>0</v>
      </c>
      <c r="BM619" s="32">
        <v>0</v>
      </c>
      <c r="BN619" s="32">
        <v>1</v>
      </c>
      <c r="BO619" s="32">
        <v>31</v>
      </c>
      <c r="BP619" s="32">
        <v>18</v>
      </c>
      <c r="BQ619" s="32">
        <v>18</v>
      </c>
      <c r="BR619" s="32">
        <v>5.3</v>
      </c>
      <c r="BS619" s="32">
        <v>33</v>
      </c>
      <c r="BT619" s="32">
        <v>0</v>
      </c>
      <c r="BU619" s="32">
        <v>0</v>
      </c>
      <c r="BW619" s="32">
        <v>1</v>
      </c>
      <c r="BX619" s="32">
        <v>0</v>
      </c>
      <c r="BY619" s="32">
        <v>0</v>
      </c>
      <c r="BZ619" s="32">
        <v>0</v>
      </c>
      <c r="CA619" s="32">
        <v>0</v>
      </c>
      <c r="CC619" s="32">
        <v>0</v>
      </c>
      <c r="CE619" s="32">
        <v>0</v>
      </c>
      <c r="CF619" s="32">
        <v>0</v>
      </c>
      <c r="CG619" s="32">
        <v>0</v>
      </c>
      <c r="CI619" s="32">
        <v>2</v>
      </c>
      <c r="CJ619" s="32">
        <v>0</v>
      </c>
      <c r="CL619" s="32">
        <v>0</v>
      </c>
      <c r="CM619" s="32">
        <v>0</v>
      </c>
      <c r="CO619" s="32">
        <v>0</v>
      </c>
      <c r="CP619" s="32">
        <v>0</v>
      </c>
      <c r="CR619" s="32">
        <v>0</v>
      </c>
      <c r="CT619" s="32">
        <v>0</v>
      </c>
      <c r="CW619" s="32">
        <v>0</v>
      </c>
      <c r="CY619" s="32">
        <v>0</v>
      </c>
      <c r="DC619" s="32">
        <v>0</v>
      </c>
      <c r="DD619" s="32">
        <v>0</v>
      </c>
      <c r="DE619" s="32">
        <v>0</v>
      </c>
      <c r="DI619" s="32">
        <v>0</v>
      </c>
      <c r="DK619" s="32">
        <v>0</v>
      </c>
      <c r="DL619" s="32">
        <v>1</v>
      </c>
      <c r="DM619" s="32">
        <v>3</v>
      </c>
      <c r="DN619" s="32">
        <v>0</v>
      </c>
      <c r="DP619" s="32">
        <v>0</v>
      </c>
      <c r="DQ619" s="32">
        <v>1</v>
      </c>
      <c r="DR619" s="32">
        <v>0</v>
      </c>
      <c r="DU619" s="32">
        <v>0</v>
      </c>
      <c r="DV619" s="32">
        <v>2</v>
      </c>
      <c r="DW619" s="32">
        <v>1</v>
      </c>
      <c r="DX619" s="32" t="s">
        <v>4912</v>
      </c>
      <c r="DY619" s="32">
        <v>2</v>
      </c>
      <c r="DZ619" s="32">
        <v>0</v>
      </c>
      <c r="EB619" s="32">
        <v>0</v>
      </c>
      <c r="ED619" s="32">
        <v>0</v>
      </c>
      <c r="EF619" s="32">
        <v>0</v>
      </c>
      <c r="EG619" s="32">
        <v>0</v>
      </c>
      <c r="EH619" s="32">
        <v>0</v>
      </c>
      <c r="EI619" s="32">
        <v>0</v>
      </c>
      <c r="EJ619" s="32">
        <v>0</v>
      </c>
      <c r="EL619" s="32">
        <v>0</v>
      </c>
      <c r="EM619" s="32">
        <v>0</v>
      </c>
      <c r="EO619" s="32">
        <v>0</v>
      </c>
      <c r="EP619" s="32">
        <v>0</v>
      </c>
      <c r="EQ619" s="32">
        <v>0</v>
      </c>
      <c r="ER619" s="32">
        <v>0</v>
      </c>
      <c r="ES619" s="32">
        <v>0</v>
      </c>
      <c r="ET619" s="32">
        <v>0</v>
      </c>
      <c r="EU619" s="32">
        <v>0</v>
      </c>
      <c r="EV619" s="32">
        <v>0</v>
      </c>
      <c r="FB619" s="32">
        <v>0</v>
      </c>
    </row>
    <row r="620" spans="1:162" ht="14.25" customHeight="1">
      <c r="A620" s="59" t="s">
        <v>627</v>
      </c>
      <c r="B620" s="59">
        <v>3</v>
      </c>
      <c r="D620" s="33" t="s">
        <v>3204</v>
      </c>
      <c r="E620" s="32" t="s">
        <v>1089</v>
      </c>
      <c r="F620" s="168" t="s">
        <v>1097</v>
      </c>
      <c r="G620" s="32">
        <v>1</v>
      </c>
      <c r="H620" s="32">
        <v>1</v>
      </c>
      <c r="J620" s="32">
        <v>1</v>
      </c>
      <c r="K620" s="32">
        <v>0</v>
      </c>
      <c r="L620" s="32">
        <v>0</v>
      </c>
      <c r="M620" s="32">
        <v>0</v>
      </c>
      <c r="N620" s="32">
        <v>0</v>
      </c>
      <c r="P620" s="32">
        <v>91</v>
      </c>
      <c r="Q620" s="32">
        <v>37</v>
      </c>
      <c r="R620" s="32">
        <v>49</v>
      </c>
      <c r="S620" s="32">
        <v>5</v>
      </c>
      <c r="T620" s="32">
        <v>0</v>
      </c>
      <c r="U620" s="32">
        <v>0</v>
      </c>
      <c r="X620" s="32">
        <v>0</v>
      </c>
      <c r="Y620" s="32">
        <v>0</v>
      </c>
      <c r="Z620" s="32">
        <v>0</v>
      </c>
      <c r="AD620" s="32">
        <v>0</v>
      </c>
      <c r="AF620" s="32">
        <v>0</v>
      </c>
      <c r="AG620" s="32">
        <v>0</v>
      </c>
      <c r="AI620" s="32">
        <v>0</v>
      </c>
      <c r="AJ620" s="32">
        <v>0</v>
      </c>
      <c r="AM620" s="32">
        <v>1</v>
      </c>
      <c r="AN620" s="32">
        <v>35</v>
      </c>
      <c r="AO620" s="32">
        <v>26</v>
      </c>
      <c r="AP620" s="32">
        <v>20</v>
      </c>
      <c r="AQ620" s="32">
        <v>9.5</v>
      </c>
      <c r="AR620" s="32">
        <v>15</v>
      </c>
      <c r="AS620" s="32">
        <v>1</v>
      </c>
      <c r="AT620" s="32">
        <v>1</v>
      </c>
      <c r="AU620" s="32">
        <v>14</v>
      </c>
      <c r="AV620" s="32" t="s">
        <v>4913</v>
      </c>
      <c r="AW620" s="32">
        <v>1</v>
      </c>
      <c r="AX620" s="32">
        <v>0</v>
      </c>
      <c r="AY620" s="32">
        <v>0</v>
      </c>
      <c r="AZ620" s="32">
        <v>0</v>
      </c>
      <c r="BA620" s="32">
        <v>0</v>
      </c>
      <c r="BC620" s="32">
        <v>0</v>
      </c>
      <c r="BE620" s="32">
        <v>0</v>
      </c>
      <c r="BF620" s="32">
        <v>0</v>
      </c>
      <c r="BG620" s="32">
        <v>0</v>
      </c>
      <c r="BI620" s="32">
        <v>0</v>
      </c>
      <c r="BJ620" s="32">
        <v>0</v>
      </c>
      <c r="BL620" s="32">
        <v>0</v>
      </c>
      <c r="BM620" s="32">
        <v>0</v>
      </c>
      <c r="BN620" s="32">
        <v>1</v>
      </c>
      <c r="BO620" s="32">
        <v>25</v>
      </c>
      <c r="BP620" s="32">
        <v>21</v>
      </c>
      <c r="BQ620" s="32">
        <v>31</v>
      </c>
      <c r="BR620" s="32">
        <v>8.5</v>
      </c>
      <c r="BS620" s="32">
        <v>20</v>
      </c>
      <c r="BT620" s="32">
        <v>1</v>
      </c>
      <c r="BU620" s="32">
        <v>1</v>
      </c>
      <c r="BW620" s="32">
        <v>1</v>
      </c>
      <c r="BX620" s="32">
        <v>0</v>
      </c>
      <c r="BY620" s="32">
        <v>0</v>
      </c>
      <c r="BZ620" s="32">
        <v>0</v>
      </c>
      <c r="CA620" s="32">
        <v>0</v>
      </c>
      <c r="CC620" s="32">
        <v>0</v>
      </c>
      <c r="CE620" s="32">
        <v>0</v>
      </c>
      <c r="CF620" s="32">
        <v>0</v>
      </c>
      <c r="CG620" s="32">
        <v>0</v>
      </c>
      <c r="CI620" s="32">
        <v>0</v>
      </c>
      <c r="CJ620" s="32">
        <v>0</v>
      </c>
      <c r="CL620" s="32">
        <v>0</v>
      </c>
      <c r="CM620" s="32">
        <v>0</v>
      </c>
      <c r="CO620" s="32">
        <v>0</v>
      </c>
      <c r="CP620" s="32">
        <v>0</v>
      </c>
      <c r="CR620" s="32">
        <v>0</v>
      </c>
      <c r="CT620" s="32">
        <v>0</v>
      </c>
      <c r="CW620" s="32">
        <v>0</v>
      </c>
      <c r="CY620" s="32">
        <v>0</v>
      </c>
      <c r="DC620" s="32">
        <v>0</v>
      </c>
      <c r="DD620" s="32">
        <v>0</v>
      </c>
      <c r="DE620" s="32">
        <v>0</v>
      </c>
      <c r="DI620" s="32">
        <v>0</v>
      </c>
      <c r="DK620" s="32">
        <v>0</v>
      </c>
      <c r="DL620" s="32">
        <v>0</v>
      </c>
      <c r="DM620" s="32">
        <v>0</v>
      </c>
      <c r="DN620" s="32">
        <v>0</v>
      </c>
      <c r="DP620" s="32">
        <v>0</v>
      </c>
      <c r="DQ620" s="32">
        <v>0</v>
      </c>
      <c r="DR620" s="32">
        <v>0</v>
      </c>
      <c r="DU620" s="32">
        <v>0</v>
      </c>
      <c r="DV620" s="32">
        <v>0</v>
      </c>
      <c r="DW620" s="32">
        <v>0</v>
      </c>
      <c r="DY620" s="32">
        <v>0</v>
      </c>
      <c r="DZ620" s="32">
        <v>0</v>
      </c>
      <c r="EB620" s="32">
        <v>0</v>
      </c>
      <c r="ED620" s="32">
        <v>0</v>
      </c>
      <c r="EF620" s="32">
        <v>0</v>
      </c>
      <c r="EG620" s="32">
        <v>0</v>
      </c>
      <c r="EH620" s="32">
        <v>0</v>
      </c>
      <c r="EI620" s="32">
        <v>0</v>
      </c>
      <c r="EJ620" s="32">
        <v>0</v>
      </c>
      <c r="EL620" s="32">
        <v>0</v>
      </c>
      <c r="EM620" s="32">
        <v>0</v>
      </c>
      <c r="EO620" s="32">
        <v>0</v>
      </c>
      <c r="EP620" s="32">
        <v>0</v>
      </c>
      <c r="EQ620" s="32">
        <v>0</v>
      </c>
      <c r="ER620" s="32">
        <v>0</v>
      </c>
      <c r="ES620" s="32">
        <v>0</v>
      </c>
      <c r="ET620" s="32">
        <v>0</v>
      </c>
      <c r="EU620" s="32">
        <v>0</v>
      </c>
      <c r="EV620" s="32">
        <v>0</v>
      </c>
      <c r="FB620" s="32">
        <v>0</v>
      </c>
    </row>
    <row r="621" spans="1:162" ht="14.25" customHeight="1">
      <c r="A621" s="59" t="s">
        <v>629</v>
      </c>
      <c r="B621" s="59">
        <v>3</v>
      </c>
      <c r="D621" s="33" t="s">
        <v>4870</v>
      </c>
      <c r="E621" s="32" t="s">
        <v>1089</v>
      </c>
      <c r="F621" s="33" t="s">
        <v>1097</v>
      </c>
      <c r="G621" s="32">
        <v>1</v>
      </c>
      <c r="H621" s="32">
        <v>1</v>
      </c>
      <c r="J621" s="32">
        <v>1</v>
      </c>
      <c r="K621" s="32">
        <v>1</v>
      </c>
      <c r="L621" s="32">
        <v>0</v>
      </c>
      <c r="M621" s="32">
        <v>0</v>
      </c>
      <c r="N621" s="32">
        <v>0</v>
      </c>
      <c r="P621" s="32">
        <v>76</v>
      </c>
      <c r="Q621" s="32">
        <v>46</v>
      </c>
      <c r="R621" s="32">
        <v>34</v>
      </c>
      <c r="S621" s="32">
        <v>3</v>
      </c>
      <c r="T621" s="32">
        <v>0</v>
      </c>
      <c r="U621" s="32">
        <v>0</v>
      </c>
      <c r="X621" s="32">
        <v>0</v>
      </c>
      <c r="Y621" s="32">
        <v>0</v>
      </c>
      <c r="Z621" s="32">
        <v>0</v>
      </c>
      <c r="AD621" s="32">
        <v>0</v>
      </c>
      <c r="AF621" s="32">
        <v>1</v>
      </c>
      <c r="AG621" s="32">
        <v>4</v>
      </c>
      <c r="AH621" s="32" t="s">
        <v>4914</v>
      </c>
      <c r="AI621" s="32">
        <v>0</v>
      </c>
      <c r="AJ621" s="32">
        <v>0</v>
      </c>
      <c r="AM621" s="32">
        <v>1</v>
      </c>
      <c r="AN621" s="32">
        <v>28</v>
      </c>
      <c r="AO621" s="32">
        <v>21</v>
      </c>
      <c r="AP621" s="32">
        <v>28</v>
      </c>
      <c r="AQ621" s="32">
        <v>8.6</v>
      </c>
      <c r="AR621" s="32">
        <v>15</v>
      </c>
      <c r="AS621" s="32">
        <v>0</v>
      </c>
      <c r="AT621" s="32">
        <v>0</v>
      </c>
      <c r="AW621" s="32">
        <v>1</v>
      </c>
      <c r="AX621" s="32">
        <v>0</v>
      </c>
      <c r="AY621" s="32">
        <v>0</v>
      </c>
      <c r="AZ621" s="32">
        <v>0</v>
      </c>
      <c r="BA621" s="32">
        <v>0</v>
      </c>
      <c r="BC621" s="32">
        <v>0</v>
      </c>
      <c r="BE621" s="32">
        <v>0</v>
      </c>
      <c r="BF621" s="32">
        <v>0</v>
      </c>
      <c r="BG621" s="32">
        <v>0</v>
      </c>
      <c r="BI621" s="32">
        <v>2</v>
      </c>
      <c r="BJ621" s="32">
        <v>0</v>
      </c>
      <c r="BL621" s="32">
        <v>0</v>
      </c>
      <c r="BM621" s="32">
        <v>0</v>
      </c>
      <c r="BN621" s="32">
        <v>1</v>
      </c>
      <c r="BO621" s="32">
        <v>33</v>
      </c>
      <c r="BP621" s="32">
        <v>29</v>
      </c>
      <c r="BQ621" s="32">
        <v>25</v>
      </c>
      <c r="BR621" s="32">
        <v>12.5</v>
      </c>
      <c r="BS621" s="32">
        <v>10</v>
      </c>
      <c r="BT621" s="32" t="s">
        <v>4915</v>
      </c>
      <c r="BU621" s="32">
        <v>0</v>
      </c>
      <c r="BW621" s="32">
        <v>1</v>
      </c>
      <c r="BX621" s="32">
        <v>0</v>
      </c>
      <c r="BY621" s="32">
        <v>0</v>
      </c>
      <c r="BZ621" s="32">
        <v>0</v>
      </c>
      <c r="CA621" s="32">
        <v>0</v>
      </c>
      <c r="CC621" s="32">
        <v>0</v>
      </c>
      <c r="CE621" s="32">
        <v>0</v>
      </c>
      <c r="CF621" s="32">
        <v>0</v>
      </c>
      <c r="CG621" s="32">
        <v>0</v>
      </c>
      <c r="CI621" s="32">
        <v>2</v>
      </c>
      <c r="CJ621" s="32">
        <v>0</v>
      </c>
      <c r="CL621" s="32">
        <v>0</v>
      </c>
      <c r="CM621" s="32">
        <v>0</v>
      </c>
      <c r="CO621" s="32">
        <v>0</v>
      </c>
      <c r="CP621" s="32">
        <v>0</v>
      </c>
      <c r="CR621" s="32">
        <v>0</v>
      </c>
      <c r="CT621" s="32">
        <v>0</v>
      </c>
      <c r="CW621" s="32">
        <v>0</v>
      </c>
      <c r="CY621" s="32">
        <v>0</v>
      </c>
      <c r="DC621" s="32">
        <v>0</v>
      </c>
      <c r="DD621" s="32">
        <v>0</v>
      </c>
      <c r="DE621" s="32">
        <v>0</v>
      </c>
      <c r="DI621" s="32">
        <v>0</v>
      </c>
      <c r="DK621" s="32">
        <v>0</v>
      </c>
      <c r="DL621" s="32">
        <v>0</v>
      </c>
      <c r="DM621" s="32">
        <v>0</v>
      </c>
      <c r="DN621" s="32">
        <v>0</v>
      </c>
      <c r="DP621" s="32">
        <v>0</v>
      </c>
      <c r="DQ621" s="32">
        <v>0</v>
      </c>
      <c r="DR621" s="32">
        <v>0</v>
      </c>
      <c r="DU621" s="32">
        <v>0</v>
      </c>
      <c r="DV621" s="32">
        <v>0</v>
      </c>
      <c r="DW621" s="32">
        <v>0</v>
      </c>
      <c r="DY621" s="32">
        <v>0</v>
      </c>
      <c r="DZ621" s="32">
        <v>0</v>
      </c>
      <c r="EB621" s="32">
        <v>0</v>
      </c>
      <c r="ED621" s="32">
        <v>0</v>
      </c>
      <c r="EF621" s="32">
        <v>0</v>
      </c>
      <c r="EG621" s="32">
        <v>0</v>
      </c>
      <c r="EH621" s="32">
        <v>0</v>
      </c>
      <c r="EI621" s="32">
        <v>0</v>
      </c>
      <c r="EJ621" s="32">
        <v>0</v>
      </c>
      <c r="EL621" s="32">
        <v>0</v>
      </c>
      <c r="EM621" s="32">
        <v>0</v>
      </c>
      <c r="EO621" s="32">
        <v>0</v>
      </c>
      <c r="EP621" s="32">
        <v>0</v>
      </c>
      <c r="EQ621" s="32">
        <v>0</v>
      </c>
      <c r="ER621" s="32">
        <v>0</v>
      </c>
      <c r="ES621" s="32">
        <v>0</v>
      </c>
      <c r="ET621" s="32">
        <v>0</v>
      </c>
      <c r="EU621" s="32">
        <v>0</v>
      </c>
      <c r="EV621" s="32">
        <v>0</v>
      </c>
      <c r="FB621" s="32">
        <v>1</v>
      </c>
      <c r="FC621" s="34" t="s">
        <v>4916</v>
      </c>
      <c r="FF621" s="32"/>
    </row>
    <row r="622" spans="1:162" ht="14.25" customHeight="1">
      <c r="A622" s="59" t="s">
        <v>630</v>
      </c>
      <c r="B622" s="59">
        <v>3</v>
      </c>
      <c r="D622" s="33" t="s">
        <v>4870</v>
      </c>
      <c r="E622" s="32" t="s">
        <v>1089</v>
      </c>
      <c r="F622" s="168" t="s">
        <v>1097</v>
      </c>
      <c r="G622" s="32">
        <v>1</v>
      </c>
      <c r="H622" s="32">
        <v>1</v>
      </c>
      <c r="J622" s="32">
        <v>1</v>
      </c>
      <c r="K622" s="32">
        <v>0</v>
      </c>
      <c r="L622" s="32">
        <v>0</v>
      </c>
      <c r="M622" s="32">
        <v>1</v>
      </c>
      <c r="N622" s="32">
        <v>0</v>
      </c>
      <c r="P622" s="32">
        <v>74</v>
      </c>
      <c r="Q622" s="32">
        <v>50</v>
      </c>
      <c r="R622" s="32">
        <v>38</v>
      </c>
      <c r="S622" s="32">
        <v>4</v>
      </c>
      <c r="T622" s="32">
        <v>0</v>
      </c>
      <c r="U622" s="32">
        <v>0</v>
      </c>
      <c r="X622" s="32">
        <v>0</v>
      </c>
      <c r="Y622" s="32">
        <v>0</v>
      </c>
      <c r="Z622" s="32">
        <v>0</v>
      </c>
      <c r="AD622" s="32">
        <v>0</v>
      </c>
      <c r="AF622" s="32">
        <v>0</v>
      </c>
      <c r="AG622" s="32">
        <v>0</v>
      </c>
      <c r="AI622" s="32">
        <v>0</v>
      </c>
      <c r="AJ622" s="32">
        <v>0</v>
      </c>
      <c r="AM622" s="32">
        <v>1</v>
      </c>
      <c r="AN622" s="32">
        <v>27</v>
      </c>
      <c r="AO622" s="32">
        <v>24</v>
      </c>
      <c r="AP622" s="32">
        <v>26</v>
      </c>
      <c r="AQ622" s="32">
        <v>8.8000000000000007</v>
      </c>
      <c r="AR622" s="32">
        <v>3</v>
      </c>
      <c r="AS622" s="32">
        <v>2</v>
      </c>
      <c r="AT622" s="32">
        <v>0</v>
      </c>
      <c r="AV622" s="32" t="s">
        <v>4917</v>
      </c>
      <c r="AW622" s="32">
        <v>1</v>
      </c>
      <c r="AX622" s="32">
        <v>0</v>
      </c>
      <c r="AY622" s="32">
        <v>0</v>
      </c>
      <c r="AZ622" s="32">
        <v>0</v>
      </c>
      <c r="BA622" s="32">
        <v>0</v>
      </c>
      <c r="BC622" s="32">
        <v>0</v>
      </c>
      <c r="BE622" s="32">
        <v>0</v>
      </c>
      <c r="BF622" s="32">
        <v>0</v>
      </c>
      <c r="BG622" s="32">
        <v>0</v>
      </c>
      <c r="BI622" s="32">
        <v>2</v>
      </c>
      <c r="BJ622" s="32">
        <v>0</v>
      </c>
      <c r="BL622" s="32">
        <v>0</v>
      </c>
      <c r="BM622" s="32">
        <v>0</v>
      </c>
      <c r="BN622" s="32">
        <v>1</v>
      </c>
      <c r="BO622" s="32">
        <v>32</v>
      </c>
      <c r="BP622" s="32">
        <v>12</v>
      </c>
      <c r="BQ622" s="32">
        <v>18</v>
      </c>
      <c r="BR622" s="32">
        <v>3.6</v>
      </c>
      <c r="BS622" s="32">
        <v>1</v>
      </c>
      <c r="BT622" s="32">
        <v>0</v>
      </c>
      <c r="BU622" s="32">
        <v>0</v>
      </c>
      <c r="BW622" s="32">
        <v>1</v>
      </c>
      <c r="BX622" s="32">
        <v>0</v>
      </c>
      <c r="BY622" s="32">
        <v>0</v>
      </c>
      <c r="BZ622" s="32">
        <v>0</v>
      </c>
      <c r="CA622" s="32">
        <v>0</v>
      </c>
      <c r="CC622" s="32">
        <v>0</v>
      </c>
      <c r="CE622" s="32">
        <v>0</v>
      </c>
      <c r="CF622" s="32">
        <v>0</v>
      </c>
      <c r="CG622" s="32">
        <v>0</v>
      </c>
      <c r="CI622" s="32">
        <v>2</v>
      </c>
      <c r="CJ622" s="32">
        <v>0</v>
      </c>
      <c r="CL622" s="32">
        <v>0</v>
      </c>
      <c r="CM622" s="32">
        <v>0</v>
      </c>
      <c r="CO622" s="32">
        <v>0</v>
      </c>
      <c r="CP622" s="32">
        <v>0</v>
      </c>
      <c r="CR622" s="32">
        <v>0</v>
      </c>
      <c r="CT622" s="32">
        <v>0</v>
      </c>
      <c r="CW622" s="32">
        <v>0</v>
      </c>
      <c r="CY622" s="32">
        <v>0</v>
      </c>
      <c r="DC622" s="32">
        <v>0</v>
      </c>
      <c r="DD622" s="32">
        <v>0</v>
      </c>
      <c r="DE622" s="32">
        <v>0</v>
      </c>
      <c r="DI622" s="32">
        <v>0</v>
      </c>
      <c r="DK622" s="32">
        <v>0</v>
      </c>
      <c r="DL622" s="32">
        <v>0</v>
      </c>
      <c r="DM622" s="32">
        <v>0</v>
      </c>
      <c r="DN622" s="32">
        <v>0</v>
      </c>
      <c r="DP622" s="32">
        <v>0</v>
      </c>
      <c r="DQ622" s="32">
        <v>0</v>
      </c>
      <c r="DR622" s="32">
        <v>0</v>
      </c>
      <c r="DU622" s="32">
        <v>0</v>
      </c>
      <c r="DV622" s="32">
        <v>0</v>
      </c>
      <c r="DW622" s="32">
        <v>0</v>
      </c>
      <c r="DY622" s="32">
        <v>0</v>
      </c>
      <c r="DZ622" s="32">
        <v>0</v>
      </c>
      <c r="EB622" s="32">
        <v>0</v>
      </c>
      <c r="ED622" s="32">
        <v>0</v>
      </c>
      <c r="EF622" s="32">
        <v>0</v>
      </c>
      <c r="EG622" s="32">
        <v>0</v>
      </c>
      <c r="EH622" s="32">
        <v>0</v>
      </c>
      <c r="EI622" s="32">
        <v>0</v>
      </c>
      <c r="EJ622" s="32">
        <v>0</v>
      </c>
      <c r="EL622" s="32">
        <v>0</v>
      </c>
      <c r="EM622" s="32">
        <v>0</v>
      </c>
      <c r="EO622" s="32">
        <v>0</v>
      </c>
      <c r="EP622" s="32">
        <v>0</v>
      </c>
      <c r="EQ622" s="32">
        <v>0</v>
      </c>
      <c r="ER622" s="32">
        <v>0</v>
      </c>
      <c r="ES622" s="32">
        <v>0</v>
      </c>
      <c r="ET622" s="32">
        <v>0</v>
      </c>
      <c r="EU622" s="32">
        <v>0</v>
      </c>
      <c r="EV622" s="32">
        <v>0</v>
      </c>
      <c r="FB622" s="32">
        <v>0</v>
      </c>
    </row>
    <row r="623" spans="1:162" ht="14.25" customHeight="1">
      <c r="A623" s="59" t="s">
        <v>632</v>
      </c>
      <c r="B623" s="59">
        <v>3</v>
      </c>
      <c r="D623" s="33" t="s">
        <v>4870</v>
      </c>
      <c r="E623" s="32" t="s">
        <v>1089</v>
      </c>
      <c r="F623" s="168" t="s">
        <v>1097</v>
      </c>
      <c r="G623" s="32">
        <v>1</v>
      </c>
      <c r="H623" s="32">
        <v>1</v>
      </c>
      <c r="J623" s="32">
        <v>1</v>
      </c>
      <c r="K623" s="32">
        <v>0</v>
      </c>
      <c r="L623" s="32">
        <v>0</v>
      </c>
      <c r="M623" s="32">
        <v>0</v>
      </c>
      <c r="N623" s="32">
        <v>0</v>
      </c>
      <c r="P623" s="32">
        <v>66</v>
      </c>
      <c r="Q623" s="32">
        <v>42</v>
      </c>
      <c r="R623" s="32">
        <v>36</v>
      </c>
      <c r="S623" s="32">
        <v>2</v>
      </c>
      <c r="T623" s="32">
        <v>0</v>
      </c>
      <c r="U623" s="32">
        <v>0</v>
      </c>
      <c r="X623" s="32">
        <v>1</v>
      </c>
      <c r="Y623" s="32">
        <v>0</v>
      </c>
      <c r="Z623" s="32">
        <v>1</v>
      </c>
      <c r="AA623" s="32">
        <v>7</v>
      </c>
      <c r="AB623" s="32">
        <v>10</v>
      </c>
      <c r="AC623" s="32">
        <v>7</v>
      </c>
      <c r="AD623" s="32">
        <v>0</v>
      </c>
      <c r="AF623" s="32">
        <v>0</v>
      </c>
      <c r="AG623" s="32">
        <v>0</v>
      </c>
      <c r="AI623" s="32">
        <v>0</v>
      </c>
      <c r="AJ623" s="32">
        <v>0</v>
      </c>
      <c r="AM623" s="32">
        <v>1</v>
      </c>
      <c r="AN623" s="32">
        <v>26</v>
      </c>
      <c r="AO623" s="32">
        <v>17</v>
      </c>
      <c r="AP623" s="32">
        <v>23</v>
      </c>
      <c r="AQ623" s="32">
        <v>5.3</v>
      </c>
      <c r="AR623" s="32">
        <v>3</v>
      </c>
      <c r="AS623" s="32">
        <v>0</v>
      </c>
      <c r="AT623" s="32">
        <v>0</v>
      </c>
      <c r="AW623" s="32">
        <v>1</v>
      </c>
      <c r="AX623" s="32">
        <v>0</v>
      </c>
      <c r="AY623" s="32">
        <v>0</v>
      </c>
      <c r="AZ623" s="32">
        <v>0</v>
      </c>
      <c r="BA623" s="32">
        <v>0</v>
      </c>
      <c r="BC623" s="32">
        <v>0</v>
      </c>
      <c r="BE623" s="32">
        <v>0</v>
      </c>
      <c r="BF623" s="32">
        <v>0</v>
      </c>
      <c r="BG623" s="32">
        <v>0</v>
      </c>
      <c r="BI623" s="32">
        <v>2</v>
      </c>
      <c r="BJ623" s="32">
        <v>0</v>
      </c>
      <c r="BL623" s="32">
        <v>0</v>
      </c>
      <c r="BM623" s="32">
        <v>0</v>
      </c>
      <c r="BN623" s="32">
        <v>1</v>
      </c>
      <c r="BO623" s="32">
        <v>31</v>
      </c>
      <c r="BP623" s="32">
        <v>15</v>
      </c>
      <c r="BQ623" s="32">
        <v>17</v>
      </c>
      <c r="BR623" s="32">
        <v>4.0999999999999996</v>
      </c>
      <c r="BS623" s="32">
        <v>1</v>
      </c>
      <c r="BT623" s="32">
        <v>0</v>
      </c>
      <c r="BU623" s="32">
        <v>0</v>
      </c>
      <c r="BW623" s="32">
        <v>1</v>
      </c>
      <c r="BX623" s="32">
        <v>0</v>
      </c>
      <c r="BY623" s="32">
        <v>0</v>
      </c>
      <c r="BZ623" s="32">
        <v>0</v>
      </c>
      <c r="CA623" s="32">
        <v>0</v>
      </c>
      <c r="CC623" s="32">
        <v>0</v>
      </c>
      <c r="CE623" s="32">
        <v>0</v>
      </c>
      <c r="CF623" s="32">
        <v>0</v>
      </c>
      <c r="CG623" s="32">
        <v>0</v>
      </c>
      <c r="CI623" s="32">
        <v>2</v>
      </c>
      <c r="CJ623" s="32">
        <v>0</v>
      </c>
      <c r="CL623" s="32">
        <v>0</v>
      </c>
      <c r="CM623" s="32">
        <v>0</v>
      </c>
      <c r="CO623" s="32">
        <v>0</v>
      </c>
      <c r="CP623" s="32">
        <v>0</v>
      </c>
      <c r="CR623" s="32">
        <v>0</v>
      </c>
      <c r="CT623" s="32">
        <v>0</v>
      </c>
      <c r="CW623" s="32">
        <v>0</v>
      </c>
      <c r="CY623" s="32">
        <v>0</v>
      </c>
      <c r="DC623" s="32">
        <v>0</v>
      </c>
      <c r="DD623" s="32">
        <v>0</v>
      </c>
      <c r="DE623" s="32">
        <v>0</v>
      </c>
      <c r="DI623" s="32">
        <v>0</v>
      </c>
      <c r="DK623" s="32">
        <v>0</v>
      </c>
      <c r="DL623" s="32">
        <v>0</v>
      </c>
      <c r="DM623" s="32">
        <v>0</v>
      </c>
      <c r="DN623" s="32">
        <v>0</v>
      </c>
      <c r="DP623" s="32">
        <v>0</v>
      </c>
      <c r="DQ623" s="32">
        <v>0</v>
      </c>
      <c r="DR623" s="32">
        <v>0</v>
      </c>
      <c r="DU623" s="32">
        <v>0</v>
      </c>
      <c r="DV623" s="32">
        <v>0</v>
      </c>
      <c r="DW623" s="32">
        <v>0</v>
      </c>
      <c r="DY623" s="32">
        <v>0</v>
      </c>
      <c r="DZ623" s="32">
        <v>0</v>
      </c>
      <c r="EB623" s="32">
        <v>0</v>
      </c>
      <c r="ED623" s="32">
        <v>0</v>
      </c>
      <c r="EF623" s="32">
        <v>0</v>
      </c>
      <c r="EG623" s="32">
        <v>0</v>
      </c>
      <c r="EH623" s="32">
        <v>0</v>
      </c>
      <c r="EI623" s="32">
        <v>0</v>
      </c>
      <c r="EJ623" s="32">
        <v>0</v>
      </c>
      <c r="EL623" s="32">
        <v>0</v>
      </c>
      <c r="EM623" s="32">
        <v>0</v>
      </c>
      <c r="EO623" s="32">
        <v>0</v>
      </c>
      <c r="EP623" s="32">
        <v>0</v>
      </c>
      <c r="EQ623" s="32">
        <v>0</v>
      </c>
      <c r="ER623" s="32">
        <v>0</v>
      </c>
      <c r="ES623" s="32">
        <v>0</v>
      </c>
      <c r="ET623" s="32">
        <v>0</v>
      </c>
      <c r="EU623" s="32">
        <v>0</v>
      </c>
      <c r="EV623" s="32">
        <v>0</v>
      </c>
      <c r="FB623" s="32">
        <v>0</v>
      </c>
    </row>
    <row r="624" spans="1:162" ht="14.25" customHeight="1">
      <c r="A624" s="59" t="s">
        <v>631</v>
      </c>
      <c r="B624" s="59">
        <v>3</v>
      </c>
      <c r="D624" s="33" t="s">
        <v>3190</v>
      </c>
      <c r="E624" s="32" t="s">
        <v>1089</v>
      </c>
      <c r="F624" s="168" t="s">
        <v>1097</v>
      </c>
      <c r="G624" s="32">
        <v>1</v>
      </c>
      <c r="H624" s="32">
        <v>1</v>
      </c>
      <c r="J624" s="32">
        <v>1</v>
      </c>
      <c r="K624" s="32">
        <v>1</v>
      </c>
      <c r="L624" s="32">
        <v>0</v>
      </c>
      <c r="M624" s="32">
        <v>0</v>
      </c>
      <c r="N624" s="32">
        <v>0</v>
      </c>
      <c r="P624" s="32">
        <v>107</v>
      </c>
      <c r="Q624" s="32">
        <v>62</v>
      </c>
      <c r="R624" s="32">
        <v>52</v>
      </c>
      <c r="S624" s="32">
        <v>11</v>
      </c>
      <c r="T624" s="32">
        <v>0</v>
      </c>
      <c r="U624" s="32">
        <v>0</v>
      </c>
      <c r="X624" s="32">
        <v>0</v>
      </c>
      <c r="Y624" s="32">
        <v>0</v>
      </c>
      <c r="Z624" s="32">
        <v>0</v>
      </c>
      <c r="AD624" s="32">
        <v>0</v>
      </c>
      <c r="AF624" s="32">
        <v>0</v>
      </c>
      <c r="AG624" s="32">
        <v>0</v>
      </c>
      <c r="AI624" s="32">
        <v>0</v>
      </c>
      <c r="AJ624" s="32">
        <v>0</v>
      </c>
      <c r="AM624" s="32">
        <v>1</v>
      </c>
      <c r="AN624" s="32">
        <v>21</v>
      </c>
      <c r="AO624" s="32">
        <v>29</v>
      </c>
      <c r="AP624" s="32">
        <v>23</v>
      </c>
      <c r="AQ624" s="32">
        <v>7.3</v>
      </c>
      <c r="AR624" s="32">
        <v>21</v>
      </c>
      <c r="AS624" s="32">
        <v>0</v>
      </c>
      <c r="AT624" s="32">
        <v>0</v>
      </c>
      <c r="AW624" s="32">
        <v>1</v>
      </c>
      <c r="AX624" s="32">
        <v>0</v>
      </c>
      <c r="AY624" s="32">
        <v>0</v>
      </c>
      <c r="AZ624" s="32">
        <v>0</v>
      </c>
      <c r="BA624" s="32">
        <v>0</v>
      </c>
      <c r="BC624" s="32">
        <v>0</v>
      </c>
      <c r="BE624" s="32">
        <v>0</v>
      </c>
      <c r="BF624" s="32">
        <v>0</v>
      </c>
      <c r="BG624" s="32">
        <v>0</v>
      </c>
      <c r="BI624" s="32">
        <v>2</v>
      </c>
      <c r="BJ624" s="32">
        <v>0</v>
      </c>
      <c r="BL624" s="32">
        <v>0</v>
      </c>
      <c r="BM624" s="32">
        <v>0</v>
      </c>
      <c r="BN624" s="32">
        <v>1</v>
      </c>
      <c r="BO624" s="32">
        <v>39</v>
      </c>
      <c r="BP624" s="32">
        <v>39</v>
      </c>
      <c r="BQ624" s="32">
        <v>29</v>
      </c>
      <c r="BR624" s="32">
        <v>23.1</v>
      </c>
      <c r="BS624" s="32">
        <v>22</v>
      </c>
      <c r="BT624" s="32" t="s">
        <v>4918</v>
      </c>
      <c r="BU624" s="32">
        <v>0</v>
      </c>
      <c r="BW624" s="32">
        <v>1</v>
      </c>
      <c r="BX624" s="32">
        <v>0</v>
      </c>
      <c r="BY624" s="32">
        <v>0</v>
      </c>
      <c r="BZ624" s="32">
        <v>0</v>
      </c>
      <c r="CA624" s="32">
        <v>0</v>
      </c>
      <c r="CC624" s="32">
        <v>0</v>
      </c>
      <c r="CE624" s="32">
        <v>0</v>
      </c>
      <c r="CF624" s="32">
        <v>0</v>
      </c>
      <c r="CG624" s="32">
        <v>0</v>
      </c>
      <c r="CI624" s="32">
        <v>2</v>
      </c>
      <c r="CJ624" s="32">
        <v>0</v>
      </c>
      <c r="CL624" s="32">
        <v>0</v>
      </c>
      <c r="CM624" s="32">
        <v>0</v>
      </c>
      <c r="CO624" s="32">
        <v>0</v>
      </c>
      <c r="CP624" s="32">
        <v>0</v>
      </c>
      <c r="CR624" s="32">
        <v>0</v>
      </c>
      <c r="CT624" s="32">
        <v>0</v>
      </c>
      <c r="CW624" s="32">
        <v>0</v>
      </c>
      <c r="CY624" s="32">
        <v>0</v>
      </c>
      <c r="DC624" s="32">
        <v>0</v>
      </c>
      <c r="DD624" s="32">
        <v>0</v>
      </c>
      <c r="DE624" s="32">
        <v>0</v>
      </c>
      <c r="DI624" s="32">
        <v>0</v>
      </c>
      <c r="DK624" s="32">
        <v>0</v>
      </c>
      <c r="DL624" s="32">
        <v>0</v>
      </c>
      <c r="DM624" s="32">
        <v>0</v>
      </c>
      <c r="DN624" s="32">
        <v>0</v>
      </c>
      <c r="DP624" s="32">
        <v>0</v>
      </c>
      <c r="DQ624" s="32">
        <v>0</v>
      </c>
      <c r="DR624" s="32">
        <v>0</v>
      </c>
      <c r="DU624" s="32">
        <v>0</v>
      </c>
      <c r="DV624" s="32">
        <v>0</v>
      </c>
      <c r="DW624" s="32">
        <v>0</v>
      </c>
      <c r="DY624" s="32">
        <v>0</v>
      </c>
      <c r="DZ624" s="32">
        <v>0</v>
      </c>
      <c r="EB624" s="32">
        <v>0</v>
      </c>
      <c r="ED624" s="32">
        <v>0</v>
      </c>
      <c r="EF624" s="32">
        <v>0</v>
      </c>
      <c r="EG624" s="32">
        <v>0</v>
      </c>
      <c r="EH624" s="32">
        <v>0</v>
      </c>
      <c r="EI624" s="32">
        <v>0</v>
      </c>
      <c r="EJ624" s="32">
        <v>0</v>
      </c>
      <c r="EL624" s="32">
        <v>0</v>
      </c>
      <c r="EM624" s="32">
        <v>0</v>
      </c>
      <c r="EO624" s="32">
        <v>0</v>
      </c>
      <c r="EP624" s="32">
        <v>0</v>
      </c>
      <c r="EQ624" s="32">
        <v>0</v>
      </c>
      <c r="ER624" s="32">
        <v>0</v>
      </c>
      <c r="ES624" s="32">
        <v>0</v>
      </c>
      <c r="ET624" s="32">
        <v>0</v>
      </c>
      <c r="EU624" s="32">
        <v>0</v>
      </c>
      <c r="EV624" s="32">
        <v>0</v>
      </c>
      <c r="FB624" s="32">
        <v>0</v>
      </c>
    </row>
    <row r="625" spans="1:433" ht="14.25" customHeight="1">
      <c r="A625" s="59" t="s">
        <v>633</v>
      </c>
      <c r="B625" s="59">
        <v>3</v>
      </c>
      <c r="D625" s="33" t="s">
        <v>3204</v>
      </c>
      <c r="E625" s="32" t="s">
        <v>1089</v>
      </c>
      <c r="F625" s="168" t="s">
        <v>1097</v>
      </c>
      <c r="G625" s="32">
        <v>1</v>
      </c>
      <c r="H625" s="32">
        <v>2</v>
      </c>
      <c r="J625" s="32">
        <v>1</v>
      </c>
      <c r="K625" s="32">
        <v>1</v>
      </c>
      <c r="L625" s="32">
        <v>0</v>
      </c>
      <c r="M625" s="32">
        <v>0</v>
      </c>
      <c r="N625" s="32">
        <v>0</v>
      </c>
      <c r="P625" s="32">
        <v>68</v>
      </c>
      <c r="Q625" s="32">
        <v>36</v>
      </c>
      <c r="R625" s="32">
        <v>50</v>
      </c>
      <c r="S625" s="32">
        <v>2</v>
      </c>
      <c r="T625" s="32">
        <v>0</v>
      </c>
      <c r="U625" s="32">
        <v>0</v>
      </c>
      <c r="X625" s="32">
        <v>0</v>
      </c>
      <c r="Y625" s="32">
        <v>0</v>
      </c>
      <c r="Z625" s="32">
        <v>0</v>
      </c>
      <c r="AD625" s="32">
        <v>0</v>
      </c>
      <c r="AF625" s="32">
        <v>0</v>
      </c>
      <c r="AG625" s="32">
        <v>0</v>
      </c>
      <c r="AH625" s="32" t="s">
        <v>4919</v>
      </c>
      <c r="AI625" s="32">
        <v>0</v>
      </c>
      <c r="AJ625" s="32">
        <v>0</v>
      </c>
      <c r="AM625" s="32">
        <v>1</v>
      </c>
      <c r="AN625" s="32">
        <v>61</v>
      </c>
      <c r="AO625" s="32">
        <v>51</v>
      </c>
      <c r="AP625" s="32">
        <v>50</v>
      </c>
      <c r="AQ625" s="32">
        <v>81.400000000000006</v>
      </c>
      <c r="AR625" s="32">
        <v>19</v>
      </c>
      <c r="AS625" s="32">
        <v>4</v>
      </c>
      <c r="AT625" s="32">
        <v>1</v>
      </c>
      <c r="AW625" s="32">
        <v>1</v>
      </c>
      <c r="AX625" s="32">
        <v>0</v>
      </c>
      <c r="AY625" s="32">
        <v>0</v>
      </c>
      <c r="AZ625" s="32">
        <v>0</v>
      </c>
      <c r="BA625" s="32">
        <v>0</v>
      </c>
      <c r="BC625" s="32">
        <v>0</v>
      </c>
      <c r="BE625" s="32">
        <v>0</v>
      </c>
      <c r="BF625" s="32">
        <v>0</v>
      </c>
      <c r="BG625" s="32">
        <v>0</v>
      </c>
      <c r="BI625" s="32">
        <v>1</v>
      </c>
      <c r="BJ625" s="32">
        <v>1</v>
      </c>
      <c r="BL625" s="32">
        <v>0</v>
      </c>
      <c r="BM625" s="32">
        <v>0</v>
      </c>
      <c r="BN625" s="32">
        <v>1</v>
      </c>
      <c r="BO625" s="32">
        <v>33</v>
      </c>
      <c r="BP625" s="32">
        <v>29</v>
      </c>
      <c r="BQ625" s="32">
        <v>26</v>
      </c>
      <c r="BR625" s="32">
        <v>13</v>
      </c>
      <c r="BS625" s="32">
        <v>19</v>
      </c>
      <c r="BT625" s="32">
        <v>2</v>
      </c>
      <c r="BU625" s="32">
        <v>0</v>
      </c>
      <c r="BW625" s="32">
        <v>0</v>
      </c>
      <c r="BX625" s="32">
        <v>0</v>
      </c>
      <c r="BY625" s="32">
        <v>0</v>
      </c>
      <c r="BZ625" s="32">
        <v>0</v>
      </c>
      <c r="CA625" s="32">
        <v>0</v>
      </c>
      <c r="CC625" s="32">
        <v>0</v>
      </c>
      <c r="CE625" s="32">
        <v>0</v>
      </c>
      <c r="CF625" s="32">
        <v>0</v>
      </c>
      <c r="CG625" s="32">
        <v>0</v>
      </c>
      <c r="CI625" s="32">
        <v>0</v>
      </c>
      <c r="CJ625" s="32">
        <v>0</v>
      </c>
      <c r="CL625" s="32">
        <v>0</v>
      </c>
      <c r="CM625" s="32">
        <v>0</v>
      </c>
      <c r="CO625" s="32">
        <v>0</v>
      </c>
      <c r="CP625" s="32">
        <v>0</v>
      </c>
      <c r="CR625" s="32">
        <v>0</v>
      </c>
      <c r="CT625" s="32">
        <v>0</v>
      </c>
      <c r="CW625" s="32">
        <v>0</v>
      </c>
      <c r="CY625" s="32">
        <v>0</v>
      </c>
      <c r="DC625" s="32">
        <v>0</v>
      </c>
      <c r="DD625" s="32">
        <v>0</v>
      </c>
      <c r="DE625" s="32">
        <v>0</v>
      </c>
      <c r="DI625" s="32">
        <v>0</v>
      </c>
      <c r="DK625" s="32">
        <v>0</v>
      </c>
      <c r="DL625" s="32">
        <v>0</v>
      </c>
      <c r="DM625" s="32">
        <v>0</v>
      </c>
      <c r="DN625" s="32">
        <v>0</v>
      </c>
      <c r="DP625" s="32">
        <v>0</v>
      </c>
      <c r="DQ625" s="32">
        <v>0</v>
      </c>
      <c r="DR625" s="32">
        <v>0</v>
      </c>
      <c r="DU625" s="32">
        <v>0</v>
      </c>
      <c r="DV625" s="32">
        <v>0</v>
      </c>
      <c r="DW625" s="32">
        <v>0</v>
      </c>
      <c r="DY625" s="32">
        <v>0</v>
      </c>
      <c r="DZ625" s="32">
        <v>0</v>
      </c>
      <c r="EB625" s="32">
        <v>0</v>
      </c>
      <c r="ED625" s="32">
        <v>0</v>
      </c>
      <c r="EF625" s="32">
        <v>0</v>
      </c>
      <c r="EG625" s="32">
        <v>0</v>
      </c>
      <c r="EH625" s="32">
        <v>0</v>
      </c>
      <c r="EI625" s="32">
        <v>0</v>
      </c>
      <c r="EJ625" s="32">
        <v>0</v>
      </c>
      <c r="EL625" s="32">
        <v>0</v>
      </c>
      <c r="EM625" s="32">
        <v>0</v>
      </c>
      <c r="EO625" s="32">
        <v>0</v>
      </c>
      <c r="EP625" s="32">
        <v>0</v>
      </c>
      <c r="EQ625" s="32">
        <v>0</v>
      </c>
      <c r="ER625" s="32">
        <v>0</v>
      </c>
      <c r="ES625" s="32">
        <v>0</v>
      </c>
      <c r="ET625" s="32">
        <v>0</v>
      </c>
      <c r="EU625" s="32">
        <v>0</v>
      </c>
      <c r="EV625" s="32">
        <v>0</v>
      </c>
      <c r="FB625" s="32">
        <v>0</v>
      </c>
    </row>
    <row r="626" spans="1:433" ht="14.25" customHeight="1">
      <c r="A626" s="59" t="s">
        <v>634</v>
      </c>
      <c r="B626" s="59">
        <v>3</v>
      </c>
      <c r="D626" s="33" t="s">
        <v>3190</v>
      </c>
      <c r="E626" s="32" t="s">
        <v>1089</v>
      </c>
      <c r="F626" s="168" t="s">
        <v>1097</v>
      </c>
      <c r="G626" s="32">
        <v>1</v>
      </c>
      <c r="H626" s="32">
        <v>2</v>
      </c>
      <c r="J626" s="32">
        <v>1</v>
      </c>
      <c r="K626" s="32">
        <v>0</v>
      </c>
      <c r="L626" s="32">
        <v>0</v>
      </c>
      <c r="M626" s="32">
        <v>1</v>
      </c>
      <c r="N626" s="32">
        <v>0</v>
      </c>
      <c r="O626" s="32" t="s">
        <v>4920</v>
      </c>
      <c r="P626" s="32">
        <v>73</v>
      </c>
      <c r="Q626" s="32">
        <v>55</v>
      </c>
      <c r="R626" s="32">
        <v>49</v>
      </c>
      <c r="S626" s="32">
        <v>12</v>
      </c>
      <c r="T626" s="32">
        <v>0</v>
      </c>
      <c r="U626" s="32">
        <v>0</v>
      </c>
      <c r="X626" s="32">
        <v>0</v>
      </c>
      <c r="Y626" s="32">
        <v>0</v>
      </c>
      <c r="Z626" s="32">
        <v>0</v>
      </c>
      <c r="AD626" s="32">
        <v>0</v>
      </c>
      <c r="AF626" s="32">
        <v>0</v>
      </c>
      <c r="AG626" s="32">
        <v>0</v>
      </c>
      <c r="AI626" s="32">
        <v>0</v>
      </c>
      <c r="AJ626" s="32">
        <v>0</v>
      </c>
      <c r="AM626" s="32">
        <v>1</v>
      </c>
      <c r="AN626" s="32">
        <v>26</v>
      </c>
      <c r="AO626" s="32">
        <v>30</v>
      </c>
      <c r="AP626" s="32">
        <v>20</v>
      </c>
      <c r="AQ626" s="32">
        <v>8.1999999999999993</v>
      </c>
      <c r="AR626" s="32">
        <v>13</v>
      </c>
      <c r="AS626" s="32">
        <v>0</v>
      </c>
      <c r="AT626" s="32">
        <v>0</v>
      </c>
      <c r="AW626" s="32">
        <v>1</v>
      </c>
      <c r="AX626" s="32">
        <v>0</v>
      </c>
      <c r="AY626" s="32">
        <v>0</v>
      </c>
      <c r="AZ626" s="32">
        <v>0</v>
      </c>
      <c r="BA626" s="32">
        <v>0</v>
      </c>
      <c r="BC626" s="32">
        <v>0</v>
      </c>
      <c r="BE626" s="32">
        <v>0</v>
      </c>
      <c r="BF626" s="32">
        <v>0</v>
      </c>
      <c r="BG626" s="32">
        <v>0</v>
      </c>
      <c r="BI626" s="32">
        <v>2</v>
      </c>
      <c r="BJ626" s="32">
        <v>0</v>
      </c>
      <c r="BL626" s="32">
        <v>0</v>
      </c>
      <c r="BM626" s="32">
        <v>0</v>
      </c>
      <c r="BN626" s="32">
        <v>1</v>
      </c>
      <c r="BO626" s="32">
        <v>21</v>
      </c>
      <c r="BP626" s="32">
        <v>27</v>
      </c>
      <c r="BQ626" s="32">
        <v>19</v>
      </c>
      <c r="BR626" s="32">
        <v>5.6</v>
      </c>
      <c r="BS626" s="32">
        <v>36</v>
      </c>
      <c r="BT626" s="32">
        <v>0</v>
      </c>
      <c r="BU626" s="32">
        <v>0</v>
      </c>
      <c r="BW626" s="32">
        <v>1</v>
      </c>
      <c r="BX626" s="32">
        <v>0</v>
      </c>
      <c r="BY626" s="32">
        <v>0</v>
      </c>
      <c r="BZ626" s="32">
        <v>0</v>
      </c>
      <c r="CA626" s="32">
        <v>0</v>
      </c>
      <c r="CC626" s="32">
        <v>0</v>
      </c>
      <c r="CE626" s="32">
        <v>0</v>
      </c>
      <c r="CF626" s="32">
        <v>0</v>
      </c>
      <c r="CG626" s="32">
        <v>0</v>
      </c>
      <c r="CI626" s="32">
        <v>2</v>
      </c>
      <c r="CJ626" s="32">
        <v>0</v>
      </c>
      <c r="CL626" s="32">
        <v>0</v>
      </c>
      <c r="CM626" s="32">
        <v>0</v>
      </c>
      <c r="CO626" s="32">
        <v>0</v>
      </c>
      <c r="CP626" s="32">
        <v>0</v>
      </c>
      <c r="CR626" s="32">
        <v>0</v>
      </c>
      <c r="CT626" s="32">
        <v>0</v>
      </c>
      <c r="CW626" s="32">
        <v>0</v>
      </c>
      <c r="CY626" s="32">
        <v>0</v>
      </c>
      <c r="DC626" s="32">
        <v>0</v>
      </c>
      <c r="DD626" s="32">
        <v>0</v>
      </c>
      <c r="DE626" s="32">
        <v>0</v>
      </c>
      <c r="DI626" s="32">
        <v>0</v>
      </c>
      <c r="DK626" s="32">
        <v>0</v>
      </c>
      <c r="DL626" s="32">
        <v>0</v>
      </c>
      <c r="DM626" s="32">
        <v>0</v>
      </c>
      <c r="DN626" s="32">
        <v>0</v>
      </c>
      <c r="DP626" s="32">
        <v>0</v>
      </c>
      <c r="DQ626" s="32">
        <v>0</v>
      </c>
      <c r="DR626" s="32">
        <v>0</v>
      </c>
      <c r="DU626" s="32">
        <v>0</v>
      </c>
      <c r="DV626" s="32">
        <v>0</v>
      </c>
      <c r="DW626" s="32">
        <v>0</v>
      </c>
      <c r="DY626" s="32">
        <v>0</v>
      </c>
      <c r="DZ626" s="32">
        <v>0</v>
      </c>
      <c r="EB626" s="32">
        <v>0</v>
      </c>
      <c r="ED626" s="32">
        <v>0</v>
      </c>
      <c r="EF626" s="32">
        <v>0</v>
      </c>
      <c r="EG626" s="32">
        <v>0</v>
      </c>
      <c r="EH626" s="32">
        <v>0</v>
      </c>
      <c r="EI626" s="32">
        <v>0</v>
      </c>
      <c r="EJ626" s="32">
        <v>0</v>
      </c>
      <c r="EL626" s="32">
        <v>0</v>
      </c>
      <c r="EM626" s="32">
        <v>0</v>
      </c>
      <c r="EO626" s="32">
        <v>0</v>
      </c>
      <c r="EP626" s="32">
        <v>0</v>
      </c>
      <c r="EQ626" s="32">
        <v>0</v>
      </c>
      <c r="ER626" s="32">
        <v>0</v>
      </c>
      <c r="ES626" s="32">
        <v>0</v>
      </c>
      <c r="ET626" s="32">
        <v>0</v>
      </c>
      <c r="EU626" s="32">
        <v>0</v>
      </c>
      <c r="EV626" s="32">
        <v>0</v>
      </c>
      <c r="FB626" s="32">
        <v>0</v>
      </c>
    </row>
    <row r="627" spans="1:433" ht="14.25" customHeight="1">
      <c r="A627" s="59" t="s">
        <v>635</v>
      </c>
      <c r="B627" s="59">
        <v>3</v>
      </c>
      <c r="D627" s="33" t="s">
        <v>3204</v>
      </c>
      <c r="E627" s="32" t="s">
        <v>1089</v>
      </c>
      <c r="F627" s="168" t="s">
        <v>1097</v>
      </c>
      <c r="G627" s="32">
        <v>1</v>
      </c>
      <c r="H627" s="32">
        <v>1</v>
      </c>
      <c r="J627" s="32">
        <v>0</v>
      </c>
      <c r="K627" s="32">
        <v>0</v>
      </c>
      <c r="L627" s="32">
        <v>1</v>
      </c>
      <c r="M627" s="32">
        <v>0</v>
      </c>
      <c r="N627" s="32">
        <v>0</v>
      </c>
      <c r="P627" s="32">
        <v>73</v>
      </c>
      <c r="Q627" s="32">
        <v>31</v>
      </c>
      <c r="R627" s="32">
        <v>39</v>
      </c>
      <c r="S627" s="32">
        <v>1</v>
      </c>
      <c r="T627" s="32">
        <v>0</v>
      </c>
      <c r="U627" s="32">
        <v>0</v>
      </c>
      <c r="W627" s="32" t="s">
        <v>4921</v>
      </c>
      <c r="X627" s="32">
        <v>0</v>
      </c>
      <c r="Y627" s="32">
        <v>0</v>
      </c>
      <c r="Z627" s="32">
        <v>0</v>
      </c>
      <c r="AD627" s="32">
        <v>0</v>
      </c>
      <c r="AF627" s="32">
        <v>0</v>
      </c>
      <c r="AG627" s="32">
        <v>0</v>
      </c>
      <c r="AI627" s="32">
        <v>0</v>
      </c>
      <c r="AJ627" s="32">
        <v>0</v>
      </c>
      <c r="AM627" s="32">
        <v>1</v>
      </c>
      <c r="AN627" s="32">
        <v>25</v>
      </c>
      <c r="AO627" s="32">
        <v>26</v>
      </c>
      <c r="AP627" s="32">
        <v>19</v>
      </c>
      <c r="AQ627" s="32">
        <v>6.5</v>
      </c>
      <c r="AR627" s="32">
        <v>5</v>
      </c>
      <c r="AS627" s="32">
        <v>1</v>
      </c>
      <c r="AT627" s="32">
        <v>1</v>
      </c>
      <c r="AW627" s="32">
        <v>3</v>
      </c>
      <c r="AX627" s="32">
        <v>1</v>
      </c>
      <c r="AY627" s="32">
        <v>0</v>
      </c>
      <c r="AZ627" s="32">
        <v>0</v>
      </c>
      <c r="BA627" s="32">
        <v>0</v>
      </c>
      <c r="BC627" s="32">
        <v>0</v>
      </c>
      <c r="BE627" s="32">
        <v>0</v>
      </c>
      <c r="BF627" s="32">
        <v>0</v>
      </c>
      <c r="BG627" s="32">
        <v>0</v>
      </c>
      <c r="BI627" s="32">
        <v>0</v>
      </c>
      <c r="BJ627" s="32">
        <v>0</v>
      </c>
      <c r="BL627" s="32">
        <v>0</v>
      </c>
      <c r="BM627" s="32">
        <v>0</v>
      </c>
      <c r="BN627" s="32">
        <v>1</v>
      </c>
      <c r="BO627" s="32">
        <v>28</v>
      </c>
      <c r="BP627" s="32">
        <v>21</v>
      </c>
      <c r="BQ627" s="32">
        <v>18</v>
      </c>
      <c r="BR627" s="32">
        <v>5.5</v>
      </c>
      <c r="BS627" s="32">
        <v>7</v>
      </c>
      <c r="BT627" s="32">
        <v>0</v>
      </c>
      <c r="BU627" s="32">
        <v>0</v>
      </c>
      <c r="BW627" s="32">
        <v>1</v>
      </c>
      <c r="BX627" s="32">
        <v>0</v>
      </c>
      <c r="BY627" s="32">
        <v>0</v>
      </c>
      <c r="BZ627" s="32">
        <v>0</v>
      </c>
      <c r="CA627" s="32">
        <v>0</v>
      </c>
      <c r="CC627" s="32">
        <v>0</v>
      </c>
      <c r="CE627" s="32">
        <v>0</v>
      </c>
      <c r="CF627" s="32">
        <v>0</v>
      </c>
      <c r="CG627" s="32">
        <v>0</v>
      </c>
      <c r="CI627" s="32">
        <v>0</v>
      </c>
      <c r="CJ627" s="32">
        <v>0</v>
      </c>
      <c r="CL627" s="32">
        <v>0</v>
      </c>
      <c r="CM627" s="32">
        <v>0</v>
      </c>
      <c r="CO627" s="32">
        <v>0</v>
      </c>
      <c r="CP627" s="32">
        <v>0</v>
      </c>
      <c r="CR627" s="32">
        <v>0</v>
      </c>
      <c r="CT627" s="32">
        <v>0</v>
      </c>
      <c r="CW627" s="32">
        <v>0</v>
      </c>
      <c r="CY627" s="32">
        <v>0</v>
      </c>
      <c r="DC627" s="32">
        <v>0</v>
      </c>
      <c r="DD627" s="32">
        <v>0</v>
      </c>
      <c r="DE627" s="32">
        <v>0</v>
      </c>
      <c r="DI627" s="32">
        <v>0</v>
      </c>
      <c r="DK627" s="32">
        <v>0</v>
      </c>
      <c r="DL627" s="32">
        <v>0</v>
      </c>
      <c r="DM627" s="32">
        <v>0</v>
      </c>
      <c r="DN627" s="32">
        <v>0</v>
      </c>
      <c r="DP627" s="32">
        <v>0</v>
      </c>
      <c r="DQ627" s="32">
        <v>0</v>
      </c>
      <c r="DR627" s="32">
        <v>0</v>
      </c>
      <c r="DU627" s="32">
        <v>0</v>
      </c>
      <c r="DV627" s="32">
        <v>0</v>
      </c>
      <c r="DW627" s="32">
        <v>0</v>
      </c>
      <c r="DY627" s="32">
        <v>0</v>
      </c>
      <c r="DZ627" s="32">
        <v>0</v>
      </c>
      <c r="EB627" s="32">
        <v>0</v>
      </c>
      <c r="ED627" s="32">
        <v>0</v>
      </c>
      <c r="EF627" s="32">
        <v>0</v>
      </c>
      <c r="EG627" s="32">
        <v>0</v>
      </c>
      <c r="EH627" s="32">
        <v>0</v>
      </c>
      <c r="EI627" s="32">
        <v>0</v>
      </c>
      <c r="EJ627" s="32">
        <v>0</v>
      </c>
      <c r="EL627" s="32">
        <v>0</v>
      </c>
      <c r="EM627" s="32">
        <v>0</v>
      </c>
      <c r="EO627" s="32">
        <v>0</v>
      </c>
      <c r="EP627" s="32">
        <v>0</v>
      </c>
      <c r="EQ627" s="32">
        <v>0</v>
      </c>
      <c r="ER627" s="32">
        <v>0</v>
      </c>
      <c r="ES627" s="32">
        <v>0</v>
      </c>
      <c r="ET627" s="32">
        <v>0</v>
      </c>
      <c r="EU627" s="32">
        <v>0</v>
      </c>
      <c r="EV627" s="32">
        <v>0</v>
      </c>
      <c r="FB627" s="32">
        <v>0</v>
      </c>
      <c r="FC627" s="34" t="s">
        <v>3402</v>
      </c>
    </row>
    <row r="628" spans="1:433" ht="14.25" customHeight="1">
      <c r="A628" s="59" t="s">
        <v>636</v>
      </c>
      <c r="B628" s="59">
        <v>3</v>
      </c>
      <c r="D628" s="33" t="s">
        <v>3204</v>
      </c>
      <c r="E628" s="32" t="s">
        <v>1089</v>
      </c>
      <c r="F628" s="168" t="s">
        <v>1097</v>
      </c>
      <c r="G628" s="32">
        <v>1</v>
      </c>
      <c r="H628" s="32">
        <v>1</v>
      </c>
      <c r="J628" s="32">
        <v>0</v>
      </c>
      <c r="K628" s="32">
        <v>0</v>
      </c>
      <c r="L628" s="32">
        <v>0</v>
      </c>
      <c r="M628" s="32">
        <v>1</v>
      </c>
      <c r="N628" s="32">
        <v>0</v>
      </c>
      <c r="P628" s="32">
        <v>82</v>
      </c>
      <c r="Q628" s="32">
        <v>47</v>
      </c>
      <c r="R628" s="32">
        <v>57</v>
      </c>
      <c r="S628" s="32">
        <v>10</v>
      </c>
      <c r="T628" s="32">
        <v>0</v>
      </c>
      <c r="U628" s="32">
        <v>0</v>
      </c>
      <c r="X628" s="32">
        <v>0</v>
      </c>
      <c r="Y628" s="32">
        <v>0</v>
      </c>
      <c r="Z628" s="32">
        <v>0</v>
      </c>
      <c r="AD628" s="32">
        <v>0</v>
      </c>
      <c r="AF628" s="32">
        <v>0</v>
      </c>
      <c r="AG628" s="32">
        <v>0</v>
      </c>
      <c r="AI628" s="32">
        <v>0</v>
      </c>
      <c r="AJ628" s="32">
        <v>0</v>
      </c>
      <c r="AM628" s="32">
        <v>1</v>
      </c>
      <c r="AN628" s="32">
        <v>32</v>
      </c>
      <c r="AO628" s="32">
        <v>24</v>
      </c>
      <c r="AP628" s="32">
        <v>23</v>
      </c>
      <c r="AQ628" s="32">
        <v>9.1999999999999993</v>
      </c>
      <c r="AR628" s="32">
        <v>21</v>
      </c>
      <c r="AS628" s="32">
        <v>0</v>
      </c>
      <c r="AT628" s="32">
        <v>0</v>
      </c>
      <c r="AW628" s="32">
        <v>1</v>
      </c>
      <c r="AX628" s="32">
        <v>0</v>
      </c>
      <c r="AY628" s="32">
        <v>0</v>
      </c>
      <c r="AZ628" s="32">
        <v>0</v>
      </c>
      <c r="BA628" s="32">
        <v>0</v>
      </c>
      <c r="BC628" s="32">
        <v>0</v>
      </c>
      <c r="BE628" s="32">
        <v>0</v>
      </c>
      <c r="BF628" s="32">
        <v>0</v>
      </c>
      <c r="BG628" s="32">
        <v>0</v>
      </c>
      <c r="BI628" s="32">
        <v>0</v>
      </c>
      <c r="BJ628" s="32">
        <v>0</v>
      </c>
      <c r="BL628" s="32">
        <v>0</v>
      </c>
      <c r="BM628" s="32">
        <v>0</v>
      </c>
      <c r="BN628" s="32">
        <v>1</v>
      </c>
      <c r="BO628" s="32">
        <v>25</v>
      </c>
      <c r="BP628" s="32">
        <v>41</v>
      </c>
      <c r="BQ628" s="32">
        <v>24</v>
      </c>
      <c r="BR628" s="32">
        <v>12.9</v>
      </c>
      <c r="BS628" s="32">
        <v>20</v>
      </c>
      <c r="BT628" s="32">
        <v>0</v>
      </c>
      <c r="BU628" s="32">
        <v>0</v>
      </c>
      <c r="BW628" s="32">
        <v>1</v>
      </c>
      <c r="BX628" s="32">
        <v>0</v>
      </c>
      <c r="BY628" s="32">
        <v>0</v>
      </c>
      <c r="BZ628" s="32">
        <v>0</v>
      </c>
      <c r="CA628" s="32">
        <v>0</v>
      </c>
      <c r="CC628" s="32">
        <v>0</v>
      </c>
      <c r="CE628" s="32">
        <v>0</v>
      </c>
      <c r="CF628" s="32">
        <v>0</v>
      </c>
      <c r="CG628" s="32">
        <v>0</v>
      </c>
      <c r="CI628" s="32">
        <v>0</v>
      </c>
      <c r="CJ628" s="32">
        <v>0</v>
      </c>
      <c r="CL628" s="32">
        <v>0</v>
      </c>
      <c r="CM628" s="32">
        <v>0</v>
      </c>
      <c r="CO628" s="32">
        <v>0</v>
      </c>
      <c r="CP628" s="32">
        <v>0</v>
      </c>
      <c r="CR628" s="32">
        <v>0</v>
      </c>
      <c r="CT628" s="32">
        <v>0</v>
      </c>
      <c r="CW628" s="32">
        <v>0</v>
      </c>
      <c r="CY628" s="32">
        <v>0</v>
      </c>
      <c r="DC628" s="32">
        <v>2</v>
      </c>
      <c r="DD628" s="32">
        <v>4</v>
      </c>
      <c r="DE628" s="32">
        <v>0</v>
      </c>
      <c r="DI628" s="32">
        <v>0</v>
      </c>
      <c r="DK628" s="32">
        <v>0</v>
      </c>
      <c r="DL628" s="32">
        <v>1</v>
      </c>
      <c r="DM628" s="32">
        <v>3</v>
      </c>
      <c r="DN628" s="32">
        <v>0</v>
      </c>
      <c r="DP628" s="32">
        <v>0</v>
      </c>
      <c r="DQ628" s="32">
        <v>0</v>
      </c>
      <c r="DR628" s="32">
        <v>0</v>
      </c>
      <c r="DU628" s="32">
        <v>0</v>
      </c>
      <c r="DV628" s="32">
        <v>0</v>
      </c>
      <c r="DW628" s="32">
        <v>0</v>
      </c>
      <c r="DY628" s="32">
        <v>0</v>
      </c>
      <c r="DZ628" s="32">
        <v>0</v>
      </c>
      <c r="EB628" s="32">
        <v>0</v>
      </c>
      <c r="ED628" s="32">
        <v>0</v>
      </c>
      <c r="EF628" s="32">
        <v>0</v>
      </c>
      <c r="EG628" s="32">
        <v>0</v>
      </c>
      <c r="EH628" s="32">
        <v>0</v>
      </c>
      <c r="EI628" s="32">
        <v>0</v>
      </c>
      <c r="EJ628" s="32">
        <v>0</v>
      </c>
      <c r="EL628" s="32">
        <v>0</v>
      </c>
      <c r="EM628" s="32">
        <v>0</v>
      </c>
      <c r="EO628" s="32">
        <v>0</v>
      </c>
      <c r="EP628" s="32">
        <v>0</v>
      </c>
      <c r="EQ628" s="32">
        <v>0</v>
      </c>
      <c r="ER628" s="32">
        <v>0</v>
      </c>
      <c r="ES628" s="32">
        <v>0</v>
      </c>
      <c r="ET628" s="32">
        <v>0</v>
      </c>
      <c r="EU628" s="32">
        <v>0</v>
      </c>
      <c r="EV628" s="32">
        <v>0</v>
      </c>
      <c r="FB628" s="32">
        <v>0</v>
      </c>
    </row>
    <row r="629" spans="1:433" ht="14.25" customHeight="1">
      <c r="A629" s="59" t="s">
        <v>637</v>
      </c>
      <c r="B629" s="59">
        <v>3</v>
      </c>
      <c r="D629" s="33" t="s">
        <v>3190</v>
      </c>
      <c r="E629" s="32" t="s">
        <v>1089</v>
      </c>
      <c r="F629" s="168" t="s">
        <v>1097</v>
      </c>
      <c r="G629" s="32">
        <v>1</v>
      </c>
      <c r="H629" s="32">
        <v>2</v>
      </c>
      <c r="J629" s="32">
        <v>1</v>
      </c>
      <c r="K629" s="32">
        <v>1</v>
      </c>
      <c r="L629" s="32">
        <v>0</v>
      </c>
      <c r="M629" s="32">
        <v>0</v>
      </c>
      <c r="N629" s="32">
        <v>0</v>
      </c>
      <c r="P629" s="32">
        <v>80</v>
      </c>
      <c r="Q629" s="32">
        <v>45</v>
      </c>
      <c r="R629" s="32">
        <v>36</v>
      </c>
      <c r="S629" s="32">
        <v>3</v>
      </c>
      <c r="T629" s="32">
        <v>0</v>
      </c>
      <c r="U629" s="32">
        <v>0</v>
      </c>
      <c r="W629" s="32" t="s">
        <v>4882</v>
      </c>
      <c r="X629" s="32">
        <v>0</v>
      </c>
      <c r="Y629" s="32">
        <v>0</v>
      </c>
      <c r="Z629" s="32">
        <v>0</v>
      </c>
      <c r="AD629" s="32">
        <v>0</v>
      </c>
      <c r="AF629" s="32">
        <v>0</v>
      </c>
      <c r="AG629" s="32">
        <v>0</v>
      </c>
      <c r="AI629" s="32">
        <v>0</v>
      </c>
      <c r="AJ629" s="32">
        <v>0</v>
      </c>
      <c r="AM629" s="32">
        <v>1</v>
      </c>
      <c r="AN629" s="32">
        <v>23</v>
      </c>
      <c r="AO629" s="32">
        <v>20</v>
      </c>
      <c r="AP629" s="32">
        <v>29</v>
      </c>
      <c r="AQ629" s="32">
        <v>7</v>
      </c>
      <c r="AR629" s="32">
        <v>15</v>
      </c>
      <c r="AS629" s="32">
        <v>0</v>
      </c>
      <c r="AT629" s="32">
        <v>0</v>
      </c>
      <c r="AW629" s="32">
        <v>0</v>
      </c>
      <c r="AX629" s="32">
        <v>0</v>
      </c>
      <c r="AY629" s="32">
        <v>0</v>
      </c>
      <c r="AZ629" s="32">
        <v>0</v>
      </c>
      <c r="BA629" s="32">
        <v>0</v>
      </c>
      <c r="BC629" s="32">
        <v>0</v>
      </c>
      <c r="BE629" s="32">
        <v>0</v>
      </c>
      <c r="BF629" s="32">
        <v>0</v>
      </c>
      <c r="BG629" s="32">
        <v>0</v>
      </c>
      <c r="BI629" s="32">
        <v>2</v>
      </c>
      <c r="BJ629" s="32">
        <v>0</v>
      </c>
      <c r="BL629" s="32">
        <v>0</v>
      </c>
      <c r="BM629" s="32">
        <v>0</v>
      </c>
      <c r="BN629" s="32">
        <v>1</v>
      </c>
      <c r="BO629" s="32">
        <v>35</v>
      </c>
      <c r="BP629" s="32">
        <v>22</v>
      </c>
      <c r="BQ629" s="32">
        <v>28</v>
      </c>
      <c r="BR629" s="32">
        <v>11.3</v>
      </c>
      <c r="BS629" s="32">
        <v>30</v>
      </c>
      <c r="BT629" s="32">
        <v>0</v>
      </c>
      <c r="BU629" s="32">
        <v>0</v>
      </c>
      <c r="BW629" s="32">
        <v>1</v>
      </c>
      <c r="BX629" s="32">
        <v>0</v>
      </c>
      <c r="BY629" s="32">
        <v>0</v>
      </c>
      <c r="BZ629" s="32">
        <v>0</v>
      </c>
      <c r="CA629" s="32">
        <v>0</v>
      </c>
      <c r="CC629" s="32">
        <v>1</v>
      </c>
      <c r="CD629" s="32">
        <v>15</v>
      </c>
      <c r="CE629" s="32">
        <v>0</v>
      </c>
      <c r="CF629" s="32">
        <v>1</v>
      </c>
      <c r="CG629" s="32">
        <v>0</v>
      </c>
      <c r="CI629" s="32">
        <v>2</v>
      </c>
      <c r="CJ629" s="32">
        <v>0</v>
      </c>
      <c r="CL629" s="32">
        <v>0</v>
      </c>
      <c r="CM629" s="32">
        <v>0</v>
      </c>
      <c r="CO629" s="32">
        <v>0</v>
      </c>
      <c r="CP629" s="32">
        <v>0</v>
      </c>
      <c r="CR629" s="32">
        <v>0</v>
      </c>
      <c r="CT629" s="32">
        <v>0</v>
      </c>
      <c r="CW629" s="32">
        <v>0</v>
      </c>
      <c r="CY629" s="32">
        <v>0</v>
      </c>
      <c r="DC629" s="32">
        <v>0</v>
      </c>
      <c r="DD629" s="32">
        <v>0</v>
      </c>
      <c r="DE629" s="32">
        <v>0</v>
      </c>
      <c r="DI629" s="32">
        <v>0</v>
      </c>
      <c r="DK629" s="32">
        <v>0</v>
      </c>
      <c r="DL629" s="32">
        <v>0</v>
      </c>
      <c r="DM629" s="32">
        <v>0</v>
      </c>
      <c r="DN629" s="32">
        <v>0</v>
      </c>
      <c r="DP629" s="32">
        <v>0</v>
      </c>
      <c r="DQ629" s="32">
        <v>0</v>
      </c>
      <c r="DR629" s="32">
        <v>0</v>
      </c>
      <c r="DU629" s="32">
        <v>0</v>
      </c>
      <c r="DV629" s="32">
        <v>0</v>
      </c>
      <c r="DW629" s="32">
        <v>0</v>
      </c>
      <c r="DY629" s="32">
        <v>0</v>
      </c>
      <c r="DZ629" s="32">
        <v>0</v>
      </c>
      <c r="EB629" s="32">
        <v>0</v>
      </c>
      <c r="ED629" s="32">
        <v>0</v>
      </c>
      <c r="EF629" s="32">
        <v>0</v>
      </c>
      <c r="EG629" s="32">
        <v>0</v>
      </c>
      <c r="EH629" s="32">
        <v>0</v>
      </c>
      <c r="EI629" s="32">
        <v>0</v>
      </c>
      <c r="EJ629" s="32">
        <v>0</v>
      </c>
      <c r="EL629" s="32">
        <v>0</v>
      </c>
      <c r="EM629" s="32">
        <v>0</v>
      </c>
      <c r="EO629" s="32">
        <v>0</v>
      </c>
      <c r="EP629" s="32">
        <v>0</v>
      </c>
      <c r="EQ629" s="32">
        <v>0</v>
      </c>
      <c r="ER629" s="32">
        <v>0</v>
      </c>
      <c r="ES629" s="32">
        <v>0</v>
      </c>
      <c r="ET629" s="32">
        <v>0</v>
      </c>
      <c r="EU629" s="32">
        <v>0</v>
      </c>
      <c r="EV629" s="32">
        <v>0</v>
      </c>
      <c r="FB629" s="32">
        <v>0</v>
      </c>
    </row>
    <row r="630" spans="1:433" ht="14.25" customHeight="1">
      <c r="A630" s="59" t="s">
        <v>638</v>
      </c>
      <c r="B630" s="59">
        <v>3</v>
      </c>
      <c r="D630" s="33" t="s">
        <v>3204</v>
      </c>
      <c r="E630" s="32" t="s">
        <v>1089</v>
      </c>
      <c r="F630" s="168" t="s">
        <v>1097</v>
      </c>
      <c r="G630" s="32">
        <v>1</v>
      </c>
      <c r="H630" s="32">
        <v>1</v>
      </c>
      <c r="J630" s="32">
        <v>0</v>
      </c>
      <c r="K630" s="32">
        <v>0</v>
      </c>
      <c r="L630" s="32">
        <v>0</v>
      </c>
      <c r="M630" s="32">
        <v>0</v>
      </c>
      <c r="N630" s="32">
        <v>0</v>
      </c>
      <c r="P630" s="32">
        <v>81</v>
      </c>
      <c r="Q630" s="32">
        <v>42</v>
      </c>
      <c r="R630" s="32">
        <v>57</v>
      </c>
      <c r="S630" s="32">
        <v>7</v>
      </c>
      <c r="T630" s="32">
        <v>0</v>
      </c>
      <c r="U630" s="32">
        <v>0</v>
      </c>
      <c r="X630" s="32">
        <v>0</v>
      </c>
      <c r="Y630" s="32">
        <v>0</v>
      </c>
      <c r="Z630" s="32">
        <v>0</v>
      </c>
      <c r="AD630" s="32">
        <v>0</v>
      </c>
      <c r="AF630" s="32">
        <v>0</v>
      </c>
      <c r="AG630" s="32">
        <v>0</v>
      </c>
      <c r="AI630" s="32">
        <v>0</v>
      </c>
      <c r="AJ630" s="32">
        <v>0</v>
      </c>
      <c r="AM630" s="32">
        <v>1</v>
      </c>
      <c r="AN630" s="32">
        <v>36</v>
      </c>
      <c r="AO630" s="32">
        <v>18</v>
      </c>
      <c r="AP630" s="32">
        <v>20</v>
      </c>
      <c r="AQ630" s="32">
        <v>6.8</v>
      </c>
      <c r="AR630" s="32">
        <v>10</v>
      </c>
      <c r="AS630" s="32">
        <v>0</v>
      </c>
      <c r="AT630" s="32">
        <v>0</v>
      </c>
      <c r="AW630" s="32">
        <v>1</v>
      </c>
      <c r="AX630" s="32">
        <v>0</v>
      </c>
      <c r="AY630" s="32">
        <v>0</v>
      </c>
      <c r="AZ630" s="32">
        <v>0</v>
      </c>
      <c r="BA630" s="32">
        <v>0</v>
      </c>
      <c r="BC630" s="32">
        <v>0</v>
      </c>
      <c r="BE630" s="32">
        <v>0</v>
      </c>
      <c r="BF630" s="32">
        <v>0</v>
      </c>
      <c r="BG630" s="32">
        <v>0</v>
      </c>
      <c r="BI630" s="32">
        <v>0</v>
      </c>
      <c r="BJ630" s="32">
        <v>0</v>
      </c>
      <c r="BL630" s="32">
        <v>0</v>
      </c>
      <c r="BM630" s="32">
        <v>0</v>
      </c>
      <c r="BN630" s="32">
        <v>1</v>
      </c>
      <c r="BO630" s="32">
        <v>33</v>
      </c>
      <c r="BP630" s="32">
        <v>2</v>
      </c>
      <c r="BQ630" s="32">
        <v>29</v>
      </c>
      <c r="BR630" s="32">
        <v>10</v>
      </c>
      <c r="BS630" s="32">
        <v>10</v>
      </c>
      <c r="BT630" s="32">
        <v>2</v>
      </c>
      <c r="BU630" s="32">
        <v>1</v>
      </c>
      <c r="BW630" s="32">
        <v>1</v>
      </c>
      <c r="BX630" s="32">
        <v>0</v>
      </c>
      <c r="BY630" s="32">
        <v>0</v>
      </c>
      <c r="BZ630" s="32">
        <v>0</v>
      </c>
      <c r="CA630" s="32">
        <v>0</v>
      </c>
      <c r="CC630" s="32">
        <v>0</v>
      </c>
      <c r="CE630" s="32">
        <v>0</v>
      </c>
      <c r="CF630" s="32">
        <v>0</v>
      </c>
      <c r="CG630" s="32">
        <v>0</v>
      </c>
      <c r="CI630" s="32">
        <v>0</v>
      </c>
      <c r="CJ630" s="32">
        <v>0</v>
      </c>
      <c r="CL630" s="32">
        <v>0</v>
      </c>
      <c r="CM630" s="32">
        <v>0</v>
      </c>
      <c r="CO630" s="32">
        <v>0</v>
      </c>
      <c r="CP630" s="32">
        <v>0</v>
      </c>
      <c r="CR630" s="32">
        <v>0</v>
      </c>
      <c r="CT630" s="32">
        <v>0</v>
      </c>
      <c r="CW630" s="32">
        <v>0</v>
      </c>
      <c r="CY630" s="32">
        <v>0</v>
      </c>
      <c r="DC630" s="32">
        <v>0</v>
      </c>
      <c r="DD630" s="32">
        <v>0</v>
      </c>
      <c r="DE630" s="32">
        <v>0</v>
      </c>
      <c r="DI630" s="32">
        <v>0</v>
      </c>
      <c r="DK630" s="32">
        <v>0</v>
      </c>
      <c r="DL630" s="32">
        <v>0</v>
      </c>
      <c r="DM630" s="32">
        <v>0</v>
      </c>
      <c r="DN630" s="32">
        <v>0</v>
      </c>
      <c r="DP630" s="32">
        <v>0</v>
      </c>
      <c r="DQ630" s="32">
        <v>1</v>
      </c>
      <c r="DR630" s="32">
        <v>0</v>
      </c>
      <c r="DU630" s="32">
        <v>0</v>
      </c>
      <c r="DV630" s="32">
        <v>2</v>
      </c>
      <c r="DW630" s="32">
        <v>0</v>
      </c>
      <c r="DY630" s="32">
        <v>0</v>
      </c>
      <c r="DZ630" s="32">
        <v>0</v>
      </c>
      <c r="EB630" s="32">
        <v>0</v>
      </c>
      <c r="ED630" s="32">
        <v>0</v>
      </c>
      <c r="EF630" s="32">
        <v>0</v>
      </c>
      <c r="EG630" s="32">
        <v>0</v>
      </c>
      <c r="EH630" s="32">
        <v>0</v>
      </c>
      <c r="EI630" s="32">
        <v>0</v>
      </c>
      <c r="EJ630" s="32">
        <v>0</v>
      </c>
      <c r="EL630" s="32">
        <v>0</v>
      </c>
      <c r="EM630" s="32">
        <v>0</v>
      </c>
      <c r="EO630" s="32">
        <v>0</v>
      </c>
      <c r="EP630" s="32">
        <v>0</v>
      </c>
      <c r="EQ630" s="32">
        <v>0</v>
      </c>
      <c r="ER630" s="32">
        <v>0</v>
      </c>
      <c r="ES630" s="32">
        <v>0</v>
      </c>
      <c r="ET630" s="32">
        <v>0</v>
      </c>
      <c r="EU630" s="32">
        <v>0</v>
      </c>
      <c r="EV630" s="32">
        <v>0</v>
      </c>
      <c r="FB630" s="32">
        <v>0</v>
      </c>
    </row>
    <row r="631" spans="1:433" ht="14.25" customHeight="1">
      <c r="A631" s="59" t="s">
        <v>639</v>
      </c>
      <c r="B631" s="59">
        <v>3</v>
      </c>
      <c r="D631" s="33" t="s">
        <v>3190</v>
      </c>
      <c r="E631" s="32" t="s">
        <v>1089</v>
      </c>
      <c r="F631" s="168" t="s">
        <v>1097</v>
      </c>
      <c r="G631" s="32">
        <v>1</v>
      </c>
      <c r="H631" s="32">
        <v>1</v>
      </c>
      <c r="J631" s="32">
        <v>1</v>
      </c>
      <c r="K631" s="32">
        <v>1</v>
      </c>
      <c r="L631" s="32">
        <v>0</v>
      </c>
      <c r="M631" s="32">
        <v>0</v>
      </c>
      <c r="N631" s="32">
        <v>0</v>
      </c>
      <c r="P631" s="32">
        <v>108</v>
      </c>
      <c r="Q631" s="32">
        <v>57</v>
      </c>
      <c r="R631" s="32">
        <v>54</v>
      </c>
      <c r="S631" s="32">
        <v>3</v>
      </c>
      <c r="T631" s="32">
        <v>0</v>
      </c>
      <c r="U631" s="32">
        <v>0</v>
      </c>
      <c r="X631" s="32">
        <v>0</v>
      </c>
      <c r="Y631" s="32">
        <v>0</v>
      </c>
      <c r="Z631" s="32">
        <v>0</v>
      </c>
      <c r="AD631" s="32">
        <v>0</v>
      </c>
      <c r="AF631" s="32">
        <v>0</v>
      </c>
      <c r="AG631" s="32">
        <v>0</v>
      </c>
      <c r="AI631" s="32">
        <v>0</v>
      </c>
      <c r="AJ631" s="32">
        <v>0</v>
      </c>
      <c r="AM631" s="32">
        <v>1</v>
      </c>
      <c r="AN631" s="32">
        <v>31</v>
      </c>
      <c r="AO631" s="32">
        <v>37</v>
      </c>
      <c r="AP631" s="32">
        <v>21</v>
      </c>
      <c r="AQ631" s="32">
        <v>12.6</v>
      </c>
      <c r="AR631" s="32">
        <v>32</v>
      </c>
      <c r="AS631" s="32">
        <v>0</v>
      </c>
      <c r="AT631" s="32">
        <v>0</v>
      </c>
      <c r="AW631" s="32">
        <v>0</v>
      </c>
      <c r="AX631" s="32">
        <v>0</v>
      </c>
      <c r="AY631" s="32">
        <v>0</v>
      </c>
      <c r="AZ631" s="32">
        <v>0</v>
      </c>
      <c r="BA631" s="32">
        <v>0</v>
      </c>
      <c r="BB631" s="32" t="s">
        <v>4922</v>
      </c>
      <c r="BC631" s="32">
        <v>0</v>
      </c>
      <c r="BE631" s="32">
        <v>0</v>
      </c>
      <c r="BF631" s="32">
        <v>0</v>
      </c>
      <c r="BG631" s="32">
        <v>0</v>
      </c>
      <c r="BI631" s="32">
        <v>2</v>
      </c>
      <c r="BJ631" s="32">
        <v>0</v>
      </c>
      <c r="BL631" s="32">
        <v>0</v>
      </c>
      <c r="BM631" s="32">
        <v>0</v>
      </c>
      <c r="BN631" s="32">
        <v>1</v>
      </c>
      <c r="BO631" s="32">
        <v>41</v>
      </c>
      <c r="BP631" s="32">
        <v>23</v>
      </c>
      <c r="BQ631" s="32">
        <v>27</v>
      </c>
      <c r="BR631" s="32">
        <v>13.3</v>
      </c>
      <c r="BS631" s="32">
        <v>40</v>
      </c>
      <c r="BT631" s="32">
        <v>0</v>
      </c>
      <c r="BU631" s="32">
        <v>0</v>
      </c>
      <c r="BW631" s="32">
        <v>1</v>
      </c>
      <c r="BX631" s="32">
        <v>0</v>
      </c>
      <c r="BY631" s="32">
        <v>0</v>
      </c>
      <c r="BZ631" s="32">
        <v>0</v>
      </c>
      <c r="CA631" s="32">
        <v>0</v>
      </c>
      <c r="CC631" s="32">
        <v>0</v>
      </c>
      <c r="CE631" s="32">
        <v>0</v>
      </c>
      <c r="CF631" s="32">
        <v>0</v>
      </c>
      <c r="CG631" s="32">
        <v>0</v>
      </c>
      <c r="CI631" s="32">
        <v>2</v>
      </c>
      <c r="CJ631" s="32">
        <v>0</v>
      </c>
      <c r="CL631" s="32">
        <v>0</v>
      </c>
      <c r="CM631" s="32">
        <v>0</v>
      </c>
      <c r="CO631" s="32">
        <v>0</v>
      </c>
      <c r="CP631" s="32">
        <v>0</v>
      </c>
      <c r="CR631" s="32">
        <v>0</v>
      </c>
      <c r="CT631" s="32">
        <v>0</v>
      </c>
      <c r="CW631" s="32">
        <v>0</v>
      </c>
      <c r="CY631" s="32">
        <v>0</v>
      </c>
      <c r="DC631" s="32">
        <v>0</v>
      </c>
      <c r="DD631" s="32">
        <v>0</v>
      </c>
      <c r="DE631" s="32">
        <v>0</v>
      </c>
      <c r="DI631" s="32">
        <v>0</v>
      </c>
      <c r="DK631" s="32">
        <v>0</v>
      </c>
      <c r="DL631" s="32">
        <v>0</v>
      </c>
      <c r="DM631" s="32">
        <v>0</v>
      </c>
      <c r="DN631" s="32">
        <v>0</v>
      </c>
      <c r="DP631" s="32">
        <v>0</v>
      </c>
      <c r="DQ631" s="32">
        <v>0</v>
      </c>
      <c r="DR631" s="32">
        <v>0</v>
      </c>
      <c r="DU631" s="32">
        <v>0</v>
      </c>
      <c r="DV631" s="32">
        <v>0</v>
      </c>
      <c r="DW631" s="32">
        <v>0</v>
      </c>
      <c r="DY631" s="32">
        <v>0</v>
      </c>
      <c r="DZ631" s="32">
        <v>0</v>
      </c>
      <c r="EB631" s="32">
        <v>0</v>
      </c>
      <c r="ED631" s="32">
        <v>0</v>
      </c>
      <c r="EF631" s="32">
        <v>0</v>
      </c>
      <c r="EG631" s="32">
        <v>0</v>
      </c>
      <c r="EH631" s="32">
        <v>0</v>
      </c>
      <c r="EI631" s="32">
        <v>0</v>
      </c>
      <c r="EJ631" s="32">
        <v>0</v>
      </c>
      <c r="EL631" s="32">
        <v>0</v>
      </c>
      <c r="EM631" s="32">
        <v>0</v>
      </c>
      <c r="EO631" s="32">
        <v>0</v>
      </c>
      <c r="EP631" s="32">
        <v>0</v>
      </c>
      <c r="EQ631" s="32">
        <v>0</v>
      </c>
      <c r="ER631" s="32">
        <v>0</v>
      </c>
      <c r="ES631" s="32">
        <v>0</v>
      </c>
      <c r="ET631" s="32">
        <v>0</v>
      </c>
      <c r="EU631" s="32">
        <v>0</v>
      </c>
      <c r="EV631" s="32">
        <v>0</v>
      </c>
      <c r="FB631" s="32">
        <v>0</v>
      </c>
    </row>
    <row r="632" spans="1:433" ht="14.25" customHeight="1">
      <c r="A632" s="59" t="s">
        <v>640</v>
      </c>
      <c r="B632" s="59">
        <v>3</v>
      </c>
      <c r="D632" s="33" t="s">
        <v>3204</v>
      </c>
      <c r="E632" s="32" t="s">
        <v>1089</v>
      </c>
      <c r="F632" s="168" t="s">
        <v>1097</v>
      </c>
      <c r="G632" s="32">
        <v>1</v>
      </c>
      <c r="H632" s="32">
        <v>1</v>
      </c>
      <c r="J632" s="32">
        <v>0</v>
      </c>
      <c r="K632" s="32">
        <v>1</v>
      </c>
      <c r="L632" s="32">
        <v>0</v>
      </c>
      <c r="M632" s="32">
        <v>0</v>
      </c>
      <c r="N632" s="32">
        <v>0</v>
      </c>
      <c r="P632" s="32">
        <v>59</v>
      </c>
      <c r="Q632" s="32">
        <v>31</v>
      </c>
      <c r="R632" s="32">
        <v>41</v>
      </c>
      <c r="S632" s="32">
        <v>3</v>
      </c>
      <c r="T632" s="32">
        <v>0</v>
      </c>
      <c r="U632" s="32">
        <v>0</v>
      </c>
      <c r="W632" s="32" t="s">
        <v>3402</v>
      </c>
      <c r="X632" s="32">
        <v>0</v>
      </c>
      <c r="Y632" s="32">
        <v>0</v>
      </c>
      <c r="Z632" s="32">
        <v>0</v>
      </c>
      <c r="AD632" s="32">
        <v>0</v>
      </c>
      <c r="AF632" s="32">
        <v>0</v>
      </c>
      <c r="AG632" s="32">
        <v>0</v>
      </c>
      <c r="AI632" s="32">
        <v>0</v>
      </c>
      <c r="AJ632" s="32">
        <v>0</v>
      </c>
      <c r="AM632" s="32">
        <v>1</v>
      </c>
      <c r="AN632" s="32">
        <v>31</v>
      </c>
      <c r="AO632" s="32">
        <v>11</v>
      </c>
      <c r="AP632" s="32">
        <v>17</v>
      </c>
      <c r="AQ632" s="32">
        <v>3</v>
      </c>
      <c r="AR632" s="32">
        <v>7</v>
      </c>
      <c r="AS632" s="32">
        <v>0</v>
      </c>
      <c r="AT632" s="32">
        <v>0</v>
      </c>
      <c r="AW632" s="32">
        <v>1</v>
      </c>
      <c r="AX632" s="32">
        <v>0</v>
      </c>
      <c r="AY632" s="32">
        <v>0</v>
      </c>
      <c r="AZ632" s="32">
        <v>0</v>
      </c>
      <c r="BA632" s="32">
        <v>0</v>
      </c>
      <c r="BC632" s="32">
        <v>0</v>
      </c>
      <c r="BE632" s="32">
        <v>0</v>
      </c>
      <c r="BF632" s="32">
        <v>0</v>
      </c>
      <c r="BG632" s="32">
        <v>0</v>
      </c>
      <c r="BI632" s="32">
        <v>0</v>
      </c>
      <c r="BJ632" s="32">
        <v>0</v>
      </c>
      <c r="BL632" s="32">
        <v>0</v>
      </c>
      <c r="BM632" s="32">
        <v>0</v>
      </c>
      <c r="BN632" s="32">
        <v>1</v>
      </c>
      <c r="BO632" s="32">
        <v>22</v>
      </c>
      <c r="BP632" s="32">
        <v>12</v>
      </c>
      <c r="BQ632" s="32">
        <v>16</v>
      </c>
      <c r="BR632" s="32">
        <v>2.2000000000000002</v>
      </c>
      <c r="BS632" s="32">
        <v>8</v>
      </c>
      <c r="BT632" s="32">
        <v>0</v>
      </c>
      <c r="BU632" s="32">
        <v>0</v>
      </c>
      <c r="BW632" s="32">
        <v>1</v>
      </c>
      <c r="BX632" s="32">
        <v>0</v>
      </c>
      <c r="BY632" s="32">
        <v>0</v>
      </c>
      <c r="BZ632" s="32">
        <v>0</v>
      </c>
      <c r="CA632" s="32">
        <v>0</v>
      </c>
      <c r="CC632" s="32">
        <v>0</v>
      </c>
      <c r="CE632" s="32">
        <v>0</v>
      </c>
      <c r="CF632" s="32">
        <v>0</v>
      </c>
      <c r="CG632" s="32">
        <v>0</v>
      </c>
      <c r="CI632" s="32">
        <v>0</v>
      </c>
      <c r="CJ632" s="32">
        <v>0</v>
      </c>
      <c r="CL632" s="32">
        <v>0</v>
      </c>
      <c r="CM632" s="32">
        <v>0</v>
      </c>
      <c r="CO632" s="32">
        <v>0</v>
      </c>
      <c r="CP632" s="32">
        <v>0</v>
      </c>
      <c r="CR632" s="32">
        <v>0</v>
      </c>
      <c r="CT632" s="32">
        <v>0</v>
      </c>
      <c r="CW632" s="32">
        <v>0</v>
      </c>
      <c r="CY632" s="32">
        <v>0</v>
      </c>
      <c r="DC632" s="32">
        <v>0</v>
      </c>
      <c r="DD632" s="32">
        <v>0</v>
      </c>
      <c r="DE632" s="32">
        <v>0</v>
      </c>
      <c r="DI632" s="32">
        <v>0</v>
      </c>
      <c r="DK632" s="32">
        <v>0</v>
      </c>
      <c r="DL632" s="32">
        <v>0</v>
      </c>
      <c r="DM632" s="32">
        <v>0</v>
      </c>
      <c r="DN632" s="32">
        <v>0</v>
      </c>
      <c r="DP632" s="32">
        <v>0</v>
      </c>
      <c r="DQ632" s="32">
        <v>0</v>
      </c>
      <c r="DR632" s="32">
        <v>0</v>
      </c>
      <c r="DU632" s="32">
        <v>0</v>
      </c>
      <c r="DV632" s="32">
        <v>0</v>
      </c>
      <c r="DW632" s="32">
        <v>0</v>
      </c>
      <c r="DY632" s="32">
        <v>0</v>
      </c>
      <c r="DZ632" s="32">
        <v>0</v>
      </c>
      <c r="EB632" s="32">
        <v>0</v>
      </c>
      <c r="ED632" s="32">
        <v>0</v>
      </c>
      <c r="EF632" s="32">
        <v>0</v>
      </c>
      <c r="EG632" s="32">
        <v>0</v>
      </c>
      <c r="EH632" s="32">
        <v>0</v>
      </c>
      <c r="EI632" s="32">
        <v>0</v>
      </c>
      <c r="EJ632" s="32">
        <v>0</v>
      </c>
      <c r="EL632" s="32">
        <v>0</v>
      </c>
      <c r="EM632" s="32">
        <v>0</v>
      </c>
      <c r="EO632" s="32">
        <v>0</v>
      </c>
      <c r="EP632" s="32">
        <v>0</v>
      </c>
      <c r="EQ632" s="32">
        <v>0</v>
      </c>
      <c r="ER632" s="32">
        <v>0</v>
      </c>
      <c r="ES632" s="32">
        <v>0</v>
      </c>
      <c r="ET632" s="32">
        <v>0</v>
      </c>
      <c r="EU632" s="32">
        <v>0</v>
      </c>
      <c r="EV632" s="32">
        <v>0</v>
      </c>
      <c r="FB632" s="32">
        <v>0</v>
      </c>
      <c r="FC632" s="34" t="s">
        <v>3402</v>
      </c>
    </row>
    <row r="633" spans="1:433" ht="14.25" customHeight="1">
      <c r="A633" s="59" t="s">
        <v>641</v>
      </c>
      <c r="B633" s="59">
        <v>3</v>
      </c>
      <c r="D633" s="33" t="s">
        <v>3204</v>
      </c>
      <c r="E633" s="32" t="s">
        <v>1089</v>
      </c>
      <c r="F633" s="168" t="s">
        <v>1097</v>
      </c>
      <c r="G633" s="32">
        <v>1</v>
      </c>
      <c r="H633" s="32">
        <v>1</v>
      </c>
      <c r="J633" s="32">
        <v>1</v>
      </c>
      <c r="K633" s="32">
        <v>0</v>
      </c>
      <c r="L633" s="32">
        <v>0</v>
      </c>
      <c r="M633" s="32">
        <v>0</v>
      </c>
      <c r="N633" s="32">
        <v>0</v>
      </c>
      <c r="P633" s="32">
        <v>91</v>
      </c>
      <c r="Q633" s="32">
        <v>46</v>
      </c>
      <c r="R633" s="32">
        <v>65</v>
      </c>
      <c r="S633" s="32">
        <v>5</v>
      </c>
      <c r="T633" s="32">
        <v>0</v>
      </c>
      <c r="U633" s="32">
        <v>0</v>
      </c>
      <c r="X633" s="32">
        <v>0</v>
      </c>
      <c r="Y633" s="32">
        <v>0</v>
      </c>
      <c r="Z633" s="32">
        <v>0</v>
      </c>
      <c r="AD633" s="32">
        <v>0</v>
      </c>
      <c r="AF633" s="32">
        <v>0</v>
      </c>
      <c r="AG633" s="32">
        <v>0</v>
      </c>
      <c r="AI633" s="32">
        <v>0</v>
      </c>
      <c r="AJ633" s="32">
        <v>0</v>
      </c>
      <c r="AM633" s="32">
        <v>1</v>
      </c>
      <c r="AN633" s="32">
        <v>21</v>
      </c>
      <c r="AO633" s="32">
        <v>36</v>
      </c>
      <c r="AP633" s="32">
        <v>14</v>
      </c>
      <c r="AQ633" s="32">
        <v>5.5</v>
      </c>
      <c r="AR633" s="32">
        <v>11</v>
      </c>
      <c r="AS633" s="32">
        <v>0</v>
      </c>
      <c r="AT633" s="32">
        <v>0</v>
      </c>
      <c r="AW633" s="32">
        <v>1</v>
      </c>
      <c r="AX633" s="32">
        <v>0</v>
      </c>
      <c r="AY633" s="32">
        <v>0</v>
      </c>
      <c r="AZ633" s="32">
        <v>0</v>
      </c>
      <c r="BA633" s="32">
        <v>0</v>
      </c>
      <c r="BC633" s="32">
        <v>0</v>
      </c>
      <c r="BE633" s="32">
        <v>0</v>
      </c>
      <c r="BF633" s="32">
        <v>0</v>
      </c>
      <c r="BG633" s="32">
        <v>0</v>
      </c>
      <c r="BI633" s="32">
        <v>0</v>
      </c>
      <c r="BJ633" s="32">
        <v>0</v>
      </c>
      <c r="BL633" s="32">
        <v>0</v>
      </c>
      <c r="BM633" s="32">
        <v>0</v>
      </c>
      <c r="BN633" s="32">
        <v>1</v>
      </c>
      <c r="BO633" s="32">
        <v>28</v>
      </c>
      <c r="BP633" s="32">
        <v>26</v>
      </c>
      <c r="BQ633" s="32">
        <v>18</v>
      </c>
      <c r="BR633" s="32">
        <v>6.9</v>
      </c>
      <c r="BS633" s="32">
        <v>3</v>
      </c>
      <c r="BT633" s="32">
        <v>0</v>
      </c>
      <c r="BU633" s="32">
        <v>0</v>
      </c>
      <c r="BW633" s="32">
        <v>1</v>
      </c>
      <c r="BX633" s="32">
        <v>0</v>
      </c>
      <c r="BY633" s="32">
        <v>0</v>
      </c>
      <c r="BZ633" s="32">
        <v>0</v>
      </c>
      <c r="CA633" s="32">
        <v>0</v>
      </c>
      <c r="CC633" s="32">
        <v>0</v>
      </c>
      <c r="CE633" s="32">
        <v>0</v>
      </c>
      <c r="CF633" s="32">
        <v>0</v>
      </c>
      <c r="CG633" s="32">
        <v>0</v>
      </c>
      <c r="CI633" s="32">
        <v>0</v>
      </c>
      <c r="CJ633" s="32">
        <v>0</v>
      </c>
      <c r="CL633" s="32">
        <v>0</v>
      </c>
      <c r="CM633" s="32">
        <v>0</v>
      </c>
      <c r="CO633" s="32">
        <v>0</v>
      </c>
      <c r="CP633" s="32">
        <v>0</v>
      </c>
      <c r="CR633" s="32">
        <v>0</v>
      </c>
      <c r="CT633" s="32">
        <v>0</v>
      </c>
      <c r="CW633" s="32">
        <v>0</v>
      </c>
      <c r="CY633" s="32">
        <v>0</v>
      </c>
      <c r="DC633" s="32">
        <v>0</v>
      </c>
      <c r="DD633" s="32">
        <v>0</v>
      </c>
      <c r="DE633" s="32">
        <v>0</v>
      </c>
      <c r="DI633" s="32">
        <v>0</v>
      </c>
      <c r="DK633" s="32">
        <v>0</v>
      </c>
      <c r="DL633" s="32">
        <v>0</v>
      </c>
      <c r="DM633" s="32">
        <v>0</v>
      </c>
      <c r="DN633" s="32">
        <v>0</v>
      </c>
      <c r="DP633" s="32">
        <v>0</v>
      </c>
      <c r="DQ633" s="32">
        <v>0</v>
      </c>
      <c r="DR633" s="32">
        <v>0</v>
      </c>
      <c r="DU633" s="32">
        <v>0</v>
      </c>
      <c r="DV633" s="32">
        <v>0</v>
      </c>
      <c r="DW633" s="32">
        <v>0</v>
      </c>
      <c r="DY633" s="32">
        <v>0</v>
      </c>
      <c r="DZ633" s="32">
        <v>0</v>
      </c>
      <c r="EB633" s="32">
        <v>0</v>
      </c>
      <c r="ED633" s="32">
        <v>0</v>
      </c>
      <c r="EF633" s="32">
        <v>0</v>
      </c>
      <c r="EG633" s="32">
        <v>0</v>
      </c>
      <c r="EH633" s="32">
        <v>0</v>
      </c>
      <c r="EI633" s="32">
        <v>0</v>
      </c>
      <c r="EJ633" s="32">
        <v>0</v>
      </c>
      <c r="EL633" s="32">
        <v>0</v>
      </c>
      <c r="EM633" s="32">
        <v>0</v>
      </c>
      <c r="EO633" s="32">
        <v>0</v>
      </c>
      <c r="EP633" s="32">
        <v>0</v>
      </c>
      <c r="EQ633" s="32">
        <v>0</v>
      </c>
      <c r="ER633" s="32">
        <v>0</v>
      </c>
      <c r="ES633" s="32">
        <v>0</v>
      </c>
      <c r="ET633" s="32">
        <v>0</v>
      </c>
      <c r="EU633" s="32">
        <v>0</v>
      </c>
      <c r="EV633" s="32">
        <v>0</v>
      </c>
      <c r="FB633" s="32">
        <v>0</v>
      </c>
    </row>
    <row r="634" spans="1:433" ht="14.25" customHeight="1">
      <c r="A634" s="59" t="s">
        <v>642</v>
      </c>
      <c r="B634" s="59">
        <v>3</v>
      </c>
      <c r="D634" s="33" t="s">
        <v>3204</v>
      </c>
      <c r="E634" s="32" t="s">
        <v>1089</v>
      </c>
      <c r="F634" s="168" t="s">
        <v>1097</v>
      </c>
      <c r="G634" s="32">
        <v>1</v>
      </c>
      <c r="H634" s="32">
        <v>1</v>
      </c>
      <c r="J634" s="32">
        <v>1</v>
      </c>
      <c r="K634" s="32">
        <v>0</v>
      </c>
      <c r="L634" s="32">
        <v>0</v>
      </c>
      <c r="M634" s="32">
        <v>0</v>
      </c>
      <c r="N634" s="32">
        <v>0</v>
      </c>
      <c r="P634" s="32">
        <v>70</v>
      </c>
      <c r="Q634" s="32">
        <v>46</v>
      </c>
      <c r="R634" s="32">
        <v>50</v>
      </c>
      <c r="S634" s="32">
        <v>5</v>
      </c>
      <c r="T634" s="32">
        <v>0</v>
      </c>
      <c r="U634" s="32">
        <v>0</v>
      </c>
      <c r="X634" s="32">
        <v>1</v>
      </c>
      <c r="Y634" s="32">
        <v>1</v>
      </c>
      <c r="Z634" s="32">
        <v>0</v>
      </c>
      <c r="AD634" s="32">
        <v>0</v>
      </c>
      <c r="AF634" s="32">
        <v>1</v>
      </c>
      <c r="AG634" s="32">
        <v>1</v>
      </c>
      <c r="AH634" s="34" t="s">
        <v>4923</v>
      </c>
      <c r="AI634" s="32">
        <v>0</v>
      </c>
      <c r="AJ634" s="32">
        <v>0</v>
      </c>
      <c r="AM634" s="32">
        <v>1</v>
      </c>
      <c r="AN634" s="32">
        <v>37</v>
      </c>
      <c r="AO634" s="32">
        <v>40</v>
      </c>
      <c r="AP634" s="32">
        <v>24</v>
      </c>
      <c r="AQ634" s="32">
        <v>18.600000000000001</v>
      </c>
      <c r="AR634" s="32">
        <v>7</v>
      </c>
      <c r="AS634" s="32">
        <v>0</v>
      </c>
      <c r="AT634" s="32">
        <v>0</v>
      </c>
      <c r="AW634" s="32">
        <v>3</v>
      </c>
      <c r="AX634" s="32">
        <v>1</v>
      </c>
      <c r="AY634" s="32">
        <v>0</v>
      </c>
      <c r="AZ634" s="32">
        <v>0</v>
      </c>
      <c r="BA634" s="32">
        <v>0</v>
      </c>
      <c r="BC634" s="32">
        <v>1</v>
      </c>
      <c r="BD634" s="32">
        <v>9.9</v>
      </c>
      <c r="BE634" s="32">
        <v>1</v>
      </c>
      <c r="BF634" s="32">
        <v>1</v>
      </c>
      <c r="BG634" s="32">
        <v>0</v>
      </c>
      <c r="BI634" s="32">
        <v>0</v>
      </c>
      <c r="BJ634" s="32">
        <v>0</v>
      </c>
      <c r="BL634" s="32">
        <v>0</v>
      </c>
      <c r="BM634" s="32">
        <v>0</v>
      </c>
      <c r="BN634" s="32">
        <v>1</v>
      </c>
      <c r="BO634" s="32">
        <v>37</v>
      </c>
      <c r="BP634" s="32">
        <v>17</v>
      </c>
      <c r="BQ634" s="32">
        <v>31</v>
      </c>
      <c r="BR634" s="32">
        <v>10.199999999999999</v>
      </c>
      <c r="BS634" s="32">
        <v>2</v>
      </c>
      <c r="BT634" s="32">
        <v>0</v>
      </c>
      <c r="BU634" s="32">
        <v>0</v>
      </c>
      <c r="BW634" s="32">
        <v>1</v>
      </c>
      <c r="BX634" s="32">
        <v>0</v>
      </c>
      <c r="BY634" s="32">
        <v>0</v>
      </c>
      <c r="BZ634" s="32">
        <v>0</v>
      </c>
      <c r="CA634" s="32">
        <v>0</v>
      </c>
      <c r="CC634" s="32">
        <v>1</v>
      </c>
      <c r="CD634" s="32" t="s">
        <v>4924</v>
      </c>
      <c r="CE634" s="32">
        <v>1</v>
      </c>
      <c r="CF634" s="32">
        <v>1</v>
      </c>
      <c r="CG634" s="32">
        <v>0</v>
      </c>
      <c r="CI634" s="32">
        <v>0</v>
      </c>
      <c r="CJ634" s="32">
        <v>0</v>
      </c>
      <c r="CL634" s="32">
        <v>0</v>
      </c>
      <c r="CM634" s="32">
        <v>0</v>
      </c>
      <c r="CO634" s="32">
        <v>0</v>
      </c>
      <c r="CP634" s="32">
        <v>0</v>
      </c>
      <c r="CR634" s="32">
        <v>0</v>
      </c>
      <c r="CT634" s="32">
        <v>0</v>
      </c>
      <c r="CW634" s="32">
        <v>0</v>
      </c>
      <c r="CY634" s="32">
        <v>0</v>
      </c>
      <c r="DC634" s="32">
        <v>0</v>
      </c>
      <c r="DD634" s="32">
        <v>0</v>
      </c>
      <c r="DE634" s="32">
        <v>0</v>
      </c>
      <c r="DI634" s="32">
        <v>0</v>
      </c>
      <c r="DK634" s="32">
        <v>0</v>
      </c>
      <c r="DL634" s="32">
        <v>0</v>
      </c>
      <c r="DM634" s="32">
        <v>0</v>
      </c>
      <c r="DN634" s="32">
        <v>1</v>
      </c>
      <c r="DO634" s="32" t="s">
        <v>4871</v>
      </c>
      <c r="DP634" s="32">
        <v>2</v>
      </c>
      <c r="DQ634" s="32">
        <v>0</v>
      </c>
      <c r="DR634" s="32">
        <v>0</v>
      </c>
      <c r="DU634" s="32">
        <v>0</v>
      </c>
      <c r="DV634" s="32">
        <v>0</v>
      </c>
      <c r="DW634" s="32">
        <v>0</v>
      </c>
      <c r="DY634" s="32">
        <v>0</v>
      </c>
      <c r="DZ634" s="32">
        <v>0</v>
      </c>
      <c r="EB634" s="32">
        <v>0</v>
      </c>
      <c r="ED634" s="32">
        <v>0</v>
      </c>
      <c r="EF634" s="32">
        <v>0</v>
      </c>
      <c r="EG634" s="32">
        <v>0</v>
      </c>
      <c r="EH634" s="32">
        <v>0</v>
      </c>
      <c r="EI634" s="32">
        <v>0</v>
      </c>
      <c r="EJ634" s="32">
        <v>0</v>
      </c>
      <c r="EL634" s="32">
        <v>0</v>
      </c>
      <c r="EM634" s="32">
        <v>0</v>
      </c>
      <c r="EO634" s="32">
        <v>0</v>
      </c>
      <c r="EP634" s="32">
        <v>0</v>
      </c>
      <c r="EQ634" s="32">
        <v>0</v>
      </c>
      <c r="ER634" s="32">
        <v>0</v>
      </c>
      <c r="ES634" s="32">
        <v>0</v>
      </c>
      <c r="ET634" s="32">
        <v>0</v>
      </c>
      <c r="EU634" s="32">
        <v>0</v>
      </c>
      <c r="EV634" s="32">
        <v>0</v>
      </c>
      <c r="FB634" s="32">
        <v>1</v>
      </c>
      <c r="FC634" s="34" t="s">
        <v>4925</v>
      </c>
    </row>
    <row r="635" spans="1:433" ht="14.25" customHeight="1">
      <c r="A635" s="59" t="s">
        <v>643</v>
      </c>
      <c r="B635" s="59">
        <v>3</v>
      </c>
      <c r="D635" s="33" t="s">
        <v>3204</v>
      </c>
      <c r="E635" s="32" t="s">
        <v>1089</v>
      </c>
      <c r="F635" s="168" t="s">
        <v>1097</v>
      </c>
      <c r="G635" s="32">
        <v>1</v>
      </c>
      <c r="H635" s="32">
        <v>1</v>
      </c>
      <c r="J635" s="32">
        <v>1</v>
      </c>
      <c r="K635" s="32">
        <v>0</v>
      </c>
      <c r="L635" s="32">
        <v>0</v>
      </c>
      <c r="M635" s="32">
        <v>0</v>
      </c>
      <c r="N635" s="32">
        <v>0</v>
      </c>
      <c r="P635" s="32">
        <v>107</v>
      </c>
      <c r="Q635" s="32">
        <v>38</v>
      </c>
      <c r="R635" s="32">
        <v>66</v>
      </c>
      <c r="S635" s="32">
        <v>9</v>
      </c>
      <c r="T635" s="32">
        <v>1</v>
      </c>
      <c r="U635" s="32">
        <v>2</v>
      </c>
      <c r="V635" s="32" t="s">
        <v>4926</v>
      </c>
      <c r="W635" s="32" t="s">
        <v>4927</v>
      </c>
      <c r="X635" s="32">
        <v>0</v>
      </c>
      <c r="Y635" s="32">
        <v>0</v>
      </c>
      <c r="Z635" s="32">
        <v>0</v>
      </c>
      <c r="AD635" s="32">
        <v>0</v>
      </c>
      <c r="AF635" s="32">
        <v>0</v>
      </c>
      <c r="AG635" s="32">
        <v>0</v>
      </c>
      <c r="AI635" s="32">
        <v>0</v>
      </c>
      <c r="AJ635" s="32">
        <v>0</v>
      </c>
      <c r="AM635" s="32">
        <v>1</v>
      </c>
      <c r="AN635" s="32">
        <v>38</v>
      </c>
      <c r="AO635" s="32">
        <v>17</v>
      </c>
      <c r="AP635" s="32">
        <v>28</v>
      </c>
      <c r="AQ635" s="32">
        <v>9.5</v>
      </c>
      <c r="AR635" s="32">
        <v>2</v>
      </c>
      <c r="AS635" s="32">
        <v>1</v>
      </c>
      <c r="AT635" s="32">
        <v>1</v>
      </c>
      <c r="AW635" s="32">
        <v>1</v>
      </c>
      <c r="AX635" s="32">
        <v>0</v>
      </c>
      <c r="AY635" s="32">
        <v>0</v>
      </c>
      <c r="AZ635" s="32">
        <v>0</v>
      </c>
      <c r="BA635" s="32">
        <v>0</v>
      </c>
      <c r="BC635" s="32">
        <v>0</v>
      </c>
      <c r="BE635" s="32">
        <v>0</v>
      </c>
      <c r="BF635" s="32">
        <v>0</v>
      </c>
      <c r="BG635" s="32">
        <v>0</v>
      </c>
      <c r="BI635" s="32">
        <v>0</v>
      </c>
      <c r="BJ635" s="32">
        <v>0</v>
      </c>
      <c r="BL635" s="32">
        <v>0</v>
      </c>
      <c r="BM635" s="32">
        <v>0</v>
      </c>
      <c r="BN635" s="32">
        <v>1</v>
      </c>
      <c r="BO635" s="32">
        <v>58</v>
      </c>
      <c r="BP635" s="32">
        <v>38</v>
      </c>
      <c r="BQ635" s="32">
        <v>55</v>
      </c>
      <c r="BR635" s="32">
        <v>63.5</v>
      </c>
      <c r="BS635" s="32">
        <v>0</v>
      </c>
      <c r="BT635" s="32">
        <v>0</v>
      </c>
      <c r="BU635" s="32">
        <v>0</v>
      </c>
      <c r="BW635" s="32">
        <v>1</v>
      </c>
      <c r="BX635" s="32">
        <v>0</v>
      </c>
      <c r="BY635" s="32">
        <v>0</v>
      </c>
      <c r="BZ635" s="32">
        <v>0</v>
      </c>
      <c r="CA635" s="32">
        <v>0</v>
      </c>
      <c r="CC635" s="32">
        <v>1</v>
      </c>
      <c r="CD635" s="32" t="s">
        <v>4928</v>
      </c>
      <c r="CE635" s="32">
        <v>1</v>
      </c>
      <c r="CF635" s="32">
        <v>1</v>
      </c>
      <c r="CG635" s="32">
        <v>0</v>
      </c>
      <c r="CI635" s="32">
        <v>0</v>
      </c>
      <c r="CJ635" s="32">
        <v>0</v>
      </c>
      <c r="CL635" s="32">
        <v>0</v>
      </c>
      <c r="CM635" s="32">
        <v>0</v>
      </c>
      <c r="CO635" s="32">
        <v>0</v>
      </c>
      <c r="CP635" s="32">
        <v>0</v>
      </c>
      <c r="CR635" s="32">
        <v>0</v>
      </c>
      <c r="CT635" s="32">
        <v>0</v>
      </c>
      <c r="CW635" s="32">
        <v>0</v>
      </c>
      <c r="CY635" s="32">
        <v>0</v>
      </c>
      <c r="DC635" s="32">
        <v>0</v>
      </c>
      <c r="DD635" s="32">
        <v>0</v>
      </c>
      <c r="DE635" s="32">
        <v>0</v>
      </c>
      <c r="DI635" s="32">
        <v>0</v>
      </c>
      <c r="DK635" s="32">
        <v>0</v>
      </c>
      <c r="DL635" s="32">
        <v>0</v>
      </c>
      <c r="DM635" s="32">
        <v>0</v>
      </c>
      <c r="DN635" s="32">
        <v>0</v>
      </c>
      <c r="DP635" s="32">
        <v>0</v>
      </c>
      <c r="DQ635" s="32">
        <v>0</v>
      </c>
      <c r="DR635" s="32">
        <v>0</v>
      </c>
      <c r="DU635" s="32">
        <v>0</v>
      </c>
      <c r="DV635" s="32">
        <v>0</v>
      </c>
      <c r="DW635" s="32">
        <v>0</v>
      </c>
      <c r="DY635" s="32">
        <v>0</v>
      </c>
      <c r="DZ635" s="32">
        <v>0</v>
      </c>
      <c r="EB635" s="32">
        <v>0</v>
      </c>
      <c r="ED635" s="32">
        <v>0</v>
      </c>
      <c r="EF635" s="32">
        <v>0</v>
      </c>
      <c r="EG635" s="32">
        <v>0</v>
      </c>
      <c r="EH635" s="32">
        <v>0</v>
      </c>
      <c r="EI635" s="32">
        <v>0</v>
      </c>
      <c r="EJ635" s="32">
        <v>0</v>
      </c>
      <c r="EL635" s="32">
        <v>0</v>
      </c>
      <c r="EM635" s="32">
        <v>0</v>
      </c>
      <c r="EO635" s="32">
        <v>0</v>
      </c>
      <c r="EP635" s="32">
        <v>0</v>
      </c>
      <c r="EQ635" s="32">
        <v>0</v>
      </c>
      <c r="ER635" s="32">
        <v>0</v>
      </c>
      <c r="ES635" s="32">
        <v>0</v>
      </c>
      <c r="ET635" s="32">
        <v>0</v>
      </c>
      <c r="EU635" s="32">
        <v>0</v>
      </c>
      <c r="EV635" s="32">
        <v>0</v>
      </c>
      <c r="FB635" s="32">
        <v>0</v>
      </c>
    </row>
    <row r="636" spans="1:433" ht="14.25" customHeight="1">
      <c r="A636" s="59" t="s">
        <v>644</v>
      </c>
      <c r="B636" s="59">
        <v>3</v>
      </c>
      <c r="D636" s="33" t="s">
        <v>3204</v>
      </c>
      <c r="E636" s="32" t="s">
        <v>1089</v>
      </c>
      <c r="F636" s="168" t="s">
        <v>1097</v>
      </c>
      <c r="G636" s="32">
        <v>1</v>
      </c>
      <c r="H636" s="32">
        <v>1</v>
      </c>
      <c r="J636" s="32">
        <v>1</v>
      </c>
      <c r="K636" s="32">
        <v>0</v>
      </c>
      <c r="L636" s="32">
        <v>0</v>
      </c>
      <c r="M636" s="32">
        <v>0</v>
      </c>
      <c r="N636" s="32">
        <v>0</v>
      </c>
      <c r="P636" s="32">
        <v>82</v>
      </c>
      <c r="Q636" s="32">
        <v>40</v>
      </c>
      <c r="R636" s="32">
        <v>62</v>
      </c>
      <c r="S636" s="32">
        <v>3</v>
      </c>
      <c r="T636" s="32">
        <v>0</v>
      </c>
      <c r="U636" s="32">
        <v>0</v>
      </c>
      <c r="W636" s="32" t="s">
        <v>3402</v>
      </c>
      <c r="X636" s="32">
        <v>0</v>
      </c>
      <c r="Y636" s="32">
        <v>0</v>
      </c>
      <c r="Z636" s="32">
        <v>0</v>
      </c>
      <c r="AD636" s="32">
        <v>0</v>
      </c>
      <c r="AF636" s="32">
        <v>0</v>
      </c>
      <c r="AG636" s="32">
        <v>0</v>
      </c>
      <c r="AI636" s="32">
        <v>0</v>
      </c>
      <c r="AJ636" s="32">
        <v>0</v>
      </c>
      <c r="AM636" s="32">
        <v>1</v>
      </c>
      <c r="AN636" s="32">
        <v>34</v>
      </c>
      <c r="AO636" s="32">
        <v>22</v>
      </c>
      <c r="AP636" s="32">
        <v>27</v>
      </c>
      <c r="AQ636" s="32">
        <v>10.6</v>
      </c>
      <c r="AR636" s="32">
        <v>4</v>
      </c>
      <c r="AS636" s="32">
        <v>1</v>
      </c>
      <c r="AT636" s="32">
        <v>1</v>
      </c>
      <c r="AW636" s="32">
        <v>1</v>
      </c>
      <c r="AX636" s="32">
        <v>0</v>
      </c>
      <c r="AY636" s="32">
        <v>0</v>
      </c>
      <c r="AZ636" s="32">
        <v>0</v>
      </c>
      <c r="BA636" s="32">
        <v>0</v>
      </c>
      <c r="BC636" s="32">
        <v>0</v>
      </c>
      <c r="BE636" s="32">
        <v>0</v>
      </c>
      <c r="BF636" s="32">
        <v>0</v>
      </c>
      <c r="BG636" s="32">
        <v>0</v>
      </c>
      <c r="BI636" s="32">
        <v>0</v>
      </c>
      <c r="BJ636" s="32">
        <v>0</v>
      </c>
      <c r="BL636" s="32">
        <v>0</v>
      </c>
      <c r="BM636" s="32">
        <v>0</v>
      </c>
      <c r="BN636" s="32">
        <v>1</v>
      </c>
      <c r="BO636" s="32">
        <v>24</v>
      </c>
      <c r="BP636" s="32">
        <v>21</v>
      </c>
      <c r="BQ636" s="32">
        <v>28</v>
      </c>
      <c r="BR636" s="32">
        <v>7.4</v>
      </c>
      <c r="BS636" s="32">
        <v>10</v>
      </c>
      <c r="BT636" s="32">
        <v>0</v>
      </c>
      <c r="BU636" s="32">
        <v>0</v>
      </c>
      <c r="BW636" s="32">
        <v>1</v>
      </c>
      <c r="BX636" s="32">
        <v>0</v>
      </c>
      <c r="BY636" s="32">
        <v>0</v>
      </c>
      <c r="BZ636" s="32">
        <v>0</v>
      </c>
      <c r="CA636" s="32">
        <v>0</v>
      </c>
      <c r="CC636" s="32">
        <v>0</v>
      </c>
      <c r="CE636" s="32">
        <v>0</v>
      </c>
      <c r="CF636" s="32">
        <v>0</v>
      </c>
      <c r="CG636" s="32">
        <v>0</v>
      </c>
      <c r="CI636" s="32">
        <v>0</v>
      </c>
      <c r="CJ636" s="32">
        <v>0</v>
      </c>
      <c r="CL636" s="32">
        <v>0</v>
      </c>
      <c r="CM636" s="32">
        <v>0</v>
      </c>
      <c r="CO636" s="32">
        <v>0</v>
      </c>
      <c r="CP636" s="32">
        <v>0</v>
      </c>
      <c r="CR636" s="32">
        <v>0</v>
      </c>
      <c r="CT636" s="32">
        <v>0</v>
      </c>
      <c r="CW636" s="32">
        <v>0</v>
      </c>
      <c r="CY636" s="32">
        <v>0</v>
      </c>
      <c r="DC636" s="32">
        <v>0</v>
      </c>
      <c r="DD636" s="32">
        <v>0</v>
      </c>
      <c r="DE636" s="32">
        <v>0</v>
      </c>
      <c r="DI636" s="32">
        <v>0</v>
      </c>
      <c r="DK636" s="32">
        <v>0</v>
      </c>
      <c r="DL636" s="32">
        <v>0</v>
      </c>
      <c r="DM636" s="32">
        <v>0</v>
      </c>
      <c r="DN636" s="32">
        <v>0</v>
      </c>
      <c r="DP636" s="32">
        <v>0</v>
      </c>
      <c r="DQ636" s="32">
        <v>0</v>
      </c>
      <c r="DR636" s="32">
        <v>0</v>
      </c>
      <c r="DU636" s="32">
        <v>0</v>
      </c>
      <c r="DV636" s="32">
        <v>0</v>
      </c>
      <c r="DW636" s="32">
        <v>0</v>
      </c>
      <c r="DY636" s="32">
        <v>0</v>
      </c>
      <c r="DZ636" s="32">
        <v>0</v>
      </c>
      <c r="EB636" s="32">
        <v>0</v>
      </c>
      <c r="ED636" s="32">
        <v>0</v>
      </c>
      <c r="EF636" s="32">
        <v>0</v>
      </c>
      <c r="EG636" s="32">
        <v>0</v>
      </c>
      <c r="EH636" s="32">
        <v>0</v>
      </c>
      <c r="EI636" s="32">
        <v>0</v>
      </c>
      <c r="EJ636" s="32">
        <v>0</v>
      </c>
      <c r="EL636" s="32">
        <v>0</v>
      </c>
      <c r="EM636" s="32">
        <v>0</v>
      </c>
      <c r="EO636" s="32">
        <v>0</v>
      </c>
      <c r="EP636" s="32">
        <v>0</v>
      </c>
      <c r="EQ636" s="32">
        <v>0</v>
      </c>
      <c r="ER636" s="32">
        <v>0</v>
      </c>
      <c r="ES636" s="32">
        <v>0</v>
      </c>
      <c r="ET636" s="32">
        <v>0</v>
      </c>
      <c r="EU636" s="32">
        <v>0</v>
      </c>
      <c r="EV636" s="32">
        <v>0</v>
      </c>
      <c r="FB636" s="32">
        <v>0</v>
      </c>
      <c r="FC636" s="34" t="s">
        <v>3402</v>
      </c>
    </row>
    <row r="637" spans="1:433" ht="14.25" customHeight="1">
      <c r="A637" s="59" t="s">
        <v>646</v>
      </c>
      <c r="B637" s="59">
        <v>3</v>
      </c>
      <c r="C637" s="32"/>
      <c r="D637" s="32" t="s">
        <v>3204</v>
      </c>
      <c r="E637" s="32" t="s">
        <v>1089</v>
      </c>
      <c r="F637" s="168" t="s">
        <v>1097</v>
      </c>
      <c r="G637" s="32">
        <v>1</v>
      </c>
      <c r="H637" s="32">
        <v>1</v>
      </c>
      <c r="J637" s="32">
        <v>1</v>
      </c>
      <c r="K637" s="32">
        <v>0</v>
      </c>
      <c r="L637" s="32">
        <v>0</v>
      </c>
      <c r="M637" s="32">
        <v>0</v>
      </c>
      <c r="N637" s="32">
        <v>0</v>
      </c>
      <c r="P637" s="32">
        <v>78</v>
      </c>
      <c r="Q637" s="32">
        <v>37</v>
      </c>
      <c r="R637" s="32">
        <v>49</v>
      </c>
      <c r="S637" s="32">
        <v>7</v>
      </c>
      <c r="T637" s="32">
        <v>0</v>
      </c>
      <c r="U637" s="32">
        <v>0</v>
      </c>
      <c r="X637" s="32">
        <v>0</v>
      </c>
      <c r="Y637" s="32">
        <v>0</v>
      </c>
      <c r="Z637" s="32">
        <v>0</v>
      </c>
      <c r="AD637" s="32">
        <v>0</v>
      </c>
      <c r="AF637" s="32">
        <v>0</v>
      </c>
      <c r="AG637" s="32">
        <v>0</v>
      </c>
      <c r="AI637" s="32">
        <v>0</v>
      </c>
      <c r="AJ637" s="32">
        <v>0</v>
      </c>
      <c r="AM637" s="32">
        <v>1</v>
      </c>
      <c r="AN637" s="32">
        <v>31</v>
      </c>
      <c r="AO637" s="32">
        <v>33</v>
      </c>
      <c r="AP637" s="32">
        <v>27</v>
      </c>
      <c r="AQ637" s="32">
        <v>14.5</v>
      </c>
      <c r="AR637" s="32">
        <v>20</v>
      </c>
      <c r="AS637" s="32">
        <v>2</v>
      </c>
      <c r="AT637" s="32">
        <v>0</v>
      </c>
      <c r="AW637" s="32">
        <v>1</v>
      </c>
      <c r="AX637" s="32">
        <v>0</v>
      </c>
      <c r="AY637" s="32">
        <v>0</v>
      </c>
      <c r="AZ637" s="32">
        <v>0</v>
      </c>
      <c r="BA637" s="32">
        <v>0</v>
      </c>
      <c r="BC637" s="32">
        <v>0</v>
      </c>
      <c r="BE637" s="32">
        <v>0</v>
      </c>
      <c r="BF637" s="32">
        <v>0</v>
      </c>
      <c r="BG637" s="32">
        <v>0</v>
      </c>
      <c r="BI637" s="32">
        <v>0</v>
      </c>
      <c r="BJ637" s="32">
        <v>0</v>
      </c>
      <c r="BL637" s="32">
        <v>0</v>
      </c>
      <c r="BM637" s="32">
        <v>0</v>
      </c>
      <c r="BN637" s="32">
        <v>1</v>
      </c>
      <c r="BO637" s="32">
        <v>40</v>
      </c>
      <c r="BP637" s="32">
        <v>34</v>
      </c>
      <c r="BQ637" s="32">
        <v>24</v>
      </c>
      <c r="BR637" s="32">
        <v>17.100000000000001</v>
      </c>
      <c r="BS637" s="32">
        <v>25</v>
      </c>
      <c r="BT637" s="32">
        <v>1</v>
      </c>
      <c r="BU637" s="32">
        <v>0</v>
      </c>
      <c r="BW637" s="32">
        <v>1</v>
      </c>
      <c r="BX637" s="32">
        <v>0</v>
      </c>
      <c r="BY637" s="32">
        <v>0</v>
      </c>
      <c r="BZ637" s="32">
        <v>0</v>
      </c>
      <c r="CA637" s="32">
        <v>0</v>
      </c>
      <c r="CC637" s="32">
        <v>0</v>
      </c>
      <c r="CE637" s="32">
        <v>0</v>
      </c>
      <c r="CF637" s="32">
        <v>0</v>
      </c>
      <c r="CG637" s="32">
        <v>0</v>
      </c>
      <c r="CI637" s="32">
        <v>0</v>
      </c>
      <c r="CJ637" s="32">
        <v>0</v>
      </c>
      <c r="CL637" s="32">
        <v>0</v>
      </c>
      <c r="CM637" s="32">
        <v>0</v>
      </c>
      <c r="CO637" s="32">
        <v>0</v>
      </c>
      <c r="CP637" s="32">
        <v>0</v>
      </c>
      <c r="CR637" s="32">
        <v>0</v>
      </c>
      <c r="CT637" s="32">
        <v>0</v>
      </c>
      <c r="CW637" s="32">
        <v>0</v>
      </c>
      <c r="CY637" s="32">
        <v>0</v>
      </c>
      <c r="DC637" s="32">
        <v>0</v>
      </c>
      <c r="DD637" s="32">
        <v>0</v>
      </c>
      <c r="DE637" s="32">
        <v>0</v>
      </c>
      <c r="DI637" s="32">
        <v>0</v>
      </c>
      <c r="DK637" s="32">
        <v>0</v>
      </c>
      <c r="DL637" s="32">
        <v>0</v>
      </c>
      <c r="DM637" s="32">
        <v>0</v>
      </c>
      <c r="DN637" s="32">
        <v>0</v>
      </c>
      <c r="DP637" s="32">
        <v>0</v>
      </c>
      <c r="DQ637" s="32">
        <v>0</v>
      </c>
      <c r="DR637" s="32">
        <v>0</v>
      </c>
      <c r="DU637" s="32">
        <v>0</v>
      </c>
      <c r="DV637" s="32">
        <v>0</v>
      </c>
      <c r="DW637" s="32">
        <v>0</v>
      </c>
      <c r="DY637" s="32">
        <v>0</v>
      </c>
      <c r="DZ637" s="32">
        <v>0</v>
      </c>
      <c r="EB637" s="32">
        <v>0</v>
      </c>
      <c r="ED637" s="32">
        <v>0</v>
      </c>
      <c r="EF637" s="32">
        <v>0</v>
      </c>
      <c r="EG637" s="32">
        <v>0</v>
      </c>
      <c r="EH637" s="32">
        <v>0</v>
      </c>
      <c r="EI637" s="32">
        <v>0</v>
      </c>
      <c r="EJ637" s="32">
        <v>0</v>
      </c>
      <c r="EL637" s="32">
        <v>0</v>
      </c>
      <c r="EM637" s="32">
        <v>0</v>
      </c>
      <c r="EO637" s="32">
        <v>0</v>
      </c>
      <c r="EP637" s="32">
        <v>0</v>
      </c>
      <c r="EQ637" s="32">
        <v>0</v>
      </c>
      <c r="ER637" s="32">
        <v>0</v>
      </c>
      <c r="ES637" s="32">
        <v>0</v>
      </c>
      <c r="ET637" s="32">
        <v>0</v>
      </c>
      <c r="EU637" s="32">
        <v>0</v>
      </c>
      <c r="EV637" s="32">
        <v>0</v>
      </c>
      <c r="FB637" s="32">
        <v>0</v>
      </c>
      <c r="FC637" s="32"/>
      <c r="FF637" s="32"/>
    </row>
    <row r="638" spans="1:433" ht="14.25" customHeight="1">
      <c r="A638" s="31" t="s">
        <v>647</v>
      </c>
      <c r="B638" s="31">
        <v>3</v>
      </c>
      <c r="C638" s="336"/>
      <c r="D638" s="33" t="s">
        <v>3204</v>
      </c>
      <c r="E638" s="33" t="s">
        <v>1089</v>
      </c>
      <c r="F638" s="32" t="s">
        <v>1097</v>
      </c>
      <c r="G638" s="32">
        <v>1</v>
      </c>
      <c r="H638" s="32">
        <v>1</v>
      </c>
      <c r="J638" s="32">
        <v>1</v>
      </c>
      <c r="K638" s="32">
        <v>0</v>
      </c>
      <c r="L638" s="32">
        <v>0</v>
      </c>
      <c r="M638" s="32">
        <v>0</v>
      </c>
      <c r="N638" s="32">
        <v>0</v>
      </c>
      <c r="P638" s="32">
        <v>72</v>
      </c>
      <c r="Q638" s="32">
        <v>37</v>
      </c>
      <c r="R638" s="32">
        <v>47</v>
      </c>
      <c r="S638" s="32">
        <v>5</v>
      </c>
      <c r="T638" s="32">
        <v>0</v>
      </c>
      <c r="U638" s="32">
        <v>0</v>
      </c>
      <c r="X638" s="32">
        <v>0</v>
      </c>
      <c r="Y638" s="32">
        <v>0</v>
      </c>
      <c r="Z638" s="32">
        <v>0</v>
      </c>
      <c r="AD638" s="32">
        <v>0</v>
      </c>
      <c r="AF638" s="32">
        <v>0</v>
      </c>
      <c r="AG638" s="32">
        <v>0</v>
      </c>
      <c r="AI638" s="32">
        <v>0</v>
      </c>
      <c r="AJ638" s="32">
        <v>0</v>
      </c>
      <c r="AM638" s="32">
        <v>1</v>
      </c>
      <c r="AN638" s="32">
        <v>24</v>
      </c>
      <c r="AO638" s="32">
        <v>18</v>
      </c>
      <c r="AP638" s="32">
        <v>13</v>
      </c>
      <c r="AQ638" s="32">
        <v>2.9</v>
      </c>
      <c r="AR638" s="32">
        <v>9</v>
      </c>
      <c r="AS638" s="32">
        <v>1</v>
      </c>
      <c r="AT638" s="32">
        <v>0</v>
      </c>
      <c r="AW638" s="32">
        <v>1</v>
      </c>
      <c r="AX638" s="32">
        <v>0</v>
      </c>
      <c r="AY638" s="32">
        <v>0</v>
      </c>
      <c r="AZ638" s="32">
        <v>0</v>
      </c>
      <c r="BA638" s="32">
        <v>0</v>
      </c>
      <c r="BC638" s="32">
        <v>0</v>
      </c>
      <c r="BE638" s="32">
        <v>0</v>
      </c>
      <c r="BF638" s="32">
        <v>0</v>
      </c>
      <c r="BG638" s="32">
        <v>0</v>
      </c>
      <c r="BI638" s="32">
        <v>0</v>
      </c>
      <c r="BJ638" s="32">
        <v>0</v>
      </c>
      <c r="BL638" s="32">
        <v>0</v>
      </c>
      <c r="BM638" s="32">
        <v>0</v>
      </c>
      <c r="BN638" s="32">
        <v>1</v>
      </c>
      <c r="BO638" s="32">
        <v>24</v>
      </c>
      <c r="BP638" s="32">
        <v>20</v>
      </c>
      <c r="BQ638" s="32">
        <v>16</v>
      </c>
      <c r="BR638" s="32">
        <v>4</v>
      </c>
      <c r="BS638" s="32">
        <v>6</v>
      </c>
      <c r="BT638" s="32">
        <v>2</v>
      </c>
      <c r="BU638" s="32">
        <v>1</v>
      </c>
      <c r="BW638" s="32">
        <v>1</v>
      </c>
      <c r="BX638" s="32">
        <v>0</v>
      </c>
      <c r="BY638" s="32">
        <v>0</v>
      </c>
      <c r="BZ638" s="32">
        <v>0</v>
      </c>
      <c r="CA638" s="32">
        <v>0</v>
      </c>
      <c r="CC638" s="32">
        <v>0</v>
      </c>
      <c r="CE638" s="32">
        <v>0</v>
      </c>
      <c r="CF638" s="32">
        <v>0</v>
      </c>
      <c r="CG638" s="32">
        <v>0</v>
      </c>
      <c r="CI638" s="32">
        <v>0</v>
      </c>
      <c r="CJ638" s="32">
        <v>0</v>
      </c>
      <c r="CL638" s="32">
        <v>0</v>
      </c>
      <c r="CM638" s="32">
        <v>0</v>
      </c>
      <c r="CO638" s="32">
        <v>0</v>
      </c>
      <c r="CP638" s="32">
        <v>0</v>
      </c>
      <c r="CR638" s="32">
        <v>0</v>
      </c>
      <c r="CT638" s="32">
        <v>0</v>
      </c>
      <c r="CW638" s="32">
        <v>0</v>
      </c>
      <c r="CY638" s="32">
        <v>0</v>
      </c>
      <c r="DC638" s="32">
        <v>0</v>
      </c>
      <c r="DD638" s="32">
        <v>0</v>
      </c>
      <c r="DE638" s="32">
        <v>0</v>
      </c>
      <c r="DI638" s="32">
        <v>0</v>
      </c>
      <c r="DK638" s="32">
        <v>0</v>
      </c>
      <c r="DL638" s="32">
        <v>0</v>
      </c>
      <c r="DM638" s="32">
        <v>0</v>
      </c>
      <c r="DN638" s="32">
        <v>0</v>
      </c>
      <c r="DP638" s="32">
        <v>0</v>
      </c>
      <c r="DQ638" s="32">
        <v>0</v>
      </c>
      <c r="DR638" s="32">
        <v>0</v>
      </c>
      <c r="DS638" s="98"/>
      <c r="DT638" s="98"/>
      <c r="DU638" s="32">
        <v>0</v>
      </c>
      <c r="DV638" s="32">
        <v>0</v>
      </c>
      <c r="DW638" s="32">
        <v>0</v>
      </c>
      <c r="DY638" s="32">
        <v>0</v>
      </c>
      <c r="DZ638" s="32">
        <v>0</v>
      </c>
      <c r="EB638" s="32">
        <v>0</v>
      </c>
      <c r="ED638" s="32">
        <v>0</v>
      </c>
      <c r="EF638" s="32">
        <v>0</v>
      </c>
      <c r="EG638" s="32">
        <v>0</v>
      </c>
      <c r="EH638" s="32">
        <v>0</v>
      </c>
      <c r="EI638" s="32">
        <v>0</v>
      </c>
      <c r="EJ638" s="32">
        <v>0</v>
      </c>
      <c r="EL638" s="32">
        <v>0</v>
      </c>
      <c r="EM638" s="32">
        <v>0</v>
      </c>
      <c r="EO638" s="32">
        <v>0</v>
      </c>
      <c r="EP638" s="32">
        <v>0</v>
      </c>
      <c r="EQ638" s="32">
        <v>0</v>
      </c>
      <c r="ER638" s="32">
        <v>0</v>
      </c>
      <c r="ES638" s="32">
        <v>0</v>
      </c>
      <c r="ET638" s="32">
        <v>0</v>
      </c>
      <c r="EU638" s="32">
        <v>0</v>
      </c>
      <c r="EV638" s="32">
        <v>0</v>
      </c>
      <c r="FB638" s="32">
        <v>0</v>
      </c>
      <c r="FE638" s="122"/>
      <c r="FF638" s="32"/>
      <c r="FG638" s="100"/>
      <c r="FH638" s="100"/>
      <c r="FI638" s="100"/>
      <c r="FJ638" s="33"/>
      <c r="FK638" s="100"/>
      <c r="FL638" s="100"/>
      <c r="FM638" s="100"/>
      <c r="FN638" s="98"/>
      <c r="FO638" s="98"/>
      <c r="FP638" s="98"/>
      <c r="FQ638" s="98"/>
      <c r="FR638" s="98"/>
      <c r="FS638" s="98"/>
      <c r="FT638" s="98"/>
      <c r="FU638" s="98"/>
      <c r="FV638" s="98"/>
      <c r="FW638" s="98"/>
      <c r="FX638" s="98"/>
      <c r="FY638" s="98"/>
      <c r="FZ638" s="98"/>
      <c r="GA638" s="98"/>
      <c r="GB638" s="100"/>
      <c r="GC638" s="100"/>
      <c r="GD638" s="100"/>
      <c r="GE638" s="100"/>
      <c r="GF638" s="100"/>
      <c r="GG638" s="100"/>
      <c r="GH638" s="100"/>
      <c r="GI638" s="100"/>
      <c r="GJ638" s="100"/>
      <c r="GK638" s="100"/>
      <c r="GL638" s="100"/>
      <c r="GM638" s="100"/>
      <c r="GN638" s="100"/>
      <c r="GO638" s="100"/>
      <c r="GP638" s="100"/>
      <c r="GQ638" s="100"/>
      <c r="GR638" s="100"/>
      <c r="GS638" s="100"/>
      <c r="GT638" s="100"/>
      <c r="GU638" s="100"/>
      <c r="GV638" s="100"/>
      <c r="GW638" s="100"/>
      <c r="GX638" s="100"/>
      <c r="GY638" s="100"/>
      <c r="GZ638" s="100"/>
      <c r="HA638" s="100"/>
      <c r="HB638" s="100"/>
      <c r="HC638" s="100"/>
      <c r="HD638" s="100"/>
      <c r="HE638" s="100"/>
      <c r="HF638" s="100"/>
      <c r="HG638" s="100"/>
      <c r="HH638" s="100"/>
      <c r="HI638" s="100"/>
      <c r="HJ638" s="100"/>
      <c r="HK638" s="100"/>
      <c r="HL638" s="100"/>
      <c r="HM638" s="100"/>
      <c r="HN638" s="100"/>
      <c r="HO638" s="100"/>
      <c r="HP638" s="100"/>
      <c r="HQ638" s="100"/>
      <c r="HR638" s="100"/>
      <c r="HS638" s="100"/>
      <c r="HT638" s="100"/>
      <c r="HU638" s="100"/>
      <c r="HV638" s="100"/>
      <c r="HW638" s="100"/>
      <c r="HX638" s="100"/>
      <c r="HY638" s="100"/>
      <c r="HZ638" s="100"/>
      <c r="IA638" s="100"/>
      <c r="IB638" s="100"/>
      <c r="IC638" s="100"/>
      <c r="ID638" s="100"/>
      <c r="IE638" s="100"/>
      <c r="IF638" s="100"/>
      <c r="IG638" s="100"/>
      <c r="IH638" s="100"/>
      <c r="II638" s="100"/>
      <c r="IJ638" s="100"/>
      <c r="IK638" s="100"/>
      <c r="IL638" s="100"/>
      <c r="IM638" s="100"/>
      <c r="IN638" s="100"/>
      <c r="IO638" s="100"/>
      <c r="IP638" s="100"/>
      <c r="IQ638" s="100"/>
      <c r="IR638" s="100"/>
      <c r="IS638" s="100"/>
      <c r="IT638" s="100"/>
      <c r="IU638" s="100"/>
      <c r="IV638" s="100"/>
      <c r="IW638" s="100"/>
      <c r="IX638" s="100"/>
      <c r="IY638" s="100"/>
      <c r="IZ638" s="100"/>
      <c r="JA638" s="100"/>
      <c r="JB638" s="100"/>
      <c r="JC638" s="100"/>
      <c r="JD638" s="100"/>
      <c r="JE638" s="100"/>
      <c r="JF638" s="100"/>
      <c r="JG638" s="100"/>
      <c r="JH638" s="100"/>
      <c r="JI638" s="100"/>
      <c r="JJ638" s="100"/>
      <c r="JK638" s="100"/>
      <c r="JL638" s="100"/>
      <c r="JM638" s="100"/>
      <c r="JN638" s="100"/>
      <c r="JO638" s="100"/>
      <c r="JP638" s="100"/>
      <c r="JQ638" s="100"/>
      <c r="JR638" s="100"/>
      <c r="JS638" s="100"/>
      <c r="JT638" s="100"/>
      <c r="JU638" s="100"/>
      <c r="JV638" s="100"/>
      <c r="JW638" s="100"/>
      <c r="JX638" s="100"/>
      <c r="JY638" s="100"/>
      <c r="JZ638" s="100"/>
      <c r="KA638" s="100"/>
      <c r="KB638" s="100"/>
      <c r="KC638" s="100"/>
      <c r="KD638" s="100"/>
      <c r="KE638" s="100"/>
      <c r="KF638" s="100"/>
      <c r="KG638" s="100"/>
      <c r="KH638" s="100"/>
      <c r="KI638" s="100"/>
      <c r="KJ638" s="100"/>
      <c r="KK638" s="100"/>
      <c r="KL638" s="100"/>
      <c r="KM638" s="100"/>
      <c r="KN638" s="100"/>
      <c r="KO638" s="100"/>
      <c r="KP638" s="100"/>
      <c r="KQ638" s="100"/>
      <c r="KR638" s="100"/>
      <c r="KS638" s="100"/>
      <c r="KT638" s="100"/>
      <c r="KU638" s="100"/>
      <c r="KV638" s="100"/>
      <c r="KW638" s="100"/>
      <c r="KX638" s="100"/>
      <c r="KY638" s="100"/>
      <c r="KZ638" s="100"/>
      <c r="LA638" s="100"/>
      <c r="LB638" s="100"/>
      <c r="LC638" s="100"/>
      <c r="LD638" s="100"/>
      <c r="LE638" s="100"/>
      <c r="LF638" s="100"/>
      <c r="LG638" s="100"/>
      <c r="LH638" s="100"/>
      <c r="LI638" s="100"/>
      <c r="LJ638" s="100"/>
      <c r="LK638" s="100"/>
      <c r="LL638" s="100"/>
      <c r="LM638" s="100"/>
      <c r="LN638" s="100"/>
      <c r="LO638" s="100"/>
      <c r="LP638" s="100"/>
      <c r="LQ638" s="100"/>
      <c r="LR638" s="100"/>
      <c r="LS638" s="100"/>
      <c r="LT638" s="100"/>
      <c r="LU638" s="100"/>
      <c r="LV638" s="100"/>
      <c r="LW638" s="100"/>
      <c r="LX638" s="100"/>
      <c r="LY638" s="100"/>
      <c r="LZ638" s="100"/>
      <c r="MA638" s="100"/>
      <c r="MB638" s="100"/>
      <c r="MC638" s="100"/>
      <c r="MD638" s="100"/>
      <c r="ME638" s="100"/>
      <c r="MF638" s="100"/>
      <c r="MG638" s="100"/>
      <c r="MH638" s="100"/>
      <c r="MI638" s="100"/>
      <c r="MJ638" s="100"/>
      <c r="MK638" s="100"/>
      <c r="ML638" s="100"/>
      <c r="MM638" s="100"/>
      <c r="MN638" s="100"/>
      <c r="MO638" s="100"/>
      <c r="MP638" s="100"/>
      <c r="MQ638" s="100"/>
      <c r="MR638" s="100"/>
      <c r="MS638" s="100"/>
      <c r="MT638" s="100"/>
      <c r="MU638" s="100"/>
      <c r="MV638" s="100"/>
      <c r="MW638" s="100"/>
      <c r="MX638" s="100"/>
      <c r="MY638" s="100"/>
      <c r="MZ638" s="100"/>
      <c r="NA638" s="100"/>
      <c r="NB638" s="100"/>
      <c r="NC638" s="100"/>
      <c r="ND638" s="100"/>
      <c r="NE638" s="100"/>
      <c r="NF638" s="100"/>
      <c r="NG638" s="100"/>
      <c r="NH638" s="100"/>
      <c r="NI638" s="100"/>
      <c r="NJ638" s="100"/>
      <c r="NK638" s="100"/>
      <c r="NL638" s="100"/>
      <c r="NM638" s="100"/>
      <c r="NN638" s="100"/>
      <c r="NO638" s="100"/>
      <c r="NP638" s="100"/>
      <c r="NQ638" s="100"/>
      <c r="NR638" s="100"/>
      <c r="NS638" s="100"/>
      <c r="NT638" s="100"/>
      <c r="NU638" s="100"/>
      <c r="NV638" s="100"/>
      <c r="NW638" s="100"/>
      <c r="NX638" s="100"/>
      <c r="NY638" s="100"/>
      <c r="NZ638" s="100"/>
      <c r="OA638" s="100"/>
      <c r="OB638" s="100"/>
      <c r="OC638" s="100"/>
      <c r="OD638" s="33"/>
      <c r="OE638" s="100"/>
      <c r="OF638" s="100"/>
      <c r="OG638" s="100"/>
      <c r="OH638" s="100"/>
      <c r="OI638" s="100"/>
      <c r="OJ638" s="100"/>
      <c r="OK638" s="100"/>
      <c r="OL638" s="100"/>
      <c r="OM638" s="100"/>
      <c r="ON638" s="100"/>
      <c r="OO638" s="100"/>
      <c r="OP638" s="100"/>
      <c r="OQ638" s="100"/>
      <c r="OR638" s="100"/>
      <c r="OS638" s="100"/>
      <c r="OT638" s="100"/>
      <c r="OU638" s="100"/>
      <c r="OV638" s="100"/>
      <c r="OW638" s="100"/>
      <c r="OX638" s="100"/>
      <c r="OY638" s="100"/>
      <c r="OZ638" s="100"/>
      <c r="PA638" s="100"/>
      <c r="PB638" s="100"/>
      <c r="PC638" s="100"/>
      <c r="PD638" s="100"/>
      <c r="PE638" s="100"/>
      <c r="PF638" s="100"/>
      <c r="PG638" s="33"/>
      <c r="PH638" s="33"/>
      <c r="PI638" s="33"/>
      <c r="PJ638" s="33"/>
      <c r="PK638" s="33"/>
      <c r="PL638" s="33"/>
      <c r="PM638" s="33"/>
      <c r="PN638" s="33"/>
      <c r="PO638" s="33"/>
      <c r="PP638" s="33"/>
      <c r="PQ638" s="33"/>
    </row>
    <row r="639" spans="1:433" ht="14.25" customHeight="1">
      <c r="A639" s="59" t="s">
        <v>648</v>
      </c>
      <c r="B639" s="59">
        <v>3</v>
      </c>
      <c r="D639" s="32" t="s">
        <v>3204</v>
      </c>
      <c r="E639" s="32" t="s">
        <v>1089</v>
      </c>
      <c r="F639" s="32" t="s">
        <v>1097</v>
      </c>
      <c r="G639" s="32">
        <v>1</v>
      </c>
      <c r="H639" s="32">
        <v>1</v>
      </c>
      <c r="J639" s="32">
        <v>0</v>
      </c>
      <c r="K639" s="32">
        <v>1</v>
      </c>
      <c r="L639" s="32">
        <v>0</v>
      </c>
      <c r="M639" s="32">
        <v>0</v>
      </c>
      <c r="N639" s="32">
        <v>0</v>
      </c>
      <c r="P639" s="32">
        <v>76</v>
      </c>
      <c r="Q639" s="32">
        <v>42</v>
      </c>
      <c r="R639" s="32">
        <v>50</v>
      </c>
      <c r="S639" s="32">
        <v>9</v>
      </c>
      <c r="T639" s="32">
        <v>0</v>
      </c>
      <c r="U639" s="32">
        <v>0</v>
      </c>
      <c r="X639" s="32">
        <v>0</v>
      </c>
      <c r="Y639" s="32">
        <v>0</v>
      </c>
      <c r="Z639" s="32">
        <v>0</v>
      </c>
      <c r="AD639" s="32">
        <v>0</v>
      </c>
      <c r="AF639" s="32">
        <v>0</v>
      </c>
      <c r="AG639" s="32">
        <v>0</v>
      </c>
      <c r="AI639" s="32">
        <v>0</v>
      </c>
      <c r="AJ639" s="32">
        <v>0</v>
      </c>
      <c r="AM639" s="32">
        <v>1</v>
      </c>
      <c r="AN639" s="32">
        <v>24</v>
      </c>
      <c r="AO639" s="32">
        <v>43</v>
      </c>
      <c r="AP639" s="32">
        <v>30</v>
      </c>
      <c r="AQ639" s="32">
        <v>16.2</v>
      </c>
      <c r="AR639" s="32">
        <v>5</v>
      </c>
      <c r="AS639" s="32">
        <v>1</v>
      </c>
      <c r="AT639" s="32">
        <v>0</v>
      </c>
      <c r="AW639" s="32">
        <v>1</v>
      </c>
      <c r="AX639" s="32">
        <v>0</v>
      </c>
      <c r="AY639" s="32">
        <v>0</v>
      </c>
      <c r="AZ639" s="32">
        <v>0</v>
      </c>
      <c r="BA639" s="32">
        <v>0</v>
      </c>
      <c r="BC639" s="32">
        <v>1</v>
      </c>
      <c r="BD639" s="32">
        <v>17</v>
      </c>
      <c r="BE639" s="32">
        <v>1</v>
      </c>
      <c r="BF639" s="32">
        <v>1</v>
      </c>
      <c r="BG639" s="32">
        <v>0</v>
      </c>
      <c r="BI639" s="32">
        <v>0</v>
      </c>
      <c r="BJ639" s="32">
        <v>0</v>
      </c>
      <c r="BL639" s="32">
        <v>0</v>
      </c>
      <c r="BM639" s="32">
        <v>0</v>
      </c>
      <c r="BN639" s="32">
        <v>1</v>
      </c>
      <c r="BO639" s="32">
        <v>52</v>
      </c>
      <c r="BP639" s="32">
        <v>43</v>
      </c>
      <c r="BQ639" s="32">
        <v>36</v>
      </c>
      <c r="BR639" s="32">
        <v>42</v>
      </c>
      <c r="BS639" s="32">
        <v>3</v>
      </c>
      <c r="BT639" s="32">
        <v>0</v>
      </c>
      <c r="BU639" s="32">
        <v>0</v>
      </c>
      <c r="BW639" s="32">
        <v>1</v>
      </c>
      <c r="BX639" s="32">
        <v>0</v>
      </c>
      <c r="BY639" s="32">
        <v>0</v>
      </c>
      <c r="BZ639" s="32">
        <v>0</v>
      </c>
      <c r="CA639" s="32">
        <v>0</v>
      </c>
      <c r="CC639" s="32">
        <v>1</v>
      </c>
      <c r="CD639" s="32" t="s">
        <v>4929</v>
      </c>
      <c r="CE639" s="32">
        <v>1</v>
      </c>
      <c r="CF639" s="32">
        <v>1</v>
      </c>
      <c r="CG639" s="32">
        <v>0</v>
      </c>
      <c r="CI639" s="32">
        <v>0</v>
      </c>
      <c r="CJ639" s="32">
        <v>0</v>
      </c>
      <c r="CL639" s="32">
        <v>0</v>
      </c>
      <c r="CM639" s="32">
        <v>0</v>
      </c>
      <c r="CO639" s="32">
        <v>0</v>
      </c>
      <c r="CP639" s="32">
        <v>0</v>
      </c>
      <c r="CR639" s="32">
        <v>0</v>
      </c>
      <c r="CT639" s="32">
        <v>0</v>
      </c>
      <c r="CW639" s="32">
        <v>0</v>
      </c>
      <c r="CY639" s="32">
        <v>0</v>
      </c>
      <c r="DC639" s="32">
        <v>1</v>
      </c>
      <c r="DD639" s="32">
        <v>4</v>
      </c>
      <c r="DE639" s="32">
        <v>0</v>
      </c>
      <c r="DI639" s="32">
        <v>0</v>
      </c>
      <c r="DK639" s="32">
        <v>0</v>
      </c>
      <c r="DL639" s="32">
        <v>0</v>
      </c>
      <c r="DM639" s="32">
        <v>0</v>
      </c>
      <c r="DN639" s="32">
        <v>0</v>
      </c>
      <c r="DP639" s="32">
        <v>0</v>
      </c>
      <c r="DQ639" s="32">
        <v>0</v>
      </c>
      <c r="DR639" s="32">
        <v>0</v>
      </c>
      <c r="DU639" s="32">
        <v>0</v>
      </c>
      <c r="DV639" s="32">
        <v>0</v>
      </c>
      <c r="DW639" s="32">
        <v>0</v>
      </c>
      <c r="DY639" s="32">
        <v>0</v>
      </c>
      <c r="DZ639" s="32">
        <v>0</v>
      </c>
      <c r="EB639" s="32">
        <v>0</v>
      </c>
      <c r="ED639" s="32">
        <v>0</v>
      </c>
      <c r="EF639" s="32">
        <v>0</v>
      </c>
      <c r="EG639" s="32">
        <v>0</v>
      </c>
      <c r="EH639" s="32">
        <v>0</v>
      </c>
      <c r="EI639" s="32">
        <v>0</v>
      </c>
      <c r="EJ639" s="32">
        <v>0</v>
      </c>
      <c r="EL639" s="32">
        <v>0</v>
      </c>
      <c r="EM639" s="32">
        <v>0</v>
      </c>
      <c r="EO639" s="32">
        <v>0</v>
      </c>
      <c r="EP639" s="32">
        <v>0</v>
      </c>
      <c r="EQ639" s="32">
        <v>0</v>
      </c>
      <c r="ER639" s="32">
        <v>0</v>
      </c>
      <c r="ES639" s="32">
        <v>0</v>
      </c>
      <c r="ET639" s="32">
        <v>0</v>
      </c>
      <c r="EU639" s="32">
        <v>0</v>
      </c>
      <c r="EV639" s="32">
        <v>0</v>
      </c>
      <c r="FB639" s="32">
        <v>1</v>
      </c>
      <c r="FC639" s="34" t="s">
        <v>4930</v>
      </c>
      <c r="FE639" s="122"/>
    </row>
    <row r="640" spans="1:433" ht="14.25" customHeight="1">
      <c r="A640" s="59" t="s">
        <v>649</v>
      </c>
      <c r="B640" s="59">
        <v>3</v>
      </c>
      <c r="D640" s="32" t="s">
        <v>3204</v>
      </c>
      <c r="E640" s="32" t="s">
        <v>1089</v>
      </c>
      <c r="F640" s="32" t="s">
        <v>1097</v>
      </c>
      <c r="G640" s="32">
        <v>1</v>
      </c>
      <c r="H640" s="32">
        <v>1</v>
      </c>
      <c r="J640" s="32">
        <v>0</v>
      </c>
      <c r="K640" s="32">
        <v>1</v>
      </c>
      <c r="L640" s="32">
        <v>0</v>
      </c>
      <c r="M640" s="32">
        <v>0</v>
      </c>
      <c r="N640" s="32">
        <v>0</v>
      </c>
      <c r="P640" s="32">
        <v>79</v>
      </c>
      <c r="Q640" s="32">
        <v>31</v>
      </c>
      <c r="R640" s="32">
        <v>48</v>
      </c>
      <c r="S640" s="32">
        <v>4</v>
      </c>
      <c r="T640" s="32">
        <v>0</v>
      </c>
      <c r="U640" s="32">
        <v>0</v>
      </c>
      <c r="X640" s="32">
        <v>0</v>
      </c>
      <c r="Y640" s="32">
        <v>0</v>
      </c>
      <c r="Z640" s="32">
        <v>0</v>
      </c>
      <c r="AD640" s="32">
        <v>0</v>
      </c>
      <c r="AF640" s="32">
        <v>0</v>
      </c>
      <c r="AG640" s="32">
        <v>0</v>
      </c>
      <c r="AI640" s="32">
        <v>0</v>
      </c>
      <c r="AJ640" s="32">
        <v>0</v>
      </c>
      <c r="AM640" s="32">
        <v>1</v>
      </c>
      <c r="AN640" s="32">
        <v>20</v>
      </c>
      <c r="AO640" s="32">
        <v>13</v>
      </c>
      <c r="AP640" s="32">
        <v>22</v>
      </c>
      <c r="AQ640" s="32">
        <v>3</v>
      </c>
      <c r="AR640" s="32">
        <v>6</v>
      </c>
      <c r="AS640" s="32">
        <v>0</v>
      </c>
      <c r="AT640" s="32">
        <v>0</v>
      </c>
      <c r="AW640" s="32">
        <v>1</v>
      </c>
      <c r="AX640" s="32">
        <v>0</v>
      </c>
      <c r="AY640" s="32">
        <v>0</v>
      </c>
      <c r="AZ640" s="32">
        <v>0</v>
      </c>
      <c r="BA640" s="32">
        <v>0</v>
      </c>
      <c r="BC640" s="32">
        <v>0</v>
      </c>
      <c r="BE640" s="32">
        <v>0</v>
      </c>
      <c r="BF640" s="32">
        <v>0</v>
      </c>
      <c r="BG640" s="32">
        <v>0</v>
      </c>
      <c r="BI640" s="32">
        <v>2</v>
      </c>
      <c r="BJ640" s="32">
        <v>0</v>
      </c>
      <c r="BL640" s="32">
        <v>0</v>
      </c>
      <c r="BM640" s="32">
        <v>0</v>
      </c>
      <c r="BN640" s="32">
        <v>1</v>
      </c>
      <c r="BO640" s="32">
        <v>41</v>
      </c>
      <c r="BP640" s="32">
        <v>26</v>
      </c>
      <c r="BQ640" s="32">
        <v>33</v>
      </c>
      <c r="BR640" s="32">
        <v>18.399999999999999</v>
      </c>
      <c r="BS640" s="32">
        <v>3</v>
      </c>
      <c r="BT640" s="32">
        <v>1</v>
      </c>
      <c r="BU640" s="32">
        <v>1</v>
      </c>
      <c r="BW640" s="32">
        <v>0</v>
      </c>
      <c r="BX640" s="32">
        <v>0</v>
      </c>
      <c r="BY640" s="32">
        <v>0</v>
      </c>
      <c r="BZ640" s="32">
        <v>0</v>
      </c>
      <c r="CA640" s="32">
        <v>0</v>
      </c>
      <c r="CC640" s="32">
        <v>0</v>
      </c>
      <c r="CE640" s="32">
        <v>0</v>
      </c>
      <c r="CF640" s="32">
        <v>0</v>
      </c>
      <c r="CG640" s="32">
        <v>0</v>
      </c>
      <c r="CI640" s="32">
        <v>1</v>
      </c>
      <c r="CJ640" s="32">
        <v>1</v>
      </c>
      <c r="CK640" s="32">
        <v>33</v>
      </c>
      <c r="CL640" s="32">
        <v>0</v>
      </c>
      <c r="CM640" s="32">
        <v>0</v>
      </c>
      <c r="CO640" s="32">
        <v>0</v>
      </c>
      <c r="CP640" s="32">
        <v>0</v>
      </c>
      <c r="CR640" s="32">
        <v>0</v>
      </c>
      <c r="CT640" s="32">
        <v>0</v>
      </c>
      <c r="CW640" s="32">
        <v>0</v>
      </c>
      <c r="CY640" s="32">
        <v>0</v>
      </c>
      <c r="DC640" s="32">
        <v>1</v>
      </c>
      <c r="DD640" s="32">
        <v>4</v>
      </c>
      <c r="DE640" s="32">
        <v>2</v>
      </c>
      <c r="DI640" s="32">
        <v>0</v>
      </c>
      <c r="DK640" s="32">
        <v>0</v>
      </c>
      <c r="DL640" s="32">
        <v>0</v>
      </c>
      <c r="DM640" s="32">
        <v>0</v>
      </c>
      <c r="DN640" s="32">
        <v>0</v>
      </c>
      <c r="DP640" s="32">
        <v>0</v>
      </c>
      <c r="DQ640" s="32">
        <v>1</v>
      </c>
      <c r="DR640" s="32">
        <v>3</v>
      </c>
      <c r="DT640" s="32" t="s">
        <v>4931</v>
      </c>
      <c r="DU640" s="32">
        <v>1</v>
      </c>
      <c r="DV640" s="32">
        <v>0</v>
      </c>
      <c r="DW640" s="32">
        <v>0</v>
      </c>
      <c r="DY640" s="32">
        <v>0</v>
      </c>
      <c r="DZ640" s="32">
        <v>0</v>
      </c>
      <c r="EB640" s="32">
        <v>0</v>
      </c>
      <c r="ED640" s="32">
        <v>0</v>
      </c>
      <c r="EF640" s="32">
        <v>0</v>
      </c>
      <c r="EG640" s="32">
        <v>0</v>
      </c>
      <c r="EH640" s="32">
        <v>0</v>
      </c>
      <c r="EI640" s="32">
        <v>0</v>
      </c>
      <c r="EJ640" s="32">
        <v>0</v>
      </c>
      <c r="EL640" s="32">
        <v>0</v>
      </c>
      <c r="EM640" s="32">
        <v>0</v>
      </c>
      <c r="EO640" s="32">
        <v>1</v>
      </c>
      <c r="EP640" s="32">
        <v>1</v>
      </c>
      <c r="EQ640" s="32">
        <v>0</v>
      </c>
      <c r="ER640" s="32">
        <v>0</v>
      </c>
      <c r="ES640" s="32">
        <v>0</v>
      </c>
      <c r="ET640" s="32">
        <v>1</v>
      </c>
      <c r="EU640" s="32">
        <v>0</v>
      </c>
      <c r="EV640" s="32">
        <v>0</v>
      </c>
      <c r="FB640" s="32">
        <v>0</v>
      </c>
      <c r="FE640" s="122"/>
    </row>
    <row r="641" spans="1:161" ht="14.25" customHeight="1">
      <c r="A641" s="59" t="s">
        <v>650</v>
      </c>
      <c r="B641" s="59">
        <v>3</v>
      </c>
      <c r="D641" s="32" t="s">
        <v>3204</v>
      </c>
      <c r="E641" s="32" t="s">
        <v>1089</v>
      </c>
      <c r="F641" s="32" t="s">
        <v>1097</v>
      </c>
      <c r="G641" s="32">
        <v>1</v>
      </c>
      <c r="H641" s="32">
        <v>1</v>
      </c>
      <c r="J641" s="32">
        <v>0</v>
      </c>
      <c r="K641" s="32">
        <v>1</v>
      </c>
      <c r="L641" s="32">
        <v>0</v>
      </c>
      <c r="M641" s="32">
        <v>0</v>
      </c>
      <c r="N641" s="32">
        <v>0</v>
      </c>
      <c r="P641" s="32">
        <v>76</v>
      </c>
      <c r="Q641" s="32">
        <v>55</v>
      </c>
      <c r="R641" s="32">
        <v>43</v>
      </c>
      <c r="S641" s="32">
        <v>7</v>
      </c>
      <c r="T641" s="32">
        <v>0</v>
      </c>
      <c r="U641" s="32">
        <v>0</v>
      </c>
      <c r="X641" s="32">
        <v>1</v>
      </c>
      <c r="Y641" s="32">
        <v>1</v>
      </c>
      <c r="Z641" s="32">
        <v>0</v>
      </c>
      <c r="AD641" s="32">
        <v>0</v>
      </c>
      <c r="AF641" s="32">
        <v>1</v>
      </c>
      <c r="AG641" s="32">
        <v>2</v>
      </c>
      <c r="AH641" s="32" t="s">
        <v>4932</v>
      </c>
      <c r="AI641" s="32">
        <v>0</v>
      </c>
      <c r="AJ641" s="32">
        <v>0</v>
      </c>
      <c r="AM641" s="32">
        <v>1</v>
      </c>
      <c r="AN641" s="32">
        <v>19</v>
      </c>
      <c r="AO641" s="32">
        <v>36</v>
      </c>
      <c r="AP641" s="32">
        <v>29</v>
      </c>
      <c r="AQ641" s="32">
        <v>10.4</v>
      </c>
      <c r="AR641" s="32">
        <v>18</v>
      </c>
      <c r="AS641" s="32">
        <v>0</v>
      </c>
      <c r="AT641" s="32">
        <v>0</v>
      </c>
      <c r="AW641" s="32">
        <v>1</v>
      </c>
      <c r="AX641" s="32">
        <v>0</v>
      </c>
      <c r="AY641" s="32">
        <v>0</v>
      </c>
      <c r="AZ641" s="32">
        <v>0</v>
      </c>
      <c r="BA641" s="32">
        <v>0</v>
      </c>
      <c r="BC641" s="32">
        <v>1</v>
      </c>
      <c r="BD641" s="32" t="s">
        <v>4933</v>
      </c>
      <c r="BE641" s="32">
        <v>1</v>
      </c>
      <c r="BF641" s="32">
        <v>1</v>
      </c>
      <c r="BG641" s="32">
        <v>0</v>
      </c>
      <c r="BI641" s="32">
        <v>0</v>
      </c>
      <c r="BJ641" s="32">
        <v>0</v>
      </c>
      <c r="BL641" s="32">
        <v>0</v>
      </c>
      <c r="BM641" s="32">
        <v>0</v>
      </c>
      <c r="BN641" s="32">
        <v>1</v>
      </c>
      <c r="BO641" s="32">
        <v>44</v>
      </c>
      <c r="BP641" s="32">
        <v>26</v>
      </c>
      <c r="BQ641" s="32">
        <v>26</v>
      </c>
      <c r="BR641" s="32">
        <v>15.6</v>
      </c>
      <c r="BS641" s="32">
        <v>20</v>
      </c>
      <c r="BT641" s="32">
        <v>0</v>
      </c>
      <c r="BU641" s="32">
        <v>0</v>
      </c>
      <c r="BW641" s="32">
        <v>1</v>
      </c>
      <c r="BX641" s="32">
        <v>0</v>
      </c>
      <c r="BY641" s="32">
        <v>0</v>
      </c>
      <c r="BZ641" s="32">
        <v>0</v>
      </c>
      <c r="CA641" s="32">
        <v>0</v>
      </c>
      <c r="CC641" s="32">
        <v>1</v>
      </c>
      <c r="CD641" s="32">
        <v>8</v>
      </c>
      <c r="CE641" s="32">
        <v>1</v>
      </c>
      <c r="CF641" s="32">
        <v>1</v>
      </c>
      <c r="CG641" s="32">
        <v>0</v>
      </c>
      <c r="CI641" s="32">
        <v>0</v>
      </c>
      <c r="CJ641" s="32">
        <v>0</v>
      </c>
      <c r="CL641" s="32">
        <v>0</v>
      </c>
      <c r="CM641" s="32">
        <v>0</v>
      </c>
      <c r="CO641" s="32">
        <v>0</v>
      </c>
      <c r="CP641" s="32">
        <v>0</v>
      </c>
      <c r="CR641" s="32">
        <v>0</v>
      </c>
      <c r="CT641" s="32">
        <v>0</v>
      </c>
      <c r="CW641" s="32">
        <v>0</v>
      </c>
      <c r="CY641" s="32">
        <v>0</v>
      </c>
      <c r="DC641" s="32">
        <v>0</v>
      </c>
      <c r="DD641" s="32">
        <v>0</v>
      </c>
      <c r="DE641" s="32">
        <v>0</v>
      </c>
      <c r="DI641" s="32">
        <v>0</v>
      </c>
      <c r="DK641" s="32">
        <v>0</v>
      </c>
      <c r="DL641" s="32">
        <v>0</v>
      </c>
      <c r="DM641" s="32">
        <v>0</v>
      </c>
      <c r="DN641" s="32">
        <v>0</v>
      </c>
      <c r="DP641" s="32">
        <v>0</v>
      </c>
      <c r="DQ641" s="32">
        <v>0</v>
      </c>
      <c r="DR641" s="32">
        <v>0</v>
      </c>
      <c r="DU641" s="32">
        <v>0</v>
      </c>
      <c r="DV641" s="32">
        <v>0</v>
      </c>
      <c r="DW641" s="32">
        <v>0</v>
      </c>
      <c r="DY641" s="32">
        <v>0</v>
      </c>
      <c r="DZ641" s="32">
        <v>0</v>
      </c>
      <c r="EB641" s="32">
        <v>0</v>
      </c>
      <c r="ED641" s="32">
        <v>0</v>
      </c>
      <c r="EF641" s="32">
        <v>0</v>
      </c>
      <c r="EG641" s="32">
        <v>0</v>
      </c>
      <c r="EH641" s="32">
        <v>0</v>
      </c>
      <c r="EI641" s="32">
        <v>0</v>
      </c>
      <c r="EJ641" s="32">
        <v>0</v>
      </c>
      <c r="EL641" s="32">
        <v>0</v>
      </c>
      <c r="EM641" s="32">
        <v>0</v>
      </c>
      <c r="EO641" s="32">
        <v>0</v>
      </c>
      <c r="EP641" s="32">
        <v>0</v>
      </c>
      <c r="EQ641" s="32">
        <v>0</v>
      </c>
      <c r="ER641" s="32">
        <v>0</v>
      </c>
      <c r="ES641" s="32">
        <v>0</v>
      </c>
      <c r="ET641" s="32">
        <v>0</v>
      </c>
      <c r="EU641" s="32">
        <v>0</v>
      </c>
      <c r="EV641" s="32">
        <v>0</v>
      </c>
      <c r="FB641" s="32">
        <v>0</v>
      </c>
      <c r="FE641" s="122"/>
    </row>
    <row r="642" spans="1:161" ht="14.25" customHeight="1">
      <c r="A642" s="59" t="s">
        <v>651</v>
      </c>
      <c r="B642" s="59">
        <v>3</v>
      </c>
      <c r="D642" s="32" t="s">
        <v>3204</v>
      </c>
      <c r="E642" s="32" t="s">
        <v>1089</v>
      </c>
      <c r="F642" s="32" t="s">
        <v>1097</v>
      </c>
      <c r="G642" s="32">
        <v>1</v>
      </c>
      <c r="H642" s="32">
        <v>1</v>
      </c>
      <c r="J642" s="32">
        <v>1</v>
      </c>
      <c r="K642" s="32">
        <v>0</v>
      </c>
      <c r="L642" s="32">
        <v>0</v>
      </c>
      <c r="M642" s="32">
        <v>0</v>
      </c>
      <c r="N642" s="32">
        <v>0</v>
      </c>
      <c r="P642" s="32">
        <v>92</v>
      </c>
      <c r="Q642" s="32">
        <v>43</v>
      </c>
      <c r="R642" s="32">
        <v>59</v>
      </c>
      <c r="S642" s="32">
        <v>5</v>
      </c>
      <c r="T642" s="32">
        <v>0</v>
      </c>
      <c r="U642" s="32">
        <v>0</v>
      </c>
      <c r="X642" s="32">
        <v>0</v>
      </c>
      <c r="Y642" s="32">
        <v>0</v>
      </c>
      <c r="Z642" s="32">
        <v>0</v>
      </c>
      <c r="AD642" s="32">
        <v>0</v>
      </c>
      <c r="AF642" s="32">
        <v>0</v>
      </c>
      <c r="AG642" s="32">
        <v>0</v>
      </c>
      <c r="AI642" s="32">
        <v>0</v>
      </c>
      <c r="AJ642" s="32">
        <v>0</v>
      </c>
      <c r="AM642" s="32">
        <v>1</v>
      </c>
      <c r="AN642" s="32">
        <v>30</v>
      </c>
      <c r="AO642" s="32">
        <v>19</v>
      </c>
      <c r="AP642" s="32">
        <v>29</v>
      </c>
      <c r="AQ642" s="32">
        <v>8.6999999999999993</v>
      </c>
      <c r="AR642" s="32">
        <v>6</v>
      </c>
      <c r="AS642" s="32">
        <v>3</v>
      </c>
      <c r="AT642" s="32">
        <v>0</v>
      </c>
      <c r="AW642" s="32">
        <v>1</v>
      </c>
      <c r="AX642" s="32">
        <v>0</v>
      </c>
      <c r="AY642" s="32">
        <v>0</v>
      </c>
      <c r="AZ642" s="32">
        <v>0</v>
      </c>
      <c r="BA642" s="32">
        <v>0</v>
      </c>
      <c r="BC642" s="32">
        <v>0</v>
      </c>
      <c r="BE642" s="32">
        <v>0</v>
      </c>
      <c r="BF642" s="32">
        <v>0</v>
      </c>
      <c r="BG642" s="32">
        <v>0</v>
      </c>
      <c r="BI642" s="32">
        <v>0</v>
      </c>
      <c r="BJ642" s="32">
        <v>0</v>
      </c>
      <c r="BL642" s="32">
        <v>0</v>
      </c>
      <c r="BM642" s="32">
        <v>0</v>
      </c>
      <c r="BN642" s="32">
        <v>1</v>
      </c>
      <c r="BO642" s="32">
        <v>34</v>
      </c>
      <c r="BP642" s="32">
        <v>16</v>
      </c>
      <c r="BQ642" s="32">
        <v>11</v>
      </c>
      <c r="BR642" s="32">
        <v>3.1</v>
      </c>
      <c r="BS642" s="32">
        <v>2</v>
      </c>
      <c r="BT642" s="32">
        <v>1</v>
      </c>
      <c r="BU642" s="32">
        <v>0</v>
      </c>
      <c r="BW642" s="32">
        <v>1</v>
      </c>
      <c r="BX642" s="32">
        <v>0</v>
      </c>
      <c r="BY642" s="32">
        <v>0</v>
      </c>
      <c r="BZ642" s="32">
        <v>0</v>
      </c>
      <c r="CA642" s="32">
        <v>0</v>
      </c>
      <c r="CC642" s="32">
        <v>0</v>
      </c>
      <c r="CE642" s="32">
        <v>0</v>
      </c>
      <c r="CF642" s="32">
        <v>0</v>
      </c>
      <c r="CG642" s="32">
        <v>0</v>
      </c>
      <c r="CI642" s="32">
        <v>0</v>
      </c>
      <c r="CJ642" s="32">
        <v>0</v>
      </c>
      <c r="CL642" s="32">
        <v>0</v>
      </c>
      <c r="CM642" s="32">
        <v>0</v>
      </c>
      <c r="CO642" s="32">
        <v>0</v>
      </c>
      <c r="CP642" s="32">
        <v>0</v>
      </c>
      <c r="CR642" s="32">
        <v>0</v>
      </c>
      <c r="CT642" s="32">
        <v>0</v>
      </c>
      <c r="CW642" s="32">
        <v>0</v>
      </c>
      <c r="CY642" s="32">
        <v>0</v>
      </c>
      <c r="DC642" s="32">
        <v>0</v>
      </c>
      <c r="DD642" s="32">
        <v>0</v>
      </c>
      <c r="DE642" s="32">
        <v>0</v>
      </c>
      <c r="DI642" s="32">
        <v>0</v>
      </c>
      <c r="DK642" s="32">
        <v>0</v>
      </c>
      <c r="DL642" s="32">
        <v>0</v>
      </c>
      <c r="DM642" s="32">
        <v>0</v>
      </c>
      <c r="DN642" s="32">
        <v>0</v>
      </c>
      <c r="DP642" s="32">
        <v>0</v>
      </c>
      <c r="DQ642" s="32">
        <v>0</v>
      </c>
      <c r="DR642" s="32">
        <v>0</v>
      </c>
      <c r="DU642" s="32">
        <v>0</v>
      </c>
      <c r="DV642" s="32">
        <v>0</v>
      </c>
      <c r="DW642" s="32">
        <v>0</v>
      </c>
      <c r="DY642" s="32">
        <v>0</v>
      </c>
      <c r="DZ642" s="32">
        <v>0</v>
      </c>
      <c r="EB642" s="32">
        <v>0</v>
      </c>
      <c r="ED642" s="32">
        <v>0</v>
      </c>
      <c r="EF642" s="32">
        <v>0</v>
      </c>
      <c r="EG642" s="32">
        <v>0</v>
      </c>
      <c r="EH642" s="32">
        <v>0</v>
      </c>
      <c r="EI642" s="32">
        <v>0</v>
      </c>
      <c r="EJ642" s="32">
        <v>0</v>
      </c>
      <c r="EL642" s="32">
        <v>0</v>
      </c>
      <c r="EM642" s="32">
        <v>0</v>
      </c>
      <c r="EO642" s="32">
        <v>0</v>
      </c>
      <c r="EP642" s="32">
        <v>0</v>
      </c>
      <c r="EQ642" s="32">
        <v>0</v>
      </c>
      <c r="ER642" s="32">
        <v>0</v>
      </c>
      <c r="ES642" s="32">
        <v>0</v>
      </c>
      <c r="ET642" s="32">
        <v>0</v>
      </c>
      <c r="EU642" s="32">
        <v>0</v>
      </c>
      <c r="EV642" s="32">
        <v>0</v>
      </c>
      <c r="FB642" s="32">
        <v>0</v>
      </c>
      <c r="FE642" s="122"/>
    </row>
    <row r="643" spans="1:161" ht="14.25" customHeight="1">
      <c r="A643" s="59" t="s">
        <v>652</v>
      </c>
      <c r="B643" s="59">
        <v>3</v>
      </c>
      <c r="D643" s="32" t="s">
        <v>3204</v>
      </c>
      <c r="E643" s="32" t="s">
        <v>1089</v>
      </c>
      <c r="F643" s="32" t="s">
        <v>1097</v>
      </c>
      <c r="G643" s="32">
        <v>1</v>
      </c>
      <c r="H643" s="32">
        <v>1</v>
      </c>
      <c r="J643" s="32">
        <v>0</v>
      </c>
      <c r="K643" s="32">
        <v>1</v>
      </c>
      <c r="L643" s="32">
        <v>0</v>
      </c>
      <c r="M643" s="32">
        <v>0</v>
      </c>
      <c r="N643" s="32">
        <v>0</v>
      </c>
      <c r="P643" s="32">
        <v>65</v>
      </c>
      <c r="Q643" s="32">
        <v>30</v>
      </c>
      <c r="R643" s="32">
        <v>39</v>
      </c>
      <c r="S643" s="32">
        <v>4</v>
      </c>
      <c r="T643" s="32">
        <v>0</v>
      </c>
      <c r="U643" s="32">
        <v>0</v>
      </c>
      <c r="X643" s="32">
        <v>0</v>
      </c>
      <c r="Y643" s="32">
        <v>0</v>
      </c>
      <c r="Z643" s="32">
        <v>0</v>
      </c>
      <c r="AD643" s="32">
        <v>0</v>
      </c>
      <c r="AF643" s="32">
        <v>0</v>
      </c>
      <c r="AG643" s="32">
        <v>0</v>
      </c>
      <c r="AI643" s="32">
        <v>0</v>
      </c>
      <c r="AJ643" s="32">
        <v>0</v>
      </c>
      <c r="AM643" s="32">
        <v>1</v>
      </c>
      <c r="AN643" s="32">
        <v>34</v>
      </c>
      <c r="AO643" s="32">
        <v>20</v>
      </c>
      <c r="AP643" s="32">
        <v>14</v>
      </c>
      <c r="AQ643" s="32">
        <v>5</v>
      </c>
      <c r="AR643" s="32">
        <v>13</v>
      </c>
      <c r="AS643" s="32">
        <v>0</v>
      </c>
      <c r="AT643" s="32">
        <v>0</v>
      </c>
      <c r="AW643" s="32">
        <v>1</v>
      </c>
      <c r="AX643" s="32">
        <v>0</v>
      </c>
      <c r="AY643" s="32">
        <v>0</v>
      </c>
      <c r="AZ643" s="32">
        <v>0</v>
      </c>
      <c r="BA643" s="32">
        <v>0</v>
      </c>
      <c r="BC643" s="32">
        <v>0</v>
      </c>
      <c r="BE643" s="32">
        <v>0</v>
      </c>
      <c r="BF643" s="32">
        <v>0</v>
      </c>
      <c r="BG643" s="32">
        <v>0</v>
      </c>
      <c r="BI643" s="32">
        <v>0</v>
      </c>
      <c r="BJ643" s="32">
        <v>0</v>
      </c>
      <c r="BL643" s="32">
        <v>0</v>
      </c>
      <c r="BM643" s="32">
        <v>0</v>
      </c>
      <c r="BN643" s="32">
        <v>1</v>
      </c>
      <c r="BO643" s="32">
        <v>31</v>
      </c>
      <c r="BP643" s="32">
        <v>27</v>
      </c>
      <c r="BQ643" s="32">
        <v>15</v>
      </c>
      <c r="BR643" s="32">
        <v>6.6</v>
      </c>
      <c r="BS643" s="32">
        <v>15</v>
      </c>
      <c r="BT643" s="32">
        <v>0</v>
      </c>
      <c r="BU643" s="32">
        <v>0</v>
      </c>
      <c r="BW643" s="32">
        <v>1</v>
      </c>
      <c r="BX643" s="32">
        <v>0</v>
      </c>
      <c r="BY643" s="32">
        <v>0</v>
      </c>
      <c r="BZ643" s="32">
        <v>0</v>
      </c>
      <c r="CA643" s="32">
        <v>0</v>
      </c>
      <c r="CC643" s="32">
        <v>0</v>
      </c>
      <c r="CE643" s="32">
        <v>0</v>
      </c>
      <c r="CF643" s="32">
        <v>0</v>
      </c>
      <c r="CG643" s="32">
        <v>0</v>
      </c>
      <c r="CI643" s="32">
        <v>0</v>
      </c>
      <c r="CJ643" s="32">
        <v>0</v>
      </c>
      <c r="CL643" s="32">
        <v>0</v>
      </c>
      <c r="CM643" s="32">
        <v>0</v>
      </c>
      <c r="CO643" s="32">
        <v>0</v>
      </c>
      <c r="CP643" s="32">
        <v>0</v>
      </c>
      <c r="CR643" s="32">
        <v>0</v>
      </c>
      <c r="CT643" s="32">
        <v>0</v>
      </c>
      <c r="CW643" s="32">
        <v>0</v>
      </c>
      <c r="CY643" s="32">
        <v>0</v>
      </c>
      <c r="DC643" s="32">
        <v>0</v>
      </c>
      <c r="DD643" s="32">
        <v>0</v>
      </c>
      <c r="DE643" s="32">
        <v>0</v>
      </c>
      <c r="DI643" s="32">
        <v>0</v>
      </c>
      <c r="DK643" s="32">
        <v>0</v>
      </c>
      <c r="DL643" s="32">
        <v>0</v>
      </c>
      <c r="DM643" s="32">
        <v>0</v>
      </c>
      <c r="DN643" s="32">
        <v>0</v>
      </c>
      <c r="DP643" s="32">
        <v>0</v>
      </c>
      <c r="DQ643" s="32">
        <v>0</v>
      </c>
      <c r="DR643" s="32">
        <v>0</v>
      </c>
      <c r="DU643" s="32">
        <v>0</v>
      </c>
      <c r="DV643" s="32">
        <v>0</v>
      </c>
      <c r="DW643" s="32">
        <v>0</v>
      </c>
      <c r="DY643" s="32">
        <v>0</v>
      </c>
      <c r="DZ643" s="32">
        <v>0</v>
      </c>
      <c r="EB643" s="32">
        <v>0</v>
      </c>
      <c r="ED643" s="32">
        <v>0</v>
      </c>
      <c r="EF643" s="32">
        <v>0</v>
      </c>
      <c r="EG643" s="32">
        <v>0</v>
      </c>
      <c r="EH643" s="32">
        <v>0</v>
      </c>
      <c r="EI643" s="32">
        <v>0</v>
      </c>
      <c r="EJ643" s="32">
        <v>0</v>
      </c>
      <c r="EL643" s="32">
        <v>0</v>
      </c>
      <c r="EM643" s="32">
        <v>0</v>
      </c>
      <c r="EO643" s="32">
        <v>0</v>
      </c>
      <c r="EP643" s="32">
        <v>0</v>
      </c>
      <c r="EQ643" s="32">
        <v>0</v>
      </c>
      <c r="ER643" s="32">
        <v>0</v>
      </c>
      <c r="ES643" s="32">
        <v>0</v>
      </c>
      <c r="ET643" s="32">
        <v>0</v>
      </c>
      <c r="EU643" s="32">
        <v>0</v>
      </c>
      <c r="EV643" s="32">
        <v>0</v>
      </c>
      <c r="FB643" s="32">
        <v>0</v>
      </c>
      <c r="FE643" s="122"/>
    </row>
    <row r="644" spans="1:161" ht="14.25" customHeight="1">
      <c r="A644" s="59" t="s">
        <v>653</v>
      </c>
      <c r="B644" s="59">
        <v>3</v>
      </c>
      <c r="D644" s="32" t="s">
        <v>3204</v>
      </c>
      <c r="E644" s="32" t="s">
        <v>1089</v>
      </c>
      <c r="F644" s="32" t="s">
        <v>1097</v>
      </c>
      <c r="G644" s="32">
        <v>1</v>
      </c>
      <c r="H644" s="32">
        <v>1</v>
      </c>
      <c r="J644" s="32">
        <v>0</v>
      </c>
      <c r="K644" s="32">
        <v>0</v>
      </c>
      <c r="L644" s="32">
        <v>0</v>
      </c>
      <c r="M644" s="32">
        <v>1</v>
      </c>
      <c r="N644" s="32">
        <v>0</v>
      </c>
      <c r="P644" s="32">
        <v>85</v>
      </c>
      <c r="Q644" s="32">
        <v>40</v>
      </c>
      <c r="R644" s="32">
        <v>49</v>
      </c>
      <c r="S644" s="32">
        <v>6</v>
      </c>
      <c r="T644" s="32">
        <v>0</v>
      </c>
      <c r="U644" s="32">
        <v>0</v>
      </c>
      <c r="X644" s="32">
        <v>1</v>
      </c>
      <c r="Y644" s="32">
        <v>1</v>
      </c>
      <c r="Z644" s="32">
        <v>0</v>
      </c>
      <c r="AD644" s="32">
        <v>0</v>
      </c>
      <c r="AF644" s="32">
        <v>0</v>
      </c>
      <c r="AG644" s="32">
        <v>0</v>
      </c>
      <c r="AI644" s="32">
        <v>0</v>
      </c>
      <c r="AJ644" s="32">
        <v>0</v>
      </c>
      <c r="AM644" s="32">
        <v>1</v>
      </c>
      <c r="AN644" s="32">
        <v>28</v>
      </c>
      <c r="AO644" s="32">
        <v>20</v>
      </c>
      <c r="AP644" s="32">
        <v>17</v>
      </c>
      <c r="AQ644" s="32">
        <v>5</v>
      </c>
      <c r="AR644" s="32">
        <v>5</v>
      </c>
      <c r="AS644" s="32">
        <v>1</v>
      </c>
      <c r="AT644" s="32">
        <v>1</v>
      </c>
      <c r="AW644" s="32">
        <v>1</v>
      </c>
      <c r="AX644" s="32">
        <v>0</v>
      </c>
      <c r="AY644" s="32">
        <v>0</v>
      </c>
      <c r="AZ644" s="32">
        <v>0</v>
      </c>
      <c r="BA644" s="32">
        <v>0</v>
      </c>
      <c r="BC644" s="32">
        <v>0</v>
      </c>
      <c r="BE644" s="32">
        <v>0</v>
      </c>
      <c r="BF644" s="32">
        <v>0</v>
      </c>
      <c r="BG644" s="32">
        <v>0</v>
      </c>
      <c r="BI644" s="32">
        <v>0</v>
      </c>
      <c r="BJ644" s="32">
        <v>0</v>
      </c>
      <c r="BL644" s="32">
        <v>0</v>
      </c>
      <c r="BM644" s="32">
        <v>0</v>
      </c>
      <c r="BN644" s="32">
        <v>1</v>
      </c>
      <c r="BO644" s="32">
        <v>26</v>
      </c>
      <c r="BP644" s="32">
        <v>19</v>
      </c>
      <c r="BQ644" s="32">
        <v>35</v>
      </c>
      <c r="BR644" s="32">
        <v>9.1</v>
      </c>
      <c r="BS644" s="32">
        <v>12</v>
      </c>
      <c r="BT644" s="32">
        <v>0</v>
      </c>
      <c r="BU644" s="32">
        <v>0</v>
      </c>
      <c r="BW644" s="32">
        <v>1</v>
      </c>
      <c r="BX644" s="32">
        <v>0</v>
      </c>
      <c r="BY644" s="32">
        <v>0</v>
      </c>
      <c r="BZ644" s="32">
        <v>0</v>
      </c>
      <c r="CA644" s="32">
        <v>0</v>
      </c>
      <c r="CC644" s="32">
        <v>0</v>
      </c>
      <c r="CE644" s="32">
        <v>0</v>
      </c>
      <c r="CF644" s="32">
        <v>0</v>
      </c>
      <c r="CG644" s="32">
        <v>0</v>
      </c>
      <c r="CI644" s="32">
        <v>0</v>
      </c>
      <c r="CJ644" s="32">
        <v>0</v>
      </c>
      <c r="CL644" s="32">
        <v>0</v>
      </c>
      <c r="CM644" s="32">
        <v>0</v>
      </c>
      <c r="CO644" s="32">
        <v>0</v>
      </c>
      <c r="CP644" s="32">
        <v>0</v>
      </c>
      <c r="CR644" s="32">
        <v>0</v>
      </c>
      <c r="CT644" s="32">
        <v>0</v>
      </c>
      <c r="CW644" s="32">
        <v>0</v>
      </c>
      <c r="CY644" s="32">
        <v>0</v>
      </c>
      <c r="DC644" s="32">
        <v>0</v>
      </c>
      <c r="DD644" s="32">
        <v>0</v>
      </c>
      <c r="DE644" s="32">
        <v>0</v>
      </c>
      <c r="DI644" s="32">
        <v>0</v>
      </c>
      <c r="DK644" s="32">
        <v>0</v>
      </c>
      <c r="DL644" s="32">
        <v>0</v>
      </c>
      <c r="DM644" s="32">
        <v>0</v>
      </c>
      <c r="DN644" s="32">
        <v>0</v>
      </c>
      <c r="DP644" s="32">
        <v>0</v>
      </c>
      <c r="DQ644" s="32">
        <v>1</v>
      </c>
      <c r="DR644" s="32">
        <v>0</v>
      </c>
      <c r="DU644" s="32">
        <v>0</v>
      </c>
      <c r="DV644" s="32">
        <v>3</v>
      </c>
      <c r="DW644" s="32">
        <v>0</v>
      </c>
      <c r="DY644" s="32">
        <v>0</v>
      </c>
      <c r="DZ644" s="32">
        <v>0</v>
      </c>
      <c r="EB644" s="32">
        <v>0</v>
      </c>
      <c r="ED644" s="32">
        <v>0</v>
      </c>
      <c r="EF644" s="32">
        <v>0</v>
      </c>
      <c r="EG644" s="32">
        <v>0</v>
      </c>
      <c r="EH644" s="32">
        <v>0</v>
      </c>
      <c r="EI644" s="32">
        <v>0</v>
      </c>
      <c r="EJ644" s="32">
        <v>0</v>
      </c>
      <c r="EL644" s="32">
        <v>0</v>
      </c>
      <c r="EM644" s="32">
        <v>0</v>
      </c>
      <c r="EO644" s="32">
        <v>0</v>
      </c>
      <c r="EP644" s="32">
        <v>0</v>
      </c>
      <c r="EQ644" s="32">
        <v>0</v>
      </c>
      <c r="ER644" s="32">
        <v>0</v>
      </c>
      <c r="ES644" s="32">
        <v>0</v>
      </c>
      <c r="ET644" s="32">
        <v>0</v>
      </c>
      <c r="EU644" s="32">
        <v>0</v>
      </c>
      <c r="EV644" s="32">
        <v>0</v>
      </c>
      <c r="FB644" s="32">
        <v>1</v>
      </c>
      <c r="FC644" s="34" t="s">
        <v>4934</v>
      </c>
      <c r="FE644" s="122"/>
    </row>
    <row r="645" spans="1:161" ht="14.25" customHeight="1">
      <c r="A645" s="59" t="s">
        <v>654</v>
      </c>
      <c r="B645" s="59">
        <v>3</v>
      </c>
      <c r="D645" s="32" t="s">
        <v>3204</v>
      </c>
      <c r="E645" s="32" t="s">
        <v>1089</v>
      </c>
      <c r="F645" s="32" t="s">
        <v>1097</v>
      </c>
      <c r="G645" s="32">
        <v>1</v>
      </c>
      <c r="H645" s="32">
        <v>1</v>
      </c>
      <c r="J645" s="32">
        <v>1</v>
      </c>
      <c r="K645" s="32">
        <v>0</v>
      </c>
      <c r="L645" s="32">
        <v>0</v>
      </c>
      <c r="M645" s="32">
        <v>0</v>
      </c>
      <c r="N645" s="32">
        <v>0</v>
      </c>
      <c r="P645" s="32">
        <v>92</v>
      </c>
      <c r="Q645" s="32">
        <v>39</v>
      </c>
      <c r="R645" s="32">
        <v>53</v>
      </c>
      <c r="S645" s="32">
        <v>5</v>
      </c>
      <c r="T645" s="32">
        <v>1</v>
      </c>
      <c r="U645" s="32">
        <v>0</v>
      </c>
      <c r="W645" s="110" t="s">
        <v>4935</v>
      </c>
      <c r="X645" s="32">
        <v>0</v>
      </c>
      <c r="Y645" s="32">
        <v>0</v>
      </c>
      <c r="Z645" s="32">
        <v>0</v>
      </c>
      <c r="AD645" s="32">
        <v>0</v>
      </c>
      <c r="AF645" s="32">
        <v>0</v>
      </c>
      <c r="AG645" s="32">
        <v>0</v>
      </c>
      <c r="AI645" s="32">
        <v>0</v>
      </c>
      <c r="AJ645" s="32">
        <v>0</v>
      </c>
      <c r="AM645" s="32">
        <v>1</v>
      </c>
      <c r="AN645" s="32">
        <v>29</v>
      </c>
      <c r="AO645" s="32">
        <v>27</v>
      </c>
      <c r="AP645" s="32">
        <v>26</v>
      </c>
      <c r="AQ645" s="32">
        <v>10.7</v>
      </c>
      <c r="AR645" s="32">
        <v>15</v>
      </c>
      <c r="AS645" s="32">
        <v>0</v>
      </c>
      <c r="AT645" s="32">
        <v>0</v>
      </c>
      <c r="AW645" s="32">
        <v>1</v>
      </c>
      <c r="AX645" s="32">
        <v>0</v>
      </c>
      <c r="AY645" s="32">
        <v>0</v>
      </c>
      <c r="AZ645" s="32">
        <v>0</v>
      </c>
      <c r="BA645" s="32">
        <v>0</v>
      </c>
      <c r="BC645" s="32">
        <v>1</v>
      </c>
      <c r="BD645" s="32">
        <v>10</v>
      </c>
      <c r="BE645" s="32">
        <v>1</v>
      </c>
      <c r="BF645" s="32">
        <v>1</v>
      </c>
      <c r="BG645" s="32">
        <v>0</v>
      </c>
      <c r="BI645" s="32">
        <v>0</v>
      </c>
      <c r="BJ645" s="32">
        <v>0</v>
      </c>
      <c r="BL645" s="32">
        <v>0</v>
      </c>
      <c r="BM645" s="32">
        <v>0</v>
      </c>
      <c r="BN645" s="32">
        <v>1</v>
      </c>
      <c r="BO645" s="32">
        <v>25</v>
      </c>
      <c r="BP645" s="32">
        <v>27</v>
      </c>
      <c r="BQ645" s="32">
        <v>23</v>
      </c>
      <c r="BR645" s="32">
        <v>8.1</v>
      </c>
      <c r="BS645" s="32">
        <v>8</v>
      </c>
      <c r="BT645" s="32">
        <v>0</v>
      </c>
      <c r="BU645" s="32">
        <v>0</v>
      </c>
      <c r="BW645" s="32">
        <v>1</v>
      </c>
      <c r="BX645" s="32">
        <v>0</v>
      </c>
      <c r="BY645" s="32">
        <v>0</v>
      </c>
      <c r="BZ645" s="32">
        <v>0</v>
      </c>
      <c r="CA645" s="32">
        <v>0</v>
      </c>
      <c r="CC645" s="32">
        <v>1</v>
      </c>
      <c r="CD645" s="32">
        <v>8</v>
      </c>
      <c r="CE645" s="32">
        <v>1</v>
      </c>
      <c r="CF645" s="32">
        <v>1</v>
      </c>
      <c r="CG645" s="32">
        <v>0</v>
      </c>
      <c r="CI645" s="32">
        <v>0</v>
      </c>
      <c r="CJ645" s="32">
        <v>0</v>
      </c>
      <c r="CL645" s="32">
        <v>0</v>
      </c>
      <c r="CM645" s="32">
        <v>0</v>
      </c>
      <c r="CO645" s="32">
        <v>0</v>
      </c>
      <c r="CP645" s="32">
        <v>0</v>
      </c>
      <c r="CR645" s="32">
        <v>0</v>
      </c>
      <c r="CT645" s="32">
        <v>0</v>
      </c>
      <c r="CW645" s="32">
        <v>0</v>
      </c>
      <c r="CY645" s="32">
        <v>0</v>
      </c>
      <c r="DC645" s="32">
        <v>0</v>
      </c>
      <c r="DD645" s="32">
        <v>0</v>
      </c>
      <c r="DE645" s="32">
        <v>0</v>
      </c>
      <c r="DI645" s="32">
        <v>0</v>
      </c>
      <c r="DK645" s="32">
        <v>0</v>
      </c>
      <c r="DL645" s="32">
        <v>0</v>
      </c>
      <c r="DM645" s="32">
        <v>0</v>
      </c>
      <c r="DN645" s="32">
        <v>0</v>
      </c>
      <c r="DP645" s="32">
        <v>0</v>
      </c>
      <c r="DQ645" s="32">
        <v>0</v>
      </c>
      <c r="DR645" s="32">
        <v>0</v>
      </c>
      <c r="DU645" s="32">
        <v>0</v>
      </c>
      <c r="DV645" s="32">
        <v>0</v>
      </c>
      <c r="DW645" s="32">
        <v>0</v>
      </c>
      <c r="DY645" s="32">
        <v>0</v>
      </c>
      <c r="DZ645" s="32">
        <v>0</v>
      </c>
      <c r="EB645" s="32">
        <v>0</v>
      </c>
      <c r="ED645" s="32">
        <v>0</v>
      </c>
      <c r="EF645" s="32">
        <v>0</v>
      </c>
      <c r="EG645" s="32">
        <v>0</v>
      </c>
      <c r="EH645" s="32">
        <v>0</v>
      </c>
      <c r="EI645" s="32">
        <v>0</v>
      </c>
      <c r="EJ645" s="32">
        <v>0</v>
      </c>
      <c r="EL645" s="32">
        <v>0</v>
      </c>
      <c r="EM645" s="32">
        <v>0</v>
      </c>
      <c r="EO645" s="32">
        <v>0</v>
      </c>
      <c r="EP645" s="32">
        <v>0</v>
      </c>
      <c r="EQ645" s="32">
        <v>0</v>
      </c>
      <c r="ER645" s="32">
        <v>0</v>
      </c>
      <c r="ES645" s="32">
        <v>0</v>
      </c>
      <c r="ET645" s="32">
        <v>0</v>
      </c>
      <c r="EU645" s="32">
        <v>0</v>
      </c>
      <c r="EV645" s="32">
        <v>0</v>
      </c>
      <c r="FB645" s="32">
        <v>0</v>
      </c>
      <c r="FE645" s="122"/>
    </row>
    <row r="646" spans="1:161" ht="14.25" customHeight="1">
      <c r="A646" s="59" t="s">
        <v>655</v>
      </c>
      <c r="B646" s="59">
        <v>3</v>
      </c>
      <c r="D646" s="32" t="s">
        <v>3204</v>
      </c>
      <c r="E646" s="32" t="s">
        <v>1089</v>
      </c>
      <c r="F646" s="32" t="s">
        <v>1097</v>
      </c>
      <c r="G646" s="32">
        <v>1</v>
      </c>
      <c r="H646" s="32">
        <v>1</v>
      </c>
      <c r="J646" s="32">
        <v>1</v>
      </c>
      <c r="K646" s="32">
        <v>0</v>
      </c>
      <c r="L646" s="32">
        <v>0</v>
      </c>
      <c r="M646" s="32">
        <v>0</v>
      </c>
      <c r="N646" s="32">
        <v>0</v>
      </c>
      <c r="P646" s="32">
        <v>64</v>
      </c>
      <c r="Q646" s="32">
        <v>35</v>
      </c>
      <c r="R646" s="32">
        <v>9</v>
      </c>
      <c r="S646" s="32">
        <v>2</v>
      </c>
      <c r="T646" s="32">
        <v>0</v>
      </c>
      <c r="U646" s="32">
        <v>0</v>
      </c>
      <c r="X646" s="32">
        <v>0</v>
      </c>
      <c r="Y646" s="32">
        <v>0</v>
      </c>
      <c r="Z646" s="32">
        <v>0</v>
      </c>
      <c r="AD646" s="32">
        <v>0</v>
      </c>
      <c r="AF646" s="32">
        <v>0</v>
      </c>
      <c r="AG646" s="32">
        <v>0</v>
      </c>
      <c r="AI646" s="32">
        <v>0</v>
      </c>
      <c r="AJ646" s="32">
        <v>0</v>
      </c>
      <c r="AM646" s="32">
        <v>1</v>
      </c>
      <c r="AN646" s="32">
        <v>28</v>
      </c>
      <c r="AO646" s="32">
        <v>28</v>
      </c>
      <c r="AP646" s="32">
        <v>13</v>
      </c>
      <c r="AQ646" s="32">
        <v>5.3</v>
      </c>
      <c r="AR646" s="32">
        <v>11</v>
      </c>
      <c r="AS646" s="32">
        <v>0</v>
      </c>
      <c r="AT646" s="32">
        <v>0</v>
      </c>
      <c r="AW646" s="32">
        <v>1</v>
      </c>
      <c r="AX646" s="32">
        <v>0</v>
      </c>
      <c r="AY646" s="32">
        <v>0</v>
      </c>
      <c r="AZ646" s="32">
        <v>0</v>
      </c>
      <c r="BA646" s="32">
        <v>0</v>
      </c>
      <c r="BC646" s="32">
        <v>0</v>
      </c>
      <c r="BE646" s="32">
        <v>0</v>
      </c>
      <c r="BF646" s="32">
        <v>0</v>
      </c>
      <c r="BG646" s="32">
        <v>0</v>
      </c>
      <c r="BI646" s="32">
        <v>0</v>
      </c>
      <c r="BJ646" s="32">
        <v>0</v>
      </c>
      <c r="BL646" s="32">
        <v>0</v>
      </c>
      <c r="BM646" s="32">
        <v>0</v>
      </c>
      <c r="BN646" s="32">
        <v>1</v>
      </c>
      <c r="BO646" s="32">
        <v>47</v>
      </c>
      <c r="BP646" s="32">
        <v>63</v>
      </c>
      <c r="BQ646" s="32">
        <v>44</v>
      </c>
      <c r="BR646" s="32">
        <v>68.2</v>
      </c>
      <c r="BS646" s="32">
        <v>6</v>
      </c>
      <c r="BT646" s="32">
        <v>0</v>
      </c>
      <c r="BU646" s="32">
        <v>0</v>
      </c>
      <c r="BW646" s="32">
        <v>1</v>
      </c>
      <c r="BX646" s="32">
        <v>0</v>
      </c>
      <c r="BY646" s="32">
        <v>0</v>
      </c>
      <c r="BZ646" s="32">
        <v>0</v>
      </c>
      <c r="CA646" s="32">
        <v>0</v>
      </c>
      <c r="CC646" s="32">
        <v>0</v>
      </c>
      <c r="CE646" s="32">
        <v>0</v>
      </c>
      <c r="CF646" s="32">
        <v>0</v>
      </c>
      <c r="CG646" s="32">
        <v>0</v>
      </c>
      <c r="CI646" s="32">
        <v>1</v>
      </c>
      <c r="CJ646" s="32">
        <v>1</v>
      </c>
      <c r="CK646" s="32">
        <v>62</v>
      </c>
      <c r="CL646" s="32">
        <v>0</v>
      </c>
      <c r="CM646" s="32">
        <v>0</v>
      </c>
      <c r="CO646" s="32">
        <v>0</v>
      </c>
      <c r="CP646" s="32">
        <v>0</v>
      </c>
      <c r="CR646" s="32">
        <v>0</v>
      </c>
      <c r="CT646" s="32">
        <v>0</v>
      </c>
      <c r="CW646" s="32">
        <v>0</v>
      </c>
      <c r="CY646" s="32">
        <v>0</v>
      </c>
      <c r="DC646" s="32">
        <v>0</v>
      </c>
      <c r="DD646" s="32">
        <v>0</v>
      </c>
      <c r="DE646" s="32">
        <v>0</v>
      </c>
      <c r="DI646" s="32">
        <v>0</v>
      </c>
      <c r="DK646" s="32">
        <v>0</v>
      </c>
      <c r="DL646" s="32">
        <v>0</v>
      </c>
      <c r="DM646" s="32">
        <v>0</v>
      </c>
      <c r="DN646" s="32">
        <v>0</v>
      </c>
      <c r="DP646" s="32">
        <v>0</v>
      </c>
      <c r="DQ646" s="32">
        <v>0</v>
      </c>
      <c r="DR646" s="32">
        <v>0</v>
      </c>
      <c r="DU646" s="32">
        <v>0</v>
      </c>
      <c r="DV646" s="32">
        <v>0</v>
      </c>
      <c r="DW646" s="32">
        <v>0</v>
      </c>
      <c r="DY646" s="32">
        <v>0</v>
      </c>
      <c r="DZ646" s="32">
        <v>0</v>
      </c>
      <c r="EB646" s="32">
        <v>0</v>
      </c>
      <c r="ED646" s="32">
        <v>0</v>
      </c>
      <c r="EF646" s="32">
        <v>0</v>
      </c>
      <c r="EG646" s="32">
        <v>0</v>
      </c>
      <c r="EH646" s="32">
        <v>0</v>
      </c>
      <c r="EI646" s="32">
        <v>0</v>
      </c>
      <c r="EJ646" s="32">
        <v>0</v>
      </c>
      <c r="EL646" s="32">
        <v>0</v>
      </c>
      <c r="EM646" s="32">
        <v>0</v>
      </c>
      <c r="EO646" s="32">
        <v>0</v>
      </c>
      <c r="EP646" s="32">
        <v>0</v>
      </c>
      <c r="EQ646" s="32">
        <v>0</v>
      </c>
      <c r="ER646" s="32">
        <v>0</v>
      </c>
      <c r="ES646" s="32">
        <v>0</v>
      </c>
      <c r="ET646" s="32">
        <v>0</v>
      </c>
      <c r="EU646" s="32">
        <v>0</v>
      </c>
      <c r="EV646" s="32">
        <v>0</v>
      </c>
      <c r="FB646" s="32">
        <v>0</v>
      </c>
      <c r="FE646" s="122"/>
    </row>
    <row r="647" spans="1:161" ht="14.25" customHeight="1">
      <c r="AQ647" s="32">
        <f t="shared" si="32"/>
        <v>0</v>
      </c>
      <c r="BR647" s="32">
        <f t="shared" si="33"/>
        <v>0</v>
      </c>
      <c r="FE647" s="122"/>
    </row>
    <row r="648" spans="1:161" ht="14.25" customHeight="1">
      <c r="AQ648" s="32">
        <f t="shared" si="32"/>
        <v>0</v>
      </c>
      <c r="BR648" s="32">
        <f t="shared" si="33"/>
        <v>0</v>
      </c>
      <c r="FE648" s="122"/>
    </row>
    <row r="649" spans="1:161" ht="14.25" customHeight="1">
      <c r="AQ649" s="32">
        <f t="shared" si="32"/>
        <v>0</v>
      </c>
      <c r="BR649" s="32">
        <f t="shared" si="33"/>
        <v>0</v>
      </c>
      <c r="FE649" s="122"/>
    </row>
    <row r="650" spans="1:161">
      <c r="AQ650" s="32">
        <f t="shared" si="32"/>
        <v>0</v>
      </c>
      <c r="BR650" s="32">
        <f t="shared" si="33"/>
        <v>0</v>
      </c>
      <c r="FE650" s="122"/>
    </row>
    <row r="651" spans="1:161">
      <c r="AQ651" s="32">
        <f t="shared" si="32"/>
        <v>0</v>
      </c>
      <c r="BR651" s="32">
        <f t="shared" si="33"/>
        <v>0</v>
      </c>
      <c r="FE651" s="122"/>
    </row>
    <row r="652" spans="1:161">
      <c r="AQ652" s="32">
        <f t="shared" si="32"/>
        <v>0</v>
      </c>
      <c r="BR652" s="32">
        <f t="shared" si="33"/>
        <v>0</v>
      </c>
      <c r="FE652" s="122"/>
    </row>
    <row r="653" spans="1:161">
      <c r="AQ653" s="32">
        <f t="shared" si="32"/>
        <v>0</v>
      </c>
      <c r="BR653" s="32">
        <f t="shared" si="33"/>
        <v>0</v>
      </c>
      <c r="FE653" s="122"/>
    </row>
    <row r="654" spans="1:161">
      <c r="AQ654" s="32">
        <f t="shared" si="32"/>
        <v>0</v>
      </c>
      <c r="BR654" s="32">
        <f t="shared" si="33"/>
        <v>0</v>
      </c>
      <c r="FE654" s="122"/>
    </row>
    <row r="655" spans="1:161">
      <c r="AQ655" s="32">
        <f t="shared" si="32"/>
        <v>0</v>
      </c>
      <c r="BR655" s="32">
        <f t="shared" si="33"/>
        <v>0</v>
      </c>
      <c r="FE655" s="122"/>
    </row>
    <row r="656" spans="1:161">
      <c r="AQ656" s="32">
        <f t="shared" si="32"/>
        <v>0</v>
      </c>
      <c r="BR656" s="32">
        <f t="shared" si="33"/>
        <v>0</v>
      </c>
      <c r="FE656" s="122"/>
    </row>
    <row r="657" spans="43:161">
      <c r="AQ657" s="32">
        <f t="shared" si="32"/>
        <v>0</v>
      </c>
      <c r="BR657" s="32">
        <f t="shared" si="33"/>
        <v>0</v>
      </c>
      <c r="FE657" s="122"/>
    </row>
    <row r="658" spans="43:161">
      <c r="AQ658" s="32">
        <f t="shared" si="32"/>
        <v>0</v>
      </c>
      <c r="BR658" s="32">
        <f t="shared" si="33"/>
        <v>0</v>
      </c>
      <c r="FE658" s="122"/>
    </row>
    <row r="659" spans="43:161">
      <c r="AQ659" s="32">
        <f t="shared" si="32"/>
        <v>0</v>
      </c>
      <c r="BR659" s="32">
        <f t="shared" si="33"/>
        <v>0</v>
      </c>
      <c r="FE659" s="122"/>
    </row>
    <row r="660" spans="43:161">
      <c r="AQ660" s="32">
        <f t="shared" si="32"/>
        <v>0</v>
      </c>
      <c r="BR660" s="32">
        <f t="shared" si="33"/>
        <v>0</v>
      </c>
      <c r="FE660" s="122"/>
    </row>
    <row r="661" spans="43:161">
      <c r="AQ661" s="32">
        <f t="shared" si="32"/>
        <v>0</v>
      </c>
      <c r="BR661" s="32">
        <f t="shared" si="33"/>
        <v>0</v>
      </c>
      <c r="FE661" s="122"/>
    </row>
    <row r="662" spans="43:161">
      <c r="AQ662" s="32">
        <f t="shared" si="32"/>
        <v>0</v>
      </c>
      <c r="BR662" s="32">
        <f t="shared" si="33"/>
        <v>0</v>
      </c>
      <c r="FE662" s="122"/>
    </row>
    <row r="663" spans="43:161">
      <c r="AQ663" s="32">
        <f t="shared" si="32"/>
        <v>0</v>
      </c>
      <c r="BR663" s="32">
        <f t="shared" si="33"/>
        <v>0</v>
      </c>
      <c r="FE663" s="122"/>
    </row>
    <row r="664" spans="43:161">
      <c r="AQ664" s="32">
        <f t="shared" si="32"/>
        <v>0</v>
      </c>
      <c r="BR664" s="32">
        <f t="shared" si="33"/>
        <v>0</v>
      </c>
      <c r="FE664" s="122"/>
    </row>
    <row r="665" spans="43:161">
      <c r="AQ665" s="32">
        <f t="shared" si="32"/>
        <v>0</v>
      </c>
      <c r="BR665" s="32">
        <f t="shared" si="33"/>
        <v>0</v>
      </c>
      <c r="FE665" s="122"/>
    </row>
    <row r="666" spans="43:161">
      <c r="AQ666" s="32">
        <f t="shared" si="32"/>
        <v>0</v>
      </c>
      <c r="BR666" s="32">
        <f t="shared" si="33"/>
        <v>0</v>
      </c>
      <c r="FE666" s="122"/>
    </row>
    <row r="667" spans="43:161">
      <c r="AQ667" s="32">
        <f t="shared" si="32"/>
        <v>0</v>
      </c>
      <c r="BR667" s="32">
        <f t="shared" si="33"/>
        <v>0</v>
      </c>
      <c r="FE667" s="122"/>
    </row>
    <row r="668" spans="43:161">
      <c r="AQ668" s="32">
        <f t="shared" si="32"/>
        <v>0</v>
      </c>
      <c r="BR668" s="32">
        <f t="shared" si="33"/>
        <v>0</v>
      </c>
    </row>
    <row r="669" spans="43:161">
      <c r="AQ669" s="32">
        <f t="shared" si="32"/>
        <v>0</v>
      </c>
      <c r="BR669" s="32">
        <f t="shared" si="33"/>
        <v>0</v>
      </c>
    </row>
    <row r="670" spans="43:161" ht="12" customHeight="1">
      <c r="AQ670" s="32">
        <f t="shared" si="32"/>
        <v>0</v>
      </c>
      <c r="BR670" s="32">
        <f t="shared" si="33"/>
        <v>0</v>
      </c>
    </row>
    <row r="671" spans="43:161" ht="12" customHeight="1">
      <c r="AQ671" s="32">
        <f t="shared" si="32"/>
        <v>0</v>
      </c>
      <c r="BR671" s="32">
        <f t="shared" si="33"/>
        <v>0</v>
      </c>
    </row>
    <row r="672" spans="43:161" ht="12" customHeight="1">
      <c r="AQ672" s="32">
        <f t="shared" si="32"/>
        <v>0</v>
      </c>
      <c r="BR672" s="32">
        <f t="shared" si="33"/>
        <v>0</v>
      </c>
    </row>
    <row r="673" spans="43:161" ht="12" customHeight="1">
      <c r="AQ673" s="32">
        <f t="shared" si="32"/>
        <v>0</v>
      </c>
      <c r="BR673" s="32">
        <f t="shared" si="33"/>
        <v>0</v>
      </c>
    </row>
    <row r="674" spans="43:161" ht="12" customHeight="1">
      <c r="AQ674" s="32">
        <f t="shared" si="32"/>
        <v>0</v>
      </c>
      <c r="BR674" s="32">
        <f t="shared" si="33"/>
        <v>0</v>
      </c>
    </row>
    <row r="675" spans="43:161" ht="12" customHeight="1">
      <c r="AQ675" s="32">
        <f t="shared" si="32"/>
        <v>0</v>
      </c>
      <c r="BR675" s="32">
        <f t="shared" si="33"/>
        <v>0</v>
      </c>
    </row>
    <row r="676" spans="43:161" ht="12" customHeight="1">
      <c r="AQ676" s="32">
        <f t="shared" si="32"/>
        <v>0</v>
      </c>
      <c r="BR676" s="32">
        <f t="shared" si="33"/>
        <v>0</v>
      </c>
    </row>
    <row r="677" spans="43:161" ht="12" customHeight="1">
      <c r="AQ677" s="32">
        <f t="shared" si="32"/>
        <v>0</v>
      </c>
      <c r="BR677" s="32">
        <f t="shared" si="33"/>
        <v>0</v>
      </c>
    </row>
    <row r="678" spans="43:161" ht="12" customHeight="1">
      <c r="AQ678" s="32">
        <f t="shared" si="32"/>
        <v>0</v>
      </c>
      <c r="BR678" s="32">
        <f t="shared" si="33"/>
        <v>0</v>
      </c>
    </row>
    <row r="679" spans="43:161" ht="12" customHeight="1">
      <c r="AQ679" s="32">
        <f t="shared" si="32"/>
        <v>0</v>
      </c>
      <c r="BR679" s="32">
        <f t="shared" si="33"/>
        <v>0</v>
      </c>
    </row>
    <row r="680" spans="43:161" ht="12" customHeight="1">
      <c r="AQ680" s="32">
        <f t="shared" si="32"/>
        <v>0</v>
      </c>
      <c r="BR680" s="32">
        <f t="shared" si="33"/>
        <v>0</v>
      </c>
    </row>
    <row r="681" spans="43:161" ht="12" customHeight="1">
      <c r="AQ681" s="32">
        <f t="shared" si="32"/>
        <v>0</v>
      </c>
      <c r="BR681" s="32">
        <f t="shared" si="33"/>
        <v>0</v>
      </c>
    </row>
    <row r="682" spans="43:161" ht="12" customHeight="1">
      <c r="AQ682" s="32">
        <f t="shared" ref="AQ682:AQ745" si="37">(((AN682*AO682*AP682)/1000)*0.53)</f>
        <v>0</v>
      </c>
      <c r="BR682" s="32">
        <f t="shared" ref="BR682:BR745" si="38" xml:space="preserve"> (((BO682*BP682*BQ682)/1000)*0.53)</f>
        <v>0</v>
      </c>
    </row>
    <row r="683" spans="43:161" ht="12" customHeight="1">
      <c r="AQ683" s="32">
        <f t="shared" si="37"/>
        <v>0</v>
      </c>
      <c r="BR683" s="32">
        <f t="shared" si="38"/>
        <v>0</v>
      </c>
    </row>
    <row r="684" spans="43:161">
      <c r="AQ684" s="32">
        <f t="shared" si="37"/>
        <v>0</v>
      </c>
      <c r="BR684" s="32">
        <f t="shared" si="38"/>
        <v>0</v>
      </c>
      <c r="FE684" s="122"/>
    </row>
    <row r="685" spans="43:161" ht="12" customHeight="1">
      <c r="AQ685" s="32">
        <f t="shared" si="37"/>
        <v>0</v>
      </c>
      <c r="BR685" s="32">
        <f t="shared" si="38"/>
        <v>0</v>
      </c>
    </row>
    <row r="686" spans="43:161" ht="12" customHeight="1">
      <c r="AQ686" s="32">
        <f t="shared" si="37"/>
        <v>0</v>
      </c>
      <c r="BR686" s="32">
        <f t="shared" si="38"/>
        <v>0</v>
      </c>
    </row>
    <row r="687" spans="43:161" ht="12" customHeight="1">
      <c r="AQ687" s="32">
        <f t="shared" si="37"/>
        <v>0</v>
      </c>
      <c r="BR687" s="32">
        <f t="shared" si="38"/>
        <v>0</v>
      </c>
    </row>
    <row r="688" spans="43:161" ht="12" customHeight="1">
      <c r="AQ688" s="32">
        <f t="shared" si="37"/>
        <v>0</v>
      </c>
      <c r="BR688" s="32">
        <f t="shared" si="38"/>
        <v>0</v>
      </c>
    </row>
    <row r="689" spans="43:161" ht="12" customHeight="1">
      <c r="AQ689" s="32">
        <f t="shared" si="37"/>
        <v>0</v>
      </c>
      <c r="BR689" s="32">
        <f t="shared" si="38"/>
        <v>0</v>
      </c>
    </row>
    <row r="690" spans="43:161">
      <c r="AQ690" s="32">
        <f t="shared" si="37"/>
        <v>0</v>
      </c>
      <c r="BR690" s="32">
        <f t="shared" si="38"/>
        <v>0</v>
      </c>
      <c r="EU690" s="154"/>
    </row>
    <row r="691" spans="43:161" ht="12" customHeight="1">
      <c r="AQ691" s="32">
        <f t="shared" si="37"/>
        <v>0</v>
      </c>
      <c r="BR691" s="32">
        <f t="shared" si="38"/>
        <v>0</v>
      </c>
    </row>
    <row r="692" spans="43:161" ht="12" customHeight="1">
      <c r="AQ692" s="32">
        <f t="shared" si="37"/>
        <v>0</v>
      </c>
      <c r="BR692" s="32">
        <f t="shared" si="38"/>
        <v>0</v>
      </c>
    </row>
    <row r="693" spans="43:161">
      <c r="AQ693" s="32">
        <f t="shared" si="37"/>
        <v>0</v>
      </c>
      <c r="BR693" s="32">
        <f t="shared" si="38"/>
        <v>0</v>
      </c>
      <c r="FE693" s="122"/>
    </row>
    <row r="694" spans="43:161">
      <c r="AQ694" s="32">
        <f t="shared" si="37"/>
        <v>0</v>
      </c>
      <c r="BR694" s="32">
        <f t="shared" si="38"/>
        <v>0</v>
      </c>
      <c r="FE694" s="122"/>
    </row>
    <row r="695" spans="43:161">
      <c r="AQ695" s="32">
        <f t="shared" si="37"/>
        <v>0</v>
      </c>
      <c r="BR695" s="32">
        <f t="shared" si="38"/>
        <v>0</v>
      </c>
      <c r="FE695" s="122"/>
    </row>
    <row r="696" spans="43:161">
      <c r="AQ696" s="32">
        <f t="shared" si="37"/>
        <v>0</v>
      </c>
      <c r="BR696" s="32">
        <f t="shared" si="38"/>
        <v>0</v>
      </c>
      <c r="FE696" s="122"/>
    </row>
    <row r="697" spans="43:161">
      <c r="AQ697" s="32">
        <f t="shared" si="37"/>
        <v>0</v>
      </c>
      <c r="BR697" s="32">
        <f t="shared" si="38"/>
        <v>0</v>
      </c>
      <c r="FE697" s="122"/>
    </row>
    <row r="698" spans="43:161">
      <c r="AQ698" s="32">
        <f t="shared" si="37"/>
        <v>0</v>
      </c>
      <c r="BR698" s="32">
        <f t="shared" si="38"/>
        <v>0</v>
      </c>
      <c r="FE698" s="122"/>
    </row>
    <row r="699" spans="43:161" ht="12" customHeight="1">
      <c r="AQ699" s="32">
        <f t="shared" si="37"/>
        <v>0</v>
      </c>
      <c r="BR699" s="32">
        <f t="shared" si="38"/>
        <v>0</v>
      </c>
    </row>
    <row r="700" spans="43:161" ht="12" customHeight="1">
      <c r="AQ700" s="32">
        <f t="shared" si="37"/>
        <v>0</v>
      </c>
      <c r="BR700" s="32">
        <f t="shared" si="38"/>
        <v>0</v>
      </c>
    </row>
    <row r="701" spans="43:161" ht="12" customHeight="1">
      <c r="AQ701" s="32">
        <f t="shared" si="37"/>
        <v>0</v>
      </c>
      <c r="BR701" s="32">
        <f t="shared" si="38"/>
        <v>0</v>
      </c>
    </row>
    <row r="702" spans="43:161" ht="12" customHeight="1">
      <c r="AQ702" s="32">
        <f t="shared" si="37"/>
        <v>0</v>
      </c>
      <c r="BR702" s="32">
        <f t="shared" si="38"/>
        <v>0</v>
      </c>
    </row>
    <row r="703" spans="43:161" ht="12" customHeight="1">
      <c r="AQ703" s="32">
        <f t="shared" si="37"/>
        <v>0</v>
      </c>
      <c r="BR703" s="32">
        <f t="shared" si="38"/>
        <v>0</v>
      </c>
    </row>
    <row r="704" spans="43:161" ht="12" customHeight="1">
      <c r="AQ704" s="32">
        <f t="shared" si="37"/>
        <v>0</v>
      </c>
      <c r="BR704" s="32">
        <f t="shared" si="38"/>
        <v>0</v>
      </c>
    </row>
    <row r="705" spans="43:70" ht="12" customHeight="1">
      <c r="AQ705" s="32">
        <f t="shared" si="37"/>
        <v>0</v>
      </c>
      <c r="BR705" s="32">
        <f t="shared" si="38"/>
        <v>0</v>
      </c>
    </row>
    <row r="706" spans="43:70" ht="12" customHeight="1">
      <c r="AQ706" s="32">
        <f t="shared" si="37"/>
        <v>0</v>
      </c>
      <c r="BR706" s="32">
        <f t="shared" si="38"/>
        <v>0</v>
      </c>
    </row>
    <row r="707" spans="43:70" ht="12" customHeight="1">
      <c r="AQ707" s="32">
        <f t="shared" si="37"/>
        <v>0</v>
      </c>
      <c r="BR707" s="32">
        <f t="shared" si="38"/>
        <v>0</v>
      </c>
    </row>
    <row r="708" spans="43:70" ht="12" customHeight="1">
      <c r="AQ708" s="32">
        <f t="shared" si="37"/>
        <v>0</v>
      </c>
      <c r="BR708" s="32">
        <f t="shared" si="38"/>
        <v>0</v>
      </c>
    </row>
    <row r="709" spans="43:70" ht="12" customHeight="1">
      <c r="AQ709" s="32">
        <f t="shared" si="37"/>
        <v>0</v>
      </c>
      <c r="BR709" s="32">
        <f t="shared" si="38"/>
        <v>0</v>
      </c>
    </row>
    <row r="710" spans="43:70" ht="12" customHeight="1">
      <c r="AQ710" s="32">
        <f t="shared" si="37"/>
        <v>0</v>
      </c>
      <c r="BR710" s="32">
        <f t="shared" si="38"/>
        <v>0</v>
      </c>
    </row>
    <row r="711" spans="43:70" ht="12" customHeight="1">
      <c r="AQ711" s="32">
        <f t="shared" si="37"/>
        <v>0</v>
      </c>
      <c r="BR711" s="32">
        <f t="shared" si="38"/>
        <v>0</v>
      </c>
    </row>
    <row r="712" spans="43:70" ht="12" customHeight="1">
      <c r="AQ712" s="32">
        <f t="shared" si="37"/>
        <v>0</v>
      </c>
      <c r="BR712" s="32">
        <f t="shared" si="38"/>
        <v>0</v>
      </c>
    </row>
    <row r="713" spans="43:70" ht="12" customHeight="1">
      <c r="AQ713" s="32">
        <f t="shared" si="37"/>
        <v>0</v>
      </c>
      <c r="BR713" s="32">
        <f t="shared" si="38"/>
        <v>0</v>
      </c>
    </row>
    <row r="714" spans="43:70" ht="12" customHeight="1">
      <c r="AQ714" s="32">
        <f t="shared" si="37"/>
        <v>0</v>
      </c>
      <c r="BR714" s="32">
        <f t="shared" si="38"/>
        <v>0</v>
      </c>
    </row>
    <row r="715" spans="43:70" ht="12" customHeight="1">
      <c r="AQ715" s="32">
        <f t="shared" si="37"/>
        <v>0</v>
      </c>
      <c r="BR715" s="32">
        <f t="shared" si="38"/>
        <v>0</v>
      </c>
    </row>
    <row r="716" spans="43:70" ht="12" customHeight="1">
      <c r="AQ716" s="32">
        <f t="shared" si="37"/>
        <v>0</v>
      </c>
      <c r="BR716" s="32">
        <f t="shared" si="38"/>
        <v>0</v>
      </c>
    </row>
    <row r="717" spans="43:70" ht="12" customHeight="1">
      <c r="AQ717" s="32">
        <f t="shared" si="37"/>
        <v>0</v>
      </c>
      <c r="BR717" s="32">
        <f t="shared" si="38"/>
        <v>0</v>
      </c>
    </row>
    <row r="718" spans="43:70" ht="12" customHeight="1">
      <c r="AQ718" s="32">
        <f t="shared" si="37"/>
        <v>0</v>
      </c>
      <c r="BR718" s="32">
        <f t="shared" si="38"/>
        <v>0</v>
      </c>
    </row>
    <row r="719" spans="43:70" ht="12" customHeight="1">
      <c r="AQ719" s="32">
        <f t="shared" si="37"/>
        <v>0</v>
      </c>
      <c r="BR719" s="32">
        <f t="shared" si="38"/>
        <v>0</v>
      </c>
    </row>
    <row r="720" spans="43:70" ht="12" customHeight="1">
      <c r="AQ720" s="32">
        <f t="shared" si="37"/>
        <v>0</v>
      </c>
      <c r="BR720" s="32">
        <f t="shared" si="38"/>
        <v>0</v>
      </c>
    </row>
    <row r="721" spans="43:70" ht="12" customHeight="1">
      <c r="AQ721" s="32">
        <f t="shared" si="37"/>
        <v>0</v>
      </c>
      <c r="BR721" s="32">
        <f t="shared" si="38"/>
        <v>0</v>
      </c>
    </row>
    <row r="722" spans="43:70" ht="12" customHeight="1">
      <c r="AQ722" s="32">
        <f t="shared" si="37"/>
        <v>0</v>
      </c>
      <c r="BR722" s="32">
        <f t="shared" si="38"/>
        <v>0</v>
      </c>
    </row>
    <row r="723" spans="43:70" ht="12" customHeight="1">
      <c r="AQ723" s="32">
        <f t="shared" si="37"/>
        <v>0</v>
      </c>
      <c r="BR723" s="32">
        <f t="shared" si="38"/>
        <v>0</v>
      </c>
    </row>
    <row r="724" spans="43:70" ht="12" customHeight="1">
      <c r="AQ724" s="32">
        <f t="shared" si="37"/>
        <v>0</v>
      </c>
      <c r="BR724" s="32">
        <f t="shared" si="38"/>
        <v>0</v>
      </c>
    </row>
    <row r="725" spans="43:70" ht="12" customHeight="1">
      <c r="AQ725" s="32">
        <f t="shared" si="37"/>
        <v>0</v>
      </c>
      <c r="BR725" s="32">
        <f t="shared" si="38"/>
        <v>0</v>
      </c>
    </row>
    <row r="726" spans="43:70" ht="12" customHeight="1">
      <c r="AQ726" s="32">
        <f t="shared" si="37"/>
        <v>0</v>
      </c>
      <c r="BR726" s="32">
        <f t="shared" si="38"/>
        <v>0</v>
      </c>
    </row>
    <row r="727" spans="43:70" ht="12" customHeight="1">
      <c r="AQ727" s="32">
        <f t="shared" si="37"/>
        <v>0</v>
      </c>
      <c r="BR727" s="32">
        <f t="shared" si="38"/>
        <v>0</v>
      </c>
    </row>
    <row r="728" spans="43:70" ht="12" customHeight="1">
      <c r="AQ728" s="32">
        <f t="shared" si="37"/>
        <v>0</v>
      </c>
      <c r="BR728" s="32">
        <f t="shared" si="38"/>
        <v>0</v>
      </c>
    </row>
    <row r="729" spans="43:70" ht="12" customHeight="1">
      <c r="AQ729" s="32">
        <f t="shared" si="37"/>
        <v>0</v>
      </c>
      <c r="BR729" s="32">
        <f t="shared" si="38"/>
        <v>0</v>
      </c>
    </row>
    <row r="730" spans="43:70" ht="12" customHeight="1">
      <c r="AQ730" s="32">
        <f t="shared" si="37"/>
        <v>0</v>
      </c>
      <c r="BR730" s="32">
        <f t="shared" si="38"/>
        <v>0</v>
      </c>
    </row>
    <row r="731" spans="43:70" ht="12" customHeight="1">
      <c r="AQ731" s="32">
        <f t="shared" si="37"/>
        <v>0</v>
      </c>
      <c r="BR731" s="32">
        <f t="shared" si="38"/>
        <v>0</v>
      </c>
    </row>
    <row r="732" spans="43:70" ht="12" customHeight="1">
      <c r="AQ732" s="32">
        <f t="shared" si="37"/>
        <v>0</v>
      </c>
      <c r="BR732" s="32">
        <f t="shared" si="38"/>
        <v>0</v>
      </c>
    </row>
    <row r="733" spans="43:70" ht="12" customHeight="1">
      <c r="AQ733" s="32">
        <f t="shared" si="37"/>
        <v>0</v>
      </c>
      <c r="BR733" s="32">
        <f t="shared" si="38"/>
        <v>0</v>
      </c>
    </row>
    <row r="734" spans="43:70" ht="12" customHeight="1">
      <c r="AQ734" s="32">
        <f t="shared" si="37"/>
        <v>0</v>
      </c>
      <c r="BR734" s="32">
        <f t="shared" si="38"/>
        <v>0</v>
      </c>
    </row>
    <row r="735" spans="43:70" ht="12" customHeight="1">
      <c r="AQ735" s="32">
        <f t="shared" si="37"/>
        <v>0</v>
      </c>
      <c r="BR735" s="32">
        <f t="shared" si="38"/>
        <v>0</v>
      </c>
    </row>
    <row r="736" spans="43:70" ht="12" customHeight="1">
      <c r="AQ736" s="32">
        <f t="shared" si="37"/>
        <v>0</v>
      </c>
      <c r="BR736" s="32">
        <f t="shared" si="38"/>
        <v>0</v>
      </c>
    </row>
    <row r="737" spans="43:70" ht="12" customHeight="1">
      <c r="AQ737" s="32">
        <f t="shared" si="37"/>
        <v>0</v>
      </c>
      <c r="BR737" s="32">
        <f t="shared" si="38"/>
        <v>0</v>
      </c>
    </row>
    <row r="738" spans="43:70" ht="12" customHeight="1">
      <c r="AQ738" s="32">
        <f t="shared" si="37"/>
        <v>0</v>
      </c>
      <c r="BR738" s="32">
        <f t="shared" si="38"/>
        <v>0</v>
      </c>
    </row>
    <row r="739" spans="43:70" ht="12" customHeight="1">
      <c r="AQ739" s="32">
        <f t="shared" si="37"/>
        <v>0</v>
      </c>
      <c r="BR739" s="32">
        <f t="shared" si="38"/>
        <v>0</v>
      </c>
    </row>
    <row r="740" spans="43:70" ht="12" customHeight="1">
      <c r="AQ740" s="32">
        <f t="shared" si="37"/>
        <v>0</v>
      </c>
      <c r="BR740" s="32">
        <f t="shared" si="38"/>
        <v>0</v>
      </c>
    </row>
    <row r="741" spans="43:70" ht="12" customHeight="1">
      <c r="AQ741" s="32">
        <f t="shared" si="37"/>
        <v>0</v>
      </c>
      <c r="BR741" s="32">
        <f t="shared" si="38"/>
        <v>0</v>
      </c>
    </row>
    <row r="742" spans="43:70" ht="12" customHeight="1">
      <c r="AQ742" s="32">
        <f t="shared" si="37"/>
        <v>0</v>
      </c>
      <c r="BR742" s="32">
        <f t="shared" si="38"/>
        <v>0</v>
      </c>
    </row>
    <row r="743" spans="43:70" ht="12" customHeight="1">
      <c r="AQ743" s="32">
        <f t="shared" si="37"/>
        <v>0</v>
      </c>
      <c r="BR743" s="32">
        <f t="shared" si="38"/>
        <v>0</v>
      </c>
    </row>
    <row r="744" spans="43:70" ht="12" customHeight="1">
      <c r="AQ744" s="32">
        <f t="shared" si="37"/>
        <v>0</v>
      </c>
      <c r="BR744" s="32">
        <f t="shared" si="38"/>
        <v>0</v>
      </c>
    </row>
    <row r="745" spans="43:70" ht="12" customHeight="1">
      <c r="AQ745" s="32">
        <f t="shared" si="37"/>
        <v>0</v>
      </c>
      <c r="BR745" s="32">
        <f t="shared" si="38"/>
        <v>0</v>
      </c>
    </row>
    <row r="746" spans="43:70" ht="12" customHeight="1">
      <c r="AQ746" s="32">
        <f t="shared" ref="AQ746:AQ802" si="39">(((AN746*AO746*AP746)/1000)*0.53)</f>
        <v>0</v>
      </c>
      <c r="BR746" s="32">
        <f t="shared" ref="BR746:BR802" si="40" xml:space="preserve"> (((BO746*BP746*BQ746)/1000)*0.53)</f>
        <v>0</v>
      </c>
    </row>
    <row r="747" spans="43:70" ht="12" customHeight="1">
      <c r="AQ747" s="32">
        <f t="shared" si="39"/>
        <v>0</v>
      </c>
      <c r="BR747" s="32">
        <f t="shared" si="40"/>
        <v>0</v>
      </c>
    </row>
    <row r="748" spans="43:70" ht="12" customHeight="1">
      <c r="AQ748" s="32">
        <f t="shared" si="39"/>
        <v>0</v>
      </c>
      <c r="BR748" s="32">
        <f t="shared" si="40"/>
        <v>0</v>
      </c>
    </row>
    <row r="749" spans="43:70" ht="12" customHeight="1">
      <c r="AQ749" s="32">
        <f t="shared" si="39"/>
        <v>0</v>
      </c>
      <c r="BR749" s="32">
        <f t="shared" si="40"/>
        <v>0</v>
      </c>
    </row>
    <row r="750" spans="43:70" ht="12" customHeight="1">
      <c r="AQ750" s="32">
        <f t="shared" si="39"/>
        <v>0</v>
      </c>
      <c r="BR750" s="32">
        <f t="shared" si="40"/>
        <v>0</v>
      </c>
    </row>
    <row r="751" spans="43:70" ht="12" customHeight="1">
      <c r="AQ751" s="32">
        <f t="shared" si="39"/>
        <v>0</v>
      </c>
      <c r="BR751" s="32">
        <f t="shared" si="40"/>
        <v>0</v>
      </c>
    </row>
    <row r="752" spans="43:70" ht="12" customHeight="1">
      <c r="AQ752" s="32">
        <f t="shared" si="39"/>
        <v>0</v>
      </c>
      <c r="BR752" s="32">
        <f t="shared" si="40"/>
        <v>0</v>
      </c>
    </row>
    <row r="753" spans="43:161" ht="12" customHeight="1">
      <c r="AQ753" s="32">
        <f t="shared" si="39"/>
        <v>0</v>
      </c>
      <c r="BR753" s="32">
        <f t="shared" si="40"/>
        <v>0</v>
      </c>
    </row>
    <row r="754" spans="43:161" ht="12" customHeight="1">
      <c r="AQ754" s="32">
        <f t="shared" si="39"/>
        <v>0</v>
      </c>
      <c r="BR754" s="32">
        <f t="shared" si="40"/>
        <v>0</v>
      </c>
    </row>
    <row r="755" spans="43:161" ht="12" customHeight="1">
      <c r="AQ755" s="32">
        <f t="shared" si="39"/>
        <v>0</v>
      </c>
      <c r="BR755" s="32">
        <f t="shared" si="40"/>
        <v>0</v>
      </c>
    </row>
    <row r="756" spans="43:161" ht="12" customHeight="1">
      <c r="AQ756" s="32">
        <f t="shared" si="39"/>
        <v>0</v>
      </c>
      <c r="BR756" s="32">
        <f t="shared" si="40"/>
        <v>0</v>
      </c>
    </row>
    <row r="757" spans="43:161" ht="12" customHeight="1">
      <c r="AQ757" s="32">
        <f t="shared" si="39"/>
        <v>0</v>
      </c>
      <c r="BR757" s="32">
        <f t="shared" si="40"/>
        <v>0</v>
      </c>
    </row>
    <row r="758" spans="43:161" ht="12" customHeight="1">
      <c r="AQ758" s="32">
        <f t="shared" si="39"/>
        <v>0</v>
      </c>
      <c r="BR758" s="32">
        <f t="shared" si="40"/>
        <v>0</v>
      </c>
    </row>
    <row r="759" spans="43:161" ht="12" customHeight="1">
      <c r="AQ759" s="32">
        <f t="shared" si="39"/>
        <v>0</v>
      </c>
      <c r="BR759" s="32">
        <f t="shared" si="40"/>
        <v>0</v>
      </c>
    </row>
    <row r="760" spans="43:161" ht="12" customHeight="1">
      <c r="AQ760" s="32">
        <f t="shared" si="39"/>
        <v>0</v>
      </c>
      <c r="BR760" s="32">
        <f t="shared" si="40"/>
        <v>0</v>
      </c>
    </row>
    <row r="761" spans="43:161">
      <c r="AQ761" s="32">
        <f t="shared" si="39"/>
        <v>0</v>
      </c>
      <c r="BR761" s="32">
        <f t="shared" si="40"/>
        <v>0</v>
      </c>
      <c r="FE761" s="122"/>
    </row>
    <row r="762" spans="43:161">
      <c r="AQ762" s="32">
        <f t="shared" si="39"/>
        <v>0</v>
      </c>
      <c r="BR762" s="32">
        <f t="shared" si="40"/>
        <v>0</v>
      </c>
      <c r="FE762" s="122"/>
    </row>
    <row r="763" spans="43:161">
      <c r="AQ763" s="32">
        <f t="shared" si="39"/>
        <v>0</v>
      </c>
      <c r="BR763" s="32">
        <f t="shared" si="40"/>
        <v>0</v>
      </c>
      <c r="FE763" s="122"/>
    </row>
    <row r="764" spans="43:161" ht="12" customHeight="1">
      <c r="AQ764" s="32">
        <f t="shared" si="39"/>
        <v>0</v>
      </c>
      <c r="BR764" s="32">
        <f t="shared" si="40"/>
        <v>0</v>
      </c>
    </row>
    <row r="765" spans="43:161">
      <c r="AQ765" s="32">
        <f t="shared" si="39"/>
        <v>0</v>
      </c>
      <c r="BR765" s="32">
        <f t="shared" si="40"/>
        <v>0</v>
      </c>
      <c r="FE765" s="122"/>
    </row>
    <row r="766" spans="43:161">
      <c r="AQ766" s="32">
        <f t="shared" si="39"/>
        <v>0</v>
      </c>
      <c r="BR766" s="32">
        <f t="shared" si="40"/>
        <v>0</v>
      </c>
      <c r="FE766" s="122"/>
    </row>
    <row r="767" spans="43:161">
      <c r="AQ767" s="32">
        <f t="shared" si="39"/>
        <v>0</v>
      </c>
      <c r="BR767" s="32">
        <f t="shared" si="40"/>
        <v>0</v>
      </c>
      <c r="FE767" s="122"/>
    </row>
    <row r="768" spans="43:161">
      <c r="AQ768" s="32">
        <f t="shared" si="39"/>
        <v>0</v>
      </c>
      <c r="BR768" s="32">
        <f t="shared" si="40"/>
        <v>0</v>
      </c>
      <c r="FE768" s="122"/>
    </row>
    <row r="769" spans="43:161">
      <c r="AQ769" s="32">
        <f t="shared" si="39"/>
        <v>0</v>
      </c>
      <c r="BR769" s="32">
        <f t="shared" si="40"/>
        <v>0</v>
      </c>
      <c r="FE769" s="122"/>
    </row>
    <row r="770" spans="43:161">
      <c r="AQ770" s="32">
        <f t="shared" si="39"/>
        <v>0</v>
      </c>
      <c r="BR770" s="32">
        <f t="shared" si="40"/>
        <v>0</v>
      </c>
      <c r="FE770" s="122"/>
    </row>
    <row r="771" spans="43:161" ht="12" customHeight="1">
      <c r="AQ771" s="32">
        <f t="shared" si="39"/>
        <v>0</v>
      </c>
      <c r="BR771" s="32">
        <f t="shared" si="40"/>
        <v>0</v>
      </c>
    </row>
    <row r="772" spans="43:161" ht="12" customHeight="1">
      <c r="AQ772" s="32">
        <f t="shared" si="39"/>
        <v>0</v>
      </c>
      <c r="BR772" s="32">
        <f t="shared" si="40"/>
        <v>0</v>
      </c>
    </row>
    <row r="773" spans="43:161" ht="12" customHeight="1">
      <c r="AQ773" s="32">
        <f t="shared" si="39"/>
        <v>0</v>
      </c>
      <c r="BR773" s="32">
        <f t="shared" si="40"/>
        <v>0</v>
      </c>
    </row>
    <row r="774" spans="43:161" ht="12" customHeight="1">
      <c r="AQ774" s="32">
        <f t="shared" si="39"/>
        <v>0</v>
      </c>
      <c r="BR774" s="32">
        <f t="shared" si="40"/>
        <v>0</v>
      </c>
    </row>
    <row r="775" spans="43:161" ht="12" customHeight="1">
      <c r="AQ775" s="32">
        <f t="shared" si="39"/>
        <v>0</v>
      </c>
      <c r="BR775" s="32">
        <f t="shared" si="40"/>
        <v>0</v>
      </c>
    </row>
    <row r="776" spans="43:161" ht="12" customHeight="1">
      <c r="AQ776" s="32">
        <f t="shared" si="39"/>
        <v>0</v>
      </c>
      <c r="BR776" s="32">
        <f t="shared" si="40"/>
        <v>0</v>
      </c>
    </row>
    <row r="777" spans="43:161" ht="12" customHeight="1">
      <c r="AQ777" s="32">
        <f t="shared" si="39"/>
        <v>0</v>
      </c>
      <c r="BR777" s="32">
        <f t="shared" si="40"/>
        <v>0</v>
      </c>
    </row>
    <row r="778" spans="43:161" ht="12" customHeight="1">
      <c r="AQ778" s="32">
        <f t="shared" si="39"/>
        <v>0</v>
      </c>
      <c r="BR778" s="32">
        <f t="shared" si="40"/>
        <v>0</v>
      </c>
    </row>
    <row r="779" spans="43:161">
      <c r="AQ779" s="32">
        <f t="shared" si="39"/>
        <v>0</v>
      </c>
      <c r="BR779" s="32">
        <f t="shared" si="40"/>
        <v>0</v>
      </c>
      <c r="FE779" s="122"/>
    </row>
    <row r="780" spans="43:161">
      <c r="AQ780" s="32">
        <f t="shared" si="39"/>
        <v>0</v>
      </c>
      <c r="BR780" s="32">
        <f t="shared" si="40"/>
        <v>0</v>
      </c>
      <c r="FE780" s="122"/>
    </row>
    <row r="781" spans="43:161">
      <c r="AQ781" s="32">
        <f t="shared" si="39"/>
        <v>0</v>
      </c>
      <c r="BR781" s="32">
        <f t="shared" si="40"/>
        <v>0</v>
      </c>
      <c r="FE781" s="122"/>
    </row>
    <row r="782" spans="43:161">
      <c r="AQ782" s="32">
        <f t="shared" si="39"/>
        <v>0</v>
      </c>
      <c r="BR782" s="32">
        <f t="shared" si="40"/>
        <v>0</v>
      </c>
      <c r="FE782" s="122"/>
    </row>
    <row r="783" spans="43:161">
      <c r="AQ783" s="32">
        <f t="shared" si="39"/>
        <v>0</v>
      </c>
      <c r="BR783" s="32">
        <f t="shared" si="40"/>
        <v>0</v>
      </c>
      <c r="FE783" s="122"/>
    </row>
    <row r="784" spans="43:161">
      <c r="AQ784" s="32">
        <f t="shared" si="39"/>
        <v>0</v>
      </c>
      <c r="BR784" s="32">
        <f t="shared" si="40"/>
        <v>0</v>
      </c>
      <c r="FE784" s="122"/>
    </row>
    <row r="785" spans="43:161">
      <c r="AQ785" s="32">
        <f t="shared" si="39"/>
        <v>0</v>
      </c>
      <c r="BR785" s="32">
        <f t="shared" si="40"/>
        <v>0</v>
      </c>
      <c r="FE785" s="122"/>
    </row>
    <row r="786" spans="43:161">
      <c r="AQ786" s="32">
        <f t="shared" si="39"/>
        <v>0</v>
      </c>
      <c r="BR786" s="32">
        <f t="shared" si="40"/>
        <v>0</v>
      </c>
      <c r="FE786" s="122"/>
    </row>
    <row r="787" spans="43:161">
      <c r="AQ787" s="32">
        <f t="shared" si="39"/>
        <v>0</v>
      </c>
      <c r="BR787" s="32">
        <f t="shared" si="40"/>
        <v>0</v>
      </c>
      <c r="FE787" s="122"/>
    </row>
    <row r="788" spans="43:161">
      <c r="AQ788" s="32">
        <f t="shared" si="39"/>
        <v>0</v>
      </c>
      <c r="BR788" s="32">
        <f t="shared" si="40"/>
        <v>0</v>
      </c>
      <c r="FE788" s="122"/>
    </row>
    <row r="789" spans="43:161">
      <c r="AQ789" s="32">
        <f t="shared" si="39"/>
        <v>0</v>
      </c>
      <c r="BR789" s="32">
        <f t="shared" si="40"/>
        <v>0</v>
      </c>
      <c r="FE789" s="122"/>
    </row>
    <row r="790" spans="43:161">
      <c r="AQ790" s="32">
        <f t="shared" si="39"/>
        <v>0</v>
      </c>
      <c r="BR790" s="32">
        <f t="shared" si="40"/>
        <v>0</v>
      </c>
      <c r="FE790" s="122"/>
    </row>
    <row r="791" spans="43:161">
      <c r="AQ791" s="32">
        <f t="shared" si="39"/>
        <v>0</v>
      </c>
      <c r="BR791" s="32">
        <f t="shared" si="40"/>
        <v>0</v>
      </c>
      <c r="FE791" s="122"/>
    </row>
    <row r="792" spans="43:161">
      <c r="AQ792" s="32">
        <f t="shared" si="39"/>
        <v>0</v>
      </c>
      <c r="BR792" s="32">
        <f t="shared" si="40"/>
        <v>0</v>
      </c>
      <c r="FE792" s="122"/>
    </row>
    <row r="793" spans="43:161">
      <c r="AQ793" s="32">
        <f t="shared" si="39"/>
        <v>0</v>
      </c>
      <c r="BR793" s="32">
        <f t="shared" si="40"/>
        <v>0</v>
      </c>
      <c r="FE793" s="122"/>
    </row>
    <row r="794" spans="43:161">
      <c r="AQ794" s="32">
        <f t="shared" si="39"/>
        <v>0</v>
      </c>
      <c r="BR794" s="32">
        <f t="shared" si="40"/>
        <v>0</v>
      </c>
      <c r="FE794" s="122"/>
    </row>
    <row r="795" spans="43:161">
      <c r="AQ795" s="32">
        <f t="shared" si="39"/>
        <v>0</v>
      </c>
      <c r="BR795" s="32">
        <f t="shared" si="40"/>
        <v>0</v>
      </c>
      <c r="FE795" s="122"/>
    </row>
    <row r="796" spans="43:161">
      <c r="AQ796" s="32">
        <f t="shared" si="39"/>
        <v>0</v>
      </c>
      <c r="BR796" s="32">
        <f t="shared" si="40"/>
        <v>0</v>
      </c>
      <c r="FE796" s="122"/>
    </row>
    <row r="797" spans="43:161">
      <c r="AQ797" s="32">
        <f t="shared" si="39"/>
        <v>0</v>
      </c>
      <c r="BR797" s="32">
        <f t="shared" si="40"/>
        <v>0</v>
      </c>
      <c r="FE797" s="122"/>
    </row>
    <row r="798" spans="43:161">
      <c r="AQ798" s="32">
        <f t="shared" si="39"/>
        <v>0</v>
      </c>
      <c r="BR798" s="32">
        <f t="shared" si="40"/>
        <v>0</v>
      </c>
      <c r="FE798" s="122"/>
    </row>
    <row r="799" spans="43:161">
      <c r="AQ799" s="32">
        <f t="shared" si="39"/>
        <v>0</v>
      </c>
      <c r="BR799" s="32">
        <f t="shared" si="40"/>
        <v>0</v>
      </c>
      <c r="FE799" s="122"/>
    </row>
    <row r="800" spans="43:161">
      <c r="AQ800" s="32">
        <f t="shared" si="39"/>
        <v>0</v>
      </c>
      <c r="BR800" s="32">
        <f t="shared" si="40"/>
        <v>0</v>
      </c>
      <c r="FE800" s="122"/>
    </row>
    <row r="801" spans="43:161">
      <c r="AQ801" s="32">
        <f t="shared" si="39"/>
        <v>0</v>
      </c>
      <c r="BR801" s="32">
        <f t="shared" si="40"/>
        <v>0</v>
      </c>
      <c r="FE801" s="122"/>
    </row>
    <row r="802" spans="43:161">
      <c r="AQ802" s="32">
        <f t="shared" si="39"/>
        <v>0</v>
      </c>
      <c r="BR802" s="32">
        <f t="shared" si="40"/>
        <v>0</v>
      </c>
      <c r="FE802" s="122"/>
    </row>
    <row r="803" spans="43:161">
      <c r="FE803" s="122"/>
    </row>
    <row r="804" spans="43:161">
      <c r="FE804" s="122"/>
    </row>
    <row r="805" spans="43:161">
      <c r="FE805" s="122"/>
    </row>
    <row r="806" spans="43:161">
      <c r="FE806" s="122"/>
    </row>
    <row r="807" spans="43:161">
      <c r="FE807" s="122"/>
    </row>
    <row r="808" spans="43:161">
      <c r="FE808" s="122"/>
    </row>
    <row r="809" spans="43:161">
      <c r="FE809" s="122"/>
    </row>
    <row r="810" spans="43:161">
      <c r="FE810" s="122"/>
    </row>
  </sheetData>
  <sheetProtection sheet="1" objects="1" scenarios="1" formatCells="0" formatColumns="0" formatRows="0"/>
  <protectedRanges>
    <protectedRange sqref="A639:FE789 A636:AP636 AR636:BQ636 AQ636:AQ637 A638:BQ638 BS638:FE638 BS636:FE636 BR636:BR638 F637 G579:Z582 A618:FE635 A614:E616 G614:AP616 F613:F616 A577:F582 A589:Z606 AA580:AP582 AA577:FE579 AA589:FE590 AQ580:FE588 G577:Z577 A583:AP588 A607:AP612 AA591:AP606 AR591:FE591 AR592:BQ612 BS592:FE612 AR614:BQ616 A617:BQ617 BS614:FE617 AQ591:AQ616 BR592:BR617 DD3:DD416 DD418:DD420 DE3:FE420 A3:DC419 BS420:DC420 A420:BR425 A426:AL446 AM426:BR445 BS421:FE447 AQ446:BR447 A451:FE573 A447:A450 B447:AP447 B448:FE450" name="Range1"/>
  </protectedRanges>
  <sortState xmlns:xlrd2="http://schemas.microsoft.com/office/spreadsheetml/2017/richdata2" ref="A455:XFD543">
    <sortCondition ref="A455:A543"/>
  </sortState>
  <mergeCells count="85">
    <mergeCell ref="NC1:ND1"/>
    <mergeCell ref="NF1:NG1"/>
    <mergeCell ref="NU1:NV1"/>
    <mergeCell ref="NX1:NY1"/>
    <mergeCell ref="OA1:OB1"/>
    <mergeCell ref="MN1:MO1"/>
    <mergeCell ref="MQ1:MR1"/>
    <mergeCell ref="MT1:MU1"/>
    <mergeCell ref="MW1:MX1"/>
    <mergeCell ref="MZ1:NA1"/>
    <mergeCell ref="LY1:LZ1"/>
    <mergeCell ref="MB1:MC1"/>
    <mergeCell ref="ME1:MF1"/>
    <mergeCell ref="MH1:MI1"/>
    <mergeCell ref="MK1:ML1"/>
    <mergeCell ref="JC1:JD1"/>
    <mergeCell ref="JF1:JG1"/>
    <mergeCell ref="JI1:JJ1"/>
    <mergeCell ref="IK1:IL1"/>
    <mergeCell ref="IN1:IO1"/>
    <mergeCell ref="IQ1:IR1"/>
    <mergeCell ref="IT1:IU1"/>
    <mergeCell ref="IZ1:JA1"/>
    <mergeCell ref="IW1:IX1"/>
    <mergeCell ref="IE1:IF1"/>
    <mergeCell ref="IH1:II1"/>
    <mergeCell ref="HM1:HN1"/>
    <mergeCell ref="HP1:HQ1"/>
    <mergeCell ref="HS1:HT1"/>
    <mergeCell ref="HV1:HW1"/>
    <mergeCell ref="HY1:HZ1"/>
    <mergeCell ref="IB1:IC1"/>
    <mergeCell ref="HJ1:HK1"/>
    <mergeCell ref="GE1:GF1"/>
    <mergeCell ref="GH1:GI1"/>
    <mergeCell ref="GK1:GL1"/>
    <mergeCell ref="GN1:GO1"/>
    <mergeCell ref="GQ1:GR1"/>
    <mergeCell ref="GT1:GU1"/>
    <mergeCell ref="GW1:GX1"/>
    <mergeCell ref="HD1:HE1"/>
    <mergeCell ref="HA1:HB1"/>
    <mergeCell ref="HG1:HH1"/>
    <mergeCell ref="GB1:GC1"/>
    <mergeCell ref="FG1:FH1"/>
    <mergeCell ref="FJ1:FK1"/>
    <mergeCell ref="FM1:FN1"/>
    <mergeCell ref="FP1:FQ1"/>
    <mergeCell ref="FS1:FT1"/>
    <mergeCell ref="FV1:FW1"/>
    <mergeCell ref="FY1:FZ1"/>
    <mergeCell ref="JL1:JM1"/>
    <mergeCell ref="JO1:JP1"/>
    <mergeCell ref="JR1:JS1"/>
    <mergeCell ref="JU1:JV1"/>
    <mergeCell ref="JX1:JY1"/>
    <mergeCell ref="KA1:KB1"/>
    <mergeCell ref="KD1:KE1"/>
    <mergeCell ref="KG1:KH1"/>
    <mergeCell ref="KJ1:KK1"/>
    <mergeCell ref="KM1:KN1"/>
    <mergeCell ref="KP1:KQ1"/>
    <mergeCell ref="KS1:KT1"/>
    <mergeCell ref="KV1:KW1"/>
    <mergeCell ref="KY1:KZ1"/>
    <mergeCell ref="LB1:LC1"/>
    <mergeCell ref="LH1:LI1"/>
    <mergeCell ref="LM1:LN1"/>
    <mergeCell ref="LP1:LQ1"/>
    <mergeCell ref="LS1:LT1"/>
    <mergeCell ref="LV1:LW1"/>
    <mergeCell ref="LK1:LL1"/>
    <mergeCell ref="OY1:OZ1"/>
    <mergeCell ref="PB1:PC1"/>
    <mergeCell ref="OV1:OW1"/>
    <mergeCell ref="NI1:NJ1"/>
    <mergeCell ref="NL1:NM1"/>
    <mergeCell ref="NO1:NP1"/>
    <mergeCell ref="NR1:NS1"/>
    <mergeCell ref="OG1:OH1"/>
    <mergeCell ref="OJ1:OK1"/>
    <mergeCell ref="OM1:ON1"/>
    <mergeCell ref="OP1:OQ1"/>
    <mergeCell ref="OS1:OT1"/>
    <mergeCell ref="OD1:OE1"/>
  </mergeCells>
  <conditionalFormatting sqref="A148">
    <cfRule type="duplicateValues" dxfId="11" priority="520"/>
  </conditionalFormatting>
  <conditionalFormatting sqref="A149 A151:A154">
    <cfRule type="duplicateValues" dxfId="10" priority="81"/>
  </conditionalFormatting>
  <conditionalFormatting sqref="A155:A156">
    <cfRule type="duplicateValues" dxfId="9" priority="328"/>
  </conditionalFormatting>
  <conditionalFormatting sqref="A175:A178 A180:A183">
    <cfRule type="duplicateValues" dxfId="8" priority="325"/>
  </conditionalFormatting>
  <conditionalFormatting sqref="A185:A186 A179">
    <cfRule type="duplicateValues" dxfId="7" priority="326"/>
  </conditionalFormatting>
  <conditionalFormatting sqref="A187:A188">
    <cfRule type="duplicateValues" dxfId="6" priority="50"/>
  </conditionalFormatting>
  <conditionalFormatting sqref="A189">
    <cfRule type="duplicateValues" dxfId="5" priority="49"/>
  </conditionalFormatting>
  <conditionalFormatting sqref="A190:A194">
    <cfRule type="duplicateValues" dxfId="4" priority="327"/>
  </conditionalFormatting>
  <conditionalFormatting sqref="A638:A1048576 A577:A612 A614:A636 A1:A573">
    <cfRule type="duplicateValues" dxfId="3" priority="2"/>
  </conditionalFormatting>
  <conditionalFormatting sqref="C3">
    <cfRule type="beginsWith" dxfId="2" priority="3" operator="beginsWith" text="'POD' Dataset">
      <formula>LEFT(C3,LEN("'POD' Dataset"))="'POD' Dataset"</formula>
    </cfRule>
  </conditionalFormatting>
  <conditionalFormatting sqref="F1:F573 F577:F1048576">
    <cfRule type="containsBlanks" dxfId="1" priority="1">
      <formula>LEN(TRIM(F1))=0</formula>
    </cfRule>
  </conditionalFormatting>
  <dataValidations count="92">
    <dataValidation allowBlank="1" showInputMessage="1" showErrorMessage="1" sqref="EC1:EC90 EC577:EC612 AG1:AG183 EC92:EC183 AG638:AG1048576 EC638:EC1048576 EC614:EC636 AG614:AG636 AG547:AG573 AG577:AG612 EC548:EC573 EC185:EC437 AG185:AG544 EC439:EC544" xr:uid="{AACEB910-1AD8-487A-86EC-3E6E09EEEC32}"/>
    <dataValidation type="list" allowBlank="1" showInputMessage="1" showErrorMessage="1" sqref="EZ207:FA207 EW207" xr:uid="{D4C940FD-226A-4F87-872E-A7A387288F8B}">
      <formula1>$OM$2:$OM$2</formula1>
    </dataValidation>
    <dataValidation type="list" allowBlank="1" showInputMessage="1" showErrorMessage="1" sqref="CH191" xr:uid="{A5BACA14-B434-4166-BC1B-B041038AF036}">
      <formula1>$JU$2:$JU$2</formula1>
    </dataValidation>
    <dataValidation type="list" allowBlank="1" showInputMessage="1" showErrorMessage="1" sqref="DX217" xr:uid="{6FEF7953-532A-410E-B4D9-8DDEA4B568EA}">
      <formula1>$MQ$2:$MQ$2</formula1>
    </dataValidation>
    <dataValidation type="list" allowBlank="1" showInputMessage="1" showErrorMessage="1" sqref="DO249 EN249" xr:uid="{D29A65DF-3E92-4A16-95CB-517D40DF4B20}">
      <formula1>$LS$2:$LS$2</formula1>
    </dataValidation>
    <dataValidation type="list" allowBlank="1" showInputMessage="1" showErrorMessage="1" sqref="H693:H698 H1:H90 H456 H761:H763 H765:H770 H779:H1048576 H487:H488 H684 H490:H543 H577 H92:H183 H458:H485 H638:H667 H614:H636 H579:H612 H548:H573 H185:H454" xr:uid="{8263B15E-098A-4411-A1D6-883FCA614B35}">
      <formula1>$FJ$2:$FJ$9</formula1>
    </dataValidation>
    <dataValidation type="list" allowBlank="1" showInputMessage="1" showErrorMessage="1" sqref="EX577:EX612 EX1:EX183 EX638:EX1048576 EX614:EX636 EX547:EX573 EX185:EX544" xr:uid="{29D8CBBA-62A8-4578-8E78-2637E8FD505B}">
      <formula1>$OY$2:$OY$2</formula1>
    </dataValidation>
    <dataValidation type="list" allowBlank="1" showInputMessage="1" showErrorMessage="1" sqref="EY577:EY612 EY1:EY183 EY638:EY1048576 EY614:EY636 EY547:EY573 EY185:EY544" xr:uid="{FE2E490E-818D-4C6E-8873-B1982AFB1663}">
      <formula1>$PB$2:$PB$3</formula1>
    </dataValidation>
    <dataValidation type="list" allowBlank="1" showInputMessage="1" showErrorMessage="1" sqref="G577 G1:G183 G638:G1048576 G614:G636 G579:G612 G185:G573" xr:uid="{E2A48460-894D-4685-9B9A-4F9779B0A0FC}">
      <formula1>$FG$2:$FG$3</formula1>
    </dataValidation>
    <dataValidation type="list" allowBlank="1" showInputMessage="1" showErrorMessage="1" sqref="J577 J1:J183 J638:J1048576 J614:J636 J579:J612 J547:J573 J185:J544" xr:uid="{4A73F9F0-48D0-4E4D-B731-327FCD836152}">
      <formula1>$FM$2:$FM$3</formula1>
    </dataValidation>
    <dataValidation type="list" allowBlank="1" showInputMessage="1" showErrorMessage="1" sqref="K577 K1:K183 K638:K1048576 K614:K636 K579:K612 K547:K573 K185:K544" xr:uid="{1C4B5F89-1AB5-4D4F-814D-72EED0AF9561}">
      <formula1>$FP$2:$FP$3</formula1>
    </dataValidation>
    <dataValidation type="list" allowBlank="1" showInputMessage="1" showErrorMessage="1" sqref="L577 L1:L183 L638:L1048576 L614:L636 L579:L612 L547:L573 L185:L544" xr:uid="{FE821F81-9C10-4174-ACFF-F6BCE4299A85}">
      <formula1>$FS$2:$FS$3</formula1>
    </dataValidation>
    <dataValidation type="list" allowBlank="1" showInputMessage="1" showErrorMessage="1" sqref="M577 M1:M183 M638:M1048576 M614:M636 M579:M612 M547:M573 M185:M544" xr:uid="{99231FF8-C940-40D0-B399-1B446C276831}">
      <formula1>$FV$2:$FV$3</formula1>
    </dataValidation>
    <dataValidation type="list" allowBlank="1" showInputMessage="1" showErrorMessage="1" sqref="N577 N1:N183 N638:N1048576 N614:N636 N579:N612 N547:N573 N185:N544" xr:uid="{1CB32036-27C6-4173-936E-9DF696F98674}">
      <formula1>$FY$2:$FY$3</formula1>
    </dataValidation>
    <dataValidation type="list" allowBlank="1" showInputMessage="1" showErrorMessage="1" sqref="U161 U163:U164 U171 T577 T1:T183 T638:T1048576 T614:T636 T579:T612 T547:T573 T185:T544" xr:uid="{099BFCA3-7C13-44FB-895C-2CCDD7CBCB63}">
      <formula1>$GB$2:$GB$3</formula1>
    </dataValidation>
    <dataValidation type="list" allowBlank="1" showInputMessage="1" showErrorMessage="1" sqref="X577 X1:X183 X638:X1048576 X614:X636 X579:X612 X547:X573 X185:X544" xr:uid="{4D808253-E480-4784-8BD3-247AAA98300B}">
      <formula1>$GE$2:$GE$3</formula1>
    </dataValidation>
    <dataValidation type="list" allowBlank="1" showInputMessage="1" showErrorMessage="1" sqref="Y577 Y1:Y183 Y638:Y1048576 Y614:Y636 Y579:Y612 Y547:Y573 Y185:Y544" xr:uid="{CE9D4721-393E-4CF9-84C2-7FC8AF7AEF3A}">
      <formula1>$GH$2:$GH$3</formula1>
    </dataValidation>
    <dataValidation type="list" allowBlank="1" showInputMessage="1" showErrorMessage="1" sqref="Z577 Z1:Z183 Z638:Z1048576 Z614:Z636 Z579:Z612 Z547:Z573 Z185:Z544" xr:uid="{35028C7B-B0D9-4DB1-9EBF-A336C60E4298}">
      <formula1>$GK$2:$GK$3</formula1>
    </dataValidation>
    <dataValidation type="list" allowBlank="1" showInputMessage="1" showErrorMessage="1" sqref="AD577:AD612 AD1:AD183 AD638:AD1048576 AD614:AD636 AD547:AD573 AD185:AD544" xr:uid="{F54719A8-3E22-470F-A6B1-47D661ED3CE9}">
      <formula1>$GN$2:$GN$3</formula1>
    </dataValidation>
    <dataValidation type="list" allowBlank="1" showInputMessage="1" showErrorMessage="1" sqref="AF577:AF612 AF1:AF183 AF638:AF1048576 AF614:AF636 AF547:AF573 AF185:AF544" xr:uid="{89CD1197-9812-41D0-9AF5-27A89DDB9378}">
      <formula1>$GQ$2:$GQ$3</formula1>
    </dataValidation>
    <dataValidation type="list" allowBlank="1" showInputMessage="1" showErrorMessage="1" sqref="AJ577:AJ612 AJ1:AJ183 AJ638:AJ1048576 AJ614:AJ636 AJ547:AJ573 AJ185:AJ544" xr:uid="{7F432EB7-E83F-4809-ADC8-68FC7893659E}">
      <formula1>$GT$2:$GT$3</formula1>
    </dataValidation>
    <dataValidation type="list" allowBlank="1" showInputMessage="1" showErrorMessage="1" sqref="AM577:AM612 AM1:AM183 AM638:AM1048576 AM614:AM636 AM547:AM573 BN446 AM185:AM445 AM447:AM544" xr:uid="{8331788E-F92E-490D-A67E-46BBF129CE91}">
      <formula1>$GW$2:$GW$3</formula1>
    </dataValidation>
    <dataValidation type="list" allowBlank="1" showInputMessage="1" showErrorMessage="1" sqref="AT577:AT612 AT1:AT183 AT638:AT1048576 AT614:AT636 AT547:AT573 AT185:AT544" xr:uid="{AD99270C-DEB3-455D-865B-A4D8FD9521E9}">
      <formula1>$HA$2:$HA$3</formula1>
    </dataValidation>
    <dataValidation type="list" allowBlank="1" showInputMessage="1" showErrorMessage="1" sqref="AW577:AW612 AW1:AW183 AW638:AW1048576 AW614:AW636 AW547:AW573 AW185:AW544" xr:uid="{BEE88998-9E69-49F6-BF8C-9425F86A78E6}">
      <formula1>$HD$2:$HD$5</formula1>
    </dataValidation>
    <dataValidation type="list" allowBlank="1" showInputMessage="1" showErrorMessage="1" sqref="AX577:AX612 AX1:AX183 AX638:AX1048576 AX614:AX636 AX547:AX573 AX185:AX544" xr:uid="{42E5CEC9-FE78-4163-9054-4F7DE72ED3C1}">
      <formula1>$HG$2:$HG$3</formula1>
    </dataValidation>
    <dataValidation type="list" allowBlank="1" showInputMessage="1" showErrorMessage="1" sqref="AY577:AY612 AY1:AY183 AY638:AY1048576 AY614:AY636 AY547:AY573 AY185:AY544" xr:uid="{1C23769E-F773-4207-AE16-AF594506CDE2}">
      <formula1>$HJ$2:$HJ$3</formula1>
    </dataValidation>
    <dataValidation type="list" allowBlank="1" showInputMessage="1" showErrorMessage="1" sqref="AZ577:AZ612 AZ1:AZ183 AZ638:AZ1048576 AZ614:AZ636 AZ547:AZ573 AZ185:AZ544" xr:uid="{8578E74A-AD05-407B-BD80-2BD1FEAABF9B}">
      <formula1>$HM$2:$HM$3</formula1>
    </dataValidation>
    <dataValidation type="list" allowBlank="1" showInputMessage="1" showErrorMessage="1" sqref="BA577:BA612 BA1:BA183 BA638:BA1048576 BA614:BA636 BA547:BA573 BA185:BA544" xr:uid="{56353366-9FD2-4292-86DB-5D916E772684}">
      <formula1>$HP$2:$HP$3</formula1>
    </dataValidation>
    <dataValidation type="list" allowBlank="1" showInputMessage="1" showErrorMessage="1" sqref="BC577:BC612 BC1:BC183 BC638:BC1048576 BC614:BC636 BC547:BC573 BC185:BC544" xr:uid="{371D859B-F646-4ED4-A540-CFB63CDD50A1}">
      <formula1>$HS$2:$HS$3</formula1>
    </dataValidation>
    <dataValidation type="list" allowBlank="1" showInputMessage="1" showErrorMessage="1" sqref="BE577:BE612 BE1:BE183 BE638:BE1048576 BE614:BE636 BE547:BE573 BE185:BE544" xr:uid="{2506DD98-58AA-4657-90B2-A203C41DE779}">
      <formula1>$HV$2:$HV$3</formula1>
    </dataValidation>
    <dataValidation type="list" allowBlank="1" showInputMessage="1" showErrorMessage="1" sqref="BF577:BF612 BF1:BF183 BF638:BF1048576 BF614:BF636 BF547:BF573 BF185:BF544" xr:uid="{2C8E86FA-3F44-4674-BAB0-53D2DE40F5BD}">
      <formula1>$HY$2:$HY$3</formula1>
    </dataValidation>
    <dataValidation type="list" allowBlank="1" showInputMessage="1" showErrorMessage="1" sqref="BG577:BG612 BG1:BG183 BG638:BG1048576 BG614:BG636 BG547:BG573 BG185:BG544" xr:uid="{FB7A92CF-7267-4D21-AF87-33B0A63C805A}">
      <formula1>$IB$2:$IB$3</formula1>
    </dataValidation>
    <dataValidation type="list" allowBlank="1" showInputMessage="1" showErrorMessage="1" sqref="CI577:CI612 BI1:BI183 CI1:CI183 BI638:BI1048576 CI638:CI1048576 CI614:CI636 BI614:BI636 BI547:BI573 BI577:BI612 CI547:CI573 BI185:BI544 CI185:CI544" xr:uid="{823D372B-55BB-49CD-9CBD-9E4B0BD10F87}">
      <formula1>$IE$2:$IE$4</formula1>
    </dataValidation>
    <dataValidation type="list" allowBlank="1" showInputMessage="1" showErrorMessage="1" sqref="BJ577:BJ612 BJ1:BJ183 BJ638:BJ1048576 BJ614:BJ636 BJ547:BJ573 BJ185:BJ544" xr:uid="{D23981ED-553C-4F9E-878F-B5AB9BABDD7C}">
      <formula1>$IH$2:$IH$7</formula1>
    </dataValidation>
    <dataValidation type="list" allowBlank="1" showInputMessage="1" showErrorMessage="1" sqref="BL577:BL612 BL1:BL183 BL638:BL1048576 BL614:BL636 BL547:BL573 BL185:BL544" xr:uid="{388EECFE-6BD7-4851-B16B-24A8E54FE880}">
      <formula1>$IK$2:$IK$3</formula1>
    </dataValidation>
    <dataValidation type="list" allowBlank="1" showInputMessage="1" showErrorMessage="1" sqref="BM577:BM612 BM1:BM183 BM638:BM1048576 BM614:BM636 BM547:BM573 BM185:BM544" xr:uid="{AC3B9FF7-EC59-48E8-B0F4-4CE3A4538E59}">
      <formula1>$IN$2:$IN$3</formula1>
    </dataValidation>
    <dataValidation type="list" allowBlank="1" showInputMessage="1" showErrorMessage="1" sqref="BN577:BN612 BN1:BN183 BN638:BN1048576 BN614:BN636 BN547:BN573 BN185:BN544" xr:uid="{7E6238F8-BD94-4F90-8E85-543232D92234}">
      <formula1>$IQ$2:$IQ$3</formula1>
    </dataValidation>
    <dataValidation type="list" allowBlank="1" showInputMessage="1" showErrorMessage="1" sqref="BU577:BU612 BU1:BU183 BU638:BU1048576 BU614:BU636 BU547:BU573 BU185:BU412 BU414:BU544" xr:uid="{08B25486-A135-42DB-B47E-6D007A9B4775}">
      <formula1>$IT$2:$IT$3</formula1>
    </dataValidation>
    <dataValidation type="list" allowBlank="1" showInputMessage="1" showErrorMessage="1" sqref="BX413:CA413 BW1:BW183 BW638:BW1048576 BW614:BW636 BW547:BW573 BW577:BW612 BW185:BW544" xr:uid="{20FBE3D6-3378-4E37-B241-57AB6E02E699}">
      <formula1>$IW$2:$IW$5</formula1>
    </dataValidation>
    <dataValidation type="list" allowBlank="1" showInputMessage="1" showErrorMessage="1" sqref="BX577:BX612 BX1:BX183 BX638:BX1048576 BX614:BX636 BX547:BX573 BX185:BX412 BX414:BX544" xr:uid="{7BE22DF0-B3D9-4EAE-91F4-2F37B0A40108}">
      <formula1>$IZ$2:$IZ$3</formula1>
    </dataValidation>
    <dataValidation type="list" allowBlank="1" showInputMessage="1" showErrorMessage="1" sqref="BY577:BY612 BY1:BY183 BY638:BY1048576 BY614:BY636 BY547:BY573 BY185:BY412 BY414:BY544" xr:uid="{D5F6E8C7-24F0-4494-8D88-AEC0A32D4E58}">
      <formula1>$JC$2:$JC$3</formula1>
    </dataValidation>
    <dataValidation type="list" allowBlank="1" showInputMessage="1" showErrorMessage="1" sqref="BZ577:BZ612 BZ1:BZ183 BZ638:BZ1048576 BZ614:BZ636 BZ547:BZ573 BZ185:BZ412 BZ414:BZ544" xr:uid="{DE16F2FB-C076-4F5A-B1B4-C1FBB549D89E}">
      <formula1>$JF$2:$JF$3</formula1>
    </dataValidation>
    <dataValidation type="list" allowBlank="1" showInputMessage="1" showErrorMessage="1" sqref="CA577:CA612 CA1:CA183 CA638:CA1048576 CA614:CA636 CA547:CA573 CA185:CA412 CA414:CA544" xr:uid="{A9C332E6-94AD-472C-935E-25A3BA9D0820}">
      <formula1>$JI$2:$JI$3</formula1>
    </dataValidation>
    <dataValidation type="list" allowBlank="1" showInputMessage="1" showErrorMessage="1" sqref="CC577:CC612 CC1:CC183 CC638:CC1048576 CC614:CC636 CC547:CC573 CC185:CC544" xr:uid="{9B455A7B-8920-467E-860D-9B23AC105101}">
      <formula1>$JL$2:$JL$3</formula1>
    </dataValidation>
    <dataValidation type="list" allowBlank="1" showInputMessage="1" showErrorMessage="1" sqref="CE577:CE612 CE1:CE183 CE638:CE1048576 CE614:CE636 CE547:CE573 CE185:CE544" xr:uid="{18FF8F59-3972-4B1C-8FA1-FDA656299C09}">
      <formula1>$JO$2:$JO$3</formula1>
    </dataValidation>
    <dataValidation type="list" allowBlank="1" showInputMessage="1" showErrorMessage="1" sqref="CF577:CF612 CF1:CF183 CF638:CF1048576 CF614:CF636 CF547:CF573 CF185:CF544" xr:uid="{09A3BB55-EE0A-4C79-B22F-B6669B2C986E}">
      <formula1>$JR$2:$JR$3</formula1>
    </dataValidation>
    <dataValidation type="list" allowBlank="1" showInputMessage="1" showErrorMessage="1" sqref="CG577:CG612 CG1:CG183 CG638:CG1048576 CG614:CG636 CG547:CG573 CG185:CG544" xr:uid="{C5F2490F-A82D-40DB-B703-865A0BA83162}">
      <formula1>$JU$2:$JU$3</formula1>
    </dataValidation>
    <dataValidation type="list" allowBlank="1" showInputMessage="1" showErrorMessage="1" sqref="CJ577:CJ612 CJ1:CJ183 CJ638:CJ1048576 CJ614:CJ636 CJ547:CJ573 CJ185:CJ544" xr:uid="{D8BA9A73-487A-438C-B7A3-F184DA8772BD}">
      <formula1>$KA$2:$KA$7</formula1>
    </dataValidation>
    <dataValidation type="list" allowBlank="1" showInputMessage="1" showErrorMessage="1" sqref="CL577:CL612 CL1:CL183 CL638:CL1048576 CL614:CL636 CL547:CL573 CL185:CL544" xr:uid="{6FFFC8D1-7200-45B2-B136-2E26830FE7E2}">
      <formula1>$KD$2:$KD$3</formula1>
    </dataValidation>
    <dataValidation type="list" allowBlank="1" showInputMessage="1" showErrorMessage="1" sqref="CM577:CM612 CM1:CM183 CM638:CM1048576 CM614:CM636 CM547:CM573 CM185:CM544" xr:uid="{70D20512-EA22-45F5-9D6D-C26FCE5C4EFC}">
      <formula1>$KG$2:$KG$3</formula1>
    </dataValidation>
    <dataValidation type="list" allowBlank="1" showInputMessage="1" showErrorMessage="1" sqref="CO577:CO612 CO1:CO183 CO638:CO1048576 CO614:CO636 CO547:CO573 CO185:CO544" xr:uid="{6B615EDE-B38B-4401-9798-6E2A21C5A194}">
      <formula1>$KJ$2:$KJ$3</formula1>
    </dataValidation>
    <dataValidation type="list" allowBlank="1" showInputMessage="1" showErrorMessage="1" sqref="CP577:CP612 CP1:CP183 CP638:CP1048576 CP614:CP636 CP547:CP573 CP185:CP544" xr:uid="{588EA78F-CE7A-4529-BBD0-C8F21C68F0F3}">
      <formula1>$KM$2:$KM$3</formula1>
    </dataValidation>
    <dataValidation type="list" allowBlank="1" showInputMessage="1" showErrorMessage="1" sqref="CR577:CR612 CR1:CR183 CR638:CR1048576 CR614:CR636 CR547:CR573 CR185:CR544" xr:uid="{0A10D73F-712A-4394-9AA3-0450BDCF28AA}">
      <formula1>$KP$2:$KP$3</formula1>
    </dataValidation>
    <dataValidation type="list" allowBlank="1" showInputMessage="1" showErrorMessage="1" sqref="CT577:CT612 CT1:CT183 CT638:CT1048576 CT614:CT636 CT547:CT573 CT185:CT544" xr:uid="{A969AF47-1A8B-4206-A1BC-3B67AA28768F}">
      <formula1>$KS$2:$KS$3</formula1>
    </dataValidation>
    <dataValidation type="list" allowBlank="1" showInputMessage="1" showErrorMessage="1" sqref="CW577:CW612 CW1:CW183 CW638:CW1048576 CW614:CW636 CW547:CW573 CW185:CW544" xr:uid="{F9110D03-3134-46F8-B663-D11A0C9BE3FD}">
      <formula1>$KV$2:$KV$3</formula1>
    </dataValidation>
    <dataValidation type="list" allowBlank="1" showInputMessage="1" showErrorMessage="1" sqref="CY577:CY612 CY1:CY183 CY638:CY1048576 CY614:CY636 CY547:CY573 CY185:CY544" xr:uid="{84626EB4-E819-4F23-951D-9FDD13F2E679}">
      <formula1>$KY$2:$KY$3</formula1>
    </dataValidation>
    <dataValidation type="list" allowBlank="1" showInputMessage="1" showErrorMessage="1" sqref="DC577:DC612 DC1:DC183 DC638:DC1048576 DC614:DC636 DC547:DC573 DC185:DC544" xr:uid="{BCC3F74B-940E-4927-97A2-4B97A287DB72}">
      <formula1>$LB$2:$LB$4</formula1>
    </dataValidation>
    <dataValidation type="list" allowBlank="1" showInputMessage="1" showErrorMessage="1" sqref="DD1:DD183 DD638:DD1048576 DD614:DD636 DD547:DD573 DD577:DD612 DD185:DD416 DD418:DD544" xr:uid="{817928CD-4C31-4C1B-8CB9-9F9D530D8E75}">
      <formula1>$LE$2:$LE$6</formula1>
    </dataValidation>
    <dataValidation type="list" allowBlank="1" showInputMessage="1" showErrorMessage="1" sqref="DE577:DE612 DE1:DE183 DE638:DE1048576 DE614:DE636 DE547:DE573 DE185:DE544" xr:uid="{928AE4D4-81F8-4BB2-BA3D-E7EE0AC6405A}">
      <formula1>$LH$2:$LH$4</formula1>
    </dataValidation>
    <dataValidation type="list" allowBlank="1" showInputMessage="1" showErrorMessage="1" sqref="DI577:DI612 DI1:DI183 DI638:DI1048576 DI614:DI636 DI547:DI573 DI185:DI544" xr:uid="{C354C053-2FE9-425B-87B1-EE1B26DA0F21}">
      <formula1>$LM$2:$LM$3</formula1>
    </dataValidation>
    <dataValidation type="list" allowBlank="1" showInputMessage="1" showErrorMessage="1" sqref="DK577:DK612 DK1:DK183 DK638:DK1048576 DK614:DK636 DK547:DK573 DK185:DK544" xr:uid="{EC76486F-373C-4CC0-9B0F-B6C9CE4BA134}">
      <formula1>$LP$2:$LP$4</formula1>
    </dataValidation>
    <dataValidation type="list" allowBlank="1" showInputMessage="1" showErrorMessage="1" sqref="DL577:DL612 DL1:DL183 DL638:DL1048576 DL614:DL636 DL547:DL573 DL185:DL544" xr:uid="{45395A7D-671E-4A84-9B07-00574EB8F11C}">
      <formula1>$LS$2:$LS$3</formula1>
    </dataValidation>
    <dataValidation type="list" allowBlank="1" showInputMessage="1" showErrorMessage="1" sqref="DM577:DM612 DM1:DM183 DM638:DM1048576 DM614:DM636 DM547:DM573 DM185:DM544" xr:uid="{D7ADEB27-2DCF-43AC-8EDB-344AE6DB990B}">
      <formula1>$LV$2:$LV$6</formula1>
    </dataValidation>
    <dataValidation type="list" allowBlank="1" showInputMessage="1" showErrorMessage="1" sqref="DN577:DN612 DN1:DN183 DN638:DN1048576 DN614:DN636 DN547:DN573 DN185:DN544" xr:uid="{2A657A82-740A-43D1-B116-219EADD387F2}">
      <formula1>$LY$2:$LY$3</formula1>
    </dataValidation>
    <dataValidation type="list" allowBlank="1" showInputMessage="1" showErrorMessage="1" sqref="DP577:DP612 DP1:DP183 DP638:DP1048576 DP614:DP636 DP547:DP573 DP185:DP544" xr:uid="{7E69F95E-CB9E-4659-9934-D08DA8316F47}">
      <formula1>$MB$2:$MB$4</formula1>
    </dataValidation>
    <dataValidation type="list" allowBlank="1" showInputMessage="1" showErrorMessage="1" sqref="DQ577:DQ612 DQ1:DQ183 DQ638:DQ1048576 DQ614:DQ636 DQ547:DQ573 DQ185:DQ544" xr:uid="{E2B2185B-8E25-4DDD-A694-81030932F9B1}">
      <formula1>$ME$2:$ME$3</formula1>
    </dataValidation>
    <dataValidation type="list" allowBlank="1" showInputMessage="1" showErrorMessage="1" sqref="DR577:DR612 DR1:DR183 DR638:DR1048576 DR614:DR636 DR547:DR573 DR185:DR544" xr:uid="{4952FB38-639E-4327-BFBE-A8E4DE87323B}">
      <formula1>$MK$2:$MK$5</formula1>
    </dataValidation>
    <dataValidation type="list" allowBlank="1" showInputMessage="1" showErrorMessage="1" sqref="DU577:DU612 DU1:DU183 DU638:DU1048576 DU614:DU636 DU547:DU573 DU185:DU544" xr:uid="{3FAEFA73-4385-451B-9BCB-239B013948FB}">
      <formula1>$MN$2:$MN$4</formula1>
    </dataValidation>
    <dataValidation type="list" allowBlank="1" showInputMessage="1" showErrorMessage="1" sqref="DV577:DV612 DV1:DV183 DV638:DV1048576 DV614:DV636 DV547:DV573 DV185:DV544" xr:uid="{BC774B39-938A-4E8D-A1B9-9A858F2473E1}">
      <formula1>$MH$2:$MH$5</formula1>
    </dataValidation>
    <dataValidation type="list" allowBlank="1" showInputMessage="1" showErrorMessage="1" sqref="DW577:DW612 DW1:DW183 DW638:DW1048576 DW614:DW636 DW547:DW573 DW185:DW544" xr:uid="{410B23E4-1DE2-45AA-B830-3C9772633769}">
      <formula1>$MQ$2:$MQ$3</formula1>
    </dataValidation>
    <dataValidation type="list" allowBlank="1" showInputMessage="1" showErrorMessage="1" sqref="DY577:DY612 DY1:DY183 DY638:DY1048576 DY614:DY636 DY547:DY573 DY185:DY544" xr:uid="{3599D0BE-2C30-4A1C-BA0D-16BA75D306E5}">
      <formula1>$MT$2:$MT$4</formula1>
    </dataValidation>
    <dataValidation type="list" allowBlank="1" showInputMessage="1" showErrorMessage="1" sqref="DZ577:DZ612 DZ1:DZ183 DZ638:DZ1048576 DZ614:DZ636 DZ547:DZ573 DZ185:DZ544" xr:uid="{E9A4C863-3695-41F9-A60E-88165C0D1044}">
      <formula1>$MW$2:$MW$3</formula1>
    </dataValidation>
    <dataValidation type="list" allowBlank="1" showInputMessage="1" showErrorMessage="1" sqref="EB577:EB612 EB1:EB183 EB638:EB1048576 EB614:EB636 EB547:EB573 EB185:EB544" xr:uid="{621A3770-F405-4191-84AD-7769201B4757}">
      <formula1>$MZ$2:$MZ$6</formula1>
    </dataValidation>
    <dataValidation type="list" allowBlank="1" showInputMessage="1" showErrorMessage="1" sqref="ED577:ED612 ED1:ED183 ED638:ED1048576 ED614:ED636 ED547:ED573 ED185:ED544" xr:uid="{AF184092-2B2E-4B34-B811-D10CBD294CF2}">
      <formula1>$NC$2:$NC$5</formula1>
    </dataValidation>
    <dataValidation type="list" allowBlank="1" showInputMessage="1" showErrorMessage="1" sqref="EF577:EF612 EF1:EF183 EF638:EF1048576 EF614:EF636 EF547:EF573 EF185:EF544" xr:uid="{C1AC7A7F-AC74-4013-88C0-B4D606466DC7}">
      <formula1>$NF$2:$NF$3</formula1>
    </dataValidation>
    <dataValidation type="list" allowBlank="1" showInputMessage="1" showErrorMessage="1" sqref="EG577:EG612 EG1:EG183 EG638:EG1048576 EG614:EG636 EG547:EG573 EG185:EG544" xr:uid="{3004A461-8214-4620-A8B7-AD6D68C582BD}">
      <formula1>$NI$2:$NI$3</formula1>
    </dataValidation>
    <dataValidation type="list" allowBlank="1" showInputMessage="1" showErrorMessage="1" sqref="EH577:EH612 EH1:EH183 EH638:EH1048576 EH614:EH636 EH547:EH573 EH185:EH544" xr:uid="{74E67139-8C24-4FC0-9393-42529ACFCD48}">
      <formula1>$NL$2:$NL$3</formula1>
    </dataValidation>
    <dataValidation type="list" allowBlank="1" showInputMessage="1" showErrorMessage="1" sqref="EI577:EI612 EI1:EI183 EI638:EI1048576 EI614:EI636 EI547:EI573 EI185:EI544" xr:uid="{FAAC4E19-41EA-40C0-A2E2-0B9CBA42E8DE}">
      <formula1>$NO$2:$NO$4</formula1>
    </dataValidation>
    <dataValidation type="list" allowBlank="1" showInputMessage="1" showErrorMessage="1" sqref="EJ577:EJ612 EJ1:EJ183 EJ638:EJ1048576 EJ614:EJ636 EJ547:EJ573 EJ185:EJ544" xr:uid="{ECC0F973-0D0A-4A5F-93B8-E428F9B2316B}">
      <formula1>$NR$2:$NR$3</formula1>
    </dataValidation>
    <dataValidation type="list" allowBlank="1" showInputMessage="1" showErrorMessage="1" sqref="EL577:EL612 EL1:EL183 EL638:EL1048576 EL614:EL636 EL547:EL573 EL185:EL544" xr:uid="{174D26C6-5DF7-48E9-AAB9-B6ADA989442A}">
      <formula1>$NU$2:$NU$4</formula1>
    </dataValidation>
    <dataValidation type="list" allowBlank="1" showInputMessage="1" showErrorMessage="1" sqref="EM577:EM612 EM1:EM183 EM638:EM1048576 EM614:EM636 EM547:EM573 EM185:EM544" xr:uid="{1F077448-5163-44F7-92F6-C7803A9FF5EE}">
      <formula1>$NX$2:$NX$3</formula1>
    </dataValidation>
    <dataValidation type="list" allowBlank="1" showInputMessage="1" showErrorMessage="1" sqref="EO577:EO612 EO1:EO183 EO638:EO1048576 EO614:EO636 EO547:EO573 EO185:EO544" xr:uid="{CE7FE99A-EB6C-499C-8DF4-CA6490C2B08C}">
      <formula1>$OA$2:$OA$3</formula1>
    </dataValidation>
    <dataValidation type="list" allowBlank="1" showInputMessage="1" showErrorMessage="1" sqref="EP577:EP612 EP1:EP183 EP638:EP1048576 EP614:EP636 EP547:EP573 EP185:EP544" xr:uid="{949E52BC-4484-4D3B-B5FF-606D6194334D}">
      <formula1>$OD$2:$OD$3</formula1>
    </dataValidation>
    <dataValidation type="list" allowBlank="1" showInputMessage="1" showErrorMessage="1" sqref="EQ577:EQ612 EQ1:EQ183 EQ638:EQ1048576 EQ614:EQ636 EQ547:EQ573 EQ185:EQ544" xr:uid="{478DAB31-67F3-402F-B485-7B58AD94295B}">
      <formula1>$OG$2:$OG$3</formula1>
    </dataValidation>
    <dataValidation type="list" allowBlank="1" showInputMessage="1" showErrorMessage="1" sqref="ER577:ER612 ER1:ER183 ER638:ER1048576 ER614:ER636 ER547:ER573 ER185:ER544" xr:uid="{84CD0B3A-4DAE-46EA-9D2F-C9D74E3890D4}">
      <formula1>$OJ$2:$OJ$3</formula1>
    </dataValidation>
    <dataValidation type="list" allowBlank="1" showInputMessage="1" showErrorMessage="1" sqref="ES577:ET612 ES1:ET183 ES638:ET1048576 ES614:ET636 ES547:ET573 ES185:ET544" xr:uid="{48ADA157-9449-4479-A691-48438E13A895}">
      <formula1>$OP$2:$OP$3</formula1>
    </dataValidation>
    <dataValidation type="list" allowBlank="1" showInputMessage="1" showErrorMessage="1" sqref="EU577:EU612 EU1:EU183 EU638:EU1048576 EU614:EU636 EU547:EU573 EU185:EU544" xr:uid="{EEB43E08-8527-482D-B699-E50A0829E9E0}">
      <formula1>$OS$2:$OS$3</formula1>
    </dataValidation>
    <dataValidation type="list" allowBlank="1" showInputMessage="1" showErrorMessage="1" sqref="EV577:EV612 EV1:EV183 EV638:EV1048576 EV614:EV636 EV547:EV573 EV185:EV544" xr:uid="{E4824C2B-B465-410D-A286-B972F55234CE}">
      <formula1>$OV$2:$OV$3</formula1>
    </dataValidation>
    <dataValidation type="list" allowBlank="1" showInputMessage="1" showErrorMessage="1" sqref="FB577:FB612 FB1:FB183 FB638:FB1048576 FB614:FB636 FB185:FB573" xr:uid="{E30640E8-40DE-4CAB-948B-4B11F9A669F5}">
      <formula1>$PE$2:$PE$3</formula1>
    </dataValidation>
    <dataValidation type="list" allowBlank="1" showInputMessage="1" showErrorMessage="1" sqref="FB533:FB543 FB556:FB557" xr:uid="{E98E5F5A-6C3B-4625-BABA-A62A5694D9B2}">
      <formula1>$PE$2:$PE$2</formula1>
    </dataValidation>
    <dataValidation type="list" allowBlank="1" showInputMessage="1" showErrorMessage="1" sqref="DG577:DG612 DG638:DG1048576 DG614:DG636 DG1:DG573" xr:uid="{C86363CC-D506-4D20-941A-C8330E8C326F}">
      <formula1>$LK$2:$LK$3</formula1>
    </dataValidation>
    <dataValidation type="list" allowBlank="1" showInputMessage="1" showErrorMessage="1" sqref="I219" xr:uid="{9400CA4D-A3C2-432B-9A06-37C287359662}">
      <formula1>$FJ$2:$FJ$194</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6B58E-C436-46A3-BE38-42385C620A8B}">
  <dimension ref="A1:EQ111"/>
  <sheetViews>
    <sheetView workbookViewId="0">
      <pane ySplit="1" topLeftCell="A47" activePane="bottomLeft" state="frozen"/>
      <selection pane="bottomLeft" activeCell="C55" sqref="C55"/>
    </sheetView>
  </sheetViews>
  <sheetFormatPr defaultColWidth="9.140625" defaultRowHeight="12"/>
  <cols>
    <col min="1" max="1" width="9.140625" style="7"/>
    <col min="2" max="2" width="9.140625" style="3"/>
    <col min="3" max="3" width="9.42578125" style="3" bestFit="1" customWidth="1"/>
    <col min="4" max="4" width="10.5703125" style="3" customWidth="1"/>
    <col min="5" max="5" width="9.42578125" style="3" bestFit="1" customWidth="1"/>
    <col min="6" max="6" width="5.42578125" style="3" customWidth="1"/>
    <col min="7" max="7" width="13.85546875" style="3" customWidth="1"/>
    <col min="8" max="8" width="12.5703125" style="3" customWidth="1"/>
    <col min="9" max="9" width="9.140625" style="3"/>
    <col min="10" max="11" width="15" style="3" customWidth="1"/>
    <col min="12" max="12" width="11.140625" style="3" customWidth="1"/>
    <col min="13" max="13" width="9.140625" style="3"/>
    <col min="14" max="14" width="10.5703125" style="3" customWidth="1"/>
    <col min="15" max="15" width="11.42578125" style="3" customWidth="1"/>
    <col min="16" max="16" width="11" style="3" customWidth="1"/>
    <col min="17" max="17" width="9.140625" style="3"/>
    <col min="18" max="18" width="71" style="3" customWidth="1"/>
    <col min="19" max="19" width="12.42578125" style="3" customWidth="1"/>
    <col min="20" max="20" width="11.5703125" style="3" customWidth="1"/>
    <col min="21" max="21" width="10.85546875" style="3" customWidth="1"/>
    <col min="22" max="22" width="12.42578125" style="3" customWidth="1"/>
    <col min="23" max="23" width="10.85546875" style="3" customWidth="1"/>
    <col min="24" max="24" width="12.5703125" style="3" customWidth="1"/>
    <col min="25" max="25" width="10.5703125" style="3" customWidth="1"/>
    <col min="26" max="26" width="10.85546875" style="3" customWidth="1"/>
    <col min="27" max="27" width="12.5703125" style="3" customWidth="1"/>
    <col min="28" max="28" width="11.7109375" style="3" customWidth="1"/>
    <col min="29" max="29" width="9.140625" style="3"/>
    <col min="30" max="30" width="10.85546875" style="3" customWidth="1"/>
    <col min="31" max="32" width="10.7109375" style="3" customWidth="1"/>
    <col min="33" max="33" width="11.85546875" style="3" customWidth="1"/>
    <col min="34" max="34" width="11.7109375" style="3" customWidth="1"/>
    <col min="35" max="35" width="11.85546875" style="3" customWidth="1"/>
    <col min="36" max="36" width="12.140625" style="3" customWidth="1"/>
    <col min="37" max="37" width="11.28515625" style="3" customWidth="1"/>
    <col min="38" max="41" width="9.140625" style="3"/>
    <col min="42" max="42" width="10.28515625" style="3" customWidth="1"/>
    <col min="43" max="43" width="14.42578125" style="3" customWidth="1"/>
    <col min="44" max="45" width="32.85546875" style="3" customWidth="1"/>
    <col min="46" max="46" width="9.140625" style="29"/>
    <col min="47" max="47" width="10.28515625" style="3" customWidth="1"/>
    <col min="48" max="48" width="13.140625" style="3" customWidth="1"/>
    <col min="49" max="49" width="9.140625" style="3"/>
    <col min="50" max="50" width="8.42578125" style="3" customWidth="1"/>
    <col min="51" max="51" width="13.140625" style="3" customWidth="1"/>
    <col min="52" max="52" width="9.140625" style="3" customWidth="1"/>
    <col min="53" max="53" width="12.5703125" style="3" customWidth="1"/>
    <col min="54" max="54" width="13.42578125" style="3" customWidth="1"/>
    <col min="55" max="55" width="9.140625" style="3" customWidth="1"/>
    <col min="56" max="56" width="9.140625" style="3"/>
    <col min="57" max="57" width="13.140625" style="3" customWidth="1"/>
    <col min="58" max="59" width="9.140625" style="3"/>
    <col min="60" max="60" width="13.5703125" style="3" customWidth="1"/>
    <col min="61" max="62" width="9.140625" style="3"/>
    <col min="63" max="63" width="13.7109375" style="3" customWidth="1"/>
    <col min="64" max="65" width="9.140625" style="3"/>
    <col min="66" max="66" width="13.140625" style="3" customWidth="1"/>
    <col min="67" max="68" width="9.140625" style="3"/>
    <col min="69" max="69" width="13.140625" style="3" customWidth="1"/>
    <col min="70" max="71" width="9.140625" style="3"/>
    <col min="72" max="72" width="13.140625" style="3" customWidth="1"/>
    <col min="73" max="73" width="9.140625" style="3"/>
    <col min="74" max="75" width="14.140625" style="3" customWidth="1"/>
    <col min="76" max="77" width="9.140625" style="3"/>
    <col min="78" max="78" width="13.140625" style="3" customWidth="1"/>
    <col min="79" max="80" width="9.140625" style="3"/>
    <col min="81" max="81" width="13.140625" style="3" customWidth="1"/>
    <col min="82" max="83" width="9.140625" style="3"/>
    <col min="84" max="84" width="13.42578125" style="3" customWidth="1"/>
    <col min="85" max="86" width="9.140625" style="3"/>
    <col min="87" max="87" width="13.140625" style="3" customWidth="1"/>
    <col min="88" max="89" width="9.140625" style="3"/>
    <col min="90" max="90" width="13.5703125" style="3" customWidth="1"/>
    <col min="91" max="92" width="9.140625" style="3"/>
    <col min="93" max="93" width="13.7109375" style="3" customWidth="1"/>
    <col min="94" max="95" width="9.140625" style="3"/>
    <col min="96" max="96" width="13.5703125" style="3" customWidth="1"/>
    <col min="97" max="98" width="9.140625" style="3"/>
    <col min="99" max="99" width="13.42578125" style="3" customWidth="1"/>
    <col min="100" max="101" width="9.140625" style="3"/>
    <col min="102" max="102" width="13.140625" style="3" customWidth="1"/>
    <col min="103" max="104" width="9.140625" style="3"/>
    <col min="105" max="105" width="13.28515625" style="3" customWidth="1"/>
    <col min="106" max="107" width="9.140625" style="3"/>
    <col min="108" max="108" width="13.140625" style="3" customWidth="1"/>
    <col min="109" max="109" width="9.140625" style="3"/>
    <col min="110" max="110" width="11.5703125" style="3" customWidth="1"/>
    <col min="111" max="111" width="13" style="3" customWidth="1"/>
    <col min="112" max="113" width="9.140625" style="3"/>
    <col min="114" max="114" width="13.7109375" style="3" customWidth="1"/>
    <col min="115" max="119" width="9.140625" style="3"/>
    <col min="120" max="120" width="13.5703125" style="3" customWidth="1"/>
    <col min="121" max="122" width="9.140625" style="3"/>
    <col min="123" max="123" width="14" style="3" customWidth="1"/>
    <col min="124" max="125" width="9.140625" style="3"/>
    <col min="126" max="126" width="13.140625" style="3" customWidth="1"/>
    <col min="127" max="128" width="9.140625" style="3"/>
    <col min="129" max="129" width="14" style="3" customWidth="1"/>
    <col min="130" max="131" width="9.140625" style="3"/>
    <col min="132" max="132" width="13.7109375" style="3" customWidth="1"/>
    <col min="133" max="134" width="9.140625" style="3"/>
    <col min="135" max="135" width="13.7109375" style="3" customWidth="1"/>
    <col min="136" max="137" width="9.140625" style="3"/>
    <col min="138" max="138" width="13.7109375" style="3" customWidth="1"/>
    <col min="139" max="140" width="9.140625" style="3"/>
    <col min="141" max="141" width="14" style="3" customWidth="1"/>
    <col min="142" max="143" width="9.140625" style="3"/>
    <col min="144" max="144" width="13.7109375" style="3" customWidth="1"/>
    <col min="145" max="146" width="9.140625" style="3"/>
    <col min="147" max="147" width="13.42578125" style="3" customWidth="1"/>
    <col min="148" max="16384" width="9.140625" style="3"/>
  </cols>
  <sheetData>
    <row r="1" spans="1:147" s="40" customFormat="1" ht="75.75" customHeight="1">
      <c r="A1" s="37" t="s">
        <v>452</v>
      </c>
      <c r="B1" s="38" t="s">
        <v>5019</v>
      </c>
      <c r="C1" s="38" t="s">
        <v>5020</v>
      </c>
      <c r="D1" s="37" t="s">
        <v>5021</v>
      </c>
      <c r="E1" s="37" t="s">
        <v>5022</v>
      </c>
      <c r="F1" s="37" t="s">
        <v>5023</v>
      </c>
      <c r="G1" s="37" t="s">
        <v>5024</v>
      </c>
      <c r="H1" s="40" t="s">
        <v>5025</v>
      </c>
      <c r="I1" s="40" t="s">
        <v>5026</v>
      </c>
      <c r="J1" s="40" t="s">
        <v>5027</v>
      </c>
      <c r="K1" s="40" t="s">
        <v>5028</v>
      </c>
      <c r="L1" s="217" t="s">
        <v>5029</v>
      </c>
      <c r="M1" s="217" t="s">
        <v>5029</v>
      </c>
      <c r="N1" s="40" t="s">
        <v>5030</v>
      </c>
      <c r="O1" s="40" t="s">
        <v>5031</v>
      </c>
      <c r="P1" s="40" t="s">
        <v>5032</v>
      </c>
      <c r="Q1" s="40" t="s">
        <v>5033</v>
      </c>
      <c r="R1" s="222" t="s">
        <v>5034</v>
      </c>
      <c r="S1" s="40" t="s">
        <v>5035</v>
      </c>
      <c r="T1" s="40" t="s">
        <v>5036</v>
      </c>
      <c r="U1" s="40" t="s">
        <v>5037</v>
      </c>
      <c r="V1" s="40" t="s">
        <v>5038</v>
      </c>
      <c r="W1" s="40" t="s">
        <v>5039</v>
      </c>
      <c r="X1" s="217" t="s">
        <v>5040</v>
      </c>
      <c r="Y1" s="40" t="s">
        <v>5041</v>
      </c>
      <c r="Z1" s="40" t="s">
        <v>5042</v>
      </c>
      <c r="AA1" s="217" t="s">
        <v>5040</v>
      </c>
      <c r="AB1" s="40" t="s">
        <v>5043</v>
      </c>
      <c r="AC1" s="40" t="s">
        <v>5044</v>
      </c>
      <c r="AD1" s="40" t="s">
        <v>5045</v>
      </c>
      <c r="AE1" s="40" t="s">
        <v>5046</v>
      </c>
      <c r="AF1" s="189" t="s">
        <v>5047</v>
      </c>
      <c r="AG1" s="40" t="s">
        <v>5048</v>
      </c>
      <c r="AH1" s="219" t="s">
        <v>5049</v>
      </c>
      <c r="AI1" s="219" t="s">
        <v>5050</v>
      </c>
      <c r="AJ1" s="218" t="s">
        <v>5051</v>
      </c>
      <c r="AK1" s="219" t="s">
        <v>5052</v>
      </c>
      <c r="AL1" s="219" t="s">
        <v>5053</v>
      </c>
      <c r="AM1" s="219" t="s">
        <v>5054</v>
      </c>
      <c r="AN1" s="219" t="s">
        <v>5055</v>
      </c>
      <c r="AO1" s="219" t="s">
        <v>5056</v>
      </c>
      <c r="AP1" s="219" t="s">
        <v>5057</v>
      </c>
      <c r="AQ1" s="219" t="s">
        <v>5058</v>
      </c>
      <c r="AR1" s="37" t="s">
        <v>5059</v>
      </c>
      <c r="AS1" s="37" t="s">
        <v>5060</v>
      </c>
      <c r="AT1" s="39"/>
      <c r="AU1" s="714" t="s">
        <v>5025</v>
      </c>
      <c r="AV1" s="713"/>
      <c r="AW1" s="642"/>
      <c r="AX1" s="713" t="s">
        <v>5026</v>
      </c>
      <c r="AY1" s="713"/>
      <c r="AZ1" s="642"/>
      <c r="BA1" s="713" t="s">
        <v>5027</v>
      </c>
      <c r="BB1" s="713"/>
      <c r="BC1" s="642"/>
      <c r="BD1" s="713" t="s">
        <v>5028</v>
      </c>
      <c r="BE1" s="713"/>
      <c r="BF1" s="642"/>
      <c r="BG1" s="713" t="s">
        <v>5029</v>
      </c>
      <c r="BH1" s="713"/>
      <c r="BI1" s="642"/>
      <c r="BJ1" s="713" t="s">
        <v>5061</v>
      </c>
      <c r="BK1" s="713"/>
      <c r="BL1" s="642"/>
      <c r="BM1" s="713" t="s">
        <v>5030</v>
      </c>
      <c r="BN1" s="713"/>
      <c r="BO1" s="642"/>
      <c r="BP1" s="713" t="s">
        <v>5031</v>
      </c>
      <c r="BQ1" s="713"/>
      <c r="BR1" s="43"/>
      <c r="BS1" s="713" t="s">
        <v>5062</v>
      </c>
      <c r="BT1" s="713"/>
      <c r="BU1" s="642"/>
      <c r="BV1" s="713" t="s">
        <v>5034</v>
      </c>
      <c r="BW1" s="713"/>
      <c r="BX1" s="642"/>
      <c r="BY1" s="713" t="s">
        <v>5035</v>
      </c>
      <c r="BZ1" s="713"/>
      <c r="CA1" s="642"/>
      <c r="CB1" s="713" t="s">
        <v>5036</v>
      </c>
      <c r="CC1" s="713"/>
      <c r="CD1" s="642"/>
      <c r="CE1" s="713" t="s">
        <v>5063</v>
      </c>
      <c r="CF1" s="713"/>
      <c r="CG1" s="642"/>
      <c r="CH1" s="713" t="s">
        <v>5038</v>
      </c>
      <c r="CI1" s="713"/>
      <c r="CJ1" s="43"/>
      <c r="CK1" s="713" t="s">
        <v>5039</v>
      </c>
      <c r="CL1" s="713"/>
      <c r="CM1" s="642"/>
      <c r="CN1" s="713" t="s">
        <v>5040</v>
      </c>
      <c r="CO1" s="713"/>
      <c r="CP1" s="642"/>
      <c r="CQ1" s="713" t="s">
        <v>5064</v>
      </c>
      <c r="CR1" s="713"/>
      <c r="CS1" s="642"/>
      <c r="CT1" s="713" t="s">
        <v>5042</v>
      </c>
      <c r="CU1" s="713"/>
      <c r="CV1" s="642"/>
      <c r="CW1" s="713" t="s">
        <v>5065</v>
      </c>
      <c r="CX1" s="713"/>
      <c r="CY1" s="642"/>
      <c r="CZ1" s="713" t="s">
        <v>5066</v>
      </c>
      <c r="DA1" s="713"/>
      <c r="DB1" s="642"/>
      <c r="DC1" s="713" t="s">
        <v>5067</v>
      </c>
      <c r="DD1" s="713"/>
      <c r="DE1" s="642"/>
      <c r="DF1" s="713" t="s">
        <v>5068</v>
      </c>
      <c r="DG1" s="713"/>
      <c r="DH1" s="642"/>
      <c r="DI1" s="713" t="s">
        <v>5069</v>
      </c>
      <c r="DJ1" s="713"/>
      <c r="DK1" s="642"/>
      <c r="DL1" s="713" t="s">
        <v>5070</v>
      </c>
      <c r="DM1" s="713"/>
      <c r="DN1" s="642"/>
      <c r="DO1" s="713" t="s">
        <v>5071</v>
      </c>
      <c r="DP1" s="713"/>
      <c r="DQ1" s="642"/>
      <c r="DR1" s="713" t="s">
        <v>5049</v>
      </c>
      <c r="DS1" s="713"/>
      <c r="DT1" s="642"/>
      <c r="DU1" s="713" t="s">
        <v>5072</v>
      </c>
      <c r="DV1" s="713"/>
      <c r="DW1" s="642"/>
      <c r="DX1" s="713" t="s">
        <v>5052</v>
      </c>
      <c r="DY1" s="713"/>
      <c r="DZ1" s="642"/>
      <c r="EA1" s="713" t="s">
        <v>5053</v>
      </c>
      <c r="EB1" s="713"/>
      <c r="EC1" s="642"/>
      <c r="ED1" s="713" t="s">
        <v>5054</v>
      </c>
      <c r="EE1" s="713"/>
      <c r="EF1" s="642"/>
      <c r="EG1" s="713" t="s">
        <v>5055</v>
      </c>
      <c r="EH1" s="713"/>
      <c r="EI1" s="642"/>
      <c r="EJ1" s="713" t="s">
        <v>5056</v>
      </c>
      <c r="EK1" s="713"/>
      <c r="EL1" s="642"/>
      <c r="EM1" s="713" t="s">
        <v>5057</v>
      </c>
      <c r="EN1" s="713"/>
      <c r="EO1" s="642"/>
      <c r="EP1" s="715" t="s">
        <v>5058</v>
      </c>
      <c r="EQ1" s="716"/>
    </row>
    <row r="2" spans="1:147" s="7" customFormat="1" ht="12.75">
      <c r="A2" s="41" t="s">
        <v>1086</v>
      </c>
      <c r="B2" s="42">
        <f>COUNTA(B3:B63)</f>
        <v>61</v>
      </c>
      <c r="C2" s="42">
        <f>COUNTA(C3:C63)</f>
        <v>59</v>
      </c>
      <c r="D2" s="42" t="s">
        <v>70</v>
      </c>
      <c r="E2" s="42" t="s">
        <v>70</v>
      </c>
      <c r="F2" s="42" t="s">
        <v>70</v>
      </c>
      <c r="G2" s="42" t="s">
        <v>70</v>
      </c>
      <c r="H2" s="42" t="s">
        <v>70</v>
      </c>
      <c r="I2" s="42" t="s">
        <v>70</v>
      </c>
      <c r="J2" s="42" t="s">
        <v>70</v>
      </c>
      <c r="K2" s="42" t="s">
        <v>70</v>
      </c>
      <c r="L2" s="42" t="s">
        <v>70</v>
      </c>
      <c r="M2" s="42" t="s">
        <v>70</v>
      </c>
      <c r="N2" s="42" t="s">
        <v>70</v>
      </c>
      <c r="O2" s="42" t="s">
        <v>70</v>
      </c>
      <c r="P2" s="42" t="s">
        <v>70</v>
      </c>
      <c r="Q2" s="42" t="s">
        <v>70</v>
      </c>
      <c r="R2" s="42" t="s">
        <v>70</v>
      </c>
      <c r="S2" s="42" t="s">
        <v>70</v>
      </c>
      <c r="T2" s="42" t="s">
        <v>70</v>
      </c>
      <c r="U2" s="42" t="s">
        <v>70</v>
      </c>
      <c r="V2" s="42" t="s">
        <v>70</v>
      </c>
      <c r="W2" s="42" t="s">
        <v>70</v>
      </c>
      <c r="X2" s="42" t="s">
        <v>70</v>
      </c>
      <c r="Y2" s="42" t="s">
        <v>70</v>
      </c>
      <c r="Z2" s="42" t="s">
        <v>70</v>
      </c>
      <c r="AA2" s="42" t="s">
        <v>70</v>
      </c>
      <c r="AB2" s="42" t="s">
        <v>70</v>
      </c>
      <c r="AC2" s="42" t="s">
        <v>70</v>
      </c>
      <c r="AD2" s="42" t="s">
        <v>70</v>
      </c>
      <c r="AE2" s="42" t="s">
        <v>70</v>
      </c>
      <c r="AF2" s="42" t="s">
        <v>70</v>
      </c>
      <c r="AG2" s="42" t="s">
        <v>70</v>
      </c>
      <c r="AH2" s="42" t="s">
        <v>70</v>
      </c>
      <c r="AI2" s="42" t="s">
        <v>70</v>
      </c>
      <c r="AJ2" s="42" t="s">
        <v>70</v>
      </c>
      <c r="AK2" s="42" t="s">
        <v>70</v>
      </c>
      <c r="AL2" s="42" t="s">
        <v>70</v>
      </c>
      <c r="AM2" s="42" t="s">
        <v>70</v>
      </c>
      <c r="AN2" s="42" t="s">
        <v>70</v>
      </c>
      <c r="AO2" s="42" t="s">
        <v>70</v>
      </c>
      <c r="AP2" s="42" t="s">
        <v>70</v>
      </c>
      <c r="AQ2" s="42" t="s">
        <v>70</v>
      </c>
      <c r="AR2" s="42" t="s">
        <v>70</v>
      </c>
      <c r="AS2" s="42" t="s">
        <v>70</v>
      </c>
      <c r="AT2" s="9" t="s">
        <v>70</v>
      </c>
      <c r="AU2" s="44">
        <v>0</v>
      </c>
      <c r="AV2" s="6" t="s">
        <v>5073</v>
      </c>
      <c r="AW2" s="9"/>
      <c r="AX2" s="8">
        <v>0</v>
      </c>
      <c r="AY2" s="8" t="s">
        <v>5073</v>
      </c>
      <c r="AZ2" s="8"/>
      <c r="BA2" s="8">
        <v>0</v>
      </c>
      <c r="BB2" s="8" t="s">
        <v>5073</v>
      </c>
      <c r="BC2" s="8"/>
      <c r="BD2" s="8">
        <v>0</v>
      </c>
      <c r="BE2" s="8" t="s">
        <v>5073</v>
      </c>
      <c r="BF2" s="9"/>
      <c r="BG2" s="8">
        <v>0</v>
      </c>
      <c r="BH2" s="8" t="s">
        <v>5073</v>
      </c>
      <c r="BI2" s="9"/>
      <c r="BJ2" s="8">
        <v>0</v>
      </c>
      <c r="BK2" s="8" t="s">
        <v>5073</v>
      </c>
      <c r="BL2" s="9"/>
      <c r="BM2" s="8">
        <v>0</v>
      </c>
      <c r="BN2" s="8" t="s">
        <v>5073</v>
      </c>
      <c r="BO2" s="9"/>
      <c r="BP2" s="8">
        <v>0</v>
      </c>
      <c r="BQ2" s="8" t="s">
        <v>5073</v>
      </c>
      <c r="BR2" s="9" t="s">
        <v>70</v>
      </c>
      <c r="BS2" s="8">
        <v>0</v>
      </c>
      <c r="BT2" s="8" t="s">
        <v>5073</v>
      </c>
      <c r="BU2" s="9" t="s">
        <v>70</v>
      </c>
      <c r="BV2" s="8">
        <v>0</v>
      </c>
      <c r="BW2" s="8" t="s">
        <v>5073</v>
      </c>
      <c r="BX2" s="9" t="s">
        <v>70</v>
      </c>
      <c r="BY2" s="8">
        <v>0</v>
      </c>
      <c r="BZ2" s="8" t="s">
        <v>5073</v>
      </c>
      <c r="CA2" s="9"/>
      <c r="CB2" s="8">
        <v>0</v>
      </c>
      <c r="CC2" s="8" t="s">
        <v>5073</v>
      </c>
      <c r="CD2" s="9"/>
      <c r="CE2" s="8">
        <v>0</v>
      </c>
      <c r="CF2" s="8" t="s">
        <v>5073</v>
      </c>
      <c r="CG2" s="9"/>
      <c r="CH2" s="8">
        <v>0</v>
      </c>
      <c r="CI2" s="8" t="s">
        <v>5073</v>
      </c>
      <c r="CJ2" s="9" t="s">
        <v>70</v>
      </c>
      <c r="CK2" s="8">
        <v>0</v>
      </c>
      <c r="CL2" s="8" t="s">
        <v>5073</v>
      </c>
      <c r="CM2" s="9"/>
      <c r="CN2" s="8">
        <v>0</v>
      </c>
      <c r="CO2" s="8" t="s">
        <v>5073</v>
      </c>
      <c r="CP2" s="9"/>
      <c r="CQ2" s="8">
        <v>0</v>
      </c>
      <c r="CR2" s="8" t="s">
        <v>5073</v>
      </c>
      <c r="CS2" s="9"/>
      <c r="CT2" s="8">
        <v>0</v>
      </c>
      <c r="CU2" s="8" t="s">
        <v>5073</v>
      </c>
      <c r="CV2" s="9"/>
      <c r="CW2" s="8">
        <v>0</v>
      </c>
      <c r="CX2" s="8" t="s">
        <v>5073</v>
      </c>
      <c r="CY2" s="9"/>
      <c r="CZ2" s="8">
        <v>0</v>
      </c>
      <c r="DA2" s="8" t="s">
        <v>5073</v>
      </c>
      <c r="DB2" s="9"/>
      <c r="DC2" s="8">
        <v>0</v>
      </c>
      <c r="DD2" s="8" t="s">
        <v>1113</v>
      </c>
      <c r="DE2" s="9"/>
      <c r="DF2" s="8">
        <v>0</v>
      </c>
      <c r="DG2" s="8" t="s">
        <v>5073</v>
      </c>
      <c r="DH2" s="9"/>
      <c r="DI2" s="8">
        <v>0</v>
      </c>
      <c r="DJ2" s="8" t="s">
        <v>5073</v>
      </c>
      <c r="DK2" s="9"/>
      <c r="DL2" s="8">
        <v>0</v>
      </c>
      <c r="DM2" s="8" t="s">
        <v>5073</v>
      </c>
      <c r="DN2" s="9"/>
      <c r="DO2" s="8">
        <v>0</v>
      </c>
      <c r="DP2" s="8" t="s">
        <v>5073</v>
      </c>
      <c r="DQ2" s="9"/>
      <c r="DR2" s="8">
        <v>0</v>
      </c>
      <c r="DS2" s="8" t="s">
        <v>5073</v>
      </c>
      <c r="DT2" s="9"/>
      <c r="DU2" s="8">
        <v>0</v>
      </c>
      <c r="DV2" s="8" t="s">
        <v>5073</v>
      </c>
      <c r="DW2" s="9"/>
      <c r="DX2" s="8">
        <v>0</v>
      </c>
      <c r="DY2" s="8" t="s">
        <v>5073</v>
      </c>
      <c r="EA2" s="8">
        <v>0</v>
      </c>
      <c r="EB2" s="8" t="s">
        <v>5073</v>
      </c>
      <c r="EC2" s="9"/>
      <c r="ED2" s="8">
        <v>0</v>
      </c>
      <c r="EE2" s="8" t="s">
        <v>5073</v>
      </c>
      <c r="EF2" s="9"/>
      <c r="EG2" s="8">
        <v>0</v>
      </c>
      <c r="EH2" s="8" t="s">
        <v>5073</v>
      </c>
      <c r="EI2" s="9"/>
      <c r="EJ2" s="8">
        <v>0</v>
      </c>
      <c r="EK2" s="8" t="s">
        <v>5073</v>
      </c>
      <c r="EL2" s="9"/>
      <c r="EM2" s="8">
        <v>0</v>
      </c>
      <c r="EN2" s="8" t="s">
        <v>5073</v>
      </c>
      <c r="EO2" s="9"/>
      <c r="EP2" s="45">
        <v>0</v>
      </c>
      <c r="EQ2" s="8" t="s">
        <v>5073</v>
      </c>
    </row>
    <row r="3" spans="1:147">
      <c r="A3" s="9" t="s">
        <v>88</v>
      </c>
      <c r="B3" s="10" t="s">
        <v>5074</v>
      </c>
      <c r="C3" s="10" t="s">
        <v>1597</v>
      </c>
      <c r="D3" s="5">
        <v>42604</v>
      </c>
      <c r="E3" s="6" t="s">
        <v>5075</v>
      </c>
      <c r="F3" s="6" t="s">
        <v>5076</v>
      </c>
      <c r="G3" s="6" t="s">
        <v>200</v>
      </c>
      <c r="H3" s="6">
        <v>1</v>
      </c>
      <c r="I3" s="6">
        <v>0</v>
      </c>
      <c r="J3" s="6">
        <v>1</v>
      </c>
      <c r="K3" s="6">
        <v>1</v>
      </c>
      <c r="L3" s="6">
        <v>1</v>
      </c>
      <c r="M3" s="6">
        <v>0</v>
      </c>
      <c r="N3" s="6">
        <v>0</v>
      </c>
      <c r="O3" s="6">
        <v>0</v>
      </c>
      <c r="P3" s="6">
        <v>0</v>
      </c>
      <c r="Q3" s="6" t="s">
        <v>70</v>
      </c>
      <c r="R3" s="6">
        <v>1</v>
      </c>
      <c r="S3" s="6">
        <v>0</v>
      </c>
      <c r="T3" s="6">
        <v>0</v>
      </c>
      <c r="U3" s="6">
        <v>0</v>
      </c>
      <c r="V3" s="6">
        <v>0</v>
      </c>
      <c r="W3" s="6">
        <v>0</v>
      </c>
      <c r="X3" s="6">
        <v>0</v>
      </c>
      <c r="Y3" s="6">
        <v>1</v>
      </c>
      <c r="Z3" s="6">
        <v>0</v>
      </c>
      <c r="AA3" s="6">
        <v>0</v>
      </c>
      <c r="AB3" s="6">
        <v>1</v>
      </c>
      <c r="AC3" s="6">
        <v>3</v>
      </c>
      <c r="AD3" s="6">
        <v>0</v>
      </c>
      <c r="AE3" s="6">
        <v>0</v>
      </c>
      <c r="AF3" s="6">
        <v>0</v>
      </c>
      <c r="AG3" s="6">
        <v>0</v>
      </c>
      <c r="AH3" s="6">
        <v>0</v>
      </c>
      <c r="AI3" s="6">
        <v>0</v>
      </c>
      <c r="AJ3" s="6" t="s">
        <v>70</v>
      </c>
      <c r="AK3" s="6">
        <v>2</v>
      </c>
      <c r="AL3" s="6">
        <v>0</v>
      </c>
      <c r="AM3" s="6">
        <v>0</v>
      </c>
      <c r="AN3" s="6">
        <v>0</v>
      </c>
      <c r="AO3" s="6">
        <v>0</v>
      </c>
      <c r="AP3" s="6">
        <v>0</v>
      </c>
      <c r="AQ3" s="6">
        <v>1</v>
      </c>
      <c r="AR3" s="6" t="s">
        <v>5077</v>
      </c>
      <c r="AS3" s="6"/>
      <c r="AU3" s="46">
        <v>1</v>
      </c>
      <c r="AV3" s="3" t="s">
        <v>426</v>
      </c>
      <c r="AX3" s="3">
        <v>1</v>
      </c>
      <c r="AY3" s="3" t="s">
        <v>426</v>
      </c>
      <c r="BA3" s="3">
        <v>1</v>
      </c>
      <c r="BB3" s="3" t="s">
        <v>426</v>
      </c>
      <c r="BD3" s="3">
        <v>1</v>
      </c>
      <c r="BE3" s="3" t="s">
        <v>426</v>
      </c>
      <c r="BG3" s="3">
        <v>1</v>
      </c>
      <c r="BH3" s="3" t="s">
        <v>426</v>
      </c>
      <c r="BJ3" s="3">
        <v>1</v>
      </c>
      <c r="BK3" s="3" t="s">
        <v>426</v>
      </c>
      <c r="BM3" s="3">
        <v>1</v>
      </c>
      <c r="BN3" s="3" t="s">
        <v>426</v>
      </c>
      <c r="BP3" s="3">
        <v>1</v>
      </c>
      <c r="BQ3" s="3" t="s">
        <v>426</v>
      </c>
      <c r="BS3" s="3">
        <v>1</v>
      </c>
      <c r="BT3" s="3" t="s">
        <v>426</v>
      </c>
      <c r="BV3" s="3">
        <v>1</v>
      </c>
      <c r="BW3" s="3" t="s">
        <v>426</v>
      </c>
      <c r="BY3" s="3">
        <v>1</v>
      </c>
      <c r="BZ3" s="3" t="s">
        <v>426</v>
      </c>
      <c r="CB3" s="3">
        <v>1</v>
      </c>
      <c r="CC3" s="3" t="s">
        <v>426</v>
      </c>
      <c r="CE3" s="3">
        <v>1</v>
      </c>
      <c r="CF3" s="3" t="s">
        <v>426</v>
      </c>
      <c r="CH3" s="3">
        <v>1</v>
      </c>
      <c r="CI3" s="3" t="s">
        <v>426</v>
      </c>
      <c r="CK3" s="3">
        <v>1</v>
      </c>
      <c r="CL3" s="3" t="s">
        <v>426</v>
      </c>
      <c r="CN3" s="3">
        <v>1</v>
      </c>
      <c r="CO3" s="3" t="s">
        <v>426</v>
      </c>
      <c r="CQ3" s="3">
        <v>1</v>
      </c>
      <c r="CR3" s="3" t="s">
        <v>426</v>
      </c>
      <c r="CT3" s="3">
        <v>1</v>
      </c>
      <c r="CU3" s="3" t="s">
        <v>426</v>
      </c>
      <c r="CW3" s="3">
        <v>1</v>
      </c>
      <c r="CX3" s="3" t="s">
        <v>426</v>
      </c>
      <c r="CZ3" s="3">
        <v>1</v>
      </c>
      <c r="DA3" s="3" t="s">
        <v>426</v>
      </c>
      <c r="DC3" s="3">
        <v>1</v>
      </c>
      <c r="DD3" s="3" t="s">
        <v>3152</v>
      </c>
      <c r="DF3" s="3">
        <v>1</v>
      </c>
      <c r="DG3" s="3" t="s">
        <v>426</v>
      </c>
      <c r="DI3" s="3">
        <v>1</v>
      </c>
      <c r="DJ3" s="3" t="s">
        <v>426</v>
      </c>
      <c r="DL3" s="3">
        <v>1</v>
      </c>
      <c r="DM3" s="3" t="s">
        <v>426</v>
      </c>
      <c r="DO3" s="3">
        <v>1</v>
      </c>
      <c r="DP3" s="3" t="s">
        <v>426</v>
      </c>
      <c r="DR3" s="3">
        <v>1</v>
      </c>
      <c r="DS3" s="3" t="s">
        <v>426</v>
      </c>
      <c r="DU3" s="3">
        <v>1</v>
      </c>
      <c r="DV3" s="3" t="s">
        <v>426</v>
      </c>
      <c r="DX3" s="3">
        <v>1</v>
      </c>
      <c r="DY3" s="3" t="s">
        <v>5078</v>
      </c>
      <c r="EA3" s="3">
        <v>1</v>
      </c>
      <c r="EB3" s="3" t="s">
        <v>426</v>
      </c>
      <c r="ED3" s="3">
        <v>1</v>
      </c>
      <c r="EE3" s="3" t="s">
        <v>426</v>
      </c>
      <c r="EG3" s="3">
        <v>1</v>
      </c>
      <c r="EH3" s="3" t="s">
        <v>426</v>
      </c>
      <c r="EJ3" s="3">
        <v>1</v>
      </c>
      <c r="EK3" s="3" t="s">
        <v>426</v>
      </c>
      <c r="EM3" s="3">
        <v>1</v>
      </c>
      <c r="EN3" s="3" t="s">
        <v>426</v>
      </c>
      <c r="EP3" s="47">
        <v>1</v>
      </c>
      <c r="EQ3" s="3" t="s">
        <v>426</v>
      </c>
    </row>
    <row r="4" spans="1:147">
      <c r="A4" s="9" t="s">
        <v>99</v>
      </c>
      <c r="B4" s="10" t="s">
        <v>1089</v>
      </c>
      <c r="C4" s="10" t="s">
        <v>1597</v>
      </c>
      <c r="D4" s="5">
        <v>43587</v>
      </c>
      <c r="E4" s="6" t="s">
        <v>5079</v>
      </c>
      <c r="F4" s="6" t="s">
        <v>5076</v>
      </c>
      <c r="G4" s="6" t="s">
        <v>324</v>
      </c>
      <c r="H4" s="6">
        <v>1</v>
      </c>
      <c r="I4" s="6">
        <v>0</v>
      </c>
      <c r="J4" s="6">
        <v>1</v>
      </c>
      <c r="K4" s="6">
        <v>0</v>
      </c>
      <c r="L4" s="6">
        <v>0</v>
      </c>
      <c r="M4" s="6">
        <v>1</v>
      </c>
      <c r="N4" s="6">
        <v>1</v>
      </c>
      <c r="O4" s="6">
        <v>0</v>
      </c>
      <c r="P4" s="6">
        <v>1</v>
      </c>
      <c r="Q4" s="6" t="s">
        <v>5080</v>
      </c>
      <c r="R4" s="6">
        <v>1</v>
      </c>
      <c r="S4" s="6">
        <v>0</v>
      </c>
      <c r="T4" s="6">
        <v>1</v>
      </c>
      <c r="U4" s="6">
        <v>0</v>
      </c>
      <c r="V4" s="6">
        <v>0</v>
      </c>
      <c r="W4" s="6">
        <v>0</v>
      </c>
      <c r="X4" s="6">
        <v>1</v>
      </c>
      <c r="Y4" s="6">
        <v>0</v>
      </c>
      <c r="Z4" s="6">
        <v>0</v>
      </c>
      <c r="AA4" s="6">
        <v>0</v>
      </c>
      <c r="AB4" s="6">
        <v>0</v>
      </c>
      <c r="AC4" s="6">
        <v>0</v>
      </c>
      <c r="AD4" s="6">
        <v>0</v>
      </c>
      <c r="AE4" s="6">
        <v>0</v>
      </c>
      <c r="AF4" s="6">
        <v>0</v>
      </c>
      <c r="AG4" s="6">
        <v>1</v>
      </c>
      <c r="AH4" s="6">
        <v>0</v>
      </c>
      <c r="AI4" s="6">
        <v>1</v>
      </c>
      <c r="AJ4" s="6" t="s">
        <v>5081</v>
      </c>
      <c r="AK4" s="6">
        <v>0</v>
      </c>
      <c r="AL4" s="6">
        <v>0</v>
      </c>
      <c r="AM4" s="6">
        <v>0</v>
      </c>
      <c r="AN4" s="6">
        <v>0</v>
      </c>
      <c r="AO4" s="6">
        <v>0</v>
      </c>
      <c r="AP4" s="6">
        <v>1</v>
      </c>
      <c r="AQ4" s="6">
        <v>1</v>
      </c>
      <c r="AR4" s="6" t="s">
        <v>5082</v>
      </c>
      <c r="AS4" s="6"/>
      <c r="AU4" s="46"/>
      <c r="DC4" s="3">
        <v>2</v>
      </c>
      <c r="DD4" s="3" t="s">
        <v>3164</v>
      </c>
      <c r="DX4" s="3">
        <v>2</v>
      </c>
      <c r="DY4" s="3" t="s">
        <v>5083</v>
      </c>
      <c r="EP4" s="47"/>
    </row>
    <row r="5" spans="1:147">
      <c r="A5" s="9" t="s">
        <v>104</v>
      </c>
      <c r="B5" s="10" t="s">
        <v>1089</v>
      </c>
      <c r="C5" s="10" t="s">
        <v>1597</v>
      </c>
      <c r="D5" s="5">
        <v>44001</v>
      </c>
      <c r="E5" s="6" t="s">
        <v>325</v>
      </c>
      <c r="F5" s="6" t="s">
        <v>5076</v>
      </c>
      <c r="G5" s="6" t="s">
        <v>589</v>
      </c>
      <c r="H5" s="6">
        <v>0</v>
      </c>
      <c r="I5" s="6">
        <v>0</v>
      </c>
      <c r="J5" s="6">
        <v>1</v>
      </c>
      <c r="K5" s="6">
        <v>0</v>
      </c>
      <c r="L5" s="6">
        <v>0</v>
      </c>
      <c r="M5" s="6">
        <v>1</v>
      </c>
      <c r="N5" s="6">
        <v>0</v>
      </c>
      <c r="O5" s="6">
        <v>0</v>
      </c>
      <c r="P5" s="6">
        <v>1</v>
      </c>
      <c r="Q5" s="6" t="s">
        <v>5084</v>
      </c>
      <c r="R5" s="6"/>
      <c r="S5" s="6">
        <v>0</v>
      </c>
      <c r="T5" s="6">
        <v>0</v>
      </c>
      <c r="U5" s="6">
        <v>0</v>
      </c>
      <c r="V5" s="6">
        <v>0</v>
      </c>
      <c r="W5" s="6">
        <v>0</v>
      </c>
      <c r="X5" s="6">
        <v>0</v>
      </c>
      <c r="Y5" s="6">
        <v>0</v>
      </c>
      <c r="Z5" s="6">
        <v>0</v>
      </c>
      <c r="AA5" s="6">
        <v>1</v>
      </c>
      <c r="AB5" s="6">
        <v>0</v>
      </c>
      <c r="AC5" s="6">
        <v>0</v>
      </c>
      <c r="AD5" s="6">
        <v>0</v>
      </c>
      <c r="AE5" s="6">
        <v>0</v>
      </c>
      <c r="AF5" s="6">
        <v>0</v>
      </c>
      <c r="AG5" s="6">
        <v>0</v>
      </c>
      <c r="AH5" s="6">
        <v>1</v>
      </c>
      <c r="AI5" s="6">
        <v>1</v>
      </c>
      <c r="AJ5" s="6" t="s">
        <v>5085</v>
      </c>
      <c r="AK5" s="6">
        <v>0</v>
      </c>
      <c r="AL5" s="6">
        <v>0</v>
      </c>
      <c r="AM5" s="6">
        <v>0</v>
      </c>
      <c r="AN5" s="6">
        <v>0</v>
      </c>
      <c r="AO5" s="6">
        <v>0</v>
      </c>
      <c r="AP5" s="6">
        <v>1</v>
      </c>
      <c r="AQ5" s="6">
        <v>1</v>
      </c>
      <c r="AR5" s="6" t="s">
        <v>5086</v>
      </c>
      <c r="AS5" s="6"/>
      <c r="AU5" s="46"/>
      <c r="DC5" s="3">
        <v>3</v>
      </c>
      <c r="DD5" s="3" t="s">
        <v>5087</v>
      </c>
      <c r="DX5" s="3">
        <v>3</v>
      </c>
      <c r="DY5" s="3" t="s">
        <v>5088</v>
      </c>
      <c r="EP5" s="47"/>
    </row>
    <row r="6" spans="1:147">
      <c r="A6" s="9" t="s">
        <v>5089</v>
      </c>
      <c r="B6" s="10" t="s">
        <v>1089</v>
      </c>
      <c r="C6" s="10" t="s">
        <v>1597</v>
      </c>
      <c r="D6" s="5">
        <v>43041</v>
      </c>
      <c r="E6" s="6"/>
      <c r="F6" s="6"/>
      <c r="G6" s="6" t="s">
        <v>200</v>
      </c>
      <c r="H6" s="6">
        <v>1</v>
      </c>
      <c r="I6" s="6">
        <v>0</v>
      </c>
      <c r="J6" s="6">
        <v>1</v>
      </c>
      <c r="K6" s="6">
        <v>0</v>
      </c>
      <c r="L6" s="6">
        <v>0</v>
      </c>
      <c r="M6" s="6">
        <v>0</v>
      </c>
      <c r="N6" s="6">
        <v>0</v>
      </c>
      <c r="O6" s="6">
        <v>0</v>
      </c>
      <c r="P6" s="6">
        <v>0</v>
      </c>
      <c r="Q6" s="6" t="s">
        <v>70</v>
      </c>
      <c r="R6" s="6">
        <v>0</v>
      </c>
      <c r="S6" s="6">
        <v>0</v>
      </c>
      <c r="T6" s="6">
        <v>0</v>
      </c>
      <c r="U6" s="6">
        <v>0</v>
      </c>
      <c r="V6" s="6">
        <v>0</v>
      </c>
      <c r="W6" s="6">
        <v>0</v>
      </c>
      <c r="X6" s="6">
        <v>0</v>
      </c>
      <c r="Y6" s="6">
        <v>0</v>
      </c>
      <c r="Z6" s="6">
        <v>0</v>
      </c>
      <c r="AA6" s="6">
        <v>0</v>
      </c>
      <c r="AB6" s="6">
        <v>1</v>
      </c>
      <c r="AC6" s="6">
        <v>3</v>
      </c>
      <c r="AD6" s="6">
        <v>0</v>
      </c>
      <c r="AE6" s="6">
        <v>0</v>
      </c>
      <c r="AF6" s="6">
        <v>0</v>
      </c>
      <c r="AG6" s="6">
        <v>0</v>
      </c>
      <c r="AH6" s="6">
        <v>0</v>
      </c>
      <c r="AI6" s="6">
        <v>1</v>
      </c>
      <c r="AJ6" s="6" t="s">
        <v>5090</v>
      </c>
      <c r="AK6" s="6">
        <v>2</v>
      </c>
      <c r="AL6" s="6">
        <v>0</v>
      </c>
      <c r="AM6" s="6">
        <v>0</v>
      </c>
      <c r="AN6" s="6">
        <v>0</v>
      </c>
      <c r="AO6" s="6">
        <v>0</v>
      </c>
      <c r="AP6" s="6">
        <v>0</v>
      </c>
      <c r="AQ6" s="6">
        <v>1</v>
      </c>
      <c r="AR6" s="6" t="s">
        <v>5091</v>
      </c>
      <c r="AS6" s="6"/>
      <c r="AU6" s="48"/>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v>4</v>
      </c>
      <c r="DY6" s="49" t="s">
        <v>5092</v>
      </c>
      <c r="DZ6" s="49"/>
      <c r="EA6" s="49"/>
      <c r="EB6" s="49"/>
      <c r="EC6" s="49"/>
      <c r="ED6" s="49"/>
      <c r="EE6" s="49"/>
      <c r="EF6" s="49"/>
      <c r="EG6" s="49"/>
      <c r="EH6" s="49"/>
      <c r="EI6" s="49"/>
      <c r="EJ6" s="49"/>
      <c r="EK6" s="49"/>
      <c r="EL6" s="49"/>
      <c r="EM6" s="49"/>
      <c r="EN6" s="49"/>
      <c r="EO6" s="49"/>
      <c r="EP6" s="50"/>
    </row>
    <row r="7" spans="1:147">
      <c r="A7" s="9" t="s">
        <v>120</v>
      </c>
      <c r="B7" s="10" t="s">
        <v>1089</v>
      </c>
      <c r="C7" s="10" t="s">
        <v>1597</v>
      </c>
      <c r="D7" s="5">
        <v>43972</v>
      </c>
      <c r="E7" s="6"/>
      <c r="F7" s="6"/>
      <c r="G7" s="6" t="s">
        <v>200</v>
      </c>
      <c r="H7" s="6">
        <v>1</v>
      </c>
      <c r="I7" s="6">
        <v>0</v>
      </c>
      <c r="J7" s="6">
        <v>1</v>
      </c>
      <c r="K7" s="6">
        <v>0</v>
      </c>
      <c r="L7" s="6">
        <v>0</v>
      </c>
      <c r="M7" s="6">
        <v>0</v>
      </c>
      <c r="N7" s="6">
        <v>0</v>
      </c>
      <c r="O7" s="6">
        <v>0</v>
      </c>
      <c r="P7" s="6">
        <v>1</v>
      </c>
      <c r="Q7" s="6" t="s">
        <v>5093</v>
      </c>
      <c r="R7" s="6">
        <v>0</v>
      </c>
      <c r="S7" s="6">
        <v>0</v>
      </c>
      <c r="T7" s="6">
        <v>0</v>
      </c>
      <c r="U7" s="6">
        <v>0</v>
      </c>
      <c r="V7" s="6">
        <v>0</v>
      </c>
      <c r="W7" s="6">
        <v>0</v>
      </c>
      <c r="X7" s="6">
        <v>0</v>
      </c>
      <c r="Y7" s="6">
        <v>0</v>
      </c>
      <c r="Z7" s="6">
        <v>0</v>
      </c>
      <c r="AA7" s="6">
        <v>0</v>
      </c>
      <c r="AB7" s="6">
        <v>1</v>
      </c>
      <c r="AC7" s="6">
        <v>3</v>
      </c>
      <c r="AD7" s="6">
        <v>0</v>
      </c>
      <c r="AE7" s="6">
        <v>1</v>
      </c>
      <c r="AF7" s="6">
        <v>0</v>
      </c>
      <c r="AG7" s="6">
        <v>0</v>
      </c>
      <c r="AH7" s="6">
        <v>0</v>
      </c>
      <c r="AI7" s="6">
        <v>1</v>
      </c>
      <c r="AJ7" s="6" t="s">
        <v>5090</v>
      </c>
      <c r="AK7" s="6">
        <v>3</v>
      </c>
      <c r="AL7" s="6">
        <v>0</v>
      </c>
      <c r="AM7" s="6">
        <v>0</v>
      </c>
      <c r="AN7" s="6">
        <v>0</v>
      </c>
      <c r="AO7" s="6">
        <v>0</v>
      </c>
      <c r="AP7" s="6">
        <v>0</v>
      </c>
      <c r="AQ7" s="6">
        <v>0</v>
      </c>
      <c r="AR7" s="6" t="s">
        <v>5094</v>
      </c>
      <c r="AS7" s="6"/>
    </row>
    <row r="8" spans="1:147" ht="15">
      <c r="A8" s="9" t="s">
        <v>121</v>
      </c>
      <c r="B8" s="10" t="s">
        <v>5074</v>
      </c>
      <c r="C8" s="10" t="s">
        <v>1597</v>
      </c>
      <c r="D8" s="5">
        <v>43271</v>
      </c>
      <c r="E8" s="6" t="s">
        <v>122</v>
      </c>
      <c r="F8" s="6" t="s">
        <v>5076</v>
      </c>
      <c r="G8" s="6" t="s">
        <v>5095</v>
      </c>
      <c r="H8" s="6">
        <v>1</v>
      </c>
      <c r="I8" s="6">
        <v>0</v>
      </c>
      <c r="J8" s="6">
        <v>1</v>
      </c>
      <c r="K8" s="6">
        <v>0</v>
      </c>
      <c r="L8" s="6">
        <v>0</v>
      </c>
      <c r="M8" s="6">
        <v>0</v>
      </c>
      <c r="N8" s="6">
        <v>0</v>
      </c>
      <c r="O8" s="6">
        <v>0</v>
      </c>
      <c r="P8" s="6">
        <v>1</v>
      </c>
      <c r="Q8" s="6" t="s">
        <v>5096</v>
      </c>
      <c r="R8" s="6">
        <v>1</v>
      </c>
      <c r="S8" s="6">
        <v>1</v>
      </c>
      <c r="T8" s="6">
        <v>0</v>
      </c>
      <c r="U8" s="6">
        <v>1</v>
      </c>
      <c r="V8" s="6">
        <v>0</v>
      </c>
      <c r="W8" s="6">
        <v>1</v>
      </c>
      <c r="X8" s="6">
        <v>0</v>
      </c>
      <c r="Y8" s="6">
        <v>0</v>
      </c>
      <c r="Z8" s="6">
        <v>0</v>
      </c>
      <c r="AA8" s="6">
        <v>0</v>
      </c>
      <c r="AB8" s="6">
        <v>1</v>
      </c>
      <c r="AC8" s="6">
        <v>3</v>
      </c>
      <c r="AD8" s="6">
        <v>0</v>
      </c>
      <c r="AE8" s="6">
        <v>0</v>
      </c>
      <c r="AF8" s="6">
        <v>0</v>
      </c>
      <c r="AG8" s="6">
        <v>0</v>
      </c>
      <c r="AH8" s="6">
        <v>0</v>
      </c>
      <c r="AI8" s="6">
        <v>0</v>
      </c>
      <c r="AJ8" s="6" t="s">
        <v>70</v>
      </c>
      <c r="AK8" s="6">
        <v>0</v>
      </c>
      <c r="AL8" s="6">
        <v>1</v>
      </c>
      <c r="AM8" s="6">
        <v>1</v>
      </c>
      <c r="AN8" s="6">
        <v>0</v>
      </c>
      <c r="AO8" s="6">
        <v>0</v>
      </c>
      <c r="AP8" s="6">
        <v>0</v>
      </c>
      <c r="AQ8" s="6">
        <v>1</v>
      </c>
      <c r="AR8" s="6" t="s">
        <v>5097</v>
      </c>
      <c r="AS8" s="6"/>
      <c r="CI8" s="2"/>
      <c r="CJ8" s="2"/>
      <c r="CO8" s="2"/>
      <c r="CP8" s="2"/>
      <c r="CT8" s="2"/>
      <c r="CU8" s="2"/>
      <c r="DC8" s="2"/>
      <c r="DG8" s="2"/>
      <c r="DJ8" s="2"/>
      <c r="DO8" s="2"/>
      <c r="DX8" s="2"/>
      <c r="DY8" s="2"/>
      <c r="EB8" s="2"/>
      <c r="EH8" s="2"/>
      <c r="EJ8" s="2"/>
      <c r="EN8" s="2"/>
    </row>
    <row r="9" spans="1:147">
      <c r="A9" s="9" t="s">
        <v>125</v>
      </c>
      <c r="B9" s="10" t="s">
        <v>1089</v>
      </c>
      <c r="C9" s="10" t="s">
        <v>1597</v>
      </c>
      <c r="D9" s="5">
        <v>44028</v>
      </c>
      <c r="E9" s="6"/>
      <c r="F9" s="6"/>
      <c r="G9" s="6" t="s">
        <v>200</v>
      </c>
      <c r="H9" s="6">
        <v>1</v>
      </c>
      <c r="I9" s="6">
        <v>0</v>
      </c>
      <c r="J9" s="6">
        <v>1</v>
      </c>
      <c r="K9" s="6">
        <v>0</v>
      </c>
      <c r="L9" s="6">
        <v>0</v>
      </c>
      <c r="M9" s="6">
        <v>0</v>
      </c>
      <c r="N9" s="6">
        <v>0</v>
      </c>
      <c r="O9" s="6">
        <v>0</v>
      </c>
      <c r="P9" s="6">
        <v>0</v>
      </c>
      <c r="Q9" s="6" t="s">
        <v>70</v>
      </c>
      <c r="R9" s="6">
        <v>1</v>
      </c>
      <c r="S9" s="6">
        <v>0</v>
      </c>
      <c r="T9" s="6">
        <v>0</v>
      </c>
      <c r="U9" s="6">
        <v>1</v>
      </c>
      <c r="V9" s="6">
        <v>0</v>
      </c>
      <c r="W9" s="6">
        <v>0</v>
      </c>
      <c r="X9" s="6">
        <v>0</v>
      </c>
      <c r="Y9" s="6">
        <v>1</v>
      </c>
      <c r="Z9" s="6">
        <v>0</v>
      </c>
      <c r="AA9" s="6">
        <v>0</v>
      </c>
      <c r="AB9" s="6">
        <v>1</v>
      </c>
      <c r="AC9" s="6">
        <v>3</v>
      </c>
      <c r="AD9" s="6">
        <v>0</v>
      </c>
      <c r="AE9" s="6">
        <v>1</v>
      </c>
      <c r="AF9" s="6">
        <v>0</v>
      </c>
      <c r="AG9" s="6">
        <v>0</v>
      </c>
      <c r="AH9" s="6">
        <v>0</v>
      </c>
      <c r="AI9" s="6">
        <v>0</v>
      </c>
      <c r="AJ9" s="6" t="s">
        <v>70</v>
      </c>
      <c r="AK9" s="6">
        <v>4</v>
      </c>
      <c r="AL9" s="6">
        <v>0</v>
      </c>
      <c r="AM9" s="6">
        <v>0</v>
      </c>
      <c r="AN9" s="6">
        <v>0</v>
      </c>
      <c r="AO9" s="6">
        <v>0</v>
      </c>
      <c r="AP9" s="6">
        <v>0</v>
      </c>
      <c r="AQ9" s="6">
        <v>1</v>
      </c>
      <c r="AR9" s="6" t="s">
        <v>5098</v>
      </c>
      <c r="AS9" s="6"/>
    </row>
    <row r="10" spans="1:147">
      <c r="A10" s="9" t="s">
        <v>128</v>
      </c>
      <c r="B10" s="10" t="s">
        <v>1100</v>
      </c>
      <c r="C10" s="10" t="s">
        <v>1441</v>
      </c>
      <c r="D10" s="5">
        <v>44021</v>
      </c>
      <c r="E10" s="6" t="s">
        <v>122</v>
      </c>
      <c r="F10" s="6" t="s">
        <v>5076</v>
      </c>
      <c r="G10" s="6" t="s">
        <v>5099</v>
      </c>
      <c r="H10" s="6">
        <v>1</v>
      </c>
      <c r="I10" s="6">
        <v>0</v>
      </c>
      <c r="J10" s="6">
        <v>1</v>
      </c>
      <c r="K10" s="6">
        <v>0</v>
      </c>
      <c r="L10" s="6">
        <v>0</v>
      </c>
      <c r="M10" s="6">
        <v>0</v>
      </c>
      <c r="N10" s="6">
        <v>0</v>
      </c>
      <c r="O10" s="6">
        <v>0</v>
      </c>
      <c r="P10" s="6">
        <v>0</v>
      </c>
      <c r="Q10" s="6"/>
      <c r="R10" s="6">
        <v>1</v>
      </c>
      <c r="S10" s="6">
        <v>1</v>
      </c>
      <c r="T10" s="6">
        <v>0</v>
      </c>
      <c r="U10" s="6">
        <v>1</v>
      </c>
      <c r="V10" s="6">
        <v>1</v>
      </c>
      <c r="W10" s="6">
        <v>0</v>
      </c>
      <c r="X10" s="6">
        <v>0</v>
      </c>
      <c r="Y10" s="6">
        <v>0</v>
      </c>
      <c r="Z10" s="6">
        <v>0</v>
      </c>
      <c r="AA10" s="6">
        <v>0</v>
      </c>
      <c r="AB10" s="6">
        <v>0</v>
      </c>
      <c r="AC10" s="6">
        <v>0</v>
      </c>
      <c r="AD10" s="6">
        <v>0</v>
      </c>
      <c r="AE10" s="6">
        <v>0</v>
      </c>
      <c r="AF10" s="6">
        <v>0</v>
      </c>
      <c r="AG10" s="6">
        <v>0</v>
      </c>
      <c r="AH10" s="6">
        <v>0</v>
      </c>
      <c r="AI10" s="6">
        <v>0</v>
      </c>
      <c r="AJ10" s="6"/>
      <c r="AK10" s="6">
        <v>0</v>
      </c>
      <c r="AL10" s="6">
        <v>1</v>
      </c>
      <c r="AM10" s="6">
        <v>0</v>
      </c>
      <c r="AN10" s="6">
        <v>1</v>
      </c>
      <c r="AO10" s="6">
        <v>0</v>
      </c>
      <c r="AP10" s="6">
        <v>0</v>
      </c>
      <c r="AQ10" s="6">
        <v>1</v>
      </c>
      <c r="AR10" s="6" t="s">
        <v>5100</v>
      </c>
      <c r="AS10" s="6"/>
    </row>
    <row r="11" spans="1:147">
      <c r="A11" s="9" t="s">
        <v>129</v>
      </c>
      <c r="B11" s="10" t="s">
        <v>5074</v>
      </c>
      <c r="C11" s="10" t="s">
        <v>1597</v>
      </c>
      <c r="D11" s="5">
        <v>43207</v>
      </c>
      <c r="E11" s="6" t="s">
        <v>5101</v>
      </c>
      <c r="F11" s="6" t="s">
        <v>5076</v>
      </c>
      <c r="G11" s="6" t="s">
        <v>5102</v>
      </c>
      <c r="H11" s="6">
        <v>0</v>
      </c>
      <c r="I11" s="6">
        <v>1</v>
      </c>
      <c r="J11" s="6">
        <v>0</v>
      </c>
      <c r="K11" s="6">
        <v>0</v>
      </c>
      <c r="L11" s="6">
        <v>0</v>
      </c>
      <c r="M11" s="6">
        <v>0</v>
      </c>
      <c r="N11" s="6">
        <v>0</v>
      </c>
      <c r="O11" s="6">
        <v>0</v>
      </c>
      <c r="P11" s="6">
        <v>1</v>
      </c>
      <c r="Q11" s="6" t="s">
        <v>5103</v>
      </c>
      <c r="R11" s="6">
        <v>0</v>
      </c>
      <c r="S11" s="6">
        <v>0</v>
      </c>
      <c r="T11" s="6">
        <v>0</v>
      </c>
      <c r="U11" s="6">
        <v>0</v>
      </c>
      <c r="V11" s="6">
        <v>0</v>
      </c>
      <c r="W11" s="6">
        <v>0</v>
      </c>
      <c r="X11" s="6">
        <v>0</v>
      </c>
      <c r="Y11" s="6">
        <v>0</v>
      </c>
      <c r="Z11" s="6">
        <v>0</v>
      </c>
      <c r="AA11" s="6">
        <v>0</v>
      </c>
      <c r="AB11" s="6">
        <v>0</v>
      </c>
      <c r="AC11" s="6">
        <v>0</v>
      </c>
      <c r="AD11" s="6">
        <v>0</v>
      </c>
      <c r="AE11" s="6">
        <v>0</v>
      </c>
      <c r="AF11" s="6">
        <v>0</v>
      </c>
      <c r="AG11" s="6">
        <v>0</v>
      </c>
      <c r="AH11" s="6">
        <v>0</v>
      </c>
      <c r="AI11" s="6">
        <v>0</v>
      </c>
      <c r="AJ11" s="6" t="s">
        <v>70</v>
      </c>
      <c r="AK11" s="6">
        <v>0</v>
      </c>
      <c r="AL11" s="6">
        <v>0</v>
      </c>
      <c r="AM11" s="6">
        <v>0</v>
      </c>
      <c r="AN11" s="6">
        <v>0</v>
      </c>
      <c r="AO11" s="6">
        <v>0</v>
      </c>
      <c r="AP11" s="6">
        <v>0</v>
      </c>
      <c r="AQ11" s="6">
        <v>1</v>
      </c>
      <c r="AR11" s="6" t="s">
        <v>5104</v>
      </c>
      <c r="AS11" s="6"/>
    </row>
    <row r="12" spans="1:147">
      <c r="A12" s="9" t="s">
        <v>5105</v>
      </c>
      <c r="B12" s="10" t="s">
        <v>1089</v>
      </c>
      <c r="C12" s="10" t="s">
        <v>1597</v>
      </c>
      <c r="D12" s="5">
        <v>43217</v>
      </c>
      <c r="E12" s="6" t="s">
        <v>325</v>
      </c>
      <c r="F12" s="6" t="s">
        <v>5076</v>
      </c>
      <c r="G12" s="6" t="s">
        <v>324</v>
      </c>
      <c r="H12" s="6">
        <v>1</v>
      </c>
      <c r="I12" s="6">
        <v>0</v>
      </c>
      <c r="J12" s="6">
        <v>1</v>
      </c>
      <c r="K12" s="6">
        <v>0</v>
      </c>
      <c r="L12" s="6">
        <v>0</v>
      </c>
      <c r="M12" s="6">
        <v>1</v>
      </c>
      <c r="N12" s="6">
        <v>1</v>
      </c>
      <c r="O12" s="6">
        <v>1</v>
      </c>
      <c r="P12" s="6">
        <v>1</v>
      </c>
      <c r="Q12" s="6" t="s">
        <v>5106</v>
      </c>
      <c r="R12" s="6">
        <v>1</v>
      </c>
      <c r="S12" s="6">
        <v>1</v>
      </c>
      <c r="T12" s="6">
        <v>1</v>
      </c>
      <c r="U12" s="6">
        <v>0</v>
      </c>
      <c r="V12" s="6">
        <v>0</v>
      </c>
      <c r="W12" s="6">
        <v>1</v>
      </c>
      <c r="X12" s="6">
        <v>1</v>
      </c>
      <c r="Y12" s="6">
        <v>0</v>
      </c>
      <c r="Z12" s="6">
        <v>0</v>
      </c>
      <c r="AA12" s="6">
        <v>0</v>
      </c>
      <c r="AB12" s="6">
        <v>1</v>
      </c>
      <c r="AC12" s="6">
        <v>3</v>
      </c>
      <c r="AD12" s="6"/>
      <c r="AE12" s="6">
        <v>1</v>
      </c>
      <c r="AF12" s="6"/>
      <c r="AG12" s="6">
        <v>1</v>
      </c>
      <c r="AH12" s="6">
        <v>0</v>
      </c>
      <c r="AI12" s="6">
        <v>1</v>
      </c>
      <c r="AJ12" s="6" t="s">
        <v>5107</v>
      </c>
      <c r="AK12" s="6">
        <v>0</v>
      </c>
      <c r="AL12" s="6">
        <v>0</v>
      </c>
      <c r="AM12" s="6">
        <v>0</v>
      </c>
      <c r="AN12" s="6">
        <v>0</v>
      </c>
      <c r="AO12" s="6">
        <v>0</v>
      </c>
      <c r="AP12" s="6">
        <v>1</v>
      </c>
      <c r="AQ12" s="6">
        <v>1</v>
      </c>
      <c r="AR12" s="6" t="s">
        <v>5108</v>
      </c>
      <c r="AS12" s="6"/>
    </row>
    <row r="13" spans="1:147">
      <c r="A13" s="9" t="s">
        <v>140</v>
      </c>
      <c r="B13" s="10" t="s">
        <v>1089</v>
      </c>
      <c r="C13" s="10" t="s">
        <v>1597</v>
      </c>
      <c r="D13" s="5">
        <v>44001</v>
      </c>
      <c r="E13" s="6" t="s">
        <v>325</v>
      </c>
      <c r="F13" s="6" t="s">
        <v>5076</v>
      </c>
      <c r="G13" s="6" t="s">
        <v>589</v>
      </c>
      <c r="H13" s="6">
        <v>1</v>
      </c>
      <c r="I13" s="6">
        <v>0</v>
      </c>
      <c r="J13" s="6">
        <v>1</v>
      </c>
      <c r="K13" s="6">
        <v>0</v>
      </c>
      <c r="L13" s="6">
        <v>0</v>
      </c>
      <c r="M13" s="6">
        <v>1</v>
      </c>
      <c r="N13" s="6">
        <v>0</v>
      </c>
      <c r="O13" s="6">
        <v>0</v>
      </c>
      <c r="P13" s="6">
        <v>1</v>
      </c>
      <c r="Q13" s="6" t="s">
        <v>5109</v>
      </c>
      <c r="R13" s="6">
        <v>1</v>
      </c>
      <c r="S13" s="6">
        <v>0</v>
      </c>
      <c r="T13" s="6">
        <v>0</v>
      </c>
      <c r="U13" s="6">
        <v>0</v>
      </c>
      <c r="V13" s="6">
        <v>0</v>
      </c>
      <c r="W13" s="6">
        <v>0</v>
      </c>
      <c r="X13" s="6">
        <v>0</v>
      </c>
      <c r="Y13" s="6">
        <v>0</v>
      </c>
      <c r="Z13" s="6">
        <v>0</v>
      </c>
      <c r="AA13" s="12">
        <v>1</v>
      </c>
      <c r="AB13" s="6">
        <v>0</v>
      </c>
      <c r="AC13" s="6">
        <v>0</v>
      </c>
      <c r="AD13" s="6">
        <v>0</v>
      </c>
      <c r="AE13" s="6">
        <v>1</v>
      </c>
      <c r="AF13" s="6">
        <v>0</v>
      </c>
      <c r="AG13" s="6">
        <v>1</v>
      </c>
      <c r="AH13" s="6">
        <v>0</v>
      </c>
      <c r="AI13" s="6">
        <v>1</v>
      </c>
      <c r="AJ13" s="6" t="s">
        <v>5110</v>
      </c>
      <c r="AK13" s="6">
        <v>0</v>
      </c>
      <c r="AL13" s="6"/>
      <c r="AM13" s="6"/>
      <c r="AN13" s="6"/>
      <c r="AO13" s="6"/>
      <c r="AP13" s="6">
        <v>1</v>
      </c>
      <c r="AQ13" s="6">
        <v>1</v>
      </c>
      <c r="AR13" s="6" t="s">
        <v>5111</v>
      </c>
      <c r="AS13" s="6"/>
    </row>
    <row r="14" spans="1:147">
      <c r="A14" s="9" t="s">
        <v>146</v>
      </c>
      <c r="B14" s="10" t="s">
        <v>1089</v>
      </c>
      <c r="C14" s="10" t="s">
        <v>1597</v>
      </c>
      <c r="D14" s="5">
        <v>43304</v>
      </c>
      <c r="E14" s="6"/>
      <c r="F14" s="6"/>
      <c r="G14" s="6" t="s">
        <v>200</v>
      </c>
      <c r="H14" s="6">
        <v>1</v>
      </c>
      <c r="I14" s="6">
        <v>0</v>
      </c>
      <c r="J14" s="6">
        <v>1</v>
      </c>
      <c r="K14" s="6">
        <v>0</v>
      </c>
      <c r="L14" s="6">
        <v>0</v>
      </c>
      <c r="M14" s="6">
        <v>0</v>
      </c>
      <c r="N14" s="6">
        <v>0</v>
      </c>
      <c r="O14" s="6">
        <v>0</v>
      </c>
      <c r="P14" s="6">
        <v>1</v>
      </c>
      <c r="Q14" s="6" t="s">
        <v>5112</v>
      </c>
      <c r="R14" s="6">
        <v>1</v>
      </c>
      <c r="S14" s="6">
        <v>0</v>
      </c>
      <c r="T14" s="6">
        <v>0</v>
      </c>
      <c r="U14" s="6">
        <v>1</v>
      </c>
      <c r="V14" s="6">
        <v>0</v>
      </c>
      <c r="W14" s="6">
        <v>0</v>
      </c>
      <c r="X14" s="6">
        <v>0</v>
      </c>
      <c r="Y14" s="6">
        <v>0</v>
      </c>
      <c r="Z14" s="6">
        <v>0</v>
      </c>
      <c r="AA14" s="6">
        <v>0</v>
      </c>
      <c r="AB14" s="6">
        <v>1</v>
      </c>
      <c r="AC14" s="6">
        <v>3</v>
      </c>
      <c r="AD14" s="6">
        <v>0</v>
      </c>
      <c r="AE14" s="6">
        <v>0</v>
      </c>
      <c r="AF14" s="6">
        <v>0</v>
      </c>
      <c r="AG14" s="6">
        <v>0</v>
      </c>
      <c r="AH14" s="6">
        <v>0</v>
      </c>
      <c r="AI14" s="6">
        <v>1</v>
      </c>
      <c r="AJ14" s="6" t="s">
        <v>5113</v>
      </c>
      <c r="AK14" s="6">
        <v>2</v>
      </c>
      <c r="AL14" s="6">
        <v>0</v>
      </c>
      <c r="AM14" s="6">
        <v>0</v>
      </c>
      <c r="AN14" s="6">
        <v>0</v>
      </c>
      <c r="AO14" s="6">
        <v>0</v>
      </c>
      <c r="AP14" s="6">
        <v>0</v>
      </c>
      <c r="AQ14" s="6">
        <v>1</v>
      </c>
      <c r="AR14" s="6" t="s">
        <v>5114</v>
      </c>
      <c r="AS14" s="6"/>
    </row>
    <row r="15" spans="1:147">
      <c r="A15" s="9" t="s">
        <v>150</v>
      </c>
      <c r="B15" s="10" t="s">
        <v>1100</v>
      </c>
      <c r="C15" s="10" t="s">
        <v>1441</v>
      </c>
      <c r="D15" s="5">
        <v>43627</v>
      </c>
      <c r="E15" s="6" t="s">
        <v>122</v>
      </c>
      <c r="F15" s="6" t="s">
        <v>5076</v>
      </c>
      <c r="G15" s="6" t="s">
        <v>5115</v>
      </c>
      <c r="H15" s="6">
        <v>1</v>
      </c>
      <c r="I15" s="6">
        <v>0</v>
      </c>
      <c r="J15" s="6">
        <v>1</v>
      </c>
      <c r="K15" s="6">
        <v>0</v>
      </c>
      <c r="L15" s="6">
        <v>0</v>
      </c>
      <c r="M15" s="6">
        <v>0</v>
      </c>
      <c r="N15" s="6">
        <v>0</v>
      </c>
      <c r="O15" s="6">
        <v>0</v>
      </c>
      <c r="P15" s="6">
        <v>1</v>
      </c>
      <c r="Q15" s="6" t="s">
        <v>5116</v>
      </c>
      <c r="R15" s="6">
        <v>1</v>
      </c>
      <c r="S15" s="6">
        <v>1</v>
      </c>
      <c r="T15" s="6">
        <v>0</v>
      </c>
      <c r="U15" s="6">
        <v>1</v>
      </c>
      <c r="V15" s="6">
        <v>1</v>
      </c>
      <c r="W15" s="6">
        <v>1</v>
      </c>
      <c r="X15" s="6">
        <v>0</v>
      </c>
      <c r="Y15" s="6">
        <v>0</v>
      </c>
      <c r="Z15" s="6">
        <v>0</v>
      </c>
      <c r="AA15" s="6">
        <v>0</v>
      </c>
      <c r="AB15" s="6">
        <v>1</v>
      </c>
      <c r="AC15" s="6">
        <v>0</v>
      </c>
      <c r="AD15" s="6">
        <v>0</v>
      </c>
      <c r="AE15" s="6">
        <v>1</v>
      </c>
      <c r="AF15" s="6">
        <v>0</v>
      </c>
      <c r="AG15" s="6">
        <v>0</v>
      </c>
      <c r="AH15" s="6">
        <v>0</v>
      </c>
      <c r="AI15" s="6">
        <v>1</v>
      </c>
      <c r="AJ15" s="6" t="s">
        <v>5117</v>
      </c>
      <c r="AK15" s="6">
        <v>0</v>
      </c>
      <c r="AL15" s="6">
        <v>1</v>
      </c>
      <c r="AM15" s="6">
        <v>0</v>
      </c>
      <c r="AN15" s="6">
        <v>1</v>
      </c>
      <c r="AO15" s="6">
        <v>0</v>
      </c>
      <c r="AP15" s="6">
        <v>0</v>
      </c>
      <c r="AQ15" s="6">
        <v>1</v>
      </c>
      <c r="AR15" s="6" t="s">
        <v>5118</v>
      </c>
      <c r="AS15" s="6"/>
    </row>
    <row r="16" spans="1:147">
      <c r="A16" s="9" t="s">
        <v>151</v>
      </c>
      <c r="B16" s="10" t="s">
        <v>1089</v>
      </c>
      <c r="C16" s="10" t="s">
        <v>1597</v>
      </c>
      <c r="D16" s="5">
        <v>43960</v>
      </c>
      <c r="E16" s="6" t="s">
        <v>325</v>
      </c>
      <c r="F16" s="6" t="s">
        <v>5076</v>
      </c>
      <c r="G16" s="6" t="s">
        <v>324</v>
      </c>
      <c r="H16" s="6">
        <v>1</v>
      </c>
      <c r="I16" s="6">
        <v>0</v>
      </c>
      <c r="J16" s="6">
        <v>0</v>
      </c>
      <c r="K16" s="6">
        <v>0</v>
      </c>
      <c r="L16" s="6">
        <v>0</v>
      </c>
      <c r="M16" s="6">
        <v>1</v>
      </c>
      <c r="N16" s="6">
        <v>0</v>
      </c>
      <c r="O16" s="6">
        <v>0</v>
      </c>
      <c r="P16" s="6">
        <v>1</v>
      </c>
      <c r="Q16" s="6" t="s">
        <v>5119</v>
      </c>
      <c r="R16" s="6">
        <v>1</v>
      </c>
      <c r="S16" s="6">
        <v>1</v>
      </c>
      <c r="T16" s="6">
        <v>1</v>
      </c>
      <c r="U16" s="6">
        <v>0</v>
      </c>
      <c r="V16" s="6">
        <v>0</v>
      </c>
      <c r="W16" s="6">
        <v>1</v>
      </c>
      <c r="X16" s="6">
        <v>1</v>
      </c>
      <c r="Y16" s="6">
        <v>0</v>
      </c>
      <c r="Z16" s="6">
        <v>0</v>
      </c>
      <c r="AA16" s="6">
        <v>0</v>
      </c>
      <c r="AB16" s="6">
        <v>0</v>
      </c>
      <c r="AC16" s="6">
        <v>0</v>
      </c>
      <c r="AD16" s="6">
        <v>0</v>
      </c>
      <c r="AE16" s="6">
        <v>1</v>
      </c>
      <c r="AF16" s="6">
        <v>0</v>
      </c>
      <c r="AG16" s="6">
        <v>1</v>
      </c>
      <c r="AH16" s="6">
        <v>0</v>
      </c>
      <c r="AI16" s="6">
        <v>1</v>
      </c>
      <c r="AJ16" s="6" t="s">
        <v>5120</v>
      </c>
      <c r="AK16" s="6">
        <v>0</v>
      </c>
      <c r="AL16" s="6">
        <v>0</v>
      </c>
      <c r="AM16" s="6">
        <v>0</v>
      </c>
      <c r="AN16" s="6">
        <v>0</v>
      </c>
      <c r="AO16" s="6">
        <v>0</v>
      </c>
      <c r="AP16" s="6">
        <v>1</v>
      </c>
      <c r="AQ16" s="6">
        <v>1</v>
      </c>
      <c r="AR16" s="6" t="s">
        <v>5121</v>
      </c>
      <c r="AS16" s="6"/>
    </row>
    <row r="17" spans="1:46">
      <c r="A17" s="9" t="s">
        <v>164</v>
      </c>
      <c r="B17" s="10" t="s">
        <v>1089</v>
      </c>
      <c r="C17" s="10" t="s">
        <v>1597</v>
      </c>
      <c r="D17" s="5">
        <v>41177</v>
      </c>
      <c r="E17" s="6" t="s">
        <v>5122</v>
      </c>
      <c r="F17" s="6" t="s">
        <v>5076</v>
      </c>
      <c r="G17" s="6" t="s">
        <v>324</v>
      </c>
      <c r="H17" s="6">
        <v>1</v>
      </c>
      <c r="I17" s="6">
        <v>0</v>
      </c>
      <c r="J17" s="6">
        <v>1</v>
      </c>
      <c r="K17" s="6">
        <v>0</v>
      </c>
      <c r="L17" s="6">
        <v>0</v>
      </c>
      <c r="M17" s="6">
        <v>0</v>
      </c>
      <c r="N17" s="6">
        <v>0</v>
      </c>
      <c r="O17" s="6">
        <v>0</v>
      </c>
      <c r="P17" s="6">
        <v>1</v>
      </c>
      <c r="Q17" s="6" t="s">
        <v>5123</v>
      </c>
      <c r="R17" s="6">
        <v>1</v>
      </c>
      <c r="S17" s="6">
        <v>1</v>
      </c>
      <c r="T17" s="6">
        <v>1</v>
      </c>
      <c r="U17" s="6">
        <v>0</v>
      </c>
      <c r="V17" s="6">
        <v>0</v>
      </c>
      <c r="W17" s="6">
        <v>1</v>
      </c>
      <c r="X17" s="6">
        <v>1</v>
      </c>
      <c r="Y17" s="6">
        <v>0</v>
      </c>
      <c r="Z17" s="6">
        <v>0</v>
      </c>
      <c r="AA17" s="6">
        <v>0</v>
      </c>
      <c r="AB17" s="6">
        <v>1</v>
      </c>
      <c r="AC17" s="6">
        <v>3</v>
      </c>
      <c r="AD17" s="6">
        <v>0</v>
      </c>
      <c r="AE17" s="6">
        <v>0</v>
      </c>
      <c r="AF17" s="6">
        <v>0</v>
      </c>
      <c r="AG17" s="6">
        <v>1</v>
      </c>
      <c r="AH17" s="6">
        <v>0</v>
      </c>
      <c r="AI17" s="6">
        <v>0</v>
      </c>
      <c r="AJ17" s="6" t="s">
        <v>5124</v>
      </c>
      <c r="AK17" s="6">
        <v>0</v>
      </c>
      <c r="AL17" s="6">
        <v>0</v>
      </c>
      <c r="AM17" s="6">
        <v>0</v>
      </c>
      <c r="AN17" s="6">
        <v>0</v>
      </c>
      <c r="AO17" s="6">
        <v>0</v>
      </c>
      <c r="AP17" s="6">
        <v>1</v>
      </c>
      <c r="AQ17" s="6">
        <v>0</v>
      </c>
      <c r="AR17" s="6"/>
      <c r="AS17" s="6" t="s">
        <v>5125</v>
      </c>
    </row>
    <row r="18" spans="1:46">
      <c r="A18" s="9" t="s">
        <v>175</v>
      </c>
      <c r="B18" s="10" t="s">
        <v>1089</v>
      </c>
      <c r="C18" s="10" t="s">
        <v>1597</v>
      </c>
      <c r="D18" s="5">
        <v>43897</v>
      </c>
      <c r="E18" s="6" t="s">
        <v>122</v>
      </c>
      <c r="F18" s="6" t="s">
        <v>5076</v>
      </c>
      <c r="G18" s="6" t="s">
        <v>5115</v>
      </c>
      <c r="H18" s="6">
        <v>1</v>
      </c>
      <c r="I18" s="6">
        <v>0</v>
      </c>
      <c r="J18" s="6">
        <v>1</v>
      </c>
      <c r="K18" s="6">
        <v>0</v>
      </c>
      <c r="L18" s="6">
        <v>0</v>
      </c>
      <c r="M18" s="6">
        <v>0</v>
      </c>
      <c r="N18" s="6">
        <v>0</v>
      </c>
      <c r="O18" s="6">
        <v>0</v>
      </c>
      <c r="P18" s="6">
        <v>1</v>
      </c>
      <c r="Q18" s="6" t="s">
        <v>5126</v>
      </c>
      <c r="R18" s="6">
        <v>1</v>
      </c>
      <c r="S18" s="6">
        <v>1</v>
      </c>
      <c r="T18" s="12">
        <v>1</v>
      </c>
      <c r="U18" s="6">
        <v>0</v>
      </c>
      <c r="V18" s="6">
        <v>0</v>
      </c>
      <c r="W18" s="6">
        <v>1</v>
      </c>
      <c r="X18" s="12">
        <v>1</v>
      </c>
      <c r="Y18" s="6">
        <v>0</v>
      </c>
      <c r="Z18" s="6">
        <v>0</v>
      </c>
      <c r="AA18" s="6">
        <v>0</v>
      </c>
      <c r="AB18" s="6">
        <v>1</v>
      </c>
      <c r="AC18" s="6">
        <v>3</v>
      </c>
      <c r="AD18" s="6">
        <v>0</v>
      </c>
      <c r="AE18" s="6">
        <v>1</v>
      </c>
      <c r="AF18" s="6">
        <v>0</v>
      </c>
      <c r="AG18" s="6">
        <v>1</v>
      </c>
      <c r="AH18" s="6">
        <v>0</v>
      </c>
      <c r="AI18" s="6">
        <v>0</v>
      </c>
      <c r="AJ18" s="6" t="s">
        <v>70</v>
      </c>
      <c r="AK18" s="6">
        <v>0</v>
      </c>
      <c r="AL18" s="6">
        <v>0</v>
      </c>
      <c r="AM18" s="6">
        <v>0</v>
      </c>
      <c r="AN18" s="6">
        <v>0</v>
      </c>
      <c r="AO18" s="6">
        <v>0</v>
      </c>
      <c r="AP18" s="6">
        <v>0</v>
      </c>
      <c r="AQ18" s="6">
        <v>1</v>
      </c>
      <c r="AR18" s="6" t="s">
        <v>5127</v>
      </c>
      <c r="AS18" s="6" t="s">
        <v>5128</v>
      </c>
    </row>
    <row r="19" spans="1:46">
      <c r="A19" s="9" t="s">
        <v>182</v>
      </c>
      <c r="B19" s="10" t="s">
        <v>1089</v>
      </c>
      <c r="C19" s="10" t="s">
        <v>1597</v>
      </c>
      <c r="D19" s="5">
        <v>43725</v>
      </c>
      <c r="E19" s="6" t="s">
        <v>5129</v>
      </c>
      <c r="F19" s="6" t="s">
        <v>5076</v>
      </c>
      <c r="G19" s="6" t="s">
        <v>5130</v>
      </c>
      <c r="H19" s="6">
        <v>1</v>
      </c>
      <c r="I19" s="6">
        <v>0</v>
      </c>
      <c r="J19" s="6">
        <v>1</v>
      </c>
      <c r="K19" s="6">
        <v>0</v>
      </c>
      <c r="L19" s="6">
        <v>0</v>
      </c>
      <c r="M19" s="6">
        <v>0</v>
      </c>
      <c r="N19" s="6">
        <v>1</v>
      </c>
      <c r="O19" s="6">
        <v>0</v>
      </c>
      <c r="P19" s="6">
        <v>1</v>
      </c>
      <c r="Q19" s="6" t="s">
        <v>5131</v>
      </c>
      <c r="R19" s="12">
        <v>1</v>
      </c>
      <c r="S19" s="6">
        <v>0</v>
      </c>
      <c r="T19" s="6">
        <v>0</v>
      </c>
      <c r="U19" s="6">
        <v>0</v>
      </c>
      <c r="V19" s="6">
        <v>0</v>
      </c>
      <c r="W19" s="6">
        <v>0</v>
      </c>
      <c r="X19" s="6">
        <v>0</v>
      </c>
      <c r="Y19" s="6">
        <v>0</v>
      </c>
      <c r="Z19" s="6">
        <v>0</v>
      </c>
      <c r="AA19" s="6">
        <v>0</v>
      </c>
      <c r="AB19" s="6">
        <v>0</v>
      </c>
      <c r="AC19" s="6">
        <v>0</v>
      </c>
      <c r="AD19" s="6">
        <v>0</v>
      </c>
      <c r="AE19" s="6">
        <v>0</v>
      </c>
      <c r="AF19" s="6">
        <v>0</v>
      </c>
      <c r="AG19" s="6">
        <v>0</v>
      </c>
      <c r="AH19" s="6">
        <v>0</v>
      </c>
      <c r="AI19" s="6">
        <v>0</v>
      </c>
      <c r="AJ19" s="6" t="s">
        <v>70</v>
      </c>
      <c r="AK19" s="6">
        <v>0</v>
      </c>
      <c r="AL19" s="6">
        <v>0</v>
      </c>
      <c r="AM19" s="6">
        <v>0</v>
      </c>
      <c r="AN19" s="6">
        <v>0</v>
      </c>
      <c r="AO19" s="6">
        <v>0</v>
      </c>
      <c r="AP19" s="6">
        <v>0</v>
      </c>
      <c r="AQ19" s="6">
        <v>0</v>
      </c>
      <c r="AR19" s="6" t="s">
        <v>5132</v>
      </c>
      <c r="AS19" s="6"/>
    </row>
    <row r="20" spans="1:46">
      <c r="A20" s="9" t="s">
        <v>202</v>
      </c>
      <c r="B20" s="10" t="s">
        <v>1089</v>
      </c>
      <c r="C20" s="10" t="s">
        <v>1597</v>
      </c>
      <c r="D20" s="5">
        <v>43160</v>
      </c>
      <c r="E20" s="6"/>
      <c r="F20" s="6"/>
      <c r="G20" s="6" t="s">
        <v>200</v>
      </c>
      <c r="H20" s="6">
        <v>1</v>
      </c>
      <c r="I20" s="6">
        <v>0</v>
      </c>
      <c r="J20" s="6">
        <v>1</v>
      </c>
      <c r="K20" s="6">
        <v>0</v>
      </c>
      <c r="L20" s="6">
        <v>0</v>
      </c>
      <c r="M20" s="6">
        <v>0</v>
      </c>
      <c r="N20" s="6">
        <v>0</v>
      </c>
      <c r="O20" s="6">
        <v>0</v>
      </c>
      <c r="P20" s="6">
        <v>1</v>
      </c>
      <c r="Q20" s="6" t="s">
        <v>5133</v>
      </c>
      <c r="R20" s="6">
        <v>0</v>
      </c>
      <c r="S20" s="6">
        <v>0</v>
      </c>
      <c r="T20" s="6">
        <v>0</v>
      </c>
      <c r="U20" s="6">
        <v>0</v>
      </c>
      <c r="V20" s="6">
        <v>0</v>
      </c>
      <c r="W20" s="6">
        <v>0</v>
      </c>
      <c r="X20" s="6"/>
      <c r="Y20" s="6">
        <v>0</v>
      </c>
      <c r="Z20" s="6">
        <v>0</v>
      </c>
      <c r="AA20" s="6">
        <v>0</v>
      </c>
      <c r="AB20" s="6">
        <v>1</v>
      </c>
      <c r="AC20" s="6">
        <v>3</v>
      </c>
      <c r="AD20" s="6">
        <v>0</v>
      </c>
      <c r="AE20" s="6">
        <v>1</v>
      </c>
      <c r="AF20" s="6">
        <v>0</v>
      </c>
      <c r="AG20" s="6">
        <v>0</v>
      </c>
      <c r="AH20" s="6">
        <v>0</v>
      </c>
      <c r="AI20" s="6">
        <v>1</v>
      </c>
      <c r="AJ20" s="6" t="s">
        <v>5090</v>
      </c>
      <c r="AK20" s="6">
        <v>4</v>
      </c>
      <c r="AL20" s="6">
        <v>0</v>
      </c>
      <c r="AM20" s="6">
        <v>0</v>
      </c>
      <c r="AN20" s="6">
        <v>0</v>
      </c>
      <c r="AO20" s="6">
        <v>0</v>
      </c>
      <c r="AP20" s="6">
        <v>1</v>
      </c>
      <c r="AQ20" s="6">
        <v>1</v>
      </c>
      <c r="AR20" s="6" t="s">
        <v>5134</v>
      </c>
      <c r="AS20" s="6"/>
    </row>
    <row r="21" spans="1:46">
      <c r="A21" s="7" t="s">
        <v>205</v>
      </c>
      <c r="B21" s="3" t="s">
        <v>1100</v>
      </c>
      <c r="C21" s="3" t="s">
        <v>1097</v>
      </c>
      <c r="D21" s="52">
        <v>44183</v>
      </c>
      <c r="E21" s="3" t="s">
        <v>122</v>
      </c>
      <c r="F21" s="3" t="s">
        <v>5076</v>
      </c>
      <c r="G21" s="3" t="s">
        <v>5099</v>
      </c>
      <c r="H21" s="3">
        <v>1</v>
      </c>
      <c r="I21" s="3">
        <v>0</v>
      </c>
      <c r="J21" s="3">
        <v>1</v>
      </c>
      <c r="K21" s="3">
        <v>0</v>
      </c>
      <c r="L21" s="3">
        <v>0</v>
      </c>
      <c r="M21" s="3">
        <v>0</v>
      </c>
      <c r="N21" s="3">
        <v>1</v>
      </c>
      <c r="O21" s="3">
        <v>0</v>
      </c>
      <c r="P21" s="3">
        <v>1</v>
      </c>
      <c r="Q21" s="3" t="s">
        <v>5135</v>
      </c>
      <c r="R21" s="344">
        <v>0</v>
      </c>
      <c r="S21" s="3">
        <v>0</v>
      </c>
      <c r="T21" s="3">
        <v>0</v>
      </c>
      <c r="U21" s="3">
        <v>0</v>
      </c>
      <c r="V21" s="3">
        <v>0</v>
      </c>
      <c r="W21" s="3">
        <v>1</v>
      </c>
      <c r="X21" s="3">
        <v>0</v>
      </c>
      <c r="Y21" s="3">
        <v>0</v>
      </c>
      <c r="Z21" s="3">
        <v>0</v>
      </c>
      <c r="AA21" s="3">
        <v>0</v>
      </c>
      <c r="AB21" s="3">
        <v>1</v>
      </c>
      <c r="AC21" s="3">
        <v>0</v>
      </c>
      <c r="AD21" s="3">
        <v>0</v>
      </c>
      <c r="AE21" s="3">
        <v>0</v>
      </c>
      <c r="AF21" s="3">
        <v>0</v>
      </c>
      <c r="AG21" s="3">
        <v>1</v>
      </c>
      <c r="AH21" s="3">
        <v>0</v>
      </c>
      <c r="AI21" s="3">
        <v>0</v>
      </c>
      <c r="AJ21" s="3" t="s">
        <v>5136</v>
      </c>
      <c r="AK21" s="3">
        <v>0</v>
      </c>
      <c r="AL21" s="3">
        <v>0</v>
      </c>
      <c r="AM21" s="3">
        <v>0</v>
      </c>
      <c r="AN21" s="3">
        <v>0</v>
      </c>
      <c r="AO21" s="3">
        <v>0</v>
      </c>
      <c r="AP21" s="3">
        <v>0</v>
      </c>
      <c r="AQ21" s="3">
        <v>1</v>
      </c>
      <c r="AR21" s="3" t="s">
        <v>5137</v>
      </c>
    </row>
    <row r="22" spans="1:46">
      <c r="A22" s="203" t="s">
        <v>206</v>
      </c>
      <c r="B22" s="6" t="s">
        <v>1597</v>
      </c>
      <c r="C22" s="6" t="s">
        <v>1089</v>
      </c>
      <c r="D22" s="5">
        <v>44218</v>
      </c>
      <c r="E22" s="6" t="s">
        <v>564</v>
      </c>
      <c r="F22" s="6" t="s">
        <v>5076</v>
      </c>
      <c r="G22" s="6" t="s">
        <v>450</v>
      </c>
      <c r="H22" s="6">
        <v>1</v>
      </c>
      <c r="I22" s="6">
        <v>0</v>
      </c>
      <c r="J22" s="6">
        <v>1</v>
      </c>
      <c r="K22" s="6">
        <v>0</v>
      </c>
      <c r="L22" s="6">
        <v>0</v>
      </c>
      <c r="M22" s="6">
        <v>0</v>
      </c>
      <c r="N22" s="6">
        <v>0</v>
      </c>
      <c r="O22" s="6">
        <v>0</v>
      </c>
      <c r="P22" s="6">
        <v>1</v>
      </c>
      <c r="Q22" s="6" t="s">
        <v>5138</v>
      </c>
      <c r="R22" s="6">
        <v>1</v>
      </c>
      <c r="S22" s="6">
        <v>1</v>
      </c>
      <c r="T22" s="6">
        <v>0</v>
      </c>
      <c r="U22" s="6">
        <v>1</v>
      </c>
      <c r="V22" s="6">
        <v>0</v>
      </c>
      <c r="W22" s="6">
        <v>1</v>
      </c>
      <c r="X22" s="6">
        <v>0</v>
      </c>
      <c r="Y22" s="6">
        <v>1</v>
      </c>
      <c r="Z22" s="6">
        <v>0</v>
      </c>
      <c r="AA22" s="6">
        <v>0</v>
      </c>
      <c r="AB22" s="6">
        <v>0</v>
      </c>
      <c r="AC22" s="6">
        <v>0</v>
      </c>
      <c r="AD22" s="6">
        <v>0</v>
      </c>
      <c r="AE22" s="6">
        <v>1</v>
      </c>
      <c r="AF22" s="6">
        <v>0</v>
      </c>
      <c r="AG22" s="6">
        <v>0</v>
      </c>
      <c r="AH22" s="6">
        <v>0</v>
      </c>
      <c r="AI22" s="6">
        <v>1</v>
      </c>
      <c r="AJ22" s="6" t="s">
        <v>5139</v>
      </c>
      <c r="AK22" s="6">
        <v>0</v>
      </c>
      <c r="AL22" s="6">
        <v>0</v>
      </c>
      <c r="AM22" s="6">
        <v>0</v>
      </c>
      <c r="AN22" s="6">
        <v>0</v>
      </c>
      <c r="AO22" s="6">
        <v>0</v>
      </c>
      <c r="AP22" s="6">
        <v>0</v>
      </c>
      <c r="AQ22" s="6">
        <v>1</v>
      </c>
      <c r="AR22" s="6" t="s">
        <v>5140</v>
      </c>
      <c r="AS22" s="30"/>
      <c r="AT22" s="3"/>
    </row>
    <row r="23" spans="1:46">
      <c r="A23" s="9" t="s">
        <v>215</v>
      </c>
      <c r="B23" s="10" t="s">
        <v>1089</v>
      </c>
      <c r="C23" s="10" t="s">
        <v>1597</v>
      </c>
      <c r="D23" s="5">
        <v>44456</v>
      </c>
      <c r="E23" s="6" t="s">
        <v>325</v>
      </c>
      <c r="F23" s="6" t="s">
        <v>5076</v>
      </c>
      <c r="G23" s="6" t="s">
        <v>589</v>
      </c>
      <c r="H23" s="6">
        <v>1</v>
      </c>
      <c r="I23" s="6">
        <v>0</v>
      </c>
      <c r="J23" s="6">
        <v>1</v>
      </c>
      <c r="K23" s="6">
        <v>0</v>
      </c>
      <c r="L23" s="6">
        <v>0</v>
      </c>
      <c r="M23" s="6">
        <v>1</v>
      </c>
      <c r="N23" s="6">
        <v>1</v>
      </c>
      <c r="O23" s="6">
        <v>0</v>
      </c>
      <c r="P23" s="6">
        <v>1</v>
      </c>
      <c r="Q23" s="6" t="s">
        <v>5141</v>
      </c>
      <c r="R23" s="6">
        <v>1</v>
      </c>
      <c r="S23" s="6">
        <v>0</v>
      </c>
      <c r="T23" s="6">
        <v>1</v>
      </c>
      <c r="U23" s="6">
        <v>0</v>
      </c>
      <c r="V23" s="6">
        <v>0</v>
      </c>
      <c r="W23" s="6">
        <v>0</v>
      </c>
      <c r="X23" s="6">
        <v>0</v>
      </c>
      <c r="Y23" s="6">
        <v>0</v>
      </c>
      <c r="Z23" s="6">
        <v>0</v>
      </c>
      <c r="AA23" s="12">
        <v>1</v>
      </c>
      <c r="AB23" s="6">
        <v>1</v>
      </c>
      <c r="AC23" s="6">
        <v>3</v>
      </c>
      <c r="AD23" s="6">
        <v>0</v>
      </c>
      <c r="AE23" s="6">
        <v>0</v>
      </c>
      <c r="AF23" s="6">
        <v>0</v>
      </c>
      <c r="AG23" s="6">
        <v>1</v>
      </c>
      <c r="AH23" s="6">
        <v>0</v>
      </c>
      <c r="AI23" s="6">
        <v>1</v>
      </c>
      <c r="AJ23" s="6" t="s">
        <v>5142</v>
      </c>
      <c r="AK23" s="6">
        <v>0</v>
      </c>
      <c r="AL23" s="6">
        <v>0</v>
      </c>
      <c r="AM23" s="6">
        <v>0</v>
      </c>
      <c r="AN23" s="6">
        <v>0</v>
      </c>
      <c r="AO23" s="6">
        <v>0</v>
      </c>
      <c r="AP23" s="6">
        <v>0</v>
      </c>
      <c r="AQ23" s="6">
        <v>1</v>
      </c>
      <c r="AR23" s="6" t="s">
        <v>5143</v>
      </c>
      <c r="AS23" s="6"/>
    </row>
    <row r="24" spans="1:46">
      <c r="A24" s="9" t="s">
        <v>218</v>
      </c>
      <c r="B24" s="10" t="s">
        <v>1089</v>
      </c>
      <c r="C24" s="10" t="s">
        <v>1597</v>
      </c>
      <c r="D24" s="5">
        <v>43972</v>
      </c>
      <c r="E24" s="6"/>
      <c r="F24" s="6"/>
      <c r="G24" s="6" t="s">
        <v>200</v>
      </c>
      <c r="H24" s="6">
        <v>1</v>
      </c>
      <c r="I24" s="6">
        <v>0</v>
      </c>
      <c r="J24" s="6">
        <v>1</v>
      </c>
      <c r="K24" s="6">
        <v>0</v>
      </c>
      <c r="L24" s="6">
        <v>0</v>
      </c>
      <c r="M24" s="6">
        <v>0</v>
      </c>
      <c r="N24" s="6">
        <v>0</v>
      </c>
      <c r="O24" s="6">
        <v>0</v>
      </c>
      <c r="P24" s="6">
        <v>1</v>
      </c>
      <c r="Q24" s="6" t="s">
        <v>5144</v>
      </c>
      <c r="R24" s="6">
        <v>1</v>
      </c>
      <c r="S24" s="6">
        <v>0</v>
      </c>
      <c r="T24" s="6">
        <v>0</v>
      </c>
      <c r="U24" s="6">
        <v>0</v>
      </c>
      <c r="V24" s="6">
        <v>0</v>
      </c>
      <c r="W24" s="6">
        <v>0</v>
      </c>
      <c r="X24" s="6">
        <v>0</v>
      </c>
      <c r="Y24" s="6">
        <v>0</v>
      </c>
      <c r="Z24" s="6">
        <v>0</v>
      </c>
      <c r="AA24" s="6">
        <v>0</v>
      </c>
      <c r="AB24" s="6">
        <v>1</v>
      </c>
      <c r="AC24" s="6">
        <v>3</v>
      </c>
      <c r="AD24" s="6">
        <v>0</v>
      </c>
      <c r="AE24" s="6">
        <v>1</v>
      </c>
      <c r="AF24" s="6">
        <v>0</v>
      </c>
      <c r="AG24" s="6">
        <v>0</v>
      </c>
      <c r="AH24" s="6">
        <v>0</v>
      </c>
      <c r="AI24" s="6">
        <v>1</v>
      </c>
      <c r="AJ24" s="6" t="s">
        <v>5145</v>
      </c>
      <c r="AK24" s="6">
        <v>3</v>
      </c>
      <c r="AL24" s="6">
        <v>0</v>
      </c>
      <c r="AM24" s="6">
        <v>0</v>
      </c>
      <c r="AN24" s="6">
        <v>0</v>
      </c>
      <c r="AO24" s="6">
        <v>0</v>
      </c>
      <c r="AP24" s="6">
        <v>0</v>
      </c>
      <c r="AQ24" s="6">
        <v>1</v>
      </c>
      <c r="AR24" s="6" t="s">
        <v>5146</v>
      </c>
      <c r="AS24" s="6"/>
    </row>
    <row r="25" spans="1:46">
      <c r="A25" s="9" t="s">
        <v>226</v>
      </c>
      <c r="B25" s="10" t="s">
        <v>1089</v>
      </c>
      <c r="C25" s="10" t="s">
        <v>1597</v>
      </c>
      <c r="D25" s="5">
        <v>43596</v>
      </c>
      <c r="E25" s="6" t="s">
        <v>5147</v>
      </c>
      <c r="F25" s="6" t="s">
        <v>5076</v>
      </c>
      <c r="G25" s="6" t="s">
        <v>324</v>
      </c>
      <c r="H25" s="6">
        <v>1</v>
      </c>
      <c r="I25" s="6">
        <v>0</v>
      </c>
      <c r="J25" s="6">
        <v>1</v>
      </c>
      <c r="K25" s="6">
        <v>0</v>
      </c>
      <c r="L25" s="6">
        <v>0</v>
      </c>
      <c r="M25" s="6">
        <v>1</v>
      </c>
      <c r="N25" s="6">
        <v>1</v>
      </c>
      <c r="O25" s="6">
        <v>0</v>
      </c>
      <c r="P25" s="6">
        <v>1</v>
      </c>
      <c r="Q25" s="6" t="s">
        <v>5148</v>
      </c>
      <c r="R25" s="6">
        <v>1</v>
      </c>
      <c r="S25" s="6">
        <v>1</v>
      </c>
      <c r="T25" s="6">
        <v>1</v>
      </c>
      <c r="U25" s="6">
        <v>1</v>
      </c>
      <c r="V25" s="6">
        <v>0</v>
      </c>
      <c r="W25" s="6">
        <v>1</v>
      </c>
      <c r="X25" s="6">
        <v>1</v>
      </c>
      <c r="Y25" s="6">
        <v>1</v>
      </c>
      <c r="Z25" s="6">
        <v>0</v>
      </c>
      <c r="AA25" s="6">
        <v>0</v>
      </c>
      <c r="AB25" s="6">
        <v>1</v>
      </c>
      <c r="AC25" s="6">
        <v>3</v>
      </c>
      <c r="AD25" s="6">
        <v>0</v>
      </c>
      <c r="AE25" s="6">
        <v>0</v>
      </c>
      <c r="AF25" s="6">
        <v>0</v>
      </c>
      <c r="AG25" s="6">
        <v>0</v>
      </c>
      <c r="AH25" s="6">
        <v>0</v>
      </c>
      <c r="AI25" s="6">
        <v>1</v>
      </c>
      <c r="AJ25" s="6" t="s">
        <v>5149</v>
      </c>
      <c r="AK25" s="6">
        <v>0</v>
      </c>
      <c r="AL25" s="6">
        <v>0</v>
      </c>
      <c r="AM25" s="6">
        <v>0</v>
      </c>
      <c r="AN25" s="6">
        <v>0</v>
      </c>
      <c r="AO25" s="6">
        <v>0</v>
      </c>
      <c r="AP25" s="6">
        <v>0</v>
      </c>
      <c r="AQ25" s="6">
        <v>1</v>
      </c>
      <c r="AR25" s="6" t="s">
        <v>5150</v>
      </c>
      <c r="AS25" s="6" t="s">
        <v>5151</v>
      </c>
    </row>
    <row r="26" spans="1:46">
      <c r="A26" s="9" t="s">
        <v>5152</v>
      </c>
      <c r="B26" s="10" t="s">
        <v>1089</v>
      </c>
      <c r="C26" s="10" t="s">
        <v>1597</v>
      </c>
      <c r="D26" s="6" t="s">
        <v>242</v>
      </c>
      <c r="E26" s="6" t="s">
        <v>122</v>
      </c>
      <c r="F26" s="6" t="s">
        <v>5076</v>
      </c>
      <c r="G26" s="6" t="s">
        <v>5153</v>
      </c>
      <c r="H26" s="6">
        <v>1</v>
      </c>
      <c r="I26" s="6">
        <v>0</v>
      </c>
      <c r="J26" s="6">
        <v>0</v>
      </c>
      <c r="K26" s="6">
        <v>0</v>
      </c>
      <c r="L26" s="6">
        <v>0</v>
      </c>
      <c r="M26" s="6">
        <v>1</v>
      </c>
      <c r="N26" s="6">
        <v>1</v>
      </c>
      <c r="O26" s="6">
        <v>1</v>
      </c>
      <c r="P26" s="6">
        <v>1</v>
      </c>
      <c r="Q26" s="6" t="s">
        <v>5154</v>
      </c>
      <c r="R26" s="6">
        <v>1</v>
      </c>
      <c r="S26" s="6">
        <v>0</v>
      </c>
      <c r="T26" s="6">
        <v>0</v>
      </c>
      <c r="U26" s="6">
        <v>0</v>
      </c>
      <c r="V26" s="6">
        <v>0</v>
      </c>
      <c r="W26" s="6">
        <v>0</v>
      </c>
      <c r="X26" s="6">
        <v>0</v>
      </c>
      <c r="Y26" s="6">
        <v>1</v>
      </c>
      <c r="Z26" s="6">
        <v>0</v>
      </c>
      <c r="AA26" s="6">
        <v>0</v>
      </c>
      <c r="AB26" s="6">
        <v>0</v>
      </c>
      <c r="AC26" s="6">
        <v>0</v>
      </c>
      <c r="AD26" s="6">
        <v>0</v>
      </c>
      <c r="AE26" s="6">
        <v>0</v>
      </c>
      <c r="AF26" s="6">
        <v>0</v>
      </c>
      <c r="AG26" s="6">
        <v>0</v>
      </c>
      <c r="AH26" s="6">
        <v>0</v>
      </c>
      <c r="AI26" s="6">
        <v>0</v>
      </c>
      <c r="AJ26" s="6" t="s">
        <v>70</v>
      </c>
      <c r="AK26" s="6">
        <v>4</v>
      </c>
      <c r="AL26" s="6">
        <v>0</v>
      </c>
      <c r="AM26" s="6">
        <v>0</v>
      </c>
      <c r="AN26" s="6">
        <v>0</v>
      </c>
      <c r="AO26" s="6">
        <v>0</v>
      </c>
      <c r="AP26" s="6">
        <v>0</v>
      </c>
      <c r="AQ26" s="6">
        <v>1</v>
      </c>
      <c r="AR26" s="6" t="s">
        <v>5155</v>
      </c>
      <c r="AS26" s="6"/>
    </row>
    <row r="27" spans="1:46">
      <c r="A27" s="9" t="s">
        <v>243</v>
      </c>
      <c r="B27" s="10" t="s">
        <v>1089</v>
      </c>
      <c r="C27" s="10" t="s">
        <v>1597</v>
      </c>
      <c r="D27" s="5">
        <v>44138</v>
      </c>
      <c r="E27" s="6" t="s">
        <v>325</v>
      </c>
      <c r="F27" s="6" t="s">
        <v>5076</v>
      </c>
      <c r="G27" s="6" t="s">
        <v>324</v>
      </c>
      <c r="H27" s="6">
        <v>1</v>
      </c>
      <c r="I27" s="6">
        <v>0</v>
      </c>
      <c r="J27" s="6">
        <v>1</v>
      </c>
      <c r="K27" s="6">
        <v>0</v>
      </c>
      <c r="L27" s="6">
        <v>0</v>
      </c>
      <c r="M27" s="6">
        <v>1</v>
      </c>
      <c r="N27" s="6">
        <v>1</v>
      </c>
      <c r="O27" s="6">
        <v>0</v>
      </c>
      <c r="P27" s="6">
        <v>1</v>
      </c>
      <c r="Q27" s="6" t="s">
        <v>5156</v>
      </c>
      <c r="R27" s="6">
        <v>1</v>
      </c>
      <c r="S27" s="6">
        <v>1</v>
      </c>
      <c r="T27" s="6">
        <v>1</v>
      </c>
      <c r="U27" s="6">
        <v>0</v>
      </c>
      <c r="V27" s="6">
        <v>0</v>
      </c>
      <c r="W27" s="6">
        <v>1</v>
      </c>
      <c r="X27" s="6">
        <v>1</v>
      </c>
      <c r="Y27" s="6">
        <v>0</v>
      </c>
      <c r="Z27" s="6">
        <v>0</v>
      </c>
      <c r="AA27" s="6">
        <v>0</v>
      </c>
      <c r="AB27" s="6">
        <v>1</v>
      </c>
      <c r="AC27" s="6">
        <v>3</v>
      </c>
      <c r="AD27" s="6">
        <v>0</v>
      </c>
      <c r="AE27" s="6">
        <v>1</v>
      </c>
      <c r="AF27" s="6">
        <v>0</v>
      </c>
      <c r="AG27" s="6">
        <v>0</v>
      </c>
      <c r="AH27" s="6">
        <v>0</v>
      </c>
      <c r="AI27" s="6">
        <v>1</v>
      </c>
      <c r="AJ27" s="6" t="s">
        <v>5157</v>
      </c>
      <c r="AK27" s="6">
        <v>0</v>
      </c>
      <c r="AL27" s="6">
        <v>0</v>
      </c>
      <c r="AM27" s="6">
        <v>0</v>
      </c>
      <c r="AN27" s="6">
        <v>0</v>
      </c>
      <c r="AO27" s="6">
        <v>0</v>
      </c>
      <c r="AP27" s="6">
        <v>1</v>
      </c>
      <c r="AQ27" s="6">
        <v>1</v>
      </c>
      <c r="AR27" s="6" t="s">
        <v>5158</v>
      </c>
      <c r="AS27" s="6"/>
    </row>
    <row r="28" spans="1:46" s="63" customFormat="1">
      <c r="A28" s="9" t="s">
        <v>252</v>
      </c>
      <c r="B28" s="6" t="s">
        <v>1441</v>
      </c>
      <c r="C28" s="63" t="s">
        <v>1097</v>
      </c>
      <c r="D28" s="5">
        <v>43865</v>
      </c>
      <c r="E28" s="6" t="s">
        <v>5159</v>
      </c>
      <c r="F28" s="6" t="s">
        <v>402</v>
      </c>
      <c r="G28" s="6" t="s">
        <v>5160</v>
      </c>
      <c r="H28" s="6">
        <v>1</v>
      </c>
      <c r="I28" s="6">
        <v>0</v>
      </c>
      <c r="J28" s="6">
        <v>1</v>
      </c>
      <c r="K28" s="6">
        <v>0</v>
      </c>
      <c r="L28" s="6">
        <v>0</v>
      </c>
      <c r="M28" s="6">
        <v>0</v>
      </c>
      <c r="N28" s="6">
        <v>0</v>
      </c>
      <c r="O28" s="6">
        <v>0</v>
      </c>
      <c r="P28" s="6">
        <v>1</v>
      </c>
      <c r="Q28" s="6" t="s">
        <v>5161</v>
      </c>
      <c r="R28" s="6">
        <v>1</v>
      </c>
      <c r="S28" s="6">
        <v>0</v>
      </c>
      <c r="T28" s="6">
        <v>1</v>
      </c>
      <c r="U28" s="6">
        <v>0</v>
      </c>
      <c r="V28" s="6">
        <v>0</v>
      </c>
      <c r="W28" s="6">
        <v>0</v>
      </c>
      <c r="X28" s="6">
        <v>0</v>
      </c>
      <c r="Y28" s="6">
        <v>0</v>
      </c>
      <c r="Z28" s="6">
        <v>0</v>
      </c>
      <c r="AA28" s="6">
        <v>0</v>
      </c>
      <c r="AB28" s="363">
        <v>1</v>
      </c>
      <c r="AC28" s="6">
        <v>0</v>
      </c>
      <c r="AD28" s="6">
        <v>0</v>
      </c>
      <c r="AE28" s="6">
        <v>0</v>
      </c>
      <c r="AF28" s="6">
        <v>0</v>
      </c>
      <c r="AG28" s="6">
        <v>1</v>
      </c>
      <c r="AH28" s="6">
        <v>0</v>
      </c>
      <c r="AI28" s="6">
        <v>1</v>
      </c>
      <c r="AJ28" s="6" t="s">
        <v>5162</v>
      </c>
      <c r="AK28" s="6">
        <v>0</v>
      </c>
      <c r="AL28" s="6">
        <v>0</v>
      </c>
      <c r="AM28" s="6">
        <v>0</v>
      </c>
      <c r="AN28" s="6">
        <v>0</v>
      </c>
      <c r="AO28" s="6">
        <v>0</v>
      </c>
      <c r="AP28" s="6">
        <v>0</v>
      </c>
      <c r="AQ28" s="6">
        <v>0</v>
      </c>
      <c r="AR28" s="6"/>
      <c r="AS28" s="6" t="s">
        <v>5163</v>
      </c>
    </row>
    <row r="29" spans="1:46" s="63" customFormat="1">
      <c r="A29" s="9" t="s">
        <v>254</v>
      </c>
      <c r="B29" s="6" t="s">
        <v>1441</v>
      </c>
      <c r="C29" s="344" t="s">
        <v>1097</v>
      </c>
      <c r="D29" s="5">
        <v>43662</v>
      </c>
      <c r="E29" s="6" t="s">
        <v>5159</v>
      </c>
      <c r="F29" s="6" t="s">
        <v>402</v>
      </c>
      <c r="G29" s="6" t="s">
        <v>5164</v>
      </c>
      <c r="H29" s="6">
        <v>1</v>
      </c>
      <c r="I29" s="6">
        <v>0</v>
      </c>
      <c r="J29" s="6">
        <v>1</v>
      </c>
      <c r="K29" s="6">
        <v>1</v>
      </c>
      <c r="L29" s="6">
        <v>0</v>
      </c>
      <c r="M29" s="6">
        <v>0</v>
      </c>
      <c r="N29" s="6">
        <v>0</v>
      </c>
      <c r="O29" s="6">
        <v>0</v>
      </c>
      <c r="P29" s="6">
        <v>0</v>
      </c>
      <c r="Q29" s="6" t="s">
        <v>5165</v>
      </c>
      <c r="R29" s="6">
        <v>1</v>
      </c>
      <c r="S29" s="6">
        <v>0</v>
      </c>
      <c r="T29" s="6">
        <v>0</v>
      </c>
      <c r="U29" s="6">
        <v>0</v>
      </c>
      <c r="V29" s="6">
        <v>0</v>
      </c>
      <c r="W29" s="6">
        <v>1</v>
      </c>
      <c r="X29" s="6">
        <v>0</v>
      </c>
      <c r="Y29" s="6">
        <v>0</v>
      </c>
      <c r="Z29" s="6">
        <v>0</v>
      </c>
      <c r="AA29" s="6">
        <v>0</v>
      </c>
      <c r="AB29" s="363">
        <v>1</v>
      </c>
      <c r="AC29" s="363">
        <v>2</v>
      </c>
      <c r="AD29" s="6">
        <v>0</v>
      </c>
      <c r="AE29" s="6">
        <v>0</v>
      </c>
      <c r="AF29" s="6">
        <v>0</v>
      </c>
      <c r="AG29" s="6">
        <v>0</v>
      </c>
      <c r="AH29" s="6">
        <v>0</v>
      </c>
      <c r="AI29" s="6">
        <v>1</v>
      </c>
      <c r="AJ29" s="6" t="s">
        <v>5166</v>
      </c>
      <c r="AK29" s="6">
        <v>0</v>
      </c>
      <c r="AL29" s="6">
        <v>1</v>
      </c>
      <c r="AM29" s="6">
        <v>0</v>
      </c>
      <c r="AN29" s="6">
        <v>0</v>
      </c>
      <c r="AO29" s="6">
        <v>0</v>
      </c>
      <c r="AP29" s="6">
        <v>0</v>
      </c>
      <c r="AQ29" s="6">
        <v>1</v>
      </c>
      <c r="AR29" s="6" t="s">
        <v>5167</v>
      </c>
      <c r="AS29" s="6"/>
    </row>
    <row r="30" spans="1:46">
      <c r="A30" s="9" t="s">
        <v>268</v>
      </c>
      <c r="B30" s="10" t="s">
        <v>1089</v>
      </c>
      <c r="C30" s="10" t="s">
        <v>1597</v>
      </c>
      <c r="D30" s="5">
        <v>43913</v>
      </c>
      <c r="E30" s="6" t="s">
        <v>5168</v>
      </c>
      <c r="F30" s="6" t="s">
        <v>402</v>
      </c>
      <c r="G30" s="6" t="s">
        <v>5169</v>
      </c>
      <c r="H30" s="6">
        <v>1</v>
      </c>
      <c r="I30" s="6">
        <v>0</v>
      </c>
      <c r="J30" s="6">
        <v>0</v>
      </c>
      <c r="K30" s="6">
        <v>0</v>
      </c>
      <c r="L30" s="6">
        <v>0</v>
      </c>
      <c r="M30" s="6">
        <v>0</v>
      </c>
      <c r="N30" s="6">
        <v>0</v>
      </c>
      <c r="O30" s="6">
        <v>0</v>
      </c>
      <c r="P30" s="6">
        <v>0</v>
      </c>
      <c r="Q30" s="6" t="s">
        <v>5170</v>
      </c>
      <c r="R30" s="6">
        <v>1</v>
      </c>
      <c r="S30" s="6">
        <v>0</v>
      </c>
      <c r="T30" s="6">
        <v>0</v>
      </c>
      <c r="U30" s="6">
        <v>0</v>
      </c>
      <c r="V30" s="6">
        <v>0</v>
      </c>
      <c r="W30" s="6">
        <v>0</v>
      </c>
      <c r="X30" s="6">
        <v>0</v>
      </c>
      <c r="Y30" s="6">
        <v>0</v>
      </c>
      <c r="Z30" s="6">
        <v>0</v>
      </c>
      <c r="AA30" s="6">
        <v>0</v>
      </c>
      <c r="AB30" s="6">
        <v>1</v>
      </c>
      <c r="AC30" s="6">
        <v>3</v>
      </c>
      <c r="AD30" s="6">
        <v>0</v>
      </c>
      <c r="AE30" s="6">
        <v>0</v>
      </c>
      <c r="AF30" s="6">
        <v>0</v>
      </c>
      <c r="AG30" s="6">
        <v>0</v>
      </c>
      <c r="AH30" s="6">
        <v>0</v>
      </c>
      <c r="AI30" s="6">
        <v>1</v>
      </c>
      <c r="AJ30" s="6" t="s">
        <v>5171</v>
      </c>
      <c r="AK30" s="6">
        <v>0</v>
      </c>
      <c r="AL30" s="6">
        <v>0</v>
      </c>
      <c r="AM30" s="6">
        <v>0</v>
      </c>
      <c r="AN30" s="6">
        <v>0</v>
      </c>
      <c r="AO30" s="6">
        <v>0</v>
      </c>
      <c r="AP30" s="6">
        <v>0</v>
      </c>
      <c r="AQ30" s="6">
        <v>0</v>
      </c>
      <c r="AR30" s="6"/>
      <c r="AS30" s="6"/>
    </row>
    <row r="31" spans="1:46">
      <c r="A31" s="9" t="s">
        <v>273</v>
      </c>
      <c r="B31" s="10" t="s">
        <v>1089</v>
      </c>
      <c r="C31" s="10" t="s">
        <v>1597</v>
      </c>
      <c r="D31" s="5">
        <v>43735</v>
      </c>
      <c r="E31" s="6"/>
      <c r="F31" s="6" t="s">
        <v>402</v>
      </c>
      <c r="G31" s="6" t="s">
        <v>5172</v>
      </c>
      <c r="H31" s="6">
        <v>1</v>
      </c>
      <c r="I31" s="6">
        <v>0</v>
      </c>
      <c r="J31" s="6">
        <v>0</v>
      </c>
      <c r="K31" s="6">
        <v>0</v>
      </c>
      <c r="L31" s="6">
        <v>0</v>
      </c>
      <c r="M31" s="6">
        <v>0</v>
      </c>
      <c r="N31" s="6">
        <v>0</v>
      </c>
      <c r="O31" s="6">
        <v>0</v>
      </c>
      <c r="P31" s="6">
        <v>1</v>
      </c>
      <c r="Q31" s="6" t="s">
        <v>5084</v>
      </c>
      <c r="R31" s="6">
        <v>1</v>
      </c>
      <c r="S31" s="6">
        <v>1</v>
      </c>
      <c r="T31" s="6">
        <v>0</v>
      </c>
      <c r="U31" s="6">
        <v>0</v>
      </c>
      <c r="V31" s="6">
        <v>0</v>
      </c>
      <c r="W31" s="6">
        <v>0</v>
      </c>
      <c r="X31" s="6">
        <v>0</v>
      </c>
      <c r="Y31" s="6">
        <v>0</v>
      </c>
      <c r="Z31" s="6">
        <v>0</v>
      </c>
      <c r="AA31" s="6">
        <v>0</v>
      </c>
      <c r="AB31" s="6">
        <v>0</v>
      </c>
      <c r="AC31" s="6">
        <v>0</v>
      </c>
      <c r="AD31" s="6">
        <v>0</v>
      </c>
      <c r="AE31" s="6">
        <v>0</v>
      </c>
      <c r="AF31" s="6">
        <v>0</v>
      </c>
      <c r="AG31" s="6">
        <v>1</v>
      </c>
      <c r="AH31" s="6">
        <v>0</v>
      </c>
      <c r="AI31" s="6">
        <v>1</v>
      </c>
      <c r="AJ31" s="6" t="s">
        <v>5173</v>
      </c>
      <c r="AK31" s="6">
        <v>0</v>
      </c>
      <c r="AL31" s="6">
        <v>0</v>
      </c>
      <c r="AM31" s="6">
        <v>0</v>
      </c>
      <c r="AN31" s="6">
        <v>0</v>
      </c>
      <c r="AO31" s="6">
        <v>0</v>
      </c>
      <c r="AP31" s="6">
        <v>0</v>
      </c>
      <c r="AQ31" s="6">
        <v>0</v>
      </c>
      <c r="AR31" s="6"/>
      <c r="AS31" s="6"/>
    </row>
    <row r="32" spans="1:46" s="63" customFormat="1">
      <c r="A32" s="9" t="s">
        <v>278</v>
      </c>
      <c r="B32" s="6" t="s">
        <v>1441</v>
      </c>
      <c r="C32" s="344" t="s">
        <v>1097</v>
      </c>
      <c r="D32" s="5">
        <v>44397</v>
      </c>
      <c r="E32" s="6" t="s">
        <v>5159</v>
      </c>
      <c r="F32" s="6" t="s">
        <v>402</v>
      </c>
      <c r="G32" s="6" t="s">
        <v>5164</v>
      </c>
      <c r="H32" s="6">
        <v>1</v>
      </c>
      <c r="I32" s="6">
        <v>0</v>
      </c>
      <c r="J32" s="6">
        <v>1</v>
      </c>
      <c r="K32" s="6">
        <v>0</v>
      </c>
      <c r="L32" s="6">
        <v>0</v>
      </c>
      <c r="M32" s="6">
        <v>0</v>
      </c>
      <c r="N32" s="6">
        <v>0</v>
      </c>
      <c r="O32" s="6">
        <v>0</v>
      </c>
      <c r="P32" s="6">
        <v>1</v>
      </c>
      <c r="Q32" s="6" t="s">
        <v>5174</v>
      </c>
      <c r="R32" s="6">
        <v>1</v>
      </c>
      <c r="S32" s="6">
        <v>1</v>
      </c>
      <c r="T32" s="6">
        <v>1</v>
      </c>
      <c r="U32" s="6">
        <v>0</v>
      </c>
      <c r="V32" s="6">
        <v>0</v>
      </c>
      <c r="W32" s="6">
        <v>0</v>
      </c>
      <c r="X32" s="6">
        <v>0</v>
      </c>
      <c r="Y32" s="6">
        <v>0</v>
      </c>
      <c r="Z32" s="6">
        <v>0</v>
      </c>
      <c r="AA32" s="6">
        <v>0</v>
      </c>
      <c r="AB32" s="6">
        <v>0</v>
      </c>
      <c r="AC32" s="6">
        <v>0</v>
      </c>
      <c r="AD32" s="6">
        <v>0</v>
      </c>
      <c r="AE32" s="6">
        <v>0</v>
      </c>
      <c r="AF32" s="6">
        <v>0</v>
      </c>
      <c r="AG32" s="6">
        <v>0</v>
      </c>
      <c r="AH32" s="6">
        <v>0</v>
      </c>
      <c r="AI32" s="6">
        <v>1</v>
      </c>
      <c r="AJ32" s="6" t="s">
        <v>5175</v>
      </c>
      <c r="AK32" s="6">
        <v>0</v>
      </c>
      <c r="AL32" s="6">
        <v>0</v>
      </c>
      <c r="AM32" s="6">
        <v>0</v>
      </c>
      <c r="AN32" s="6">
        <v>0</v>
      </c>
      <c r="AO32" s="6">
        <v>0</v>
      </c>
      <c r="AP32" s="6">
        <v>0</v>
      </c>
      <c r="AQ32" s="6">
        <v>1</v>
      </c>
      <c r="AR32" s="6" t="s">
        <v>5176</v>
      </c>
      <c r="AS32" s="6" t="s">
        <v>5177</v>
      </c>
    </row>
    <row r="33" spans="1:45">
      <c r="A33" s="9" t="s">
        <v>282</v>
      </c>
      <c r="B33" s="10" t="s">
        <v>1089</v>
      </c>
      <c r="C33" s="10" t="s">
        <v>1597</v>
      </c>
      <c r="D33" s="5">
        <v>43913</v>
      </c>
      <c r="E33" s="6" t="s">
        <v>5168</v>
      </c>
      <c r="F33" s="6" t="s">
        <v>402</v>
      </c>
      <c r="G33" s="6" t="s">
        <v>5169</v>
      </c>
      <c r="H33" s="6">
        <v>1</v>
      </c>
      <c r="I33" s="6">
        <v>0</v>
      </c>
      <c r="J33" s="6">
        <v>0</v>
      </c>
      <c r="K33" s="6">
        <v>0</v>
      </c>
      <c r="L33" s="6">
        <v>0</v>
      </c>
      <c r="M33" s="6">
        <v>0</v>
      </c>
      <c r="N33" s="6">
        <v>0</v>
      </c>
      <c r="O33" s="6">
        <v>0</v>
      </c>
      <c r="P33" s="6">
        <v>0</v>
      </c>
      <c r="Q33" s="6" t="s">
        <v>70</v>
      </c>
      <c r="R33" s="6">
        <v>1</v>
      </c>
      <c r="S33" s="6">
        <v>0</v>
      </c>
      <c r="T33" s="6">
        <v>0</v>
      </c>
      <c r="U33" s="6">
        <v>0</v>
      </c>
      <c r="V33" s="6">
        <v>0</v>
      </c>
      <c r="W33" s="6">
        <v>0</v>
      </c>
      <c r="X33" s="6">
        <v>0</v>
      </c>
      <c r="Y33" s="6">
        <v>0</v>
      </c>
      <c r="Z33" s="6">
        <v>0</v>
      </c>
      <c r="AA33" s="6">
        <v>0</v>
      </c>
      <c r="AB33" s="6">
        <v>1</v>
      </c>
      <c r="AC33" s="6">
        <v>3</v>
      </c>
      <c r="AD33" s="6">
        <v>0</v>
      </c>
      <c r="AE33" s="6">
        <v>0</v>
      </c>
      <c r="AF33" s="6">
        <v>0</v>
      </c>
      <c r="AG33" s="6">
        <v>0</v>
      </c>
      <c r="AH33" s="6">
        <v>0</v>
      </c>
      <c r="AI33" s="6">
        <v>1</v>
      </c>
      <c r="AJ33" s="6" t="s">
        <v>5178</v>
      </c>
      <c r="AK33" s="6">
        <v>0</v>
      </c>
      <c r="AL33" s="6">
        <v>0</v>
      </c>
      <c r="AM33" s="6">
        <v>0</v>
      </c>
      <c r="AN33" s="6">
        <v>0</v>
      </c>
      <c r="AO33" s="6">
        <v>0</v>
      </c>
      <c r="AP33" s="6">
        <v>0</v>
      </c>
      <c r="AQ33" s="6">
        <v>0</v>
      </c>
      <c r="AR33" s="6"/>
      <c r="AS33" s="6"/>
    </row>
    <row r="34" spans="1:45">
      <c r="A34" s="9" t="s">
        <v>283</v>
      </c>
      <c r="B34" s="10" t="s">
        <v>1089</v>
      </c>
      <c r="C34" s="10" t="s">
        <v>1597</v>
      </c>
      <c r="D34" s="5">
        <v>43899</v>
      </c>
      <c r="E34" s="6" t="s">
        <v>5179</v>
      </c>
      <c r="F34" s="6" t="s">
        <v>402</v>
      </c>
      <c r="G34" s="6" t="s">
        <v>5180</v>
      </c>
      <c r="H34" s="6">
        <v>1</v>
      </c>
      <c r="I34" s="6">
        <v>0</v>
      </c>
      <c r="J34" s="6">
        <v>0</v>
      </c>
      <c r="K34" s="6">
        <v>0</v>
      </c>
      <c r="L34" s="6">
        <v>0</v>
      </c>
      <c r="M34" s="6">
        <v>0</v>
      </c>
      <c r="N34" s="6">
        <v>0</v>
      </c>
      <c r="O34" s="6">
        <v>0</v>
      </c>
      <c r="P34" s="6">
        <v>1</v>
      </c>
      <c r="Q34" s="6" t="s">
        <v>5181</v>
      </c>
      <c r="R34" s="6">
        <v>1</v>
      </c>
      <c r="S34" s="6">
        <v>1</v>
      </c>
      <c r="T34" s="6">
        <v>0</v>
      </c>
      <c r="U34" s="6">
        <v>1</v>
      </c>
      <c r="V34" s="6">
        <v>0</v>
      </c>
      <c r="W34" s="6"/>
      <c r="X34" s="6">
        <v>0</v>
      </c>
      <c r="Y34" s="6">
        <v>1</v>
      </c>
      <c r="Z34" s="6">
        <v>0</v>
      </c>
      <c r="AA34" s="6">
        <v>0</v>
      </c>
      <c r="AB34" s="6">
        <v>1</v>
      </c>
      <c r="AC34" s="6">
        <v>1</v>
      </c>
      <c r="AD34" s="6">
        <v>0</v>
      </c>
      <c r="AE34" s="6">
        <v>0</v>
      </c>
      <c r="AF34" s="6">
        <v>0</v>
      </c>
      <c r="AG34" s="6"/>
      <c r="AH34" s="6">
        <v>0</v>
      </c>
      <c r="AI34" s="6">
        <v>1</v>
      </c>
      <c r="AJ34" s="6" t="s">
        <v>5182</v>
      </c>
      <c r="AK34" s="6">
        <v>0</v>
      </c>
      <c r="AL34" s="6">
        <v>0</v>
      </c>
      <c r="AM34" s="6">
        <v>0</v>
      </c>
      <c r="AN34" s="6">
        <v>0</v>
      </c>
      <c r="AO34" s="6">
        <v>0</v>
      </c>
      <c r="AP34" s="6">
        <v>0</v>
      </c>
      <c r="AQ34" s="6">
        <v>0</v>
      </c>
      <c r="AR34" s="6"/>
      <c r="AS34" s="6"/>
    </row>
    <row r="35" spans="1:45">
      <c r="A35" s="9" t="s">
        <v>285</v>
      </c>
      <c r="B35" s="10" t="s">
        <v>1089</v>
      </c>
      <c r="C35" s="10" t="s">
        <v>1597</v>
      </c>
      <c r="D35" s="5">
        <v>44396</v>
      </c>
      <c r="E35" s="6" t="s">
        <v>122</v>
      </c>
      <c r="F35" s="6" t="s">
        <v>5076</v>
      </c>
      <c r="G35" s="6" t="s">
        <v>589</v>
      </c>
      <c r="H35" s="6">
        <v>1</v>
      </c>
      <c r="I35" s="6">
        <v>0</v>
      </c>
      <c r="J35" s="6">
        <v>1</v>
      </c>
      <c r="K35" s="6">
        <v>0</v>
      </c>
      <c r="L35" s="6">
        <v>0</v>
      </c>
      <c r="M35" s="6">
        <v>1</v>
      </c>
      <c r="N35" s="6">
        <v>1</v>
      </c>
      <c r="O35" s="6">
        <v>0</v>
      </c>
      <c r="P35" s="6">
        <v>1</v>
      </c>
      <c r="Q35" s="6" t="s">
        <v>5183</v>
      </c>
      <c r="R35" s="6">
        <v>1</v>
      </c>
      <c r="S35" s="6">
        <v>0</v>
      </c>
      <c r="T35" s="6">
        <v>1</v>
      </c>
      <c r="U35" s="6">
        <v>0</v>
      </c>
      <c r="V35" s="6">
        <v>0</v>
      </c>
      <c r="W35" s="6">
        <v>0</v>
      </c>
      <c r="X35" s="6">
        <v>1</v>
      </c>
      <c r="Y35" s="6">
        <v>0</v>
      </c>
      <c r="Z35" s="6">
        <v>0</v>
      </c>
      <c r="AA35" s="12">
        <v>1</v>
      </c>
      <c r="AB35" s="6">
        <v>0</v>
      </c>
      <c r="AC35" s="6">
        <v>0</v>
      </c>
      <c r="AD35" s="6">
        <v>0</v>
      </c>
      <c r="AE35" s="6">
        <v>0</v>
      </c>
      <c r="AF35" s="6">
        <v>0</v>
      </c>
      <c r="AG35" s="6">
        <v>0</v>
      </c>
      <c r="AH35" s="6">
        <v>0</v>
      </c>
      <c r="AI35" s="6">
        <v>1</v>
      </c>
      <c r="AJ35" s="6" t="s">
        <v>5184</v>
      </c>
      <c r="AK35" s="6">
        <v>0</v>
      </c>
      <c r="AL35" s="6">
        <v>0</v>
      </c>
      <c r="AM35" s="6">
        <v>0</v>
      </c>
      <c r="AN35" s="6">
        <v>0</v>
      </c>
      <c r="AO35" s="6">
        <v>0</v>
      </c>
      <c r="AP35" s="6">
        <v>1</v>
      </c>
      <c r="AQ35" s="6">
        <v>1</v>
      </c>
      <c r="AR35" s="6" t="s">
        <v>5185</v>
      </c>
      <c r="AS35" s="6"/>
    </row>
    <row r="36" spans="1:45">
      <c r="A36" s="9" t="s">
        <v>289</v>
      </c>
      <c r="B36" s="10" t="s">
        <v>1089</v>
      </c>
      <c r="C36" s="10" t="s">
        <v>1597</v>
      </c>
      <c r="D36" s="5">
        <v>44217</v>
      </c>
      <c r="E36" s="6" t="s">
        <v>513</v>
      </c>
      <c r="F36" s="6" t="s">
        <v>5076</v>
      </c>
      <c r="G36" s="6" t="s">
        <v>5186</v>
      </c>
      <c r="H36" s="6">
        <v>1</v>
      </c>
      <c r="I36" s="6">
        <v>0</v>
      </c>
      <c r="J36" s="6">
        <v>0</v>
      </c>
      <c r="K36" s="6">
        <v>0</v>
      </c>
      <c r="L36" s="6">
        <v>0</v>
      </c>
      <c r="M36" s="6">
        <v>1</v>
      </c>
      <c r="N36" s="6">
        <v>1</v>
      </c>
      <c r="O36" s="6">
        <v>0</v>
      </c>
      <c r="P36" s="6">
        <v>1</v>
      </c>
      <c r="Q36" s="6" t="s">
        <v>5187</v>
      </c>
      <c r="R36" s="6">
        <v>1</v>
      </c>
      <c r="S36" s="6">
        <v>1</v>
      </c>
      <c r="T36" s="6">
        <v>1</v>
      </c>
      <c r="U36" s="6">
        <v>0</v>
      </c>
      <c r="V36" s="6">
        <v>0</v>
      </c>
      <c r="W36" s="6">
        <v>1</v>
      </c>
      <c r="X36" s="6">
        <v>0</v>
      </c>
      <c r="Y36" s="6">
        <v>0</v>
      </c>
      <c r="Z36" s="6">
        <v>0</v>
      </c>
      <c r="AA36" s="12">
        <v>1</v>
      </c>
      <c r="AB36" s="6">
        <v>1</v>
      </c>
      <c r="AC36" s="6">
        <v>3</v>
      </c>
      <c r="AD36" s="6">
        <v>0</v>
      </c>
      <c r="AE36" s="6">
        <v>0</v>
      </c>
      <c r="AF36" s="6">
        <v>0</v>
      </c>
      <c r="AG36" s="6">
        <v>0</v>
      </c>
      <c r="AH36" s="6">
        <v>0</v>
      </c>
      <c r="AI36" s="6">
        <v>1</v>
      </c>
      <c r="AJ36" s="6" t="s">
        <v>5188</v>
      </c>
      <c r="AK36" s="6">
        <v>0</v>
      </c>
      <c r="AL36" s="6">
        <v>0</v>
      </c>
      <c r="AM36" s="6">
        <v>0</v>
      </c>
      <c r="AN36" s="6">
        <v>0</v>
      </c>
      <c r="AO36" s="6">
        <v>0</v>
      </c>
      <c r="AP36" s="6">
        <v>0</v>
      </c>
      <c r="AQ36" s="6">
        <v>0</v>
      </c>
      <c r="AR36" s="6"/>
      <c r="AS36" s="6"/>
    </row>
    <row r="37" spans="1:45">
      <c r="A37" s="9" t="s">
        <v>290</v>
      </c>
      <c r="B37" s="10" t="s">
        <v>1089</v>
      </c>
      <c r="C37" s="10" t="s">
        <v>1597</v>
      </c>
      <c r="D37" s="5">
        <v>43402</v>
      </c>
      <c r="E37" s="6" t="s">
        <v>513</v>
      </c>
      <c r="F37" s="6" t="s">
        <v>5076</v>
      </c>
      <c r="G37" s="6" t="s">
        <v>5189</v>
      </c>
      <c r="H37" s="6">
        <v>1</v>
      </c>
      <c r="I37" s="6">
        <v>0</v>
      </c>
      <c r="J37" s="6">
        <v>0</v>
      </c>
      <c r="K37" s="6">
        <v>0</v>
      </c>
      <c r="L37" s="6">
        <v>0</v>
      </c>
      <c r="M37" s="6">
        <v>0</v>
      </c>
      <c r="N37" s="6">
        <v>0</v>
      </c>
      <c r="O37" s="6">
        <v>0</v>
      </c>
      <c r="P37" s="6">
        <v>1</v>
      </c>
      <c r="Q37" s="6" t="s">
        <v>5190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t="s">
        <v>70</v>
      </c>
      <c r="AK37" s="6">
        <v>0</v>
      </c>
      <c r="AL37" s="6">
        <v>0</v>
      </c>
      <c r="AM37" s="6">
        <v>0</v>
      </c>
      <c r="AN37" s="6">
        <v>0</v>
      </c>
      <c r="AO37" s="6">
        <v>0</v>
      </c>
      <c r="AP37" s="6">
        <v>1</v>
      </c>
      <c r="AQ37" s="6">
        <v>1</v>
      </c>
      <c r="AR37" s="6" t="s">
        <v>5191</v>
      </c>
      <c r="AS37" s="6"/>
    </row>
    <row r="38" spans="1:45">
      <c r="A38" s="9" t="s">
        <v>291</v>
      </c>
      <c r="B38" s="10" t="s">
        <v>1089</v>
      </c>
      <c r="C38" s="10" t="s">
        <v>1597</v>
      </c>
      <c r="D38" s="5">
        <v>43873</v>
      </c>
      <c r="E38" s="6" t="s">
        <v>5179</v>
      </c>
      <c r="F38" s="6" t="s">
        <v>402</v>
      </c>
      <c r="G38" s="6" t="s">
        <v>5180</v>
      </c>
      <c r="H38" s="6">
        <v>1</v>
      </c>
      <c r="I38" s="6">
        <v>0</v>
      </c>
      <c r="J38" s="6">
        <v>1</v>
      </c>
      <c r="K38" s="6">
        <v>0</v>
      </c>
      <c r="L38" s="6">
        <v>0</v>
      </c>
      <c r="M38" s="6">
        <v>0</v>
      </c>
      <c r="N38" s="6">
        <v>0</v>
      </c>
      <c r="O38" s="6">
        <v>0</v>
      </c>
      <c r="P38" s="6">
        <v>1</v>
      </c>
      <c r="Q38" s="6" t="s">
        <v>5187</v>
      </c>
      <c r="R38" s="6">
        <v>1</v>
      </c>
      <c r="S38" s="6">
        <v>1</v>
      </c>
      <c r="T38" s="6">
        <v>0</v>
      </c>
      <c r="U38" s="6">
        <v>0</v>
      </c>
      <c r="V38" s="6">
        <v>0</v>
      </c>
      <c r="W38" s="6">
        <v>0</v>
      </c>
      <c r="X38" s="6">
        <v>1</v>
      </c>
      <c r="Y38" s="6">
        <v>0</v>
      </c>
      <c r="Z38" s="6">
        <v>0</v>
      </c>
      <c r="AA38" s="6">
        <v>0</v>
      </c>
      <c r="AB38" s="6">
        <v>0</v>
      </c>
      <c r="AC38" s="6">
        <v>0</v>
      </c>
      <c r="AD38" s="6">
        <v>0</v>
      </c>
      <c r="AE38" s="6">
        <v>0</v>
      </c>
      <c r="AF38" s="6">
        <v>0</v>
      </c>
      <c r="AG38" s="6">
        <v>0</v>
      </c>
      <c r="AH38" s="6">
        <v>0</v>
      </c>
      <c r="AI38" s="6">
        <v>0</v>
      </c>
      <c r="AJ38" s="6" t="s">
        <v>70</v>
      </c>
      <c r="AK38" s="6">
        <v>0</v>
      </c>
      <c r="AL38" s="6">
        <v>0</v>
      </c>
      <c r="AM38" s="6">
        <v>0</v>
      </c>
      <c r="AN38" s="6">
        <v>0</v>
      </c>
      <c r="AO38" s="6">
        <v>0</v>
      </c>
      <c r="AP38" s="6">
        <v>0</v>
      </c>
      <c r="AQ38" s="6">
        <v>0</v>
      </c>
      <c r="AR38" s="6"/>
      <c r="AS38" s="6"/>
    </row>
    <row r="39" spans="1:45">
      <c r="A39" s="7" t="s">
        <v>292</v>
      </c>
      <c r="B39" s="3" t="s">
        <v>1100</v>
      </c>
      <c r="C39" s="3" t="s">
        <v>1441</v>
      </c>
      <c r="D39" s="52">
        <v>43354</v>
      </c>
      <c r="E39" s="3" t="s">
        <v>564</v>
      </c>
      <c r="F39" s="3" t="s">
        <v>5076</v>
      </c>
      <c r="G39" s="3" t="s">
        <v>5115</v>
      </c>
      <c r="H39" s="3">
        <v>1</v>
      </c>
      <c r="I39" s="3">
        <v>0</v>
      </c>
      <c r="J39" s="3">
        <v>1</v>
      </c>
      <c r="K39" s="3">
        <v>0</v>
      </c>
      <c r="L39" s="3">
        <v>0</v>
      </c>
      <c r="M39" s="3">
        <v>0</v>
      </c>
      <c r="N39" s="3">
        <v>1</v>
      </c>
      <c r="O39" s="3">
        <v>0</v>
      </c>
      <c r="P39" s="3">
        <v>1</v>
      </c>
      <c r="Q39" s="3" t="s">
        <v>5192</v>
      </c>
      <c r="R39" s="3">
        <v>1</v>
      </c>
      <c r="S39" s="3">
        <v>1</v>
      </c>
      <c r="T39" s="3">
        <v>0</v>
      </c>
      <c r="U39" s="3">
        <v>0</v>
      </c>
      <c r="V39" s="3">
        <v>0</v>
      </c>
      <c r="W39" s="3">
        <v>1</v>
      </c>
      <c r="X39" s="3">
        <v>0</v>
      </c>
      <c r="Y39" s="3">
        <v>0</v>
      </c>
      <c r="Z39" s="3">
        <v>0</v>
      </c>
      <c r="AA39" s="3">
        <v>0</v>
      </c>
      <c r="AB39" s="3">
        <v>1</v>
      </c>
      <c r="AC39" s="3">
        <v>0</v>
      </c>
      <c r="AD39" s="3">
        <v>0</v>
      </c>
      <c r="AE39" s="3">
        <v>0</v>
      </c>
      <c r="AF39" s="3">
        <v>0</v>
      </c>
      <c r="AG39" s="3">
        <v>1</v>
      </c>
      <c r="AH39" s="3">
        <v>0</v>
      </c>
      <c r="AI39" s="3">
        <v>0</v>
      </c>
      <c r="AK39" s="3">
        <v>0</v>
      </c>
      <c r="AL39" s="3">
        <v>0</v>
      </c>
      <c r="AM39" s="3">
        <v>0</v>
      </c>
      <c r="AN39" s="3">
        <v>0</v>
      </c>
      <c r="AO39" s="3">
        <v>0</v>
      </c>
      <c r="AP39" s="3">
        <v>0</v>
      </c>
      <c r="AQ39" s="3">
        <v>1</v>
      </c>
      <c r="AR39" s="3" t="s">
        <v>5193</v>
      </c>
    </row>
    <row r="40" spans="1:45">
      <c r="A40" s="9" t="s">
        <v>295</v>
      </c>
      <c r="B40" s="10" t="s">
        <v>1089</v>
      </c>
      <c r="C40" s="10" t="s">
        <v>1597</v>
      </c>
      <c r="D40" s="5">
        <v>44538</v>
      </c>
      <c r="E40" s="6" t="s">
        <v>513</v>
      </c>
      <c r="F40" s="6" t="s">
        <v>5076</v>
      </c>
      <c r="G40" s="6" t="s">
        <v>5186</v>
      </c>
      <c r="H40" s="6">
        <v>1</v>
      </c>
      <c r="I40" s="6">
        <v>0</v>
      </c>
      <c r="J40" s="6">
        <v>1</v>
      </c>
      <c r="K40" s="6">
        <v>0</v>
      </c>
      <c r="L40" s="6">
        <v>0</v>
      </c>
      <c r="M40" s="6">
        <v>1</v>
      </c>
      <c r="N40" s="6">
        <v>1</v>
      </c>
      <c r="O40" s="6">
        <v>0</v>
      </c>
      <c r="P40" s="6">
        <v>1</v>
      </c>
      <c r="Q40" s="6" t="s">
        <v>5194</v>
      </c>
      <c r="R40" s="6">
        <v>1</v>
      </c>
      <c r="S40" s="6">
        <v>1</v>
      </c>
      <c r="T40" s="6">
        <v>1</v>
      </c>
      <c r="U40" s="6">
        <v>1</v>
      </c>
      <c r="V40" s="6">
        <v>1</v>
      </c>
      <c r="W40" s="6">
        <v>0</v>
      </c>
      <c r="X40" s="6">
        <v>0</v>
      </c>
      <c r="Y40" s="6">
        <v>0</v>
      </c>
      <c r="Z40" s="6">
        <v>1</v>
      </c>
      <c r="AA40" s="6">
        <v>0</v>
      </c>
      <c r="AB40" s="6">
        <v>1</v>
      </c>
      <c r="AC40" s="6">
        <v>1</v>
      </c>
      <c r="AD40" s="6">
        <v>0</v>
      </c>
      <c r="AE40" s="6">
        <v>1</v>
      </c>
      <c r="AF40" s="6">
        <v>0</v>
      </c>
      <c r="AG40" s="6">
        <v>0</v>
      </c>
      <c r="AH40" s="6">
        <v>0</v>
      </c>
      <c r="AI40" s="6">
        <v>1</v>
      </c>
      <c r="AJ40" s="6" t="s">
        <v>5195</v>
      </c>
      <c r="AK40" s="6">
        <v>0</v>
      </c>
      <c r="AL40" s="6">
        <v>0</v>
      </c>
      <c r="AM40" s="6">
        <v>0</v>
      </c>
      <c r="AN40" s="6">
        <v>1</v>
      </c>
      <c r="AO40" s="6">
        <v>1</v>
      </c>
      <c r="AP40" s="6">
        <v>0</v>
      </c>
      <c r="AQ40" s="6">
        <v>0</v>
      </c>
      <c r="AR40" s="6"/>
      <c r="AS40" s="6"/>
    </row>
    <row r="41" spans="1:45">
      <c r="A41" s="9" t="s">
        <v>301</v>
      </c>
      <c r="B41" s="10" t="s">
        <v>1100</v>
      </c>
      <c r="C41" s="10" t="s">
        <v>1441</v>
      </c>
      <c r="D41" s="5">
        <v>43920</v>
      </c>
      <c r="E41" s="6" t="s">
        <v>5196</v>
      </c>
      <c r="F41" s="6" t="s">
        <v>402</v>
      </c>
      <c r="G41" s="6" t="s">
        <v>5160</v>
      </c>
      <c r="H41" s="6">
        <v>1</v>
      </c>
      <c r="I41" s="6">
        <v>0</v>
      </c>
      <c r="J41" s="6">
        <v>1</v>
      </c>
      <c r="K41" s="6">
        <v>0</v>
      </c>
      <c r="L41" s="6">
        <v>0</v>
      </c>
      <c r="M41" s="6">
        <v>0</v>
      </c>
      <c r="N41" s="6">
        <v>0</v>
      </c>
      <c r="O41" s="6">
        <v>0</v>
      </c>
      <c r="P41" s="6">
        <v>1</v>
      </c>
      <c r="Q41" s="6" t="s">
        <v>5197</v>
      </c>
      <c r="R41" s="6">
        <v>1</v>
      </c>
      <c r="S41" s="6">
        <v>1</v>
      </c>
      <c r="T41" s="6">
        <v>0</v>
      </c>
      <c r="U41" s="6">
        <v>0</v>
      </c>
      <c r="V41" s="6">
        <v>0</v>
      </c>
      <c r="W41" s="6">
        <v>1</v>
      </c>
      <c r="X41" s="6">
        <v>0</v>
      </c>
      <c r="Y41" s="6">
        <v>0</v>
      </c>
      <c r="Z41" s="6">
        <v>0</v>
      </c>
      <c r="AA41" s="12">
        <v>0</v>
      </c>
      <c r="AB41" s="6">
        <v>0</v>
      </c>
      <c r="AC41" s="6">
        <v>0</v>
      </c>
      <c r="AD41" s="6">
        <v>0</v>
      </c>
      <c r="AE41" s="6">
        <v>0</v>
      </c>
      <c r="AF41" s="6">
        <v>0</v>
      </c>
      <c r="AG41" s="6">
        <v>1</v>
      </c>
      <c r="AH41" s="6">
        <v>0</v>
      </c>
      <c r="AI41" s="6">
        <v>1</v>
      </c>
      <c r="AJ41" s="6" t="s">
        <v>5198</v>
      </c>
      <c r="AK41" s="6">
        <v>0</v>
      </c>
      <c r="AL41" s="6">
        <v>0</v>
      </c>
      <c r="AM41" s="6">
        <v>0</v>
      </c>
      <c r="AN41" s="6">
        <v>0</v>
      </c>
      <c r="AO41" s="6">
        <v>0</v>
      </c>
      <c r="AP41" s="6">
        <v>0</v>
      </c>
      <c r="AQ41" s="6">
        <v>1</v>
      </c>
      <c r="AR41" s="6" t="s">
        <v>5199</v>
      </c>
      <c r="AS41" s="195" t="s">
        <v>5200</v>
      </c>
    </row>
    <row r="42" spans="1:45">
      <c r="A42" s="9" t="s">
        <v>5201</v>
      </c>
      <c r="B42" s="10" t="s">
        <v>1089</v>
      </c>
      <c r="C42" s="10" t="s">
        <v>1597</v>
      </c>
      <c r="D42" s="5">
        <v>40921</v>
      </c>
      <c r="E42" s="6" t="s">
        <v>5179</v>
      </c>
      <c r="F42" s="6" t="s">
        <v>402</v>
      </c>
      <c r="G42" s="6" t="s">
        <v>5180</v>
      </c>
      <c r="H42" s="6">
        <v>1</v>
      </c>
      <c r="I42" s="6">
        <v>0</v>
      </c>
      <c r="J42" s="6">
        <v>1</v>
      </c>
      <c r="K42" s="6">
        <v>0</v>
      </c>
      <c r="L42" s="6">
        <v>0</v>
      </c>
      <c r="M42" s="6">
        <v>0</v>
      </c>
      <c r="N42" s="6">
        <v>0</v>
      </c>
      <c r="O42" s="6">
        <v>0</v>
      </c>
      <c r="P42" s="6">
        <v>1</v>
      </c>
      <c r="Q42" s="6" t="s">
        <v>5202</v>
      </c>
      <c r="R42" s="6">
        <v>1</v>
      </c>
      <c r="S42" s="6">
        <v>0</v>
      </c>
      <c r="T42" s="6">
        <v>0</v>
      </c>
      <c r="U42" s="6">
        <v>0</v>
      </c>
      <c r="V42" s="6">
        <v>0</v>
      </c>
      <c r="W42" s="6">
        <v>0</v>
      </c>
      <c r="X42" s="6">
        <v>0</v>
      </c>
      <c r="Y42" s="6">
        <v>0</v>
      </c>
      <c r="Z42" s="6">
        <v>0</v>
      </c>
      <c r="AA42" s="6">
        <v>0</v>
      </c>
      <c r="AB42" s="6">
        <v>0</v>
      </c>
      <c r="AC42" s="6">
        <v>0</v>
      </c>
      <c r="AD42" s="6"/>
      <c r="AE42" s="6">
        <v>0</v>
      </c>
      <c r="AF42" s="6">
        <v>0</v>
      </c>
      <c r="AG42" s="6">
        <v>0</v>
      </c>
      <c r="AH42" s="6">
        <v>0</v>
      </c>
      <c r="AI42" s="6">
        <v>0</v>
      </c>
      <c r="AJ42" s="6" t="s">
        <v>70</v>
      </c>
      <c r="AK42" s="6">
        <v>0</v>
      </c>
      <c r="AL42" s="6">
        <v>0</v>
      </c>
      <c r="AM42" s="6">
        <v>0</v>
      </c>
      <c r="AN42" s="6">
        <v>0</v>
      </c>
      <c r="AO42" s="6">
        <v>0</v>
      </c>
      <c r="AP42" s="6">
        <v>0</v>
      </c>
      <c r="AQ42" s="6">
        <v>1</v>
      </c>
      <c r="AR42" s="6" t="s">
        <v>5203</v>
      </c>
      <c r="AS42" s="6"/>
    </row>
    <row r="43" spans="1:45">
      <c r="A43" s="9" t="s">
        <v>312</v>
      </c>
      <c r="B43" s="10" t="s">
        <v>1100</v>
      </c>
      <c r="C43" s="364" t="s">
        <v>1097</v>
      </c>
      <c r="D43" s="5">
        <v>44344</v>
      </c>
      <c r="E43" s="6" t="s">
        <v>122</v>
      </c>
      <c r="F43" s="6" t="s">
        <v>5076</v>
      </c>
      <c r="G43" s="6" t="s">
        <v>5115</v>
      </c>
      <c r="H43" s="6">
        <v>1</v>
      </c>
      <c r="I43" s="6">
        <v>0</v>
      </c>
      <c r="J43" s="6">
        <v>1</v>
      </c>
      <c r="K43" s="6">
        <v>0</v>
      </c>
      <c r="L43" s="6">
        <v>0</v>
      </c>
      <c r="M43" s="6">
        <v>0</v>
      </c>
      <c r="N43" s="6">
        <v>0</v>
      </c>
      <c r="O43" s="6">
        <v>0</v>
      </c>
      <c r="P43" s="6">
        <v>1</v>
      </c>
      <c r="Q43" s="6" t="s">
        <v>5204</v>
      </c>
      <c r="R43" s="6">
        <v>1</v>
      </c>
      <c r="S43" s="6">
        <v>1</v>
      </c>
      <c r="T43" s="6">
        <v>0</v>
      </c>
      <c r="U43" s="6">
        <v>1</v>
      </c>
      <c r="V43" s="6">
        <v>1</v>
      </c>
      <c r="W43" s="6">
        <v>1</v>
      </c>
      <c r="X43" s="6">
        <v>0</v>
      </c>
      <c r="Y43" s="6">
        <v>1</v>
      </c>
      <c r="Z43" s="6">
        <v>1</v>
      </c>
      <c r="AA43" s="6">
        <v>0</v>
      </c>
      <c r="AB43" s="6">
        <v>0</v>
      </c>
      <c r="AC43" s="6">
        <v>0</v>
      </c>
      <c r="AD43" s="6">
        <v>1</v>
      </c>
      <c r="AE43" s="6">
        <v>1</v>
      </c>
      <c r="AF43" s="6">
        <v>1</v>
      </c>
      <c r="AG43" s="6">
        <v>1</v>
      </c>
      <c r="AH43" s="6">
        <v>0</v>
      </c>
      <c r="AI43" s="6">
        <v>1</v>
      </c>
      <c r="AJ43" s="6" t="s">
        <v>5205</v>
      </c>
      <c r="AK43" s="6">
        <v>0</v>
      </c>
      <c r="AL43" s="6">
        <v>1</v>
      </c>
      <c r="AM43" s="6">
        <v>1</v>
      </c>
      <c r="AN43" s="6">
        <v>1</v>
      </c>
      <c r="AO43" s="6">
        <v>1</v>
      </c>
      <c r="AP43" s="6">
        <v>0</v>
      </c>
      <c r="AQ43" s="6">
        <v>1</v>
      </c>
      <c r="AR43" s="6" t="s">
        <v>5206</v>
      </c>
      <c r="AS43" s="6"/>
    </row>
    <row r="44" spans="1:45">
      <c r="A44" s="9" t="s">
        <v>316</v>
      </c>
      <c r="B44" s="10" t="s">
        <v>1089</v>
      </c>
      <c r="C44" s="10" t="s">
        <v>1597</v>
      </c>
      <c r="D44" s="5">
        <v>44015</v>
      </c>
      <c r="E44" s="6" t="s">
        <v>5179</v>
      </c>
      <c r="F44" s="6" t="s">
        <v>402</v>
      </c>
      <c r="G44" s="6" t="s">
        <v>5180</v>
      </c>
      <c r="H44" s="6">
        <v>1</v>
      </c>
      <c r="I44" s="6">
        <v>0</v>
      </c>
      <c r="J44" s="6">
        <v>0</v>
      </c>
      <c r="K44" s="6">
        <v>0</v>
      </c>
      <c r="L44" s="6">
        <v>0</v>
      </c>
      <c r="M44" s="6">
        <v>0</v>
      </c>
      <c r="N44" s="6">
        <v>0</v>
      </c>
      <c r="O44" s="6">
        <v>0</v>
      </c>
      <c r="P44" s="6">
        <v>0</v>
      </c>
      <c r="Q44" s="6" t="s">
        <v>70</v>
      </c>
      <c r="R44" s="6">
        <v>1</v>
      </c>
      <c r="S44" s="6">
        <v>0</v>
      </c>
      <c r="T44" s="6">
        <v>0</v>
      </c>
      <c r="U44" s="6">
        <v>0</v>
      </c>
      <c r="V44" s="6">
        <v>0</v>
      </c>
      <c r="W44" s="6">
        <v>0</v>
      </c>
      <c r="X44" s="6">
        <v>0</v>
      </c>
      <c r="Y44" s="6">
        <v>0</v>
      </c>
      <c r="Z44" s="6">
        <v>0</v>
      </c>
      <c r="AA44" s="6">
        <v>0</v>
      </c>
      <c r="AB44" s="6">
        <v>0</v>
      </c>
      <c r="AC44" s="6">
        <v>0</v>
      </c>
      <c r="AD44" s="6">
        <v>0</v>
      </c>
      <c r="AE44" s="6">
        <v>0</v>
      </c>
      <c r="AF44" s="6">
        <v>0</v>
      </c>
      <c r="AG44" s="6">
        <v>1</v>
      </c>
      <c r="AH44" s="6">
        <v>0</v>
      </c>
      <c r="AI44" s="6">
        <v>1</v>
      </c>
      <c r="AJ44" s="6" t="s">
        <v>5207</v>
      </c>
      <c r="AK44" s="6">
        <v>4</v>
      </c>
      <c r="AL44" s="6">
        <v>0</v>
      </c>
      <c r="AM44" s="6">
        <v>0</v>
      </c>
      <c r="AN44" s="6">
        <v>0</v>
      </c>
      <c r="AO44" s="6">
        <v>0</v>
      </c>
      <c r="AP44" s="6">
        <v>0</v>
      </c>
      <c r="AQ44" s="6">
        <v>1</v>
      </c>
      <c r="AR44" s="6" t="s">
        <v>5208</v>
      </c>
      <c r="AS44" s="6"/>
    </row>
    <row r="45" spans="1:45">
      <c r="A45" s="9" t="s">
        <v>323</v>
      </c>
      <c r="B45" s="10" t="s">
        <v>1089</v>
      </c>
      <c r="C45" s="10" t="s">
        <v>1597</v>
      </c>
      <c r="D45" s="5">
        <v>44180</v>
      </c>
      <c r="E45" s="6" t="s">
        <v>325</v>
      </c>
      <c r="F45" s="6" t="s">
        <v>5076</v>
      </c>
      <c r="G45" s="6" t="s">
        <v>324</v>
      </c>
      <c r="H45" s="6">
        <v>1</v>
      </c>
      <c r="I45" s="6">
        <v>0</v>
      </c>
      <c r="J45" s="6">
        <v>0</v>
      </c>
      <c r="K45" s="6">
        <v>0</v>
      </c>
      <c r="L45" s="6">
        <v>0</v>
      </c>
      <c r="M45" s="6">
        <v>0</v>
      </c>
      <c r="N45" s="6">
        <v>0</v>
      </c>
      <c r="O45" s="6">
        <v>0</v>
      </c>
      <c r="P45" s="6">
        <v>1</v>
      </c>
      <c r="Q45" s="6" t="s">
        <v>5209</v>
      </c>
      <c r="R45" s="6">
        <v>1</v>
      </c>
      <c r="S45" s="6">
        <v>1</v>
      </c>
      <c r="T45" s="6">
        <v>0</v>
      </c>
      <c r="U45" s="6">
        <v>0</v>
      </c>
      <c r="V45" s="6">
        <v>0</v>
      </c>
      <c r="W45" s="6">
        <v>0</v>
      </c>
      <c r="X45" s="6">
        <v>0</v>
      </c>
      <c r="Y45" s="6">
        <v>0</v>
      </c>
      <c r="Z45" s="6">
        <v>0</v>
      </c>
      <c r="AA45" s="6">
        <v>0</v>
      </c>
      <c r="AB45" s="6">
        <v>1</v>
      </c>
      <c r="AC45" s="6">
        <v>3</v>
      </c>
      <c r="AD45" s="6">
        <v>0</v>
      </c>
      <c r="AE45" s="6">
        <v>1</v>
      </c>
      <c r="AF45" s="6">
        <v>0</v>
      </c>
      <c r="AG45" s="6">
        <v>1</v>
      </c>
      <c r="AH45" s="6">
        <v>0</v>
      </c>
      <c r="AI45" s="6">
        <v>1</v>
      </c>
      <c r="AJ45" s="6" t="s">
        <v>5210</v>
      </c>
      <c r="AK45" s="6">
        <v>0</v>
      </c>
      <c r="AL45" s="6">
        <v>0</v>
      </c>
      <c r="AM45" s="6">
        <v>0</v>
      </c>
      <c r="AN45" s="6">
        <v>0</v>
      </c>
      <c r="AO45" s="6">
        <v>0</v>
      </c>
      <c r="AP45" s="6">
        <v>0</v>
      </c>
      <c r="AQ45" s="6">
        <v>1</v>
      </c>
      <c r="AR45" s="6" t="s">
        <v>5211</v>
      </c>
      <c r="AS45" s="6"/>
    </row>
    <row r="46" spans="1:45">
      <c r="A46" s="9" t="s">
        <v>340</v>
      </c>
      <c r="B46" s="10" t="s">
        <v>1100</v>
      </c>
      <c r="C46" s="10" t="s">
        <v>1441</v>
      </c>
      <c r="D46" s="5">
        <v>43700</v>
      </c>
      <c r="E46" s="6" t="s">
        <v>122</v>
      </c>
      <c r="F46" s="6" t="s">
        <v>5076</v>
      </c>
      <c r="G46" s="6" t="s">
        <v>5115</v>
      </c>
      <c r="H46" s="6">
        <v>1</v>
      </c>
      <c r="I46" s="6">
        <v>0</v>
      </c>
      <c r="J46" s="6">
        <v>1</v>
      </c>
      <c r="K46" s="6">
        <v>0</v>
      </c>
      <c r="L46" s="6">
        <v>0</v>
      </c>
      <c r="M46" s="6">
        <v>0</v>
      </c>
      <c r="N46" s="6">
        <v>0</v>
      </c>
      <c r="O46" s="6">
        <v>0</v>
      </c>
      <c r="P46" s="6">
        <v>1</v>
      </c>
      <c r="Q46" s="6" t="s">
        <v>5212</v>
      </c>
      <c r="R46" s="6">
        <v>1</v>
      </c>
      <c r="S46" s="6">
        <v>1</v>
      </c>
      <c r="T46" s="6">
        <v>0</v>
      </c>
      <c r="U46" s="6">
        <v>1</v>
      </c>
      <c r="V46" s="6">
        <v>0</v>
      </c>
      <c r="W46" s="6">
        <v>1</v>
      </c>
      <c r="X46" s="6">
        <v>1</v>
      </c>
      <c r="Y46" s="6">
        <v>1</v>
      </c>
      <c r="Z46" s="6">
        <v>0</v>
      </c>
      <c r="AA46" s="6">
        <v>1</v>
      </c>
      <c r="AB46" s="6">
        <v>1</v>
      </c>
      <c r="AC46" s="6">
        <v>0</v>
      </c>
      <c r="AD46" s="6">
        <v>0</v>
      </c>
      <c r="AE46" s="6">
        <v>0</v>
      </c>
      <c r="AF46" s="6">
        <v>0</v>
      </c>
      <c r="AG46" s="6">
        <v>1</v>
      </c>
      <c r="AH46" s="6">
        <v>0</v>
      </c>
      <c r="AI46" s="6">
        <v>1</v>
      </c>
      <c r="AJ46" s="6" t="s">
        <v>5213</v>
      </c>
      <c r="AK46" s="6">
        <v>0</v>
      </c>
      <c r="AL46" s="6">
        <v>1</v>
      </c>
      <c r="AM46" s="6">
        <v>1</v>
      </c>
      <c r="AN46" s="6">
        <v>0</v>
      </c>
      <c r="AO46" s="6">
        <v>0</v>
      </c>
      <c r="AP46" s="6">
        <v>1</v>
      </c>
      <c r="AQ46" s="6">
        <v>0</v>
      </c>
      <c r="AR46" s="6" t="s">
        <v>5214</v>
      </c>
      <c r="AS46" s="6"/>
    </row>
    <row r="47" spans="1:45">
      <c r="A47" s="9" t="s">
        <v>346</v>
      </c>
      <c r="B47" s="10" t="s">
        <v>1100</v>
      </c>
      <c r="C47" s="10" t="s">
        <v>1441</v>
      </c>
      <c r="D47" s="5">
        <v>44413</v>
      </c>
      <c r="E47" s="6" t="s">
        <v>122</v>
      </c>
      <c r="F47" s="6" t="s">
        <v>5076</v>
      </c>
      <c r="G47" s="6" t="s">
        <v>5095</v>
      </c>
      <c r="H47" s="6">
        <v>1</v>
      </c>
      <c r="I47" s="6">
        <v>0</v>
      </c>
      <c r="J47" s="6">
        <v>0</v>
      </c>
      <c r="K47" s="6">
        <v>0</v>
      </c>
      <c r="L47" s="6">
        <v>0</v>
      </c>
      <c r="M47" s="6">
        <v>0</v>
      </c>
      <c r="N47" s="6">
        <v>0</v>
      </c>
      <c r="O47" s="6">
        <v>0</v>
      </c>
      <c r="P47" s="6">
        <v>1</v>
      </c>
      <c r="Q47" s="6" t="s">
        <v>5215</v>
      </c>
      <c r="R47" s="6">
        <v>0</v>
      </c>
      <c r="S47" s="6">
        <v>0</v>
      </c>
      <c r="T47" s="6">
        <v>0</v>
      </c>
      <c r="U47" s="6">
        <v>0</v>
      </c>
      <c r="V47" s="6">
        <v>0</v>
      </c>
      <c r="W47" s="6">
        <v>0</v>
      </c>
      <c r="X47" s="6">
        <v>0</v>
      </c>
      <c r="Y47" s="6">
        <v>0</v>
      </c>
      <c r="Z47" s="6">
        <v>0</v>
      </c>
      <c r="AA47" s="6">
        <v>0</v>
      </c>
      <c r="AB47" s="6">
        <v>0</v>
      </c>
      <c r="AC47" s="6">
        <v>0</v>
      </c>
      <c r="AD47" s="6">
        <v>0</v>
      </c>
      <c r="AE47" s="6">
        <v>0</v>
      </c>
      <c r="AF47" s="6">
        <v>0</v>
      </c>
      <c r="AG47" s="6">
        <v>0</v>
      </c>
      <c r="AH47" s="6">
        <v>0</v>
      </c>
      <c r="AI47" s="6">
        <v>0</v>
      </c>
      <c r="AJ47" s="6"/>
      <c r="AK47" s="6">
        <v>0</v>
      </c>
      <c r="AL47" s="6">
        <v>0</v>
      </c>
      <c r="AM47" s="6">
        <v>0</v>
      </c>
      <c r="AN47" s="6">
        <v>0</v>
      </c>
      <c r="AO47" s="6">
        <v>0</v>
      </c>
      <c r="AP47" s="6">
        <v>0</v>
      </c>
      <c r="AQ47" s="6">
        <v>1</v>
      </c>
      <c r="AR47" s="6" t="s">
        <v>5216</v>
      </c>
      <c r="AS47" s="6"/>
    </row>
    <row r="48" spans="1:45">
      <c r="A48" s="9" t="s">
        <v>356</v>
      </c>
      <c r="B48" s="10" t="s">
        <v>1089</v>
      </c>
      <c r="C48" s="10" t="s">
        <v>1597</v>
      </c>
      <c r="D48" s="5">
        <v>44899</v>
      </c>
      <c r="E48" s="6" t="s">
        <v>325</v>
      </c>
      <c r="F48" s="6" t="s">
        <v>5076</v>
      </c>
      <c r="G48" s="6" t="s">
        <v>589</v>
      </c>
      <c r="H48" s="6">
        <v>1</v>
      </c>
      <c r="I48" s="6">
        <v>0</v>
      </c>
      <c r="J48" s="6">
        <v>1</v>
      </c>
      <c r="K48" s="6">
        <v>0</v>
      </c>
      <c r="L48" s="6">
        <v>0</v>
      </c>
      <c r="M48" s="6">
        <v>1</v>
      </c>
      <c r="N48" s="6">
        <v>1</v>
      </c>
      <c r="O48" s="6">
        <v>0</v>
      </c>
      <c r="P48" s="6">
        <v>1</v>
      </c>
      <c r="Q48" s="6" t="s">
        <v>5217</v>
      </c>
      <c r="R48" s="6">
        <v>1</v>
      </c>
      <c r="S48" s="6">
        <v>0</v>
      </c>
      <c r="T48" s="6">
        <v>0</v>
      </c>
      <c r="U48" s="6">
        <v>0</v>
      </c>
      <c r="V48" s="6">
        <v>0</v>
      </c>
      <c r="W48" s="6">
        <v>1</v>
      </c>
      <c r="X48" s="6">
        <v>1</v>
      </c>
      <c r="Y48" s="6">
        <v>0</v>
      </c>
      <c r="Z48" s="6">
        <v>0</v>
      </c>
      <c r="AA48" s="6">
        <v>0</v>
      </c>
      <c r="AB48" s="6">
        <v>0</v>
      </c>
      <c r="AC48" s="6">
        <v>0</v>
      </c>
      <c r="AD48" s="6">
        <v>0</v>
      </c>
      <c r="AE48" s="6">
        <v>0</v>
      </c>
      <c r="AF48" s="6">
        <v>0</v>
      </c>
      <c r="AG48" s="6">
        <v>1</v>
      </c>
      <c r="AH48" s="6">
        <v>0</v>
      </c>
      <c r="AI48" s="6">
        <v>1</v>
      </c>
      <c r="AJ48" s="6" t="s">
        <v>5173</v>
      </c>
      <c r="AK48" s="6">
        <v>0</v>
      </c>
      <c r="AL48" s="6">
        <v>0</v>
      </c>
      <c r="AM48" s="6">
        <v>0</v>
      </c>
      <c r="AN48" s="6">
        <v>0</v>
      </c>
      <c r="AO48" s="6">
        <v>0</v>
      </c>
      <c r="AP48" s="6">
        <v>1</v>
      </c>
      <c r="AQ48" s="6">
        <v>1</v>
      </c>
      <c r="AR48" s="6" t="s">
        <v>5218</v>
      </c>
      <c r="AS48" s="6"/>
    </row>
    <row r="49" spans="1:46">
      <c r="A49" s="9" t="s">
        <v>357</v>
      </c>
      <c r="B49" s="10" t="s">
        <v>1089</v>
      </c>
      <c r="C49" s="10" t="s">
        <v>1597</v>
      </c>
      <c r="D49" s="5">
        <v>44275</v>
      </c>
      <c r="E49" s="6" t="s">
        <v>325</v>
      </c>
      <c r="F49" s="6" t="s">
        <v>5076</v>
      </c>
      <c r="G49" s="6" t="s">
        <v>589</v>
      </c>
      <c r="H49" s="6">
        <v>1</v>
      </c>
      <c r="I49" s="6">
        <v>0</v>
      </c>
      <c r="J49" s="6">
        <v>1</v>
      </c>
      <c r="K49" s="6">
        <v>0</v>
      </c>
      <c r="L49" s="6">
        <v>0</v>
      </c>
      <c r="M49" s="6">
        <v>1</v>
      </c>
      <c r="N49" s="6">
        <v>1</v>
      </c>
      <c r="O49" s="6">
        <v>0</v>
      </c>
      <c r="P49" s="6">
        <v>0</v>
      </c>
      <c r="Q49" s="6" t="s">
        <v>5219</v>
      </c>
      <c r="R49" s="6">
        <v>1</v>
      </c>
      <c r="S49" s="6">
        <v>0</v>
      </c>
      <c r="T49" s="6">
        <v>1</v>
      </c>
      <c r="U49" s="6">
        <v>1</v>
      </c>
      <c r="V49" s="6">
        <v>0</v>
      </c>
      <c r="W49" s="6">
        <v>0</v>
      </c>
      <c r="X49" s="6">
        <v>1</v>
      </c>
      <c r="Y49" s="6">
        <v>1</v>
      </c>
      <c r="Z49" s="6">
        <v>0</v>
      </c>
      <c r="AA49" s="6">
        <v>0</v>
      </c>
      <c r="AB49" s="6">
        <v>0</v>
      </c>
      <c r="AC49" s="6">
        <v>0</v>
      </c>
      <c r="AD49" s="6">
        <v>0</v>
      </c>
      <c r="AE49" s="6">
        <v>0</v>
      </c>
      <c r="AF49" s="6">
        <v>0</v>
      </c>
      <c r="AG49" s="6">
        <v>0</v>
      </c>
      <c r="AH49" s="6">
        <v>0</v>
      </c>
      <c r="AI49" s="6">
        <v>1</v>
      </c>
      <c r="AJ49" s="6" t="s">
        <v>5220</v>
      </c>
      <c r="AK49" s="6">
        <v>0</v>
      </c>
      <c r="AL49" s="6">
        <v>0</v>
      </c>
      <c r="AM49" s="6">
        <v>0</v>
      </c>
      <c r="AN49" s="6">
        <v>0</v>
      </c>
      <c r="AO49" s="6">
        <v>0</v>
      </c>
      <c r="AP49" s="6">
        <v>1</v>
      </c>
      <c r="AQ49" s="6">
        <v>1</v>
      </c>
      <c r="AR49" s="6" t="s">
        <v>5221</v>
      </c>
      <c r="AS49" s="6"/>
    </row>
    <row r="50" spans="1:46" s="63" customFormat="1">
      <c r="A50" s="9" t="s">
        <v>361</v>
      </c>
      <c r="B50" s="6" t="s">
        <v>1441</v>
      </c>
      <c r="C50" s="363" t="s">
        <v>1097</v>
      </c>
      <c r="D50" s="5">
        <v>44299</v>
      </c>
      <c r="E50" s="6" t="s">
        <v>5159</v>
      </c>
      <c r="F50" s="6" t="s">
        <v>402</v>
      </c>
      <c r="G50" s="6" t="s">
        <v>5160</v>
      </c>
      <c r="H50" s="6">
        <v>1</v>
      </c>
      <c r="I50" s="6">
        <v>0</v>
      </c>
      <c r="J50" s="6">
        <v>1</v>
      </c>
      <c r="K50" s="6">
        <v>0</v>
      </c>
      <c r="L50" s="6">
        <v>0</v>
      </c>
      <c r="M50" s="6">
        <v>0</v>
      </c>
      <c r="N50" s="6">
        <v>0</v>
      </c>
      <c r="O50" s="6">
        <v>0</v>
      </c>
      <c r="P50" s="6">
        <v>1</v>
      </c>
      <c r="Q50" s="6" t="s">
        <v>5222</v>
      </c>
      <c r="R50" s="6">
        <v>1</v>
      </c>
      <c r="S50" s="6">
        <v>0</v>
      </c>
      <c r="T50" s="6">
        <v>0</v>
      </c>
      <c r="U50" s="6">
        <v>1</v>
      </c>
      <c r="V50" s="6">
        <v>0</v>
      </c>
      <c r="W50" s="6">
        <v>1</v>
      </c>
      <c r="X50" s="6">
        <v>1</v>
      </c>
      <c r="Y50" s="6">
        <v>0</v>
      </c>
      <c r="Z50" s="6">
        <v>0</v>
      </c>
      <c r="AA50" s="6">
        <v>1</v>
      </c>
      <c r="AB50" s="6">
        <v>0</v>
      </c>
      <c r="AC50" s="6">
        <v>0</v>
      </c>
      <c r="AD50" s="6">
        <v>0</v>
      </c>
      <c r="AE50" s="6">
        <v>0</v>
      </c>
      <c r="AF50" s="6">
        <v>0</v>
      </c>
      <c r="AG50" s="6">
        <v>0</v>
      </c>
      <c r="AH50" s="6">
        <v>0</v>
      </c>
      <c r="AI50" s="6">
        <v>1</v>
      </c>
      <c r="AJ50" s="6" t="s">
        <v>5173</v>
      </c>
      <c r="AK50" s="6">
        <v>0</v>
      </c>
      <c r="AL50" s="6">
        <v>0</v>
      </c>
      <c r="AM50" s="6">
        <v>0</v>
      </c>
      <c r="AN50" s="6">
        <v>0</v>
      </c>
      <c r="AO50" s="6">
        <v>0</v>
      </c>
      <c r="AP50" s="6">
        <v>0</v>
      </c>
      <c r="AQ50" s="6">
        <v>0</v>
      </c>
      <c r="AR50" s="6" t="s">
        <v>5223</v>
      </c>
      <c r="AS50" s="6"/>
    </row>
    <row r="51" spans="1:46" s="63" customFormat="1">
      <c r="A51" s="9" t="s">
        <v>373</v>
      </c>
      <c r="B51" s="6" t="s">
        <v>1441</v>
      </c>
      <c r="C51" s="363" t="s">
        <v>1097</v>
      </c>
      <c r="D51" s="5">
        <v>42388</v>
      </c>
      <c r="E51" s="6" t="s">
        <v>406</v>
      </c>
      <c r="F51" s="6" t="s">
        <v>402</v>
      </c>
      <c r="G51" s="6" t="s">
        <v>5160</v>
      </c>
      <c r="H51" s="6">
        <v>1</v>
      </c>
      <c r="I51" s="6">
        <v>0</v>
      </c>
      <c r="J51" s="6">
        <v>1</v>
      </c>
      <c r="K51" s="6">
        <v>0</v>
      </c>
      <c r="L51" s="6">
        <v>0</v>
      </c>
      <c r="M51" s="6">
        <v>0</v>
      </c>
      <c r="N51" s="6">
        <v>0</v>
      </c>
      <c r="O51" s="6">
        <v>0</v>
      </c>
      <c r="P51" s="6">
        <v>1</v>
      </c>
      <c r="Q51" s="6" t="s">
        <v>5224</v>
      </c>
      <c r="R51" s="6">
        <v>1</v>
      </c>
      <c r="S51" s="6">
        <v>1</v>
      </c>
      <c r="T51" s="6">
        <v>0</v>
      </c>
      <c r="U51" s="6">
        <v>1</v>
      </c>
      <c r="V51" s="6">
        <v>0</v>
      </c>
      <c r="W51" s="6">
        <v>1</v>
      </c>
      <c r="X51" s="6">
        <v>0</v>
      </c>
      <c r="Y51" s="6">
        <v>1</v>
      </c>
      <c r="Z51" s="6">
        <v>0</v>
      </c>
      <c r="AA51" s="6">
        <v>0</v>
      </c>
      <c r="AB51" s="6">
        <v>1</v>
      </c>
      <c r="AC51" s="6">
        <v>0</v>
      </c>
      <c r="AD51" s="6">
        <v>1</v>
      </c>
      <c r="AE51" s="6">
        <v>0</v>
      </c>
      <c r="AF51" s="6">
        <v>1</v>
      </c>
      <c r="AG51" s="6">
        <v>0</v>
      </c>
      <c r="AH51" s="6">
        <v>0</v>
      </c>
      <c r="AI51" s="6">
        <v>1</v>
      </c>
      <c r="AJ51" s="6" t="s">
        <v>5225</v>
      </c>
      <c r="AK51" s="6">
        <v>4</v>
      </c>
      <c r="AL51" s="6">
        <v>1</v>
      </c>
      <c r="AM51" s="6">
        <v>0</v>
      </c>
      <c r="AN51" s="6">
        <v>1</v>
      </c>
      <c r="AO51" s="6">
        <v>0</v>
      </c>
      <c r="AP51" s="6">
        <v>0</v>
      </c>
      <c r="AQ51" s="6">
        <v>0</v>
      </c>
      <c r="AR51" s="6"/>
      <c r="AS51" s="6"/>
    </row>
    <row r="52" spans="1:46">
      <c r="A52" s="9" t="s">
        <v>377</v>
      </c>
      <c r="B52" s="10" t="s">
        <v>1089</v>
      </c>
      <c r="C52" s="10" t="s">
        <v>1597</v>
      </c>
      <c r="D52" s="5">
        <v>44347</v>
      </c>
      <c r="E52" s="6" t="s">
        <v>513</v>
      </c>
      <c r="F52" s="6" t="s">
        <v>5076</v>
      </c>
      <c r="G52" s="6" t="s">
        <v>5186</v>
      </c>
      <c r="H52" s="6">
        <v>0</v>
      </c>
      <c r="I52" s="6">
        <v>0</v>
      </c>
      <c r="J52" s="6">
        <v>0</v>
      </c>
      <c r="K52" s="6">
        <v>0</v>
      </c>
      <c r="L52" s="6">
        <v>0</v>
      </c>
      <c r="M52" s="6">
        <v>1</v>
      </c>
      <c r="N52" s="6">
        <v>0</v>
      </c>
      <c r="O52" s="6">
        <v>0</v>
      </c>
      <c r="P52" s="6">
        <v>1</v>
      </c>
      <c r="Q52" s="6" t="s">
        <v>5226</v>
      </c>
      <c r="R52" s="6">
        <v>1</v>
      </c>
      <c r="S52" s="6">
        <v>1</v>
      </c>
      <c r="T52" s="6">
        <v>1</v>
      </c>
      <c r="U52" s="6">
        <v>1</v>
      </c>
      <c r="V52" s="6">
        <v>1</v>
      </c>
      <c r="W52" s="6">
        <v>0</v>
      </c>
      <c r="X52" s="6">
        <v>0</v>
      </c>
      <c r="Y52" s="6">
        <v>0</v>
      </c>
      <c r="Z52" s="6">
        <v>0</v>
      </c>
      <c r="AA52" s="6">
        <v>0</v>
      </c>
      <c r="AB52" s="6">
        <v>0</v>
      </c>
      <c r="AC52" s="6">
        <v>0</v>
      </c>
      <c r="AD52" s="6">
        <v>0</v>
      </c>
      <c r="AE52" s="6">
        <v>0</v>
      </c>
      <c r="AF52" s="6">
        <v>0</v>
      </c>
      <c r="AG52" s="6">
        <v>0</v>
      </c>
      <c r="AH52" s="6">
        <v>0</v>
      </c>
      <c r="AI52" s="6">
        <v>0</v>
      </c>
      <c r="AJ52" s="6" t="s">
        <v>70</v>
      </c>
      <c r="AK52" s="6">
        <v>0</v>
      </c>
      <c r="AL52" s="6">
        <v>0</v>
      </c>
      <c r="AM52" s="6">
        <v>0</v>
      </c>
      <c r="AN52" s="6">
        <v>0</v>
      </c>
      <c r="AO52" s="6">
        <v>0</v>
      </c>
      <c r="AP52" s="6">
        <v>0</v>
      </c>
      <c r="AQ52" s="6">
        <v>1</v>
      </c>
      <c r="AR52" s="6" t="s">
        <v>5227</v>
      </c>
      <c r="AS52" s="6"/>
    </row>
    <row r="53" spans="1:46">
      <c r="A53" s="9" t="s">
        <v>384</v>
      </c>
      <c r="B53" s="10" t="s">
        <v>1089</v>
      </c>
      <c r="C53" s="10" t="s">
        <v>1597</v>
      </c>
      <c r="D53" s="5">
        <v>44175</v>
      </c>
      <c r="E53" s="6" t="s">
        <v>513</v>
      </c>
      <c r="F53" s="6" t="s">
        <v>5076</v>
      </c>
      <c r="G53" s="6" t="s">
        <v>5189</v>
      </c>
      <c r="H53" s="6">
        <v>1</v>
      </c>
      <c r="I53" s="6">
        <v>0</v>
      </c>
      <c r="J53" s="6">
        <v>1</v>
      </c>
      <c r="K53" s="6">
        <v>0</v>
      </c>
      <c r="L53" s="6">
        <v>0</v>
      </c>
      <c r="M53" s="6">
        <v>0</v>
      </c>
      <c r="N53" s="6">
        <v>1</v>
      </c>
      <c r="O53" s="6">
        <v>0</v>
      </c>
      <c r="P53" s="6">
        <v>1</v>
      </c>
      <c r="Q53" s="6" t="s">
        <v>5228</v>
      </c>
      <c r="R53" s="6">
        <v>1</v>
      </c>
      <c r="S53" s="6">
        <v>0</v>
      </c>
      <c r="T53" s="6">
        <v>1</v>
      </c>
      <c r="U53" s="6">
        <v>0</v>
      </c>
      <c r="V53" s="6">
        <v>0</v>
      </c>
      <c r="W53" s="6">
        <v>0</v>
      </c>
      <c r="X53" s="6">
        <v>1</v>
      </c>
      <c r="Y53" s="6">
        <v>0</v>
      </c>
      <c r="Z53" s="6">
        <v>0</v>
      </c>
      <c r="AA53" s="6">
        <v>0</v>
      </c>
      <c r="AB53" s="6">
        <v>0</v>
      </c>
      <c r="AC53" s="6">
        <v>0</v>
      </c>
      <c r="AD53" s="6">
        <v>0</v>
      </c>
      <c r="AE53" s="6">
        <v>0</v>
      </c>
      <c r="AF53" s="6">
        <v>0</v>
      </c>
      <c r="AG53" s="6">
        <v>0</v>
      </c>
      <c r="AH53" s="6">
        <v>0</v>
      </c>
      <c r="AI53" s="6">
        <v>1</v>
      </c>
      <c r="AJ53" s="6" t="s">
        <v>5229</v>
      </c>
      <c r="AK53" s="6">
        <v>4</v>
      </c>
      <c r="AL53" s="6">
        <v>1</v>
      </c>
      <c r="AM53" s="6">
        <v>1</v>
      </c>
      <c r="AN53" s="6">
        <v>1</v>
      </c>
      <c r="AO53" s="6">
        <v>1</v>
      </c>
      <c r="AP53" s="6">
        <v>0</v>
      </c>
      <c r="AQ53" s="6">
        <v>0</v>
      </c>
      <c r="AR53" s="6"/>
      <c r="AS53" s="6"/>
    </row>
    <row r="54" spans="1:46">
      <c r="A54" s="9" t="s">
        <v>387</v>
      </c>
      <c r="B54" s="10" t="s">
        <v>1089</v>
      </c>
      <c r="C54" s="10" t="s">
        <v>1597</v>
      </c>
      <c r="D54" s="5">
        <v>44051</v>
      </c>
      <c r="E54" s="6" t="s">
        <v>325</v>
      </c>
      <c r="F54" s="6" t="s">
        <v>5076</v>
      </c>
      <c r="G54" s="6" t="s">
        <v>324</v>
      </c>
      <c r="H54" s="6">
        <v>1</v>
      </c>
      <c r="I54" s="6">
        <v>0</v>
      </c>
      <c r="J54" s="6">
        <v>0</v>
      </c>
      <c r="K54" s="6">
        <v>0</v>
      </c>
      <c r="L54" s="6">
        <v>0</v>
      </c>
      <c r="M54" s="6">
        <v>1</v>
      </c>
      <c r="N54" s="6">
        <v>0</v>
      </c>
      <c r="O54" s="6">
        <v>0</v>
      </c>
      <c r="P54" s="6">
        <v>1</v>
      </c>
      <c r="Q54" s="6" t="s">
        <v>5230</v>
      </c>
      <c r="R54" s="6">
        <v>1</v>
      </c>
      <c r="S54" s="6">
        <v>1</v>
      </c>
      <c r="T54" s="6">
        <v>1</v>
      </c>
      <c r="U54" s="6">
        <v>0</v>
      </c>
      <c r="V54" s="6">
        <v>0</v>
      </c>
      <c r="W54" s="6">
        <v>1</v>
      </c>
      <c r="X54" s="6">
        <v>1</v>
      </c>
      <c r="Y54" s="6">
        <v>0</v>
      </c>
      <c r="Z54" s="6">
        <v>0</v>
      </c>
      <c r="AA54" s="12">
        <v>1</v>
      </c>
      <c r="AB54" s="6">
        <v>1</v>
      </c>
      <c r="AC54" s="6">
        <v>3</v>
      </c>
      <c r="AD54" s="6">
        <v>0</v>
      </c>
      <c r="AE54" s="6">
        <v>1</v>
      </c>
      <c r="AF54" s="6">
        <v>0</v>
      </c>
      <c r="AG54" s="6">
        <v>0</v>
      </c>
      <c r="AH54" s="6">
        <v>0</v>
      </c>
      <c r="AI54" s="6">
        <v>1</v>
      </c>
      <c r="AJ54" s="6" t="s">
        <v>5231</v>
      </c>
      <c r="AK54" s="6">
        <v>0</v>
      </c>
      <c r="AL54" s="6">
        <v>0</v>
      </c>
      <c r="AM54" s="6">
        <v>0</v>
      </c>
      <c r="AN54" s="6">
        <v>0</v>
      </c>
      <c r="AO54" s="6">
        <v>0</v>
      </c>
      <c r="AP54" s="6">
        <v>0</v>
      </c>
      <c r="AQ54" s="6">
        <v>0</v>
      </c>
      <c r="AR54" s="6"/>
      <c r="AS54" s="6"/>
    </row>
    <row r="55" spans="1:46" s="63" customFormat="1">
      <c r="A55" s="9" t="s">
        <v>390</v>
      </c>
      <c r="B55" s="6" t="s">
        <v>1441</v>
      </c>
      <c r="C55" s="363" t="s">
        <v>1097</v>
      </c>
      <c r="D55" s="5">
        <v>42118</v>
      </c>
      <c r="E55" s="6" t="s">
        <v>5159</v>
      </c>
      <c r="F55" s="6" t="s">
        <v>402</v>
      </c>
      <c r="G55" s="6" t="s">
        <v>5160</v>
      </c>
      <c r="H55" s="6">
        <v>1</v>
      </c>
      <c r="I55" s="6">
        <v>0</v>
      </c>
      <c r="J55" s="6">
        <v>0</v>
      </c>
      <c r="K55" s="6">
        <v>0</v>
      </c>
      <c r="L55" s="6">
        <v>0</v>
      </c>
      <c r="M55" s="6">
        <v>0</v>
      </c>
      <c r="N55" s="6">
        <v>0</v>
      </c>
      <c r="O55" s="6">
        <v>0</v>
      </c>
      <c r="P55" s="6">
        <v>0</v>
      </c>
      <c r="Q55" s="6"/>
      <c r="R55" s="6">
        <v>1</v>
      </c>
      <c r="S55" s="6">
        <v>1</v>
      </c>
      <c r="T55" s="6">
        <v>0</v>
      </c>
      <c r="U55" s="6">
        <v>1</v>
      </c>
      <c r="V55" s="6">
        <v>0</v>
      </c>
      <c r="W55" s="6">
        <v>1</v>
      </c>
      <c r="X55" s="6">
        <v>0</v>
      </c>
      <c r="Y55" s="6">
        <v>0</v>
      </c>
      <c r="Z55" s="6">
        <v>0</v>
      </c>
      <c r="AA55" s="6">
        <v>0</v>
      </c>
      <c r="AB55" s="6">
        <v>1</v>
      </c>
      <c r="AC55" s="6">
        <v>0</v>
      </c>
      <c r="AD55" s="6">
        <v>0</v>
      </c>
      <c r="AE55" s="6">
        <v>0</v>
      </c>
      <c r="AF55" s="6">
        <v>0</v>
      </c>
      <c r="AG55" s="6">
        <v>0</v>
      </c>
      <c r="AH55" s="6">
        <v>0</v>
      </c>
      <c r="AI55" s="6">
        <v>1</v>
      </c>
      <c r="AJ55" s="6" t="s">
        <v>5232</v>
      </c>
      <c r="AK55" s="6">
        <v>0</v>
      </c>
      <c r="AL55" s="6">
        <v>0</v>
      </c>
      <c r="AM55" s="6">
        <v>0</v>
      </c>
      <c r="AN55" s="6">
        <v>0</v>
      </c>
      <c r="AO55" s="6">
        <v>0</v>
      </c>
      <c r="AP55" s="6">
        <v>0</v>
      </c>
      <c r="AQ55" s="6">
        <v>0</v>
      </c>
      <c r="AR55" s="6" t="s">
        <v>5233</v>
      </c>
      <c r="AS55" s="6" t="s">
        <v>5234</v>
      </c>
    </row>
    <row r="56" spans="1:46">
      <c r="A56" s="9" t="s">
        <v>405</v>
      </c>
      <c r="B56" s="10" t="s">
        <v>1100</v>
      </c>
      <c r="C56" s="10" t="s">
        <v>1441</v>
      </c>
      <c r="D56" s="5">
        <v>45148</v>
      </c>
      <c r="E56" s="6" t="s">
        <v>272</v>
      </c>
      <c r="F56" s="6" t="s">
        <v>402</v>
      </c>
      <c r="G56" s="6" t="s">
        <v>5235</v>
      </c>
      <c r="H56" s="6">
        <v>1</v>
      </c>
      <c r="I56" s="6">
        <v>0</v>
      </c>
      <c r="J56" s="6">
        <v>0</v>
      </c>
      <c r="K56" s="6">
        <v>0</v>
      </c>
      <c r="L56" s="6">
        <v>0</v>
      </c>
      <c r="M56" s="6">
        <v>0</v>
      </c>
      <c r="N56" s="6">
        <v>0</v>
      </c>
      <c r="O56" s="6">
        <v>0</v>
      </c>
      <c r="P56" s="6">
        <v>1</v>
      </c>
      <c r="Q56" s="6" t="s">
        <v>5236</v>
      </c>
      <c r="R56" s="6">
        <v>1</v>
      </c>
      <c r="S56" s="6">
        <v>1</v>
      </c>
      <c r="T56" s="6">
        <v>0</v>
      </c>
      <c r="U56" s="6">
        <v>0</v>
      </c>
      <c r="V56" s="6">
        <v>0</v>
      </c>
      <c r="W56" s="6">
        <v>0</v>
      </c>
      <c r="X56" s="6">
        <v>0</v>
      </c>
      <c r="Y56" s="6">
        <v>0</v>
      </c>
      <c r="Z56" s="6">
        <v>0</v>
      </c>
      <c r="AA56" s="12">
        <v>0</v>
      </c>
      <c r="AB56" s="6">
        <v>1</v>
      </c>
      <c r="AC56" s="6">
        <v>0</v>
      </c>
      <c r="AD56" s="6">
        <v>0</v>
      </c>
      <c r="AE56" s="6">
        <v>0</v>
      </c>
      <c r="AF56" s="6">
        <v>1</v>
      </c>
      <c r="AG56" s="6">
        <v>1</v>
      </c>
      <c r="AH56" s="6">
        <v>0</v>
      </c>
      <c r="AI56" s="6">
        <v>1</v>
      </c>
      <c r="AJ56" s="6" t="s">
        <v>5237</v>
      </c>
      <c r="AK56" s="6">
        <v>0</v>
      </c>
      <c r="AL56" s="6">
        <v>0</v>
      </c>
      <c r="AM56" s="6">
        <v>0</v>
      </c>
      <c r="AN56" s="6">
        <v>0</v>
      </c>
      <c r="AO56" s="6">
        <v>0</v>
      </c>
      <c r="AP56" s="6">
        <v>0</v>
      </c>
      <c r="AQ56" s="6">
        <v>1</v>
      </c>
      <c r="AR56" s="6" t="s">
        <v>5238</v>
      </c>
      <c r="AS56" s="6"/>
    </row>
    <row r="57" spans="1:46">
      <c r="A57" s="9" t="s">
        <v>432</v>
      </c>
      <c r="B57" s="10" t="s">
        <v>1441</v>
      </c>
      <c r="C57" s="364" t="s">
        <v>1097</v>
      </c>
      <c r="D57" s="5">
        <v>43599</v>
      </c>
      <c r="E57" s="6" t="s">
        <v>5239</v>
      </c>
      <c r="F57" s="6" t="s">
        <v>402</v>
      </c>
      <c r="G57" s="6" t="s">
        <v>5240</v>
      </c>
      <c r="H57" s="6">
        <v>1</v>
      </c>
      <c r="I57" s="6">
        <v>0</v>
      </c>
      <c r="J57" s="6">
        <v>1</v>
      </c>
      <c r="K57" s="6">
        <v>0</v>
      </c>
      <c r="L57" s="6">
        <v>0</v>
      </c>
      <c r="M57" s="6">
        <v>0</v>
      </c>
      <c r="N57" s="6">
        <v>0</v>
      </c>
      <c r="O57" s="6">
        <v>0</v>
      </c>
      <c r="P57" s="6">
        <v>1</v>
      </c>
      <c r="Q57" s="6" t="s">
        <v>5241</v>
      </c>
      <c r="R57" s="6">
        <v>1</v>
      </c>
      <c r="S57" s="6">
        <v>0</v>
      </c>
      <c r="T57" s="6">
        <v>0</v>
      </c>
      <c r="U57" s="6">
        <v>1</v>
      </c>
      <c r="V57" s="6">
        <v>1</v>
      </c>
      <c r="W57" s="6">
        <v>0</v>
      </c>
      <c r="X57" s="6">
        <v>0</v>
      </c>
      <c r="Y57" s="6">
        <v>0</v>
      </c>
      <c r="Z57" s="6">
        <v>0</v>
      </c>
      <c r="AA57" s="363">
        <v>1</v>
      </c>
      <c r="AB57" s="6">
        <v>1</v>
      </c>
      <c r="AC57" s="6">
        <v>3</v>
      </c>
      <c r="AD57" s="6">
        <v>0</v>
      </c>
      <c r="AE57" s="6">
        <v>0</v>
      </c>
      <c r="AF57" s="6">
        <v>1</v>
      </c>
      <c r="AG57" s="6">
        <v>0</v>
      </c>
      <c r="AH57" s="6">
        <v>0</v>
      </c>
      <c r="AI57" s="6">
        <v>0</v>
      </c>
      <c r="AJ57" s="6" t="s">
        <v>5242</v>
      </c>
      <c r="AK57" s="6">
        <v>4</v>
      </c>
      <c r="AL57" s="6">
        <v>1</v>
      </c>
      <c r="AM57" s="6">
        <v>0</v>
      </c>
      <c r="AN57" s="6">
        <v>0</v>
      </c>
      <c r="AO57" s="6">
        <v>0</v>
      </c>
      <c r="AP57" s="6">
        <v>0</v>
      </c>
      <c r="AQ57" s="6">
        <v>1</v>
      </c>
      <c r="AR57" s="6" t="s">
        <v>5243</v>
      </c>
      <c r="AS57" s="6"/>
    </row>
    <row r="58" spans="1:46">
      <c r="A58" s="9" t="s">
        <v>433</v>
      </c>
      <c r="B58" s="10" t="s">
        <v>1100</v>
      </c>
      <c r="C58" s="10" t="s">
        <v>1441</v>
      </c>
      <c r="D58" s="5">
        <v>45170</v>
      </c>
      <c r="E58" s="6" t="s">
        <v>564</v>
      </c>
      <c r="F58" s="6" t="s">
        <v>5076</v>
      </c>
      <c r="G58" s="6" t="s">
        <v>5115</v>
      </c>
      <c r="H58" s="6">
        <v>1</v>
      </c>
      <c r="I58" s="6">
        <v>0</v>
      </c>
      <c r="J58" s="6">
        <v>0</v>
      </c>
      <c r="K58" s="6">
        <v>0</v>
      </c>
      <c r="L58" s="6">
        <v>0</v>
      </c>
      <c r="M58" s="6">
        <v>0</v>
      </c>
      <c r="N58" s="6">
        <v>1</v>
      </c>
      <c r="O58" s="6">
        <v>1</v>
      </c>
      <c r="P58" s="6">
        <v>1</v>
      </c>
      <c r="Q58" s="6" t="s">
        <v>5244</v>
      </c>
      <c r="R58" s="6">
        <v>1</v>
      </c>
      <c r="S58" s="6">
        <v>1</v>
      </c>
      <c r="T58" s="6">
        <v>1</v>
      </c>
      <c r="U58" s="6">
        <v>0</v>
      </c>
      <c r="V58" s="6">
        <v>0</v>
      </c>
      <c r="W58" s="6">
        <v>1</v>
      </c>
      <c r="X58" s="6">
        <v>1</v>
      </c>
      <c r="Y58" s="6">
        <v>0</v>
      </c>
      <c r="Z58" s="6">
        <v>0</v>
      </c>
      <c r="AA58" s="12">
        <v>1</v>
      </c>
      <c r="AB58" s="6">
        <v>1</v>
      </c>
      <c r="AC58" s="6">
        <v>0</v>
      </c>
      <c r="AD58" s="6">
        <v>0</v>
      </c>
      <c r="AE58" s="6">
        <v>0</v>
      </c>
      <c r="AF58" s="6">
        <v>0</v>
      </c>
      <c r="AG58" s="6">
        <v>1</v>
      </c>
      <c r="AH58" s="6">
        <v>0</v>
      </c>
      <c r="AI58" s="6">
        <v>0</v>
      </c>
      <c r="AJ58" s="6"/>
      <c r="AK58" s="6">
        <v>0</v>
      </c>
      <c r="AL58" s="6">
        <v>0</v>
      </c>
      <c r="AM58" s="6">
        <v>0</v>
      </c>
      <c r="AN58" s="6">
        <v>0</v>
      </c>
      <c r="AO58" s="6">
        <v>0</v>
      </c>
      <c r="AP58" s="6">
        <v>0</v>
      </c>
      <c r="AQ58" s="6">
        <v>0</v>
      </c>
      <c r="AR58" s="6"/>
      <c r="AS58" s="6"/>
    </row>
    <row r="59" spans="1:46" s="63" customFormat="1">
      <c r="A59" s="9" t="s">
        <v>435</v>
      </c>
      <c r="B59" s="6" t="s">
        <v>1441</v>
      </c>
      <c r="C59" s="363" t="s">
        <v>1097</v>
      </c>
      <c r="D59" s="5">
        <v>44740</v>
      </c>
      <c r="E59" s="6" t="s">
        <v>5159</v>
      </c>
      <c r="F59" s="6" t="s">
        <v>402</v>
      </c>
      <c r="G59" s="6" t="s">
        <v>5160</v>
      </c>
      <c r="H59" s="6">
        <v>1</v>
      </c>
      <c r="I59" s="6">
        <v>0</v>
      </c>
      <c r="J59" s="6">
        <v>1</v>
      </c>
      <c r="K59" s="6">
        <v>0</v>
      </c>
      <c r="L59" s="6">
        <v>0</v>
      </c>
      <c r="M59" s="6">
        <v>0</v>
      </c>
      <c r="N59" s="6">
        <v>0</v>
      </c>
      <c r="O59" s="6">
        <v>0</v>
      </c>
      <c r="P59" s="6">
        <v>1</v>
      </c>
      <c r="Q59" s="6" t="s">
        <v>5245</v>
      </c>
      <c r="R59" s="6">
        <v>1</v>
      </c>
      <c r="S59" s="6">
        <v>1</v>
      </c>
      <c r="T59" s="6">
        <v>1</v>
      </c>
      <c r="U59" s="6">
        <v>1</v>
      </c>
      <c r="V59" s="6">
        <v>0</v>
      </c>
      <c r="W59" s="6">
        <v>0</v>
      </c>
      <c r="X59" s="6">
        <v>1</v>
      </c>
      <c r="Y59" s="6">
        <v>0</v>
      </c>
      <c r="Z59" s="6">
        <v>0</v>
      </c>
      <c r="AA59" s="6">
        <v>1</v>
      </c>
      <c r="AB59" s="6">
        <v>1</v>
      </c>
      <c r="AC59" s="6">
        <v>0</v>
      </c>
      <c r="AD59" s="6">
        <v>0</v>
      </c>
      <c r="AE59" s="6">
        <v>0</v>
      </c>
      <c r="AF59" s="6">
        <v>0</v>
      </c>
      <c r="AG59" s="6">
        <v>0</v>
      </c>
      <c r="AH59" s="6">
        <v>0</v>
      </c>
      <c r="AI59" s="6">
        <v>1</v>
      </c>
      <c r="AJ59" s="6" t="s">
        <v>5246</v>
      </c>
      <c r="AK59" s="6">
        <v>0</v>
      </c>
      <c r="AL59" s="6">
        <v>0</v>
      </c>
      <c r="AM59" s="6">
        <v>0</v>
      </c>
      <c r="AN59" s="6">
        <v>0</v>
      </c>
      <c r="AO59" s="6">
        <v>0</v>
      </c>
      <c r="AP59" s="6">
        <v>0</v>
      </c>
      <c r="AQ59" s="6">
        <v>0</v>
      </c>
      <c r="AR59" s="6"/>
      <c r="AS59" s="6"/>
    </row>
    <row r="60" spans="1:46" s="63" customFormat="1">
      <c r="A60" s="9" t="s">
        <v>436</v>
      </c>
      <c r="B60" s="6" t="s">
        <v>1441</v>
      </c>
      <c r="C60" s="316"/>
      <c r="D60" s="5">
        <v>45140</v>
      </c>
      <c r="E60" s="6" t="s">
        <v>5159</v>
      </c>
      <c r="F60" s="6" t="s">
        <v>402</v>
      </c>
      <c r="G60" s="6" t="s">
        <v>5160</v>
      </c>
      <c r="H60" s="6">
        <v>1</v>
      </c>
      <c r="I60" s="6">
        <v>0</v>
      </c>
      <c r="J60" s="6">
        <v>1</v>
      </c>
      <c r="K60" s="6">
        <v>0</v>
      </c>
      <c r="L60" s="6">
        <v>0</v>
      </c>
      <c r="M60" s="6">
        <v>0</v>
      </c>
      <c r="N60" s="6">
        <v>0</v>
      </c>
      <c r="O60" s="6">
        <v>0</v>
      </c>
      <c r="P60" s="6">
        <v>1</v>
      </c>
      <c r="Q60" s="6" t="s">
        <v>5247</v>
      </c>
      <c r="R60" s="6">
        <v>1</v>
      </c>
      <c r="S60" s="6">
        <v>0</v>
      </c>
      <c r="T60" s="6">
        <v>1</v>
      </c>
      <c r="U60" s="6">
        <v>0</v>
      </c>
      <c r="V60" s="6">
        <v>0</v>
      </c>
      <c r="W60" s="6">
        <v>1</v>
      </c>
      <c r="X60" s="6">
        <v>0</v>
      </c>
      <c r="Y60" s="6">
        <v>0</v>
      </c>
      <c r="Z60" s="6">
        <v>0</v>
      </c>
      <c r="AA60" s="6">
        <v>0</v>
      </c>
      <c r="AB60" s="6">
        <v>1</v>
      </c>
      <c r="AC60" s="6">
        <v>0</v>
      </c>
      <c r="AD60" s="6">
        <v>0</v>
      </c>
      <c r="AE60" s="6">
        <v>0</v>
      </c>
      <c r="AF60" s="6">
        <v>0</v>
      </c>
      <c r="AG60" s="6">
        <v>0</v>
      </c>
      <c r="AH60" s="6">
        <v>0</v>
      </c>
      <c r="AI60" s="6">
        <v>0</v>
      </c>
      <c r="AJ60" s="6">
        <v>0</v>
      </c>
      <c r="AK60" s="6">
        <v>0</v>
      </c>
      <c r="AL60" s="6">
        <v>0</v>
      </c>
      <c r="AM60" s="6">
        <v>0</v>
      </c>
      <c r="AN60" s="6">
        <v>0</v>
      </c>
      <c r="AO60" s="6">
        <v>0</v>
      </c>
      <c r="AP60" s="6">
        <v>0</v>
      </c>
      <c r="AQ60" s="6">
        <v>0</v>
      </c>
      <c r="AR60" s="6"/>
      <c r="AS60" s="6" t="s">
        <v>5248</v>
      </c>
    </row>
    <row r="61" spans="1:46">
      <c r="A61" s="9" t="s">
        <v>442</v>
      </c>
      <c r="B61" s="10" t="s">
        <v>1100</v>
      </c>
      <c r="C61" s="10" t="s">
        <v>1441</v>
      </c>
      <c r="D61" s="5">
        <v>43448</v>
      </c>
      <c r="E61" s="6" t="s">
        <v>122</v>
      </c>
      <c r="F61" s="6" t="s">
        <v>5076</v>
      </c>
      <c r="G61" s="6" t="s">
        <v>5115</v>
      </c>
      <c r="H61" s="6">
        <v>1</v>
      </c>
      <c r="I61" s="6">
        <v>0</v>
      </c>
      <c r="J61" s="6">
        <v>1</v>
      </c>
      <c r="K61" s="6">
        <v>0</v>
      </c>
      <c r="L61" s="6">
        <v>0</v>
      </c>
      <c r="M61" s="6">
        <v>0</v>
      </c>
      <c r="N61" s="6">
        <v>1</v>
      </c>
      <c r="O61" s="6">
        <v>0</v>
      </c>
      <c r="P61" s="6">
        <v>1</v>
      </c>
      <c r="Q61" s="6" t="s">
        <v>5249</v>
      </c>
      <c r="R61" s="6">
        <v>1</v>
      </c>
      <c r="S61" s="6">
        <v>1</v>
      </c>
      <c r="T61" s="6">
        <v>1</v>
      </c>
      <c r="U61" s="6">
        <v>0</v>
      </c>
      <c r="V61" s="6">
        <v>0</v>
      </c>
      <c r="W61" s="6">
        <v>1</v>
      </c>
      <c r="X61" s="6">
        <v>0</v>
      </c>
      <c r="Y61" s="6">
        <v>0</v>
      </c>
      <c r="Z61" s="6">
        <v>0</v>
      </c>
      <c r="AA61" s="12">
        <v>0</v>
      </c>
      <c r="AB61" s="6">
        <v>1</v>
      </c>
      <c r="AC61" s="6">
        <v>0</v>
      </c>
      <c r="AD61" s="6">
        <v>1</v>
      </c>
      <c r="AE61" s="6">
        <v>0</v>
      </c>
      <c r="AF61" s="6">
        <v>0</v>
      </c>
      <c r="AG61" s="6">
        <v>1</v>
      </c>
      <c r="AH61" s="6">
        <v>0</v>
      </c>
      <c r="AI61" s="6">
        <v>0</v>
      </c>
      <c r="AJ61" s="6"/>
      <c r="AK61" s="6">
        <v>0</v>
      </c>
      <c r="AL61" s="6">
        <v>0</v>
      </c>
      <c r="AM61" s="6">
        <v>0</v>
      </c>
      <c r="AN61" s="6">
        <v>0</v>
      </c>
      <c r="AO61" s="6">
        <v>0</v>
      </c>
      <c r="AP61" s="6">
        <v>0</v>
      </c>
      <c r="AQ61" s="6">
        <v>0</v>
      </c>
      <c r="AR61" s="6" t="s">
        <v>5250</v>
      </c>
      <c r="AS61" s="6"/>
    </row>
    <row r="62" spans="1:46" s="63" customFormat="1">
      <c r="A62" s="9" t="s">
        <v>443</v>
      </c>
      <c r="B62" s="6" t="s">
        <v>1441</v>
      </c>
      <c r="C62" s="316"/>
      <c r="D62" s="5">
        <v>45237</v>
      </c>
      <c r="E62" s="6" t="s">
        <v>5159</v>
      </c>
      <c r="F62" s="6" t="s">
        <v>402</v>
      </c>
      <c r="G62" s="6" t="s">
        <v>5251</v>
      </c>
      <c r="H62" s="6">
        <v>0</v>
      </c>
      <c r="I62" s="6">
        <v>1</v>
      </c>
      <c r="J62" s="6">
        <v>0</v>
      </c>
      <c r="K62" s="6">
        <v>0</v>
      </c>
      <c r="L62" s="6">
        <v>0</v>
      </c>
      <c r="M62" s="6">
        <v>0</v>
      </c>
      <c r="N62" s="6">
        <v>0</v>
      </c>
      <c r="O62" s="6">
        <v>0</v>
      </c>
      <c r="P62" s="6">
        <v>1</v>
      </c>
      <c r="Q62" s="6" t="s">
        <v>5252</v>
      </c>
      <c r="R62" s="6">
        <v>1</v>
      </c>
      <c r="S62" s="6">
        <v>1</v>
      </c>
      <c r="T62" s="6">
        <v>0</v>
      </c>
      <c r="U62" s="6">
        <v>1</v>
      </c>
      <c r="V62" s="6">
        <v>1</v>
      </c>
      <c r="W62" s="6">
        <v>1</v>
      </c>
      <c r="X62" s="6">
        <v>0</v>
      </c>
      <c r="Y62" s="6">
        <v>0</v>
      </c>
      <c r="Z62" s="6">
        <v>0</v>
      </c>
      <c r="AA62" s="6">
        <v>0</v>
      </c>
      <c r="AB62" s="6">
        <v>0</v>
      </c>
      <c r="AC62" s="6">
        <v>0</v>
      </c>
      <c r="AD62" s="6">
        <v>0</v>
      </c>
      <c r="AE62" s="6">
        <v>0</v>
      </c>
      <c r="AF62" s="6">
        <v>0</v>
      </c>
      <c r="AG62" s="6">
        <v>0</v>
      </c>
      <c r="AH62" s="6">
        <v>0</v>
      </c>
      <c r="AI62" s="6">
        <v>1</v>
      </c>
      <c r="AJ62" s="6" t="s">
        <v>5253</v>
      </c>
      <c r="AK62" s="6">
        <v>0</v>
      </c>
      <c r="AL62" s="6">
        <v>0</v>
      </c>
      <c r="AM62" s="6">
        <v>0</v>
      </c>
      <c r="AN62" s="6">
        <v>0</v>
      </c>
      <c r="AO62" s="6">
        <v>0</v>
      </c>
      <c r="AP62" s="6">
        <v>0</v>
      </c>
      <c r="AQ62" s="6">
        <v>1</v>
      </c>
      <c r="AR62" s="6" t="s">
        <v>5254</v>
      </c>
      <c r="AS62" s="6"/>
    </row>
    <row r="63" spans="1:46">
      <c r="A63" s="9" t="s">
        <v>447</v>
      </c>
      <c r="B63" s="10" t="s">
        <v>1100</v>
      </c>
      <c r="C63" s="10" t="s">
        <v>1441</v>
      </c>
      <c r="D63" s="5">
        <v>43564</v>
      </c>
      <c r="E63" s="6" t="s">
        <v>122</v>
      </c>
      <c r="F63" s="6" t="s">
        <v>5076</v>
      </c>
      <c r="G63" s="6" t="s">
        <v>5095</v>
      </c>
      <c r="H63" s="6">
        <v>1</v>
      </c>
      <c r="I63" s="6">
        <v>0</v>
      </c>
      <c r="J63" s="6">
        <v>1</v>
      </c>
      <c r="K63" s="6">
        <v>0</v>
      </c>
      <c r="L63" s="6">
        <v>0</v>
      </c>
      <c r="M63" s="6">
        <v>0</v>
      </c>
      <c r="N63" s="6">
        <v>0</v>
      </c>
      <c r="O63" s="6">
        <v>0</v>
      </c>
      <c r="P63" s="6">
        <v>1</v>
      </c>
      <c r="Q63" s="6" t="s">
        <v>5255</v>
      </c>
      <c r="R63" s="6">
        <v>1</v>
      </c>
      <c r="S63" s="6">
        <v>1</v>
      </c>
      <c r="T63" s="6">
        <v>1</v>
      </c>
      <c r="U63" s="6">
        <v>1</v>
      </c>
      <c r="V63" s="6">
        <v>1</v>
      </c>
      <c r="W63" s="6">
        <v>1</v>
      </c>
      <c r="X63" s="6">
        <v>0</v>
      </c>
      <c r="Y63" s="6">
        <v>1</v>
      </c>
      <c r="Z63" s="6">
        <v>0</v>
      </c>
      <c r="AA63" s="12">
        <v>0</v>
      </c>
      <c r="AB63" s="6">
        <v>0</v>
      </c>
      <c r="AC63" s="6">
        <v>0</v>
      </c>
      <c r="AD63" s="6">
        <v>0</v>
      </c>
      <c r="AE63" s="6">
        <v>0</v>
      </c>
      <c r="AF63" s="6">
        <v>1</v>
      </c>
      <c r="AG63" s="6">
        <v>1</v>
      </c>
      <c r="AH63" s="6">
        <v>0</v>
      </c>
      <c r="AI63" s="6">
        <v>1</v>
      </c>
      <c r="AJ63" s="6" t="s">
        <v>5256</v>
      </c>
      <c r="AK63" s="6">
        <v>0</v>
      </c>
      <c r="AL63" s="6">
        <v>1</v>
      </c>
      <c r="AM63" s="6">
        <v>1</v>
      </c>
      <c r="AN63" s="6">
        <v>1</v>
      </c>
      <c r="AO63" s="6">
        <v>0</v>
      </c>
      <c r="AP63" s="6">
        <v>0</v>
      </c>
      <c r="AQ63" s="6">
        <v>1</v>
      </c>
      <c r="AR63" s="6" t="s">
        <v>5257</v>
      </c>
      <c r="AS63" s="6"/>
    </row>
    <row r="64" spans="1:46">
      <c r="A64" s="9"/>
      <c r="B64" s="10"/>
      <c r="C64" s="10"/>
      <c r="D64" s="5"/>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3"/>
    </row>
    <row r="65" spans="1:147">
      <c r="A65" s="9"/>
      <c r="B65" s="10"/>
      <c r="C65" s="10"/>
      <c r="D65" s="5"/>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3"/>
    </row>
    <row r="66" spans="1:147">
      <c r="A66" s="9"/>
      <c r="B66" s="10"/>
      <c r="C66" s="10"/>
      <c r="D66" s="5"/>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3"/>
    </row>
    <row r="67" spans="1:147" s="11" customFormat="1" ht="12.75">
      <c r="A67" s="13" t="s">
        <v>2435</v>
      </c>
      <c r="B67" s="118">
        <f>COUNTA(B69:B121)</f>
        <v>41</v>
      </c>
      <c r="C67" s="87">
        <f>COUNTA(C69:C121)</f>
        <v>23</v>
      </c>
      <c r="AT67" s="29"/>
    </row>
    <row r="68" spans="1:147" s="11" customFormat="1">
      <c r="A68" s="221" t="s">
        <v>457</v>
      </c>
      <c r="B68" s="6" t="s">
        <v>1441</v>
      </c>
      <c r="C68" s="316"/>
      <c r="D68" s="5">
        <v>43795</v>
      </c>
      <c r="E68" s="5" t="s">
        <v>122</v>
      </c>
      <c r="F68" s="6" t="s">
        <v>5076</v>
      </c>
      <c r="G68" s="6" t="s">
        <v>5115</v>
      </c>
      <c r="H68" s="6">
        <v>1</v>
      </c>
      <c r="I68" s="6">
        <v>0</v>
      </c>
      <c r="J68" s="6">
        <v>1</v>
      </c>
      <c r="K68" s="6">
        <v>0</v>
      </c>
      <c r="L68" s="6">
        <v>0</v>
      </c>
      <c r="M68" s="6">
        <v>0</v>
      </c>
      <c r="N68" s="6">
        <v>1</v>
      </c>
      <c r="O68" s="6">
        <v>0</v>
      </c>
      <c r="P68" s="6">
        <v>1</v>
      </c>
      <c r="Q68" s="6" t="s">
        <v>5258</v>
      </c>
      <c r="R68" s="6">
        <v>1</v>
      </c>
      <c r="S68" s="6">
        <v>0</v>
      </c>
      <c r="T68" s="6">
        <v>1</v>
      </c>
      <c r="U68" s="6">
        <v>0</v>
      </c>
      <c r="V68" s="6">
        <v>0</v>
      </c>
      <c r="W68" s="6">
        <v>1</v>
      </c>
      <c r="X68" s="6">
        <v>1</v>
      </c>
      <c r="Y68" s="6">
        <v>0</v>
      </c>
      <c r="Z68" s="6">
        <v>0</v>
      </c>
      <c r="AA68" s="6">
        <v>1</v>
      </c>
      <c r="AB68" s="6">
        <v>1</v>
      </c>
      <c r="AC68" s="6">
        <v>3</v>
      </c>
      <c r="AD68" s="6">
        <v>1</v>
      </c>
      <c r="AE68" s="6">
        <v>0</v>
      </c>
      <c r="AF68" s="6">
        <v>0</v>
      </c>
      <c r="AG68" s="6">
        <v>1</v>
      </c>
      <c r="AH68" s="6">
        <v>0</v>
      </c>
      <c r="AI68" s="6">
        <v>0</v>
      </c>
      <c r="AJ68" s="6"/>
      <c r="AK68" s="6">
        <v>0</v>
      </c>
      <c r="AL68" s="6">
        <v>0</v>
      </c>
      <c r="AM68" s="6">
        <v>0</v>
      </c>
      <c r="AN68" s="6">
        <v>0</v>
      </c>
      <c r="AO68" s="6">
        <v>0</v>
      </c>
      <c r="AP68" s="6">
        <v>1</v>
      </c>
      <c r="AQ68" s="6">
        <v>0</v>
      </c>
      <c r="AR68" s="6"/>
      <c r="AS68" s="6"/>
      <c r="AT68" s="30"/>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row>
    <row r="69" spans="1:147">
      <c r="A69" s="221" t="s">
        <v>458</v>
      </c>
      <c r="B69" s="6" t="s">
        <v>1597</v>
      </c>
      <c r="C69" s="6" t="s">
        <v>5259</v>
      </c>
      <c r="D69" s="5">
        <v>44473</v>
      </c>
      <c r="E69" s="6" t="s">
        <v>459</v>
      </c>
      <c r="F69" s="6" t="s">
        <v>451</v>
      </c>
      <c r="G69" s="6" t="s">
        <v>5260</v>
      </c>
      <c r="H69" s="6">
        <v>1</v>
      </c>
      <c r="I69" s="6">
        <v>0</v>
      </c>
      <c r="J69" s="6">
        <v>1</v>
      </c>
      <c r="K69" s="6">
        <v>1</v>
      </c>
      <c r="L69" s="6">
        <v>0</v>
      </c>
      <c r="M69" s="6">
        <v>0</v>
      </c>
      <c r="N69" s="6">
        <v>0</v>
      </c>
      <c r="O69" s="6">
        <v>0</v>
      </c>
      <c r="P69" s="6">
        <v>1</v>
      </c>
      <c r="Q69" s="6" t="s">
        <v>5261</v>
      </c>
      <c r="R69" s="6">
        <v>1</v>
      </c>
      <c r="S69" s="6">
        <v>1</v>
      </c>
      <c r="T69" s="6">
        <v>1</v>
      </c>
      <c r="U69" s="6">
        <v>0</v>
      </c>
      <c r="V69" s="6">
        <v>0</v>
      </c>
      <c r="W69" s="6">
        <v>0</v>
      </c>
      <c r="X69" s="6">
        <v>0</v>
      </c>
      <c r="Y69" s="6">
        <v>0</v>
      </c>
      <c r="Z69" s="6">
        <v>0</v>
      </c>
      <c r="AA69" s="6">
        <v>0</v>
      </c>
      <c r="AB69" s="6">
        <v>0</v>
      </c>
      <c r="AC69" s="6">
        <v>0</v>
      </c>
      <c r="AD69" s="6">
        <v>0</v>
      </c>
      <c r="AE69" s="6">
        <v>0</v>
      </c>
      <c r="AF69" s="6">
        <v>1</v>
      </c>
      <c r="AG69" s="6">
        <v>0</v>
      </c>
      <c r="AH69" s="6">
        <v>0</v>
      </c>
      <c r="AI69" s="6">
        <v>1</v>
      </c>
      <c r="AJ69" s="6" t="s">
        <v>5262</v>
      </c>
      <c r="AK69" s="6">
        <v>0</v>
      </c>
      <c r="AL69" s="6">
        <v>1</v>
      </c>
      <c r="AM69" s="6">
        <v>0</v>
      </c>
      <c r="AN69" s="6">
        <v>0</v>
      </c>
      <c r="AO69" s="6">
        <v>0</v>
      </c>
      <c r="AP69" s="6">
        <v>1</v>
      </c>
      <c r="AQ69" s="6">
        <v>0</v>
      </c>
      <c r="AR69" s="6"/>
      <c r="AS69" s="6"/>
      <c r="AT69" s="3"/>
    </row>
    <row r="70" spans="1:147">
      <c r="A70" s="221" t="s">
        <v>461</v>
      </c>
      <c r="B70" s="6" t="s">
        <v>1597</v>
      </c>
      <c r="C70" s="6" t="s">
        <v>5259</v>
      </c>
      <c r="D70" s="5">
        <v>44260</v>
      </c>
      <c r="E70" s="6" t="s">
        <v>122</v>
      </c>
      <c r="F70" s="6" t="s">
        <v>5076</v>
      </c>
      <c r="G70" s="6" t="s">
        <v>450</v>
      </c>
      <c r="H70" s="6">
        <v>1</v>
      </c>
      <c r="I70" s="6">
        <v>0</v>
      </c>
      <c r="J70" s="6">
        <v>1</v>
      </c>
      <c r="K70" s="6">
        <v>0</v>
      </c>
      <c r="L70" s="6">
        <v>0</v>
      </c>
      <c r="M70" s="6">
        <v>0</v>
      </c>
      <c r="N70" s="6">
        <v>1</v>
      </c>
      <c r="O70" s="6">
        <v>1</v>
      </c>
      <c r="P70" s="6">
        <v>0</v>
      </c>
      <c r="Q70" s="6"/>
      <c r="R70" s="6">
        <v>1</v>
      </c>
      <c r="S70" s="6">
        <v>1</v>
      </c>
      <c r="T70" s="6">
        <v>0</v>
      </c>
      <c r="U70" s="6">
        <v>0</v>
      </c>
      <c r="V70" s="6">
        <v>0</v>
      </c>
      <c r="W70" s="6">
        <v>1</v>
      </c>
      <c r="X70" s="6">
        <v>0</v>
      </c>
      <c r="Y70" s="6">
        <v>0</v>
      </c>
      <c r="Z70" s="6">
        <v>0</v>
      </c>
      <c r="AA70" s="6">
        <v>0</v>
      </c>
      <c r="AB70" s="6">
        <v>1</v>
      </c>
      <c r="AC70" s="6">
        <v>0</v>
      </c>
      <c r="AD70" s="6">
        <v>0</v>
      </c>
      <c r="AE70" s="6">
        <v>0</v>
      </c>
      <c r="AF70" s="6">
        <v>0</v>
      </c>
      <c r="AG70" s="6">
        <v>1</v>
      </c>
      <c r="AH70" s="6">
        <v>0</v>
      </c>
      <c r="AI70" s="6">
        <v>0</v>
      </c>
      <c r="AJ70" s="6"/>
      <c r="AK70" s="6">
        <v>0</v>
      </c>
      <c r="AL70" s="6">
        <v>0</v>
      </c>
      <c r="AM70" s="6">
        <v>0</v>
      </c>
      <c r="AN70" s="6">
        <v>0</v>
      </c>
      <c r="AO70" s="6">
        <v>0</v>
      </c>
      <c r="AP70" s="6">
        <v>0</v>
      </c>
      <c r="AQ70" s="6">
        <v>0</v>
      </c>
      <c r="AR70" s="6"/>
      <c r="AS70" s="6"/>
      <c r="AT70" s="3"/>
    </row>
    <row r="71" spans="1:147">
      <c r="A71" s="221" t="s">
        <v>462</v>
      </c>
      <c r="B71" s="6" t="s">
        <v>1597</v>
      </c>
      <c r="C71" s="6" t="s">
        <v>1089</v>
      </c>
      <c r="D71" s="5">
        <v>44225</v>
      </c>
      <c r="E71" s="6" t="s">
        <v>5263</v>
      </c>
      <c r="F71" s="6" t="s">
        <v>5076</v>
      </c>
      <c r="G71" s="6" t="s">
        <v>399</v>
      </c>
      <c r="H71" s="6">
        <v>1</v>
      </c>
      <c r="I71" s="6">
        <v>0</v>
      </c>
      <c r="J71" s="6">
        <v>1</v>
      </c>
      <c r="K71" s="6">
        <v>0</v>
      </c>
      <c r="L71" s="6">
        <v>0</v>
      </c>
      <c r="M71" s="6">
        <v>1</v>
      </c>
      <c r="N71" s="6">
        <v>0</v>
      </c>
      <c r="O71" s="6">
        <v>0</v>
      </c>
      <c r="P71" s="6">
        <v>1</v>
      </c>
      <c r="Q71" s="6" t="s">
        <v>5264</v>
      </c>
      <c r="R71" s="6">
        <v>1</v>
      </c>
      <c r="S71" s="6">
        <v>0</v>
      </c>
      <c r="T71" s="6">
        <v>0</v>
      </c>
      <c r="U71" s="6">
        <v>0</v>
      </c>
      <c r="V71" s="6">
        <v>0</v>
      </c>
      <c r="W71" s="6">
        <v>0</v>
      </c>
      <c r="X71" s="6">
        <v>1</v>
      </c>
      <c r="Y71" s="6">
        <v>0</v>
      </c>
      <c r="Z71" s="6">
        <v>0</v>
      </c>
      <c r="AA71" s="6">
        <v>0</v>
      </c>
      <c r="AB71" s="6">
        <v>1</v>
      </c>
      <c r="AC71" s="6">
        <v>3</v>
      </c>
      <c r="AD71" s="6">
        <v>0</v>
      </c>
      <c r="AE71" s="6">
        <v>0</v>
      </c>
      <c r="AF71" s="6">
        <v>0</v>
      </c>
      <c r="AG71" s="6">
        <v>0</v>
      </c>
      <c r="AH71" s="6">
        <v>0</v>
      </c>
      <c r="AI71" s="6">
        <v>0</v>
      </c>
      <c r="AJ71" s="6"/>
      <c r="AK71" s="6">
        <v>0</v>
      </c>
      <c r="AL71" s="6">
        <v>0</v>
      </c>
      <c r="AM71" s="6">
        <v>0</v>
      </c>
      <c r="AN71" s="6">
        <v>0</v>
      </c>
      <c r="AO71" s="6">
        <v>0</v>
      </c>
      <c r="AP71" s="6">
        <v>1</v>
      </c>
      <c r="AQ71" s="6">
        <v>0</v>
      </c>
      <c r="AR71" s="6"/>
      <c r="AS71" s="6"/>
      <c r="AT71" s="3"/>
    </row>
    <row r="72" spans="1:147">
      <c r="A72" s="221" t="s">
        <v>463</v>
      </c>
      <c r="B72" s="6" t="s">
        <v>1597</v>
      </c>
      <c r="C72" s="6" t="s">
        <v>1089</v>
      </c>
      <c r="D72" s="5">
        <v>44375</v>
      </c>
      <c r="E72" s="6" t="s">
        <v>85</v>
      </c>
      <c r="F72" s="6" t="s">
        <v>5076</v>
      </c>
      <c r="G72" s="6" t="s">
        <v>399</v>
      </c>
      <c r="H72" s="6">
        <v>1</v>
      </c>
      <c r="I72" s="6">
        <v>0</v>
      </c>
      <c r="J72" s="6">
        <v>1</v>
      </c>
      <c r="K72" s="6">
        <v>0</v>
      </c>
      <c r="L72" s="6">
        <v>0</v>
      </c>
      <c r="M72" s="6">
        <v>0</v>
      </c>
      <c r="N72" s="6">
        <v>1</v>
      </c>
      <c r="O72" s="6">
        <v>1</v>
      </c>
      <c r="P72" s="6">
        <v>1</v>
      </c>
      <c r="Q72" s="6" t="s">
        <v>5265</v>
      </c>
      <c r="R72" s="6">
        <v>1</v>
      </c>
      <c r="S72" s="6">
        <v>1</v>
      </c>
      <c r="T72" s="6">
        <v>0</v>
      </c>
      <c r="U72" s="6">
        <v>1</v>
      </c>
      <c r="V72" s="6">
        <v>0</v>
      </c>
      <c r="W72" s="6">
        <v>0</v>
      </c>
      <c r="X72" s="6">
        <v>1</v>
      </c>
      <c r="Y72" s="6">
        <v>0</v>
      </c>
      <c r="Z72" s="6">
        <v>0</v>
      </c>
      <c r="AA72" s="6">
        <v>0</v>
      </c>
      <c r="AB72" s="6">
        <v>1</v>
      </c>
      <c r="AC72" s="6">
        <v>3</v>
      </c>
      <c r="AD72" s="6">
        <v>1</v>
      </c>
      <c r="AE72" s="6">
        <v>1</v>
      </c>
      <c r="AF72" s="6">
        <v>0</v>
      </c>
      <c r="AG72" s="6">
        <v>1</v>
      </c>
      <c r="AH72" s="6">
        <v>0</v>
      </c>
      <c r="AI72" s="6">
        <v>1</v>
      </c>
      <c r="AJ72" s="6" t="s">
        <v>5266</v>
      </c>
      <c r="AK72" s="6">
        <v>0</v>
      </c>
      <c r="AL72" s="6">
        <v>0</v>
      </c>
      <c r="AM72" s="6">
        <v>0</v>
      </c>
      <c r="AN72" s="6">
        <v>0</v>
      </c>
      <c r="AO72" s="6">
        <v>0</v>
      </c>
      <c r="AP72" s="6">
        <v>1</v>
      </c>
      <c r="AQ72" s="6">
        <v>0</v>
      </c>
      <c r="AR72" s="6"/>
      <c r="AS72" s="6"/>
      <c r="AT72" s="3"/>
    </row>
    <row r="73" spans="1:147">
      <c r="A73" s="221" t="s">
        <v>464</v>
      </c>
      <c r="B73" s="6" t="s">
        <v>1441</v>
      </c>
      <c r="C73" s="316"/>
      <c r="D73" s="5">
        <v>44778</v>
      </c>
      <c r="E73" s="6" t="s">
        <v>564</v>
      </c>
      <c r="F73" s="6" t="s">
        <v>5076</v>
      </c>
      <c r="G73" s="6" t="s">
        <v>5115</v>
      </c>
      <c r="H73" s="6">
        <v>1</v>
      </c>
      <c r="I73" s="6">
        <v>0</v>
      </c>
      <c r="J73" s="6">
        <v>0</v>
      </c>
      <c r="K73" s="6">
        <v>0</v>
      </c>
      <c r="L73" s="6">
        <v>0</v>
      </c>
      <c r="M73" s="6">
        <v>0</v>
      </c>
      <c r="N73" s="6">
        <v>0</v>
      </c>
      <c r="O73" s="6">
        <v>0</v>
      </c>
      <c r="P73" s="6">
        <v>1</v>
      </c>
      <c r="Q73" s="6" t="s">
        <v>5267</v>
      </c>
      <c r="R73" s="6">
        <v>1</v>
      </c>
      <c r="S73" s="6">
        <v>1</v>
      </c>
      <c r="T73" s="6">
        <v>1</v>
      </c>
      <c r="U73" s="6">
        <v>0</v>
      </c>
      <c r="V73" s="6">
        <v>0</v>
      </c>
      <c r="W73" s="6">
        <v>1</v>
      </c>
      <c r="X73" s="6">
        <v>1</v>
      </c>
      <c r="Y73" s="6">
        <v>0</v>
      </c>
      <c r="Z73" s="6">
        <v>0</v>
      </c>
      <c r="AA73" s="6">
        <v>1</v>
      </c>
      <c r="AB73" s="6">
        <v>1</v>
      </c>
      <c r="AC73" s="6">
        <v>0</v>
      </c>
      <c r="AD73" s="6">
        <v>1</v>
      </c>
      <c r="AE73" s="6">
        <v>0</v>
      </c>
      <c r="AF73" s="6">
        <v>0</v>
      </c>
      <c r="AG73" s="6">
        <v>0</v>
      </c>
      <c r="AH73" s="6">
        <v>0</v>
      </c>
      <c r="AI73" s="6">
        <v>0</v>
      </c>
      <c r="AJ73" s="6"/>
      <c r="AK73" s="6">
        <v>0</v>
      </c>
      <c r="AL73" s="6">
        <v>0</v>
      </c>
      <c r="AM73" s="6">
        <v>0</v>
      </c>
      <c r="AN73" s="6">
        <v>0</v>
      </c>
      <c r="AO73" s="6">
        <v>0</v>
      </c>
      <c r="AP73" s="6">
        <v>0</v>
      </c>
      <c r="AQ73" s="6">
        <v>1</v>
      </c>
      <c r="AR73" s="6" t="s">
        <v>5268</v>
      </c>
      <c r="AS73" s="6"/>
      <c r="AT73" s="3"/>
    </row>
    <row r="74" spans="1:147">
      <c r="A74" s="221" t="s">
        <v>470</v>
      </c>
      <c r="B74" s="6" t="s">
        <v>1597</v>
      </c>
      <c r="C74" s="6" t="s">
        <v>1089</v>
      </c>
      <c r="D74" s="5">
        <v>44284</v>
      </c>
      <c r="E74" s="6" t="s">
        <v>471</v>
      </c>
      <c r="F74" s="6" t="s">
        <v>5076</v>
      </c>
      <c r="G74" s="6" t="s">
        <v>399</v>
      </c>
      <c r="H74" s="6">
        <v>1</v>
      </c>
      <c r="I74" s="6">
        <v>0</v>
      </c>
      <c r="J74" s="6">
        <v>1</v>
      </c>
      <c r="K74" s="6">
        <v>0</v>
      </c>
      <c r="L74" s="6">
        <v>0</v>
      </c>
      <c r="M74" s="6">
        <v>1</v>
      </c>
      <c r="N74" s="6">
        <v>0</v>
      </c>
      <c r="O74" s="6">
        <v>0</v>
      </c>
      <c r="P74" s="6">
        <v>1</v>
      </c>
      <c r="Q74" s="6" t="s">
        <v>5269</v>
      </c>
      <c r="R74" s="6">
        <v>1</v>
      </c>
      <c r="S74" s="6">
        <v>1</v>
      </c>
      <c r="T74" s="6">
        <v>1</v>
      </c>
      <c r="U74" s="6">
        <v>1</v>
      </c>
      <c r="V74" s="6">
        <v>0</v>
      </c>
      <c r="W74" s="6">
        <v>0</v>
      </c>
      <c r="X74" s="6">
        <v>1</v>
      </c>
      <c r="Y74" s="6">
        <v>1</v>
      </c>
      <c r="Z74" s="6">
        <v>0</v>
      </c>
      <c r="AA74" s="6">
        <v>1</v>
      </c>
      <c r="AB74" s="6">
        <v>1</v>
      </c>
      <c r="AC74" s="6">
        <v>3</v>
      </c>
      <c r="AD74" s="6">
        <v>0</v>
      </c>
      <c r="AE74" s="6">
        <v>0</v>
      </c>
      <c r="AF74" s="6">
        <v>0</v>
      </c>
      <c r="AG74" s="6">
        <v>0</v>
      </c>
      <c r="AH74" s="6">
        <v>0</v>
      </c>
      <c r="AI74" s="6">
        <v>1</v>
      </c>
      <c r="AJ74" s="6" t="s">
        <v>5270</v>
      </c>
      <c r="AK74" s="6">
        <v>0</v>
      </c>
      <c r="AL74" s="6">
        <v>0</v>
      </c>
      <c r="AM74" s="6">
        <v>0</v>
      </c>
      <c r="AN74" s="6">
        <v>0</v>
      </c>
      <c r="AO74" s="6">
        <v>0</v>
      </c>
      <c r="AP74" s="6">
        <v>1</v>
      </c>
      <c r="AQ74" s="6">
        <v>1</v>
      </c>
      <c r="AR74" s="6" t="s">
        <v>5271</v>
      </c>
      <c r="AS74" s="6"/>
      <c r="AT74" s="3"/>
    </row>
    <row r="75" spans="1:147">
      <c r="A75" s="221" t="s">
        <v>4710</v>
      </c>
      <c r="B75" s="6" t="s">
        <v>1597</v>
      </c>
      <c r="C75" s="6" t="s">
        <v>1089</v>
      </c>
      <c r="D75" s="5">
        <v>44456</v>
      </c>
      <c r="E75" s="6" t="s">
        <v>85</v>
      </c>
      <c r="F75" s="6" t="s">
        <v>5076</v>
      </c>
      <c r="G75" s="6" t="s">
        <v>399</v>
      </c>
      <c r="H75" s="6">
        <v>1</v>
      </c>
      <c r="I75" s="6">
        <v>0</v>
      </c>
      <c r="J75" s="6">
        <v>1</v>
      </c>
      <c r="K75" s="6">
        <v>0</v>
      </c>
      <c r="L75" s="6">
        <v>0</v>
      </c>
      <c r="M75" s="6">
        <v>1</v>
      </c>
      <c r="N75" s="6">
        <v>1</v>
      </c>
      <c r="O75" s="6">
        <v>0</v>
      </c>
      <c r="P75" s="6">
        <v>1</v>
      </c>
      <c r="Q75" s="6" t="s">
        <v>5141</v>
      </c>
      <c r="R75" s="6">
        <v>1</v>
      </c>
      <c r="S75" s="6">
        <v>0</v>
      </c>
      <c r="T75" s="6">
        <v>1</v>
      </c>
      <c r="U75" s="6">
        <v>1</v>
      </c>
      <c r="V75" s="6">
        <v>0</v>
      </c>
      <c r="W75" s="6">
        <v>0</v>
      </c>
      <c r="X75" s="6">
        <v>0</v>
      </c>
      <c r="Y75" s="6">
        <v>0</v>
      </c>
      <c r="Z75" s="6">
        <v>0</v>
      </c>
      <c r="AA75" s="6">
        <v>1</v>
      </c>
      <c r="AB75" s="6">
        <v>1</v>
      </c>
      <c r="AC75" s="6">
        <v>3</v>
      </c>
      <c r="AD75" s="6">
        <v>0</v>
      </c>
      <c r="AE75" s="6">
        <v>0</v>
      </c>
      <c r="AF75" s="6">
        <v>0</v>
      </c>
      <c r="AG75" s="6">
        <v>0</v>
      </c>
      <c r="AH75" s="6">
        <v>0</v>
      </c>
      <c r="AI75" s="6">
        <v>0</v>
      </c>
      <c r="AJ75" s="6"/>
      <c r="AK75" s="6">
        <v>0</v>
      </c>
      <c r="AL75" s="6">
        <v>0</v>
      </c>
      <c r="AM75" s="6">
        <v>0</v>
      </c>
      <c r="AN75" s="6">
        <v>0</v>
      </c>
      <c r="AO75" s="6">
        <v>0</v>
      </c>
      <c r="AP75" s="6">
        <v>0</v>
      </c>
      <c r="AQ75" s="6">
        <v>1</v>
      </c>
      <c r="AR75" s="6" t="s">
        <v>5272</v>
      </c>
      <c r="AS75" s="6"/>
      <c r="AT75" s="3"/>
    </row>
    <row r="76" spans="1:147">
      <c r="A76" s="221" t="s">
        <v>490</v>
      </c>
      <c r="B76" s="6" t="s">
        <v>1597</v>
      </c>
      <c r="C76" s="6" t="s">
        <v>1089</v>
      </c>
      <c r="D76" s="5">
        <v>44624</v>
      </c>
      <c r="E76" s="6" t="s">
        <v>122</v>
      </c>
      <c r="F76" s="6" t="s">
        <v>5076</v>
      </c>
      <c r="G76" s="6" t="s">
        <v>5273</v>
      </c>
      <c r="H76" s="6">
        <v>1</v>
      </c>
      <c r="I76" s="6">
        <v>0</v>
      </c>
      <c r="J76" s="6">
        <v>0</v>
      </c>
      <c r="K76" s="6">
        <v>0</v>
      </c>
      <c r="L76" s="6">
        <v>0</v>
      </c>
      <c r="M76" s="6">
        <v>1</v>
      </c>
      <c r="N76" s="6">
        <v>0</v>
      </c>
      <c r="O76" s="6">
        <v>0</v>
      </c>
      <c r="P76" s="6">
        <v>1</v>
      </c>
      <c r="Q76" s="6" t="s">
        <v>5274</v>
      </c>
      <c r="R76" s="6">
        <v>1</v>
      </c>
      <c r="S76" s="6">
        <v>0</v>
      </c>
      <c r="T76" s="6">
        <v>1</v>
      </c>
      <c r="U76" s="6">
        <v>1</v>
      </c>
      <c r="V76" s="6">
        <v>0</v>
      </c>
      <c r="W76" s="6">
        <v>0</v>
      </c>
      <c r="X76" s="6">
        <v>1</v>
      </c>
      <c r="Y76" s="6">
        <v>1</v>
      </c>
      <c r="Z76" s="6">
        <v>0</v>
      </c>
      <c r="AA76" s="6">
        <v>0</v>
      </c>
      <c r="AB76" s="6">
        <v>1</v>
      </c>
      <c r="AC76" s="6">
        <v>2</v>
      </c>
      <c r="AD76" s="6">
        <v>0</v>
      </c>
      <c r="AE76" s="6">
        <v>1</v>
      </c>
      <c r="AF76" s="6">
        <v>0</v>
      </c>
      <c r="AG76" s="6">
        <v>1</v>
      </c>
      <c r="AH76" s="6">
        <v>1</v>
      </c>
      <c r="AI76" s="6">
        <v>1</v>
      </c>
      <c r="AJ76" s="6" t="s">
        <v>5275</v>
      </c>
      <c r="AK76" s="6">
        <v>0</v>
      </c>
      <c r="AL76" s="6">
        <v>1</v>
      </c>
      <c r="AM76" s="6">
        <v>1</v>
      </c>
      <c r="AN76" s="6">
        <v>1</v>
      </c>
      <c r="AO76" s="6">
        <v>0</v>
      </c>
      <c r="AP76" s="6">
        <v>0</v>
      </c>
      <c r="AQ76" s="6">
        <v>1</v>
      </c>
      <c r="AR76" s="6" t="s">
        <v>5276</v>
      </c>
      <c r="AS76" s="6"/>
      <c r="AT76" s="3"/>
    </row>
    <row r="77" spans="1:147">
      <c r="A77" s="221" t="s">
        <v>495</v>
      </c>
      <c r="B77" s="6" t="s">
        <v>1597</v>
      </c>
      <c r="C77" s="6" t="s">
        <v>1089</v>
      </c>
      <c r="D77" s="5">
        <v>44512</v>
      </c>
      <c r="E77" s="6" t="s">
        <v>85</v>
      </c>
      <c r="F77" s="6" t="s">
        <v>5076</v>
      </c>
      <c r="G77" s="6" t="s">
        <v>399</v>
      </c>
      <c r="H77" s="6">
        <v>1</v>
      </c>
      <c r="I77" s="6">
        <v>0</v>
      </c>
      <c r="J77" s="6">
        <v>1</v>
      </c>
      <c r="K77" s="6">
        <v>0</v>
      </c>
      <c r="L77" s="6">
        <v>0</v>
      </c>
      <c r="M77" s="6">
        <v>1</v>
      </c>
      <c r="N77" s="6">
        <v>0</v>
      </c>
      <c r="O77" s="6">
        <v>0</v>
      </c>
      <c r="P77" s="6">
        <v>1</v>
      </c>
      <c r="Q77" s="6" t="s">
        <v>5277</v>
      </c>
      <c r="R77" s="6">
        <v>1</v>
      </c>
      <c r="S77" s="6">
        <v>1</v>
      </c>
      <c r="T77" s="6">
        <v>0</v>
      </c>
      <c r="U77" s="6">
        <v>1</v>
      </c>
      <c r="V77" s="6">
        <v>0</v>
      </c>
      <c r="W77" s="6">
        <v>1</v>
      </c>
      <c r="X77" s="6">
        <v>0</v>
      </c>
      <c r="Y77" s="6">
        <v>1</v>
      </c>
      <c r="Z77" s="6">
        <v>0</v>
      </c>
      <c r="AA77" s="6">
        <v>1</v>
      </c>
      <c r="AB77" s="6">
        <v>0</v>
      </c>
      <c r="AC77" s="6">
        <v>0</v>
      </c>
      <c r="AD77" s="6">
        <v>0</v>
      </c>
      <c r="AE77" s="6">
        <v>0</v>
      </c>
      <c r="AF77" s="6">
        <v>0</v>
      </c>
      <c r="AG77" s="6">
        <v>0</v>
      </c>
      <c r="AH77" s="6">
        <v>1</v>
      </c>
      <c r="AI77" s="6">
        <v>1</v>
      </c>
      <c r="AJ77" s="6" t="s">
        <v>5278</v>
      </c>
      <c r="AK77" s="6">
        <v>0</v>
      </c>
      <c r="AL77" s="6">
        <v>0</v>
      </c>
      <c r="AM77" s="6">
        <v>0</v>
      </c>
      <c r="AN77" s="6">
        <v>0</v>
      </c>
      <c r="AO77" s="6">
        <v>0</v>
      </c>
      <c r="AP77" s="6">
        <v>1</v>
      </c>
      <c r="AQ77" s="6">
        <v>1</v>
      </c>
      <c r="AR77" s="6" t="s">
        <v>5279</v>
      </c>
      <c r="AS77" s="6"/>
      <c r="AT77" s="3"/>
    </row>
    <row r="78" spans="1:147">
      <c r="A78" s="221" t="s">
        <v>496</v>
      </c>
      <c r="B78" s="6" t="s">
        <v>1597</v>
      </c>
      <c r="C78" s="6" t="s">
        <v>1089</v>
      </c>
      <c r="D78" s="5">
        <v>44637</v>
      </c>
      <c r="E78" s="6" t="s">
        <v>81</v>
      </c>
      <c r="F78" s="6" t="s">
        <v>5076</v>
      </c>
      <c r="G78" s="6" t="s">
        <v>399</v>
      </c>
      <c r="H78" s="6">
        <v>1</v>
      </c>
      <c r="I78" s="6">
        <v>0</v>
      </c>
      <c r="J78" s="6">
        <v>0</v>
      </c>
      <c r="K78" s="6">
        <v>0</v>
      </c>
      <c r="L78" s="6">
        <v>0</v>
      </c>
      <c r="M78" s="6">
        <v>1</v>
      </c>
      <c r="N78" s="6">
        <v>0</v>
      </c>
      <c r="O78" s="6">
        <v>0</v>
      </c>
      <c r="P78" s="6">
        <v>1</v>
      </c>
      <c r="Q78" s="223" t="s">
        <v>5280</v>
      </c>
      <c r="R78" s="6">
        <v>1</v>
      </c>
      <c r="S78" s="6">
        <v>1</v>
      </c>
      <c r="T78" s="6">
        <v>0</v>
      </c>
      <c r="U78" s="6">
        <v>0</v>
      </c>
      <c r="V78" s="6">
        <v>0</v>
      </c>
      <c r="W78" s="6">
        <v>0</v>
      </c>
      <c r="X78" s="6">
        <v>0</v>
      </c>
      <c r="Y78" s="6">
        <v>0</v>
      </c>
      <c r="Z78" s="6">
        <v>0</v>
      </c>
      <c r="AA78" s="6">
        <v>0</v>
      </c>
      <c r="AB78" s="6">
        <v>1</v>
      </c>
      <c r="AC78" s="6">
        <v>3</v>
      </c>
      <c r="AD78" s="6">
        <v>0</v>
      </c>
      <c r="AE78" s="6">
        <v>0</v>
      </c>
      <c r="AF78" s="6">
        <v>0</v>
      </c>
      <c r="AG78" s="6">
        <v>0</v>
      </c>
      <c r="AH78" s="6">
        <v>0</v>
      </c>
      <c r="AI78" s="6">
        <v>1</v>
      </c>
      <c r="AJ78" s="6" t="s">
        <v>5281</v>
      </c>
      <c r="AK78" s="6">
        <v>0</v>
      </c>
      <c r="AL78" s="6">
        <v>0</v>
      </c>
      <c r="AM78" s="6">
        <v>0</v>
      </c>
      <c r="AN78" s="6">
        <v>0</v>
      </c>
      <c r="AO78" s="6">
        <v>0</v>
      </c>
      <c r="AP78" s="6">
        <v>0</v>
      </c>
      <c r="AQ78" s="6">
        <v>1</v>
      </c>
      <c r="AR78" s="6" t="s">
        <v>5282</v>
      </c>
      <c r="AS78" s="6"/>
      <c r="AT78" s="3"/>
    </row>
    <row r="79" spans="1:147">
      <c r="A79" s="221" t="s">
        <v>499</v>
      </c>
      <c r="B79" s="6" t="s">
        <v>1597</v>
      </c>
      <c r="C79" s="6" t="s">
        <v>1089</v>
      </c>
      <c r="D79" s="5">
        <v>44544</v>
      </c>
      <c r="E79" s="6" t="s">
        <v>122</v>
      </c>
      <c r="F79" s="6" t="s">
        <v>5076</v>
      </c>
      <c r="G79" s="6" t="s">
        <v>5095</v>
      </c>
      <c r="H79" s="6">
        <v>1</v>
      </c>
      <c r="I79" s="6">
        <v>0</v>
      </c>
      <c r="J79" s="6">
        <v>1</v>
      </c>
      <c r="K79" s="6">
        <v>0</v>
      </c>
      <c r="L79" s="6">
        <v>0</v>
      </c>
      <c r="M79" s="6">
        <v>0</v>
      </c>
      <c r="N79" s="6">
        <v>1</v>
      </c>
      <c r="O79" s="6">
        <v>1</v>
      </c>
      <c r="P79" s="6">
        <v>1</v>
      </c>
      <c r="Q79" s="6" t="s">
        <v>5283</v>
      </c>
      <c r="R79" s="6">
        <v>1</v>
      </c>
      <c r="S79" s="6">
        <v>1</v>
      </c>
      <c r="T79" s="6">
        <v>0</v>
      </c>
      <c r="U79" s="6">
        <v>1</v>
      </c>
      <c r="V79" s="6">
        <v>0</v>
      </c>
      <c r="W79" s="6">
        <v>1</v>
      </c>
      <c r="X79" s="6">
        <v>0</v>
      </c>
      <c r="Y79" s="6">
        <v>1</v>
      </c>
      <c r="Z79" s="6">
        <v>0</v>
      </c>
      <c r="AA79" s="6">
        <v>0</v>
      </c>
      <c r="AB79" s="6">
        <v>0</v>
      </c>
      <c r="AC79" s="6">
        <v>0</v>
      </c>
      <c r="AD79" s="6">
        <v>0</v>
      </c>
      <c r="AE79" s="6">
        <v>0</v>
      </c>
      <c r="AF79" s="6">
        <v>0</v>
      </c>
      <c r="AG79" s="6">
        <v>0</v>
      </c>
      <c r="AH79" s="6">
        <v>0</v>
      </c>
      <c r="AI79" s="6">
        <v>0</v>
      </c>
      <c r="AJ79" s="6"/>
      <c r="AK79" s="6">
        <v>0</v>
      </c>
      <c r="AL79" s="6">
        <v>0</v>
      </c>
      <c r="AM79" s="6">
        <v>0</v>
      </c>
      <c r="AN79" s="6">
        <v>0</v>
      </c>
      <c r="AO79" s="6">
        <v>0</v>
      </c>
      <c r="AP79" s="6">
        <v>0</v>
      </c>
      <c r="AQ79" s="6">
        <v>1</v>
      </c>
      <c r="AR79" s="6" t="s">
        <v>5284</v>
      </c>
      <c r="AS79" s="6"/>
      <c r="AT79" s="3"/>
    </row>
    <row r="80" spans="1:147">
      <c r="A80" s="221" t="s">
        <v>504</v>
      </c>
      <c r="B80" s="6" t="s">
        <v>1597</v>
      </c>
      <c r="C80" s="6" t="s">
        <v>1089</v>
      </c>
      <c r="D80" s="5">
        <v>44546</v>
      </c>
      <c r="E80" s="6" t="s">
        <v>564</v>
      </c>
      <c r="F80" s="6" t="s">
        <v>5076</v>
      </c>
      <c r="G80" s="6" t="s">
        <v>450</v>
      </c>
      <c r="H80" s="6">
        <v>1</v>
      </c>
      <c r="I80" s="6">
        <v>0</v>
      </c>
      <c r="J80" s="6">
        <v>1</v>
      </c>
      <c r="K80" s="6">
        <v>0</v>
      </c>
      <c r="L80" s="6">
        <v>0</v>
      </c>
      <c r="M80" s="6">
        <v>0</v>
      </c>
      <c r="N80" s="6">
        <v>1</v>
      </c>
      <c r="O80" s="6">
        <v>0</v>
      </c>
      <c r="P80" s="6">
        <v>1</v>
      </c>
      <c r="Q80" s="223" t="s">
        <v>5285</v>
      </c>
      <c r="R80" s="6">
        <v>1</v>
      </c>
      <c r="S80" s="6">
        <v>1</v>
      </c>
      <c r="T80" s="6">
        <v>0</v>
      </c>
      <c r="U80" s="6">
        <v>0</v>
      </c>
      <c r="V80" s="6">
        <v>0</v>
      </c>
      <c r="W80" s="6">
        <v>1</v>
      </c>
      <c r="X80" s="6">
        <v>0</v>
      </c>
      <c r="Y80" s="6">
        <v>0</v>
      </c>
      <c r="Z80" s="6">
        <v>0</v>
      </c>
      <c r="AA80" s="6">
        <v>0</v>
      </c>
      <c r="AB80" s="6">
        <v>0</v>
      </c>
      <c r="AC80" s="6">
        <v>1</v>
      </c>
      <c r="AD80" s="6">
        <v>0</v>
      </c>
      <c r="AE80" s="6">
        <v>1</v>
      </c>
      <c r="AF80" s="6">
        <v>0</v>
      </c>
      <c r="AG80" s="6">
        <v>1</v>
      </c>
      <c r="AH80" s="6">
        <v>0</v>
      </c>
      <c r="AI80" s="6">
        <v>0</v>
      </c>
      <c r="AJ80" s="6"/>
      <c r="AK80" s="6">
        <v>0</v>
      </c>
      <c r="AL80" s="6">
        <v>0</v>
      </c>
      <c r="AM80" s="6">
        <v>0</v>
      </c>
      <c r="AN80" s="6">
        <v>0</v>
      </c>
      <c r="AO80" s="6">
        <v>0</v>
      </c>
      <c r="AP80" s="6">
        <v>0</v>
      </c>
      <c r="AQ80" s="6">
        <v>0</v>
      </c>
      <c r="AR80" s="6"/>
      <c r="AS80" s="6"/>
      <c r="AT80" s="3"/>
    </row>
    <row r="81" spans="1:46">
      <c r="A81" s="221" t="s">
        <v>509</v>
      </c>
      <c r="B81" s="6" t="s">
        <v>1597</v>
      </c>
      <c r="C81" s="6" t="s">
        <v>1089</v>
      </c>
      <c r="D81" s="5">
        <v>44911</v>
      </c>
      <c r="E81" s="6" t="s">
        <v>85</v>
      </c>
      <c r="F81" s="6" t="s">
        <v>5076</v>
      </c>
      <c r="G81" s="6" t="s">
        <v>399</v>
      </c>
      <c r="H81" s="6">
        <v>1</v>
      </c>
      <c r="I81" s="6">
        <v>0</v>
      </c>
      <c r="J81" s="6">
        <v>1</v>
      </c>
      <c r="K81" s="6">
        <v>0</v>
      </c>
      <c r="L81" s="6">
        <v>0</v>
      </c>
      <c r="M81" s="6">
        <v>1</v>
      </c>
      <c r="N81" s="6">
        <v>1</v>
      </c>
      <c r="O81" s="6">
        <v>0</v>
      </c>
      <c r="P81" s="6">
        <v>1</v>
      </c>
      <c r="Q81" s="6" t="s">
        <v>5286</v>
      </c>
      <c r="R81" s="6">
        <v>1</v>
      </c>
      <c r="S81" s="6">
        <v>0</v>
      </c>
      <c r="T81" s="6">
        <v>0</v>
      </c>
      <c r="U81" s="6">
        <v>0</v>
      </c>
      <c r="V81" s="6">
        <v>0</v>
      </c>
      <c r="W81" s="6">
        <v>0</v>
      </c>
      <c r="X81" s="6">
        <v>0</v>
      </c>
      <c r="Y81" s="6">
        <v>0</v>
      </c>
      <c r="Z81" s="6">
        <v>0</v>
      </c>
      <c r="AA81" s="6">
        <v>0</v>
      </c>
      <c r="AB81" s="6">
        <v>0</v>
      </c>
      <c r="AC81" s="6">
        <v>0</v>
      </c>
      <c r="AD81" s="6">
        <v>0</v>
      </c>
      <c r="AE81" s="6">
        <v>0</v>
      </c>
      <c r="AF81" s="6">
        <v>0</v>
      </c>
      <c r="AG81" s="6">
        <v>1</v>
      </c>
      <c r="AH81" s="6">
        <v>0</v>
      </c>
      <c r="AI81" s="6">
        <v>0</v>
      </c>
      <c r="AJ81" s="6"/>
      <c r="AK81" s="6">
        <v>0</v>
      </c>
      <c r="AL81" s="6">
        <v>1</v>
      </c>
      <c r="AM81" s="6">
        <v>0</v>
      </c>
      <c r="AN81" s="6">
        <v>1</v>
      </c>
      <c r="AO81" s="6">
        <v>1</v>
      </c>
      <c r="AP81" s="6">
        <v>1</v>
      </c>
      <c r="AQ81" s="6">
        <v>1</v>
      </c>
      <c r="AR81" s="6" t="s">
        <v>5287</v>
      </c>
      <c r="AS81" s="6"/>
      <c r="AT81" s="3"/>
    </row>
    <row r="82" spans="1:46">
      <c r="A82" s="221" t="s">
        <v>522</v>
      </c>
      <c r="B82" s="6" t="s">
        <v>1597</v>
      </c>
      <c r="C82" s="6" t="s">
        <v>1089</v>
      </c>
      <c r="D82" s="5">
        <v>44729</v>
      </c>
      <c r="E82" s="6" t="s">
        <v>85</v>
      </c>
      <c r="F82" s="6" t="s">
        <v>5076</v>
      </c>
      <c r="G82" s="6" t="s">
        <v>399</v>
      </c>
      <c r="H82" s="6">
        <v>1</v>
      </c>
      <c r="I82" s="6">
        <v>0</v>
      </c>
      <c r="J82" s="6">
        <v>1</v>
      </c>
      <c r="K82" s="6">
        <v>0</v>
      </c>
      <c r="L82" s="6">
        <v>0</v>
      </c>
      <c r="M82" s="6">
        <v>1</v>
      </c>
      <c r="N82" s="6">
        <v>1</v>
      </c>
      <c r="O82" s="6">
        <v>1</v>
      </c>
      <c r="P82" s="6">
        <v>1</v>
      </c>
      <c r="Q82" s="6" t="s">
        <v>5288</v>
      </c>
      <c r="R82" s="6">
        <v>1</v>
      </c>
      <c r="S82" s="6">
        <v>1</v>
      </c>
      <c r="T82" s="6">
        <v>1</v>
      </c>
      <c r="U82" s="6">
        <v>0</v>
      </c>
      <c r="V82" s="6">
        <v>0</v>
      </c>
      <c r="W82" s="6">
        <v>1</v>
      </c>
      <c r="X82" s="6">
        <v>1</v>
      </c>
      <c r="Y82" s="6">
        <v>0</v>
      </c>
      <c r="Z82" s="6">
        <v>0</v>
      </c>
      <c r="AA82" s="6">
        <v>0</v>
      </c>
      <c r="AB82" s="6">
        <v>1</v>
      </c>
      <c r="AC82" s="6">
        <v>3</v>
      </c>
      <c r="AD82" s="6">
        <v>0</v>
      </c>
      <c r="AE82" s="6">
        <v>0</v>
      </c>
      <c r="AF82" s="6">
        <v>1</v>
      </c>
      <c r="AG82" s="6">
        <v>0</v>
      </c>
      <c r="AH82" s="6">
        <v>0</v>
      </c>
      <c r="AI82" s="6">
        <v>1</v>
      </c>
      <c r="AJ82" s="6" t="s">
        <v>5289</v>
      </c>
      <c r="AK82" s="6">
        <v>0</v>
      </c>
      <c r="AL82" s="6">
        <v>0</v>
      </c>
      <c r="AM82" s="6">
        <v>0</v>
      </c>
      <c r="AN82" s="6">
        <v>0</v>
      </c>
      <c r="AO82" s="6">
        <v>0</v>
      </c>
      <c r="AP82" s="6">
        <v>1</v>
      </c>
      <c r="AQ82" s="6">
        <v>1</v>
      </c>
      <c r="AR82" s="6" t="s">
        <v>5290</v>
      </c>
      <c r="AS82" s="6"/>
      <c r="AT82" s="3"/>
    </row>
    <row r="83" spans="1:46">
      <c r="A83" s="221" t="s">
        <v>534</v>
      </c>
      <c r="B83" s="6" t="s">
        <v>1597</v>
      </c>
      <c r="C83" s="6" t="s">
        <v>1089</v>
      </c>
      <c r="D83" s="5">
        <v>44862</v>
      </c>
      <c r="E83" s="6" t="s">
        <v>564</v>
      </c>
      <c r="F83" s="6" t="s">
        <v>5076</v>
      </c>
      <c r="G83" s="6" t="s">
        <v>450</v>
      </c>
      <c r="H83" s="6">
        <v>1</v>
      </c>
      <c r="I83" s="6">
        <v>0</v>
      </c>
      <c r="J83" s="6">
        <v>1</v>
      </c>
      <c r="K83" s="6">
        <v>0</v>
      </c>
      <c r="L83" s="6">
        <v>0</v>
      </c>
      <c r="M83" s="6">
        <v>0</v>
      </c>
      <c r="N83" s="6">
        <v>1</v>
      </c>
      <c r="O83" s="6">
        <v>1</v>
      </c>
      <c r="P83" s="6">
        <v>1</v>
      </c>
      <c r="Q83" s="6" t="s">
        <v>5291</v>
      </c>
      <c r="R83" s="6">
        <v>1</v>
      </c>
      <c r="S83" s="6">
        <v>1</v>
      </c>
      <c r="T83" s="6">
        <v>0</v>
      </c>
      <c r="U83" s="6">
        <v>0</v>
      </c>
      <c r="V83" s="6">
        <v>0</v>
      </c>
      <c r="W83" s="6">
        <v>1</v>
      </c>
      <c r="X83" s="6">
        <v>0</v>
      </c>
      <c r="Y83" s="6">
        <v>0</v>
      </c>
      <c r="Z83" s="6">
        <v>0</v>
      </c>
      <c r="AA83" s="6">
        <v>0</v>
      </c>
      <c r="AB83" s="6">
        <v>1</v>
      </c>
      <c r="AC83" s="6">
        <v>3</v>
      </c>
      <c r="AD83" s="6">
        <v>0</v>
      </c>
      <c r="AE83" s="6">
        <v>0</v>
      </c>
      <c r="AF83" s="6">
        <v>0</v>
      </c>
      <c r="AG83" s="6">
        <v>0</v>
      </c>
      <c r="AH83" s="6">
        <v>0</v>
      </c>
      <c r="AI83" s="6">
        <v>0</v>
      </c>
      <c r="AJ83" s="6"/>
      <c r="AK83" s="6">
        <v>0</v>
      </c>
      <c r="AL83" s="6">
        <v>0</v>
      </c>
      <c r="AM83" s="6">
        <v>0</v>
      </c>
      <c r="AN83" s="6">
        <v>0</v>
      </c>
      <c r="AO83" s="6">
        <v>0</v>
      </c>
      <c r="AP83" s="6">
        <v>0</v>
      </c>
      <c r="AQ83" s="6">
        <v>0</v>
      </c>
      <c r="AR83" s="6"/>
      <c r="AS83" s="6"/>
      <c r="AT83" s="3"/>
    </row>
    <row r="84" spans="1:46">
      <c r="A84" s="221" t="s">
        <v>535</v>
      </c>
      <c r="B84" s="6" t="s">
        <v>1597</v>
      </c>
      <c r="C84" s="6" t="s">
        <v>1089</v>
      </c>
      <c r="D84" s="5">
        <v>44730</v>
      </c>
      <c r="E84" s="6"/>
      <c r="F84" s="6"/>
      <c r="G84" s="6" t="s">
        <v>200</v>
      </c>
      <c r="H84" s="6">
        <v>1</v>
      </c>
      <c r="I84" s="6">
        <v>0</v>
      </c>
      <c r="J84" s="6">
        <v>1</v>
      </c>
      <c r="K84" s="6">
        <v>0</v>
      </c>
      <c r="L84" s="6">
        <v>0</v>
      </c>
      <c r="M84" s="6">
        <v>0</v>
      </c>
      <c r="N84" s="6">
        <v>0</v>
      </c>
      <c r="O84" s="6">
        <v>0</v>
      </c>
      <c r="P84" s="6">
        <v>1</v>
      </c>
      <c r="Q84" s="6" t="s">
        <v>5292</v>
      </c>
      <c r="R84" s="6">
        <v>1</v>
      </c>
      <c r="S84" s="6">
        <v>1</v>
      </c>
      <c r="T84" s="6">
        <v>1</v>
      </c>
      <c r="U84" s="6">
        <v>1</v>
      </c>
      <c r="V84" s="6">
        <v>0</v>
      </c>
      <c r="W84" s="6">
        <v>1</v>
      </c>
      <c r="X84" s="6">
        <v>1</v>
      </c>
      <c r="Y84" s="6">
        <v>1</v>
      </c>
      <c r="Z84" s="6">
        <v>0</v>
      </c>
      <c r="AA84" s="6">
        <v>0</v>
      </c>
      <c r="AB84" s="6">
        <v>1</v>
      </c>
      <c r="AC84" s="6">
        <v>3</v>
      </c>
      <c r="AD84" s="6">
        <v>1</v>
      </c>
      <c r="AE84" s="6">
        <v>0</v>
      </c>
      <c r="AF84" s="6">
        <v>0</v>
      </c>
      <c r="AG84" s="6">
        <v>0</v>
      </c>
      <c r="AH84" s="6">
        <v>0</v>
      </c>
      <c r="AI84" s="6">
        <v>0</v>
      </c>
      <c r="AJ84" s="6"/>
      <c r="AK84" s="6">
        <v>3</v>
      </c>
      <c r="AL84" s="6">
        <v>1</v>
      </c>
      <c r="AM84" s="6">
        <v>1</v>
      </c>
      <c r="AN84" s="6">
        <v>0</v>
      </c>
      <c r="AO84" s="6">
        <v>0</v>
      </c>
      <c r="AP84" s="6">
        <v>0</v>
      </c>
      <c r="AQ84" s="6">
        <v>1</v>
      </c>
      <c r="AR84" s="6" t="s">
        <v>5293</v>
      </c>
      <c r="AS84" s="6"/>
      <c r="AT84" s="3"/>
    </row>
    <row r="85" spans="1:46">
      <c r="A85" s="221" t="s">
        <v>538</v>
      </c>
      <c r="B85" s="6" t="s">
        <v>1597</v>
      </c>
      <c r="C85" s="6" t="s">
        <v>1089</v>
      </c>
      <c r="D85" s="5">
        <v>44739</v>
      </c>
      <c r="E85" s="6" t="s">
        <v>81</v>
      </c>
      <c r="F85" s="6" t="s">
        <v>5076</v>
      </c>
      <c r="G85" s="6" t="s">
        <v>5294</v>
      </c>
      <c r="H85" s="6">
        <v>1</v>
      </c>
      <c r="I85" s="6">
        <v>0</v>
      </c>
      <c r="J85" s="6">
        <v>1</v>
      </c>
      <c r="K85" s="6">
        <v>0</v>
      </c>
      <c r="L85" s="6">
        <v>0</v>
      </c>
      <c r="M85" s="6">
        <v>0</v>
      </c>
      <c r="N85" s="6">
        <v>0</v>
      </c>
      <c r="O85" s="6">
        <v>0</v>
      </c>
      <c r="P85" s="6">
        <v>1</v>
      </c>
      <c r="Q85" s="6" t="s">
        <v>5295</v>
      </c>
      <c r="R85" s="6">
        <v>1</v>
      </c>
      <c r="S85" s="6">
        <v>1</v>
      </c>
      <c r="T85" s="6">
        <v>0</v>
      </c>
      <c r="U85" s="6">
        <v>1</v>
      </c>
      <c r="V85" s="6">
        <v>0</v>
      </c>
      <c r="W85" s="6">
        <v>1</v>
      </c>
      <c r="X85" s="6">
        <v>0</v>
      </c>
      <c r="Y85" s="6">
        <v>0</v>
      </c>
      <c r="Z85" s="6">
        <v>0</v>
      </c>
      <c r="AA85" s="6">
        <v>1</v>
      </c>
      <c r="AB85" s="6">
        <v>1</v>
      </c>
      <c r="AC85" s="6">
        <v>3</v>
      </c>
      <c r="AD85" s="6">
        <v>1</v>
      </c>
      <c r="AE85" s="6">
        <v>0</v>
      </c>
      <c r="AF85" s="6">
        <v>0</v>
      </c>
      <c r="AG85" s="6">
        <v>0</v>
      </c>
      <c r="AH85" s="6">
        <v>1</v>
      </c>
      <c r="AI85" s="6">
        <v>1</v>
      </c>
      <c r="AJ85" s="6" t="s">
        <v>5296</v>
      </c>
      <c r="AK85" s="6">
        <v>0</v>
      </c>
      <c r="AL85" s="6">
        <v>1</v>
      </c>
      <c r="AM85" s="6">
        <v>0</v>
      </c>
      <c r="AN85" s="6">
        <v>0</v>
      </c>
      <c r="AO85" s="6">
        <v>0</v>
      </c>
      <c r="AP85" s="6">
        <v>0</v>
      </c>
      <c r="AQ85" s="6">
        <v>1</v>
      </c>
      <c r="AR85" s="6" t="s">
        <v>5297</v>
      </c>
      <c r="AS85" s="6"/>
      <c r="AT85" s="3"/>
    </row>
    <row r="86" spans="1:46">
      <c r="A86" s="221" t="s">
        <v>548</v>
      </c>
      <c r="B86" s="6" t="s">
        <v>1441</v>
      </c>
      <c r="C86" s="316"/>
      <c r="D86" s="5">
        <v>45198</v>
      </c>
      <c r="E86" s="6" t="s">
        <v>122</v>
      </c>
      <c r="F86" s="6" t="s">
        <v>5076</v>
      </c>
      <c r="G86" s="6" t="s">
        <v>450</v>
      </c>
      <c r="H86" s="6">
        <v>1</v>
      </c>
      <c r="I86" s="6">
        <v>0</v>
      </c>
      <c r="J86" s="6">
        <v>0</v>
      </c>
      <c r="K86" s="6">
        <v>0</v>
      </c>
      <c r="L86" s="6">
        <v>0</v>
      </c>
      <c r="M86" s="6">
        <v>0</v>
      </c>
      <c r="N86" s="6">
        <v>1</v>
      </c>
      <c r="O86" s="6">
        <v>0</v>
      </c>
      <c r="P86" s="6">
        <v>1</v>
      </c>
      <c r="Q86" s="6" t="s">
        <v>5298</v>
      </c>
      <c r="R86" s="6">
        <v>0</v>
      </c>
      <c r="S86" s="6">
        <v>0</v>
      </c>
      <c r="T86" s="6">
        <v>0</v>
      </c>
      <c r="U86" s="6">
        <v>0</v>
      </c>
      <c r="V86" s="6">
        <v>0</v>
      </c>
      <c r="W86" s="6">
        <v>0</v>
      </c>
      <c r="X86" s="6">
        <v>0</v>
      </c>
      <c r="Y86" s="6">
        <v>0</v>
      </c>
      <c r="Z86" s="6">
        <v>0</v>
      </c>
      <c r="AA86" s="6">
        <v>0</v>
      </c>
      <c r="AB86" s="6">
        <v>0</v>
      </c>
      <c r="AC86" s="6">
        <v>0</v>
      </c>
      <c r="AD86" s="6">
        <v>0</v>
      </c>
      <c r="AE86" s="6">
        <v>0</v>
      </c>
      <c r="AF86" s="6">
        <v>0</v>
      </c>
      <c r="AG86" s="6">
        <v>0</v>
      </c>
      <c r="AH86" s="6">
        <v>0</v>
      </c>
      <c r="AI86" s="6">
        <v>0</v>
      </c>
      <c r="AJ86" s="6"/>
      <c r="AK86" s="6">
        <v>0</v>
      </c>
      <c r="AL86" s="6">
        <v>0</v>
      </c>
      <c r="AM86" s="6">
        <v>0</v>
      </c>
      <c r="AN86" s="6">
        <v>0</v>
      </c>
      <c r="AO86" s="6">
        <v>0</v>
      </c>
      <c r="AP86" s="6">
        <v>0</v>
      </c>
      <c r="AQ86" s="6">
        <v>1</v>
      </c>
      <c r="AR86" s="6" t="s">
        <v>5299</v>
      </c>
      <c r="AS86" s="6"/>
      <c r="AT86" s="3"/>
    </row>
    <row r="87" spans="1:46">
      <c r="A87" s="221" t="s">
        <v>549</v>
      </c>
      <c r="B87" s="6" t="s">
        <v>1597</v>
      </c>
      <c r="C87" s="6" t="s">
        <v>1089</v>
      </c>
      <c r="D87" s="5">
        <v>44900</v>
      </c>
      <c r="E87" s="6" t="s">
        <v>550</v>
      </c>
      <c r="F87" s="6" t="s">
        <v>5076</v>
      </c>
      <c r="G87" s="6" t="s">
        <v>399</v>
      </c>
      <c r="H87" s="6">
        <v>1</v>
      </c>
      <c r="I87" s="6">
        <v>0</v>
      </c>
      <c r="J87" s="6">
        <v>1</v>
      </c>
      <c r="K87" s="6">
        <v>0</v>
      </c>
      <c r="L87" s="6">
        <v>0</v>
      </c>
      <c r="M87" s="6">
        <v>1</v>
      </c>
      <c r="N87" s="6">
        <v>0</v>
      </c>
      <c r="O87" s="6">
        <v>0</v>
      </c>
      <c r="P87" s="6">
        <v>1</v>
      </c>
      <c r="Q87" s="6" t="s">
        <v>5300</v>
      </c>
      <c r="R87" s="6">
        <v>1</v>
      </c>
      <c r="S87" s="6">
        <v>0</v>
      </c>
      <c r="T87" s="6">
        <v>0</v>
      </c>
      <c r="U87" s="6">
        <v>1</v>
      </c>
      <c r="V87" s="6">
        <v>0</v>
      </c>
      <c r="W87" s="6">
        <v>0</v>
      </c>
      <c r="X87" s="6">
        <v>0</v>
      </c>
      <c r="Y87" s="6">
        <v>1</v>
      </c>
      <c r="Z87" s="6">
        <v>0</v>
      </c>
      <c r="AA87" s="6">
        <v>0</v>
      </c>
      <c r="AB87" s="6">
        <v>1</v>
      </c>
      <c r="AC87" s="6">
        <v>3</v>
      </c>
      <c r="AD87" s="6">
        <v>0</v>
      </c>
      <c r="AE87" s="6">
        <v>0</v>
      </c>
      <c r="AF87" s="6">
        <v>0</v>
      </c>
      <c r="AG87" s="6">
        <v>0</v>
      </c>
      <c r="AH87" s="6">
        <v>0</v>
      </c>
      <c r="AI87" s="6">
        <v>1</v>
      </c>
      <c r="AJ87" s="6" t="s">
        <v>5301</v>
      </c>
      <c r="AK87" s="6">
        <v>0</v>
      </c>
      <c r="AL87" s="6">
        <v>0</v>
      </c>
      <c r="AM87" s="6">
        <v>0</v>
      </c>
      <c r="AN87" s="6">
        <v>0</v>
      </c>
      <c r="AO87" s="6">
        <v>0</v>
      </c>
      <c r="AP87" s="6">
        <v>1</v>
      </c>
      <c r="AQ87" s="6">
        <v>1</v>
      </c>
      <c r="AR87" s="6" t="s">
        <v>5302</v>
      </c>
      <c r="AS87" s="6"/>
      <c r="AT87" s="3"/>
    </row>
    <row r="88" spans="1:46">
      <c r="A88" s="221" t="s">
        <v>553</v>
      </c>
      <c r="B88" s="6" t="s">
        <v>1597</v>
      </c>
      <c r="C88" s="6" t="s">
        <v>1089</v>
      </c>
      <c r="D88" s="5">
        <v>44792</v>
      </c>
      <c r="E88" s="6" t="s">
        <v>122</v>
      </c>
      <c r="F88" s="6" t="s">
        <v>5076</v>
      </c>
      <c r="G88" s="6" t="s">
        <v>450</v>
      </c>
      <c r="H88" s="6">
        <v>1</v>
      </c>
      <c r="I88" s="6">
        <v>0</v>
      </c>
      <c r="J88" s="6">
        <v>1</v>
      </c>
      <c r="K88" s="6">
        <v>0</v>
      </c>
      <c r="L88" s="6">
        <v>0</v>
      </c>
      <c r="M88" s="6">
        <v>0</v>
      </c>
      <c r="N88" s="6">
        <v>1</v>
      </c>
      <c r="O88" s="6">
        <v>1</v>
      </c>
      <c r="P88" s="6">
        <v>0</v>
      </c>
      <c r="Q88" s="6"/>
      <c r="R88" s="6">
        <v>1</v>
      </c>
      <c r="S88" s="6">
        <v>0</v>
      </c>
      <c r="T88" s="6">
        <v>0</v>
      </c>
      <c r="U88" s="6">
        <v>0</v>
      </c>
      <c r="V88" s="6">
        <v>0</v>
      </c>
      <c r="W88" s="6">
        <v>0</v>
      </c>
      <c r="X88" s="6">
        <v>0</v>
      </c>
      <c r="Y88" s="6">
        <v>0</v>
      </c>
      <c r="Z88" s="6">
        <v>0</v>
      </c>
      <c r="AA88" s="6">
        <v>0</v>
      </c>
      <c r="AB88" s="6">
        <v>0</v>
      </c>
      <c r="AC88" s="6">
        <v>0</v>
      </c>
      <c r="AD88" s="6">
        <v>0</v>
      </c>
      <c r="AE88" s="6">
        <v>0</v>
      </c>
      <c r="AF88" s="6">
        <v>0</v>
      </c>
      <c r="AG88" s="6">
        <v>0</v>
      </c>
      <c r="AH88" s="6">
        <v>0</v>
      </c>
      <c r="AI88" s="6">
        <v>0</v>
      </c>
      <c r="AJ88" s="6"/>
      <c r="AK88" s="6">
        <v>0</v>
      </c>
      <c r="AL88" s="6">
        <v>1</v>
      </c>
      <c r="AM88" s="6">
        <v>1</v>
      </c>
      <c r="AN88" s="6">
        <v>0</v>
      </c>
      <c r="AO88" s="6">
        <v>0</v>
      </c>
      <c r="AP88" s="6">
        <v>0</v>
      </c>
      <c r="AQ88" s="6">
        <v>1</v>
      </c>
      <c r="AR88" s="6" t="s">
        <v>5303</v>
      </c>
      <c r="AS88" s="6"/>
      <c r="AT88" s="3"/>
    </row>
    <row r="89" spans="1:46">
      <c r="A89" s="221" t="s">
        <v>555</v>
      </c>
      <c r="B89" s="6" t="s">
        <v>1597</v>
      </c>
      <c r="C89" s="6" t="s">
        <v>1089</v>
      </c>
      <c r="D89" s="5">
        <v>44799</v>
      </c>
      <c r="E89" s="6" t="s">
        <v>85</v>
      </c>
      <c r="F89" s="6" t="s">
        <v>5076</v>
      </c>
      <c r="G89" s="6" t="s">
        <v>399</v>
      </c>
      <c r="H89" s="6">
        <v>1</v>
      </c>
      <c r="I89" s="6">
        <v>0</v>
      </c>
      <c r="J89" s="6">
        <v>1</v>
      </c>
      <c r="K89" s="6">
        <v>0</v>
      </c>
      <c r="L89" s="6">
        <v>0</v>
      </c>
      <c r="M89" s="6">
        <v>1</v>
      </c>
      <c r="N89" s="6">
        <v>0</v>
      </c>
      <c r="O89" s="6">
        <v>0</v>
      </c>
      <c r="P89" s="6">
        <v>1</v>
      </c>
      <c r="Q89" s="6" t="s">
        <v>5304</v>
      </c>
      <c r="R89" s="6">
        <v>1</v>
      </c>
      <c r="S89" s="6">
        <v>1</v>
      </c>
      <c r="T89" s="6">
        <v>1</v>
      </c>
      <c r="U89" s="6">
        <v>1</v>
      </c>
      <c r="V89" s="6">
        <v>0</v>
      </c>
      <c r="W89" s="6">
        <v>1</v>
      </c>
      <c r="X89" s="6">
        <v>1</v>
      </c>
      <c r="Y89" s="6">
        <v>1</v>
      </c>
      <c r="Z89" s="6">
        <v>0</v>
      </c>
      <c r="AA89" s="6">
        <v>0</v>
      </c>
      <c r="AB89" s="6">
        <v>0</v>
      </c>
      <c r="AC89" s="6">
        <v>0</v>
      </c>
      <c r="AD89" s="6">
        <v>0</v>
      </c>
      <c r="AE89" s="6">
        <v>0</v>
      </c>
      <c r="AF89" s="6">
        <v>0</v>
      </c>
      <c r="AG89" s="6">
        <v>0</v>
      </c>
      <c r="AH89" s="6">
        <v>0</v>
      </c>
      <c r="AI89" s="6">
        <v>1</v>
      </c>
      <c r="AJ89" s="6" t="s">
        <v>5305</v>
      </c>
      <c r="AK89" s="6">
        <v>0</v>
      </c>
      <c r="AL89" s="6">
        <v>1</v>
      </c>
      <c r="AM89" s="6">
        <v>0</v>
      </c>
      <c r="AN89" s="6">
        <v>0</v>
      </c>
      <c r="AO89" s="6">
        <v>0</v>
      </c>
      <c r="AP89" s="6">
        <v>1</v>
      </c>
      <c r="AQ89" s="6">
        <v>1</v>
      </c>
      <c r="AR89" s="6" t="s">
        <v>5306</v>
      </c>
      <c r="AS89" s="6"/>
      <c r="AT89" s="3"/>
    </row>
    <row r="90" spans="1:46">
      <c r="A90" s="221" t="s">
        <v>556</v>
      </c>
      <c r="B90" s="6" t="s">
        <v>1597</v>
      </c>
      <c r="C90" s="6" t="s">
        <v>1089</v>
      </c>
      <c r="D90" s="5">
        <v>44778</v>
      </c>
      <c r="E90" s="6" t="s">
        <v>564</v>
      </c>
      <c r="F90" s="6" t="s">
        <v>5076</v>
      </c>
      <c r="G90" s="6" t="s">
        <v>450</v>
      </c>
      <c r="H90" s="6">
        <v>1</v>
      </c>
      <c r="I90" s="6">
        <v>0</v>
      </c>
      <c r="J90" s="6">
        <v>1</v>
      </c>
      <c r="K90" s="6">
        <v>0</v>
      </c>
      <c r="L90" s="6">
        <v>0</v>
      </c>
      <c r="M90" s="6">
        <v>0</v>
      </c>
      <c r="N90" s="6">
        <v>1</v>
      </c>
      <c r="O90" s="6">
        <v>1</v>
      </c>
      <c r="P90" s="6">
        <v>1</v>
      </c>
      <c r="Q90" s="6" t="s">
        <v>5307</v>
      </c>
      <c r="R90" s="6">
        <v>1</v>
      </c>
      <c r="S90" s="6">
        <v>0</v>
      </c>
      <c r="T90" s="6">
        <v>1</v>
      </c>
      <c r="U90" s="6">
        <v>0</v>
      </c>
      <c r="V90" s="6">
        <v>0</v>
      </c>
      <c r="W90" s="6">
        <v>0</v>
      </c>
      <c r="X90" s="6">
        <v>0</v>
      </c>
      <c r="Y90" s="6">
        <v>0</v>
      </c>
      <c r="Z90" s="6">
        <v>0</v>
      </c>
      <c r="AA90" s="6">
        <v>0</v>
      </c>
      <c r="AB90" s="6">
        <v>0</v>
      </c>
      <c r="AC90" s="6">
        <v>0</v>
      </c>
      <c r="AD90" s="6">
        <v>0</v>
      </c>
      <c r="AE90" s="6">
        <v>0</v>
      </c>
      <c r="AF90" s="6">
        <v>0</v>
      </c>
      <c r="AG90" s="6">
        <v>0</v>
      </c>
      <c r="AH90" s="6">
        <v>0</v>
      </c>
      <c r="AI90" s="6">
        <v>0</v>
      </c>
      <c r="AJ90" s="6"/>
      <c r="AK90" s="6">
        <v>0</v>
      </c>
      <c r="AL90" s="6">
        <v>0</v>
      </c>
      <c r="AM90" s="6">
        <v>0</v>
      </c>
      <c r="AN90" s="6">
        <v>0</v>
      </c>
      <c r="AO90" s="6">
        <v>0</v>
      </c>
      <c r="AP90" s="6">
        <v>0</v>
      </c>
      <c r="AQ90" s="6">
        <v>1</v>
      </c>
      <c r="AR90" s="6" t="s">
        <v>5308</v>
      </c>
      <c r="AS90" s="6"/>
      <c r="AT90" s="3"/>
    </row>
    <row r="91" spans="1:46">
      <c r="A91" s="221" t="s">
        <v>560</v>
      </c>
      <c r="B91" s="6" t="s">
        <v>1597</v>
      </c>
      <c r="C91" s="6" t="s">
        <v>1089</v>
      </c>
      <c r="D91" s="5">
        <v>44770</v>
      </c>
      <c r="E91" s="6"/>
      <c r="F91" s="6"/>
      <c r="G91" s="6" t="s">
        <v>200</v>
      </c>
      <c r="H91" s="6">
        <v>0</v>
      </c>
      <c r="I91" s="6">
        <v>0</v>
      </c>
      <c r="J91" s="6">
        <v>0</v>
      </c>
      <c r="K91" s="6">
        <v>0</v>
      </c>
      <c r="L91" s="6">
        <v>0</v>
      </c>
      <c r="M91" s="6">
        <v>0</v>
      </c>
      <c r="N91" s="6">
        <v>0</v>
      </c>
      <c r="O91" s="6">
        <v>0</v>
      </c>
      <c r="P91" s="6">
        <v>1</v>
      </c>
      <c r="Q91" s="223" t="s">
        <v>5309</v>
      </c>
      <c r="R91" s="6">
        <v>0</v>
      </c>
      <c r="S91" s="6">
        <v>0</v>
      </c>
      <c r="T91" s="6">
        <v>0</v>
      </c>
      <c r="U91" s="6">
        <v>0</v>
      </c>
      <c r="V91" s="6">
        <v>0</v>
      </c>
      <c r="W91" s="6">
        <v>0</v>
      </c>
      <c r="X91" s="6">
        <v>0</v>
      </c>
      <c r="Y91" s="6">
        <v>0</v>
      </c>
      <c r="Z91" s="6">
        <v>0</v>
      </c>
      <c r="AA91" s="6">
        <v>0</v>
      </c>
      <c r="AB91" s="6">
        <v>0</v>
      </c>
      <c r="AC91" s="6">
        <v>0</v>
      </c>
      <c r="AD91" s="6">
        <v>0</v>
      </c>
      <c r="AE91" s="6">
        <v>0</v>
      </c>
      <c r="AF91" s="6">
        <v>0</v>
      </c>
      <c r="AG91" s="6">
        <v>0</v>
      </c>
      <c r="AH91" s="6">
        <v>0</v>
      </c>
      <c r="AI91" s="6">
        <v>0</v>
      </c>
      <c r="AJ91" s="6"/>
      <c r="AK91" s="6">
        <v>0</v>
      </c>
      <c r="AL91" s="6">
        <v>0</v>
      </c>
      <c r="AM91" s="6">
        <v>0</v>
      </c>
      <c r="AN91" s="6">
        <v>0</v>
      </c>
      <c r="AO91" s="6">
        <v>0</v>
      </c>
      <c r="AP91" s="6">
        <v>0</v>
      </c>
      <c r="AQ91" s="6">
        <v>1</v>
      </c>
      <c r="AR91" s="6" t="s">
        <v>5310</v>
      </c>
      <c r="AS91" s="6"/>
      <c r="AT91" s="3"/>
    </row>
    <row r="92" spans="1:46">
      <c r="A92" s="221" t="s">
        <v>563</v>
      </c>
      <c r="B92" s="6" t="s">
        <v>1597</v>
      </c>
      <c r="C92" s="6" t="s">
        <v>1089</v>
      </c>
      <c r="D92" s="5">
        <v>44834</v>
      </c>
      <c r="E92" s="6" t="s">
        <v>564</v>
      </c>
      <c r="F92" s="6" t="s">
        <v>5076</v>
      </c>
      <c r="G92" s="6" t="s">
        <v>450</v>
      </c>
      <c r="H92" s="6">
        <v>1</v>
      </c>
      <c r="I92" s="6">
        <v>0</v>
      </c>
      <c r="J92" s="6">
        <v>0</v>
      </c>
      <c r="K92" s="6">
        <v>0</v>
      </c>
      <c r="L92" s="6">
        <v>0</v>
      </c>
      <c r="M92" s="6">
        <v>1</v>
      </c>
      <c r="N92" s="6">
        <v>0</v>
      </c>
      <c r="O92" s="6">
        <v>0</v>
      </c>
      <c r="P92" s="6">
        <v>1</v>
      </c>
      <c r="Q92" s="6" t="s">
        <v>5311</v>
      </c>
      <c r="R92" s="6">
        <v>1</v>
      </c>
      <c r="S92" s="6">
        <v>1</v>
      </c>
      <c r="T92" s="6">
        <v>0</v>
      </c>
      <c r="U92" s="6">
        <v>0</v>
      </c>
      <c r="V92" s="6">
        <v>0</v>
      </c>
      <c r="W92" s="6">
        <v>1</v>
      </c>
      <c r="X92" s="6">
        <v>0</v>
      </c>
      <c r="Y92" s="6">
        <v>0</v>
      </c>
      <c r="Z92" s="6">
        <v>0</v>
      </c>
      <c r="AA92" s="6">
        <v>0</v>
      </c>
      <c r="AB92" s="6">
        <v>1</v>
      </c>
      <c r="AC92" s="6">
        <v>3</v>
      </c>
      <c r="AD92" s="6">
        <v>0</v>
      </c>
      <c r="AE92" s="6">
        <v>1</v>
      </c>
      <c r="AF92" s="6">
        <v>0</v>
      </c>
      <c r="AG92" s="6">
        <v>0</v>
      </c>
      <c r="AH92" s="6">
        <v>0</v>
      </c>
      <c r="AI92" s="6">
        <v>0</v>
      </c>
      <c r="AJ92" s="6"/>
      <c r="AK92" s="6">
        <v>0</v>
      </c>
      <c r="AL92" s="6">
        <v>0</v>
      </c>
      <c r="AM92" s="6">
        <v>0</v>
      </c>
      <c r="AN92" s="6">
        <v>0</v>
      </c>
      <c r="AO92" s="6">
        <v>0</v>
      </c>
      <c r="AP92" s="6">
        <v>0</v>
      </c>
      <c r="AQ92" s="6">
        <v>0</v>
      </c>
      <c r="AR92" s="6"/>
      <c r="AS92" s="6"/>
      <c r="AT92" s="3"/>
    </row>
    <row r="93" spans="1:46">
      <c r="A93" s="221" t="s">
        <v>565</v>
      </c>
      <c r="B93" s="6" t="s">
        <v>1597</v>
      </c>
      <c r="C93" s="6" t="s">
        <v>1089</v>
      </c>
      <c r="D93" s="5">
        <v>44904</v>
      </c>
      <c r="E93" s="6" t="s">
        <v>122</v>
      </c>
      <c r="F93" s="6" t="s">
        <v>5076</v>
      </c>
      <c r="G93" s="6" t="s">
        <v>450</v>
      </c>
      <c r="H93" s="6">
        <v>1</v>
      </c>
      <c r="I93" s="6">
        <v>0</v>
      </c>
      <c r="J93" s="6">
        <v>0</v>
      </c>
      <c r="K93" s="6">
        <v>0</v>
      </c>
      <c r="L93" s="6">
        <v>0</v>
      </c>
      <c r="M93" s="6">
        <v>0</v>
      </c>
      <c r="N93" s="6">
        <v>0</v>
      </c>
      <c r="O93" s="6">
        <v>0</v>
      </c>
      <c r="P93" s="6">
        <v>1</v>
      </c>
      <c r="Q93" s="223" t="s">
        <v>5312</v>
      </c>
      <c r="R93" s="6">
        <v>1</v>
      </c>
      <c r="S93" s="6">
        <v>1</v>
      </c>
      <c r="T93" s="6">
        <v>1</v>
      </c>
      <c r="U93" s="6">
        <v>0</v>
      </c>
      <c r="V93" s="6">
        <v>0</v>
      </c>
      <c r="W93" s="6">
        <v>1</v>
      </c>
      <c r="X93" s="6">
        <v>1</v>
      </c>
      <c r="Y93" s="6">
        <v>0</v>
      </c>
      <c r="Z93" s="6">
        <v>0</v>
      </c>
      <c r="AA93" s="6">
        <v>0</v>
      </c>
      <c r="AB93" s="6">
        <v>1</v>
      </c>
      <c r="AC93" s="6">
        <v>3</v>
      </c>
      <c r="AD93" s="6">
        <v>0</v>
      </c>
      <c r="AE93" s="6">
        <v>1</v>
      </c>
      <c r="AF93" s="6">
        <v>0</v>
      </c>
      <c r="AG93" s="6">
        <v>1</v>
      </c>
      <c r="AH93" s="6">
        <v>0</v>
      </c>
      <c r="AI93" s="6">
        <v>0</v>
      </c>
      <c r="AJ93" s="6"/>
      <c r="AK93" s="6">
        <v>0</v>
      </c>
      <c r="AL93" s="6">
        <v>0</v>
      </c>
      <c r="AM93" s="6">
        <v>0</v>
      </c>
      <c r="AN93" s="6">
        <v>0</v>
      </c>
      <c r="AO93" s="6">
        <v>0</v>
      </c>
      <c r="AP93" s="6">
        <v>0</v>
      </c>
      <c r="AQ93" s="6">
        <v>0</v>
      </c>
      <c r="AR93" s="6"/>
      <c r="AS93" s="6"/>
      <c r="AT93" s="3"/>
    </row>
    <row r="94" spans="1:46">
      <c r="A94" s="221" t="s">
        <v>2684</v>
      </c>
      <c r="B94" s="6" t="s">
        <v>1441</v>
      </c>
      <c r="C94" s="316"/>
      <c r="D94" s="5">
        <v>45128</v>
      </c>
      <c r="E94" s="5" t="s">
        <v>122</v>
      </c>
      <c r="F94" s="6" t="s">
        <v>5076</v>
      </c>
      <c r="G94" s="6" t="s">
        <v>450</v>
      </c>
      <c r="H94" s="6">
        <v>1</v>
      </c>
      <c r="I94" s="6">
        <v>0</v>
      </c>
      <c r="J94" s="6">
        <v>1</v>
      </c>
      <c r="K94" s="6">
        <v>0</v>
      </c>
      <c r="L94" s="6">
        <v>0</v>
      </c>
      <c r="M94" s="6">
        <v>0</v>
      </c>
      <c r="N94" s="6">
        <v>1</v>
      </c>
      <c r="O94" s="6">
        <v>1</v>
      </c>
      <c r="P94" s="6">
        <v>1</v>
      </c>
      <c r="Q94" s="6" t="s">
        <v>5313</v>
      </c>
      <c r="R94" s="223">
        <v>1</v>
      </c>
      <c r="S94" s="6">
        <v>1</v>
      </c>
      <c r="T94" s="6">
        <v>1</v>
      </c>
      <c r="U94" s="6">
        <v>0</v>
      </c>
      <c r="V94" s="6">
        <v>0</v>
      </c>
      <c r="W94" s="6">
        <v>0</v>
      </c>
      <c r="X94" s="6">
        <v>0</v>
      </c>
      <c r="Y94" s="6">
        <v>0</v>
      </c>
      <c r="Z94" s="6">
        <v>0</v>
      </c>
      <c r="AA94" s="6">
        <v>1</v>
      </c>
      <c r="AB94" s="6">
        <v>1</v>
      </c>
      <c r="AC94" s="6">
        <v>0</v>
      </c>
      <c r="AD94" s="6">
        <v>0</v>
      </c>
      <c r="AE94" s="6">
        <v>0</v>
      </c>
      <c r="AF94" s="6">
        <v>0</v>
      </c>
      <c r="AG94" s="6">
        <v>0</v>
      </c>
      <c r="AH94" s="6">
        <v>0</v>
      </c>
      <c r="AI94" s="6">
        <v>0</v>
      </c>
      <c r="AJ94" s="6"/>
      <c r="AK94" s="6">
        <v>0</v>
      </c>
      <c r="AL94" s="6">
        <v>0</v>
      </c>
      <c r="AM94" s="6">
        <v>0</v>
      </c>
      <c r="AN94" s="6">
        <v>0</v>
      </c>
      <c r="AO94" s="6">
        <v>0</v>
      </c>
      <c r="AP94" s="6">
        <v>0</v>
      </c>
      <c r="AQ94" s="6">
        <v>0</v>
      </c>
      <c r="AR94" s="6"/>
      <c r="AS94" s="6"/>
      <c r="AT94" s="30"/>
    </row>
    <row r="95" spans="1:46">
      <c r="A95" s="221" t="s">
        <v>608</v>
      </c>
      <c r="B95" s="6" t="s">
        <v>1441</v>
      </c>
      <c r="C95" s="316"/>
      <c r="D95" s="52">
        <v>45142</v>
      </c>
      <c r="E95" s="6" t="s">
        <v>564</v>
      </c>
      <c r="F95" s="6" t="s">
        <v>5076</v>
      </c>
      <c r="G95" s="6" t="s">
        <v>450</v>
      </c>
      <c r="H95" s="6">
        <v>1</v>
      </c>
      <c r="I95" s="6">
        <v>0</v>
      </c>
      <c r="J95" s="6">
        <v>0</v>
      </c>
      <c r="K95" s="6">
        <v>0</v>
      </c>
      <c r="L95" s="6">
        <v>0</v>
      </c>
      <c r="M95" s="6">
        <v>0</v>
      </c>
      <c r="N95" s="6">
        <v>0</v>
      </c>
      <c r="O95" s="6">
        <v>1</v>
      </c>
      <c r="P95" s="6">
        <v>1</v>
      </c>
      <c r="Q95" s="6" t="s">
        <v>5187</v>
      </c>
      <c r="R95" s="223">
        <v>1</v>
      </c>
      <c r="S95" s="6">
        <v>1</v>
      </c>
      <c r="T95" s="6">
        <v>0</v>
      </c>
      <c r="U95" s="6">
        <v>0</v>
      </c>
      <c r="V95" s="6">
        <v>0</v>
      </c>
      <c r="W95" s="6">
        <v>1</v>
      </c>
      <c r="X95" s="6">
        <v>0</v>
      </c>
      <c r="Y95" s="6">
        <v>0</v>
      </c>
      <c r="Z95" s="6">
        <v>0</v>
      </c>
      <c r="AA95" s="6">
        <v>0</v>
      </c>
      <c r="AB95" s="6">
        <v>0</v>
      </c>
      <c r="AC95" s="6">
        <v>0</v>
      </c>
      <c r="AD95" s="6">
        <v>0</v>
      </c>
      <c r="AE95" s="6">
        <v>0</v>
      </c>
      <c r="AF95" s="6">
        <v>0</v>
      </c>
      <c r="AG95" s="6">
        <v>1</v>
      </c>
      <c r="AH95" s="6">
        <v>0</v>
      </c>
      <c r="AI95" s="6">
        <v>0</v>
      </c>
      <c r="AJ95" s="6"/>
      <c r="AK95" s="6">
        <v>0</v>
      </c>
      <c r="AL95" s="6">
        <v>0</v>
      </c>
      <c r="AM95" s="6">
        <v>0</v>
      </c>
      <c r="AN95" s="6">
        <v>0</v>
      </c>
      <c r="AO95" s="6">
        <v>0</v>
      </c>
      <c r="AP95" s="6">
        <v>0</v>
      </c>
      <c r="AQ95" s="6">
        <v>0</v>
      </c>
      <c r="AR95" s="6"/>
      <c r="AS95" s="6"/>
      <c r="AT95" s="30"/>
    </row>
    <row r="96" spans="1:46">
      <c r="A96" s="221" t="s">
        <v>613</v>
      </c>
      <c r="B96" s="6" t="s">
        <v>1441</v>
      </c>
      <c r="C96" s="316"/>
      <c r="D96" s="5">
        <v>45072</v>
      </c>
      <c r="E96" s="5" t="s">
        <v>122</v>
      </c>
      <c r="F96" s="6" t="s">
        <v>5076</v>
      </c>
      <c r="G96" s="6" t="s">
        <v>450</v>
      </c>
      <c r="H96" s="6">
        <v>1</v>
      </c>
      <c r="I96" s="6">
        <v>0</v>
      </c>
      <c r="J96" s="6">
        <v>1</v>
      </c>
      <c r="K96" s="6">
        <v>0</v>
      </c>
      <c r="L96" s="6">
        <v>0</v>
      </c>
      <c r="M96" s="6">
        <v>0</v>
      </c>
      <c r="N96" s="6">
        <v>0</v>
      </c>
      <c r="O96" s="6">
        <v>0</v>
      </c>
      <c r="P96" s="6">
        <v>1</v>
      </c>
      <c r="Q96" s="6" t="s">
        <v>5314</v>
      </c>
      <c r="R96" s="223">
        <v>1</v>
      </c>
      <c r="S96" s="6">
        <v>1</v>
      </c>
      <c r="T96" s="6">
        <v>0</v>
      </c>
      <c r="U96" s="6">
        <v>0</v>
      </c>
      <c r="V96" s="6">
        <v>0</v>
      </c>
      <c r="W96" s="6">
        <v>1</v>
      </c>
      <c r="X96" s="6">
        <v>0</v>
      </c>
      <c r="Y96" s="6">
        <v>0</v>
      </c>
      <c r="Z96" s="6">
        <v>1</v>
      </c>
      <c r="AA96" s="6">
        <v>0</v>
      </c>
      <c r="AB96" s="6">
        <v>0</v>
      </c>
      <c r="AC96" s="6">
        <v>0</v>
      </c>
      <c r="AD96" s="6">
        <v>0</v>
      </c>
      <c r="AE96" s="6">
        <v>0</v>
      </c>
      <c r="AF96" s="6">
        <v>0</v>
      </c>
      <c r="AG96" s="6">
        <v>0</v>
      </c>
      <c r="AH96" s="6">
        <v>0</v>
      </c>
      <c r="AI96" s="6">
        <v>0</v>
      </c>
      <c r="AJ96" s="6"/>
      <c r="AK96" s="6">
        <v>0</v>
      </c>
      <c r="AL96" s="6">
        <v>1</v>
      </c>
      <c r="AM96" s="6">
        <v>1</v>
      </c>
      <c r="AN96" s="6">
        <v>0</v>
      </c>
      <c r="AO96" s="6">
        <v>0</v>
      </c>
      <c r="AP96" s="6">
        <v>0</v>
      </c>
      <c r="AQ96" s="6">
        <v>1</v>
      </c>
      <c r="AR96" s="6" t="s">
        <v>5315</v>
      </c>
      <c r="AS96" s="6"/>
      <c r="AT96" s="30"/>
    </row>
    <row r="97" spans="1:46">
      <c r="A97" s="221" t="s">
        <v>615</v>
      </c>
      <c r="B97" s="6" t="s">
        <v>1441</v>
      </c>
      <c r="C97" s="316"/>
      <c r="D97" s="5">
        <v>45072</v>
      </c>
      <c r="E97" s="5" t="s">
        <v>122</v>
      </c>
      <c r="F97" s="6" t="s">
        <v>5076</v>
      </c>
      <c r="G97" s="6" t="s">
        <v>450</v>
      </c>
      <c r="H97" s="6">
        <v>1</v>
      </c>
      <c r="I97" s="6">
        <v>0</v>
      </c>
      <c r="J97" s="6">
        <v>1</v>
      </c>
      <c r="K97" s="6">
        <v>0</v>
      </c>
      <c r="L97" s="6">
        <v>0</v>
      </c>
      <c r="M97" s="6">
        <v>0</v>
      </c>
      <c r="N97" s="6">
        <v>0</v>
      </c>
      <c r="O97" s="6">
        <v>0</v>
      </c>
      <c r="P97" s="6">
        <v>1</v>
      </c>
      <c r="Q97" s="6" t="s">
        <v>5316</v>
      </c>
      <c r="R97" s="223">
        <v>1</v>
      </c>
      <c r="S97" s="6">
        <v>0</v>
      </c>
      <c r="T97" s="6">
        <v>1</v>
      </c>
      <c r="U97" s="6">
        <v>0</v>
      </c>
      <c r="V97" s="6">
        <v>0</v>
      </c>
      <c r="W97" s="6">
        <v>1</v>
      </c>
      <c r="X97" s="6">
        <v>0</v>
      </c>
      <c r="Y97" s="6">
        <v>0</v>
      </c>
      <c r="Z97" s="6">
        <v>0</v>
      </c>
      <c r="AA97" s="6">
        <v>0</v>
      </c>
      <c r="AB97" s="6">
        <v>1</v>
      </c>
      <c r="AC97" s="6">
        <v>0</v>
      </c>
      <c r="AD97" s="6">
        <v>0</v>
      </c>
      <c r="AE97" s="6">
        <v>0</v>
      </c>
      <c r="AF97" s="6">
        <v>0</v>
      </c>
      <c r="AG97" s="6">
        <v>1</v>
      </c>
      <c r="AH97" s="6">
        <v>0</v>
      </c>
      <c r="AI97" s="6">
        <v>0</v>
      </c>
      <c r="AJ97" s="6"/>
      <c r="AK97" s="6">
        <v>0</v>
      </c>
      <c r="AL97" s="6">
        <v>0</v>
      </c>
      <c r="AM97" s="6">
        <v>0</v>
      </c>
      <c r="AN97" s="6">
        <v>0</v>
      </c>
      <c r="AO97" s="6">
        <v>0</v>
      </c>
      <c r="AP97" s="6">
        <v>0</v>
      </c>
      <c r="AQ97" s="6">
        <v>0</v>
      </c>
      <c r="AR97" s="6"/>
      <c r="AS97" s="6"/>
      <c r="AT97" s="30"/>
    </row>
    <row r="98" spans="1:46">
      <c r="A98" s="221" t="s">
        <v>619</v>
      </c>
      <c r="B98" s="6" t="s">
        <v>1441</v>
      </c>
      <c r="C98" s="316"/>
      <c r="D98" s="5">
        <v>45083</v>
      </c>
      <c r="E98" s="5" t="s">
        <v>122</v>
      </c>
      <c r="F98" s="6" t="s">
        <v>5076</v>
      </c>
      <c r="G98" s="6" t="s">
        <v>450</v>
      </c>
      <c r="H98" s="6">
        <v>1</v>
      </c>
      <c r="I98" s="6">
        <v>0</v>
      </c>
      <c r="J98" s="6">
        <v>0</v>
      </c>
      <c r="K98" s="6">
        <v>0</v>
      </c>
      <c r="L98" s="6">
        <v>0</v>
      </c>
      <c r="M98" s="6">
        <v>0</v>
      </c>
      <c r="N98" s="6">
        <v>0</v>
      </c>
      <c r="O98" s="6">
        <v>0</v>
      </c>
      <c r="P98" s="6">
        <v>1</v>
      </c>
      <c r="Q98" s="6" t="s">
        <v>5317</v>
      </c>
      <c r="R98" s="223">
        <v>1</v>
      </c>
      <c r="S98" s="6">
        <v>1</v>
      </c>
      <c r="T98" s="6">
        <v>0</v>
      </c>
      <c r="U98" s="6">
        <v>0</v>
      </c>
      <c r="V98" s="6">
        <v>0</v>
      </c>
      <c r="W98" s="6">
        <v>1</v>
      </c>
      <c r="X98" s="6">
        <v>0</v>
      </c>
      <c r="Y98" s="6">
        <v>0</v>
      </c>
      <c r="Z98" s="6">
        <v>0</v>
      </c>
      <c r="AA98" s="6">
        <v>0</v>
      </c>
      <c r="AB98" s="6">
        <v>0</v>
      </c>
      <c r="AC98" s="6">
        <v>0</v>
      </c>
      <c r="AD98" s="6">
        <v>0</v>
      </c>
      <c r="AE98" s="6">
        <v>0</v>
      </c>
      <c r="AF98" s="6">
        <v>0</v>
      </c>
      <c r="AG98" s="6">
        <v>0</v>
      </c>
      <c r="AH98" s="6">
        <v>0</v>
      </c>
      <c r="AI98" s="6">
        <v>0</v>
      </c>
      <c r="AJ98" s="6"/>
      <c r="AK98" s="6">
        <v>0</v>
      </c>
      <c r="AL98" s="6">
        <v>0</v>
      </c>
      <c r="AM98" s="6">
        <v>0</v>
      </c>
      <c r="AN98" s="6">
        <v>0</v>
      </c>
      <c r="AO98" s="6">
        <v>0</v>
      </c>
      <c r="AP98" s="6">
        <v>0</v>
      </c>
      <c r="AQ98" s="6">
        <v>1</v>
      </c>
      <c r="AR98" s="6" t="s">
        <v>5318</v>
      </c>
      <c r="AS98" s="6"/>
      <c r="AT98" s="30"/>
    </row>
    <row r="99" spans="1:46">
      <c r="A99" s="221" t="s">
        <v>633</v>
      </c>
      <c r="B99" s="6" t="s">
        <v>1441</v>
      </c>
      <c r="C99" s="316"/>
      <c r="D99" s="5">
        <v>45216</v>
      </c>
      <c r="E99" s="5" t="s">
        <v>122</v>
      </c>
      <c r="F99" s="6" t="s">
        <v>5076</v>
      </c>
      <c r="G99" s="6" t="s">
        <v>5095</v>
      </c>
      <c r="H99" s="6">
        <v>1</v>
      </c>
      <c r="I99" s="6">
        <v>0</v>
      </c>
      <c r="J99" s="6">
        <v>1</v>
      </c>
      <c r="K99" s="6">
        <v>0</v>
      </c>
      <c r="L99" s="6">
        <v>0</v>
      </c>
      <c r="M99" s="6">
        <v>0</v>
      </c>
      <c r="N99" s="6">
        <v>0</v>
      </c>
      <c r="O99" s="6">
        <v>0</v>
      </c>
      <c r="P99" s="6">
        <v>0</v>
      </c>
      <c r="Q99" s="6" t="s">
        <v>5319</v>
      </c>
      <c r="R99" s="223">
        <v>1</v>
      </c>
      <c r="S99" s="6">
        <v>1</v>
      </c>
      <c r="T99" s="6">
        <v>0</v>
      </c>
      <c r="U99" s="6">
        <v>0</v>
      </c>
      <c r="V99" s="6">
        <v>0</v>
      </c>
      <c r="W99" s="6">
        <v>0</v>
      </c>
      <c r="X99" s="6">
        <v>0</v>
      </c>
      <c r="Y99" s="6">
        <v>0</v>
      </c>
      <c r="Z99" s="6">
        <v>0</v>
      </c>
      <c r="AA99" s="6">
        <v>0</v>
      </c>
      <c r="AB99" s="6">
        <v>0</v>
      </c>
      <c r="AC99" s="6">
        <v>0</v>
      </c>
      <c r="AD99" s="6">
        <v>0</v>
      </c>
      <c r="AE99" s="6">
        <v>0</v>
      </c>
      <c r="AF99" s="6">
        <v>0</v>
      </c>
      <c r="AG99" s="6">
        <v>0</v>
      </c>
      <c r="AH99" s="6">
        <v>0</v>
      </c>
      <c r="AI99" s="6">
        <v>1</v>
      </c>
      <c r="AJ99" s="6" t="s">
        <v>5320</v>
      </c>
      <c r="AK99" s="6">
        <v>0</v>
      </c>
      <c r="AL99" s="6">
        <v>0</v>
      </c>
      <c r="AM99" s="6">
        <v>0</v>
      </c>
      <c r="AN99" s="6">
        <v>0</v>
      </c>
      <c r="AO99" s="6">
        <v>0</v>
      </c>
      <c r="AP99" s="6">
        <v>0</v>
      </c>
      <c r="AQ99" s="6">
        <v>0</v>
      </c>
      <c r="AR99" s="6"/>
      <c r="AS99" s="6"/>
      <c r="AT99" s="30"/>
    </row>
    <row r="100" spans="1:46">
      <c r="A100" s="221" t="s">
        <v>642</v>
      </c>
      <c r="B100" s="6" t="s">
        <v>1441</v>
      </c>
      <c r="C100" s="316"/>
      <c r="D100" s="5">
        <v>45170</v>
      </c>
      <c r="E100" s="6" t="s">
        <v>564</v>
      </c>
      <c r="F100" s="6" t="s">
        <v>5076</v>
      </c>
      <c r="G100" s="6" t="s">
        <v>450</v>
      </c>
      <c r="H100" s="6">
        <v>1</v>
      </c>
      <c r="I100" s="6">
        <v>0</v>
      </c>
      <c r="J100" s="6">
        <v>1</v>
      </c>
      <c r="K100" s="6">
        <v>0</v>
      </c>
      <c r="L100" s="6">
        <v>0</v>
      </c>
      <c r="M100" s="6">
        <v>0</v>
      </c>
      <c r="N100" s="6">
        <v>0</v>
      </c>
      <c r="O100" s="6">
        <v>0</v>
      </c>
      <c r="P100" s="6">
        <v>1</v>
      </c>
      <c r="Q100" s="6" t="s">
        <v>5321</v>
      </c>
      <c r="R100" s="223">
        <v>1</v>
      </c>
      <c r="S100" s="6">
        <v>0</v>
      </c>
      <c r="T100" s="6">
        <v>0</v>
      </c>
      <c r="U100" s="6">
        <v>0</v>
      </c>
      <c r="V100" s="6">
        <v>0</v>
      </c>
      <c r="W100" s="6">
        <v>0</v>
      </c>
      <c r="X100" s="6">
        <v>0</v>
      </c>
      <c r="Y100" s="6">
        <v>0</v>
      </c>
      <c r="Z100" s="6">
        <v>0</v>
      </c>
      <c r="AA100" s="6">
        <v>0</v>
      </c>
      <c r="AB100" s="6">
        <v>1</v>
      </c>
      <c r="AC100" s="6">
        <v>0</v>
      </c>
      <c r="AD100" s="6">
        <v>0</v>
      </c>
      <c r="AE100" s="6">
        <v>0</v>
      </c>
      <c r="AF100" s="6">
        <v>0</v>
      </c>
      <c r="AG100" s="6">
        <v>0</v>
      </c>
      <c r="AH100" s="6">
        <v>0</v>
      </c>
      <c r="AI100" s="6">
        <v>0</v>
      </c>
      <c r="AJ100" s="6"/>
      <c r="AK100" s="6">
        <v>0</v>
      </c>
      <c r="AL100" s="6">
        <v>1</v>
      </c>
      <c r="AM100" s="6">
        <v>1</v>
      </c>
      <c r="AN100" s="6">
        <v>0</v>
      </c>
      <c r="AO100" s="6">
        <v>0</v>
      </c>
      <c r="AP100" s="6">
        <v>0</v>
      </c>
      <c r="AQ100" s="6">
        <v>1</v>
      </c>
      <c r="AR100" s="6" t="s">
        <v>5322</v>
      </c>
      <c r="AS100" s="6"/>
      <c r="AT100" s="30"/>
    </row>
    <row r="101" spans="1:46">
      <c r="A101" s="221" t="s">
        <v>643</v>
      </c>
      <c r="B101" s="6" t="s">
        <v>1441</v>
      </c>
      <c r="C101" s="316"/>
      <c r="D101" s="5">
        <v>45195</v>
      </c>
      <c r="E101" s="5" t="s">
        <v>122</v>
      </c>
      <c r="F101" s="6" t="s">
        <v>5076</v>
      </c>
      <c r="G101" s="6" t="s">
        <v>450</v>
      </c>
      <c r="H101" s="6">
        <v>1</v>
      </c>
      <c r="I101" s="6">
        <v>0</v>
      </c>
      <c r="J101" s="6">
        <v>1</v>
      </c>
      <c r="K101" s="6">
        <v>0</v>
      </c>
      <c r="L101" s="6">
        <v>0</v>
      </c>
      <c r="M101" s="6">
        <v>0</v>
      </c>
      <c r="N101" s="6">
        <v>0</v>
      </c>
      <c r="O101" s="6">
        <v>0</v>
      </c>
      <c r="P101" s="6">
        <v>1</v>
      </c>
      <c r="Q101" s="6" t="s">
        <v>5323</v>
      </c>
      <c r="R101" s="223">
        <v>1</v>
      </c>
      <c r="S101" s="6">
        <v>1</v>
      </c>
      <c r="T101" s="6">
        <v>0</v>
      </c>
      <c r="U101" s="6">
        <v>1</v>
      </c>
      <c r="V101" s="6">
        <v>0</v>
      </c>
      <c r="W101" s="6">
        <v>0</v>
      </c>
      <c r="X101" s="6">
        <v>0</v>
      </c>
      <c r="Y101" s="6">
        <v>1</v>
      </c>
      <c r="Z101" s="6">
        <v>0</v>
      </c>
      <c r="AA101" s="6">
        <v>0</v>
      </c>
      <c r="AB101" s="6">
        <v>0</v>
      </c>
      <c r="AC101" s="6">
        <v>0</v>
      </c>
      <c r="AD101" s="6">
        <v>1</v>
      </c>
      <c r="AE101" s="6">
        <v>1</v>
      </c>
      <c r="AF101" s="6">
        <v>0</v>
      </c>
      <c r="AG101" s="6">
        <v>0</v>
      </c>
      <c r="AH101" s="6">
        <v>1</v>
      </c>
      <c r="AI101" s="6">
        <v>0</v>
      </c>
      <c r="AJ101" s="6"/>
      <c r="AK101" s="6">
        <v>0</v>
      </c>
      <c r="AL101" s="6">
        <v>0</v>
      </c>
      <c r="AM101" s="6">
        <v>1</v>
      </c>
      <c r="AN101" s="6">
        <v>0</v>
      </c>
      <c r="AO101" s="6">
        <v>0</v>
      </c>
      <c r="AP101" s="6">
        <v>0</v>
      </c>
      <c r="AQ101" s="6">
        <v>1</v>
      </c>
      <c r="AR101" s="6" t="s">
        <v>5324</v>
      </c>
      <c r="AS101" s="6"/>
      <c r="AT101" s="30"/>
    </row>
    <row r="102" spans="1:46">
      <c r="A102" s="221" t="s">
        <v>645</v>
      </c>
      <c r="B102" s="6" t="s">
        <v>1441</v>
      </c>
      <c r="C102" s="316"/>
      <c r="D102" s="5">
        <v>45243</v>
      </c>
      <c r="E102" s="5" t="s">
        <v>122</v>
      </c>
      <c r="F102" s="6" t="s">
        <v>5076</v>
      </c>
      <c r="G102" s="6" t="s">
        <v>5325</v>
      </c>
      <c r="H102" s="6">
        <v>1</v>
      </c>
      <c r="I102" s="6">
        <v>0</v>
      </c>
      <c r="J102" s="6">
        <v>1</v>
      </c>
      <c r="K102" s="6">
        <v>0</v>
      </c>
      <c r="L102" s="6">
        <v>0</v>
      </c>
      <c r="M102" s="6">
        <v>0</v>
      </c>
      <c r="N102" s="6">
        <v>1</v>
      </c>
      <c r="O102" s="6">
        <v>0</v>
      </c>
      <c r="P102" s="6">
        <v>1</v>
      </c>
      <c r="Q102" s="6" t="s">
        <v>5326</v>
      </c>
      <c r="R102" s="223">
        <v>1</v>
      </c>
      <c r="S102" s="6">
        <v>0</v>
      </c>
      <c r="T102" s="6">
        <v>0</v>
      </c>
      <c r="U102" s="6">
        <v>1</v>
      </c>
      <c r="V102" s="6">
        <v>0</v>
      </c>
      <c r="W102" s="6">
        <v>0</v>
      </c>
      <c r="X102" s="6">
        <v>0</v>
      </c>
      <c r="Y102" s="6">
        <v>0</v>
      </c>
      <c r="Z102" s="6">
        <v>0</v>
      </c>
      <c r="AA102" s="6">
        <v>0</v>
      </c>
      <c r="AB102" s="6">
        <v>0</v>
      </c>
      <c r="AC102" s="6">
        <v>0</v>
      </c>
      <c r="AD102" s="6">
        <v>0</v>
      </c>
      <c r="AE102" s="6">
        <v>1</v>
      </c>
      <c r="AF102" s="6">
        <v>0</v>
      </c>
      <c r="AG102" s="6">
        <v>0</v>
      </c>
      <c r="AH102" s="6">
        <v>1</v>
      </c>
      <c r="AI102" s="6">
        <v>1</v>
      </c>
      <c r="AJ102" s="6" t="s">
        <v>5327</v>
      </c>
      <c r="AK102" s="6">
        <v>0</v>
      </c>
      <c r="AL102" s="6">
        <v>1</v>
      </c>
      <c r="AM102" s="6">
        <v>0</v>
      </c>
      <c r="AN102" s="6">
        <v>1</v>
      </c>
      <c r="AO102" s="6">
        <v>0</v>
      </c>
      <c r="AP102" s="6">
        <v>0</v>
      </c>
      <c r="AQ102" s="6">
        <v>1</v>
      </c>
      <c r="AR102" s="6" t="s">
        <v>5328</v>
      </c>
      <c r="AS102" s="6"/>
      <c r="AT102" s="30"/>
    </row>
    <row r="103" spans="1:46">
      <c r="A103" s="221" t="s">
        <v>646</v>
      </c>
      <c r="B103" s="6" t="s">
        <v>1441</v>
      </c>
      <c r="C103" s="316"/>
      <c r="D103" s="5">
        <v>45251</v>
      </c>
      <c r="E103" s="5" t="s">
        <v>122</v>
      </c>
      <c r="F103" s="6" t="s">
        <v>5076</v>
      </c>
      <c r="G103" s="6" t="s">
        <v>450</v>
      </c>
      <c r="H103" s="6">
        <v>1</v>
      </c>
      <c r="I103" s="6">
        <v>0</v>
      </c>
      <c r="J103" s="6">
        <v>1</v>
      </c>
      <c r="K103" s="6">
        <v>0</v>
      </c>
      <c r="L103" s="6">
        <v>0</v>
      </c>
      <c r="M103" s="6">
        <v>0</v>
      </c>
      <c r="N103" s="6">
        <v>0</v>
      </c>
      <c r="O103" s="6">
        <v>0</v>
      </c>
      <c r="P103" s="6">
        <v>1</v>
      </c>
      <c r="Q103" s="6" t="s">
        <v>5329</v>
      </c>
      <c r="R103" s="223">
        <v>1</v>
      </c>
      <c r="S103" s="6">
        <v>0</v>
      </c>
      <c r="T103" s="6">
        <v>0</v>
      </c>
      <c r="U103" s="6">
        <v>0</v>
      </c>
      <c r="V103" s="6">
        <v>0</v>
      </c>
      <c r="W103" s="6">
        <v>0</v>
      </c>
      <c r="X103" s="6">
        <v>0</v>
      </c>
      <c r="Y103" s="6">
        <v>0</v>
      </c>
      <c r="Z103" s="6">
        <v>0</v>
      </c>
      <c r="AA103" s="6">
        <v>0</v>
      </c>
      <c r="AB103" s="6">
        <v>1</v>
      </c>
      <c r="AC103" s="6">
        <v>0</v>
      </c>
      <c r="AD103" s="6">
        <v>0</v>
      </c>
      <c r="AE103" s="6">
        <v>0</v>
      </c>
      <c r="AF103" s="6">
        <v>0</v>
      </c>
      <c r="AG103" s="6">
        <v>0</v>
      </c>
      <c r="AH103" s="6">
        <v>0</v>
      </c>
      <c r="AI103" s="6">
        <v>0</v>
      </c>
      <c r="AJ103" s="6"/>
      <c r="AK103" s="6">
        <v>0</v>
      </c>
      <c r="AL103" s="6">
        <v>0</v>
      </c>
      <c r="AM103" s="6">
        <v>0</v>
      </c>
      <c r="AN103" s="6">
        <v>0</v>
      </c>
      <c r="AO103" s="6">
        <v>0</v>
      </c>
      <c r="AP103" s="6">
        <v>0</v>
      </c>
      <c r="AQ103" s="6">
        <v>0</v>
      </c>
      <c r="AR103" s="6"/>
      <c r="AS103" s="6"/>
      <c r="AT103" s="30"/>
    </row>
    <row r="104" spans="1:46">
      <c r="A104" s="221" t="s">
        <v>656</v>
      </c>
      <c r="B104" s="6" t="s">
        <v>1441</v>
      </c>
      <c r="C104" s="316"/>
      <c r="D104" s="5">
        <v>45329</v>
      </c>
      <c r="E104" s="5" t="s">
        <v>122</v>
      </c>
      <c r="F104" s="6" t="s">
        <v>5076</v>
      </c>
      <c r="G104" s="6" t="s">
        <v>5325</v>
      </c>
      <c r="H104" s="6">
        <v>1</v>
      </c>
      <c r="I104" s="6">
        <v>0</v>
      </c>
      <c r="J104" s="6">
        <v>1</v>
      </c>
      <c r="K104" s="6">
        <v>0</v>
      </c>
      <c r="L104" s="6">
        <v>0</v>
      </c>
      <c r="M104" s="6">
        <v>0</v>
      </c>
      <c r="N104" s="6">
        <v>0</v>
      </c>
      <c r="O104" s="6">
        <v>0</v>
      </c>
      <c r="P104" s="6">
        <v>1</v>
      </c>
      <c r="Q104" s="6" t="s">
        <v>5330</v>
      </c>
      <c r="R104" s="223">
        <v>1</v>
      </c>
      <c r="S104" s="6">
        <v>0</v>
      </c>
      <c r="T104" s="6">
        <v>1</v>
      </c>
      <c r="U104" s="6">
        <v>0</v>
      </c>
      <c r="V104" s="6">
        <v>0</v>
      </c>
      <c r="W104" s="6">
        <v>1</v>
      </c>
      <c r="X104" s="6">
        <v>0</v>
      </c>
      <c r="Y104" s="6">
        <v>0</v>
      </c>
      <c r="Z104" s="6">
        <v>0</v>
      </c>
      <c r="AA104" s="6">
        <v>0</v>
      </c>
      <c r="AB104" s="6">
        <v>0</v>
      </c>
      <c r="AC104" s="6">
        <v>0</v>
      </c>
      <c r="AD104" s="6">
        <v>0</v>
      </c>
      <c r="AE104" s="6">
        <v>0</v>
      </c>
      <c r="AF104" s="6">
        <v>0</v>
      </c>
      <c r="AG104" s="6">
        <v>0</v>
      </c>
      <c r="AH104" s="6">
        <v>0</v>
      </c>
      <c r="AI104" s="6">
        <v>0</v>
      </c>
      <c r="AJ104" s="6"/>
      <c r="AK104" s="6">
        <v>0</v>
      </c>
      <c r="AL104" s="6">
        <v>0</v>
      </c>
      <c r="AM104" s="6">
        <v>0</v>
      </c>
      <c r="AN104" s="6">
        <v>0</v>
      </c>
      <c r="AO104" s="6">
        <v>0</v>
      </c>
      <c r="AP104" s="6">
        <v>0</v>
      </c>
      <c r="AQ104" s="6">
        <v>0</v>
      </c>
      <c r="AR104" s="6"/>
      <c r="AS104" s="6" t="s">
        <v>5331</v>
      </c>
      <c r="AT104" s="30"/>
    </row>
    <row r="105" spans="1:46">
      <c r="A105" s="221" t="s">
        <v>657</v>
      </c>
      <c r="B105" s="6" t="s">
        <v>1441</v>
      </c>
      <c r="C105" s="316"/>
      <c r="D105" s="5">
        <v>45337</v>
      </c>
      <c r="E105" s="5" t="s">
        <v>122</v>
      </c>
      <c r="F105" s="6" t="s">
        <v>5076</v>
      </c>
      <c r="G105" s="6" t="s">
        <v>5325</v>
      </c>
      <c r="H105" s="6">
        <v>1</v>
      </c>
      <c r="I105" s="6">
        <v>0</v>
      </c>
      <c r="J105" s="6">
        <v>1</v>
      </c>
      <c r="K105" s="6">
        <v>0</v>
      </c>
      <c r="L105" s="6">
        <v>0</v>
      </c>
      <c r="M105" s="6">
        <v>0</v>
      </c>
      <c r="N105" s="6">
        <v>0</v>
      </c>
      <c r="O105" s="6">
        <v>0</v>
      </c>
      <c r="P105" s="6">
        <v>1</v>
      </c>
      <c r="Q105" s="6" t="s">
        <v>5332</v>
      </c>
      <c r="R105" s="223">
        <v>1</v>
      </c>
      <c r="S105" s="6">
        <v>1</v>
      </c>
      <c r="T105" s="6">
        <v>0</v>
      </c>
      <c r="U105" s="6">
        <v>0</v>
      </c>
      <c r="V105" s="6">
        <v>0</v>
      </c>
      <c r="W105" s="6">
        <v>1</v>
      </c>
      <c r="X105" s="6">
        <v>0</v>
      </c>
      <c r="Y105" s="6">
        <v>0</v>
      </c>
      <c r="Z105" s="6">
        <v>0</v>
      </c>
      <c r="AA105" s="6">
        <v>0</v>
      </c>
      <c r="AB105" s="6">
        <v>1</v>
      </c>
      <c r="AC105" s="6">
        <v>0</v>
      </c>
      <c r="AD105" s="6">
        <v>0</v>
      </c>
      <c r="AE105" s="6">
        <v>0</v>
      </c>
      <c r="AF105" s="6">
        <v>0</v>
      </c>
      <c r="AG105" s="6">
        <v>0</v>
      </c>
      <c r="AH105" s="6">
        <v>0</v>
      </c>
      <c r="AI105" s="6">
        <v>0</v>
      </c>
      <c r="AJ105" s="6"/>
      <c r="AK105" s="6">
        <v>0</v>
      </c>
      <c r="AL105" s="6">
        <v>0</v>
      </c>
      <c r="AM105" s="6">
        <v>0</v>
      </c>
      <c r="AN105" s="6">
        <v>0</v>
      </c>
      <c r="AO105" s="6">
        <v>0</v>
      </c>
      <c r="AP105" s="6">
        <v>0</v>
      </c>
      <c r="AQ105" s="6">
        <v>1</v>
      </c>
      <c r="AR105" s="6" t="s">
        <v>5333</v>
      </c>
      <c r="AS105" s="6"/>
      <c r="AT105" s="30"/>
    </row>
    <row r="106" spans="1:46">
      <c r="A106" s="221" t="s">
        <v>658</v>
      </c>
      <c r="B106" s="6" t="s">
        <v>1441</v>
      </c>
      <c r="C106" s="317"/>
      <c r="D106" s="5">
        <v>45400</v>
      </c>
      <c r="E106" s="5" t="s">
        <v>122</v>
      </c>
      <c r="F106" s="6" t="s">
        <v>5076</v>
      </c>
      <c r="G106" s="6" t="s">
        <v>5325</v>
      </c>
      <c r="H106" s="6">
        <v>1</v>
      </c>
      <c r="I106" s="6">
        <v>0</v>
      </c>
      <c r="J106" s="6">
        <v>1</v>
      </c>
      <c r="K106" s="6">
        <v>0</v>
      </c>
      <c r="L106" s="6">
        <v>0</v>
      </c>
      <c r="M106" s="6">
        <v>0</v>
      </c>
      <c r="N106" s="6">
        <v>1</v>
      </c>
      <c r="O106" s="6">
        <v>0</v>
      </c>
      <c r="P106" s="6">
        <v>1</v>
      </c>
      <c r="Q106" s="6" t="s">
        <v>5334</v>
      </c>
      <c r="R106" s="223">
        <v>1</v>
      </c>
      <c r="S106" s="6">
        <v>1</v>
      </c>
      <c r="T106" s="6">
        <v>0</v>
      </c>
      <c r="U106" s="6">
        <v>0</v>
      </c>
      <c r="V106" s="6">
        <v>0</v>
      </c>
      <c r="W106" s="6">
        <v>0</v>
      </c>
      <c r="X106" s="6">
        <v>1</v>
      </c>
      <c r="Y106" s="6">
        <v>0</v>
      </c>
      <c r="Z106" s="6">
        <v>0</v>
      </c>
      <c r="AA106" s="6">
        <v>0</v>
      </c>
      <c r="AB106" s="6">
        <v>1</v>
      </c>
      <c r="AC106" s="6">
        <v>0</v>
      </c>
      <c r="AD106" s="6">
        <v>0</v>
      </c>
      <c r="AE106" s="6">
        <v>0</v>
      </c>
      <c r="AF106" s="6">
        <v>0</v>
      </c>
      <c r="AG106" s="6">
        <v>0</v>
      </c>
      <c r="AH106" s="6">
        <v>1</v>
      </c>
      <c r="AI106" s="6">
        <v>0</v>
      </c>
      <c r="AJ106" s="6"/>
      <c r="AK106" s="6">
        <v>0</v>
      </c>
      <c r="AL106" s="6">
        <v>0</v>
      </c>
      <c r="AM106" s="6">
        <v>0</v>
      </c>
      <c r="AN106" s="6">
        <v>0</v>
      </c>
      <c r="AO106" s="6">
        <v>0</v>
      </c>
      <c r="AP106" s="6">
        <v>0</v>
      </c>
      <c r="AQ106" s="6">
        <v>1</v>
      </c>
      <c r="AR106" s="6" t="s">
        <v>5335</v>
      </c>
      <c r="AS106" s="6"/>
      <c r="AT106" s="30"/>
    </row>
    <row r="107" spans="1:46">
      <c r="A107" s="221" t="s">
        <v>661</v>
      </c>
      <c r="B107" s="6" t="s">
        <v>1441</v>
      </c>
      <c r="C107" s="316"/>
      <c r="D107" s="5">
        <v>45393</v>
      </c>
      <c r="E107" s="5" t="s">
        <v>122</v>
      </c>
      <c r="F107" s="6" t="s">
        <v>5076</v>
      </c>
      <c r="G107" s="6" t="s">
        <v>5325</v>
      </c>
      <c r="H107" s="6">
        <v>1</v>
      </c>
      <c r="I107" s="6">
        <v>0</v>
      </c>
      <c r="J107" s="6">
        <v>1</v>
      </c>
      <c r="K107" s="6">
        <v>0</v>
      </c>
      <c r="L107" s="6">
        <v>0</v>
      </c>
      <c r="M107" s="6">
        <v>0</v>
      </c>
      <c r="N107" s="6">
        <v>1</v>
      </c>
      <c r="O107" s="6">
        <v>0</v>
      </c>
      <c r="P107" s="6">
        <v>1</v>
      </c>
      <c r="Q107" s="6" t="s">
        <v>5336</v>
      </c>
      <c r="R107" s="223">
        <v>1</v>
      </c>
      <c r="S107" s="6">
        <v>1</v>
      </c>
      <c r="T107" s="6">
        <v>0</v>
      </c>
      <c r="U107" s="6">
        <v>0</v>
      </c>
      <c r="V107" s="6">
        <v>0</v>
      </c>
      <c r="W107" s="6">
        <v>1</v>
      </c>
      <c r="X107" s="6">
        <v>0</v>
      </c>
      <c r="Y107" s="6">
        <v>0</v>
      </c>
      <c r="Z107" s="6">
        <v>0</v>
      </c>
      <c r="AA107" s="6">
        <v>0</v>
      </c>
      <c r="AB107" s="6">
        <v>0</v>
      </c>
      <c r="AC107" s="6">
        <v>0</v>
      </c>
      <c r="AD107" s="6">
        <v>0</v>
      </c>
      <c r="AE107" s="6">
        <v>0</v>
      </c>
      <c r="AF107" s="6">
        <v>0</v>
      </c>
      <c r="AG107" s="6">
        <v>0</v>
      </c>
      <c r="AH107" s="6">
        <v>0</v>
      </c>
      <c r="AI107" s="6">
        <v>1</v>
      </c>
      <c r="AJ107" s="6" t="s">
        <v>5337</v>
      </c>
      <c r="AK107" s="6">
        <v>0</v>
      </c>
      <c r="AL107" s="6">
        <v>0</v>
      </c>
      <c r="AM107" s="6">
        <v>0</v>
      </c>
      <c r="AN107" s="6">
        <v>0</v>
      </c>
      <c r="AO107" s="6">
        <v>0</v>
      </c>
      <c r="AP107" s="6">
        <v>0</v>
      </c>
      <c r="AQ107" s="6">
        <v>1</v>
      </c>
      <c r="AR107" s="6" t="s">
        <v>5338</v>
      </c>
      <c r="AS107" s="6"/>
      <c r="AT107" s="30"/>
    </row>
    <row r="108" spans="1:46">
      <c r="A108" s="221" t="s">
        <v>663</v>
      </c>
      <c r="B108" s="6" t="s">
        <v>1441</v>
      </c>
      <c r="C108" s="316"/>
      <c r="D108" s="5">
        <v>45385</v>
      </c>
      <c r="E108" s="5" t="s">
        <v>122</v>
      </c>
      <c r="F108" s="6" t="s">
        <v>5076</v>
      </c>
      <c r="G108" s="6" t="s">
        <v>5325</v>
      </c>
      <c r="H108" s="6">
        <v>1</v>
      </c>
      <c r="I108" s="6">
        <v>0</v>
      </c>
      <c r="J108" s="6">
        <v>1</v>
      </c>
      <c r="K108" s="6">
        <v>0</v>
      </c>
      <c r="L108" s="6">
        <v>0</v>
      </c>
      <c r="M108" s="6">
        <v>0</v>
      </c>
      <c r="N108" s="6">
        <v>1</v>
      </c>
      <c r="O108" s="6">
        <v>0</v>
      </c>
      <c r="P108" s="6">
        <v>1</v>
      </c>
      <c r="Q108" s="6" t="s">
        <v>5339</v>
      </c>
      <c r="R108" s="223">
        <v>1</v>
      </c>
      <c r="S108" s="6">
        <v>1</v>
      </c>
      <c r="T108" s="6">
        <v>0</v>
      </c>
      <c r="U108" s="6">
        <v>0</v>
      </c>
      <c r="V108" s="6">
        <v>0</v>
      </c>
      <c r="W108" s="6">
        <v>1</v>
      </c>
      <c r="X108" s="6">
        <v>0</v>
      </c>
      <c r="Y108" s="6">
        <v>0</v>
      </c>
      <c r="Z108" s="6">
        <v>0</v>
      </c>
      <c r="AA108" s="6">
        <v>0</v>
      </c>
      <c r="AB108" s="6">
        <v>0</v>
      </c>
      <c r="AC108" s="6">
        <v>0</v>
      </c>
      <c r="AD108" s="6">
        <v>0</v>
      </c>
      <c r="AE108" s="6">
        <v>0</v>
      </c>
      <c r="AF108" s="6">
        <v>0</v>
      </c>
      <c r="AG108" s="6">
        <v>0</v>
      </c>
      <c r="AH108" s="6">
        <v>0</v>
      </c>
      <c r="AI108" s="6">
        <v>1</v>
      </c>
      <c r="AJ108" s="6" t="s">
        <v>5340</v>
      </c>
      <c r="AK108" s="6">
        <v>0</v>
      </c>
      <c r="AL108" s="6">
        <v>0</v>
      </c>
      <c r="AM108" s="6">
        <v>0</v>
      </c>
      <c r="AN108" s="6">
        <v>0</v>
      </c>
      <c r="AO108" s="6">
        <v>0</v>
      </c>
      <c r="AP108" s="6">
        <v>0</v>
      </c>
      <c r="AQ108" s="6">
        <v>1</v>
      </c>
      <c r="AR108" s="6" t="s">
        <v>5341</v>
      </c>
      <c r="AS108" s="6"/>
      <c r="AT108" s="30"/>
    </row>
    <row r="110" spans="1:46">
      <c r="A110" s="7" t="s">
        <v>5342</v>
      </c>
    </row>
    <row r="111" spans="1:46">
      <c r="A111" s="7" t="s">
        <v>604</v>
      </c>
      <c r="B111" s="3" t="s">
        <v>1100</v>
      </c>
      <c r="C111" s="198"/>
      <c r="D111" s="196">
        <v>44512</v>
      </c>
      <c r="E111" s="3" t="s">
        <v>122</v>
      </c>
      <c r="F111" s="3" t="s">
        <v>5076</v>
      </c>
      <c r="G111" s="3" t="s">
        <v>5115</v>
      </c>
      <c r="H111" s="3">
        <v>1</v>
      </c>
      <c r="I111" s="3">
        <v>0</v>
      </c>
      <c r="J111" s="3">
        <v>1</v>
      </c>
      <c r="K111" s="3">
        <v>0</v>
      </c>
      <c r="L111" s="3">
        <v>0</v>
      </c>
      <c r="M111" s="3">
        <v>0</v>
      </c>
      <c r="N111" s="3">
        <v>1</v>
      </c>
      <c r="O111" s="3">
        <v>0</v>
      </c>
      <c r="P111" s="3">
        <v>0</v>
      </c>
      <c r="R111" s="3">
        <v>1</v>
      </c>
      <c r="S111" s="3">
        <v>0</v>
      </c>
      <c r="T111" s="3">
        <v>1</v>
      </c>
      <c r="U111" s="3">
        <v>0</v>
      </c>
      <c r="V111" s="3">
        <v>0</v>
      </c>
      <c r="W111" s="3">
        <v>0</v>
      </c>
      <c r="X111" s="3">
        <v>1</v>
      </c>
      <c r="Y111" s="3">
        <v>0</v>
      </c>
      <c r="Z111" s="3">
        <v>0</v>
      </c>
      <c r="AA111" s="3">
        <v>0</v>
      </c>
      <c r="AB111" s="3">
        <v>1</v>
      </c>
      <c r="AC111" s="3">
        <v>0</v>
      </c>
      <c r="AD111" s="3">
        <v>0</v>
      </c>
      <c r="AE111" s="3">
        <v>0</v>
      </c>
      <c r="AF111" s="3">
        <v>0</v>
      </c>
      <c r="AG111" s="3">
        <v>0</v>
      </c>
      <c r="AH111" s="3">
        <v>0</v>
      </c>
      <c r="AI111" s="3">
        <v>0</v>
      </c>
      <c r="AK111" s="3">
        <v>0</v>
      </c>
      <c r="AL111" s="3">
        <v>0</v>
      </c>
      <c r="AM111" s="3">
        <v>0</v>
      </c>
      <c r="AN111" s="3">
        <v>0</v>
      </c>
      <c r="AO111" s="3">
        <v>0</v>
      </c>
      <c r="AP111" s="3">
        <v>0</v>
      </c>
      <c r="AQ111" s="3">
        <v>0</v>
      </c>
    </row>
  </sheetData>
  <sheetProtection sheet="1" objects="1" scenarios="1" formatCells="0" formatRows="0"/>
  <protectedRanges>
    <protectedRange sqref="D69:AR93 A2:AS62 A63:C277 D63:AS68 D94 D96:D277 E94:AS277" name="Range1"/>
  </protectedRanges>
  <autoFilter ref="R1:R93" xr:uid="{E596B58E-C436-46A3-BE38-42385C620A8B}"/>
  <sortState xmlns:xlrd2="http://schemas.microsoft.com/office/spreadsheetml/2017/richdata2" ref="A2:AS54">
    <sortCondition ref="A3:A54"/>
  </sortState>
  <mergeCells count="34">
    <mergeCell ref="ED1:EE1"/>
    <mergeCell ref="EG1:EH1"/>
    <mergeCell ref="EJ1:EK1"/>
    <mergeCell ref="EM1:EN1"/>
    <mergeCell ref="EP1:EQ1"/>
    <mergeCell ref="DO1:DP1"/>
    <mergeCell ref="DR1:DS1"/>
    <mergeCell ref="DU1:DV1"/>
    <mergeCell ref="DX1:DY1"/>
    <mergeCell ref="EA1:EB1"/>
    <mergeCell ref="CZ1:DA1"/>
    <mergeCell ref="DC1:DD1"/>
    <mergeCell ref="DF1:DG1"/>
    <mergeCell ref="DI1:DJ1"/>
    <mergeCell ref="DL1:DM1"/>
    <mergeCell ref="AU1:AV1"/>
    <mergeCell ref="AX1:AY1"/>
    <mergeCell ref="BA1:BB1"/>
    <mergeCell ref="BD1:BE1"/>
    <mergeCell ref="BG1:BH1"/>
    <mergeCell ref="BJ1:BK1"/>
    <mergeCell ref="BM1:BN1"/>
    <mergeCell ref="BP1:BQ1"/>
    <mergeCell ref="BS1:BT1"/>
    <mergeCell ref="BV1:BW1"/>
    <mergeCell ref="CN1:CO1"/>
    <mergeCell ref="CQ1:CR1"/>
    <mergeCell ref="CT1:CU1"/>
    <mergeCell ref="CW1:CX1"/>
    <mergeCell ref="BY1:BZ1"/>
    <mergeCell ref="CB1:CC1"/>
    <mergeCell ref="CE1:CF1"/>
    <mergeCell ref="CH1:CI1"/>
    <mergeCell ref="CK1:CL1"/>
  </mergeCells>
  <conditionalFormatting sqref="A1:A1048576">
    <cfRule type="duplicateValues" dxfId="0" priority="1"/>
  </conditionalFormatting>
  <dataValidations count="35">
    <dataValidation type="list" allowBlank="1" showInputMessage="1" showErrorMessage="1" sqref="H2:H20 G22 H23:H38 H40:H1048576" xr:uid="{40E501B9-F397-488F-936E-6F894BAAF1A9}">
      <formula1>$AU$2:$AU$3</formula1>
    </dataValidation>
    <dataValidation type="list" allowBlank="1" showInputMessage="1" showErrorMessage="1" sqref="J2:J20 I22 J23:J38 J40:J1048576" xr:uid="{167BA13E-329E-4E52-B56D-87E9FE5FD546}">
      <formula1>$BA$2:$BA$3</formula1>
    </dataValidation>
    <dataValidation type="list" allowBlank="1" showInputMessage="1" showErrorMessage="1" sqref="K2:K20 J22 K23:K38 K40:K1048576" xr:uid="{619797AF-861A-46E1-BDCA-E053E309E7E0}">
      <formula1>$BD$2:$BD$3</formula1>
    </dataValidation>
    <dataValidation type="list" allowBlank="1" showInputMessage="1" showErrorMessage="1" sqref="L2:L20 K22 L23:L38 L40:L67 L109:L1048576 L68:M108" xr:uid="{FF58D2CE-DBFD-462E-A026-5A4ED4D7FECA}">
      <formula1>$BG$2:$BG$3</formula1>
    </dataValidation>
    <dataValidation type="list" allowBlank="1" showInputMessage="1" showErrorMessage="1" sqref="M2:M20 L22 M23:M38 M40:M67 M109:M1048576" xr:uid="{0E662377-3187-424B-947B-CC626CB6E2BC}">
      <formula1>$BJ$2:$BJ$3</formula1>
    </dataValidation>
    <dataValidation type="list" allowBlank="1" showInputMessage="1" showErrorMessage="1" sqref="N2:N20 M22 N23:N38 N40:N1048576" xr:uid="{D97BFE63-251B-471F-9FE5-4A23525BEF09}">
      <formula1>$BM$2:$BM$3</formula1>
    </dataValidation>
    <dataValidation type="list" allowBlank="1" showInputMessage="1" showErrorMessage="1" sqref="P2:P20 O22 P23:P38 P40:P1048576" xr:uid="{924831A4-865C-4B5A-A040-271014771D2A}">
      <formula1>$BS$2:$BS$3</formula1>
    </dataValidation>
    <dataValidation type="list" allowBlank="1" showInputMessage="1" showErrorMessage="1" sqref="R2:R20 Q22 R23:R38 R40:R1048576" xr:uid="{275B0E38-11AD-43EE-8946-3966B5C26EDA}">
      <formula1>$BV$2:$BV$3</formula1>
    </dataValidation>
    <dataValidation type="list" allowBlank="1" showInputMessage="1" showErrorMessage="1" sqref="S2:S20 R22 S23:S38 S40:S1048576" xr:uid="{671CC9D9-1F18-4CC9-BE49-E2B9993F2CB5}">
      <formula1>$BY$2:$BY$3</formula1>
    </dataValidation>
    <dataValidation type="list" allowBlank="1" showInputMessage="1" showErrorMessage="1" sqref="T2:T20 S22 T23:T38 T40:T1048576" xr:uid="{63F0DE17-C264-4D06-AE9F-805214C3D2BA}">
      <formula1>$CB$2:$CB$3</formula1>
    </dataValidation>
    <dataValidation type="list" allowBlank="1" showInputMessage="1" showErrorMessage="1" sqref="U2:U20 T22 U23:U38 U40:U1048576" xr:uid="{2602A957-721F-4185-99F5-A43F869BE87C}">
      <formula1>$CE$2:$CE$3</formula1>
    </dataValidation>
    <dataValidation type="list" allowBlank="1" showInputMessage="1" showErrorMessage="1" sqref="V2:V20 U22 V23:V38 V40:V1048576" xr:uid="{B10FFEEB-99B7-4800-A47B-BE22CAC3D728}">
      <formula1>$CH$2:$CH$3</formula1>
    </dataValidation>
    <dataValidation type="list" allowBlank="1" showInputMessage="1" showErrorMessage="1" sqref="W2:W20 V22 W23:W38 W40:W1048576" xr:uid="{794282B0-31BC-4AAE-B94E-A01A9DB15EC9}">
      <formula1>$CK$2:$CK$3</formula1>
    </dataValidation>
    <dataValidation type="list" allowBlank="1" showInputMessage="1" showErrorMessage="1" sqref="X2:X20 W22 X23:X38 X40:X1048576" xr:uid="{6D8B938A-C302-4367-9526-86FC6BC57C55}">
      <formula1>$CN$2:$CN$3</formula1>
    </dataValidation>
    <dataValidation type="list" allowBlank="1" showInputMessage="1" showErrorMessage="1" sqref="Y2:Y20 X22 Y23:Y38 Y40:Y1048576" xr:uid="{1580AF6E-A5F1-49C5-BBED-45F99DF99065}">
      <formula1>$CQ$2:$CQ$3</formula1>
    </dataValidation>
    <dataValidation type="list" allowBlank="1" showInputMessage="1" showErrorMessage="1" sqref="AO2:AO20 Z2:Z20 Y22 Z23:Z38 AN22 AO23:AO38 AO109:AO1048576 Z40:Z1048576 AO40:AO67" xr:uid="{36585CF6-858B-4B80-9FEF-71DA4D81EFD9}">
      <formula1>$CT$2:$CT$3</formula1>
    </dataValidation>
    <dataValidation type="list" allowBlank="1" showInputMessage="1" showErrorMessage="1" sqref="AA2:AA20 Z22 AA23:AA38 AA40:AA1048576" xr:uid="{081379D0-69FE-4DCA-A0B7-D334B2B3B369}">
      <formula1>$CW$2:$CW$3</formula1>
    </dataValidation>
    <dataValidation type="list" allowBlank="1" showInputMessage="1" showErrorMessage="1" sqref="AB2:AB20 AA22 AB23:AB38 AB40:AB1048576" xr:uid="{B7E073EC-2280-4F95-83DF-A2433F900848}">
      <formula1>$CZ$2:$CZ$3</formula1>
    </dataValidation>
    <dataValidation type="list" allowBlank="1" showInputMessage="1" showErrorMessage="1" sqref="AC2:AC20 AB22 AC23:AC38 AC40:AC1048576" xr:uid="{EB196612-A827-4CF3-B05B-018A5FFD65B0}">
      <formula1>$DC$2:$DC$5</formula1>
    </dataValidation>
    <dataValidation type="list" allowBlank="1" showInputMessage="1" showErrorMessage="1" sqref="AD2:AD20 AC22 AD23:AD38 AD40:AD1048576" xr:uid="{54EDE66B-0B74-4EE8-97ED-5AA8E8FD1E78}">
      <formula1>$DF$2:$DF$3</formula1>
    </dataValidation>
    <dataValidation type="list" allowBlank="1" showInputMessage="1" showErrorMessage="1" sqref="AE2:AE20 AD22 AE23:AE38 AE40:AE1048576" xr:uid="{BE4E35A1-3742-468D-8B6C-F334AC709B31}">
      <formula1>$DI$2:$DI$3</formula1>
    </dataValidation>
    <dataValidation type="list" allowBlank="1" showInputMessage="1" showErrorMessage="1" sqref="AF2:AF20 AE22 AF23:AF38 AF40:AF1048576" xr:uid="{7E2C8C60-E890-40EB-B4FF-62E441EA6F75}">
      <formula1>$DL$2:$DL$3</formula1>
    </dataValidation>
    <dataValidation type="list" allowBlank="1" showInputMessage="1" showErrorMessage="1" sqref="AG2:AG20 AF22 AG23:AG38 AG40:AG1048576" xr:uid="{681309AE-67D3-4618-9B97-AEB270909399}">
      <formula1>$DO$2:$DO$3</formula1>
    </dataValidation>
    <dataValidation type="list" allowBlank="1" showInputMessage="1" showErrorMessage="1" sqref="AH2:AH20 AG22 AH23:AH38 AH40:AH1048576" xr:uid="{D7B204FE-94AB-48A8-8FBA-9CD0A58A8707}">
      <formula1>$DR$2:$DR$3</formula1>
    </dataValidation>
    <dataValidation type="list" allowBlank="1" showInputMessage="1" showErrorMessage="1" sqref="AI2:AI20 AH22 AI23:AI38 AI40:AI1048576" xr:uid="{81DBE046-EFE5-4464-BC9C-0C69067EE55A}">
      <formula1>$DU$2:$DU$3</formula1>
    </dataValidation>
    <dataValidation type="list" allowBlank="1" showInputMessage="1" showErrorMessage="1" sqref="AK2:AK20 AJ22 AK23:AK38 AK40:AK1048576" xr:uid="{E302A0F6-D990-4021-8AC9-44937E4507BA}">
      <formula1>$DX$2:$DX$6</formula1>
    </dataValidation>
    <dataValidation type="list" allowBlank="1" showInputMessage="1" showErrorMessage="1" sqref="AL2:AL20 AK22 AL23:AL38 AL40:AL1048576" xr:uid="{8CDC4DF0-287B-4844-9E38-78D0D3E34BA4}">
      <formula1>$EA$2:$EA$3</formula1>
    </dataValidation>
    <dataValidation type="list" allowBlank="1" showInputMessage="1" showErrorMessage="1" sqref="AM2:AM20 AL22 AM23:AM38 AM40:AM1048576" xr:uid="{33C35FBA-20C3-4145-83B9-BA8C146015FE}">
      <formula1>$ED$2:$ED$3</formula1>
    </dataValidation>
    <dataValidation type="list" allowBlank="1" showInputMessage="1" showErrorMessage="1" sqref="AN2:AN20 AM22 AN23:AN38 AN40:AN1048576" xr:uid="{A1E674EF-98BB-42A4-B91C-D5949488D4C5}">
      <formula1>$EG$2:$EG$3</formula1>
    </dataValidation>
    <dataValidation type="list" allowBlank="1" showInputMessage="1" showErrorMessage="1" sqref="AP2:AP20 AO22 AP23:AP38 AP40:AP1048576" xr:uid="{A1261DF7-504C-405D-B19F-974CB735C3E1}">
      <formula1>$EM$2:$EM$3</formula1>
    </dataValidation>
    <dataValidation type="list" allowBlank="1" showInputMessage="1" showErrorMessage="1" sqref="AQ2:AQ20 AP22 AQ23:AQ38 AQ40:AQ1048576" xr:uid="{9D279612-3054-4911-B79A-602E2B563E41}">
      <formula1>$EP$2:$EP$3</formula1>
    </dataValidation>
    <dataValidation type="list" allowBlank="1" showInputMessage="1" showErrorMessage="1" sqref="I2:I20 H22 I23:I38 I40:I1048576" xr:uid="{F5F0191E-FFBD-47DE-BD32-CE575B491165}">
      <formula1>$AX$2:$AX$3</formula1>
    </dataValidation>
    <dataValidation allowBlank="1" showInputMessage="1" showErrorMessage="1" sqref="G68:G108 Q68:Q108 AJ68:AJ108 AR68:AR108" xr:uid="{79EAE8B0-ABB8-4741-836F-4C560A0EBD0A}"/>
    <dataValidation type="list" allowBlank="1" showInputMessage="1" showErrorMessage="1" sqref="O68:O108" xr:uid="{EBFEAA55-83EE-4960-BC5D-0E1AD42F1D50}">
      <formula1>$BP$2:$BP$3</formula1>
    </dataValidation>
    <dataValidation type="list" allowBlank="1" showInputMessage="1" showErrorMessage="1" sqref="AO68:AO108" xr:uid="{CC809C72-7EF7-4608-9CAF-EEAC4C9A8EA3}">
      <formula1>$EJ$2:$EJ$3</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0AAC7-02E5-497E-B6ED-307DF1598B9A}">
  <dimension ref="A1:KF560"/>
  <sheetViews>
    <sheetView workbookViewId="0">
      <pane ySplit="1" topLeftCell="A2" activePane="bottomLeft" state="frozen"/>
      <selection pane="bottomLeft" activeCell="G11" sqref="G11"/>
    </sheetView>
  </sheetViews>
  <sheetFormatPr defaultColWidth="9.140625" defaultRowHeight="15"/>
  <cols>
    <col min="5" max="5" width="11.85546875" bestFit="1" customWidth="1"/>
    <col min="6" max="6" width="11.28515625" customWidth="1"/>
    <col min="7" max="7" width="10" customWidth="1"/>
    <col min="11" max="11" width="10.140625" customWidth="1"/>
    <col min="17" max="17" width="17.28515625" customWidth="1"/>
    <col min="23" max="23" width="15.140625" customWidth="1"/>
    <col min="26" max="26" width="11.7109375" customWidth="1"/>
    <col min="30" max="30" width="11" customWidth="1"/>
    <col min="31" max="31" width="10.7109375" customWidth="1"/>
    <col min="32" max="32" width="11.140625" customWidth="1"/>
    <col min="33" max="33" width="15.7109375" customWidth="1"/>
    <col min="34" max="34" width="12.7109375" customWidth="1"/>
    <col min="35" max="35" width="12" customWidth="1"/>
    <col min="36" max="36" width="13" customWidth="1"/>
    <col min="43" max="43" width="10.7109375" customWidth="1"/>
    <col min="44" max="44" width="11" customWidth="1"/>
    <col min="45" max="45" width="11.5703125" customWidth="1"/>
    <col min="46" max="46" width="11.140625" customWidth="1"/>
    <col min="47" max="47" width="10.85546875" customWidth="1"/>
    <col min="49" max="49" width="12.28515625" customWidth="1"/>
    <col min="50" max="50" width="12.140625" customWidth="1"/>
    <col min="51" max="51" width="11.140625" customWidth="1"/>
    <col min="52" max="52" width="10.7109375" customWidth="1"/>
    <col min="53" max="53" width="12.140625" customWidth="1"/>
    <col min="54" max="54" width="12.42578125" customWidth="1"/>
    <col min="57" max="57" width="11" customWidth="1"/>
    <col min="58" max="58" width="10.85546875" customWidth="1"/>
    <col min="59" max="59" width="10.5703125" customWidth="1"/>
    <col min="60" max="60" width="10.85546875" customWidth="1"/>
    <col min="62" max="62" width="12.140625" customWidth="1"/>
    <col min="63" max="63" width="12" customWidth="1"/>
    <col min="65" max="65" width="10.5703125" customWidth="1"/>
    <col min="66" max="66" width="11.42578125" customWidth="1"/>
    <col min="67" max="67" width="12" customWidth="1"/>
    <col min="69" max="69" width="14.28515625" customWidth="1"/>
    <col min="70" max="70" width="15.42578125" customWidth="1"/>
    <col min="72" max="72" width="16.42578125" customWidth="1"/>
    <col min="73" max="73" width="14.140625" customWidth="1"/>
    <col min="74" max="74" width="14.7109375" customWidth="1"/>
    <col min="75" max="75" width="13.7109375" customWidth="1"/>
    <col min="76" max="76" width="13.85546875" customWidth="1"/>
    <col min="77" max="77" width="13.5703125" customWidth="1"/>
    <col min="78" max="78" width="18.28515625" customWidth="1"/>
    <col min="79" max="80" width="18.7109375" customWidth="1"/>
    <col min="81" max="81" width="21.7109375" customWidth="1"/>
    <col min="82" max="84" width="18.7109375" customWidth="1"/>
    <col min="85" max="85" width="27" customWidth="1"/>
    <col min="86" max="86" width="24.42578125" customWidth="1"/>
    <col min="87" max="88" width="18.7109375" customWidth="1"/>
    <col min="89" max="89" width="12.5703125" customWidth="1"/>
    <col min="98" max="98" width="11.28515625" customWidth="1"/>
    <col min="99" max="99" width="11.85546875" customWidth="1"/>
    <col min="102" max="102" width="11.7109375" customWidth="1"/>
    <col min="103" max="103" width="12" customWidth="1"/>
    <col min="104" max="104" width="15.5703125" customWidth="1"/>
    <col min="105" max="105" width="12" customWidth="1"/>
    <col min="113" max="113" width="11.5703125" customWidth="1"/>
    <col min="114" max="114" width="37.7109375" customWidth="1"/>
    <col min="115" max="115" width="9.140625" style="23"/>
  </cols>
  <sheetData>
    <row r="1" spans="1:292" s="82" customFormat="1" ht="62.25" customHeight="1">
      <c r="A1" s="64" t="s">
        <v>452</v>
      </c>
      <c r="B1" s="65" t="s">
        <v>5343</v>
      </c>
      <c r="C1" s="65" t="s">
        <v>4939</v>
      </c>
      <c r="D1" s="65" t="s">
        <v>4940</v>
      </c>
      <c r="E1" s="65" t="s">
        <v>670</v>
      </c>
      <c r="F1" s="65" t="s">
        <v>671</v>
      </c>
      <c r="G1" s="65" t="s">
        <v>4961</v>
      </c>
      <c r="H1" s="66" t="s">
        <v>5344</v>
      </c>
      <c r="I1" s="66" t="s">
        <v>674</v>
      </c>
      <c r="J1" s="67" t="s">
        <v>675</v>
      </c>
      <c r="K1" s="67" t="s">
        <v>5345</v>
      </c>
      <c r="L1" s="66" t="s">
        <v>678</v>
      </c>
      <c r="M1" s="65" t="s">
        <v>5346</v>
      </c>
      <c r="N1" s="65" t="s">
        <v>4941</v>
      </c>
      <c r="O1" s="65" t="s">
        <v>72</v>
      </c>
      <c r="P1" s="65" t="s">
        <v>5347</v>
      </c>
      <c r="Q1" s="65" t="s">
        <v>5348</v>
      </c>
      <c r="R1" s="68" t="s">
        <v>5349</v>
      </c>
      <c r="S1" s="68" t="s">
        <v>5350</v>
      </c>
      <c r="T1" s="68" t="s">
        <v>5351</v>
      </c>
      <c r="U1" s="69" t="s">
        <v>5352</v>
      </c>
      <c r="V1" s="69" t="s">
        <v>5353</v>
      </c>
      <c r="W1" s="68" t="s">
        <v>5354</v>
      </c>
      <c r="X1" s="66" t="s">
        <v>4962</v>
      </c>
      <c r="Y1" s="65" t="s">
        <v>4963</v>
      </c>
      <c r="Z1" s="66" t="s">
        <v>4994</v>
      </c>
      <c r="AA1" s="66" t="s">
        <v>4995</v>
      </c>
      <c r="AB1" s="66" t="s">
        <v>5355</v>
      </c>
      <c r="AC1" s="68" t="s">
        <v>5356</v>
      </c>
      <c r="AD1" s="65" t="s">
        <v>4964</v>
      </c>
      <c r="AE1" s="65" t="s">
        <v>4965</v>
      </c>
      <c r="AF1" s="65" t="s">
        <v>4966</v>
      </c>
      <c r="AG1" s="65" t="s">
        <v>5357</v>
      </c>
      <c r="AH1" s="65" t="s">
        <v>4967</v>
      </c>
      <c r="AI1" s="66" t="s">
        <v>4996</v>
      </c>
      <c r="AJ1" s="66" t="s">
        <v>867</v>
      </c>
      <c r="AK1" s="66" t="s">
        <v>4968</v>
      </c>
      <c r="AL1" s="65" t="s">
        <v>4969</v>
      </c>
      <c r="AM1" s="65" t="s">
        <v>4970</v>
      </c>
      <c r="AN1" s="65" t="s">
        <v>5358</v>
      </c>
      <c r="AO1" s="65" t="s">
        <v>4971</v>
      </c>
      <c r="AP1" s="66" t="s">
        <v>713</v>
      </c>
      <c r="AQ1" s="66" t="s">
        <v>4972</v>
      </c>
      <c r="AR1" s="65" t="s">
        <v>4973</v>
      </c>
      <c r="AS1" s="65" t="s">
        <v>4974</v>
      </c>
      <c r="AT1" s="65" t="s">
        <v>4975</v>
      </c>
      <c r="AU1" s="65" t="s">
        <v>5359</v>
      </c>
      <c r="AV1" s="66" t="s">
        <v>4976</v>
      </c>
      <c r="AW1" s="66" t="s">
        <v>727</v>
      </c>
      <c r="AX1" s="65" t="s">
        <v>4977</v>
      </c>
      <c r="AY1" s="65" t="s">
        <v>4978</v>
      </c>
      <c r="AZ1" s="66" t="s">
        <v>5360</v>
      </c>
      <c r="BA1" s="66" t="s">
        <v>5361</v>
      </c>
      <c r="BB1" s="65" t="s">
        <v>5362</v>
      </c>
      <c r="BC1" s="66" t="s">
        <v>738</v>
      </c>
      <c r="BD1" s="66" t="s">
        <v>4979</v>
      </c>
      <c r="BE1" s="65" t="s">
        <v>4980</v>
      </c>
      <c r="BF1" s="65" t="s">
        <v>4981</v>
      </c>
      <c r="BG1" s="65" t="s">
        <v>4982</v>
      </c>
      <c r="BH1" s="65" t="s">
        <v>5363</v>
      </c>
      <c r="BI1" s="66" t="s">
        <v>4983</v>
      </c>
      <c r="BJ1" s="66" t="s">
        <v>4984</v>
      </c>
      <c r="BK1" s="65" t="s">
        <v>4985</v>
      </c>
      <c r="BL1" s="65" t="s">
        <v>5364</v>
      </c>
      <c r="BM1" s="66" t="s">
        <v>5365</v>
      </c>
      <c r="BN1" s="66" t="s">
        <v>5366</v>
      </c>
      <c r="BO1" s="65" t="s">
        <v>5367</v>
      </c>
      <c r="BP1" s="68" t="s">
        <v>5368</v>
      </c>
      <c r="BQ1" s="66" t="s">
        <v>4986</v>
      </c>
      <c r="BR1" s="65" t="s">
        <v>5369</v>
      </c>
      <c r="BS1" s="66" t="s">
        <v>5370</v>
      </c>
      <c r="BT1" s="66" t="s">
        <v>5371</v>
      </c>
      <c r="BU1" s="65" t="s">
        <v>5372</v>
      </c>
      <c r="BV1" s="65" t="s">
        <v>5373</v>
      </c>
      <c r="BW1" s="66" t="s">
        <v>4942</v>
      </c>
      <c r="BX1" s="65" t="s">
        <v>5374</v>
      </c>
      <c r="BY1" s="65" t="s">
        <v>5375</v>
      </c>
      <c r="BZ1" s="68" t="s">
        <v>5376</v>
      </c>
      <c r="CA1" s="68" t="s">
        <v>5377</v>
      </c>
      <c r="CB1" s="68" t="s">
        <v>5378</v>
      </c>
      <c r="CC1" s="68" t="s">
        <v>5379</v>
      </c>
      <c r="CD1" s="68" t="s">
        <v>5380</v>
      </c>
      <c r="CE1" s="68" t="s">
        <v>5381</v>
      </c>
      <c r="CF1" s="68" t="s">
        <v>5382</v>
      </c>
      <c r="CG1" s="68" t="s">
        <v>5383</v>
      </c>
      <c r="CH1" s="68" t="s">
        <v>5384</v>
      </c>
      <c r="CI1" s="68" t="s">
        <v>5385</v>
      </c>
      <c r="CJ1" s="68" t="s">
        <v>5386</v>
      </c>
      <c r="CK1" s="68" t="s">
        <v>5387</v>
      </c>
      <c r="CL1" s="66" t="s">
        <v>4943</v>
      </c>
      <c r="CM1" s="65" t="s">
        <v>4944</v>
      </c>
      <c r="CN1" s="66" t="s">
        <v>4945</v>
      </c>
      <c r="CO1" s="65" t="s">
        <v>4946</v>
      </c>
      <c r="CP1" s="66" t="s">
        <v>4947</v>
      </c>
      <c r="CQ1" s="65" t="s">
        <v>4948</v>
      </c>
      <c r="CR1" s="66" t="s">
        <v>4997</v>
      </c>
      <c r="CS1" s="65" t="s">
        <v>4949</v>
      </c>
      <c r="CT1" s="66" t="s">
        <v>4987</v>
      </c>
      <c r="CU1" s="65" t="s">
        <v>4988</v>
      </c>
      <c r="CV1" s="66" t="s">
        <v>4950</v>
      </c>
      <c r="CW1" s="65" t="s">
        <v>4951</v>
      </c>
      <c r="CX1" s="66" t="s">
        <v>4952</v>
      </c>
      <c r="CY1" s="65" t="s">
        <v>4953</v>
      </c>
      <c r="CZ1" s="65" t="s">
        <v>4954</v>
      </c>
      <c r="DA1" s="65" t="s">
        <v>4955</v>
      </c>
      <c r="DB1" s="66" t="s">
        <v>4998</v>
      </c>
      <c r="DC1" s="66" t="s">
        <v>4956</v>
      </c>
      <c r="DD1" s="66" t="s">
        <v>4989</v>
      </c>
      <c r="DE1" s="66" t="s">
        <v>4993</v>
      </c>
      <c r="DF1" s="66" t="s">
        <v>4990</v>
      </c>
      <c r="DG1" s="65" t="s">
        <v>4991</v>
      </c>
      <c r="DH1" s="66" t="s">
        <v>4992</v>
      </c>
      <c r="DI1" s="66" t="s">
        <v>4957</v>
      </c>
      <c r="DJ1" s="65" t="s">
        <v>4958</v>
      </c>
      <c r="DK1" s="70"/>
      <c r="DL1" s="71" t="s">
        <v>5388</v>
      </c>
      <c r="DM1" s="72"/>
      <c r="DN1" s="73"/>
      <c r="DO1" s="719" t="s">
        <v>5344</v>
      </c>
      <c r="DP1" s="720"/>
      <c r="DQ1" s="73"/>
      <c r="DR1" s="74" t="s">
        <v>674</v>
      </c>
      <c r="DS1" s="75"/>
      <c r="DT1" s="73"/>
      <c r="DU1" s="74" t="s">
        <v>678</v>
      </c>
      <c r="DV1" s="75"/>
      <c r="DW1" s="73"/>
      <c r="DX1" s="721" t="s">
        <v>5349</v>
      </c>
      <c r="DY1" s="722"/>
      <c r="DZ1" s="73"/>
      <c r="EA1" s="721" t="s">
        <v>5350</v>
      </c>
      <c r="EB1" s="722"/>
      <c r="EC1" s="73"/>
      <c r="ED1" s="721" t="s">
        <v>5351</v>
      </c>
      <c r="EE1" s="722"/>
      <c r="EF1" s="73"/>
      <c r="EG1" s="721" t="s">
        <v>5354</v>
      </c>
      <c r="EH1" s="722"/>
      <c r="EI1" s="73"/>
      <c r="EJ1" s="643" t="s">
        <v>4962</v>
      </c>
      <c r="EK1" s="644"/>
      <c r="EL1" s="76" t="s">
        <v>70</v>
      </c>
      <c r="EM1" s="643" t="s">
        <v>4994</v>
      </c>
      <c r="EN1" s="644"/>
      <c r="EO1" s="76" t="s">
        <v>70</v>
      </c>
      <c r="EP1" s="643" t="s">
        <v>4995</v>
      </c>
      <c r="EQ1" s="644"/>
      <c r="ER1" s="76" t="s">
        <v>70</v>
      </c>
      <c r="ES1" s="643" t="s">
        <v>5355</v>
      </c>
      <c r="ET1" s="644"/>
      <c r="EU1" s="76" t="s">
        <v>70</v>
      </c>
      <c r="EV1" s="77" t="s">
        <v>5356</v>
      </c>
      <c r="EW1" s="78"/>
      <c r="EX1" s="76" t="s">
        <v>70</v>
      </c>
      <c r="EY1" s="643" t="s">
        <v>4996</v>
      </c>
      <c r="EZ1" s="644"/>
      <c r="FA1" s="76" t="s">
        <v>70</v>
      </c>
      <c r="FB1" s="643" t="s">
        <v>867</v>
      </c>
      <c r="FC1" s="644"/>
      <c r="FD1" s="76" t="s">
        <v>70</v>
      </c>
      <c r="FE1" s="643" t="s">
        <v>4968</v>
      </c>
      <c r="FF1" s="644"/>
      <c r="FG1" s="76" t="s">
        <v>70</v>
      </c>
      <c r="FH1" s="643" t="s">
        <v>713</v>
      </c>
      <c r="FI1" s="644"/>
      <c r="FJ1" s="76" t="s">
        <v>70</v>
      </c>
      <c r="FK1" s="643" t="s">
        <v>4972</v>
      </c>
      <c r="FL1" s="644"/>
      <c r="FM1" s="73"/>
      <c r="FN1" s="74" t="s">
        <v>4976</v>
      </c>
      <c r="FO1" s="75"/>
      <c r="FP1" s="73"/>
      <c r="FQ1" s="74" t="s">
        <v>727</v>
      </c>
      <c r="FR1" s="75"/>
      <c r="FS1" s="73"/>
      <c r="FT1" s="643" t="s">
        <v>5360</v>
      </c>
      <c r="FU1" s="644"/>
      <c r="FV1" s="76" t="s">
        <v>70</v>
      </c>
      <c r="FW1" s="643" t="s">
        <v>5361</v>
      </c>
      <c r="FX1" s="644"/>
      <c r="FY1" s="76" t="s">
        <v>70</v>
      </c>
      <c r="FZ1" s="643" t="s">
        <v>738</v>
      </c>
      <c r="GA1" s="644"/>
      <c r="GB1" s="76" t="s">
        <v>70</v>
      </c>
      <c r="GC1" s="643" t="s">
        <v>4979</v>
      </c>
      <c r="GD1" s="644"/>
      <c r="GE1" s="76" t="s">
        <v>70</v>
      </c>
      <c r="GF1" s="643" t="s">
        <v>4983</v>
      </c>
      <c r="GG1" s="644"/>
      <c r="GH1" s="76" t="s">
        <v>70</v>
      </c>
      <c r="GI1" s="643" t="s">
        <v>4984</v>
      </c>
      <c r="GJ1" s="644"/>
      <c r="GK1" s="76" t="s">
        <v>70</v>
      </c>
      <c r="GL1" s="643" t="s">
        <v>5365</v>
      </c>
      <c r="GM1" s="644"/>
      <c r="GN1" s="76" t="s">
        <v>70</v>
      </c>
      <c r="GO1" s="643" t="s">
        <v>5366</v>
      </c>
      <c r="GP1" s="644"/>
      <c r="GQ1" s="76" t="s">
        <v>70</v>
      </c>
      <c r="GR1" s="77" t="s">
        <v>5368</v>
      </c>
      <c r="GS1" s="78"/>
      <c r="GT1" s="76" t="s">
        <v>70</v>
      </c>
      <c r="GU1" s="643" t="s">
        <v>4986</v>
      </c>
      <c r="GV1" s="644"/>
      <c r="GW1" s="76" t="s">
        <v>70</v>
      </c>
      <c r="GX1" s="643" t="s">
        <v>5370</v>
      </c>
      <c r="GY1" s="644"/>
      <c r="GZ1" s="76" t="s">
        <v>70</v>
      </c>
      <c r="HA1" s="79" t="s">
        <v>5371</v>
      </c>
      <c r="HB1" s="79"/>
      <c r="HC1" s="76" t="s">
        <v>70</v>
      </c>
      <c r="HD1" s="643" t="s">
        <v>4942</v>
      </c>
      <c r="HE1" s="644"/>
      <c r="HF1" s="76" t="s">
        <v>70</v>
      </c>
      <c r="HG1" s="80" t="s">
        <v>5376</v>
      </c>
      <c r="HH1" s="80"/>
      <c r="HI1" s="81" t="s">
        <v>70</v>
      </c>
      <c r="HJ1" s="723" t="s">
        <v>5378</v>
      </c>
      <c r="HK1" s="723"/>
      <c r="HM1" s="723" t="s">
        <v>5379</v>
      </c>
      <c r="HN1" s="723"/>
      <c r="HP1" s="723" t="s">
        <v>5380</v>
      </c>
      <c r="HQ1" s="723"/>
      <c r="HS1" s="723" t="s">
        <v>5381</v>
      </c>
      <c r="HT1" s="723"/>
      <c r="HV1" s="723" t="s">
        <v>5382</v>
      </c>
      <c r="HW1" s="723"/>
      <c r="HY1" s="723" t="s">
        <v>5383</v>
      </c>
      <c r="HZ1" s="723"/>
      <c r="IB1" s="723" t="s">
        <v>5384</v>
      </c>
      <c r="IC1" s="723"/>
      <c r="IE1" s="723" t="s">
        <v>5385</v>
      </c>
      <c r="IF1" s="723"/>
      <c r="IG1" s="83"/>
      <c r="IH1" s="723" t="s">
        <v>5386</v>
      </c>
      <c r="II1" s="723"/>
      <c r="IJ1" s="83"/>
      <c r="IK1" s="724" t="s">
        <v>5387</v>
      </c>
      <c r="IL1" s="724"/>
      <c r="IM1" s="76" t="s">
        <v>70</v>
      </c>
      <c r="IN1" s="643" t="s">
        <v>4943</v>
      </c>
      <c r="IO1" s="644"/>
      <c r="IP1" s="84" t="s">
        <v>70</v>
      </c>
      <c r="IQ1" s="85" t="s">
        <v>4945</v>
      </c>
      <c r="IR1" s="644"/>
      <c r="IS1" s="76" t="s">
        <v>70</v>
      </c>
      <c r="IT1" s="643" t="s">
        <v>4947</v>
      </c>
      <c r="IU1" s="644"/>
      <c r="IV1" s="76" t="s">
        <v>70</v>
      </c>
      <c r="IW1" s="643" t="s">
        <v>4997</v>
      </c>
      <c r="IX1" s="644"/>
      <c r="IY1" s="76" t="s">
        <v>70</v>
      </c>
      <c r="IZ1" s="643" t="s">
        <v>4987</v>
      </c>
      <c r="JA1" s="644"/>
      <c r="JB1" s="76" t="s">
        <v>70</v>
      </c>
      <c r="JC1" s="643" t="s">
        <v>4950</v>
      </c>
      <c r="JD1" s="644"/>
      <c r="JE1" s="76" t="s">
        <v>70</v>
      </c>
      <c r="JF1" s="643" t="s">
        <v>4952</v>
      </c>
      <c r="JG1" s="644"/>
      <c r="JH1" s="76" t="s">
        <v>70</v>
      </c>
      <c r="JI1" s="717" t="s">
        <v>4955</v>
      </c>
      <c r="JJ1" s="718"/>
      <c r="JK1" s="76" t="s">
        <v>70</v>
      </c>
      <c r="JL1" s="643" t="s">
        <v>4998</v>
      </c>
      <c r="JM1" s="644"/>
      <c r="JN1" s="76" t="s">
        <v>70</v>
      </c>
      <c r="JO1" s="643" t="s">
        <v>4956</v>
      </c>
      <c r="JP1" s="644"/>
      <c r="JQ1" s="76" t="s">
        <v>70</v>
      </c>
      <c r="JR1" s="643" t="s">
        <v>4989</v>
      </c>
      <c r="JS1" s="644"/>
      <c r="JT1" s="76" t="s">
        <v>70</v>
      </c>
      <c r="JU1" s="74" t="s">
        <v>4993</v>
      </c>
      <c r="JV1" s="79"/>
      <c r="JW1" s="76" t="s">
        <v>70</v>
      </c>
      <c r="JX1" s="643" t="s">
        <v>4990</v>
      </c>
      <c r="JY1" s="644"/>
      <c r="JZ1" s="76" t="s">
        <v>70</v>
      </c>
      <c r="KA1" s="643" t="s">
        <v>4992</v>
      </c>
      <c r="KB1" s="644"/>
      <c r="KC1" s="76" t="s">
        <v>70</v>
      </c>
      <c r="KD1" s="643" t="s">
        <v>4957</v>
      </c>
      <c r="KE1" s="644"/>
      <c r="KF1" s="86"/>
    </row>
    <row r="2" spans="1:292" s="82" customFormat="1" ht="14.25" customHeight="1">
      <c r="A2" s="64"/>
      <c r="B2" s="65"/>
      <c r="C2" s="65">
        <f>COUNTA(C3:C999)</f>
        <v>133</v>
      </c>
      <c r="D2" s="65">
        <f>COUNTA(D3:D999)</f>
        <v>132</v>
      </c>
      <c r="E2" s="65"/>
      <c r="F2" s="65"/>
      <c r="G2" s="65"/>
      <c r="H2" s="66"/>
      <c r="I2" s="66"/>
      <c r="J2" s="67"/>
      <c r="K2" s="67"/>
      <c r="L2" s="66"/>
      <c r="M2" s="65"/>
      <c r="N2" s="65"/>
      <c r="O2" s="65"/>
      <c r="P2" s="65"/>
      <c r="Q2" s="65"/>
      <c r="R2" s="68"/>
      <c r="S2" s="68"/>
      <c r="T2" s="68"/>
      <c r="U2" s="69"/>
      <c r="V2" s="69"/>
      <c r="W2" s="68"/>
      <c r="X2" s="66"/>
      <c r="Y2" s="65"/>
      <c r="Z2" s="66"/>
      <c r="AA2" s="66"/>
      <c r="AB2" s="66"/>
      <c r="AC2" s="68"/>
      <c r="AD2" s="65"/>
      <c r="AE2" s="65"/>
      <c r="AF2" s="65"/>
      <c r="AG2" s="65"/>
      <c r="AH2" s="65"/>
      <c r="AI2" s="66"/>
      <c r="AJ2" s="66"/>
      <c r="AK2" s="66"/>
      <c r="AL2" s="65"/>
      <c r="AM2" s="65"/>
      <c r="AN2" s="65"/>
      <c r="AO2" s="65"/>
      <c r="AP2" s="66"/>
      <c r="AQ2" s="66"/>
      <c r="AR2" s="65"/>
      <c r="AS2" s="65"/>
      <c r="AT2" s="65"/>
      <c r="AU2" s="65"/>
      <c r="AV2" s="66"/>
      <c r="AW2" s="66"/>
      <c r="AX2" s="65"/>
      <c r="AY2" s="65"/>
      <c r="AZ2" s="66"/>
      <c r="BA2" s="66"/>
      <c r="BB2" s="65"/>
      <c r="BC2" s="66"/>
      <c r="BD2" s="66"/>
      <c r="BE2" s="65"/>
      <c r="BF2" s="65"/>
      <c r="BG2" s="65"/>
      <c r="BH2" s="65"/>
      <c r="BI2" s="66"/>
      <c r="BJ2" s="66"/>
      <c r="BK2" s="65"/>
      <c r="BL2" s="65"/>
      <c r="BM2" s="66"/>
      <c r="BN2" s="66"/>
      <c r="BO2" s="65"/>
      <c r="BP2" s="68"/>
      <c r="BQ2" s="66"/>
      <c r="BR2" s="65"/>
      <c r="BS2" s="66"/>
      <c r="BT2" s="66"/>
      <c r="BU2" s="65"/>
      <c r="BV2" s="65"/>
      <c r="BW2" s="66"/>
      <c r="BX2" s="65"/>
      <c r="BY2" s="65"/>
      <c r="BZ2" s="68"/>
      <c r="CA2" s="68"/>
      <c r="CB2" s="68"/>
      <c r="CC2" s="68"/>
      <c r="CD2" s="68"/>
      <c r="CE2" s="68"/>
      <c r="CF2" s="68"/>
      <c r="CG2" s="68"/>
      <c r="CH2" s="68"/>
      <c r="CI2" s="68"/>
      <c r="CJ2" s="68"/>
      <c r="CK2" s="68"/>
      <c r="CL2" s="66"/>
      <c r="CM2" s="65"/>
      <c r="CN2" s="66"/>
      <c r="CO2" s="65"/>
      <c r="CP2" s="66"/>
      <c r="CQ2" s="65"/>
      <c r="CR2" s="66"/>
      <c r="CS2" s="65"/>
      <c r="CT2" s="66"/>
      <c r="CU2" s="65"/>
      <c r="CV2" s="66"/>
      <c r="CW2" s="65"/>
      <c r="CX2" s="66"/>
      <c r="CY2" s="65"/>
      <c r="CZ2" s="65"/>
      <c r="DA2" s="65"/>
      <c r="DB2" s="66"/>
      <c r="DC2" s="66"/>
      <c r="DD2" s="66"/>
      <c r="DE2" s="66"/>
      <c r="DF2" s="66"/>
      <c r="DG2" s="65"/>
      <c r="DH2" s="66"/>
      <c r="DI2" s="66"/>
      <c r="DJ2" s="65"/>
      <c r="DK2" s="70"/>
      <c r="DL2" s="88"/>
      <c r="DM2" s="89"/>
      <c r="DN2" s="83"/>
      <c r="DO2" s="645"/>
      <c r="DP2" s="645"/>
      <c r="DQ2" s="83"/>
      <c r="DR2" s="66"/>
      <c r="DS2" s="66"/>
      <c r="DT2" s="83"/>
      <c r="DU2" s="66"/>
      <c r="DV2" s="66"/>
      <c r="DW2" s="83"/>
      <c r="DX2" s="646"/>
      <c r="DY2" s="646"/>
      <c r="DZ2" s="83"/>
      <c r="EA2" s="646"/>
      <c r="EB2" s="646"/>
      <c r="EC2" s="83"/>
      <c r="ED2" s="646"/>
      <c r="EE2" s="646"/>
      <c r="EF2" s="83"/>
      <c r="EG2" s="646"/>
      <c r="EH2" s="646"/>
      <c r="EI2" s="83"/>
      <c r="EJ2" s="66"/>
      <c r="EK2" s="66"/>
      <c r="EL2" s="83"/>
      <c r="EM2" s="66"/>
      <c r="EN2" s="66"/>
      <c r="EO2" s="83"/>
      <c r="EP2" s="66"/>
      <c r="EQ2" s="66"/>
      <c r="ER2" s="83"/>
      <c r="ES2" s="66"/>
      <c r="ET2" s="66"/>
      <c r="EU2" s="83"/>
      <c r="EV2" s="68"/>
      <c r="EW2" s="68"/>
      <c r="EX2" s="83"/>
      <c r="EY2" s="66"/>
      <c r="EZ2" s="66"/>
      <c r="FA2" s="83"/>
      <c r="FB2" s="66"/>
      <c r="FC2" s="66"/>
      <c r="FD2" s="83"/>
      <c r="FE2" s="66"/>
      <c r="FF2" s="66"/>
      <c r="FG2" s="83"/>
      <c r="FH2" s="66"/>
      <c r="FI2" s="66"/>
      <c r="FJ2" s="83"/>
      <c r="FK2" s="66"/>
      <c r="FL2" s="66"/>
      <c r="FM2" s="83"/>
      <c r="FN2" s="66"/>
      <c r="FO2" s="66"/>
      <c r="FP2" s="83"/>
      <c r="FQ2" s="66"/>
      <c r="FR2" s="66"/>
      <c r="FS2" s="83"/>
      <c r="FT2" s="66"/>
      <c r="FU2" s="66"/>
      <c r="FV2" s="83"/>
      <c r="FW2" s="66"/>
      <c r="FX2" s="66"/>
      <c r="FY2" s="83"/>
      <c r="FZ2" s="66"/>
      <c r="GA2" s="66"/>
      <c r="GB2" s="83"/>
      <c r="GC2" s="66"/>
      <c r="GD2" s="66"/>
      <c r="GE2" s="83"/>
      <c r="GF2" s="66"/>
      <c r="GG2" s="66"/>
      <c r="GH2" s="83"/>
      <c r="GI2" s="66"/>
      <c r="GJ2" s="66"/>
      <c r="GK2" s="83"/>
      <c r="GL2" s="66"/>
      <c r="GM2" s="66"/>
      <c r="GN2" s="83"/>
      <c r="GO2" s="66"/>
      <c r="GP2" s="66"/>
      <c r="GQ2" s="83"/>
      <c r="GR2" s="68"/>
      <c r="GS2" s="68"/>
      <c r="GT2" s="83"/>
      <c r="GU2" s="66"/>
      <c r="GV2" s="66"/>
      <c r="GW2" s="83"/>
      <c r="GX2" s="66"/>
      <c r="GY2" s="66"/>
      <c r="GZ2" s="83"/>
      <c r="HA2" s="66"/>
      <c r="HB2" s="66"/>
      <c r="HC2" s="83"/>
      <c r="HD2" s="66"/>
      <c r="HE2" s="66"/>
      <c r="HF2" s="83"/>
      <c r="HG2" s="68"/>
      <c r="HH2" s="68"/>
      <c r="HI2" s="90"/>
      <c r="HJ2" s="646"/>
      <c r="HK2" s="646"/>
      <c r="HM2" s="646"/>
      <c r="HN2" s="646"/>
      <c r="HP2" s="646"/>
      <c r="HQ2" s="646"/>
      <c r="HS2" s="646"/>
      <c r="HT2" s="646"/>
      <c r="HV2" s="646"/>
      <c r="HW2" s="646"/>
      <c r="HY2" s="646"/>
      <c r="HZ2" s="646"/>
      <c r="IB2" s="646"/>
      <c r="IC2" s="646"/>
      <c r="IE2" s="646"/>
      <c r="IF2" s="646"/>
      <c r="IG2" s="83"/>
      <c r="IH2" s="646"/>
      <c r="II2" s="646"/>
      <c r="IJ2" s="83"/>
      <c r="IK2" s="646"/>
      <c r="IL2" s="646"/>
      <c r="IM2" s="83"/>
      <c r="IN2" s="66"/>
      <c r="IO2" s="66"/>
      <c r="IP2" s="83"/>
      <c r="IQ2" s="66"/>
      <c r="IR2" s="66"/>
      <c r="IS2" s="83"/>
      <c r="IT2" s="66"/>
      <c r="IU2" s="66"/>
      <c r="IV2" s="83"/>
      <c r="IW2" s="66"/>
      <c r="IX2" s="66"/>
      <c r="IY2" s="83"/>
      <c r="IZ2" s="66"/>
      <c r="JA2" s="66"/>
      <c r="JB2" s="83"/>
      <c r="JC2" s="66"/>
      <c r="JD2" s="66"/>
      <c r="JE2" s="83"/>
      <c r="JF2" s="66"/>
      <c r="JG2" s="66"/>
      <c r="JH2" s="83"/>
      <c r="JI2" s="66"/>
      <c r="JJ2" s="66"/>
      <c r="JK2" s="83"/>
      <c r="JL2" s="66"/>
      <c r="JM2" s="66"/>
      <c r="JN2" s="83"/>
      <c r="JO2" s="66"/>
      <c r="JP2" s="66"/>
      <c r="JQ2" s="83"/>
      <c r="JR2" s="66"/>
      <c r="JS2" s="66"/>
      <c r="JT2" s="83"/>
      <c r="JU2" s="66"/>
      <c r="JV2" s="66"/>
      <c r="JW2" s="83"/>
      <c r="JX2" s="66"/>
      <c r="JY2" s="66"/>
      <c r="JZ2" s="83"/>
      <c r="KA2" s="66"/>
      <c r="KB2" s="66"/>
      <c r="KC2" s="83"/>
      <c r="KD2" s="66"/>
      <c r="KE2" s="66"/>
      <c r="KF2" s="91"/>
    </row>
    <row r="3" spans="1:292">
      <c r="A3" s="179">
        <v>366</v>
      </c>
      <c r="B3" s="15">
        <v>78631</v>
      </c>
      <c r="C3" s="15" t="s">
        <v>1088</v>
      </c>
      <c r="D3" s="15" t="s">
        <v>1089</v>
      </c>
      <c r="E3" s="16">
        <v>44662</v>
      </c>
      <c r="F3" s="15" t="s">
        <v>5389</v>
      </c>
      <c r="G3" s="15" t="s">
        <v>5390</v>
      </c>
      <c r="H3" s="15">
        <v>2</v>
      </c>
      <c r="I3" s="15">
        <v>0</v>
      </c>
      <c r="J3" s="15" t="s">
        <v>2180</v>
      </c>
      <c r="K3" s="15" t="s">
        <v>5391</v>
      </c>
      <c r="L3" s="15">
        <v>1</v>
      </c>
      <c r="M3" s="15" t="s">
        <v>5392</v>
      </c>
      <c r="N3" s="15"/>
      <c r="O3" s="15"/>
      <c r="P3" s="15" t="s">
        <v>5393</v>
      </c>
      <c r="Q3" s="15" t="s">
        <v>5394</v>
      </c>
      <c r="R3" s="15">
        <v>1</v>
      </c>
      <c r="S3" s="15">
        <v>2</v>
      </c>
      <c r="T3" s="15">
        <v>0</v>
      </c>
      <c r="U3" s="15"/>
      <c r="V3" s="15"/>
      <c r="W3" s="15">
        <v>1</v>
      </c>
      <c r="X3" s="15">
        <v>1</v>
      </c>
      <c r="Y3" s="15" t="s">
        <v>1491</v>
      </c>
      <c r="Z3" s="15">
        <v>0</v>
      </c>
      <c r="AA3" s="15">
        <v>1</v>
      </c>
      <c r="AB3" s="15">
        <v>1</v>
      </c>
      <c r="AC3" s="15">
        <v>0</v>
      </c>
      <c r="AD3" s="15">
        <v>62</v>
      </c>
      <c r="AE3" s="15">
        <v>45</v>
      </c>
      <c r="AF3" s="15">
        <v>28</v>
      </c>
      <c r="AG3" s="15">
        <v>4140.3599999999997</v>
      </c>
      <c r="AH3" s="15">
        <v>6.7</v>
      </c>
      <c r="AI3" s="15">
        <v>0</v>
      </c>
      <c r="AJ3" s="15">
        <v>0</v>
      </c>
      <c r="AK3" s="15">
        <v>0</v>
      </c>
      <c r="AL3" s="15">
        <v>0</v>
      </c>
      <c r="AM3" s="15"/>
      <c r="AN3" s="15"/>
      <c r="AO3" s="15" t="s">
        <v>5395</v>
      </c>
      <c r="AP3" s="15">
        <v>1</v>
      </c>
      <c r="AQ3" s="15">
        <v>1</v>
      </c>
      <c r="AR3" s="15">
        <v>27</v>
      </c>
      <c r="AS3" s="15">
        <v>28</v>
      </c>
      <c r="AT3" s="15">
        <v>18</v>
      </c>
      <c r="AU3" s="15">
        <v>7.4</v>
      </c>
      <c r="AV3" s="15">
        <v>2</v>
      </c>
      <c r="AW3" s="15">
        <v>0</v>
      </c>
      <c r="AX3" s="15"/>
      <c r="AY3" s="15"/>
      <c r="AZ3" s="15">
        <v>0</v>
      </c>
      <c r="BA3" s="15">
        <v>1</v>
      </c>
      <c r="BB3" s="15" t="s">
        <v>5396</v>
      </c>
      <c r="BC3" s="15">
        <v>1</v>
      </c>
      <c r="BD3" s="15">
        <v>1</v>
      </c>
      <c r="BE3" s="15">
        <v>29</v>
      </c>
      <c r="BF3" s="15">
        <v>36</v>
      </c>
      <c r="BG3" s="15">
        <v>16</v>
      </c>
      <c r="BH3" s="15">
        <v>8.6</v>
      </c>
      <c r="BI3" s="15">
        <v>2</v>
      </c>
      <c r="BJ3" s="15">
        <v>0</v>
      </c>
      <c r="BK3" s="15"/>
      <c r="BL3" s="15"/>
      <c r="BM3" s="15">
        <v>0</v>
      </c>
      <c r="BN3" s="15">
        <v>0</v>
      </c>
      <c r="BO3" s="15"/>
      <c r="BP3" s="15">
        <v>0</v>
      </c>
      <c r="BQ3" s="15">
        <v>1</v>
      </c>
      <c r="BR3" s="15" t="s">
        <v>5397</v>
      </c>
      <c r="BS3" s="15">
        <v>1</v>
      </c>
      <c r="BT3" s="15">
        <v>0</v>
      </c>
      <c r="BU3" s="15"/>
      <c r="BV3" s="15"/>
      <c r="BW3" s="15">
        <v>1</v>
      </c>
      <c r="BX3" s="15"/>
      <c r="BY3" s="15"/>
      <c r="BZ3" s="15">
        <v>1</v>
      </c>
      <c r="CA3" s="15">
        <v>7</v>
      </c>
      <c r="CB3" s="15"/>
      <c r="CC3" s="15"/>
      <c r="CD3" s="15"/>
      <c r="CE3" s="15"/>
      <c r="CF3" s="15"/>
      <c r="CG3" s="15"/>
      <c r="CH3" s="15"/>
      <c r="CI3" s="15"/>
      <c r="CJ3" s="15"/>
      <c r="CK3" s="15">
        <v>1</v>
      </c>
      <c r="CL3" s="15">
        <v>0</v>
      </c>
      <c r="CM3" s="15" t="s">
        <v>70</v>
      </c>
      <c r="CN3" s="15">
        <v>1</v>
      </c>
      <c r="CO3" s="15" t="s">
        <v>5398</v>
      </c>
      <c r="CP3" s="15">
        <v>0</v>
      </c>
      <c r="CQ3" s="15" t="s">
        <v>70</v>
      </c>
      <c r="CR3" s="15">
        <v>0</v>
      </c>
      <c r="CS3" s="15" t="s">
        <v>70</v>
      </c>
      <c r="CT3" s="15">
        <v>0</v>
      </c>
      <c r="CU3" s="15" t="s">
        <v>70</v>
      </c>
      <c r="CV3" s="15">
        <v>0</v>
      </c>
      <c r="CW3" s="15" t="s">
        <v>70</v>
      </c>
      <c r="CX3" s="15">
        <v>0</v>
      </c>
      <c r="CY3" s="15" t="s">
        <v>70</v>
      </c>
      <c r="CZ3" s="15"/>
      <c r="DA3" s="15">
        <v>0</v>
      </c>
      <c r="DB3" s="15">
        <v>0</v>
      </c>
      <c r="DC3" s="15">
        <v>0</v>
      </c>
      <c r="DD3" s="15">
        <v>1</v>
      </c>
      <c r="DE3" s="15">
        <v>1</v>
      </c>
      <c r="DF3" s="15">
        <v>0</v>
      </c>
      <c r="DG3" s="15" t="s">
        <v>70</v>
      </c>
      <c r="DH3" s="15">
        <v>0</v>
      </c>
      <c r="DI3" s="15">
        <v>0</v>
      </c>
      <c r="DJ3" s="15"/>
      <c r="DL3" s="24">
        <v>0</v>
      </c>
      <c r="DM3" s="4" t="s">
        <v>3137</v>
      </c>
      <c r="DN3" s="4"/>
      <c r="DO3" s="4">
        <v>0</v>
      </c>
      <c r="DP3" s="4" t="s">
        <v>947</v>
      </c>
      <c r="DQ3" s="4"/>
      <c r="DR3" s="4">
        <v>0</v>
      </c>
      <c r="DS3" s="4" t="s">
        <v>947</v>
      </c>
      <c r="DT3" s="4"/>
      <c r="DU3" s="4">
        <v>0</v>
      </c>
      <c r="DV3" s="4" t="s">
        <v>947</v>
      </c>
      <c r="DW3" s="4"/>
      <c r="DX3" s="4">
        <v>0</v>
      </c>
      <c r="DY3" s="4" t="s">
        <v>4999</v>
      </c>
      <c r="DZ3" s="4"/>
      <c r="EA3" s="4">
        <v>0</v>
      </c>
      <c r="EB3" s="4" t="s">
        <v>4999</v>
      </c>
      <c r="EC3" s="4"/>
      <c r="ED3" s="4">
        <v>0</v>
      </c>
      <c r="EE3" s="4" t="s">
        <v>4999</v>
      </c>
      <c r="EF3" s="4"/>
      <c r="EG3" s="4">
        <v>0</v>
      </c>
      <c r="EH3" s="4" t="s">
        <v>4999</v>
      </c>
      <c r="EI3" s="4"/>
      <c r="EJ3" s="4">
        <v>0</v>
      </c>
      <c r="EK3" s="4" t="s">
        <v>947</v>
      </c>
      <c r="EL3" s="4"/>
      <c r="EM3" s="4">
        <v>0</v>
      </c>
      <c r="EN3" s="4" t="s">
        <v>4999</v>
      </c>
      <c r="EO3" s="4"/>
      <c r="EP3" s="4">
        <v>0</v>
      </c>
      <c r="EQ3" s="4" t="s">
        <v>952</v>
      </c>
      <c r="ER3" s="4"/>
      <c r="ES3" s="4">
        <v>0</v>
      </c>
      <c r="ET3" s="4" t="s">
        <v>948</v>
      </c>
      <c r="EU3" s="4"/>
      <c r="EV3" s="4">
        <v>0</v>
      </c>
      <c r="EW3" s="4" t="s">
        <v>952</v>
      </c>
      <c r="EX3" s="4"/>
      <c r="EY3" s="4">
        <v>0</v>
      </c>
      <c r="EZ3" s="4" t="s">
        <v>3131</v>
      </c>
      <c r="FA3" s="4"/>
      <c r="FB3" s="4">
        <v>0</v>
      </c>
      <c r="FC3" s="4" t="s">
        <v>4999</v>
      </c>
      <c r="FD3" s="4"/>
      <c r="FE3" s="4">
        <v>0</v>
      </c>
      <c r="FF3" s="4" t="s">
        <v>3131</v>
      </c>
      <c r="FG3" s="4"/>
      <c r="FH3" s="4">
        <v>0</v>
      </c>
      <c r="FI3" s="4" t="s">
        <v>3131</v>
      </c>
      <c r="FJ3" s="4"/>
      <c r="FK3" s="4">
        <v>0</v>
      </c>
      <c r="FL3" s="4" t="s">
        <v>4999</v>
      </c>
      <c r="FM3" s="4"/>
      <c r="FN3" s="4">
        <v>0</v>
      </c>
      <c r="FO3" s="4" t="s">
        <v>4999</v>
      </c>
      <c r="FP3" s="4"/>
      <c r="FQ3" s="4">
        <v>0</v>
      </c>
      <c r="FR3" s="4" t="s">
        <v>956</v>
      </c>
      <c r="FS3" s="4"/>
      <c r="FT3" s="4">
        <v>0</v>
      </c>
      <c r="FU3" s="4" t="s">
        <v>3131</v>
      </c>
      <c r="FV3" s="4"/>
      <c r="FW3" s="4">
        <v>0</v>
      </c>
      <c r="FX3" s="4" t="s">
        <v>3131</v>
      </c>
      <c r="FY3" s="4"/>
      <c r="FZ3" s="4">
        <v>0</v>
      </c>
      <c r="GA3" s="4" t="s">
        <v>3131</v>
      </c>
      <c r="GB3" s="4"/>
      <c r="GC3" s="4">
        <v>0</v>
      </c>
      <c r="GD3" s="4" t="s">
        <v>4999</v>
      </c>
      <c r="GE3" s="4"/>
      <c r="GF3" s="4">
        <v>0</v>
      </c>
      <c r="GG3" s="4" t="s">
        <v>4999</v>
      </c>
      <c r="GH3" s="4"/>
      <c r="GI3" s="4">
        <v>0</v>
      </c>
      <c r="GJ3" s="4" t="s">
        <v>4999</v>
      </c>
      <c r="GK3" s="4"/>
      <c r="GL3" s="4">
        <v>0</v>
      </c>
      <c r="GM3" s="4" t="s">
        <v>4999</v>
      </c>
      <c r="GN3" s="4"/>
      <c r="GO3" s="4">
        <v>0</v>
      </c>
      <c r="GP3" s="4" t="s">
        <v>3131</v>
      </c>
      <c r="GQ3" s="4"/>
      <c r="GR3" s="4">
        <v>0</v>
      </c>
      <c r="GS3" s="4" t="s">
        <v>5399</v>
      </c>
      <c r="GT3" s="4"/>
      <c r="GU3" s="4">
        <v>0</v>
      </c>
      <c r="GV3" s="4" t="s">
        <v>948</v>
      </c>
      <c r="GW3" s="4"/>
      <c r="GX3" s="4">
        <v>0</v>
      </c>
      <c r="GY3" s="4" t="s">
        <v>948</v>
      </c>
      <c r="GZ3" s="4"/>
      <c r="HA3" s="4">
        <v>0</v>
      </c>
      <c r="HB3" s="4" t="s">
        <v>5400</v>
      </c>
      <c r="HC3" s="4"/>
      <c r="HD3" s="4">
        <v>0</v>
      </c>
      <c r="HE3" s="4" t="s">
        <v>948</v>
      </c>
      <c r="HF3" s="4"/>
      <c r="HG3" s="4">
        <v>0</v>
      </c>
      <c r="HH3" s="4" t="s">
        <v>948</v>
      </c>
      <c r="HI3" s="4"/>
      <c r="HJ3" s="55">
        <v>0</v>
      </c>
      <c r="HK3" s="54" t="s">
        <v>5401</v>
      </c>
      <c r="HL3" s="4"/>
      <c r="HM3" s="60">
        <v>0</v>
      </c>
      <c r="HN3" s="61" t="s">
        <v>5401</v>
      </c>
      <c r="HO3" s="4"/>
      <c r="HP3" s="60">
        <v>0</v>
      </c>
      <c r="HQ3" s="61" t="s">
        <v>5401</v>
      </c>
      <c r="HR3" s="4"/>
      <c r="HS3" s="60">
        <v>0</v>
      </c>
      <c r="HT3" s="61" t="s">
        <v>5401</v>
      </c>
      <c r="HU3" s="4"/>
      <c r="HV3" s="60">
        <v>0</v>
      </c>
      <c r="HW3" s="61" t="s">
        <v>5401</v>
      </c>
      <c r="HX3" s="4"/>
      <c r="HY3" s="60">
        <v>0</v>
      </c>
      <c r="HZ3" s="61" t="s">
        <v>5401</v>
      </c>
      <c r="IA3" s="4"/>
      <c r="IB3" s="60">
        <v>0</v>
      </c>
      <c r="IC3" s="61" t="s">
        <v>5401</v>
      </c>
      <c r="ID3" s="4"/>
      <c r="IE3" s="60">
        <v>0</v>
      </c>
      <c r="IF3" s="61" t="s">
        <v>5401</v>
      </c>
      <c r="IG3" s="4"/>
      <c r="IH3" s="60">
        <v>0</v>
      </c>
      <c r="II3" s="61" t="s">
        <v>5401</v>
      </c>
      <c r="IJ3" s="4"/>
      <c r="IK3" s="4">
        <v>0</v>
      </c>
      <c r="IL3" s="4" t="s">
        <v>948</v>
      </c>
      <c r="IM3" s="4"/>
      <c r="IN3" s="4">
        <v>0</v>
      </c>
      <c r="IO3" s="4" t="s">
        <v>3131</v>
      </c>
      <c r="IP3" s="4"/>
      <c r="IQ3" s="4">
        <v>0</v>
      </c>
      <c r="IR3" s="4" t="s">
        <v>5000</v>
      </c>
      <c r="IS3" s="4"/>
      <c r="IT3" s="4">
        <v>0</v>
      </c>
      <c r="IU3" s="4" t="s">
        <v>5000</v>
      </c>
      <c r="IV3" s="4"/>
      <c r="IW3" s="4">
        <v>0</v>
      </c>
      <c r="IX3" s="4" t="s">
        <v>948</v>
      </c>
      <c r="IY3" s="4"/>
      <c r="IZ3" s="4">
        <v>0</v>
      </c>
      <c r="JA3" s="4" t="s">
        <v>3131</v>
      </c>
      <c r="JB3" s="4"/>
      <c r="JC3" s="4">
        <v>0</v>
      </c>
      <c r="JD3" s="4" t="s">
        <v>948</v>
      </c>
      <c r="JE3" s="4"/>
      <c r="JF3" s="4">
        <v>0</v>
      </c>
      <c r="JG3" s="4" t="s">
        <v>3131</v>
      </c>
      <c r="JH3" s="4"/>
      <c r="JI3" s="4">
        <v>0</v>
      </c>
      <c r="JJ3" s="4" t="s">
        <v>3131</v>
      </c>
      <c r="JK3" s="4"/>
      <c r="JL3" s="4">
        <v>0</v>
      </c>
      <c r="JM3" s="4" t="s">
        <v>948</v>
      </c>
      <c r="JN3" s="4"/>
      <c r="JO3" s="4">
        <v>0</v>
      </c>
      <c r="JP3" s="4" t="s">
        <v>948</v>
      </c>
      <c r="JQ3" s="4"/>
      <c r="JR3" s="4">
        <v>0</v>
      </c>
      <c r="JS3" s="4" t="s">
        <v>948</v>
      </c>
      <c r="JT3" s="4"/>
      <c r="JU3" s="4">
        <v>0</v>
      </c>
      <c r="JV3" s="4" t="s">
        <v>948</v>
      </c>
      <c r="JW3" s="4"/>
      <c r="JX3" s="4">
        <v>0</v>
      </c>
      <c r="JY3" s="4" t="s">
        <v>948</v>
      </c>
      <c r="JZ3" s="4"/>
      <c r="KA3" s="4">
        <v>0</v>
      </c>
      <c r="KB3" s="4" t="s">
        <v>948</v>
      </c>
      <c r="KC3" s="4"/>
      <c r="KD3" s="4">
        <v>0</v>
      </c>
      <c r="KE3" s="4" t="s">
        <v>948</v>
      </c>
      <c r="KF3" s="25"/>
    </row>
    <row r="4" spans="1:292">
      <c r="A4" s="179">
        <v>367</v>
      </c>
      <c r="B4" s="15">
        <v>77992</v>
      </c>
      <c r="C4" s="15" t="s">
        <v>1088</v>
      </c>
      <c r="D4" s="15" t="s">
        <v>1089</v>
      </c>
      <c r="E4" s="16">
        <v>44662</v>
      </c>
      <c r="F4" s="15" t="s">
        <v>5389</v>
      </c>
      <c r="G4" s="15" t="s">
        <v>5390</v>
      </c>
      <c r="H4" s="15">
        <v>2</v>
      </c>
      <c r="I4" s="15">
        <v>2</v>
      </c>
      <c r="J4" s="15" t="s">
        <v>2180</v>
      </c>
      <c r="K4" s="15" t="s">
        <v>5391</v>
      </c>
      <c r="L4" s="15">
        <v>0</v>
      </c>
      <c r="M4" s="15"/>
      <c r="N4" s="15"/>
      <c r="O4" s="15"/>
      <c r="P4" s="15" t="s">
        <v>5393</v>
      </c>
      <c r="Q4" s="15" t="s">
        <v>5402</v>
      </c>
      <c r="R4" s="15">
        <v>3</v>
      </c>
      <c r="S4" s="15">
        <v>2</v>
      </c>
      <c r="T4" s="15">
        <v>0</v>
      </c>
      <c r="U4" s="15"/>
      <c r="V4" s="15"/>
      <c r="W4" s="15">
        <v>1</v>
      </c>
      <c r="X4" s="15">
        <v>1</v>
      </c>
      <c r="Y4" s="15" t="s">
        <v>1491</v>
      </c>
      <c r="Z4" s="15">
        <v>3</v>
      </c>
      <c r="AA4" s="15">
        <v>1</v>
      </c>
      <c r="AB4" s="15">
        <v>1</v>
      </c>
      <c r="AC4" s="15">
        <v>0</v>
      </c>
      <c r="AD4" s="15">
        <v>66</v>
      </c>
      <c r="AE4" s="15">
        <v>46</v>
      </c>
      <c r="AF4" s="15">
        <v>34</v>
      </c>
      <c r="AG4" s="15">
        <v>5470.8720000000003</v>
      </c>
      <c r="AH4" s="15">
        <v>3.5</v>
      </c>
      <c r="AI4" s="15">
        <v>0</v>
      </c>
      <c r="AJ4" s="15">
        <v>0</v>
      </c>
      <c r="AK4" s="15">
        <v>0</v>
      </c>
      <c r="AL4" s="15">
        <v>0</v>
      </c>
      <c r="AM4" s="15"/>
      <c r="AN4" s="15"/>
      <c r="AO4" s="15" t="s">
        <v>5403</v>
      </c>
      <c r="AP4" s="15">
        <v>1</v>
      </c>
      <c r="AQ4" s="15">
        <v>1</v>
      </c>
      <c r="AR4" s="15">
        <v>27</v>
      </c>
      <c r="AS4" s="15">
        <v>31</v>
      </c>
      <c r="AT4" s="15">
        <v>17</v>
      </c>
      <c r="AU4" s="15">
        <v>7.4</v>
      </c>
      <c r="AV4" s="15">
        <v>2</v>
      </c>
      <c r="AW4" s="15">
        <v>0</v>
      </c>
      <c r="AX4" s="15"/>
      <c r="AY4" s="15" t="s">
        <v>5404</v>
      </c>
      <c r="AZ4" s="15">
        <v>0</v>
      </c>
      <c r="BA4" s="15">
        <v>1</v>
      </c>
      <c r="BB4" s="15" t="s">
        <v>5405</v>
      </c>
      <c r="BC4" s="15">
        <v>1</v>
      </c>
      <c r="BD4" s="15">
        <v>1</v>
      </c>
      <c r="BE4" s="15">
        <v>21</v>
      </c>
      <c r="BF4" s="15">
        <v>35</v>
      </c>
      <c r="BG4" s="15">
        <v>13</v>
      </c>
      <c r="BH4" s="15">
        <v>5</v>
      </c>
      <c r="BI4" s="15">
        <v>2</v>
      </c>
      <c r="BJ4" s="15">
        <v>0</v>
      </c>
      <c r="BK4" s="15"/>
      <c r="BL4" s="15" t="s">
        <v>5404</v>
      </c>
      <c r="BM4" s="15">
        <v>0</v>
      </c>
      <c r="BN4" s="15">
        <v>0</v>
      </c>
      <c r="BO4" s="15"/>
      <c r="BP4" s="15">
        <v>0</v>
      </c>
      <c r="BQ4" s="15">
        <v>1</v>
      </c>
      <c r="BR4" s="15"/>
      <c r="BS4" s="15">
        <v>1</v>
      </c>
      <c r="BT4" s="15">
        <v>0</v>
      </c>
      <c r="BU4" s="15"/>
      <c r="BV4" s="15"/>
      <c r="BW4" s="15">
        <v>1</v>
      </c>
      <c r="BX4" s="15"/>
      <c r="BY4" s="15"/>
      <c r="BZ4" s="15">
        <v>1</v>
      </c>
      <c r="CA4" s="15">
        <v>22</v>
      </c>
      <c r="CB4" s="15"/>
      <c r="CC4" s="15"/>
      <c r="CD4" s="15"/>
      <c r="CE4" s="15"/>
      <c r="CF4" s="15"/>
      <c r="CG4" s="15"/>
      <c r="CH4" s="15"/>
      <c r="CI4" s="15"/>
      <c r="CJ4" s="15"/>
      <c r="CK4" s="15">
        <v>1</v>
      </c>
      <c r="CL4" s="15">
        <v>0</v>
      </c>
      <c r="CM4" s="15" t="s">
        <v>70</v>
      </c>
      <c r="CN4" s="15">
        <v>0</v>
      </c>
      <c r="CO4" s="15" t="s">
        <v>70</v>
      </c>
      <c r="CP4" s="15">
        <v>0</v>
      </c>
      <c r="CQ4" s="15" t="s">
        <v>70</v>
      </c>
      <c r="CR4" s="15">
        <v>0</v>
      </c>
      <c r="CS4" s="15" t="s">
        <v>70</v>
      </c>
      <c r="CT4" s="15">
        <v>0</v>
      </c>
      <c r="CU4" s="15" t="s">
        <v>70</v>
      </c>
      <c r="CV4" s="15">
        <v>0</v>
      </c>
      <c r="CW4" s="15" t="s">
        <v>70</v>
      </c>
      <c r="CX4" s="15">
        <v>0</v>
      </c>
      <c r="CY4" s="15" t="s">
        <v>70</v>
      </c>
      <c r="CZ4" s="15"/>
      <c r="DA4" s="15">
        <v>0</v>
      </c>
      <c r="DB4" s="15">
        <v>0</v>
      </c>
      <c r="DC4" s="15">
        <v>0</v>
      </c>
      <c r="DD4" s="15">
        <v>1</v>
      </c>
      <c r="DE4" s="15">
        <v>1</v>
      </c>
      <c r="DF4" s="15">
        <v>0</v>
      </c>
      <c r="DG4" s="15" t="s">
        <v>70</v>
      </c>
      <c r="DH4" s="15">
        <v>0</v>
      </c>
      <c r="DI4" s="15">
        <v>0</v>
      </c>
      <c r="DJ4" s="15"/>
      <c r="DL4" s="24">
        <v>1</v>
      </c>
      <c r="DM4" s="4" t="s">
        <v>5406</v>
      </c>
      <c r="DN4" s="4"/>
      <c r="DO4" s="4">
        <v>1</v>
      </c>
      <c r="DP4" s="4" t="s">
        <v>5407</v>
      </c>
      <c r="DQ4" s="4"/>
      <c r="DR4" s="4">
        <v>1</v>
      </c>
      <c r="DS4" s="4" t="s">
        <v>984</v>
      </c>
      <c r="DT4" s="4"/>
      <c r="DU4" s="4">
        <v>1</v>
      </c>
      <c r="DV4" s="4" t="s">
        <v>985</v>
      </c>
      <c r="DW4" s="4"/>
      <c r="DX4" s="4">
        <v>1</v>
      </c>
      <c r="DY4" s="4" t="s">
        <v>426</v>
      </c>
      <c r="DZ4" s="4"/>
      <c r="EA4" s="4">
        <v>1</v>
      </c>
      <c r="EB4" s="4" t="s">
        <v>426</v>
      </c>
      <c r="EC4" s="4"/>
      <c r="ED4" s="4">
        <v>1</v>
      </c>
      <c r="EE4" s="4" t="s">
        <v>5408</v>
      </c>
      <c r="EF4" s="4"/>
      <c r="EG4" s="4">
        <v>1</v>
      </c>
      <c r="EH4" s="4" t="s">
        <v>1</v>
      </c>
      <c r="EI4" s="4"/>
      <c r="EJ4" s="4">
        <v>1</v>
      </c>
      <c r="EK4" s="4" t="s">
        <v>5001</v>
      </c>
      <c r="EL4" s="4"/>
      <c r="EM4" s="4">
        <v>1</v>
      </c>
      <c r="EN4" s="4" t="s">
        <v>1019</v>
      </c>
      <c r="EO4" s="4"/>
      <c r="EP4" s="4">
        <v>1</v>
      </c>
      <c r="EQ4" s="4" t="s">
        <v>991</v>
      </c>
      <c r="ER4" s="4"/>
      <c r="ES4" s="4">
        <v>1</v>
      </c>
      <c r="ET4" s="4" t="s">
        <v>994</v>
      </c>
      <c r="EU4" s="4"/>
      <c r="EV4" s="4">
        <v>1</v>
      </c>
      <c r="EW4" s="4" t="s">
        <v>991</v>
      </c>
      <c r="EX4" s="4"/>
      <c r="EY4" s="4">
        <v>1</v>
      </c>
      <c r="EZ4" s="4" t="s">
        <v>991</v>
      </c>
      <c r="FA4" s="4"/>
      <c r="FB4" s="4">
        <v>1</v>
      </c>
      <c r="FC4" s="4" t="s">
        <v>996</v>
      </c>
      <c r="FD4" s="4"/>
      <c r="FE4" s="4">
        <v>1</v>
      </c>
      <c r="FF4" s="4" t="s">
        <v>991</v>
      </c>
      <c r="FG4" s="4"/>
      <c r="FH4" s="4">
        <v>1</v>
      </c>
      <c r="FI4" s="4" t="s">
        <v>991</v>
      </c>
      <c r="FJ4" s="4"/>
      <c r="FK4" s="4">
        <v>1</v>
      </c>
      <c r="FL4" s="4" t="s">
        <v>5001</v>
      </c>
      <c r="FM4" s="4"/>
      <c r="FN4" s="4">
        <v>1</v>
      </c>
      <c r="FO4" s="4" t="s">
        <v>1024</v>
      </c>
      <c r="FP4" s="4"/>
      <c r="FQ4" s="4">
        <v>1</v>
      </c>
      <c r="FR4" s="4" t="s">
        <v>5002</v>
      </c>
      <c r="FS4" s="4"/>
      <c r="FT4" s="4">
        <v>1</v>
      </c>
      <c r="FU4" s="4" t="s">
        <v>991</v>
      </c>
      <c r="FV4" s="4"/>
      <c r="FW4" s="4">
        <v>1</v>
      </c>
      <c r="FX4" s="4" t="s">
        <v>991</v>
      </c>
      <c r="FY4" s="4"/>
      <c r="FZ4" s="4">
        <v>1</v>
      </c>
      <c r="GA4" s="4" t="s">
        <v>991</v>
      </c>
      <c r="GB4" s="4"/>
      <c r="GC4" s="4">
        <v>1</v>
      </c>
      <c r="GD4" s="4" t="s">
        <v>5001</v>
      </c>
      <c r="GE4" s="4"/>
      <c r="GF4" s="4">
        <v>1</v>
      </c>
      <c r="GG4" s="4" t="s">
        <v>1024</v>
      </c>
      <c r="GH4" s="4"/>
      <c r="GI4" s="4">
        <v>1</v>
      </c>
      <c r="GJ4" s="4" t="s">
        <v>5002</v>
      </c>
      <c r="GK4" s="4"/>
      <c r="GL4" s="4">
        <v>1</v>
      </c>
      <c r="GM4" s="4" t="s">
        <v>991</v>
      </c>
      <c r="GN4" s="4"/>
      <c r="GO4" s="4">
        <v>1</v>
      </c>
      <c r="GP4" s="4" t="s">
        <v>991</v>
      </c>
      <c r="GQ4" s="4"/>
      <c r="GR4" s="4">
        <v>1</v>
      </c>
      <c r="GS4" s="4" t="s">
        <v>3033</v>
      </c>
      <c r="GT4" s="4"/>
      <c r="GU4" s="4">
        <v>1</v>
      </c>
      <c r="GV4" s="4" t="s">
        <v>5406</v>
      </c>
      <c r="GW4" s="4"/>
      <c r="GX4" s="4">
        <v>1</v>
      </c>
      <c r="GY4" s="4" t="s">
        <v>5409</v>
      </c>
      <c r="GZ4" s="4"/>
      <c r="HA4" s="4">
        <v>1</v>
      </c>
      <c r="HB4" s="4" t="s">
        <v>991</v>
      </c>
      <c r="HC4" s="4"/>
      <c r="HD4" s="4">
        <v>1</v>
      </c>
      <c r="HE4" s="4" t="s">
        <v>5410</v>
      </c>
      <c r="HF4" s="4"/>
      <c r="HG4" s="4">
        <v>1</v>
      </c>
      <c r="HH4" s="4" t="s">
        <v>5411</v>
      </c>
      <c r="HI4" s="4"/>
      <c r="HJ4" s="55">
        <v>1</v>
      </c>
      <c r="HK4" s="53" t="s">
        <v>991</v>
      </c>
      <c r="HL4" s="4"/>
      <c r="HM4" s="60">
        <v>1</v>
      </c>
      <c r="HN4" s="1" t="s">
        <v>991</v>
      </c>
      <c r="HO4" s="4"/>
      <c r="HP4" s="60">
        <v>1</v>
      </c>
      <c r="HQ4" s="1" t="s">
        <v>991</v>
      </c>
      <c r="HR4" s="4"/>
      <c r="HS4" s="60">
        <v>1</v>
      </c>
      <c r="HT4" s="1" t="s">
        <v>991</v>
      </c>
      <c r="HU4" s="4"/>
      <c r="HV4" s="60">
        <v>1</v>
      </c>
      <c r="HW4" s="1" t="s">
        <v>991</v>
      </c>
      <c r="HX4" s="4"/>
      <c r="HY4" s="60">
        <v>1</v>
      </c>
      <c r="HZ4" s="1" t="s">
        <v>991</v>
      </c>
      <c r="IA4" s="4"/>
      <c r="IB4" s="60">
        <v>1</v>
      </c>
      <c r="IC4" s="1" t="s">
        <v>991</v>
      </c>
      <c r="ID4" s="4"/>
      <c r="IE4" s="60">
        <v>1</v>
      </c>
      <c r="IF4" s="1" t="s">
        <v>991</v>
      </c>
      <c r="IG4" s="4"/>
      <c r="IH4" s="60">
        <v>1</v>
      </c>
      <c r="II4" s="1" t="s">
        <v>991</v>
      </c>
      <c r="IJ4" s="4"/>
      <c r="IK4" s="4">
        <v>1</v>
      </c>
      <c r="IL4" s="4" t="s">
        <v>5411</v>
      </c>
      <c r="IM4" s="4"/>
      <c r="IN4" s="4">
        <v>1</v>
      </c>
      <c r="IO4" s="4" t="s">
        <v>5003</v>
      </c>
      <c r="IP4" s="4"/>
      <c r="IQ4" s="4">
        <v>1</v>
      </c>
      <c r="IR4" s="4" t="s">
        <v>5004</v>
      </c>
      <c r="IS4" s="4"/>
      <c r="IT4" s="4">
        <v>1</v>
      </c>
      <c r="IU4" s="4" t="s">
        <v>5004</v>
      </c>
      <c r="IV4" s="4"/>
      <c r="IW4" s="4">
        <v>1</v>
      </c>
      <c r="IX4" s="4" t="s">
        <v>5004</v>
      </c>
      <c r="IY4" s="4"/>
      <c r="IZ4" s="4">
        <v>1</v>
      </c>
      <c r="JA4" s="4" t="s">
        <v>5004</v>
      </c>
      <c r="JB4" s="4"/>
      <c r="JC4" s="4">
        <v>1</v>
      </c>
      <c r="JD4" s="4" t="s">
        <v>5004</v>
      </c>
      <c r="JE4" s="4"/>
      <c r="JF4" s="4">
        <v>1</v>
      </c>
      <c r="JG4" s="4" t="s">
        <v>5004</v>
      </c>
      <c r="JH4" s="4"/>
      <c r="JI4" s="4">
        <v>1</v>
      </c>
      <c r="JJ4" s="4" t="s">
        <v>5005</v>
      </c>
      <c r="JK4" s="4"/>
      <c r="JL4" s="4">
        <v>1</v>
      </c>
      <c r="JM4" s="4" t="s">
        <v>5006</v>
      </c>
      <c r="JN4" s="4"/>
      <c r="JO4" s="4">
        <v>1</v>
      </c>
      <c r="JP4" s="4" t="s">
        <v>5412</v>
      </c>
      <c r="JQ4" s="4"/>
      <c r="JR4" s="4">
        <v>1</v>
      </c>
      <c r="JS4" s="4" t="s">
        <v>5001</v>
      </c>
      <c r="JT4" s="4"/>
      <c r="JU4" s="4">
        <v>1</v>
      </c>
      <c r="JV4" s="4" t="s">
        <v>5001</v>
      </c>
      <c r="JW4" s="4"/>
      <c r="JX4" s="4">
        <v>1</v>
      </c>
      <c r="JY4" s="4" t="s">
        <v>5004</v>
      </c>
      <c r="JZ4" s="4"/>
      <c r="KA4" s="4">
        <v>1</v>
      </c>
      <c r="KB4" s="4" t="s">
        <v>1000</v>
      </c>
      <c r="KC4" s="4"/>
      <c r="KD4" s="4">
        <v>1</v>
      </c>
      <c r="KE4" s="4" t="s">
        <v>991</v>
      </c>
      <c r="KF4" s="25"/>
    </row>
    <row r="5" spans="1:292">
      <c r="A5" s="93">
        <v>372</v>
      </c>
      <c r="B5" s="15"/>
      <c r="C5" s="15"/>
      <c r="D5" s="15"/>
      <c r="E5" s="16"/>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L5" s="24"/>
      <c r="DM5" s="4"/>
      <c r="DN5" s="4"/>
      <c r="DO5" s="4"/>
      <c r="DP5" s="4"/>
      <c r="DQ5" s="4"/>
      <c r="DR5" s="4"/>
      <c r="DS5" s="4"/>
      <c r="DT5" s="4"/>
      <c r="DU5" s="4"/>
      <c r="DV5" s="4"/>
      <c r="DW5" s="4"/>
      <c r="DX5" s="4"/>
      <c r="DY5" s="4"/>
      <c r="DZ5" s="4"/>
      <c r="EA5" s="4"/>
      <c r="EB5" s="4"/>
      <c r="EC5" s="4"/>
      <c r="ED5" s="4"/>
      <c r="EE5" s="4"/>
      <c r="EF5" s="4"/>
      <c r="EG5" s="4"/>
      <c r="EH5" s="4"/>
      <c r="EI5" s="4"/>
      <c r="EJ5" s="4"/>
      <c r="EK5" s="4"/>
      <c r="EL5" s="4"/>
      <c r="EM5" s="4">
        <v>2</v>
      </c>
      <c r="EN5" s="4" t="s">
        <v>5413</v>
      </c>
      <c r="EO5" s="4"/>
      <c r="EP5" s="4"/>
      <c r="EQ5" s="4"/>
      <c r="ER5" s="4"/>
      <c r="ES5" s="4">
        <v>2</v>
      </c>
      <c r="ET5" s="4" t="s">
        <v>1026</v>
      </c>
      <c r="EU5" s="4"/>
      <c r="EV5" s="4"/>
      <c r="EW5" s="4"/>
      <c r="EX5" s="4"/>
      <c r="EY5" s="4"/>
      <c r="EZ5" s="4"/>
      <c r="FA5" s="4"/>
      <c r="FB5" s="4"/>
      <c r="FC5" s="4"/>
      <c r="FD5" s="4"/>
      <c r="FE5" s="4"/>
      <c r="FF5" s="4"/>
      <c r="FG5" s="4"/>
      <c r="FH5" s="4"/>
      <c r="FI5" s="4"/>
      <c r="FJ5" s="4"/>
      <c r="FK5" s="4"/>
      <c r="FL5" s="4"/>
      <c r="FM5" s="4"/>
      <c r="FN5" s="4">
        <v>2</v>
      </c>
      <c r="FO5" s="4" t="s">
        <v>1000</v>
      </c>
      <c r="FP5" s="4"/>
      <c r="FQ5" s="4"/>
      <c r="FR5" s="4"/>
      <c r="FS5" s="4"/>
      <c r="FT5" s="4"/>
      <c r="FU5" s="4"/>
      <c r="FV5" s="4"/>
      <c r="FW5" s="4"/>
      <c r="FX5" s="4"/>
      <c r="FY5" s="4"/>
      <c r="FZ5" s="4"/>
      <c r="GA5" s="4"/>
      <c r="GB5" s="4"/>
      <c r="GC5" s="4"/>
      <c r="GD5" s="4"/>
      <c r="GE5" s="4"/>
      <c r="GF5" s="4">
        <v>2</v>
      </c>
      <c r="GG5" s="4" t="s">
        <v>1000</v>
      </c>
      <c r="GH5" s="4"/>
      <c r="GI5" s="4"/>
      <c r="GJ5" s="4"/>
      <c r="GK5" s="4"/>
      <c r="GL5" s="4"/>
      <c r="GM5" s="4"/>
      <c r="GN5" s="4"/>
      <c r="GO5" s="4"/>
      <c r="GP5" s="4"/>
      <c r="GQ5" s="4"/>
      <c r="GR5" s="4"/>
      <c r="GS5" s="4"/>
      <c r="GT5" s="4"/>
      <c r="GU5" s="4"/>
      <c r="GV5" s="4"/>
      <c r="GW5" s="4"/>
      <c r="GX5" s="4">
        <v>2</v>
      </c>
      <c r="GY5" s="4" t="s">
        <v>5414</v>
      </c>
      <c r="GZ5" s="4"/>
      <c r="HA5" s="4"/>
      <c r="HB5" s="4"/>
      <c r="HC5" s="4"/>
      <c r="HD5" s="4">
        <v>2</v>
      </c>
      <c r="HE5" s="4"/>
      <c r="HF5" s="4"/>
      <c r="HG5" s="4"/>
      <c r="HH5" s="4"/>
      <c r="HI5" s="4"/>
      <c r="HJ5" s="55"/>
      <c r="HK5" s="53"/>
      <c r="HL5" s="4"/>
      <c r="HM5" s="60"/>
      <c r="HN5" s="1"/>
      <c r="HO5" s="4"/>
      <c r="HP5" s="60"/>
      <c r="HQ5" s="1"/>
      <c r="HR5" s="4"/>
      <c r="HS5" s="60"/>
      <c r="HT5" s="1"/>
      <c r="HU5" s="4"/>
      <c r="HV5" s="60"/>
      <c r="HW5" s="1"/>
      <c r="HX5" s="4"/>
      <c r="HY5" s="60"/>
      <c r="HZ5" s="1"/>
      <c r="IA5" s="4"/>
      <c r="IB5" s="60"/>
      <c r="IC5" s="1"/>
      <c r="ID5" s="4"/>
      <c r="IE5" s="60"/>
      <c r="IF5" s="1"/>
      <c r="IG5" s="4"/>
      <c r="IH5" s="60"/>
      <c r="II5" s="1"/>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25"/>
    </row>
    <row r="6" spans="1:292">
      <c r="A6" s="93">
        <v>374</v>
      </c>
      <c r="B6" s="15"/>
      <c r="C6" s="15"/>
      <c r="D6" s="15"/>
      <c r="E6" s="16"/>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L6" s="2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v>3</v>
      </c>
      <c r="ET6" s="4" t="s">
        <v>952</v>
      </c>
      <c r="EU6" s="4"/>
      <c r="EV6" s="4"/>
      <c r="EW6" s="4"/>
      <c r="EX6" s="4"/>
      <c r="EY6" s="4"/>
      <c r="EZ6" s="4"/>
      <c r="FA6" s="4"/>
      <c r="FB6" s="4"/>
      <c r="FC6" s="4"/>
      <c r="FD6" s="4"/>
      <c r="FE6" s="4"/>
      <c r="FF6" s="4"/>
      <c r="FG6" s="4"/>
      <c r="FH6" s="4"/>
      <c r="FI6" s="4"/>
      <c r="FJ6" s="4"/>
      <c r="FK6" s="4"/>
      <c r="FL6" s="4"/>
      <c r="FM6" s="4"/>
      <c r="FN6" s="4">
        <v>3</v>
      </c>
      <c r="FO6" s="4" t="s">
        <v>4936</v>
      </c>
      <c r="FP6" s="4"/>
      <c r="FQ6" s="4"/>
      <c r="FR6" s="4"/>
      <c r="FS6" s="4"/>
      <c r="FT6" s="4"/>
      <c r="FU6" s="4"/>
      <c r="FV6" s="4"/>
      <c r="FW6" s="4"/>
      <c r="FX6" s="4"/>
      <c r="FY6" s="4"/>
      <c r="FZ6" s="4"/>
      <c r="GA6" s="4"/>
      <c r="GB6" s="4"/>
      <c r="GC6" s="4"/>
      <c r="GD6" s="4"/>
      <c r="GE6" s="4"/>
      <c r="GF6" s="4">
        <v>3</v>
      </c>
      <c r="GG6" s="4" t="s">
        <v>4936</v>
      </c>
      <c r="GH6" s="4"/>
      <c r="GI6" s="4"/>
      <c r="GJ6" s="4"/>
      <c r="GK6" s="4"/>
      <c r="GL6" s="4"/>
      <c r="GM6" s="4"/>
      <c r="GN6" s="4"/>
      <c r="GO6" s="4"/>
      <c r="GP6" s="4"/>
      <c r="GQ6" s="4"/>
      <c r="GR6" s="4"/>
      <c r="GS6" s="4"/>
      <c r="GT6" s="4"/>
      <c r="GU6" s="4"/>
      <c r="GV6" s="4"/>
      <c r="GW6" s="4"/>
      <c r="GX6" s="4">
        <v>3</v>
      </c>
      <c r="GY6" s="4" t="s">
        <v>5415</v>
      </c>
      <c r="GZ6" s="4"/>
      <c r="HA6" s="4"/>
      <c r="HB6" s="4"/>
      <c r="HC6" s="4"/>
      <c r="HD6" s="4">
        <v>3</v>
      </c>
      <c r="HE6" s="4" t="s">
        <v>5008</v>
      </c>
      <c r="HF6" s="4"/>
      <c r="HG6" s="4"/>
      <c r="HH6" s="4"/>
      <c r="HI6" s="4"/>
      <c r="HJ6" s="55"/>
      <c r="HK6" s="53"/>
      <c r="HL6" s="4"/>
      <c r="HM6" s="60"/>
      <c r="HN6" s="1"/>
      <c r="HO6" s="4"/>
      <c r="HP6" s="60"/>
      <c r="HQ6" s="1"/>
      <c r="HR6" s="4"/>
      <c r="HS6" s="60"/>
      <c r="HT6" s="1"/>
      <c r="HU6" s="4"/>
      <c r="HV6" s="60"/>
      <c r="HW6" s="1"/>
      <c r="HX6" s="4"/>
      <c r="HY6" s="60"/>
      <c r="HZ6" s="1"/>
      <c r="IA6" s="4"/>
      <c r="IB6" s="60"/>
      <c r="IC6" s="1"/>
      <c r="ID6" s="4"/>
      <c r="IE6" s="60"/>
      <c r="IF6" s="1"/>
      <c r="IG6" s="4"/>
      <c r="IH6" s="60"/>
      <c r="II6" s="1"/>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25"/>
    </row>
    <row r="7" spans="1:292">
      <c r="A7" s="179">
        <v>375</v>
      </c>
      <c r="B7" s="15">
        <v>78586</v>
      </c>
      <c r="C7" s="15" t="s">
        <v>1088</v>
      </c>
      <c r="D7" s="15" t="s">
        <v>1089</v>
      </c>
      <c r="E7" s="16">
        <v>44672</v>
      </c>
      <c r="F7" s="15" t="s">
        <v>5416</v>
      </c>
      <c r="G7" s="15" t="s">
        <v>5417</v>
      </c>
      <c r="H7" s="15">
        <v>1</v>
      </c>
      <c r="I7" s="15">
        <v>0</v>
      </c>
      <c r="J7" s="15" t="s">
        <v>5418</v>
      </c>
      <c r="K7" s="15" t="s">
        <v>5419</v>
      </c>
      <c r="L7" s="15">
        <v>1</v>
      </c>
      <c r="M7" s="15" t="s">
        <v>5420</v>
      </c>
      <c r="N7" s="15">
        <v>2020</v>
      </c>
      <c r="O7" s="15"/>
      <c r="P7" s="15" t="s">
        <v>5393</v>
      </c>
      <c r="Q7" s="15" t="s">
        <v>5421</v>
      </c>
      <c r="R7" s="15">
        <v>1</v>
      </c>
      <c r="S7" s="15">
        <v>2</v>
      </c>
      <c r="T7" s="15">
        <v>0</v>
      </c>
      <c r="U7" s="15"/>
      <c r="V7" s="15"/>
      <c r="W7" s="15">
        <v>1</v>
      </c>
      <c r="X7" s="15">
        <v>2</v>
      </c>
      <c r="Y7" s="15" t="s">
        <v>5422</v>
      </c>
      <c r="Z7" s="15">
        <v>3</v>
      </c>
      <c r="AA7" s="15">
        <v>1</v>
      </c>
      <c r="AB7" s="15">
        <v>1</v>
      </c>
      <c r="AC7" s="15">
        <v>0</v>
      </c>
      <c r="AD7" s="15">
        <v>84</v>
      </c>
      <c r="AE7" s="15">
        <v>40</v>
      </c>
      <c r="AF7" s="15">
        <v>28</v>
      </c>
      <c r="AG7" s="15">
        <v>4986.24</v>
      </c>
      <c r="AH7" s="15">
        <v>4</v>
      </c>
      <c r="AI7" s="15">
        <v>0</v>
      </c>
      <c r="AJ7" s="15">
        <v>0</v>
      </c>
      <c r="AK7" s="15">
        <v>0</v>
      </c>
      <c r="AL7" s="15">
        <v>0</v>
      </c>
      <c r="AM7" s="15"/>
      <c r="AN7" s="15"/>
      <c r="AO7" s="15" t="s">
        <v>5423</v>
      </c>
      <c r="AP7" s="15">
        <v>1</v>
      </c>
      <c r="AQ7" s="15">
        <v>1</v>
      </c>
      <c r="AR7" s="15">
        <v>38</v>
      </c>
      <c r="AS7" s="15">
        <v>26</v>
      </c>
      <c r="AT7" s="15">
        <v>23</v>
      </c>
      <c r="AU7" s="15">
        <v>12</v>
      </c>
      <c r="AV7" s="15">
        <v>2</v>
      </c>
      <c r="AW7" s="15">
        <v>0</v>
      </c>
      <c r="AX7" s="15"/>
      <c r="AY7" s="15" t="s">
        <v>70</v>
      </c>
      <c r="AZ7" s="15">
        <v>0</v>
      </c>
      <c r="BA7" s="15">
        <v>0</v>
      </c>
      <c r="BB7" s="15"/>
      <c r="BC7" s="15">
        <v>1</v>
      </c>
      <c r="BD7" s="15">
        <v>1</v>
      </c>
      <c r="BE7" s="15">
        <v>32</v>
      </c>
      <c r="BF7" s="15">
        <v>23</v>
      </c>
      <c r="BG7" s="15">
        <v>19</v>
      </c>
      <c r="BH7" s="15">
        <v>7.5</v>
      </c>
      <c r="BI7" s="15">
        <v>2</v>
      </c>
      <c r="BJ7" s="15">
        <v>0</v>
      </c>
      <c r="BK7" s="15"/>
      <c r="BL7" s="15"/>
      <c r="BM7" s="15">
        <v>0</v>
      </c>
      <c r="BN7" s="15">
        <v>0</v>
      </c>
      <c r="BO7" s="15"/>
      <c r="BP7" s="15">
        <v>0</v>
      </c>
      <c r="BQ7" s="15">
        <v>1</v>
      </c>
      <c r="BR7" s="15" t="s">
        <v>5424</v>
      </c>
      <c r="BS7" s="15">
        <v>1</v>
      </c>
      <c r="BT7" s="15">
        <v>0</v>
      </c>
      <c r="BU7" s="15"/>
      <c r="BV7" s="15"/>
      <c r="BW7" s="15">
        <v>2</v>
      </c>
      <c r="BX7" s="15">
        <v>12.435</v>
      </c>
      <c r="BY7" s="15"/>
      <c r="BZ7" s="15">
        <v>1</v>
      </c>
      <c r="CA7" s="15">
        <v>8</v>
      </c>
      <c r="CB7" s="15"/>
      <c r="CC7" s="15"/>
      <c r="CD7" s="15"/>
      <c r="CE7" s="15"/>
      <c r="CF7" s="15"/>
      <c r="CG7" s="15"/>
      <c r="CH7" s="15"/>
      <c r="CI7" s="15"/>
      <c r="CJ7" s="15"/>
      <c r="CK7" s="15">
        <v>1</v>
      </c>
      <c r="CL7" s="15">
        <v>0</v>
      </c>
      <c r="CM7" s="15" t="s">
        <v>70</v>
      </c>
      <c r="CN7" s="15">
        <v>0</v>
      </c>
      <c r="CO7" s="15" t="s">
        <v>70</v>
      </c>
      <c r="CP7" s="15">
        <v>1</v>
      </c>
      <c r="CQ7" s="15" t="s">
        <v>5425</v>
      </c>
      <c r="CR7" s="15">
        <v>0</v>
      </c>
      <c r="CS7" s="15" t="s">
        <v>70</v>
      </c>
      <c r="CT7" s="15">
        <v>0</v>
      </c>
      <c r="CU7" s="15" t="s">
        <v>70</v>
      </c>
      <c r="CV7" s="15">
        <v>0</v>
      </c>
      <c r="CW7" s="15" t="s">
        <v>70</v>
      </c>
      <c r="CX7" s="15">
        <v>0</v>
      </c>
      <c r="CY7" s="15" t="s">
        <v>70</v>
      </c>
      <c r="CZ7" s="15"/>
      <c r="DA7" s="15">
        <v>0</v>
      </c>
      <c r="DB7" s="15">
        <v>0</v>
      </c>
      <c r="DC7" s="15">
        <v>0</v>
      </c>
      <c r="DD7" s="15">
        <v>0</v>
      </c>
      <c r="DE7" s="15">
        <v>1</v>
      </c>
      <c r="DF7" s="15">
        <v>0</v>
      </c>
      <c r="DG7" s="15" t="s">
        <v>70</v>
      </c>
      <c r="DH7" s="15">
        <v>0</v>
      </c>
      <c r="DI7" s="15">
        <v>0</v>
      </c>
      <c r="DJ7" s="15"/>
      <c r="DL7" s="24"/>
      <c r="DM7" s="4"/>
      <c r="DN7" s="4"/>
      <c r="DO7" s="4">
        <v>3</v>
      </c>
      <c r="DP7" s="4" t="s">
        <v>5426</v>
      </c>
      <c r="DQ7" s="4"/>
      <c r="DR7" s="4">
        <v>3</v>
      </c>
      <c r="DS7" s="4" t="s">
        <v>5427</v>
      </c>
      <c r="DT7" s="4"/>
      <c r="DU7" s="4"/>
      <c r="DV7" s="4"/>
      <c r="DW7" s="4"/>
      <c r="DX7" s="4">
        <v>3</v>
      </c>
      <c r="DY7" s="4" t="s">
        <v>5428</v>
      </c>
      <c r="DZ7" s="4"/>
      <c r="EA7" s="4">
        <v>3</v>
      </c>
      <c r="EB7" s="4" t="s">
        <v>453</v>
      </c>
      <c r="EC7" s="4"/>
      <c r="ED7" s="4">
        <v>3</v>
      </c>
      <c r="EE7" s="4" t="s">
        <v>5429</v>
      </c>
      <c r="EF7" s="4"/>
      <c r="EG7" s="4"/>
      <c r="EH7" s="4"/>
      <c r="EI7" s="4"/>
      <c r="EJ7" s="4"/>
      <c r="EK7" s="4"/>
      <c r="EL7" s="4"/>
      <c r="EM7" s="4">
        <v>3</v>
      </c>
      <c r="EN7" s="4" t="s">
        <v>1043</v>
      </c>
      <c r="EO7" s="4"/>
      <c r="EP7" s="4"/>
      <c r="EQ7" s="4"/>
      <c r="ER7" s="4"/>
      <c r="ES7" s="4">
        <v>4</v>
      </c>
      <c r="ET7" s="4" t="s">
        <v>5356</v>
      </c>
      <c r="EU7" s="4"/>
      <c r="EV7" s="4"/>
      <c r="EW7" s="4"/>
      <c r="EX7" s="4"/>
      <c r="EY7" s="4"/>
      <c r="EZ7" s="4"/>
      <c r="FA7" s="4"/>
      <c r="FB7" s="4">
        <v>3</v>
      </c>
      <c r="FC7" s="4" t="s">
        <v>1050</v>
      </c>
      <c r="FD7" s="4"/>
      <c r="FE7" s="4"/>
      <c r="FF7" s="4"/>
      <c r="FG7" s="4"/>
      <c r="FH7" s="4"/>
      <c r="FI7" s="4"/>
      <c r="FJ7" s="4"/>
      <c r="FK7" s="4"/>
      <c r="FL7" s="4"/>
      <c r="FM7" s="4"/>
      <c r="FN7" s="4">
        <v>4</v>
      </c>
      <c r="FO7" s="4" t="s">
        <v>4937</v>
      </c>
      <c r="FP7" s="4"/>
      <c r="FQ7" s="4"/>
      <c r="FR7" s="4"/>
      <c r="FS7" s="4"/>
      <c r="FT7" s="4"/>
      <c r="FU7" s="4"/>
      <c r="FV7" s="4"/>
      <c r="FW7" s="4"/>
      <c r="FX7" s="4"/>
      <c r="FY7" s="4"/>
      <c r="FZ7" s="4"/>
      <c r="GA7" s="4"/>
      <c r="GB7" s="4"/>
      <c r="GC7" s="4"/>
      <c r="GD7" s="4"/>
      <c r="GE7" s="4"/>
      <c r="GF7" s="4">
        <v>4</v>
      </c>
      <c r="GG7" s="4" t="s">
        <v>4937</v>
      </c>
      <c r="GH7" s="4"/>
      <c r="GI7" s="4"/>
      <c r="GJ7" s="4"/>
      <c r="GK7" s="4"/>
      <c r="GL7" s="4"/>
      <c r="GM7" s="4"/>
      <c r="GN7" s="4"/>
      <c r="GO7" s="4"/>
      <c r="GP7" s="4"/>
      <c r="GQ7" s="4"/>
      <c r="GR7" s="4"/>
      <c r="GS7" s="4"/>
      <c r="GT7" s="4"/>
      <c r="GU7" s="4">
        <v>3</v>
      </c>
      <c r="GV7" s="4" t="s">
        <v>5430</v>
      </c>
      <c r="GW7" s="4"/>
      <c r="GX7" s="4">
        <v>4</v>
      </c>
      <c r="GY7" s="4" t="s">
        <v>5431</v>
      </c>
      <c r="GZ7" s="4"/>
      <c r="HA7" s="4"/>
      <c r="HB7" s="4"/>
      <c r="HC7" s="4"/>
      <c r="HD7" s="4">
        <v>4</v>
      </c>
      <c r="HE7" s="4" t="s">
        <v>5015</v>
      </c>
      <c r="HF7" s="4"/>
      <c r="HG7" s="4">
        <v>3</v>
      </c>
      <c r="HH7" s="4" t="s">
        <v>5432</v>
      </c>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v>3</v>
      </c>
      <c r="IL7" s="4" t="s">
        <v>5433</v>
      </c>
      <c r="IM7" s="4"/>
      <c r="IN7" s="4"/>
      <c r="IO7" s="4"/>
      <c r="IP7" s="4"/>
      <c r="IQ7" s="4"/>
      <c r="IR7" s="4"/>
      <c r="IS7" s="4"/>
      <c r="IT7" s="4"/>
      <c r="IU7" s="4"/>
      <c r="IV7" s="4"/>
      <c r="IW7" s="4"/>
      <c r="IX7" s="4"/>
      <c r="IY7" s="4"/>
      <c r="IZ7" s="4"/>
      <c r="JA7" s="4"/>
      <c r="JB7" s="4"/>
      <c r="JC7" s="4"/>
      <c r="JD7" s="4"/>
      <c r="JE7" s="4"/>
      <c r="JF7" s="4"/>
      <c r="JG7" s="4"/>
      <c r="JH7" s="4"/>
      <c r="JI7" s="4">
        <v>3</v>
      </c>
      <c r="JJ7" s="4" t="s">
        <v>5016</v>
      </c>
      <c r="JK7" s="4"/>
      <c r="JL7" s="4"/>
      <c r="JM7" s="4"/>
      <c r="JN7" s="4"/>
      <c r="JO7" s="4">
        <v>3</v>
      </c>
      <c r="JP7" s="4" t="s">
        <v>5434</v>
      </c>
      <c r="JQ7" s="4"/>
      <c r="JR7" s="4"/>
      <c r="JS7" s="4"/>
      <c r="JT7" s="4"/>
      <c r="JU7" s="4"/>
      <c r="JV7" s="4"/>
      <c r="JW7" s="4"/>
      <c r="JX7" s="4"/>
      <c r="JY7" s="4"/>
      <c r="JZ7" s="4"/>
      <c r="KA7" s="4"/>
      <c r="KB7" s="4"/>
      <c r="KC7" s="4"/>
      <c r="KD7" s="4"/>
      <c r="KE7" s="4"/>
      <c r="KF7" s="25"/>
    </row>
    <row r="8" spans="1:292">
      <c r="A8" s="179">
        <v>376</v>
      </c>
      <c r="B8" s="15">
        <v>78158</v>
      </c>
      <c r="C8" s="15" t="s">
        <v>1088</v>
      </c>
      <c r="D8" s="15" t="s">
        <v>1089</v>
      </c>
      <c r="E8" s="16">
        <v>44662</v>
      </c>
      <c r="F8" s="15" t="s">
        <v>5389</v>
      </c>
      <c r="G8" s="15" t="s">
        <v>5390</v>
      </c>
      <c r="H8" s="15">
        <v>2</v>
      </c>
      <c r="I8" s="15">
        <v>0</v>
      </c>
      <c r="J8" s="15" t="s">
        <v>2180</v>
      </c>
      <c r="K8" s="15" t="s">
        <v>5391</v>
      </c>
      <c r="L8" s="15">
        <v>0</v>
      </c>
      <c r="M8" s="15"/>
      <c r="N8" s="15"/>
      <c r="O8" s="15"/>
      <c r="P8" s="15" t="s">
        <v>5393</v>
      </c>
      <c r="Q8" s="15" t="s">
        <v>5435</v>
      </c>
      <c r="R8" s="15">
        <v>3</v>
      </c>
      <c r="S8" s="15">
        <v>2</v>
      </c>
      <c r="T8" s="15">
        <v>0</v>
      </c>
      <c r="U8" s="15"/>
      <c r="V8" s="15"/>
      <c r="W8" s="15">
        <v>1</v>
      </c>
      <c r="X8" s="15">
        <v>2</v>
      </c>
      <c r="Y8" s="15" t="s">
        <v>5436</v>
      </c>
      <c r="Z8" s="15">
        <v>0</v>
      </c>
      <c r="AA8" s="15">
        <v>1</v>
      </c>
      <c r="AB8" s="15">
        <v>1</v>
      </c>
      <c r="AC8" s="15">
        <v>0</v>
      </c>
      <c r="AD8" s="15">
        <v>60</v>
      </c>
      <c r="AE8" s="15">
        <v>48</v>
      </c>
      <c r="AF8" s="15">
        <v>37</v>
      </c>
      <c r="AG8" s="15">
        <v>5647.68</v>
      </c>
      <c r="AH8" s="15">
        <v>7.6</v>
      </c>
      <c r="AI8" s="15">
        <v>0</v>
      </c>
      <c r="AJ8" s="15">
        <v>0</v>
      </c>
      <c r="AK8" s="15">
        <v>0</v>
      </c>
      <c r="AL8" s="15">
        <v>0</v>
      </c>
      <c r="AM8" s="15"/>
      <c r="AN8" s="15"/>
      <c r="AO8" s="15" t="s">
        <v>5395</v>
      </c>
      <c r="AP8" s="15">
        <v>1</v>
      </c>
      <c r="AQ8" s="15">
        <v>1</v>
      </c>
      <c r="AR8" s="15">
        <v>37</v>
      </c>
      <c r="AS8" s="15">
        <v>25</v>
      </c>
      <c r="AT8" s="15">
        <v>18</v>
      </c>
      <c r="AU8" s="15">
        <v>8.8000000000000007</v>
      </c>
      <c r="AV8" s="15">
        <v>2</v>
      </c>
      <c r="AW8" s="15">
        <v>0</v>
      </c>
      <c r="AX8" s="15"/>
      <c r="AY8" s="15"/>
      <c r="AZ8" s="15">
        <v>0</v>
      </c>
      <c r="BA8" s="15">
        <v>0</v>
      </c>
      <c r="BB8" s="15"/>
      <c r="BC8" s="15">
        <v>1</v>
      </c>
      <c r="BD8" s="15">
        <v>2</v>
      </c>
      <c r="BE8" s="15">
        <v>29</v>
      </c>
      <c r="BF8" s="15">
        <v>27</v>
      </c>
      <c r="BG8" s="15">
        <v>16</v>
      </c>
      <c r="BH8" s="15">
        <v>6.6</v>
      </c>
      <c r="BI8" s="15">
        <v>5</v>
      </c>
      <c r="BJ8" s="15">
        <v>0</v>
      </c>
      <c r="BK8" s="15"/>
      <c r="BL8" s="15"/>
      <c r="BM8" s="15">
        <v>0</v>
      </c>
      <c r="BN8" s="15">
        <v>0</v>
      </c>
      <c r="BO8" s="15"/>
      <c r="BP8" s="15">
        <v>0</v>
      </c>
      <c r="BQ8" s="15">
        <v>1</v>
      </c>
      <c r="BR8" s="15" t="s">
        <v>5437</v>
      </c>
      <c r="BS8" s="15">
        <v>1</v>
      </c>
      <c r="BT8" s="15">
        <v>1</v>
      </c>
      <c r="BU8" s="15" t="s">
        <v>5438</v>
      </c>
      <c r="BV8" s="15" t="s">
        <v>5439</v>
      </c>
      <c r="BW8" s="15">
        <v>1</v>
      </c>
      <c r="BX8" s="15"/>
      <c r="BY8" s="15"/>
      <c r="BZ8" s="15">
        <v>1</v>
      </c>
      <c r="CA8" s="15">
        <v>8</v>
      </c>
      <c r="CB8" s="15"/>
      <c r="CC8" s="15"/>
      <c r="CD8" s="15"/>
      <c r="CE8" s="15"/>
      <c r="CF8" s="15"/>
      <c r="CG8" s="15"/>
      <c r="CH8" s="15"/>
      <c r="CI8" s="15"/>
      <c r="CJ8" s="15"/>
      <c r="CK8" s="15">
        <v>2</v>
      </c>
      <c r="CL8" s="15">
        <v>0</v>
      </c>
      <c r="CM8" s="15" t="s">
        <v>70</v>
      </c>
      <c r="CN8" s="15">
        <v>0</v>
      </c>
      <c r="CO8" s="15" t="s">
        <v>70</v>
      </c>
      <c r="CP8" s="15">
        <v>1</v>
      </c>
      <c r="CQ8" s="15" t="s">
        <v>5440</v>
      </c>
      <c r="CR8" s="15">
        <v>0</v>
      </c>
      <c r="CS8" s="15" t="s">
        <v>70</v>
      </c>
      <c r="CT8" s="15">
        <v>0</v>
      </c>
      <c r="CU8" s="15" t="s">
        <v>70</v>
      </c>
      <c r="CV8" s="15">
        <v>0</v>
      </c>
      <c r="CW8" s="15" t="s">
        <v>70</v>
      </c>
      <c r="CX8" s="15">
        <v>0</v>
      </c>
      <c r="CY8" s="15" t="s">
        <v>70</v>
      </c>
      <c r="CZ8" s="15"/>
      <c r="DA8" s="15">
        <v>0</v>
      </c>
      <c r="DB8" s="15">
        <v>0</v>
      </c>
      <c r="DC8" s="15">
        <v>0</v>
      </c>
      <c r="DD8" s="15">
        <v>1</v>
      </c>
      <c r="DE8" s="15">
        <v>1</v>
      </c>
      <c r="DF8" s="15">
        <v>0</v>
      </c>
      <c r="DG8" s="15" t="s">
        <v>70</v>
      </c>
      <c r="DH8" s="15">
        <v>0</v>
      </c>
      <c r="DI8" s="15">
        <v>0</v>
      </c>
      <c r="DJ8" s="15" t="s">
        <v>5441</v>
      </c>
      <c r="DL8" s="24"/>
      <c r="DM8" s="4"/>
      <c r="DN8" s="4"/>
      <c r="DO8" s="4"/>
      <c r="DP8" s="4"/>
      <c r="DQ8" s="4"/>
      <c r="DR8" s="4"/>
      <c r="DS8" s="4"/>
      <c r="DT8" s="4"/>
      <c r="DU8" s="4"/>
      <c r="DV8" s="4"/>
      <c r="DW8" s="4"/>
      <c r="DX8" s="4"/>
      <c r="DY8" s="4"/>
      <c r="DZ8" s="4"/>
      <c r="EA8" s="4"/>
      <c r="EB8" s="4"/>
      <c r="EC8" s="4"/>
      <c r="ED8" s="4">
        <v>4</v>
      </c>
      <c r="EE8" s="4" t="s">
        <v>5442</v>
      </c>
      <c r="EF8" s="4"/>
      <c r="EG8" s="4"/>
      <c r="EH8" s="4"/>
      <c r="EI8" s="4"/>
      <c r="EJ8" s="4"/>
      <c r="EK8" s="4"/>
      <c r="EL8" s="4"/>
      <c r="EM8" s="4"/>
      <c r="EN8" s="4"/>
      <c r="EO8" s="4"/>
      <c r="EP8" s="4"/>
      <c r="EQ8" s="4"/>
      <c r="ER8" s="4"/>
      <c r="EU8" s="4"/>
      <c r="EV8" s="4"/>
      <c r="EW8" s="4"/>
      <c r="EX8" s="4"/>
      <c r="EY8" s="4"/>
      <c r="EZ8" s="4"/>
      <c r="FA8" s="4"/>
      <c r="FB8" s="4"/>
      <c r="FC8" s="4"/>
      <c r="FD8" s="4"/>
      <c r="FE8" s="4"/>
      <c r="FF8" s="4"/>
      <c r="FG8" s="4"/>
      <c r="FH8" s="4"/>
      <c r="FI8" s="4"/>
      <c r="FJ8" s="4"/>
      <c r="FK8" s="4"/>
      <c r="FL8" s="4"/>
      <c r="FM8" s="4"/>
      <c r="FN8">
        <v>5</v>
      </c>
      <c r="FO8" t="s">
        <v>1828</v>
      </c>
      <c r="FP8" s="4"/>
      <c r="FQ8" s="4"/>
      <c r="FR8" s="4"/>
      <c r="FS8" s="4"/>
      <c r="FT8" s="4"/>
      <c r="FU8" s="4"/>
      <c r="FV8" s="4"/>
      <c r="FW8" s="4"/>
      <c r="FX8" s="4"/>
      <c r="FY8" s="4"/>
      <c r="FZ8" s="4"/>
      <c r="GA8" s="4"/>
      <c r="GB8" s="4"/>
      <c r="GC8" s="4"/>
      <c r="GD8" s="4"/>
      <c r="GE8" s="4"/>
      <c r="GF8">
        <v>5</v>
      </c>
      <c r="GG8" t="s">
        <v>1828</v>
      </c>
      <c r="GH8" s="4"/>
      <c r="GI8" s="4"/>
      <c r="GJ8" s="4"/>
      <c r="GK8" s="4"/>
      <c r="GL8" s="4"/>
      <c r="GM8" s="4"/>
      <c r="GN8" s="4"/>
      <c r="GO8" s="4"/>
      <c r="GP8" s="4"/>
      <c r="GQ8" s="4"/>
      <c r="GR8" s="4"/>
      <c r="GS8" s="4"/>
      <c r="GT8" s="4"/>
      <c r="GU8" s="4"/>
      <c r="GV8" s="4"/>
      <c r="GW8" s="4"/>
      <c r="GZ8" s="4"/>
      <c r="HA8" s="4"/>
      <c r="HB8" s="4"/>
      <c r="HC8" s="4"/>
      <c r="HD8">
        <v>5</v>
      </c>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v>4</v>
      </c>
      <c r="IL8" s="4" t="s">
        <v>5443</v>
      </c>
      <c r="IM8" s="4"/>
      <c r="IN8" s="4"/>
      <c r="IO8" s="4"/>
      <c r="IP8" s="4"/>
      <c r="IQ8" s="4"/>
      <c r="IR8" s="4"/>
      <c r="IS8" s="4"/>
      <c r="IT8" s="4"/>
      <c r="IU8" s="4"/>
      <c r="IV8" s="4"/>
      <c r="IW8" s="4"/>
      <c r="IX8" s="4"/>
      <c r="IY8" s="4"/>
      <c r="IZ8" s="4"/>
      <c r="JA8" s="4"/>
      <c r="JB8" s="4"/>
      <c r="JC8" s="4"/>
      <c r="JD8" s="4"/>
      <c r="JE8" s="4"/>
      <c r="JF8" s="4"/>
      <c r="JG8" s="4"/>
      <c r="JH8" s="4"/>
      <c r="JI8" s="4">
        <v>4</v>
      </c>
      <c r="JJ8" s="4" t="s">
        <v>5018</v>
      </c>
      <c r="JK8" s="4"/>
      <c r="JL8" s="4"/>
      <c r="JM8" s="4"/>
      <c r="JN8" s="4"/>
      <c r="JO8" s="4">
        <v>4</v>
      </c>
      <c r="JP8" s="4" t="s">
        <v>5444</v>
      </c>
      <c r="JQ8" s="4"/>
      <c r="JR8" s="4"/>
      <c r="JS8" s="22"/>
      <c r="JT8" s="22"/>
      <c r="JU8" s="4"/>
      <c r="JV8" s="4"/>
      <c r="JW8" s="4"/>
      <c r="JX8" s="4"/>
      <c r="JY8" s="4"/>
      <c r="JZ8" s="4"/>
      <c r="KA8" s="4"/>
      <c r="KB8" s="4"/>
      <c r="KC8" s="4"/>
      <c r="KD8" s="4"/>
      <c r="KE8" s="4"/>
      <c r="KF8" s="25"/>
    </row>
    <row r="9" spans="1:292">
      <c r="A9" s="93">
        <v>377</v>
      </c>
      <c r="B9" s="15"/>
      <c r="C9" s="15"/>
      <c r="D9" s="15"/>
      <c r="E9" s="16"/>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L9" s="2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v>6</v>
      </c>
      <c r="FO9" s="4" t="s">
        <v>4938</v>
      </c>
      <c r="FP9" s="4"/>
      <c r="FQ9" s="4"/>
      <c r="FR9" s="4"/>
      <c r="FS9" s="4"/>
      <c r="FT9" s="4"/>
      <c r="FU9" s="4"/>
      <c r="FV9" s="4"/>
      <c r="FW9" s="4"/>
      <c r="FX9" s="4"/>
      <c r="FY9" s="4"/>
      <c r="FZ9" s="4"/>
      <c r="GA9" s="4"/>
      <c r="GB9" s="4"/>
      <c r="GC9" s="4"/>
      <c r="GD9" s="4"/>
      <c r="GE9" s="4"/>
      <c r="GF9" s="4">
        <v>6</v>
      </c>
      <c r="GG9" s="4" t="s">
        <v>4938</v>
      </c>
      <c r="GH9" s="4"/>
      <c r="GI9" s="4"/>
      <c r="GJ9" s="4"/>
      <c r="GK9" s="4"/>
      <c r="GL9" s="4"/>
      <c r="GM9" s="4"/>
      <c r="GN9" s="4"/>
      <c r="GO9" s="4"/>
      <c r="GP9" s="4"/>
      <c r="GQ9" s="4"/>
      <c r="GR9" s="4"/>
      <c r="GS9" s="4"/>
      <c r="GT9" s="4"/>
      <c r="GU9" s="4"/>
      <c r="GV9" s="4"/>
      <c r="GW9" s="4"/>
      <c r="GX9" s="4"/>
      <c r="GY9" s="4"/>
      <c r="GZ9" s="4"/>
      <c r="HA9" s="4"/>
      <c r="HB9" s="4"/>
      <c r="HC9" s="4"/>
      <c r="HD9" s="4">
        <v>6</v>
      </c>
      <c r="HE9" s="4" t="s">
        <v>5445</v>
      </c>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22"/>
      <c r="JT9" s="22"/>
      <c r="JU9" s="4"/>
      <c r="JV9" s="4"/>
      <c r="JW9" s="4"/>
      <c r="JX9" s="4"/>
      <c r="JY9" s="4"/>
      <c r="JZ9" s="4"/>
      <c r="KA9" s="4"/>
      <c r="KB9" s="4"/>
      <c r="KC9" s="4"/>
      <c r="KD9" s="4"/>
      <c r="KE9" s="4"/>
      <c r="KF9" s="25"/>
    </row>
    <row r="10" spans="1:292">
      <c r="A10" s="179">
        <v>379</v>
      </c>
      <c r="B10" s="15">
        <v>69128</v>
      </c>
      <c r="C10" s="15" t="s">
        <v>1088</v>
      </c>
      <c r="D10" s="15" t="s">
        <v>1089</v>
      </c>
      <c r="E10" s="16">
        <v>44662</v>
      </c>
      <c r="F10" s="15" t="s">
        <v>1765</v>
      </c>
      <c r="G10" s="15" t="s">
        <v>5446</v>
      </c>
      <c r="H10" s="15">
        <v>3</v>
      </c>
      <c r="I10" s="15">
        <v>0</v>
      </c>
      <c r="J10" s="15" t="s">
        <v>5447</v>
      </c>
      <c r="K10" s="15" t="s">
        <v>5391</v>
      </c>
      <c r="L10" s="15">
        <v>0</v>
      </c>
      <c r="M10" s="15"/>
      <c r="N10" s="15"/>
      <c r="O10" s="15"/>
      <c r="P10" s="15" t="s">
        <v>5393</v>
      </c>
      <c r="Q10" s="15" t="s">
        <v>5448</v>
      </c>
      <c r="R10" s="15">
        <v>1</v>
      </c>
      <c r="S10" s="15">
        <v>2</v>
      </c>
      <c r="T10" s="15">
        <v>0</v>
      </c>
      <c r="U10" s="15"/>
      <c r="V10" s="15"/>
      <c r="W10" s="15">
        <v>1</v>
      </c>
      <c r="X10" s="15">
        <v>2</v>
      </c>
      <c r="Y10" s="15" t="s">
        <v>5449</v>
      </c>
      <c r="Z10" s="15">
        <v>0</v>
      </c>
      <c r="AA10" s="15">
        <v>1</v>
      </c>
      <c r="AB10" s="15">
        <v>1</v>
      </c>
      <c r="AC10" s="15">
        <v>0</v>
      </c>
      <c r="AD10" s="15">
        <v>93</v>
      </c>
      <c r="AE10" s="15">
        <v>54</v>
      </c>
      <c r="AF10" s="15">
        <v>45</v>
      </c>
      <c r="AG10" s="15">
        <v>11977.47</v>
      </c>
      <c r="AH10" s="15">
        <v>7.7</v>
      </c>
      <c r="AI10" s="15">
        <v>1</v>
      </c>
      <c r="AJ10" s="15">
        <v>0</v>
      </c>
      <c r="AK10" s="15">
        <v>0</v>
      </c>
      <c r="AL10" s="15">
        <v>0</v>
      </c>
      <c r="AM10" s="15"/>
      <c r="AN10" s="15"/>
      <c r="AO10" s="15" t="s">
        <v>5450</v>
      </c>
      <c r="AP10" s="15">
        <v>1</v>
      </c>
      <c r="AQ10" s="15">
        <v>1</v>
      </c>
      <c r="AR10" s="15">
        <v>20</v>
      </c>
      <c r="AS10" s="15">
        <v>21</v>
      </c>
      <c r="AT10" s="15">
        <v>16</v>
      </c>
      <c r="AU10" s="15">
        <v>3.4</v>
      </c>
      <c r="AV10" s="15">
        <v>2</v>
      </c>
      <c r="AW10" s="15">
        <v>0</v>
      </c>
      <c r="AX10" s="15"/>
      <c r="AY10" s="15"/>
      <c r="AZ10" s="15">
        <v>0</v>
      </c>
      <c r="BA10" s="15">
        <v>0</v>
      </c>
      <c r="BB10" s="15"/>
      <c r="BC10" s="15">
        <v>1</v>
      </c>
      <c r="BD10" s="15">
        <v>1</v>
      </c>
      <c r="BE10" s="15">
        <v>18</v>
      </c>
      <c r="BF10" s="15">
        <v>21</v>
      </c>
      <c r="BG10" s="15">
        <v>12</v>
      </c>
      <c r="BH10" s="15">
        <v>2.2999999999999998</v>
      </c>
      <c r="BI10" s="15">
        <v>2</v>
      </c>
      <c r="BJ10" s="15">
        <v>0</v>
      </c>
      <c r="BK10" s="15"/>
      <c r="BL10" s="15"/>
      <c r="BM10" s="15">
        <v>0</v>
      </c>
      <c r="BN10" s="15">
        <v>0</v>
      </c>
      <c r="BO10" s="15"/>
      <c r="BP10" s="15">
        <v>0</v>
      </c>
      <c r="BQ10" s="15">
        <v>1</v>
      </c>
      <c r="BR10" s="15" t="s">
        <v>5397</v>
      </c>
      <c r="BS10" s="15">
        <v>1</v>
      </c>
      <c r="BT10" s="15">
        <v>0</v>
      </c>
      <c r="BU10" s="15"/>
      <c r="BV10" s="15"/>
      <c r="BW10" s="15">
        <v>2</v>
      </c>
      <c r="BX10" s="15">
        <v>2.89</v>
      </c>
      <c r="BY10" s="15" t="s">
        <v>5451</v>
      </c>
      <c r="BZ10" s="15">
        <v>1</v>
      </c>
      <c r="CA10" s="15">
        <v>6</v>
      </c>
      <c r="CB10" s="15"/>
      <c r="CC10" s="15"/>
      <c r="CD10" s="15"/>
      <c r="CE10" s="15"/>
      <c r="CF10" s="15"/>
      <c r="CG10" s="15"/>
      <c r="CH10" s="15"/>
      <c r="CI10" s="15"/>
      <c r="CJ10" s="15"/>
      <c r="CK10" s="15">
        <v>1</v>
      </c>
      <c r="CL10" s="15">
        <v>0</v>
      </c>
      <c r="CM10" s="15" t="s">
        <v>70</v>
      </c>
      <c r="CN10" s="15">
        <v>0</v>
      </c>
      <c r="CO10" s="15" t="s">
        <v>70</v>
      </c>
      <c r="CP10" s="15">
        <v>0</v>
      </c>
      <c r="CQ10" s="15" t="s">
        <v>70</v>
      </c>
      <c r="CR10" s="15">
        <v>1</v>
      </c>
      <c r="CS10" s="15" t="s">
        <v>5452</v>
      </c>
      <c r="CT10" s="15">
        <v>0</v>
      </c>
      <c r="CU10" s="15" t="s">
        <v>70</v>
      </c>
      <c r="CV10" s="15">
        <v>0</v>
      </c>
      <c r="CW10" s="15" t="s">
        <v>70</v>
      </c>
      <c r="CX10" s="15">
        <v>0</v>
      </c>
      <c r="CY10" s="15" t="s">
        <v>70</v>
      </c>
      <c r="CZ10" s="15"/>
      <c r="DA10" s="15">
        <v>0</v>
      </c>
      <c r="DB10" s="15">
        <v>0</v>
      </c>
      <c r="DC10" s="15">
        <v>0</v>
      </c>
      <c r="DD10" s="15">
        <v>1</v>
      </c>
      <c r="DE10" s="15">
        <v>1</v>
      </c>
      <c r="DF10" s="15">
        <v>0</v>
      </c>
      <c r="DG10" s="15" t="s">
        <v>70</v>
      </c>
      <c r="DH10" s="15">
        <v>0</v>
      </c>
      <c r="DI10" s="15">
        <v>0</v>
      </c>
      <c r="DJ10" s="15"/>
      <c r="DL10" s="24"/>
      <c r="DM10" s="4"/>
      <c r="DN10" s="4"/>
      <c r="DO10" s="4"/>
      <c r="DP10" s="4"/>
      <c r="DQ10" s="4"/>
      <c r="DR10" s="4"/>
      <c r="DS10" s="4"/>
      <c r="DT10" s="4"/>
      <c r="DU10" s="4"/>
      <c r="DV10" s="4"/>
      <c r="DW10" s="4"/>
      <c r="DX10" s="4"/>
      <c r="DY10" s="4"/>
      <c r="DZ10" s="4"/>
      <c r="EA10" s="4"/>
      <c r="EB10" s="4"/>
      <c r="EC10" s="4"/>
      <c r="ED10" s="4">
        <v>6</v>
      </c>
      <c r="EE10" s="4" t="s">
        <v>5453</v>
      </c>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v>7</v>
      </c>
      <c r="FO10" s="4" t="s">
        <v>5454</v>
      </c>
      <c r="FP10" s="4"/>
      <c r="FQ10" s="4"/>
      <c r="FR10" s="4"/>
      <c r="FS10" s="4"/>
      <c r="FT10" s="4"/>
      <c r="FU10" s="4"/>
      <c r="FV10" s="4"/>
      <c r="FW10" s="4"/>
      <c r="FX10" s="4"/>
      <c r="FY10" s="4"/>
      <c r="FZ10" s="4"/>
      <c r="GA10" s="4"/>
      <c r="GB10" s="4"/>
      <c r="GC10" s="4"/>
      <c r="GD10" s="4"/>
      <c r="GE10" s="4"/>
      <c r="GF10" s="4">
        <v>7</v>
      </c>
      <c r="GG10" s="4" t="s">
        <v>5454</v>
      </c>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v>6</v>
      </c>
      <c r="IL10" s="4" t="s">
        <v>5455</v>
      </c>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c r="JO10" s="4">
        <v>6</v>
      </c>
      <c r="JP10" s="4" t="s">
        <v>5456</v>
      </c>
      <c r="JQ10" s="4"/>
      <c r="JR10" s="4"/>
      <c r="JS10" s="22"/>
      <c r="JT10" s="22"/>
      <c r="JU10" s="4"/>
      <c r="JV10" s="4"/>
      <c r="JW10" s="4"/>
      <c r="JX10" s="4"/>
      <c r="JY10" s="4"/>
      <c r="JZ10" s="4"/>
      <c r="KA10" s="4"/>
      <c r="KB10" s="4"/>
      <c r="KC10" s="4"/>
      <c r="KD10" s="4"/>
      <c r="KE10" s="4"/>
      <c r="KF10" s="25"/>
    </row>
    <row r="11" spans="1:292">
      <c r="A11" s="179">
        <v>381</v>
      </c>
      <c r="B11" s="15">
        <v>78596</v>
      </c>
      <c r="C11" s="15" t="s">
        <v>1088</v>
      </c>
      <c r="D11" s="15" t="s">
        <v>1089</v>
      </c>
      <c r="E11" s="16">
        <v>44672</v>
      </c>
      <c r="F11" s="15" t="s">
        <v>5416</v>
      </c>
      <c r="G11" s="15" t="s">
        <v>5446</v>
      </c>
      <c r="H11" s="15">
        <v>1</v>
      </c>
      <c r="I11" s="15">
        <v>0</v>
      </c>
      <c r="J11" s="15" t="s">
        <v>5418</v>
      </c>
      <c r="K11" s="15" t="s">
        <v>1767</v>
      </c>
      <c r="L11" s="15">
        <v>1</v>
      </c>
      <c r="M11" s="15" t="s">
        <v>5457</v>
      </c>
      <c r="N11" s="15"/>
      <c r="O11" s="15"/>
      <c r="P11" s="15" t="s">
        <v>5393</v>
      </c>
      <c r="Q11" s="15" t="s">
        <v>5458</v>
      </c>
      <c r="R11" s="15">
        <v>1</v>
      </c>
      <c r="S11" s="15">
        <v>2</v>
      </c>
      <c r="T11" s="15">
        <v>0</v>
      </c>
      <c r="U11" s="15"/>
      <c r="V11" s="15"/>
      <c r="W11" s="15">
        <v>1</v>
      </c>
      <c r="X11" s="15">
        <v>2</v>
      </c>
      <c r="Y11" s="15" t="s">
        <v>5459</v>
      </c>
      <c r="Z11" s="15">
        <v>0</v>
      </c>
      <c r="AA11" s="15">
        <v>1</v>
      </c>
      <c r="AB11" s="15">
        <v>1</v>
      </c>
      <c r="AC11" s="15">
        <v>0</v>
      </c>
      <c r="AD11" s="15">
        <v>82</v>
      </c>
      <c r="AE11" s="15">
        <v>39</v>
      </c>
      <c r="AF11" s="15">
        <v>36</v>
      </c>
      <c r="AG11" s="15">
        <v>6101.7839999999997</v>
      </c>
      <c r="AH11" s="15">
        <v>4.5</v>
      </c>
      <c r="AI11" s="15">
        <v>0</v>
      </c>
      <c r="AJ11" s="15">
        <v>0</v>
      </c>
      <c r="AK11" s="15">
        <v>0</v>
      </c>
      <c r="AL11" s="15">
        <v>0</v>
      </c>
      <c r="AM11" s="15"/>
      <c r="AN11" s="15"/>
      <c r="AO11" s="15" t="s">
        <v>5460</v>
      </c>
      <c r="AP11" s="15">
        <v>1</v>
      </c>
      <c r="AQ11" s="15">
        <v>2</v>
      </c>
      <c r="AR11" s="15">
        <v>43</v>
      </c>
      <c r="AS11" s="15">
        <v>28</v>
      </c>
      <c r="AT11" s="15">
        <v>20</v>
      </c>
      <c r="AU11" s="15">
        <v>12.7</v>
      </c>
      <c r="AV11" s="15">
        <v>2</v>
      </c>
      <c r="AW11" s="15">
        <v>0</v>
      </c>
      <c r="AX11" s="15"/>
      <c r="AY11" s="15"/>
      <c r="AZ11" s="15">
        <v>0</v>
      </c>
      <c r="BA11" s="15">
        <v>1</v>
      </c>
      <c r="BB11" s="15" t="s">
        <v>5461</v>
      </c>
      <c r="BC11" s="15">
        <v>1</v>
      </c>
      <c r="BD11" s="15">
        <v>1</v>
      </c>
      <c r="BE11" s="15">
        <v>47</v>
      </c>
      <c r="BF11" s="15">
        <v>43</v>
      </c>
      <c r="BG11" s="15">
        <v>38</v>
      </c>
      <c r="BH11" s="15">
        <v>40.5</v>
      </c>
      <c r="BI11" s="15">
        <v>2</v>
      </c>
      <c r="BJ11" s="15">
        <v>1</v>
      </c>
      <c r="BK11" s="15" t="s">
        <v>5462</v>
      </c>
      <c r="BL11" s="17" t="s">
        <v>5463</v>
      </c>
      <c r="BM11" s="15">
        <v>0</v>
      </c>
      <c r="BN11" s="15">
        <v>1</v>
      </c>
      <c r="BO11" s="15"/>
      <c r="BP11" s="15">
        <v>0</v>
      </c>
      <c r="BQ11" s="15">
        <v>1</v>
      </c>
      <c r="BR11" s="15" t="s">
        <v>5397</v>
      </c>
      <c r="BS11" s="15">
        <v>1</v>
      </c>
      <c r="BT11" s="15">
        <v>0</v>
      </c>
      <c r="BU11" s="15"/>
      <c r="BV11" s="15"/>
      <c r="BW11" s="15">
        <v>1</v>
      </c>
      <c r="BX11" s="15"/>
      <c r="BY11" s="15"/>
      <c r="BZ11" s="15">
        <v>1</v>
      </c>
      <c r="CA11" s="15">
        <v>1</v>
      </c>
      <c r="CB11" s="15"/>
      <c r="CC11" s="15"/>
      <c r="CD11" s="15"/>
      <c r="CE11" s="15"/>
      <c r="CF11" s="15"/>
      <c r="CG11" s="15"/>
      <c r="CH11" s="15"/>
      <c r="CI11" s="15"/>
      <c r="CJ11" s="15"/>
      <c r="CK11" s="15">
        <v>1</v>
      </c>
      <c r="CL11" s="15">
        <v>0</v>
      </c>
      <c r="CM11" s="15" t="s">
        <v>70</v>
      </c>
      <c r="CN11" s="15">
        <v>0</v>
      </c>
      <c r="CO11" s="15" t="s">
        <v>70</v>
      </c>
      <c r="CP11" s="15">
        <v>0</v>
      </c>
      <c r="CQ11" s="15" t="s">
        <v>70</v>
      </c>
      <c r="CR11" s="15">
        <v>0</v>
      </c>
      <c r="CS11" s="15" t="s">
        <v>70</v>
      </c>
      <c r="CT11" s="15">
        <v>0</v>
      </c>
      <c r="CU11" s="15" t="s">
        <v>70</v>
      </c>
      <c r="CV11" s="15">
        <v>0</v>
      </c>
      <c r="CW11" s="15" t="s">
        <v>70</v>
      </c>
      <c r="CX11" s="15">
        <v>0</v>
      </c>
      <c r="CY11" s="15" t="s">
        <v>70</v>
      </c>
      <c r="CZ11" s="15"/>
      <c r="DA11" s="15">
        <v>0</v>
      </c>
      <c r="DB11" s="15">
        <v>0</v>
      </c>
      <c r="DC11" s="15">
        <v>0</v>
      </c>
      <c r="DD11" s="15">
        <v>0</v>
      </c>
      <c r="DE11" s="15">
        <v>1</v>
      </c>
      <c r="DF11" s="15">
        <v>0</v>
      </c>
      <c r="DG11" s="15" t="s">
        <v>70</v>
      </c>
      <c r="DH11" s="15">
        <v>0</v>
      </c>
      <c r="DI11" s="15">
        <v>0</v>
      </c>
      <c r="DJ11" s="15"/>
      <c r="DL11" s="24"/>
      <c r="DM11" s="4"/>
      <c r="DN11" s="4"/>
      <c r="DO11" s="4"/>
      <c r="DP11" s="4"/>
      <c r="DQ11" s="4"/>
      <c r="DR11" s="4"/>
      <c r="DS11" s="4"/>
      <c r="DT11" s="4"/>
      <c r="DU11" s="4"/>
      <c r="DV11" s="4"/>
      <c r="DW11" s="4"/>
      <c r="DX11" s="4"/>
      <c r="DY11" s="4"/>
      <c r="DZ11" s="4"/>
      <c r="EA11" s="4"/>
      <c r="EB11" s="4"/>
      <c r="EC11" s="4"/>
      <c r="ED11" s="4">
        <v>7</v>
      </c>
      <c r="EE11" s="4" t="s">
        <v>5464</v>
      </c>
      <c r="EF11" s="4"/>
      <c r="EG11" s="4"/>
      <c r="EH11" s="4"/>
      <c r="EI11" s="4"/>
      <c r="EJ11" s="4"/>
      <c r="EK11" s="4"/>
      <c r="EL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v>8</v>
      </c>
      <c r="FO11" s="4" t="s">
        <v>5465</v>
      </c>
      <c r="FP11" s="4"/>
      <c r="FQ11" s="4"/>
      <c r="FR11" s="4"/>
      <c r="FS11" s="4"/>
      <c r="FT11" s="4"/>
      <c r="FU11" s="4"/>
      <c r="FV11" s="4"/>
      <c r="FW11" s="4"/>
      <c r="FX11" s="4"/>
      <c r="FY11" s="4"/>
      <c r="FZ11" s="4"/>
      <c r="GA11" s="4"/>
      <c r="GB11" s="4"/>
      <c r="GC11" s="4"/>
      <c r="GD11" s="4"/>
      <c r="GE11" s="4"/>
      <c r="GF11" s="4">
        <v>8</v>
      </c>
      <c r="GG11" s="4" t="s">
        <v>5465</v>
      </c>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v>7</v>
      </c>
      <c r="IL11" s="4" t="s">
        <v>5466</v>
      </c>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v>7</v>
      </c>
      <c r="JP11" s="4" t="s">
        <v>5467</v>
      </c>
      <c r="JQ11" s="4"/>
      <c r="JR11" s="4"/>
      <c r="JS11" s="22"/>
      <c r="JT11" s="22"/>
      <c r="JU11" s="4"/>
      <c r="JV11" s="4"/>
      <c r="JW11" s="4"/>
      <c r="JX11" s="4"/>
      <c r="JY11" s="4"/>
      <c r="JZ11" s="4"/>
      <c r="KA11" s="4"/>
      <c r="KB11" s="4"/>
      <c r="KC11" s="4"/>
      <c r="KD11" s="4"/>
      <c r="KE11" s="4"/>
      <c r="KF11" s="25"/>
    </row>
    <row r="12" spans="1:292">
      <c r="A12" s="179">
        <v>440</v>
      </c>
      <c r="B12" s="15">
        <v>79093</v>
      </c>
      <c r="C12" s="15" t="s">
        <v>1088</v>
      </c>
      <c r="D12" s="15" t="s">
        <v>1089</v>
      </c>
      <c r="E12" s="16">
        <v>44691</v>
      </c>
      <c r="F12" s="15" t="s">
        <v>5468</v>
      </c>
      <c r="G12" s="15" t="s">
        <v>5469</v>
      </c>
      <c r="H12" s="15">
        <v>1</v>
      </c>
      <c r="I12" s="15">
        <v>0</v>
      </c>
      <c r="J12" s="15" t="s">
        <v>5418</v>
      </c>
      <c r="K12" s="15" t="s">
        <v>1767</v>
      </c>
      <c r="L12" s="15">
        <v>0</v>
      </c>
      <c r="M12" s="15"/>
      <c r="N12" s="15"/>
      <c r="O12" s="15"/>
      <c r="P12" s="15" t="s">
        <v>5470</v>
      </c>
      <c r="Q12" s="15" t="s">
        <v>5471</v>
      </c>
      <c r="R12" s="15">
        <v>1</v>
      </c>
      <c r="S12" s="15">
        <v>2</v>
      </c>
      <c r="T12" s="15">
        <v>0</v>
      </c>
      <c r="U12" s="15"/>
      <c r="V12" s="15"/>
      <c r="W12" s="15">
        <v>1</v>
      </c>
      <c r="X12" s="15">
        <v>2</v>
      </c>
      <c r="Y12" s="15" t="s">
        <v>5472</v>
      </c>
      <c r="Z12" s="15">
        <v>0</v>
      </c>
      <c r="AA12" s="15">
        <v>1</v>
      </c>
      <c r="AB12" s="15">
        <v>2</v>
      </c>
      <c r="AC12" s="15">
        <v>0</v>
      </c>
      <c r="AD12" s="15">
        <v>59</v>
      </c>
      <c r="AE12" s="15">
        <v>43</v>
      </c>
      <c r="AF12" s="15">
        <v>37</v>
      </c>
      <c r="AG12" s="15">
        <v>4975.0569999999998</v>
      </c>
      <c r="AH12" s="15">
        <v>2.7</v>
      </c>
      <c r="AI12" s="15">
        <v>1</v>
      </c>
      <c r="AJ12" s="15">
        <v>0</v>
      </c>
      <c r="AK12" s="15">
        <v>0</v>
      </c>
      <c r="AL12" s="15">
        <v>0</v>
      </c>
      <c r="AM12" s="15"/>
      <c r="AN12" s="15"/>
      <c r="AO12" s="15" t="s">
        <v>5473</v>
      </c>
      <c r="AP12" s="15">
        <v>1</v>
      </c>
      <c r="AQ12" s="15">
        <v>1</v>
      </c>
      <c r="AR12" s="15">
        <v>21</v>
      </c>
      <c r="AS12" s="15">
        <v>19</v>
      </c>
      <c r="AT12" s="15">
        <v>13</v>
      </c>
      <c r="AU12" s="15">
        <v>2.7</v>
      </c>
      <c r="AV12" s="15">
        <v>2</v>
      </c>
      <c r="AW12" s="15">
        <v>0</v>
      </c>
      <c r="AX12" s="15"/>
      <c r="AY12" s="15"/>
      <c r="AZ12" s="15">
        <v>0</v>
      </c>
      <c r="BA12" s="15">
        <v>0</v>
      </c>
      <c r="BB12" s="15"/>
      <c r="BC12" s="15">
        <v>1</v>
      </c>
      <c r="BD12" s="15">
        <v>1</v>
      </c>
      <c r="BE12" s="15">
        <v>23</v>
      </c>
      <c r="BF12" s="15">
        <v>13</v>
      </c>
      <c r="BG12" s="15">
        <v>13</v>
      </c>
      <c r="BH12" s="15">
        <v>2.1</v>
      </c>
      <c r="BI12" s="15">
        <v>2</v>
      </c>
      <c r="BJ12" s="15">
        <v>0</v>
      </c>
      <c r="BK12" s="15"/>
      <c r="BL12" s="15"/>
      <c r="BM12" s="15">
        <v>0</v>
      </c>
      <c r="BN12" s="15">
        <v>0</v>
      </c>
      <c r="BO12" s="15"/>
      <c r="BP12" s="15">
        <v>0</v>
      </c>
      <c r="BQ12" s="15">
        <v>1</v>
      </c>
      <c r="BR12" s="15" t="s">
        <v>5474</v>
      </c>
      <c r="BS12" s="15">
        <v>1</v>
      </c>
      <c r="BT12" s="15">
        <v>0</v>
      </c>
      <c r="BU12" s="15"/>
      <c r="BV12" s="15"/>
      <c r="BW12" s="15">
        <v>5</v>
      </c>
      <c r="BX12" s="15">
        <v>0.151</v>
      </c>
      <c r="BY12" s="15" t="s">
        <v>5475</v>
      </c>
      <c r="BZ12" s="15">
        <v>1</v>
      </c>
      <c r="CA12" s="15">
        <v>20</v>
      </c>
      <c r="CB12" s="15"/>
      <c r="CC12" s="15"/>
      <c r="CD12" s="15"/>
      <c r="CE12" s="15"/>
      <c r="CF12" s="15"/>
      <c r="CG12" s="15"/>
      <c r="CH12" s="15"/>
      <c r="CI12" s="15"/>
      <c r="CJ12" s="15"/>
      <c r="CK12" s="15">
        <v>1</v>
      </c>
      <c r="CL12" s="15">
        <v>0</v>
      </c>
      <c r="CM12" s="15"/>
      <c r="CN12" s="15">
        <v>1</v>
      </c>
      <c r="CO12" s="15" t="s">
        <v>5476</v>
      </c>
      <c r="CP12" s="15">
        <v>0</v>
      </c>
      <c r="CQ12" s="15" t="s">
        <v>70</v>
      </c>
      <c r="CR12" s="15">
        <v>1</v>
      </c>
      <c r="CS12" s="15" t="s">
        <v>5477</v>
      </c>
      <c r="CT12" s="15">
        <v>0</v>
      </c>
      <c r="CU12" s="15" t="s">
        <v>70</v>
      </c>
      <c r="CV12" s="15">
        <v>0</v>
      </c>
      <c r="CW12" s="15" t="s">
        <v>70</v>
      </c>
      <c r="CX12" s="15">
        <v>0</v>
      </c>
      <c r="CY12" s="15" t="s">
        <v>70</v>
      </c>
      <c r="CZ12" s="15"/>
      <c r="DA12" s="15">
        <v>0</v>
      </c>
      <c r="DB12" s="15">
        <v>0</v>
      </c>
      <c r="DC12" s="15">
        <v>0</v>
      </c>
      <c r="DD12" s="15">
        <v>0</v>
      </c>
      <c r="DE12" s="15">
        <v>1</v>
      </c>
      <c r="DF12" s="15">
        <v>0</v>
      </c>
      <c r="DG12" s="15" t="s">
        <v>70</v>
      </c>
      <c r="DH12" s="15">
        <v>0</v>
      </c>
      <c r="DI12" s="15">
        <v>0</v>
      </c>
      <c r="DJ12" s="15"/>
      <c r="DL12" s="2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v>9</v>
      </c>
      <c r="FO12" s="4" t="s">
        <v>5478</v>
      </c>
      <c r="FP12" s="4"/>
      <c r="FQ12" s="4"/>
      <c r="FR12" s="4"/>
      <c r="FS12" s="4"/>
      <c r="FT12" s="4"/>
      <c r="FU12" s="4"/>
      <c r="FV12" s="4"/>
      <c r="FW12" s="4"/>
      <c r="FX12" s="4"/>
      <c r="FY12" s="4"/>
      <c r="FZ12" s="4"/>
      <c r="GA12" s="4"/>
      <c r="GB12" s="4"/>
      <c r="GC12" s="4"/>
      <c r="GD12" s="4"/>
      <c r="GE12" s="4"/>
      <c r="GF12" s="4">
        <v>9</v>
      </c>
      <c r="GG12" s="4" t="s">
        <v>5478</v>
      </c>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v>8</v>
      </c>
      <c r="IL12" s="4" t="s">
        <v>1015</v>
      </c>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c r="JO12" s="4"/>
      <c r="JP12" s="4"/>
      <c r="JQ12" s="4"/>
      <c r="JR12" s="4"/>
      <c r="JS12" s="22"/>
      <c r="JT12" s="22"/>
      <c r="JU12" s="4"/>
      <c r="JV12" s="4"/>
      <c r="JW12" s="4"/>
      <c r="JX12" s="4"/>
      <c r="JY12" s="4"/>
      <c r="JZ12" s="4"/>
      <c r="KA12" s="4"/>
      <c r="KB12" s="4"/>
      <c r="KC12" s="4"/>
      <c r="KD12" s="4"/>
      <c r="KE12" s="4"/>
      <c r="KF12" s="25"/>
    </row>
    <row r="13" spans="1:292">
      <c r="A13" s="179">
        <v>441</v>
      </c>
      <c r="B13" s="15">
        <v>79046</v>
      </c>
      <c r="C13" s="15" t="s">
        <v>1088</v>
      </c>
      <c r="D13" s="15" t="s">
        <v>1089</v>
      </c>
      <c r="E13" s="16">
        <v>44693</v>
      </c>
      <c r="F13" s="15" t="s">
        <v>5479</v>
      </c>
      <c r="G13" s="15" t="s">
        <v>5480</v>
      </c>
      <c r="H13" s="15">
        <v>1</v>
      </c>
      <c r="I13" s="15">
        <v>0</v>
      </c>
      <c r="J13" s="15" t="s">
        <v>5481</v>
      </c>
      <c r="K13" s="15" t="s">
        <v>1767</v>
      </c>
      <c r="L13" s="15">
        <v>0</v>
      </c>
      <c r="M13" s="15"/>
      <c r="N13" s="15"/>
      <c r="O13" s="15"/>
      <c r="P13" s="15" t="s">
        <v>5482</v>
      </c>
      <c r="Q13" s="15" t="s">
        <v>5483</v>
      </c>
      <c r="R13" s="15">
        <v>1</v>
      </c>
      <c r="S13" s="15">
        <v>2</v>
      </c>
      <c r="T13" s="15">
        <v>0</v>
      </c>
      <c r="U13" s="15"/>
      <c r="V13" s="15"/>
      <c r="W13" s="15">
        <v>0</v>
      </c>
      <c r="X13" s="15">
        <v>2</v>
      </c>
      <c r="Y13" s="15" t="s">
        <v>5484</v>
      </c>
      <c r="Z13" s="15">
        <v>0</v>
      </c>
      <c r="AA13" s="15">
        <v>1</v>
      </c>
      <c r="AB13" s="15">
        <v>1</v>
      </c>
      <c r="AC13" s="15">
        <v>0</v>
      </c>
      <c r="AD13" s="15">
        <v>69</v>
      </c>
      <c r="AE13" s="15">
        <v>41</v>
      </c>
      <c r="AF13" s="15">
        <v>29</v>
      </c>
      <c r="AG13" s="15">
        <v>4348.1729999999998</v>
      </c>
      <c r="AH13" s="15">
        <v>4</v>
      </c>
      <c r="AI13" s="15">
        <v>0</v>
      </c>
      <c r="AJ13" s="15">
        <v>0</v>
      </c>
      <c r="AK13" s="15">
        <v>0</v>
      </c>
      <c r="AL13" s="15">
        <v>0</v>
      </c>
      <c r="AM13" s="15"/>
      <c r="AN13" s="15"/>
      <c r="AO13" s="15" t="s">
        <v>5460</v>
      </c>
      <c r="AP13" s="15">
        <v>1</v>
      </c>
      <c r="AQ13" s="15">
        <v>1</v>
      </c>
      <c r="AR13" s="15">
        <v>37</v>
      </c>
      <c r="AS13" s="15">
        <v>26</v>
      </c>
      <c r="AT13" s="15">
        <v>27</v>
      </c>
      <c r="AU13" s="15">
        <v>13.6</v>
      </c>
      <c r="AV13" s="15">
        <v>2</v>
      </c>
      <c r="AW13" s="15">
        <v>0</v>
      </c>
      <c r="AX13" s="15"/>
      <c r="AY13" s="15"/>
      <c r="AZ13" s="15">
        <v>0</v>
      </c>
      <c r="BA13" s="15">
        <v>0</v>
      </c>
      <c r="BB13" s="15"/>
      <c r="BC13" s="15">
        <v>1</v>
      </c>
      <c r="BD13" s="15">
        <v>1</v>
      </c>
      <c r="BE13" s="15">
        <v>21</v>
      </c>
      <c r="BF13" s="15">
        <v>19</v>
      </c>
      <c r="BG13" s="15">
        <v>17</v>
      </c>
      <c r="BH13" s="15">
        <v>3.5</v>
      </c>
      <c r="BI13" s="15">
        <v>2</v>
      </c>
      <c r="BJ13" s="15">
        <v>0</v>
      </c>
      <c r="BK13" s="15"/>
      <c r="BL13" s="15"/>
      <c r="BM13" s="15">
        <v>0</v>
      </c>
      <c r="BN13" s="15">
        <v>0</v>
      </c>
      <c r="BO13" s="15"/>
      <c r="BP13" s="15">
        <v>0</v>
      </c>
      <c r="BQ13" s="15">
        <v>1</v>
      </c>
      <c r="BR13" s="15" t="s">
        <v>5424</v>
      </c>
      <c r="BS13" s="15">
        <v>1</v>
      </c>
      <c r="BT13" s="15">
        <v>0</v>
      </c>
      <c r="BU13" s="15"/>
      <c r="BV13" s="15"/>
      <c r="BW13" s="17">
        <v>2</v>
      </c>
      <c r="BX13" s="15"/>
      <c r="BY13" s="15"/>
      <c r="BZ13" s="15">
        <v>1</v>
      </c>
      <c r="CA13" s="15">
        <v>21</v>
      </c>
      <c r="CB13" s="15"/>
      <c r="CC13" s="15"/>
      <c r="CD13" s="15"/>
      <c r="CE13" s="15"/>
      <c r="CF13" s="15"/>
      <c r="CG13" s="15"/>
      <c r="CH13" s="15"/>
      <c r="CI13" s="15"/>
      <c r="CJ13" s="15"/>
      <c r="CK13" s="15">
        <v>1</v>
      </c>
      <c r="CL13" s="15">
        <v>0</v>
      </c>
      <c r="CM13" s="15"/>
      <c r="CN13" s="15">
        <v>1</v>
      </c>
      <c r="CO13" s="15" t="s">
        <v>2673</v>
      </c>
      <c r="CP13" s="15">
        <v>1</v>
      </c>
      <c r="CQ13" s="15" t="s">
        <v>2674</v>
      </c>
      <c r="CR13" s="15">
        <v>1</v>
      </c>
      <c r="CS13" s="15" t="s">
        <v>2566</v>
      </c>
      <c r="CT13" s="15">
        <v>0</v>
      </c>
      <c r="CU13" s="15" t="s">
        <v>70</v>
      </c>
      <c r="CV13" s="15">
        <v>0</v>
      </c>
      <c r="CW13" s="15" t="s">
        <v>70</v>
      </c>
      <c r="CX13" s="15">
        <v>0</v>
      </c>
      <c r="CY13" s="15" t="s">
        <v>70</v>
      </c>
      <c r="CZ13" s="15"/>
      <c r="DA13" s="15">
        <v>0</v>
      </c>
      <c r="DB13" s="15">
        <v>0</v>
      </c>
      <c r="DC13" s="15">
        <v>0</v>
      </c>
      <c r="DD13" s="15">
        <v>0</v>
      </c>
      <c r="DE13" s="15">
        <v>1</v>
      </c>
      <c r="DF13" s="15">
        <v>0</v>
      </c>
      <c r="DG13" s="15" t="s">
        <v>70</v>
      </c>
      <c r="DH13" s="15">
        <v>0</v>
      </c>
      <c r="DI13" s="15">
        <v>0</v>
      </c>
      <c r="DJ13" s="15"/>
      <c r="DL13" s="2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v>10</v>
      </c>
      <c r="FO13" s="4" t="s">
        <v>5485</v>
      </c>
      <c r="FP13" s="4"/>
      <c r="FQ13" s="4"/>
      <c r="FR13" s="4"/>
      <c r="FS13" s="4"/>
      <c r="FT13" s="4"/>
      <c r="FU13" s="4"/>
      <c r="FV13" s="4"/>
      <c r="FW13" s="4"/>
      <c r="FX13" s="4"/>
      <c r="FY13" s="4"/>
      <c r="FZ13" s="4"/>
      <c r="GA13" s="4"/>
      <c r="GB13" s="4"/>
      <c r="GC13" s="4"/>
      <c r="GD13" s="4"/>
      <c r="GE13" s="4"/>
      <c r="GF13" s="4">
        <v>10</v>
      </c>
      <c r="GG13" s="4" t="s">
        <v>5485</v>
      </c>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v>9</v>
      </c>
      <c r="IL13" s="4" t="s">
        <v>5486</v>
      </c>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22"/>
      <c r="JT13" s="22"/>
      <c r="JU13" s="4"/>
      <c r="JV13" s="4"/>
      <c r="JW13" s="4"/>
      <c r="JX13" s="4"/>
      <c r="JY13" s="4"/>
      <c r="JZ13" s="4"/>
      <c r="KA13" s="4"/>
      <c r="KB13" s="4"/>
      <c r="KC13" s="4"/>
      <c r="KD13" s="4"/>
      <c r="KE13" s="4"/>
      <c r="KF13" s="25"/>
    </row>
    <row r="14" spans="1:292">
      <c r="A14" s="179">
        <v>442</v>
      </c>
      <c r="B14" s="15">
        <v>78976</v>
      </c>
      <c r="C14" s="15" t="s">
        <v>1088</v>
      </c>
      <c r="D14" s="15" t="s">
        <v>1089</v>
      </c>
      <c r="E14" s="16">
        <v>44693</v>
      </c>
      <c r="F14" s="15" t="s">
        <v>5479</v>
      </c>
      <c r="G14" s="15" t="s">
        <v>5487</v>
      </c>
      <c r="H14" s="15">
        <v>1</v>
      </c>
      <c r="I14" s="15">
        <v>0</v>
      </c>
      <c r="J14" s="15" t="s">
        <v>5418</v>
      </c>
      <c r="K14" s="15" t="s">
        <v>1767</v>
      </c>
      <c r="L14" s="15">
        <v>0</v>
      </c>
      <c r="M14" s="15"/>
      <c r="N14" s="15"/>
      <c r="O14" s="15"/>
      <c r="P14" s="15" t="s">
        <v>5488</v>
      </c>
      <c r="Q14" s="15" t="s">
        <v>5489</v>
      </c>
      <c r="R14" s="15">
        <v>1</v>
      </c>
      <c r="S14" s="15">
        <v>2</v>
      </c>
      <c r="T14" s="15">
        <v>0</v>
      </c>
      <c r="U14" s="15"/>
      <c r="V14" s="15"/>
      <c r="W14" s="15">
        <v>1</v>
      </c>
      <c r="X14" s="15">
        <v>2</v>
      </c>
      <c r="Y14" s="15" t="s">
        <v>5490</v>
      </c>
      <c r="Z14" s="15">
        <v>1</v>
      </c>
      <c r="AA14" s="15">
        <v>1</v>
      </c>
      <c r="AB14" s="15">
        <v>1</v>
      </c>
      <c r="AC14" s="15">
        <v>0</v>
      </c>
      <c r="AD14" s="15">
        <v>78</v>
      </c>
      <c r="AE14" s="15">
        <v>41</v>
      </c>
      <c r="AF14" s="15">
        <v>35</v>
      </c>
      <c r="AG14" s="15">
        <v>5932.29</v>
      </c>
      <c r="AH14" s="15">
        <v>3.3</v>
      </c>
      <c r="AI14" s="15">
        <v>0</v>
      </c>
      <c r="AJ14" s="15">
        <v>0</v>
      </c>
      <c r="AK14" s="15">
        <v>0</v>
      </c>
      <c r="AL14" s="15">
        <v>0</v>
      </c>
      <c r="AM14" s="15"/>
      <c r="AN14" s="15"/>
      <c r="AO14" s="15" t="s">
        <v>5491</v>
      </c>
      <c r="AP14" s="15">
        <v>1</v>
      </c>
      <c r="AQ14" s="15">
        <v>1</v>
      </c>
      <c r="AR14" s="15">
        <v>24</v>
      </c>
      <c r="AS14" s="15">
        <v>21</v>
      </c>
      <c r="AT14" s="15">
        <v>13</v>
      </c>
      <c r="AU14" s="15">
        <v>3.6</v>
      </c>
      <c r="AV14" s="15">
        <v>2</v>
      </c>
      <c r="AW14" s="15">
        <v>0</v>
      </c>
      <c r="AX14" s="15"/>
      <c r="AY14" s="15"/>
      <c r="AZ14" s="15">
        <v>0</v>
      </c>
      <c r="BA14" s="15">
        <v>1</v>
      </c>
      <c r="BB14" s="15" t="s">
        <v>5492</v>
      </c>
      <c r="BC14" s="15">
        <v>1</v>
      </c>
      <c r="BD14" s="15">
        <v>1</v>
      </c>
      <c r="BE14" s="15">
        <v>31</v>
      </c>
      <c r="BF14" s="15">
        <v>13</v>
      </c>
      <c r="BG14" s="15">
        <v>28</v>
      </c>
      <c r="BH14" s="15">
        <v>5.9</v>
      </c>
      <c r="BI14" s="15">
        <v>2</v>
      </c>
      <c r="BJ14" s="15">
        <v>0</v>
      </c>
      <c r="BK14" s="15"/>
      <c r="BL14" s="15"/>
      <c r="BM14" s="15">
        <v>0</v>
      </c>
      <c r="BN14" s="15">
        <v>0</v>
      </c>
      <c r="BO14" s="15"/>
      <c r="BP14" s="15">
        <v>0</v>
      </c>
      <c r="BQ14" s="15">
        <v>1</v>
      </c>
      <c r="BR14" s="15" t="s">
        <v>5474</v>
      </c>
      <c r="BS14" s="15">
        <v>1</v>
      </c>
      <c r="BT14" s="15">
        <v>0</v>
      </c>
      <c r="BU14" s="15"/>
      <c r="BV14" s="15"/>
      <c r="BW14" s="15">
        <v>5</v>
      </c>
      <c r="BX14" s="15">
        <v>3.8929999999999998</v>
      </c>
      <c r="BY14" s="15" t="s">
        <v>5493</v>
      </c>
      <c r="BZ14" s="15">
        <v>1</v>
      </c>
      <c r="CA14" s="15">
        <v>1</v>
      </c>
      <c r="CB14" s="15"/>
      <c r="CC14" s="15"/>
      <c r="CD14" s="15"/>
      <c r="CE14" s="15"/>
      <c r="CF14" s="15"/>
      <c r="CG14" s="15"/>
      <c r="CH14" s="15"/>
      <c r="CI14" s="15"/>
      <c r="CJ14" s="15"/>
      <c r="CK14" s="15">
        <v>2</v>
      </c>
      <c r="CL14" s="17">
        <v>1</v>
      </c>
      <c r="CM14" s="17" t="s">
        <v>5494</v>
      </c>
      <c r="CN14" s="15">
        <v>0</v>
      </c>
      <c r="CO14" s="15" t="s">
        <v>665</v>
      </c>
      <c r="CP14" s="15">
        <v>0</v>
      </c>
      <c r="CQ14" s="15" t="s">
        <v>70</v>
      </c>
      <c r="CR14" s="15">
        <v>0</v>
      </c>
      <c r="CS14" s="15" t="s">
        <v>70</v>
      </c>
      <c r="CT14" s="15">
        <v>0</v>
      </c>
      <c r="CU14" s="15" t="s">
        <v>70</v>
      </c>
      <c r="CV14" s="15">
        <v>0</v>
      </c>
      <c r="CW14" s="15" t="s">
        <v>70</v>
      </c>
      <c r="CX14" s="15">
        <v>0</v>
      </c>
      <c r="CY14" s="15" t="s">
        <v>70</v>
      </c>
      <c r="CZ14" s="15"/>
      <c r="DA14" s="15">
        <v>0</v>
      </c>
      <c r="DB14" s="15">
        <v>0</v>
      </c>
      <c r="DC14" s="15">
        <v>0</v>
      </c>
      <c r="DD14" s="15">
        <v>0</v>
      </c>
      <c r="DE14" s="15">
        <v>0</v>
      </c>
      <c r="DF14" s="15">
        <v>1</v>
      </c>
      <c r="DG14" s="15" t="s">
        <v>70</v>
      </c>
      <c r="DH14" s="15">
        <v>0</v>
      </c>
      <c r="DI14" s="15">
        <v>0</v>
      </c>
      <c r="DJ14" s="17" t="s">
        <v>5495</v>
      </c>
      <c r="DL14" s="2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P14" s="4"/>
      <c r="FQ14" s="4"/>
      <c r="FR14" s="4"/>
      <c r="FS14" s="4"/>
      <c r="FT14" s="4"/>
      <c r="FU14" s="4"/>
      <c r="FV14" s="4"/>
      <c r="FW14" s="4"/>
      <c r="FX14" s="4"/>
      <c r="FY14" s="4"/>
      <c r="FZ14" s="4"/>
      <c r="GA14" s="4"/>
      <c r="GB14" s="4"/>
      <c r="GC14" s="4"/>
      <c r="GD14" s="4"/>
      <c r="GE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v>10</v>
      </c>
      <c r="IL14" s="4" t="s">
        <v>5496</v>
      </c>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22"/>
      <c r="JT14" s="22"/>
      <c r="JU14" s="4"/>
      <c r="JV14" s="4"/>
      <c r="JW14" s="4"/>
      <c r="JX14" s="4"/>
      <c r="JY14" s="4"/>
      <c r="JZ14" s="4"/>
      <c r="KA14" s="4"/>
      <c r="KB14" s="4"/>
      <c r="KC14" s="4"/>
      <c r="KD14" s="4"/>
      <c r="KE14" s="4"/>
      <c r="KF14" s="25"/>
    </row>
    <row r="15" spans="1:292">
      <c r="A15" s="179">
        <v>447</v>
      </c>
      <c r="B15" s="15">
        <v>79111</v>
      </c>
      <c r="C15" s="15" t="s">
        <v>1088</v>
      </c>
      <c r="D15" s="15" t="s">
        <v>1089</v>
      </c>
      <c r="E15" s="16">
        <v>44693</v>
      </c>
      <c r="F15" s="15" t="s">
        <v>5479</v>
      </c>
      <c r="G15" s="15" t="s">
        <v>5480</v>
      </c>
      <c r="H15" s="15">
        <v>1</v>
      </c>
      <c r="I15" s="15">
        <v>0</v>
      </c>
      <c r="J15" s="15" t="s">
        <v>5418</v>
      </c>
      <c r="K15" s="15" t="s">
        <v>1767</v>
      </c>
      <c r="L15" s="15">
        <v>0</v>
      </c>
      <c r="M15" s="15"/>
      <c r="N15" s="15"/>
      <c r="O15" s="15"/>
      <c r="P15" s="15" t="s">
        <v>5488</v>
      </c>
      <c r="Q15" s="15" t="s">
        <v>5497</v>
      </c>
      <c r="R15" s="15">
        <v>1</v>
      </c>
      <c r="S15" s="15">
        <v>2</v>
      </c>
      <c r="T15" s="15">
        <v>0</v>
      </c>
      <c r="U15" s="15"/>
      <c r="V15" s="15"/>
      <c r="W15" s="15">
        <v>1</v>
      </c>
      <c r="X15" s="15">
        <v>2</v>
      </c>
      <c r="Y15" s="15" t="s">
        <v>5498</v>
      </c>
      <c r="Z15" s="15">
        <v>0</v>
      </c>
      <c r="AA15" s="15">
        <v>1</v>
      </c>
      <c r="AB15" s="15">
        <v>1</v>
      </c>
      <c r="AC15" s="15">
        <v>0</v>
      </c>
      <c r="AD15" s="15">
        <v>85</v>
      </c>
      <c r="AE15" s="15">
        <v>58</v>
      </c>
      <c r="AF15" s="15">
        <v>39</v>
      </c>
      <c r="AG15" s="15">
        <v>10190.31</v>
      </c>
      <c r="AH15" s="15">
        <v>8.3000000000000007</v>
      </c>
      <c r="AI15" s="15">
        <v>0</v>
      </c>
      <c r="AJ15" s="15">
        <v>0</v>
      </c>
      <c r="AK15" s="15">
        <v>0</v>
      </c>
      <c r="AL15" s="15">
        <v>0</v>
      </c>
      <c r="AM15" s="15"/>
      <c r="AN15" s="15"/>
      <c r="AO15" s="15" t="s">
        <v>5460</v>
      </c>
      <c r="AP15" s="15">
        <v>1</v>
      </c>
      <c r="AQ15" s="15">
        <v>1</v>
      </c>
      <c r="AR15" s="15">
        <v>24</v>
      </c>
      <c r="AS15" s="15">
        <v>19</v>
      </c>
      <c r="AT15" s="15">
        <v>16</v>
      </c>
      <c r="AU15" s="15">
        <v>3.7</v>
      </c>
      <c r="AV15" s="15">
        <v>2</v>
      </c>
      <c r="AW15" s="15">
        <v>0</v>
      </c>
      <c r="AX15" s="15"/>
      <c r="AY15" s="15"/>
      <c r="AZ15" s="15">
        <v>0</v>
      </c>
      <c r="BA15" s="15">
        <v>0</v>
      </c>
      <c r="BB15" s="15"/>
      <c r="BC15" s="15">
        <v>1</v>
      </c>
      <c r="BD15" s="15">
        <v>1</v>
      </c>
      <c r="BE15" s="15">
        <v>33</v>
      </c>
      <c r="BF15" s="15">
        <v>27</v>
      </c>
      <c r="BG15" s="15">
        <v>17</v>
      </c>
      <c r="BH15" s="15">
        <v>7.9</v>
      </c>
      <c r="BI15" s="15">
        <v>2</v>
      </c>
      <c r="BJ15" s="15">
        <v>0</v>
      </c>
      <c r="BK15" s="15"/>
      <c r="BL15" s="15"/>
      <c r="BM15" s="15">
        <v>0</v>
      </c>
      <c r="BN15" s="15">
        <v>0</v>
      </c>
      <c r="BO15" s="15"/>
      <c r="BP15" s="15">
        <v>0</v>
      </c>
      <c r="BQ15" s="15">
        <v>1</v>
      </c>
      <c r="BR15" s="15" t="s">
        <v>5474</v>
      </c>
      <c r="BS15" s="15">
        <v>1</v>
      </c>
      <c r="BT15" s="15">
        <v>0</v>
      </c>
      <c r="BU15" s="15"/>
      <c r="BV15" s="15"/>
      <c r="BW15" s="15">
        <v>1</v>
      </c>
      <c r="BX15" s="15"/>
      <c r="BY15" s="15"/>
      <c r="BZ15" s="15">
        <v>1</v>
      </c>
      <c r="CA15" s="15">
        <v>7</v>
      </c>
      <c r="CB15" s="15"/>
      <c r="CC15" s="15"/>
      <c r="CD15" s="15"/>
      <c r="CE15" s="15"/>
      <c r="CF15" s="15"/>
      <c r="CG15" s="15"/>
      <c r="CH15" s="15"/>
      <c r="CI15" s="15"/>
      <c r="CJ15" s="15"/>
      <c r="CK15" s="15">
        <v>11</v>
      </c>
      <c r="CL15" s="15">
        <v>1</v>
      </c>
      <c r="CM15" s="15" t="s">
        <v>5499</v>
      </c>
      <c r="CN15" s="15">
        <v>1</v>
      </c>
      <c r="CO15" s="15" t="s">
        <v>5500</v>
      </c>
      <c r="CP15" s="15">
        <v>0</v>
      </c>
      <c r="CQ15" s="15" t="s">
        <v>70</v>
      </c>
      <c r="CR15" s="15">
        <v>0</v>
      </c>
      <c r="CS15" s="15" t="s">
        <v>70</v>
      </c>
      <c r="CT15" s="15">
        <v>0</v>
      </c>
      <c r="CU15" s="15" t="s">
        <v>70</v>
      </c>
      <c r="CV15" s="15">
        <v>0</v>
      </c>
      <c r="CW15" s="15" t="s">
        <v>70</v>
      </c>
      <c r="CX15" s="15">
        <v>0</v>
      </c>
      <c r="CY15" s="15" t="s">
        <v>70</v>
      </c>
      <c r="CZ15" s="15"/>
      <c r="DA15" s="15">
        <v>0</v>
      </c>
      <c r="DB15" s="15">
        <v>0</v>
      </c>
      <c r="DC15" s="15">
        <v>0</v>
      </c>
      <c r="DD15" s="15">
        <v>0</v>
      </c>
      <c r="DE15" s="15">
        <v>0</v>
      </c>
      <c r="DF15" s="15">
        <v>1</v>
      </c>
      <c r="DG15" s="15" t="s">
        <v>70</v>
      </c>
      <c r="DH15" s="15">
        <v>0</v>
      </c>
      <c r="DI15" s="15">
        <v>0</v>
      </c>
      <c r="DJ15" s="17" t="s">
        <v>5501</v>
      </c>
      <c r="DL15" s="2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158"/>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v>11</v>
      </c>
      <c r="IL15" s="4" t="s">
        <v>5502</v>
      </c>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22"/>
      <c r="JT15" s="22"/>
      <c r="JU15" s="4"/>
      <c r="JV15" s="4"/>
      <c r="JW15" s="4"/>
      <c r="JX15" s="4"/>
      <c r="JY15" s="4"/>
      <c r="JZ15" s="4"/>
      <c r="KA15" s="4"/>
      <c r="KB15" s="4"/>
      <c r="KC15" s="4"/>
      <c r="KD15" s="4"/>
      <c r="KE15" s="4"/>
      <c r="KF15" s="25"/>
    </row>
    <row r="16" spans="1:292">
      <c r="A16" s="58">
        <v>463</v>
      </c>
      <c r="B16" s="15">
        <v>77631</v>
      </c>
      <c r="C16" s="15" t="s">
        <v>1088</v>
      </c>
      <c r="D16" s="15" t="s">
        <v>1089</v>
      </c>
      <c r="E16" s="16">
        <v>44663</v>
      </c>
      <c r="F16" s="15" t="s">
        <v>2296</v>
      </c>
      <c r="G16" s="15" t="s">
        <v>5390</v>
      </c>
      <c r="H16" s="19">
        <v>0</v>
      </c>
      <c r="I16" s="15">
        <v>0</v>
      </c>
      <c r="J16" s="15" t="s">
        <v>2180</v>
      </c>
      <c r="K16" s="15" t="s">
        <v>5503</v>
      </c>
      <c r="L16" s="15">
        <v>0</v>
      </c>
      <c r="M16" s="15"/>
      <c r="N16" s="15"/>
      <c r="O16" s="15"/>
      <c r="P16" s="15" t="s">
        <v>5504</v>
      </c>
      <c r="Q16" s="15" t="s">
        <v>5505</v>
      </c>
      <c r="R16" s="19" t="s">
        <v>70</v>
      </c>
      <c r="S16" s="19" t="s">
        <v>70</v>
      </c>
      <c r="T16" s="19" t="s">
        <v>70</v>
      </c>
      <c r="U16" s="19" t="s">
        <v>70</v>
      </c>
      <c r="V16" s="19" t="s">
        <v>70</v>
      </c>
      <c r="W16" s="19" t="s">
        <v>70</v>
      </c>
      <c r="X16" s="15">
        <v>2</v>
      </c>
      <c r="Y16" s="15" t="s">
        <v>5506</v>
      </c>
      <c r="Z16" s="15">
        <v>1</v>
      </c>
      <c r="AA16" s="15">
        <v>1</v>
      </c>
      <c r="AB16" s="15">
        <v>1</v>
      </c>
      <c r="AC16" s="19">
        <v>0</v>
      </c>
      <c r="AD16" s="15">
        <v>75</v>
      </c>
      <c r="AE16" s="15">
        <v>53</v>
      </c>
      <c r="AF16" s="15">
        <v>38</v>
      </c>
      <c r="AG16" s="15">
        <v>8005.65</v>
      </c>
      <c r="AH16" s="15">
        <v>8.6999999999999993</v>
      </c>
      <c r="AI16" s="15">
        <v>1</v>
      </c>
      <c r="AJ16" s="15">
        <v>1</v>
      </c>
      <c r="AK16" s="15">
        <v>0</v>
      </c>
      <c r="AL16" s="15">
        <v>0</v>
      </c>
      <c r="AM16" s="15"/>
      <c r="AN16" s="15"/>
      <c r="AO16" s="15" t="s">
        <v>5507</v>
      </c>
      <c r="AP16" s="15">
        <v>1</v>
      </c>
      <c r="AQ16" s="15">
        <v>2</v>
      </c>
      <c r="AR16" s="15">
        <v>31</v>
      </c>
      <c r="AS16" s="15">
        <v>31</v>
      </c>
      <c r="AT16" s="15">
        <v>22</v>
      </c>
      <c r="AU16" s="15">
        <v>10.7</v>
      </c>
      <c r="AV16" s="15">
        <v>7</v>
      </c>
      <c r="AW16" s="15">
        <v>1</v>
      </c>
      <c r="AX16" s="15" t="s">
        <v>5508</v>
      </c>
      <c r="AY16" s="15" t="s">
        <v>5509</v>
      </c>
      <c r="AZ16" s="15">
        <v>0</v>
      </c>
      <c r="BA16" s="15">
        <v>0</v>
      </c>
      <c r="BB16" s="15"/>
      <c r="BC16" s="15">
        <v>1</v>
      </c>
      <c r="BD16" s="15">
        <v>2</v>
      </c>
      <c r="BE16" s="15">
        <v>35</v>
      </c>
      <c r="BF16" s="15">
        <v>38</v>
      </c>
      <c r="BG16" s="15">
        <v>23</v>
      </c>
      <c r="BH16" s="15">
        <v>15.9</v>
      </c>
      <c r="BI16" s="15">
        <v>7</v>
      </c>
      <c r="BJ16" s="15">
        <v>1</v>
      </c>
      <c r="BK16" s="15" t="s">
        <v>5510</v>
      </c>
      <c r="BL16" s="15" t="s">
        <v>5511</v>
      </c>
      <c r="BM16" s="15">
        <v>0</v>
      </c>
      <c r="BN16" s="15">
        <v>0</v>
      </c>
      <c r="BO16" s="15"/>
      <c r="BP16" s="15">
        <v>0</v>
      </c>
      <c r="BQ16" s="15">
        <v>2</v>
      </c>
      <c r="BR16" s="15" t="s">
        <v>5512</v>
      </c>
      <c r="BS16" s="15">
        <v>2</v>
      </c>
      <c r="BT16" s="15">
        <v>1</v>
      </c>
      <c r="BU16" s="15" t="s">
        <v>5513</v>
      </c>
      <c r="BV16" s="15" t="s">
        <v>5514</v>
      </c>
      <c r="BW16" s="15">
        <v>1</v>
      </c>
      <c r="BX16" s="15"/>
      <c r="BY16" s="15"/>
      <c r="BZ16" s="19" t="s">
        <v>70</v>
      </c>
      <c r="CA16" s="19" t="s">
        <v>70</v>
      </c>
      <c r="CB16" s="15"/>
      <c r="CC16" s="15"/>
      <c r="CD16" s="15"/>
      <c r="CE16" s="15"/>
      <c r="CF16" s="15"/>
      <c r="CG16" s="15"/>
      <c r="CH16" s="15"/>
      <c r="CI16" s="15"/>
      <c r="CJ16" s="15"/>
      <c r="CK16" s="19" t="s">
        <v>70</v>
      </c>
      <c r="CL16" s="15">
        <v>0</v>
      </c>
      <c r="CM16" s="15"/>
      <c r="CN16" s="15">
        <v>1</v>
      </c>
      <c r="CO16" s="15" t="s">
        <v>5515</v>
      </c>
      <c r="CP16" s="15">
        <v>1</v>
      </c>
      <c r="CQ16" s="15" t="s">
        <v>5516</v>
      </c>
      <c r="CR16" s="15">
        <v>0</v>
      </c>
      <c r="CS16" s="15"/>
      <c r="CT16" s="15">
        <v>0</v>
      </c>
      <c r="CU16" s="15"/>
      <c r="CV16" s="15">
        <v>0</v>
      </c>
      <c r="CW16" s="15" t="s">
        <v>70</v>
      </c>
      <c r="CX16" s="15">
        <v>1</v>
      </c>
      <c r="CY16" s="15" t="s">
        <v>5517</v>
      </c>
      <c r="CZ16" s="15">
        <v>176</v>
      </c>
      <c r="DA16" s="15">
        <v>0</v>
      </c>
      <c r="DB16" s="15">
        <v>0</v>
      </c>
      <c r="DC16" s="15">
        <v>0</v>
      </c>
      <c r="DD16" s="15">
        <v>0</v>
      </c>
      <c r="DE16" s="15">
        <v>0</v>
      </c>
      <c r="DF16" s="15">
        <v>0</v>
      </c>
      <c r="DG16" s="15" t="s">
        <v>70</v>
      </c>
      <c r="DH16" s="15">
        <v>0</v>
      </c>
      <c r="DI16" s="15">
        <v>0</v>
      </c>
      <c r="DJ16" s="17" t="s">
        <v>5518</v>
      </c>
      <c r="DL16" s="2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158"/>
      <c r="FO16" s="4"/>
      <c r="FP16" s="4"/>
      <c r="FQ16" s="4"/>
      <c r="FR16" s="4"/>
      <c r="FS16" s="4"/>
      <c r="FT16" s="4"/>
      <c r="FU16" s="4"/>
      <c r="FV16" s="4"/>
      <c r="FW16" s="4"/>
      <c r="FX16" s="4"/>
      <c r="FY16" s="4"/>
      <c r="FZ16" s="4"/>
      <c r="GA16" s="4"/>
      <c r="GB16" s="4"/>
      <c r="GC16" s="4"/>
      <c r="GD16" s="4"/>
      <c r="GE16" s="4"/>
      <c r="GF16" s="158"/>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25"/>
    </row>
    <row r="17" spans="1:292">
      <c r="A17" s="179">
        <v>469</v>
      </c>
      <c r="B17" s="15">
        <v>78029</v>
      </c>
      <c r="C17" s="15" t="s">
        <v>1088</v>
      </c>
      <c r="D17" s="15" t="s">
        <v>1089</v>
      </c>
      <c r="E17" s="16">
        <v>44711</v>
      </c>
      <c r="F17" s="15" t="s">
        <v>2296</v>
      </c>
      <c r="G17" s="15" t="s">
        <v>5390</v>
      </c>
      <c r="H17" s="15">
        <v>3</v>
      </c>
      <c r="I17" s="15">
        <v>0</v>
      </c>
      <c r="J17" s="15" t="s">
        <v>2180</v>
      </c>
      <c r="K17" s="15" t="s">
        <v>1276</v>
      </c>
      <c r="L17" s="15">
        <v>0</v>
      </c>
      <c r="M17" s="15"/>
      <c r="N17" s="15"/>
      <c r="O17" s="15"/>
      <c r="P17" s="15" t="s">
        <v>5519</v>
      </c>
      <c r="Q17" s="15" t="s">
        <v>5520</v>
      </c>
      <c r="R17" s="15">
        <v>3</v>
      </c>
      <c r="S17" s="15">
        <v>2</v>
      </c>
      <c r="T17" s="15">
        <v>0</v>
      </c>
      <c r="U17" s="15"/>
      <c r="V17" s="15"/>
      <c r="W17" s="15">
        <v>1</v>
      </c>
      <c r="X17" s="15">
        <v>2</v>
      </c>
      <c r="Y17" s="15" t="s">
        <v>5521</v>
      </c>
      <c r="Z17" s="15">
        <v>0</v>
      </c>
      <c r="AA17" s="15">
        <v>1</v>
      </c>
      <c r="AB17" s="15">
        <v>1</v>
      </c>
      <c r="AC17" s="15">
        <v>0</v>
      </c>
      <c r="AD17" s="15">
        <v>73</v>
      </c>
      <c r="AE17" s="15">
        <v>48</v>
      </c>
      <c r="AF17" s="15">
        <v>37</v>
      </c>
      <c r="AG17" s="15">
        <v>6871.3440000000001</v>
      </c>
      <c r="AH17" s="15">
        <v>4.4000000000000004</v>
      </c>
      <c r="AI17" s="15">
        <v>1</v>
      </c>
      <c r="AJ17" s="17">
        <v>2</v>
      </c>
      <c r="AK17" s="15">
        <v>0</v>
      </c>
      <c r="AL17" s="15">
        <v>0</v>
      </c>
      <c r="AM17" s="15"/>
      <c r="AN17" s="15"/>
      <c r="AO17" s="15" t="s">
        <v>5522</v>
      </c>
      <c r="AP17" s="15">
        <v>1</v>
      </c>
      <c r="AQ17" s="15">
        <v>1</v>
      </c>
      <c r="AR17" s="15">
        <v>26</v>
      </c>
      <c r="AS17" s="15">
        <v>16</v>
      </c>
      <c r="AT17" s="15">
        <v>6</v>
      </c>
      <c r="AU17" s="15">
        <v>1.2</v>
      </c>
      <c r="AV17" s="15">
        <v>2</v>
      </c>
      <c r="AW17" s="15">
        <v>0</v>
      </c>
      <c r="AX17" s="15"/>
      <c r="AY17" s="15"/>
      <c r="AZ17" s="15">
        <v>0</v>
      </c>
      <c r="BA17" s="15">
        <v>0</v>
      </c>
      <c r="BB17" s="15"/>
      <c r="BC17" s="15">
        <v>1</v>
      </c>
      <c r="BD17" s="15">
        <v>1</v>
      </c>
      <c r="BE17" s="15">
        <v>19</v>
      </c>
      <c r="BF17" s="15">
        <v>19</v>
      </c>
      <c r="BG17" s="15">
        <v>8</v>
      </c>
      <c r="BH17" s="15">
        <v>1.5</v>
      </c>
      <c r="BI17" s="15">
        <v>2</v>
      </c>
      <c r="BJ17" s="15">
        <v>0</v>
      </c>
      <c r="BK17" s="15"/>
      <c r="BL17" s="15"/>
      <c r="BM17" s="15">
        <v>0</v>
      </c>
      <c r="BN17" s="15">
        <v>0</v>
      </c>
      <c r="BO17" s="15"/>
      <c r="BP17" s="15">
        <v>0</v>
      </c>
      <c r="BQ17" s="15">
        <v>1</v>
      </c>
      <c r="BR17" s="15" t="s">
        <v>5474</v>
      </c>
      <c r="BS17" s="15">
        <v>1</v>
      </c>
      <c r="BT17" s="15">
        <v>0</v>
      </c>
      <c r="BU17" s="15"/>
      <c r="BV17" s="15"/>
      <c r="BW17" s="15">
        <v>1</v>
      </c>
      <c r="BX17" s="15"/>
      <c r="BY17" s="15"/>
      <c r="BZ17" s="15">
        <v>1</v>
      </c>
      <c r="CA17" s="15">
        <v>1</v>
      </c>
      <c r="CB17" s="15"/>
      <c r="CC17" s="15"/>
      <c r="CD17" s="15"/>
      <c r="CE17" s="15"/>
      <c r="CF17" s="15"/>
      <c r="CG17" s="15"/>
      <c r="CH17" s="15"/>
      <c r="CI17" s="15"/>
      <c r="CJ17" s="15"/>
      <c r="CK17" s="15">
        <v>4</v>
      </c>
      <c r="CL17" s="15">
        <v>0</v>
      </c>
      <c r="CM17" s="15"/>
      <c r="CN17" s="15">
        <v>0</v>
      </c>
      <c r="CO17" s="15"/>
      <c r="CP17" s="15">
        <v>0</v>
      </c>
      <c r="CQ17" s="15"/>
      <c r="CR17" s="15">
        <v>0</v>
      </c>
      <c r="CS17" s="15"/>
      <c r="CT17" s="15">
        <v>0</v>
      </c>
      <c r="CU17" s="15"/>
      <c r="CV17" s="15">
        <v>0</v>
      </c>
      <c r="CW17" s="15" t="s">
        <v>70</v>
      </c>
      <c r="CX17" s="15">
        <v>0</v>
      </c>
      <c r="CY17" s="15" t="s">
        <v>70</v>
      </c>
      <c r="CZ17" s="15"/>
      <c r="DA17" s="15">
        <v>0</v>
      </c>
      <c r="DB17" s="15">
        <v>0</v>
      </c>
      <c r="DC17" s="15">
        <v>0</v>
      </c>
      <c r="DD17" s="15">
        <v>0</v>
      </c>
      <c r="DE17" s="15">
        <v>1</v>
      </c>
      <c r="DF17" s="15">
        <v>0</v>
      </c>
      <c r="DG17" s="15" t="s">
        <v>70</v>
      </c>
      <c r="DH17" s="15">
        <v>0</v>
      </c>
      <c r="DI17" s="15">
        <v>0</v>
      </c>
      <c r="DJ17" s="17" t="s">
        <v>5523</v>
      </c>
      <c r="DL17" s="2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158"/>
      <c r="FO17" s="4"/>
      <c r="FP17" s="4"/>
      <c r="FQ17" s="4"/>
      <c r="FR17" s="4"/>
      <c r="FS17" s="4"/>
      <c r="FT17" s="4"/>
      <c r="FU17" s="4"/>
      <c r="FV17" s="4"/>
      <c r="FW17" s="4"/>
      <c r="FX17" s="4"/>
      <c r="FY17" s="4"/>
      <c r="FZ17" s="4"/>
      <c r="GA17" s="4"/>
      <c r="GB17" s="4"/>
      <c r="GC17" s="4"/>
      <c r="GD17" s="4"/>
      <c r="GE17" s="4"/>
      <c r="GF17" s="158"/>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25"/>
    </row>
    <row r="18" spans="1:292">
      <c r="A18" s="179">
        <v>470</v>
      </c>
      <c r="B18" s="15">
        <v>79474</v>
      </c>
      <c r="C18" s="15" t="s">
        <v>1088</v>
      </c>
      <c r="D18" s="15" t="s">
        <v>1089</v>
      </c>
      <c r="E18" s="16">
        <v>44708</v>
      </c>
      <c r="F18" s="15" t="s">
        <v>5468</v>
      </c>
      <c r="G18" s="15" t="s">
        <v>5524</v>
      </c>
      <c r="H18" s="15">
        <v>2</v>
      </c>
      <c r="I18" s="15">
        <v>0</v>
      </c>
      <c r="J18" s="15" t="s">
        <v>5525</v>
      </c>
      <c r="K18" s="15" t="s">
        <v>1276</v>
      </c>
      <c r="L18" s="15">
        <v>1</v>
      </c>
      <c r="M18" s="15" t="s">
        <v>5526</v>
      </c>
      <c r="N18" s="15" t="s">
        <v>5527</v>
      </c>
      <c r="O18" s="15"/>
      <c r="P18" s="15" t="s">
        <v>5528</v>
      </c>
      <c r="Q18" s="15" t="s">
        <v>5529</v>
      </c>
      <c r="R18" s="15">
        <v>1</v>
      </c>
      <c r="S18" s="15">
        <v>1</v>
      </c>
      <c r="T18" s="15">
        <v>4</v>
      </c>
      <c r="U18" s="15" t="s">
        <v>5530</v>
      </c>
      <c r="V18" s="15">
        <v>110</v>
      </c>
      <c r="W18" s="15">
        <v>2</v>
      </c>
      <c r="X18" s="15">
        <v>2</v>
      </c>
      <c r="Y18" s="15" t="s">
        <v>5531</v>
      </c>
      <c r="Z18" s="15">
        <v>1</v>
      </c>
      <c r="AA18" s="15">
        <v>1</v>
      </c>
      <c r="AB18" s="15">
        <v>1</v>
      </c>
      <c r="AC18" s="15">
        <v>0</v>
      </c>
      <c r="AD18" s="15">
        <v>52</v>
      </c>
      <c r="AE18" s="15">
        <v>54</v>
      </c>
      <c r="AF18" s="15">
        <v>29</v>
      </c>
      <c r="AG18" s="15">
        <v>4315.8959999999997</v>
      </c>
      <c r="AH18" s="15"/>
      <c r="AI18" s="15">
        <v>0</v>
      </c>
      <c r="AJ18" s="15">
        <v>0</v>
      </c>
      <c r="AK18" s="15">
        <v>1</v>
      </c>
      <c r="AL18" s="15">
        <v>1</v>
      </c>
      <c r="AM18" s="15" t="s">
        <v>5532</v>
      </c>
      <c r="AN18" s="15" t="s">
        <v>5533</v>
      </c>
      <c r="AO18" s="15" t="s">
        <v>5534</v>
      </c>
      <c r="AP18" s="15">
        <v>1</v>
      </c>
      <c r="AQ18" s="15">
        <v>2</v>
      </c>
      <c r="AR18" s="15">
        <v>61</v>
      </c>
      <c r="AS18" s="15">
        <v>67</v>
      </c>
      <c r="AT18" s="15">
        <v>57</v>
      </c>
      <c r="AU18" s="15">
        <v>123.1</v>
      </c>
      <c r="AV18" s="15">
        <v>8</v>
      </c>
      <c r="AW18" s="15">
        <v>2</v>
      </c>
      <c r="AX18" s="15" t="s">
        <v>5535</v>
      </c>
      <c r="AY18" s="15" t="s">
        <v>5536</v>
      </c>
      <c r="AZ18" s="15">
        <v>1</v>
      </c>
      <c r="BA18" s="15">
        <v>0</v>
      </c>
      <c r="BB18" s="15"/>
      <c r="BC18" s="15">
        <v>1</v>
      </c>
      <c r="BD18" s="15">
        <v>2</v>
      </c>
      <c r="BE18" s="15">
        <v>55</v>
      </c>
      <c r="BF18" s="15">
        <v>55</v>
      </c>
      <c r="BG18" s="15">
        <v>52</v>
      </c>
      <c r="BH18" s="15">
        <v>81.599999999999994</v>
      </c>
      <c r="BI18" s="15">
        <v>8</v>
      </c>
      <c r="BJ18" s="15">
        <v>1</v>
      </c>
      <c r="BK18" s="15" t="s">
        <v>5537</v>
      </c>
      <c r="BL18" s="15" t="s">
        <v>5538</v>
      </c>
      <c r="BM18" s="15">
        <v>1</v>
      </c>
      <c r="BN18" s="15">
        <v>0</v>
      </c>
      <c r="BO18" s="15"/>
      <c r="BP18" s="15">
        <v>1</v>
      </c>
      <c r="BQ18" s="15">
        <v>2</v>
      </c>
      <c r="BR18" s="15" t="s">
        <v>5539</v>
      </c>
      <c r="BS18" s="15">
        <v>2</v>
      </c>
      <c r="BT18" s="15">
        <v>0</v>
      </c>
      <c r="BU18" s="15"/>
      <c r="BV18" s="15"/>
      <c r="BW18" s="15">
        <v>1</v>
      </c>
      <c r="BX18" s="15"/>
      <c r="BY18" s="15"/>
      <c r="BZ18" s="15">
        <v>1</v>
      </c>
      <c r="CA18" s="15">
        <v>18</v>
      </c>
      <c r="CB18" s="15"/>
      <c r="CC18" s="15"/>
      <c r="CD18" s="15"/>
      <c r="CE18" s="15"/>
      <c r="CF18" s="15"/>
      <c r="CG18" s="15"/>
      <c r="CH18" s="15"/>
      <c r="CI18" s="15"/>
      <c r="CJ18" s="15"/>
      <c r="CK18" s="15">
        <v>1</v>
      </c>
      <c r="CL18" s="15">
        <v>0</v>
      </c>
      <c r="CM18" s="15"/>
      <c r="CN18" s="15">
        <v>1</v>
      </c>
      <c r="CO18" s="15" t="s">
        <v>5540</v>
      </c>
      <c r="CP18" s="15">
        <v>1</v>
      </c>
      <c r="CQ18" s="15" t="s">
        <v>5541</v>
      </c>
      <c r="CR18" s="15">
        <v>1</v>
      </c>
      <c r="CS18" s="15" t="s">
        <v>5542</v>
      </c>
      <c r="CT18" s="15">
        <v>0</v>
      </c>
      <c r="CU18" s="15"/>
      <c r="CV18" s="15">
        <v>0</v>
      </c>
      <c r="CW18" s="15" t="s">
        <v>70</v>
      </c>
      <c r="CX18" s="15">
        <v>1</v>
      </c>
      <c r="CY18" s="15" t="s">
        <v>5543</v>
      </c>
      <c r="CZ18" s="15">
        <v>110</v>
      </c>
      <c r="DA18" s="15">
        <v>0</v>
      </c>
      <c r="DB18" s="15">
        <v>0</v>
      </c>
      <c r="DC18" s="15">
        <v>0</v>
      </c>
      <c r="DD18" s="15">
        <v>0</v>
      </c>
      <c r="DE18" s="15">
        <v>1</v>
      </c>
      <c r="DF18" s="15">
        <v>0</v>
      </c>
      <c r="DG18" s="15" t="s">
        <v>70</v>
      </c>
      <c r="DH18" s="15">
        <v>0</v>
      </c>
      <c r="DI18" s="15">
        <v>0</v>
      </c>
      <c r="DJ18" s="15"/>
      <c r="DL18" s="2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158"/>
      <c r="FO18" s="4"/>
      <c r="FP18" s="4"/>
      <c r="FQ18" s="4"/>
      <c r="FR18" s="4"/>
      <c r="FS18" s="4"/>
      <c r="FT18" s="4"/>
      <c r="FU18" s="4"/>
      <c r="FV18" s="4"/>
      <c r="FW18" s="4"/>
      <c r="FX18" s="4"/>
      <c r="FY18" s="4"/>
      <c r="FZ18" s="4"/>
      <c r="GA18" s="4"/>
      <c r="GB18" s="4"/>
      <c r="GC18" s="4"/>
      <c r="GD18" s="4"/>
      <c r="GE18" s="4"/>
      <c r="GF18" s="158"/>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25"/>
    </row>
    <row r="19" spans="1:292">
      <c r="A19" s="179">
        <v>471</v>
      </c>
      <c r="B19" s="15">
        <v>47938</v>
      </c>
      <c r="C19" s="15" t="s">
        <v>1088</v>
      </c>
      <c r="D19" s="15" t="s">
        <v>1089</v>
      </c>
      <c r="E19" s="16">
        <v>44708</v>
      </c>
      <c r="F19" s="15" t="s">
        <v>5468</v>
      </c>
      <c r="G19" s="15" t="s">
        <v>5544</v>
      </c>
      <c r="H19" s="15">
        <v>2</v>
      </c>
      <c r="I19" s="15">
        <v>0</v>
      </c>
      <c r="J19" s="15" t="s">
        <v>2180</v>
      </c>
      <c r="K19" s="15" t="s">
        <v>1276</v>
      </c>
      <c r="L19" s="15">
        <v>1</v>
      </c>
      <c r="M19" s="15" t="s">
        <v>5420</v>
      </c>
      <c r="N19" s="15">
        <v>2017</v>
      </c>
      <c r="O19" s="15"/>
      <c r="P19" s="15" t="s">
        <v>5545</v>
      </c>
      <c r="Q19" s="15" t="s">
        <v>5546</v>
      </c>
      <c r="R19" s="15">
        <v>1</v>
      </c>
      <c r="S19" s="15">
        <v>2</v>
      </c>
      <c r="T19" s="15">
        <v>0</v>
      </c>
      <c r="U19" s="15"/>
      <c r="V19" s="15"/>
      <c r="W19" s="15">
        <v>1</v>
      </c>
      <c r="X19" s="15">
        <v>1</v>
      </c>
      <c r="Y19" s="15" t="s">
        <v>5547</v>
      </c>
      <c r="Z19" s="15">
        <v>0</v>
      </c>
      <c r="AA19" s="15">
        <v>1</v>
      </c>
      <c r="AB19" s="15">
        <v>1</v>
      </c>
      <c r="AC19" s="15">
        <v>0</v>
      </c>
      <c r="AD19" s="15">
        <v>70</v>
      </c>
      <c r="AE19" s="15">
        <v>50</v>
      </c>
      <c r="AF19" s="15">
        <v>34</v>
      </c>
      <c r="AG19" s="15">
        <v>6307</v>
      </c>
      <c r="AH19" s="15">
        <v>4</v>
      </c>
      <c r="AI19" s="15">
        <v>0</v>
      </c>
      <c r="AJ19" s="15">
        <v>0</v>
      </c>
      <c r="AK19" s="15">
        <v>0</v>
      </c>
      <c r="AL19" s="15">
        <v>0</v>
      </c>
      <c r="AM19" s="15"/>
      <c r="AN19" s="15"/>
      <c r="AO19" s="15" t="s">
        <v>5548</v>
      </c>
      <c r="AP19" s="15">
        <v>1</v>
      </c>
      <c r="AQ19" s="15">
        <v>1</v>
      </c>
      <c r="AR19" s="15">
        <v>28</v>
      </c>
      <c r="AS19" s="15">
        <v>20</v>
      </c>
      <c r="AT19" s="15">
        <v>16</v>
      </c>
      <c r="AU19" s="15">
        <v>4.9000000000000004</v>
      </c>
      <c r="AV19" s="15">
        <v>2</v>
      </c>
      <c r="AW19" s="15">
        <v>0</v>
      </c>
      <c r="AX19" s="15"/>
      <c r="AY19" s="15"/>
      <c r="AZ19" s="15">
        <v>0</v>
      </c>
      <c r="BA19" s="15">
        <v>0</v>
      </c>
      <c r="BB19" s="15"/>
      <c r="BC19" s="15">
        <v>1</v>
      </c>
      <c r="BD19" s="15">
        <v>1</v>
      </c>
      <c r="BE19" s="15">
        <v>21</v>
      </c>
      <c r="BF19" s="15">
        <v>18</v>
      </c>
      <c r="BG19" s="15">
        <v>17</v>
      </c>
      <c r="BH19" s="15">
        <v>3.4</v>
      </c>
      <c r="BI19" s="15">
        <v>2</v>
      </c>
      <c r="BJ19" s="15">
        <v>0</v>
      </c>
      <c r="BK19" s="15"/>
      <c r="BL19" s="15"/>
      <c r="BM19" s="15">
        <v>0</v>
      </c>
      <c r="BN19" s="15">
        <v>0</v>
      </c>
      <c r="BO19" s="15"/>
      <c r="BP19" s="15">
        <v>0</v>
      </c>
      <c r="BQ19" s="15">
        <v>1</v>
      </c>
      <c r="BR19" s="15" t="s">
        <v>5474</v>
      </c>
      <c r="BS19" s="15">
        <v>1</v>
      </c>
      <c r="BT19" s="15">
        <v>0</v>
      </c>
      <c r="BU19" s="15"/>
      <c r="BV19" s="15"/>
      <c r="BW19" s="15">
        <v>5</v>
      </c>
      <c r="BX19" s="15" t="s">
        <v>5549</v>
      </c>
      <c r="BY19" s="15" t="s">
        <v>5550</v>
      </c>
      <c r="BZ19" s="15">
        <v>1</v>
      </c>
      <c r="CA19" s="15">
        <v>1</v>
      </c>
      <c r="CB19" s="15"/>
      <c r="CC19" s="15"/>
      <c r="CD19" s="15"/>
      <c r="CE19" s="15"/>
      <c r="CF19" s="15"/>
      <c r="CG19" s="15"/>
      <c r="CH19" s="15"/>
      <c r="CI19" s="15"/>
      <c r="CJ19" s="15"/>
      <c r="CK19" s="15">
        <v>1</v>
      </c>
      <c r="CL19" s="15">
        <v>0</v>
      </c>
      <c r="CM19" s="15"/>
      <c r="CN19" s="15">
        <v>0</v>
      </c>
      <c r="CO19" s="15"/>
      <c r="CP19" s="15">
        <v>0</v>
      </c>
      <c r="CQ19" s="15"/>
      <c r="CR19" s="15">
        <v>0</v>
      </c>
      <c r="CS19" s="15"/>
      <c r="CT19" s="15">
        <v>0</v>
      </c>
      <c r="CU19" s="15"/>
      <c r="CV19" s="15">
        <v>0</v>
      </c>
      <c r="CW19" s="15" t="s">
        <v>70</v>
      </c>
      <c r="CX19" s="15">
        <v>0</v>
      </c>
      <c r="CY19" s="15" t="s">
        <v>70</v>
      </c>
      <c r="CZ19" s="15"/>
      <c r="DA19" s="15">
        <v>0</v>
      </c>
      <c r="DB19" s="15">
        <v>0</v>
      </c>
      <c r="DC19" s="15">
        <v>0</v>
      </c>
      <c r="DD19" s="15">
        <v>0</v>
      </c>
      <c r="DE19" s="15">
        <v>1</v>
      </c>
      <c r="DF19" s="15">
        <v>0</v>
      </c>
      <c r="DG19" s="15" t="s">
        <v>70</v>
      </c>
      <c r="DH19" s="15">
        <v>0</v>
      </c>
      <c r="DI19" s="15">
        <v>0</v>
      </c>
      <c r="DJ19" s="15" t="s">
        <v>2276</v>
      </c>
      <c r="DL19" s="2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158"/>
      <c r="FO19" s="4"/>
      <c r="FP19" s="4"/>
      <c r="FQ19" s="4"/>
      <c r="FR19" s="4"/>
      <c r="FS19" s="4"/>
      <c r="FT19" s="4"/>
      <c r="FU19" s="4"/>
      <c r="FV19" s="4"/>
      <c r="FW19" s="4"/>
      <c r="FX19" s="4"/>
      <c r="FY19" s="4"/>
      <c r="FZ19" s="4"/>
      <c r="GA19" s="4"/>
      <c r="GB19" s="4"/>
      <c r="GC19" s="4"/>
      <c r="GD19" s="4"/>
      <c r="GE19" s="4"/>
      <c r="GF19" s="158"/>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25"/>
    </row>
    <row r="20" spans="1:292">
      <c r="A20" s="58">
        <v>472</v>
      </c>
      <c r="B20" s="15">
        <v>37459</v>
      </c>
      <c r="C20" s="15" t="s">
        <v>1088</v>
      </c>
      <c r="D20" s="15" t="s">
        <v>1089</v>
      </c>
      <c r="E20" s="16">
        <v>44711</v>
      </c>
      <c r="F20" s="15" t="s">
        <v>5551</v>
      </c>
      <c r="G20" s="15" t="s">
        <v>5552</v>
      </c>
      <c r="H20" s="19">
        <v>0</v>
      </c>
      <c r="I20" s="15">
        <v>0</v>
      </c>
      <c r="J20" s="15" t="s">
        <v>2180</v>
      </c>
      <c r="K20" s="15" t="s">
        <v>1276</v>
      </c>
      <c r="L20" s="15">
        <v>0</v>
      </c>
      <c r="M20" s="15"/>
      <c r="N20" s="15"/>
      <c r="O20" s="15"/>
      <c r="P20" s="15" t="s">
        <v>5553</v>
      </c>
      <c r="Q20" s="15" t="s">
        <v>5554</v>
      </c>
      <c r="R20" s="19" t="s">
        <v>70</v>
      </c>
      <c r="S20" s="19" t="s">
        <v>70</v>
      </c>
      <c r="T20" s="19" t="s">
        <v>70</v>
      </c>
      <c r="U20" s="19" t="s">
        <v>70</v>
      </c>
      <c r="V20" s="19" t="s">
        <v>70</v>
      </c>
      <c r="W20" s="19" t="s">
        <v>70</v>
      </c>
      <c r="X20" s="15">
        <v>2</v>
      </c>
      <c r="Y20" s="15" t="s">
        <v>5555</v>
      </c>
      <c r="Z20" s="15">
        <v>0</v>
      </c>
      <c r="AA20" s="15">
        <v>1</v>
      </c>
      <c r="AB20" s="15">
        <v>1</v>
      </c>
      <c r="AC20" s="19">
        <v>0</v>
      </c>
      <c r="AD20" s="15">
        <v>73</v>
      </c>
      <c r="AE20" s="15">
        <v>43</v>
      </c>
      <c r="AF20" s="15">
        <v>36</v>
      </c>
      <c r="AG20" s="15">
        <v>5989.2120000000004</v>
      </c>
      <c r="AH20" s="15">
        <v>5.4</v>
      </c>
      <c r="AI20" s="15">
        <v>0</v>
      </c>
      <c r="AJ20" s="15">
        <v>0</v>
      </c>
      <c r="AK20" s="15">
        <v>0</v>
      </c>
      <c r="AL20" s="15">
        <v>0</v>
      </c>
      <c r="AM20" s="15"/>
      <c r="AN20" s="15"/>
      <c r="AO20" s="15" t="s">
        <v>5556</v>
      </c>
      <c r="AP20" s="15">
        <v>1</v>
      </c>
      <c r="AQ20" s="15">
        <v>2</v>
      </c>
      <c r="AR20" s="15">
        <v>27</v>
      </c>
      <c r="AS20" s="15">
        <v>28</v>
      </c>
      <c r="AT20" s="15">
        <v>25</v>
      </c>
      <c r="AU20" s="15">
        <v>9.6999999999999993</v>
      </c>
      <c r="AV20" s="15">
        <v>2</v>
      </c>
      <c r="AW20" s="15">
        <v>0</v>
      </c>
      <c r="AX20" s="15"/>
      <c r="AY20" s="15"/>
      <c r="AZ20" s="15">
        <v>0</v>
      </c>
      <c r="BA20" s="15">
        <v>1</v>
      </c>
      <c r="BB20" s="15" t="s">
        <v>5557</v>
      </c>
      <c r="BC20" s="15">
        <v>1</v>
      </c>
      <c r="BD20" s="15">
        <v>2</v>
      </c>
      <c r="BE20" s="15">
        <v>26</v>
      </c>
      <c r="BF20" s="15">
        <v>28</v>
      </c>
      <c r="BG20" s="15">
        <v>20</v>
      </c>
      <c r="BH20" s="15">
        <v>7.3</v>
      </c>
      <c r="BI20" s="15">
        <v>2</v>
      </c>
      <c r="BJ20" s="15">
        <v>0</v>
      </c>
      <c r="BK20" s="15"/>
      <c r="BL20" s="15"/>
      <c r="BM20" s="15">
        <v>0</v>
      </c>
      <c r="BN20" s="15">
        <v>1</v>
      </c>
      <c r="BO20" s="15" t="s">
        <v>5557</v>
      </c>
      <c r="BP20" s="15">
        <v>0</v>
      </c>
      <c r="BQ20" s="15">
        <v>1</v>
      </c>
      <c r="BR20" s="15" t="s">
        <v>5437</v>
      </c>
      <c r="BS20" s="15">
        <v>1</v>
      </c>
      <c r="BT20" s="15">
        <v>0</v>
      </c>
      <c r="BU20" s="15"/>
      <c r="BV20" s="15"/>
      <c r="BW20" s="15">
        <v>0</v>
      </c>
      <c r="BX20" s="15"/>
      <c r="BY20" s="15"/>
      <c r="BZ20" s="19" t="s">
        <v>70</v>
      </c>
      <c r="CA20" s="19" t="s">
        <v>70</v>
      </c>
      <c r="CB20" s="15"/>
      <c r="CC20" s="15"/>
      <c r="CD20" s="15"/>
      <c r="CE20" s="15"/>
      <c r="CF20" s="15"/>
      <c r="CG20" s="15"/>
      <c r="CH20" s="15"/>
      <c r="CI20" s="15"/>
      <c r="CJ20" s="15"/>
      <c r="CK20" s="19" t="s">
        <v>70</v>
      </c>
      <c r="CL20" s="15">
        <v>0</v>
      </c>
      <c r="CM20" s="15"/>
      <c r="CN20" s="15">
        <v>1</v>
      </c>
      <c r="CO20" s="15" t="s">
        <v>5452</v>
      </c>
      <c r="CP20" s="15">
        <v>1</v>
      </c>
      <c r="CQ20" s="15" t="s">
        <v>5558</v>
      </c>
      <c r="CR20" s="15">
        <v>0</v>
      </c>
      <c r="CS20" s="15"/>
      <c r="CT20" s="15">
        <v>0</v>
      </c>
      <c r="CU20" s="15"/>
      <c r="CV20" s="15">
        <v>0</v>
      </c>
      <c r="CW20" s="15" t="s">
        <v>70</v>
      </c>
      <c r="CX20" s="15">
        <v>0</v>
      </c>
      <c r="CY20" s="15" t="s">
        <v>70</v>
      </c>
      <c r="CZ20" s="15"/>
      <c r="DA20" s="15">
        <v>0</v>
      </c>
      <c r="DB20" s="15">
        <v>0</v>
      </c>
      <c r="DC20" s="15">
        <v>0</v>
      </c>
      <c r="DD20" s="15">
        <v>0</v>
      </c>
      <c r="DE20" s="15">
        <v>1</v>
      </c>
      <c r="DF20" s="15">
        <v>0</v>
      </c>
      <c r="DG20" s="15" t="s">
        <v>70</v>
      </c>
      <c r="DH20" s="15">
        <v>0</v>
      </c>
      <c r="DI20" s="15">
        <v>0</v>
      </c>
      <c r="DJ20" s="15"/>
      <c r="DL20" s="2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158"/>
      <c r="FO20" s="4"/>
      <c r="FP20" s="4"/>
      <c r="FQ20" s="4"/>
      <c r="FR20" s="4"/>
      <c r="FS20" s="4"/>
      <c r="FT20" s="4"/>
      <c r="FU20" s="4"/>
      <c r="FV20" s="4"/>
      <c r="FW20" s="4"/>
      <c r="FX20" s="4"/>
      <c r="FY20" s="4"/>
      <c r="FZ20" s="4"/>
      <c r="GA20" s="4"/>
      <c r="GB20" s="4"/>
      <c r="GC20" s="4"/>
      <c r="GD20" s="4"/>
      <c r="GE20" s="4"/>
      <c r="GF20" s="158"/>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25"/>
    </row>
    <row r="21" spans="1:292">
      <c r="A21" s="58">
        <v>475</v>
      </c>
      <c r="B21" s="15">
        <v>79354</v>
      </c>
      <c r="C21" s="15" t="s">
        <v>1088</v>
      </c>
      <c r="D21" s="15" t="s">
        <v>1089</v>
      </c>
      <c r="E21" s="16">
        <v>44714</v>
      </c>
      <c r="F21" s="15" t="s">
        <v>5416</v>
      </c>
      <c r="G21" s="15" t="s">
        <v>5552</v>
      </c>
      <c r="H21" s="19">
        <v>0</v>
      </c>
      <c r="I21" s="15">
        <v>0</v>
      </c>
      <c r="J21" s="15" t="s">
        <v>2180</v>
      </c>
      <c r="K21" s="15" t="s">
        <v>1767</v>
      </c>
      <c r="L21" s="15">
        <v>0</v>
      </c>
      <c r="M21" s="15"/>
      <c r="N21" s="15"/>
      <c r="O21" s="15"/>
      <c r="P21" s="15" t="s">
        <v>5393</v>
      </c>
      <c r="Q21" s="15" t="s">
        <v>5559</v>
      </c>
      <c r="R21" s="19" t="s">
        <v>70</v>
      </c>
      <c r="S21" s="19" t="s">
        <v>70</v>
      </c>
      <c r="T21" s="19" t="s">
        <v>70</v>
      </c>
      <c r="U21" s="19" t="s">
        <v>70</v>
      </c>
      <c r="V21" s="19" t="s">
        <v>70</v>
      </c>
      <c r="W21" s="19" t="s">
        <v>70</v>
      </c>
      <c r="X21" s="15">
        <v>2</v>
      </c>
      <c r="Y21" s="15" t="s">
        <v>5560</v>
      </c>
      <c r="Z21" s="15">
        <v>0</v>
      </c>
      <c r="AA21" s="15">
        <v>1</v>
      </c>
      <c r="AB21" s="15">
        <v>2</v>
      </c>
      <c r="AC21" s="19">
        <v>0</v>
      </c>
      <c r="AD21" s="15">
        <v>77</v>
      </c>
      <c r="AE21" s="15">
        <v>47</v>
      </c>
      <c r="AF21" s="15">
        <v>48</v>
      </c>
      <c r="AG21" s="15">
        <v>9206.7360000000008</v>
      </c>
      <c r="AH21" s="15">
        <v>6.8</v>
      </c>
      <c r="AI21" s="15">
        <v>0</v>
      </c>
      <c r="AJ21" s="15">
        <v>0</v>
      </c>
      <c r="AK21" s="15">
        <v>0</v>
      </c>
      <c r="AL21" s="15">
        <v>0</v>
      </c>
      <c r="AM21" s="15"/>
      <c r="AN21" s="15"/>
      <c r="AO21" s="15" t="s">
        <v>5561</v>
      </c>
      <c r="AP21" s="15">
        <v>1</v>
      </c>
      <c r="AQ21" s="15">
        <v>2</v>
      </c>
      <c r="AR21" s="15">
        <v>30</v>
      </c>
      <c r="AS21" s="15">
        <v>16</v>
      </c>
      <c r="AT21" s="15">
        <v>10</v>
      </c>
      <c r="AU21" s="15">
        <v>2.2999999999999998</v>
      </c>
      <c r="AV21" s="15">
        <v>7</v>
      </c>
      <c r="AW21" s="15">
        <v>0</v>
      </c>
      <c r="AX21" s="15"/>
      <c r="AY21" s="15"/>
      <c r="AZ21" s="15">
        <v>0</v>
      </c>
      <c r="BA21" s="15">
        <v>0</v>
      </c>
      <c r="BB21" s="15"/>
      <c r="BC21" s="15">
        <v>1</v>
      </c>
      <c r="BD21" s="15">
        <v>2</v>
      </c>
      <c r="BE21" s="15">
        <v>38</v>
      </c>
      <c r="BF21" s="15">
        <v>24</v>
      </c>
      <c r="BG21" s="15">
        <v>21</v>
      </c>
      <c r="BH21" s="15">
        <v>10.3</v>
      </c>
      <c r="BI21" s="15">
        <v>7</v>
      </c>
      <c r="BJ21" s="15">
        <v>0</v>
      </c>
      <c r="BK21" s="15"/>
      <c r="BL21" s="15"/>
      <c r="BM21" s="15">
        <v>0</v>
      </c>
      <c r="BN21" s="15">
        <v>0</v>
      </c>
      <c r="BO21" s="15"/>
      <c r="BP21" s="15">
        <v>0</v>
      </c>
      <c r="BQ21" s="15">
        <v>2</v>
      </c>
      <c r="BR21" s="15" t="s">
        <v>5512</v>
      </c>
      <c r="BS21" s="15">
        <v>2</v>
      </c>
      <c r="BT21" s="15">
        <v>0</v>
      </c>
      <c r="BU21" s="15"/>
      <c r="BV21" s="15"/>
      <c r="BW21" s="15">
        <v>5</v>
      </c>
      <c r="BX21" s="15" t="s">
        <v>5562</v>
      </c>
      <c r="BY21" s="15" t="s">
        <v>5563</v>
      </c>
      <c r="BZ21" s="19" t="s">
        <v>70</v>
      </c>
      <c r="CA21" s="19" t="s">
        <v>70</v>
      </c>
      <c r="CB21" s="15"/>
      <c r="CC21" s="15"/>
      <c r="CD21" s="15"/>
      <c r="CE21" s="15"/>
      <c r="CF21" s="15"/>
      <c r="CG21" s="15"/>
      <c r="CH21" s="15"/>
      <c r="CI21" s="15"/>
      <c r="CJ21" s="15"/>
      <c r="CK21" s="19" t="s">
        <v>70</v>
      </c>
      <c r="CL21" s="15">
        <v>0</v>
      </c>
      <c r="CM21" s="15"/>
      <c r="CN21" s="15">
        <v>1</v>
      </c>
      <c r="CO21" s="15" t="s">
        <v>5564</v>
      </c>
      <c r="CP21" s="15">
        <v>1</v>
      </c>
      <c r="CQ21" s="15" t="s">
        <v>5565</v>
      </c>
      <c r="CR21" s="15">
        <v>1</v>
      </c>
      <c r="CS21" s="15" t="s">
        <v>5566</v>
      </c>
      <c r="CT21" s="15">
        <v>0</v>
      </c>
      <c r="CU21" s="15"/>
      <c r="CV21" s="15">
        <v>0</v>
      </c>
      <c r="CW21" s="15" t="s">
        <v>70</v>
      </c>
      <c r="CX21" s="15">
        <v>1</v>
      </c>
      <c r="CY21" s="15" t="s">
        <v>5567</v>
      </c>
      <c r="CZ21" s="15">
        <v>120</v>
      </c>
      <c r="DA21" s="15">
        <v>0</v>
      </c>
      <c r="DB21" s="15">
        <v>0</v>
      </c>
      <c r="DC21" s="15">
        <v>0</v>
      </c>
      <c r="DD21" s="15">
        <v>0</v>
      </c>
      <c r="DE21" s="15">
        <v>1</v>
      </c>
      <c r="DF21" s="15">
        <v>0</v>
      </c>
      <c r="DG21" s="15" t="s">
        <v>70</v>
      </c>
      <c r="DH21" s="15">
        <v>0</v>
      </c>
      <c r="DI21" s="15">
        <v>0</v>
      </c>
      <c r="DJ21" s="15" t="s">
        <v>5568</v>
      </c>
      <c r="DL21" s="2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158"/>
      <c r="FO21" s="4"/>
      <c r="FP21" s="4"/>
      <c r="FQ21" s="4"/>
      <c r="FR21" s="4"/>
      <c r="FS21" s="4"/>
      <c r="FT21" s="4"/>
      <c r="FU21" s="4"/>
      <c r="FV21" s="4"/>
      <c r="FW21" s="4"/>
      <c r="FX21" s="4"/>
      <c r="FY21" s="4"/>
      <c r="FZ21" s="4"/>
      <c r="GA21" s="4"/>
      <c r="GB21" s="4"/>
      <c r="GC21" s="4"/>
      <c r="GD21" s="4"/>
      <c r="GE21" s="4"/>
      <c r="GF21" s="158"/>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25"/>
    </row>
    <row r="22" spans="1:292">
      <c r="A22" s="58">
        <v>476</v>
      </c>
      <c r="B22" s="15">
        <v>79826</v>
      </c>
      <c r="C22" s="15" t="s">
        <v>1088</v>
      </c>
      <c r="D22" s="15" t="s">
        <v>1089</v>
      </c>
      <c r="E22" s="16">
        <v>44718</v>
      </c>
      <c r="F22" s="15" t="s">
        <v>1765</v>
      </c>
      <c r="G22" s="15" t="s">
        <v>5552</v>
      </c>
      <c r="H22" s="19">
        <v>0</v>
      </c>
      <c r="I22" s="15">
        <v>0</v>
      </c>
      <c r="J22" s="15" t="s">
        <v>5569</v>
      </c>
      <c r="K22" s="15" t="s">
        <v>5503</v>
      </c>
      <c r="L22" s="15">
        <v>0</v>
      </c>
      <c r="M22" s="15"/>
      <c r="N22" s="15"/>
      <c r="O22" s="15"/>
      <c r="P22" s="15" t="s">
        <v>5570</v>
      </c>
      <c r="Q22" s="15" t="s">
        <v>5571</v>
      </c>
      <c r="R22" s="19" t="s">
        <v>70</v>
      </c>
      <c r="S22" s="19" t="s">
        <v>70</v>
      </c>
      <c r="T22" s="19" t="s">
        <v>70</v>
      </c>
      <c r="U22" s="19" t="s">
        <v>70</v>
      </c>
      <c r="V22" s="19" t="s">
        <v>70</v>
      </c>
      <c r="W22" s="19" t="s">
        <v>70</v>
      </c>
      <c r="X22" s="15">
        <v>2</v>
      </c>
      <c r="Y22" s="15" t="s">
        <v>5572</v>
      </c>
      <c r="Z22" s="15">
        <v>1</v>
      </c>
      <c r="AA22" s="15">
        <v>1</v>
      </c>
      <c r="AB22" s="15">
        <v>1</v>
      </c>
      <c r="AC22" s="19">
        <v>0</v>
      </c>
      <c r="AD22" s="15">
        <v>68</v>
      </c>
      <c r="AE22" s="15">
        <v>47</v>
      </c>
      <c r="AF22" s="15">
        <v>40</v>
      </c>
      <c r="AG22" s="15">
        <v>6775.52</v>
      </c>
      <c r="AH22" s="15">
        <v>2</v>
      </c>
      <c r="AI22" s="15">
        <v>0</v>
      </c>
      <c r="AJ22" s="15">
        <v>0</v>
      </c>
      <c r="AK22" s="15">
        <v>0</v>
      </c>
      <c r="AL22" s="15">
        <v>0</v>
      </c>
      <c r="AM22" s="15"/>
      <c r="AN22" s="15"/>
      <c r="AO22" s="15" t="s">
        <v>5573</v>
      </c>
      <c r="AP22" s="15">
        <v>1</v>
      </c>
      <c r="AQ22" s="15">
        <v>1</v>
      </c>
      <c r="AR22" s="15">
        <v>22</v>
      </c>
      <c r="AS22" s="15">
        <v>15</v>
      </c>
      <c r="AT22" s="15">
        <v>11</v>
      </c>
      <c r="AU22" s="15">
        <v>1.9</v>
      </c>
      <c r="AV22" s="15">
        <v>2</v>
      </c>
      <c r="AW22" s="15">
        <v>0</v>
      </c>
      <c r="AX22" s="15"/>
      <c r="AY22" s="15"/>
      <c r="AZ22" s="15">
        <v>0</v>
      </c>
      <c r="BA22" s="15">
        <v>0</v>
      </c>
      <c r="BB22" s="15"/>
      <c r="BC22" s="15">
        <v>1</v>
      </c>
      <c r="BD22" s="15">
        <v>1</v>
      </c>
      <c r="BE22" s="15">
        <v>27</v>
      </c>
      <c r="BF22" s="15">
        <v>19</v>
      </c>
      <c r="BG22" s="15">
        <v>20</v>
      </c>
      <c r="BH22" s="15">
        <v>5.3</v>
      </c>
      <c r="BI22" s="15">
        <v>2</v>
      </c>
      <c r="BJ22" s="15">
        <v>0</v>
      </c>
      <c r="BK22" s="15"/>
      <c r="BL22" s="15"/>
      <c r="BM22" s="15">
        <v>0</v>
      </c>
      <c r="BN22" s="15">
        <v>0</v>
      </c>
      <c r="BO22" s="15"/>
      <c r="BP22" s="15">
        <v>0</v>
      </c>
      <c r="BQ22" s="15">
        <v>1</v>
      </c>
      <c r="BR22" s="15" t="s">
        <v>5474</v>
      </c>
      <c r="BS22" s="15">
        <v>1</v>
      </c>
      <c r="BT22" s="15">
        <v>1</v>
      </c>
      <c r="BU22" s="15" t="s">
        <v>5574</v>
      </c>
      <c r="BV22" s="15" t="s">
        <v>5575</v>
      </c>
      <c r="BW22" s="15">
        <v>2</v>
      </c>
      <c r="BX22" s="15" t="s">
        <v>5576</v>
      </c>
      <c r="BY22" s="15" t="s">
        <v>5577</v>
      </c>
      <c r="BZ22" s="19" t="s">
        <v>70</v>
      </c>
      <c r="CA22" s="19" t="s">
        <v>70</v>
      </c>
      <c r="CB22" s="15"/>
      <c r="CC22" s="15"/>
      <c r="CD22" s="15"/>
      <c r="CE22" s="15"/>
      <c r="CF22" s="15"/>
      <c r="CG22" s="15"/>
      <c r="CH22" s="15"/>
      <c r="CI22" s="15"/>
      <c r="CJ22" s="15"/>
      <c r="CK22" s="19" t="s">
        <v>70</v>
      </c>
      <c r="CL22" s="15">
        <v>0</v>
      </c>
      <c r="CM22" s="15"/>
      <c r="CN22" s="15">
        <v>1</v>
      </c>
      <c r="CO22" s="15" t="s">
        <v>5578</v>
      </c>
      <c r="CP22" s="15">
        <v>1</v>
      </c>
      <c r="CQ22" s="15" t="s">
        <v>5579</v>
      </c>
      <c r="CR22" s="15">
        <v>0</v>
      </c>
      <c r="CS22" s="15"/>
      <c r="CT22" s="15">
        <v>0</v>
      </c>
      <c r="CU22" s="15"/>
      <c r="CV22" s="15">
        <v>0</v>
      </c>
      <c r="CW22" s="15" t="s">
        <v>70</v>
      </c>
      <c r="CX22" s="15">
        <v>0</v>
      </c>
      <c r="CY22" s="15" t="s">
        <v>70</v>
      </c>
      <c r="CZ22" s="15"/>
      <c r="DA22" s="15">
        <v>0</v>
      </c>
      <c r="DB22" s="15">
        <v>0</v>
      </c>
      <c r="DC22" s="15">
        <v>0</v>
      </c>
      <c r="DD22" s="15">
        <v>0</v>
      </c>
      <c r="DE22" s="15">
        <v>1</v>
      </c>
      <c r="DF22" s="15">
        <v>0</v>
      </c>
      <c r="DG22" s="15" t="s">
        <v>70</v>
      </c>
      <c r="DH22" s="15">
        <v>0</v>
      </c>
      <c r="DI22" s="15">
        <v>0</v>
      </c>
      <c r="DJ22" s="15"/>
      <c r="DL22" s="2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158"/>
      <c r="FO22" s="4"/>
      <c r="FP22" s="4"/>
      <c r="FQ22" s="4"/>
      <c r="FR22" s="4"/>
      <c r="FS22" s="4"/>
      <c r="FT22" s="4"/>
      <c r="FU22" s="4"/>
      <c r="FV22" s="4"/>
      <c r="FW22" s="4"/>
      <c r="FX22" s="4"/>
      <c r="FY22" s="4"/>
      <c r="FZ22" s="4"/>
      <c r="GA22" s="4"/>
      <c r="GB22" s="4"/>
      <c r="GC22" s="4"/>
      <c r="GD22" s="4"/>
      <c r="GE22" s="4"/>
      <c r="GF22" s="158"/>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25"/>
    </row>
    <row r="23" spans="1:292">
      <c r="A23" s="179">
        <v>477</v>
      </c>
      <c r="B23" s="15">
        <v>78448</v>
      </c>
      <c r="C23" s="15" t="s">
        <v>1088</v>
      </c>
      <c r="D23" s="15" t="s">
        <v>1089</v>
      </c>
      <c r="E23" s="16">
        <v>44658</v>
      </c>
      <c r="F23" s="15" t="s">
        <v>5416</v>
      </c>
      <c r="G23" s="15" t="s">
        <v>5417</v>
      </c>
      <c r="H23" s="15">
        <v>1</v>
      </c>
      <c r="I23" s="15">
        <v>0</v>
      </c>
      <c r="J23" s="15" t="s">
        <v>2180</v>
      </c>
      <c r="K23" s="15" t="s">
        <v>5580</v>
      </c>
      <c r="L23" s="15">
        <v>1</v>
      </c>
      <c r="M23" s="15" t="s">
        <v>5581</v>
      </c>
      <c r="N23" s="15" t="s">
        <v>5582</v>
      </c>
      <c r="O23" s="15"/>
      <c r="P23" s="15" t="s">
        <v>5393</v>
      </c>
      <c r="Q23" s="15" t="s">
        <v>5583</v>
      </c>
      <c r="R23" s="15">
        <v>1</v>
      </c>
      <c r="S23" s="15">
        <v>2</v>
      </c>
      <c r="T23" s="15">
        <v>0</v>
      </c>
      <c r="U23" s="15"/>
      <c r="V23" s="15"/>
      <c r="W23" s="15">
        <v>1</v>
      </c>
      <c r="X23" s="15">
        <v>2</v>
      </c>
      <c r="Y23" s="15" t="s">
        <v>5584</v>
      </c>
      <c r="Z23" s="15">
        <v>0</v>
      </c>
      <c r="AA23" s="15">
        <v>1</v>
      </c>
      <c r="AB23" s="15">
        <v>2</v>
      </c>
      <c r="AC23" s="15">
        <v>0</v>
      </c>
      <c r="AD23" s="15">
        <v>61</v>
      </c>
      <c r="AE23" s="15">
        <v>44</v>
      </c>
      <c r="AF23" s="15">
        <v>47</v>
      </c>
      <c r="AG23" s="15">
        <v>6685.8440000000001</v>
      </c>
      <c r="AH23" s="15">
        <v>9.1</v>
      </c>
      <c r="AI23" s="15">
        <v>0</v>
      </c>
      <c r="AJ23" s="15">
        <v>0</v>
      </c>
      <c r="AK23" s="15">
        <v>1</v>
      </c>
      <c r="AL23" s="15">
        <v>4</v>
      </c>
      <c r="AM23" s="15" t="s">
        <v>5585</v>
      </c>
      <c r="AN23" s="15" t="s">
        <v>5586</v>
      </c>
      <c r="AO23" s="15" t="s">
        <v>5587</v>
      </c>
      <c r="AP23" s="15">
        <v>1</v>
      </c>
      <c r="AQ23" s="15">
        <v>1</v>
      </c>
      <c r="AR23" s="15">
        <v>29</v>
      </c>
      <c r="AS23" s="15">
        <v>18</v>
      </c>
      <c r="AT23" s="15">
        <v>12</v>
      </c>
      <c r="AU23" s="15">
        <v>3.2</v>
      </c>
      <c r="AV23" s="15">
        <v>2</v>
      </c>
      <c r="AW23" s="15">
        <v>0</v>
      </c>
      <c r="AX23" s="15"/>
      <c r="AY23" s="15"/>
      <c r="AZ23" s="15">
        <v>0</v>
      </c>
      <c r="BA23" s="15">
        <v>0</v>
      </c>
      <c r="BB23" s="15"/>
      <c r="BC23" s="15">
        <v>1</v>
      </c>
      <c r="BD23" s="15">
        <v>1</v>
      </c>
      <c r="BE23" s="15">
        <v>38</v>
      </c>
      <c r="BF23" s="15">
        <v>21</v>
      </c>
      <c r="BG23" s="15">
        <v>23</v>
      </c>
      <c r="BH23" s="15">
        <v>9.9</v>
      </c>
      <c r="BI23" s="15">
        <v>2</v>
      </c>
      <c r="BJ23" s="15">
        <v>0</v>
      </c>
      <c r="BK23" s="15"/>
      <c r="BL23" s="15"/>
      <c r="BM23" s="15">
        <v>0</v>
      </c>
      <c r="BN23" s="15">
        <v>0</v>
      </c>
      <c r="BO23" s="15"/>
      <c r="BP23" s="15">
        <v>0</v>
      </c>
      <c r="BQ23" s="15">
        <v>1</v>
      </c>
      <c r="BR23" s="15" t="s">
        <v>5474</v>
      </c>
      <c r="BS23" s="15">
        <v>1</v>
      </c>
      <c r="BT23" s="15">
        <v>0</v>
      </c>
      <c r="BU23" s="15"/>
      <c r="BV23" s="15"/>
      <c r="BW23" s="15">
        <v>5</v>
      </c>
      <c r="BX23" s="15" t="s">
        <v>5588</v>
      </c>
      <c r="BY23" s="15" t="s">
        <v>5589</v>
      </c>
      <c r="BZ23" s="15">
        <v>1</v>
      </c>
      <c r="CA23" s="15">
        <v>7</v>
      </c>
      <c r="CB23" s="15"/>
      <c r="CC23" s="15"/>
      <c r="CD23" s="15"/>
      <c r="CE23" s="15"/>
      <c r="CF23" s="15"/>
      <c r="CG23" s="15"/>
      <c r="CH23" s="15"/>
      <c r="CI23" s="15"/>
      <c r="CJ23" s="15"/>
      <c r="CK23" s="15">
        <v>1</v>
      </c>
      <c r="CL23" s="15">
        <v>0</v>
      </c>
      <c r="CM23" s="15"/>
      <c r="CN23" s="15">
        <v>1</v>
      </c>
      <c r="CO23" s="15" t="s">
        <v>5590</v>
      </c>
      <c r="CP23" s="15">
        <v>0</v>
      </c>
      <c r="CQ23" s="15" t="s">
        <v>70</v>
      </c>
      <c r="CR23" s="15">
        <v>0</v>
      </c>
      <c r="CS23" s="15" t="s">
        <v>70</v>
      </c>
      <c r="CT23" s="15">
        <v>0</v>
      </c>
      <c r="CU23" s="15" t="s">
        <v>70</v>
      </c>
      <c r="CV23" s="15">
        <v>0</v>
      </c>
      <c r="CW23" s="15" t="s">
        <v>70</v>
      </c>
      <c r="CX23" s="15">
        <v>0</v>
      </c>
      <c r="CY23" s="15" t="s">
        <v>70</v>
      </c>
      <c r="CZ23" s="15"/>
      <c r="DA23" s="15">
        <v>0</v>
      </c>
      <c r="DB23" s="15">
        <v>0</v>
      </c>
      <c r="DC23" s="15">
        <v>0</v>
      </c>
      <c r="DD23" s="15">
        <v>0</v>
      </c>
      <c r="DE23" s="15">
        <v>1</v>
      </c>
      <c r="DF23" s="15">
        <v>0</v>
      </c>
      <c r="DG23" s="15" t="s">
        <v>70</v>
      </c>
      <c r="DH23" s="15">
        <v>0</v>
      </c>
      <c r="DI23" s="15">
        <v>0</v>
      </c>
      <c r="DJ23" s="15"/>
      <c r="DL23" s="2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158"/>
      <c r="FO23" s="4"/>
      <c r="FP23" s="4"/>
      <c r="FQ23" s="4"/>
      <c r="FR23" s="4"/>
      <c r="FS23" s="4"/>
      <c r="FT23" s="4"/>
      <c r="FU23" s="4"/>
      <c r="FV23" s="4"/>
      <c r="FW23" s="4"/>
      <c r="FX23" s="4"/>
      <c r="FY23" s="4"/>
      <c r="FZ23" s="4"/>
      <c r="GA23" s="4"/>
      <c r="GB23" s="4"/>
      <c r="GC23" s="4"/>
      <c r="GD23" s="4"/>
      <c r="GE23" s="4"/>
      <c r="GF23" s="158"/>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25"/>
    </row>
    <row r="24" spans="1:292">
      <c r="A24" s="58">
        <v>480</v>
      </c>
      <c r="B24" s="15">
        <v>47702</v>
      </c>
      <c r="C24" s="15" t="s">
        <v>1088</v>
      </c>
      <c r="D24" s="15" t="s">
        <v>1089</v>
      </c>
      <c r="E24" s="16">
        <v>44718</v>
      </c>
      <c r="F24" s="15" t="s">
        <v>1765</v>
      </c>
      <c r="G24" s="15" t="s">
        <v>5552</v>
      </c>
      <c r="H24" s="19">
        <v>0</v>
      </c>
      <c r="I24" s="15">
        <v>0</v>
      </c>
      <c r="J24" s="15" t="s">
        <v>5569</v>
      </c>
      <c r="K24" s="15" t="s">
        <v>5591</v>
      </c>
      <c r="L24" s="15">
        <v>1</v>
      </c>
      <c r="M24" s="15" t="s">
        <v>5592</v>
      </c>
      <c r="N24" s="15"/>
      <c r="O24" s="15"/>
      <c r="P24" s="15" t="s">
        <v>5393</v>
      </c>
      <c r="Q24" s="15" t="s">
        <v>5593</v>
      </c>
      <c r="R24" s="19" t="s">
        <v>70</v>
      </c>
      <c r="S24" s="19" t="s">
        <v>70</v>
      </c>
      <c r="T24" s="19" t="s">
        <v>70</v>
      </c>
      <c r="U24" s="19" t="s">
        <v>70</v>
      </c>
      <c r="V24" s="19" t="s">
        <v>70</v>
      </c>
      <c r="W24" s="19" t="s">
        <v>70</v>
      </c>
      <c r="X24" s="15">
        <v>2</v>
      </c>
      <c r="Y24" s="15" t="s">
        <v>5594</v>
      </c>
      <c r="Z24" s="15">
        <v>0</v>
      </c>
      <c r="AA24" s="15">
        <v>1</v>
      </c>
      <c r="AB24" s="15">
        <v>1</v>
      </c>
      <c r="AC24" s="19" t="s">
        <v>70</v>
      </c>
      <c r="AD24" s="15">
        <v>57</v>
      </c>
      <c r="AE24" s="15">
        <v>41</v>
      </c>
      <c r="AF24" s="15">
        <v>31</v>
      </c>
      <c r="AG24" s="15">
        <v>3839.6909999999998</v>
      </c>
      <c r="AH24" s="15">
        <v>6</v>
      </c>
      <c r="AI24" s="15">
        <v>0</v>
      </c>
      <c r="AJ24" s="15">
        <v>0</v>
      </c>
      <c r="AK24" s="15">
        <v>0</v>
      </c>
      <c r="AL24" s="15">
        <v>0</v>
      </c>
      <c r="AM24" s="15"/>
      <c r="AN24" s="15"/>
      <c r="AO24" s="15" t="s">
        <v>5595</v>
      </c>
      <c r="AP24" s="15">
        <v>1</v>
      </c>
      <c r="AQ24" s="15">
        <v>1</v>
      </c>
      <c r="AR24" s="15">
        <v>29</v>
      </c>
      <c r="AS24" s="15">
        <v>30</v>
      </c>
      <c r="AT24" s="15">
        <v>15</v>
      </c>
      <c r="AU24" s="15">
        <v>6.9</v>
      </c>
      <c r="AV24" s="15">
        <v>2</v>
      </c>
      <c r="AW24" s="15">
        <v>0</v>
      </c>
      <c r="AX24" s="15"/>
      <c r="AY24" s="15"/>
      <c r="AZ24" s="15">
        <v>0</v>
      </c>
      <c r="BA24" s="15">
        <v>0</v>
      </c>
      <c r="BB24" s="15"/>
      <c r="BC24" s="15">
        <v>1</v>
      </c>
      <c r="BD24" s="15">
        <v>1</v>
      </c>
      <c r="BE24" s="15">
        <v>24</v>
      </c>
      <c r="BF24" s="15">
        <v>22</v>
      </c>
      <c r="BG24" s="15">
        <v>12</v>
      </c>
      <c r="BH24" s="15">
        <v>3.5</v>
      </c>
      <c r="BI24" s="15">
        <v>2</v>
      </c>
      <c r="BJ24" s="15">
        <v>0</v>
      </c>
      <c r="BK24" s="15"/>
      <c r="BL24" s="15"/>
      <c r="BM24" s="15">
        <v>0</v>
      </c>
      <c r="BN24" s="15">
        <v>0</v>
      </c>
      <c r="BO24" s="15"/>
      <c r="BP24" s="15">
        <v>0</v>
      </c>
      <c r="BQ24" s="15">
        <v>1</v>
      </c>
      <c r="BR24" s="15" t="s">
        <v>5437</v>
      </c>
      <c r="BS24" s="15">
        <v>1</v>
      </c>
      <c r="BT24" s="15">
        <v>0</v>
      </c>
      <c r="BU24" s="15"/>
      <c r="BV24" s="15"/>
      <c r="BW24" s="15">
        <v>0</v>
      </c>
      <c r="BX24" s="15"/>
      <c r="BY24" s="15"/>
      <c r="BZ24" s="19" t="s">
        <v>70</v>
      </c>
      <c r="CA24" s="19" t="s">
        <v>70</v>
      </c>
      <c r="CB24" s="15"/>
      <c r="CC24" s="15"/>
      <c r="CD24" s="15"/>
      <c r="CE24" s="15"/>
      <c r="CF24" s="15"/>
      <c r="CG24" s="15"/>
      <c r="CH24" s="15"/>
      <c r="CI24" s="15"/>
      <c r="CJ24" s="15"/>
      <c r="CK24" s="19" t="s">
        <v>70</v>
      </c>
      <c r="CL24" s="15">
        <v>0</v>
      </c>
      <c r="CM24" s="15"/>
      <c r="CN24" s="15">
        <v>0</v>
      </c>
      <c r="CO24" s="15"/>
      <c r="CP24" s="15">
        <v>1</v>
      </c>
      <c r="CQ24" s="15" t="s">
        <v>5596</v>
      </c>
      <c r="CR24" s="15">
        <v>0</v>
      </c>
      <c r="CS24" s="15"/>
      <c r="CT24" s="15">
        <v>0</v>
      </c>
      <c r="CU24" s="15"/>
      <c r="CV24" s="15">
        <v>0</v>
      </c>
      <c r="CW24" s="15" t="s">
        <v>70</v>
      </c>
      <c r="CX24" s="15">
        <v>0</v>
      </c>
      <c r="CY24" s="15" t="s">
        <v>70</v>
      </c>
      <c r="CZ24" s="15"/>
      <c r="DA24" s="15">
        <v>0</v>
      </c>
      <c r="DB24" s="15">
        <v>0</v>
      </c>
      <c r="DC24" s="15">
        <v>0</v>
      </c>
      <c r="DD24" s="15">
        <v>0</v>
      </c>
      <c r="DE24" s="15">
        <v>1</v>
      </c>
      <c r="DF24" s="15">
        <v>0</v>
      </c>
      <c r="DG24" s="15" t="s">
        <v>70</v>
      </c>
      <c r="DH24" s="15">
        <v>0</v>
      </c>
      <c r="DI24" s="15">
        <v>0</v>
      </c>
      <c r="DJ24" s="15"/>
      <c r="DL24" s="2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158"/>
      <c r="FO24" s="4"/>
      <c r="FP24" s="4"/>
      <c r="FQ24" s="4"/>
      <c r="FR24" s="4"/>
      <c r="FS24" s="4"/>
      <c r="FT24" s="4"/>
      <c r="FU24" s="4"/>
      <c r="FV24" s="4"/>
      <c r="FW24" s="4"/>
      <c r="FX24" s="4"/>
      <c r="FY24" s="4"/>
      <c r="FZ24" s="4"/>
      <c r="GA24" s="4"/>
      <c r="GB24" s="4"/>
      <c r="GC24" s="4"/>
      <c r="GD24" s="4"/>
      <c r="GE24" s="4"/>
      <c r="GF24" s="158"/>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25"/>
    </row>
    <row r="25" spans="1:292">
      <c r="A25" s="179">
        <v>482</v>
      </c>
      <c r="B25" s="15">
        <v>78275</v>
      </c>
      <c r="C25" s="15" t="s">
        <v>1088</v>
      </c>
      <c r="D25" s="15" t="s">
        <v>1089</v>
      </c>
      <c r="E25" s="16">
        <v>44658</v>
      </c>
      <c r="F25" s="15" t="s">
        <v>5416</v>
      </c>
      <c r="G25" s="15" t="s">
        <v>5552</v>
      </c>
      <c r="H25" s="15">
        <v>1</v>
      </c>
      <c r="I25" s="15">
        <v>0</v>
      </c>
      <c r="J25" s="15" t="s">
        <v>5418</v>
      </c>
      <c r="K25" s="15" t="s">
        <v>1767</v>
      </c>
      <c r="L25" s="15">
        <v>0</v>
      </c>
      <c r="M25" s="15"/>
      <c r="N25" s="15"/>
      <c r="O25" s="15"/>
      <c r="P25" s="15" t="s">
        <v>5597</v>
      </c>
      <c r="Q25" s="15" t="s">
        <v>5598</v>
      </c>
      <c r="R25" s="15">
        <v>1</v>
      </c>
      <c r="S25" s="15">
        <v>2</v>
      </c>
      <c r="T25" s="15">
        <v>0</v>
      </c>
      <c r="U25" s="15"/>
      <c r="V25" s="15"/>
      <c r="W25" s="15">
        <v>1</v>
      </c>
      <c r="X25" s="15">
        <v>1</v>
      </c>
      <c r="Y25" s="17" t="s">
        <v>2276</v>
      </c>
      <c r="Z25" s="15">
        <v>0</v>
      </c>
      <c r="AA25" s="15">
        <v>1</v>
      </c>
      <c r="AB25" s="15">
        <v>1</v>
      </c>
      <c r="AC25" s="15">
        <v>0</v>
      </c>
      <c r="AD25" s="15">
        <v>77</v>
      </c>
      <c r="AE25" s="15">
        <v>43</v>
      </c>
      <c r="AF25" s="15">
        <v>34</v>
      </c>
      <c r="AG25" s="15">
        <v>5966.4219999999996</v>
      </c>
      <c r="AH25" s="15">
        <v>4.3</v>
      </c>
      <c r="AI25" s="15">
        <v>0</v>
      </c>
      <c r="AJ25" s="15">
        <v>0</v>
      </c>
      <c r="AK25" s="15">
        <v>0</v>
      </c>
      <c r="AL25" s="15">
        <v>0</v>
      </c>
      <c r="AM25" s="15"/>
      <c r="AN25" s="15"/>
      <c r="AO25" s="15" t="s">
        <v>5587</v>
      </c>
      <c r="AP25" s="15">
        <v>1</v>
      </c>
      <c r="AQ25" s="15">
        <v>1</v>
      </c>
      <c r="AR25" s="15">
        <v>38</v>
      </c>
      <c r="AS25" s="15">
        <v>17</v>
      </c>
      <c r="AT25" s="15">
        <v>19</v>
      </c>
      <c r="AU25" s="15">
        <v>6.3</v>
      </c>
      <c r="AV25" s="15">
        <v>2</v>
      </c>
      <c r="AW25" s="15">
        <v>0</v>
      </c>
      <c r="AX25" s="15"/>
      <c r="AY25" s="15" t="s">
        <v>5599</v>
      </c>
      <c r="AZ25" s="15">
        <v>0</v>
      </c>
      <c r="BA25" s="15">
        <v>0</v>
      </c>
      <c r="BB25" s="15"/>
      <c r="BC25" s="15">
        <v>1</v>
      </c>
      <c r="BD25" s="15">
        <v>1</v>
      </c>
      <c r="BE25" s="15">
        <v>25</v>
      </c>
      <c r="BF25" s="15">
        <v>15</v>
      </c>
      <c r="BG25" s="15">
        <v>16</v>
      </c>
      <c r="BH25" s="15">
        <v>3.2</v>
      </c>
      <c r="BI25" s="15">
        <v>2</v>
      </c>
      <c r="BJ25" s="15">
        <v>0</v>
      </c>
      <c r="BK25" s="15"/>
      <c r="BL25" s="15" t="s">
        <v>5599</v>
      </c>
      <c r="BM25" s="15">
        <v>0</v>
      </c>
      <c r="BN25" s="15">
        <v>0</v>
      </c>
      <c r="BO25" s="15"/>
      <c r="BP25" s="15">
        <v>0</v>
      </c>
      <c r="BQ25" s="15">
        <v>1</v>
      </c>
      <c r="BR25" s="15" t="s">
        <v>5600</v>
      </c>
      <c r="BS25" s="15">
        <v>1</v>
      </c>
      <c r="BT25" s="17">
        <v>1</v>
      </c>
      <c r="BU25" s="17" t="s">
        <v>5601</v>
      </c>
      <c r="BV25" s="17" t="s">
        <v>5602</v>
      </c>
      <c r="BW25" s="15">
        <v>5</v>
      </c>
      <c r="BX25" s="15"/>
      <c r="BY25" s="15"/>
      <c r="BZ25" s="15">
        <v>1</v>
      </c>
      <c r="CA25" s="15">
        <v>1</v>
      </c>
      <c r="CB25" s="15"/>
      <c r="CC25" s="15"/>
      <c r="CD25" s="15"/>
      <c r="CE25" s="15"/>
      <c r="CF25" s="15"/>
      <c r="CG25" s="15"/>
      <c r="CH25" s="15"/>
      <c r="CI25" s="15"/>
      <c r="CJ25" s="15"/>
      <c r="CK25" s="15">
        <v>2</v>
      </c>
      <c r="CL25" s="15">
        <v>0</v>
      </c>
      <c r="CM25" s="15" t="s">
        <v>70</v>
      </c>
      <c r="CN25" s="15">
        <v>0</v>
      </c>
      <c r="CO25" s="15" t="s">
        <v>70</v>
      </c>
      <c r="CP25" s="15">
        <v>0</v>
      </c>
      <c r="CQ25" s="15" t="s">
        <v>70</v>
      </c>
      <c r="CR25" s="15">
        <v>0</v>
      </c>
      <c r="CS25" s="15" t="s">
        <v>70</v>
      </c>
      <c r="CT25" s="15">
        <v>0</v>
      </c>
      <c r="CU25" s="15" t="s">
        <v>70</v>
      </c>
      <c r="CV25" s="15">
        <v>0</v>
      </c>
      <c r="CW25" s="15" t="s">
        <v>70</v>
      </c>
      <c r="CX25" s="15">
        <v>0</v>
      </c>
      <c r="CY25" s="15" t="s">
        <v>70</v>
      </c>
      <c r="CZ25" s="15"/>
      <c r="DA25" s="15">
        <v>0</v>
      </c>
      <c r="DB25" s="15">
        <v>0</v>
      </c>
      <c r="DC25" s="15">
        <v>0</v>
      </c>
      <c r="DD25" s="15">
        <v>0</v>
      </c>
      <c r="DE25" s="15">
        <v>1</v>
      </c>
      <c r="DF25" s="15">
        <v>0</v>
      </c>
      <c r="DG25" s="15" t="s">
        <v>70</v>
      </c>
      <c r="DH25" s="15">
        <v>0</v>
      </c>
      <c r="DI25" s="15">
        <v>0</v>
      </c>
      <c r="DJ25" s="15"/>
      <c r="DL25" s="2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25"/>
    </row>
    <row r="26" spans="1:292">
      <c r="A26" s="58">
        <v>487</v>
      </c>
      <c r="B26" s="15">
        <v>79303</v>
      </c>
      <c r="C26" s="15" t="s">
        <v>1088</v>
      </c>
      <c r="D26" s="15" t="s">
        <v>1089</v>
      </c>
      <c r="E26" s="16">
        <v>44718</v>
      </c>
      <c r="F26" s="15" t="s">
        <v>1765</v>
      </c>
      <c r="G26" s="15" t="s">
        <v>5552</v>
      </c>
      <c r="H26" s="19">
        <v>0</v>
      </c>
      <c r="I26" s="15">
        <v>0</v>
      </c>
      <c r="J26" s="15" t="s">
        <v>2180</v>
      </c>
      <c r="K26" s="15" t="s">
        <v>5503</v>
      </c>
      <c r="L26" s="15">
        <v>0</v>
      </c>
      <c r="M26" s="15"/>
      <c r="N26" s="15"/>
      <c r="O26" s="15"/>
      <c r="P26" s="15" t="s">
        <v>5393</v>
      </c>
      <c r="Q26" s="15" t="s">
        <v>5603</v>
      </c>
      <c r="R26" s="19" t="s">
        <v>70</v>
      </c>
      <c r="S26" s="19" t="s">
        <v>70</v>
      </c>
      <c r="T26" s="19" t="s">
        <v>70</v>
      </c>
      <c r="U26" s="19" t="s">
        <v>70</v>
      </c>
      <c r="V26" s="19" t="s">
        <v>70</v>
      </c>
      <c r="W26" s="19" t="s">
        <v>70</v>
      </c>
      <c r="X26" s="15">
        <v>2</v>
      </c>
      <c r="Y26" s="15" t="s">
        <v>5604</v>
      </c>
      <c r="Z26" s="15">
        <v>0</v>
      </c>
      <c r="AA26" s="15">
        <v>1</v>
      </c>
      <c r="AB26" s="15">
        <v>1</v>
      </c>
      <c r="AC26" s="19" t="s">
        <v>70</v>
      </c>
      <c r="AD26" s="15">
        <v>71</v>
      </c>
      <c r="AE26" s="15">
        <v>48</v>
      </c>
      <c r="AF26" s="15">
        <v>35</v>
      </c>
      <c r="AG26" s="15">
        <v>6321.84</v>
      </c>
      <c r="AH26" s="15">
        <v>5.7</v>
      </c>
      <c r="AI26" s="15">
        <v>0</v>
      </c>
      <c r="AJ26" s="15">
        <v>0</v>
      </c>
      <c r="AK26" s="15">
        <v>0</v>
      </c>
      <c r="AL26" s="15">
        <v>0</v>
      </c>
      <c r="AM26" s="15"/>
      <c r="AN26" s="15"/>
      <c r="AO26" s="15" t="s">
        <v>5595</v>
      </c>
      <c r="AP26" s="15">
        <v>1</v>
      </c>
      <c r="AQ26" s="15">
        <v>1</v>
      </c>
      <c r="AR26" s="15">
        <v>17</v>
      </c>
      <c r="AS26" s="15">
        <v>19</v>
      </c>
      <c r="AT26" s="15">
        <v>13</v>
      </c>
      <c r="AU26" s="15">
        <v>2.2000000000000002</v>
      </c>
      <c r="AV26" s="15">
        <v>2</v>
      </c>
      <c r="AW26" s="15">
        <v>0</v>
      </c>
      <c r="AX26" s="15"/>
      <c r="AY26" s="15"/>
      <c r="AZ26" s="15">
        <v>0</v>
      </c>
      <c r="BA26" s="15">
        <v>0</v>
      </c>
      <c r="BB26" s="15"/>
      <c r="BC26" s="15">
        <v>1</v>
      </c>
      <c r="BD26" s="15">
        <v>1</v>
      </c>
      <c r="BE26" s="15">
        <v>30</v>
      </c>
      <c r="BF26" s="15">
        <v>19</v>
      </c>
      <c r="BG26" s="15">
        <v>17</v>
      </c>
      <c r="BH26" s="15">
        <v>4.8</v>
      </c>
      <c r="BI26" s="15">
        <v>2</v>
      </c>
      <c r="BJ26" s="15">
        <v>0</v>
      </c>
      <c r="BK26" s="15"/>
      <c r="BL26" s="15"/>
      <c r="BM26" s="15">
        <v>0</v>
      </c>
      <c r="BN26" s="15">
        <v>0</v>
      </c>
      <c r="BO26" s="15"/>
      <c r="BP26" s="15">
        <v>0</v>
      </c>
      <c r="BQ26" s="15">
        <v>1</v>
      </c>
      <c r="BR26" s="15" t="s">
        <v>5474</v>
      </c>
      <c r="BS26" s="15">
        <v>1</v>
      </c>
      <c r="BT26" s="15">
        <v>1</v>
      </c>
      <c r="BU26" s="15" t="s">
        <v>5605</v>
      </c>
      <c r="BV26" s="15" t="s">
        <v>5606</v>
      </c>
      <c r="BW26" s="15">
        <v>2</v>
      </c>
      <c r="BX26" s="15" t="s">
        <v>5607</v>
      </c>
      <c r="BY26" s="15" t="s">
        <v>5608</v>
      </c>
      <c r="BZ26" s="19" t="s">
        <v>70</v>
      </c>
      <c r="CA26" s="19" t="s">
        <v>70</v>
      </c>
      <c r="CB26" s="15"/>
      <c r="CC26" s="15"/>
      <c r="CD26" s="15"/>
      <c r="CE26" s="15"/>
      <c r="CF26" s="15"/>
      <c r="CG26" s="15"/>
      <c r="CH26" s="15"/>
      <c r="CI26" s="15"/>
      <c r="CJ26" s="15"/>
      <c r="CK26" s="19" t="s">
        <v>70</v>
      </c>
      <c r="CL26" s="15">
        <v>0</v>
      </c>
      <c r="CM26" s="15"/>
      <c r="CN26" s="15">
        <v>1</v>
      </c>
      <c r="CO26" s="15" t="s">
        <v>5609</v>
      </c>
      <c r="CP26" s="15">
        <v>0</v>
      </c>
      <c r="CQ26" s="15"/>
      <c r="CR26" s="15">
        <v>0</v>
      </c>
      <c r="CS26" s="15"/>
      <c r="CT26" s="15">
        <v>0</v>
      </c>
      <c r="CU26" s="15"/>
      <c r="CV26" s="15">
        <v>0</v>
      </c>
      <c r="CW26" s="15" t="s">
        <v>70</v>
      </c>
      <c r="CX26" s="15">
        <v>0</v>
      </c>
      <c r="CY26" s="15" t="s">
        <v>70</v>
      </c>
      <c r="CZ26" s="15"/>
      <c r="DA26" s="15">
        <v>0</v>
      </c>
      <c r="DB26" s="15">
        <v>0</v>
      </c>
      <c r="DC26" s="15">
        <v>0</v>
      </c>
      <c r="DD26" s="15">
        <v>0</v>
      </c>
      <c r="DE26" s="15">
        <v>1</v>
      </c>
      <c r="DF26" s="15">
        <v>0</v>
      </c>
      <c r="DG26" s="15" t="s">
        <v>70</v>
      </c>
      <c r="DH26" s="15">
        <v>0</v>
      </c>
      <c r="DI26" s="15">
        <v>0</v>
      </c>
      <c r="DJ26" s="15"/>
      <c r="DL26" s="2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25"/>
    </row>
    <row r="27" spans="1:292">
      <c r="A27" s="179">
        <v>501</v>
      </c>
      <c r="B27" s="15">
        <v>78394</v>
      </c>
      <c r="C27" s="15" t="s">
        <v>1088</v>
      </c>
      <c r="D27" s="15" t="s">
        <v>1089</v>
      </c>
      <c r="E27" s="16">
        <v>44658</v>
      </c>
      <c r="F27" s="15" t="s">
        <v>5416</v>
      </c>
      <c r="G27" s="15" t="s">
        <v>5417</v>
      </c>
      <c r="H27" s="15">
        <v>1</v>
      </c>
      <c r="I27" s="15">
        <v>0</v>
      </c>
      <c r="J27" s="15" t="s">
        <v>5418</v>
      </c>
      <c r="K27" s="15" t="s">
        <v>1767</v>
      </c>
      <c r="L27" s="15">
        <v>2</v>
      </c>
      <c r="M27" s="15"/>
      <c r="N27" s="15"/>
      <c r="O27" s="15"/>
      <c r="P27" s="15" t="s">
        <v>5393</v>
      </c>
      <c r="Q27" s="15" t="s">
        <v>5610</v>
      </c>
      <c r="R27" s="15">
        <v>1</v>
      </c>
      <c r="S27" s="15">
        <v>2</v>
      </c>
      <c r="T27" s="15">
        <v>0</v>
      </c>
      <c r="U27" s="15"/>
      <c r="V27" s="15"/>
      <c r="W27" s="15">
        <v>2</v>
      </c>
      <c r="X27" s="15">
        <v>2</v>
      </c>
      <c r="Y27" s="15" t="s">
        <v>5611</v>
      </c>
      <c r="Z27" s="15">
        <v>0</v>
      </c>
      <c r="AA27" s="15">
        <v>1</v>
      </c>
      <c r="AB27" s="15">
        <v>1</v>
      </c>
      <c r="AC27" s="15">
        <v>0</v>
      </c>
      <c r="AD27" s="15">
        <v>84</v>
      </c>
      <c r="AE27" s="15">
        <v>52</v>
      </c>
      <c r="AF27" s="15">
        <v>37</v>
      </c>
      <c r="AG27" s="15">
        <v>8565.6479999999992</v>
      </c>
      <c r="AH27" s="15">
        <v>11.7</v>
      </c>
      <c r="AI27" s="15">
        <v>0</v>
      </c>
      <c r="AJ27" s="15">
        <v>0</v>
      </c>
      <c r="AK27" s="15">
        <v>0</v>
      </c>
      <c r="AL27" s="15">
        <v>0</v>
      </c>
      <c r="AM27" s="15"/>
      <c r="AN27" s="15"/>
      <c r="AO27" s="15" t="s">
        <v>5612</v>
      </c>
      <c r="AP27" s="15">
        <v>1</v>
      </c>
      <c r="AQ27" s="15">
        <v>2</v>
      </c>
      <c r="AR27" s="15">
        <v>41</v>
      </c>
      <c r="AS27" s="15">
        <v>40</v>
      </c>
      <c r="AT27" s="15">
        <v>33</v>
      </c>
      <c r="AU27" s="15">
        <v>27.4</v>
      </c>
      <c r="AV27" s="15">
        <v>8</v>
      </c>
      <c r="AW27" s="15">
        <v>1</v>
      </c>
      <c r="AX27" s="15" t="s">
        <v>5613</v>
      </c>
      <c r="AY27" s="15" t="s">
        <v>5614</v>
      </c>
      <c r="AZ27" s="15">
        <v>1</v>
      </c>
      <c r="BA27" s="15">
        <v>0</v>
      </c>
      <c r="BB27" s="15"/>
      <c r="BC27" s="15">
        <v>1</v>
      </c>
      <c r="BD27" s="15">
        <v>1</v>
      </c>
      <c r="BE27" s="15">
        <v>50</v>
      </c>
      <c r="BF27" s="15">
        <v>42</v>
      </c>
      <c r="BG27" s="15">
        <v>34</v>
      </c>
      <c r="BH27" s="15">
        <v>37</v>
      </c>
      <c r="BI27" s="15">
        <v>1</v>
      </c>
      <c r="BJ27" s="15">
        <v>0</v>
      </c>
      <c r="BK27" s="15"/>
      <c r="BL27" s="15"/>
      <c r="BM27" s="15">
        <v>0</v>
      </c>
      <c r="BN27" s="15">
        <v>1</v>
      </c>
      <c r="BO27" s="15" t="s">
        <v>5615</v>
      </c>
      <c r="BP27" s="15">
        <v>0</v>
      </c>
      <c r="BQ27" s="15">
        <v>1</v>
      </c>
      <c r="BR27" s="15" t="s">
        <v>5474</v>
      </c>
      <c r="BS27" s="15">
        <v>1</v>
      </c>
      <c r="BT27" s="15">
        <v>0</v>
      </c>
      <c r="BU27" s="15"/>
      <c r="BV27" s="15"/>
      <c r="BW27" s="15">
        <v>2</v>
      </c>
      <c r="BX27" s="15" t="s">
        <v>5616</v>
      </c>
      <c r="BY27" s="15" t="s">
        <v>5617</v>
      </c>
      <c r="BZ27" s="15">
        <v>1</v>
      </c>
      <c r="CA27" s="15">
        <v>7</v>
      </c>
      <c r="CB27" s="15"/>
      <c r="CC27" s="15"/>
      <c r="CD27" s="15"/>
      <c r="CE27" s="15"/>
      <c r="CF27" s="15"/>
      <c r="CG27" s="15"/>
      <c r="CH27" s="15"/>
      <c r="CI27" s="15"/>
      <c r="CJ27" s="15"/>
      <c r="CK27" s="15">
        <v>1</v>
      </c>
      <c r="CL27" s="15">
        <v>0</v>
      </c>
      <c r="CM27" s="15"/>
      <c r="CN27" s="15">
        <v>1</v>
      </c>
      <c r="CO27" s="15" t="s">
        <v>5609</v>
      </c>
      <c r="CP27" s="15">
        <v>0</v>
      </c>
      <c r="CQ27" s="15"/>
      <c r="CR27" s="15">
        <v>0</v>
      </c>
      <c r="CS27" s="15"/>
      <c r="CT27" s="15">
        <v>0</v>
      </c>
      <c r="CU27" s="15"/>
      <c r="CV27" s="15">
        <v>0</v>
      </c>
      <c r="CW27" s="15"/>
      <c r="CX27" s="15">
        <v>0</v>
      </c>
      <c r="CY27" s="15"/>
      <c r="CZ27" s="15"/>
      <c r="DA27" s="15">
        <v>0</v>
      </c>
      <c r="DB27" s="15">
        <v>0</v>
      </c>
      <c r="DC27" s="15">
        <v>0</v>
      </c>
      <c r="DD27" s="15">
        <v>0</v>
      </c>
      <c r="DE27" s="15">
        <v>1</v>
      </c>
      <c r="DF27" s="15">
        <v>0</v>
      </c>
      <c r="DG27" s="15"/>
      <c r="DH27" s="15">
        <v>0</v>
      </c>
      <c r="DI27" s="15">
        <v>0</v>
      </c>
      <c r="DJ27" s="15"/>
      <c r="DL27" s="2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25"/>
    </row>
    <row r="28" spans="1:292">
      <c r="A28" s="179">
        <v>503</v>
      </c>
      <c r="B28" s="15">
        <v>78343</v>
      </c>
      <c r="C28" s="15" t="s">
        <v>1088</v>
      </c>
      <c r="D28" s="15" t="s">
        <v>1089</v>
      </c>
      <c r="E28" s="16">
        <v>44658</v>
      </c>
      <c r="F28" s="15" t="s">
        <v>5416</v>
      </c>
      <c r="G28" s="15" t="s">
        <v>5417</v>
      </c>
      <c r="H28" s="15">
        <v>1</v>
      </c>
      <c r="I28" s="15">
        <v>0</v>
      </c>
      <c r="J28" s="15" t="s">
        <v>5418</v>
      </c>
      <c r="K28" s="15" t="s">
        <v>1767</v>
      </c>
      <c r="L28" s="15">
        <v>1</v>
      </c>
      <c r="M28" s="15" t="s">
        <v>5618</v>
      </c>
      <c r="N28" s="15" t="s">
        <v>5619</v>
      </c>
      <c r="O28" s="15"/>
      <c r="P28" s="15" t="s">
        <v>5393</v>
      </c>
      <c r="Q28" s="15" t="s">
        <v>5620</v>
      </c>
      <c r="R28" s="15">
        <v>1</v>
      </c>
      <c r="S28" s="15">
        <v>2</v>
      </c>
      <c r="T28" s="15">
        <v>0</v>
      </c>
      <c r="U28" s="15"/>
      <c r="V28" s="15"/>
      <c r="W28" s="15">
        <v>2</v>
      </c>
      <c r="X28" s="15">
        <v>2</v>
      </c>
      <c r="Y28" s="15" t="s">
        <v>5621</v>
      </c>
      <c r="Z28" s="15">
        <v>0</v>
      </c>
      <c r="AA28" s="15">
        <v>1</v>
      </c>
      <c r="AB28" s="15">
        <v>1</v>
      </c>
      <c r="AC28" s="15">
        <v>0</v>
      </c>
      <c r="AD28" s="15">
        <v>70</v>
      </c>
      <c r="AE28" s="15">
        <v>45</v>
      </c>
      <c r="AF28" s="15">
        <v>36</v>
      </c>
      <c r="AG28" s="15">
        <v>6010.2</v>
      </c>
      <c r="AH28" s="15">
        <v>10.4</v>
      </c>
      <c r="AI28" s="15">
        <v>0</v>
      </c>
      <c r="AJ28" s="15">
        <v>0</v>
      </c>
      <c r="AK28" s="15">
        <v>1</v>
      </c>
      <c r="AL28" s="15">
        <v>1</v>
      </c>
      <c r="AM28" s="15" t="s">
        <v>5622</v>
      </c>
      <c r="AN28" s="15" t="s">
        <v>5623</v>
      </c>
      <c r="AO28" s="15" t="s">
        <v>5624</v>
      </c>
      <c r="AP28" s="15">
        <v>1</v>
      </c>
      <c r="AQ28" s="15">
        <v>2</v>
      </c>
      <c r="AR28" s="15">
        <v>49</v>
      </c>
      <c r="AS28" s="15">
        <v>33</v>
      </c>
      <c r="AT28" s="15">
        <v>30</v>
      </c>
      <c r="AU28" s="15">
        <v>24.8</v>
      </c>
      <c r="AV28" s="15">
        <v>7</v>
      </c>
      <c r="AW28" s="15">
        <v>1</v>
      </c>
      <c r="AX28" s="15" t="s">
        <v>5625</v>
      </c>
      <c r="AY28" s="15" t="s">
        <v>5614</v>
      </c>
      <c r="AZ28" s="15">
        <v>0</v>
      </c>
      <c r="BA28" s="15">
        <v>0</v>
      </c>
      <c r="BB28" s="15"/>
      <c r="BC28" s="15">
        <v>1</v>
      </c>
      <c r="BD28" s="15">
        <v>2</v>
      </c>
      <c r="BE28" s="15">
        <v>36</v>
      </c>
      <c r="BF28" s="15">
        <v>22</v>
      </c>
      <c r="BG28" s="15">
        <v>24</v>
      </c>
      <c r="BH28" s="15">
        <v>10</v>
      </c>
      <c r="BI28" s="15">
        <v>8</v>
      </c>
      <c r="BJ28" s="15">
        <v>0</v>
      </c>
      <c r="BK28" s="15"/>
      <c r="BL28" s="15"/>
      <c r="BM28" s="15">
        <v>0</v>
      </c>
      <c r="BN28" s="15">
        <v>1</v>
      </c>
      <c r="BO28" s="15" t="s">
        <v>5626</v>
      </c>
      <c r="BP28" s="15">
        <v>0</v>
      </c>
      <c r="BQ28" s="15">
        <v>1</v>
      </c>
      <c r="BR28" s="15" t="s">
        <v>5397</v>
      </c>
      <c r="BS28" s="15">
        <v>1</v>
      </c>
      <c r="BT28" s="15">
        <v>1</v>
      </c>
      <c r="BU28" s="15" t="s">
        <v>2594</v>
      </c>
      <c r="BV28" s="15" t="s">
        <v>5627</v>
      </c>
      <c r="BW28" s="15">
        <v>2</v>
      </c>
      <c r="BX28" s="15">
        <v>10.592000000000001</v>
      </c>
      <c r="BY28" s="15" t="s">
        <v>5617</v>
      </c>
      <c r="BZ28" s="15">
        <v>1</v>
      </c>
      <c r="CA28" s="15">
        <v>22</v>
      </c>
      <c r="CB28" s="15"/>
      <c r="CC28" s="15"/>
      <c r="CD28" s="15"/>
      <c r="CE28" s="15"/>
      <c r="CF28" s="15"/>
      <c r="CG28" s="15"/>
      <c r="CH28" s="15"/>
      <c r="CI28" s="15"/>
      <c r="CJ28" s="15"/>
      <c r="CK28" s="15">
        <v>2</v>
      </c>
      <c r="CL28" s="15">
        <v>1</v>
      </c>
      <c r="CM28" s="15" t="s">
        <v>70</v>
      </c>
      <c r="CN28" s="15">
        <v>1</v>
      </c>
      <c r="CO28" s="15" t="s">
        <v>5628</v>
      </c>
      <c r="CP28" s="15">
        <v>1</v>
      </c>
      <c r="CQ28" s="15" t="s">
        <v>5629</v>
      </c>
      <c r="CR28" s="15">
        <v>0</v>
      </c>
      <c r="CS28" s="15" t="s">
        <v>70</v>
      </c>
      <c r="CT28" s="15">
        <v>0</v>
      </c>
      <c r="CU28" s="15" t="s">
        <v>70</v>
      </c>
      <c r="CV28" s="15">
        <v>0</v>
      </c>
      <c r="CW28" s="15" t="s">
        <v>70</v>
      </c>
      <c r="CX28" s="15">
        <v>0</v>
      </c>
      <c r="CY28" s="15" t="s">
        <v>70</v>
      </c>
      <c r="CZ28" s="15"/>
      <c r="DA28" s="15">
        <v>0</v>
      </c>
      <c r="DB28" s="15">
        <v>0</v>
      </c>
      <c r="DC28" s="15">
        <v>0</v>
      </c>
      <c r="DD28" s="15">
        <v>1</v>
      </c>
      <c r="DE28" s="15">
        <v>1</v>
      </c>
      <c r="DF28" s="15">
        <v>0</v>
      </c>
      <c r="DG28" s="15" t="s">
        <v>70</v>
      </c>
      <c r="DH28" s="15">
        <v>0</v>
      </c>
      <c r="DI28" s="15">
        <v>0</v>
      </c>
      <c r="DJ28" s="15"/>
      <c r="DL28" s="2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25"/>
    </row>
    <row r="29" spans="1:292">
      <c r="A29" s="57">
        <v>504</v>
      </c>
      <c r="B29" s="17" t="s">
        <v>5630</v>
      </c>
      <c r="C29" s="17" t="s">
        <v>1088</v>
      </c>
      <c r="D29" s="17" t="s">
        <v>70</v>
      </c>
      <c r="E29" s="18">
        <v>44662</v>
      </c>
      <c r="F29" s="17" t="s">
        <v>5389</v>
      </c>
      <c r="G29" s="17" t="s">
        <v>70</v>
      </c>
      <c r="H29" s="17">
        <v>2</v>
      </c>
      <c r="I29" s="17" t="s">
        <v>70</v>
      </c>
      <c r="J29" s="17" t="s">
        <v>70</v>
      </c>
      <c r="K29" s="17" t="s">
        <v>70</v>
      </c>
      <c r="L29" s="17" t="s">
        <v>70</v>
      </c>
      <c r="M29" s="17" t="s">
        <v>70</v>
      </c>
      <c r="N29" s="17" t="s">
        <v>70</v>
      </c>
      <c r="O29" s="17" t="s">
        <v>70</v>
      </c>
      <c r="P29" s="17" t="s">
        <v>70</v>
      </c>
      <c r="Q29" s="17" t="s">
        <v>70</v>
      </c>
      <c r="R29" s="17">
        <v>2</v>
      </c>
      <c r="S29" s="17">
        <v>2</v>
      </c>
      <c r="T29" s="17">
        <v>0</v>
      </c>
      <c r="U29" s="17" t="s">
        <v>70</v>
      </c>
      <c r="V29" s="17" t="s">
        <v>70</v>
      </c>
      <c r="W29" s="17">
        <v>1</v>
      </c>
      <c r="X29" s="17" t="s">
        <v>70</v>
      </c>
      <c r="Y29" s="17" t="s">
        <v>70</v>
      </c>
      <c r="Z29" s="17" t="s">
        <v>70</v>
      </c>
      <c r="AA29" s="17">
        <v>1</v>
      </c>
      <c r="AB29" s="17">
        <v>1</v>
      </c>
      <c r="AC29" s="17">
        <v>0</v>
      </c>
      <c r="AD29" s="17" t="s">
        <v>70</v>
      </c>
      <c r="AE29" s="17" t="s">
        <v>70</v>
      </c>
      <c r="AF29" s="17" t="s">
        <v>70</v>
      </c>
      <c r="AG29" s="15">
        <v>0</v>
      </c>
      <c r="AH29" s="17" t="s">
        <v>70</v>
      </c>
      <c r="AI29" s="17">
        <v>0</v>
      </c>
      <c r="AJ29" s="17">
        <v>0</v>
      </c>
      <c r="AK29" s="17">
        <v>0</v>
      </c>
      <c r="AL29" s="17" t="s">
        <v>70</v>
      </c>
      <c r="AM29" s="17" t="s">
        <v>70</v>
      </c>
      <c r="AN29" s="17" t="s">
        <v>70</v>
      </c>
      <c r="AO29" s="17" t="s">
        <v>70</v>
      </c>
      <c r="AP29" s="17">
        <v>1</v>
      </c>
      <c r="AQ29" s="17">
        <v>2</v>
      </c>
      <c r="AR29" s="17" t="s">
        <v>70</v>
      </c>
      <c r="AS29" s="17" t="s">
        <v>70</v>
      </c>
      <c r="AT29" s="17" t="s">
        <v>70</v>
      </c>
      <c r="AU29" s="17" t="s">
        <v>70</v>
      </c>
      <c r="AV29" s="15"/>
      <c r="AW29" s="17" t="s">
        <v>70</v>
      </c>
      <c r="AX29" s="17" t="s">
        <v>70</v>
      </c>
      <c r="AY29" s="17" t="s">
        <v>70</v>
      </c>
      <c r="AZ29" s="17" t="s">
        <v>70</v>
      </c>
      <c r="BA29" s="15">
        <v>0</v>
      </c>
      <c r="BB29" s="15"/>
      <c r="BC29" s="17">
        <v>1</v>
      </c>
      <c r="BD29" s="17" t="s">
        <v>70</v>
      </c>
      <c r="BE29" s="17" t="s">
        <v>70</v>
      </c>
      <c r="BF29" s="17" t="s">
        <v>70</v>
      </c>
      <c r="BG29" s="17" t="s">
        <v>70</v>
      </c>
      <c r="BH29" s="17" t="s">
        <v>70</v>
      </c>
      <c r="BI29" s="15"/>
      <c r="BJ29" s="17" t="s">
        <v>70</v>
      </c>
      <c r="BK29" s="17" t="s">
        <v>70</v>
      </c>
      <c r="BL29" s="17" t="s">
        <v>70</v>
      </c>
      <c r="BM29" s="17" t="s">
        <v>70</v>
      </c>
      <c r="BN29" s="15" t="s">
        <v>70</v>
      </c>
      <c r="BO29" s="15"/>
      <c r="BP29" s="17" t="s">
        <v>70</v>
      </c>
      <c r="BQ29" s="17">
        <v>1</v>
      </c>
      <c r="BR29" s="17" t="s">
        <v>70</v>
      </c>
      <c r="BS29" s="17" t="s">
        <v>70</v>
      </c>
      <c r="BT29" s="17" t="s">
        <v>70</v>
      </c>
      <c r="BU29" s="17" t="s">
        <v>70</v>
      </c>
      <c r="BV29" s="17" t="s">
        <v>70</v>
      </c>
      <c r="BW29" s="17">
        <v>1</v>
      </c>
      <c r="BX29" s="17" t="s">
        <v>70</v>
      </c>
      <c r="BY29" s="17" t="s">
        <v>70</v>
      </c>
      <c r="BZ29" s="17">
        <v>1</v>
      </c>
      <c r="CA29" s="17">
        <v>22</v>
      </c>
      <c r="CB29" s="15"/>
      <c r="CC29" s="15"/>
      <c r="CD29" s="15"/>
      <c r="CE29" s="15"/>
      <c r="CF29" s="15"/>
      <c r="CG29" s="15"/>
      <c r="CH29" s="15"/>
      <c r="CI29" s="15"/>
      <c r="CJ29" s="15"/>
      <c r="CK29" s="17">
        <v>2</v>
      </c>
      <c r="CL29" s="17" t="s">
        <v>70</v>
      </c>
      <c r="CM29" s="17" t="s">
        <v>70</v>
      </c>
      <c r="CN29" s="17" t="s">
        <v>70</v>
      </c>
      <c r="CO29" s="17" t="s">
        <v>70</v>
      </c>
      <c r="CP29" s="17" t="s">
        <v>70</v>
      </c>
      <c r="CQ29" s="17" t="s">
        <v>70</v>
      </c>
      <c r="CR29" s="17" t="s">
        <v>70</v>
      </c>
      <c r="CS29" s="17" t="s">
        <v>70</v>
      </c>
      <c r="CT29" s="17" t="s">
        <v>70</v>
      </c>
      <c r="CU29" s="17" t="s">
        <v>70</v>
      </c>
      <c r="CV29" s="17" t="s">
        <v>70</v>
      </c>
      <c r="CW29" s="17" t="s">
        <v>70</v>
      </c>
      <c r="CX29" s="17" t="s">
        <v>70</v>
      </c>
      <c r="CY29" s="17" t="s">
        <v>70</v>
      </c>
      <c r="CZ29" s="17" t="s">
        <v>70</v>
      </c>
      <c r="DA29" s="17" t="s">
        <v>70</v>
      </c>
      <c r="DB29" s="17" t="s">
        <v>70</v>
      </c>
      <c r="DC29" s="17" t="s">
        <v>70</v>
      </c>
      <c r="DD29" s="17" t="s">
        <v>70</v>
      </c>
      <c r="DE29" s="17" t="s">
        <v>70</v>
      </c>
      <c r="DF29" s="17" t="s">
        <v>70</v>
      </c>
      <c r="DG29" s="17" t="s">
        <v>70</v>
      </c>
      <c r="DH29" s="17" t="s">
        <v>70</v>
      </c>
      <c r="DI29" s="17">
        <v>0</v>
      </c>
      <c r="DJ29" s="17" t="s">
        <v>5631</v>
      </c>
      <c r="DL29" s="26"/>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c r="KD29" s="27"/>
      <c r="KE29" s="27"/>
      <c r="KF29" s="28"/>
    </row>
    <row r="30" spans="1:292">
      <c r="A30" s="179">
        <v>505</v>
      </c>
      <c r="B30" s="15">
        <v>78601</v>
      </c>
      <c r="C30" s="15" t="s">
        <v>1088</v>
      </c>
      <c r="D30" s="15" t="s">
        <v>1089</v>
      </c>
      <c r="E30" s="16">
        <v>44662</v>
      </c>
      <c r="F30" s="15" t="s">
        <v>2296</v>
      </c>
      <c r="G30" s="15" t="s">
        <v>5390</v>
      </c>
      <c r="H30" s="15">
        <v>2</v>
      </c>
      <c r="I30" s="15">
        <v>2</v>
      </c>
      <c r="J30" s="15" t="s">
        <v>2180</v>
      </c>
      <c r="K30" s="15" t="s">
        <v>5503</v>
      </c>
      <c r="L30" s="15">
        <v>0</v>
      </c>
      <c r="M30" s="15"/>
      <c r="N30" s="15"/>
      <c r="O30" s="15"/>
      <c r="P30" s="15" t="s">
        <v>5504</v>
      </c>
      <c r="Q30" s="15" t="s">
        <v>5632</v>
      </c>
      <c r="R30" s="15">
        <v>3</v>
      </c>
      <c r="S30" s="15">
        <v>2</v>
      </c>
      <c r="T30" s="15">
        <v>0</v>
      </c>
      <c r="U30" s="15"/>
      <c r="V30" s="15"/>
      <c r="W30" s="15">
        <v>1</v>
      </c>
      <c r="X30" s="15">
        <v>1</v>
      </c>
      <c r="Y30" s="15"/>
      <c r="Z30" s="15">
        <v>3</v>
      </c>
      <c r="AA30" s="15">
        <v>1</v>
      </c>
      <c r="AB30" s="15">
        <v>1</v>
      </c>
      <c r="AC30" s="15">
        <v>0</v>
      </c>
      <c r="AD30" s="15">
        <v>56</v>
      </c>
      <c r="AE30" s="15">
        <v>40</v>
      </c>
      <c r="AF30" s="15">
        <v>28</v>
      </c>
      <c r="AG30" s="15">
        <v>3324.16</v>
      </c>
      <c r="AH30" s="15">
        <v>3.9</v>
      </c>
      <c r="AI30" s="15">
        <v>0</v>
      </c>
      <c r="AJ30" s="15">
        <v>0</v>
      </c>
      <c r="AK30" s="15">
        <v>0</v>
      </c>
      <c r="AL30" s="15">
        <v>0</v>
      </c>
      <c r="AM30" s="15"/>
      <c r="AN30" s="15"/>
      <c r="AO30" s="15" t="s">
        <v>5633</v>
      </c>
      <c r="AP30" s="15">
        <v>1</v>
      </c>
      <c r="AQ30" s="15">
        <v>1</v>
      </c>
      <c r="AR30" s="15">
        <v>27</v>
      </c>
      <c r="AS30" s="15">
        <v>14</v>
      </c>
      <c r="AT30" s="15">
        <v>15</v>
      </c>
      <c r="AU30" s="15">
        <v>2.9</v>
      </c>
      <c r="AV30" s="15">
        <v>2</v>
      </c>
      <c r="AW30" s="15">
        <v>0</v>
      </c>
      <c r="AX30" s="15"/>
      <c r="AY30" s="15" t="s">
        <v>5404</v>
      </c>
      <c r="AZ30" s="15">
        <v>0</v>
      </c>
      <c r="BA30" s="15">
        <v>0</v>
      </c>
      <c r="BB30" s="15"/>
      <c r="BC30" s="15">
        <v>1</v>
      </c>
      <c r="BD30" s="15">
        <v>1</v>
      </c>
      <c r="BE30" s="15">
        <v>27</v>
      </c>
      <c r="BF30" s="15">
        <v>24</v>
      </c>
      <c r="BG30" s="15">
        <v>18</v>
      </c>
      <c r="BH30" s="15">
        <v>5.8</v>
      </c>
      <c r="BI30" s="15">
        <v>2</v>
      </c>
      <c r="BJ30" s="15">
        <v>0</v>
      </c>
      <c r="BK30" s="15"/>
      <c r="BL30" s="15" t="s">
        <v>5404</v>
      </c>
      <c r="BM30" s="15">
        <v>0</v>
      </c>
      <c r="BN30" s="15">
        <v>0</v>
      </c>
      <c r="BO30" s="15"/>
      <c r="BP30" s="15">
        <v>0</v>
      </c>
      <c r="BQ30" s="15">
        <v>1</v>
      </c>
      <c r="BR30" s="15"/>
      <c r="BS30" s="15">
        <v>1</v>
      </c>
      <c r="BT30" s="15">
        <v>0</v>
      </c>
      <c r="BU30" s="15"/>
      <c r="BV30" s="15"/>
      <c r="BW30" s="15">
        <v>1</v>
      </c>
      <c r="BX30" s="15"/>
      <c r="BY30" s="15"/>
      <c r="BZ30" s="15">
        <v>1</v>
      </c>
      <c r="CA30" s="15">
        <v>1</v>
      </c>
      <c r="CB30" s="15"/>
      <c r="CC30" s="15"/>
      <c r="CD30" s="15"/>
      <c r="CE30" s="15"/>
      <c r="CF30" s="15"/>
      <c r="CG30" s="15"/>
      <c r="CH30" s="15"/>
      <c r="CI30" s="15"/>
      <c r="CJ30" s="15"/>
      <c r="CK30" s="15">
        <v>1</v>
      </c>
      <c r="CL30" s="15">
        <v>0</v>
      </c>
      <c r="CM30" s="15" t="s">
        <v>70</v>
      </c>
      <c r="CN30" s="15">
        <v>0</v>
      </c>
      <c r="CO30" s="15" t="s">
        <v>70</v>
      </c>
      <c r="CP30" s="15">
        <v>0</v>
      </c>
      <c r="CQ30" s="15" t="s">
        <v>70</v>
      </c>
      <c r="CR30" s="15">
        <v>0</v>
      </c>
      <c r="CS30" s="15" t="s">
        <v>70</v>
      </c>
      <c r="CT30" s="15">
        <v>0</v>
      </c>
      <c r="CU30" s="15" t="s">
        <v>70</v>
      </c>
      <c r="CV30" s="15">
        <v>0</v>
      </c>
      <c r="CW30" s="15" t="s">
        <v>70</v>
      </c>
      <c r="CX30" s="15">
        <v>0</v>
      </c>
      <c r="CY30" s="15" t="s">
        <v>70</v>
      </c>
      <c r="CZ30" s="15"/>
      <c r="DA30" s="15">
        <v>0</v>
      </c>
      <c r="DB30" s="15">
        <v>0</v>
      </c>
      <c r="DC30" s="15">
        <v>0</v>
      </c>
      <c r="DD30" s="15">
        <v>1</v>
      </c>
      <c r="DE30" s="15">
        <v>1</v>
      </c>
      <c r="DF30" s="15">
        <v>0</v>
      </c>
      <c r="DG30" s="15" t="s">
        <v>70</v>
      </c>
      <c r="DH30" s="15">
        <v>0</v>
      </c>
      <c r="DI30" s="15">
        <v>0</v>
      </c>
      <c r="DJ30" s="15"/>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row>
    <row r="31" spans="1:292">
      <c r="A31" s="57">
        <v>506</v>
      </c>
      <c r="B31" s="17" t="s">
        <v>5630</v>
      </c>
      <c r="C31" s="17" t="s">
        <v>1088</v>
      </c>
      <c r="D31" s="17" t="s">
        <v>70</v>
      </c>
      <c r="E31" s="18">
        <v>44662</v>
      </c>
      <c r="F31" s="17" t="s">
        <v>5389</v>
      </c>
      <c r="G31" s="17" t="s">
        <v>70</v>
      </c>
      <c r="H31" s="17">
        <v>2</v>
      </c>
      <c r="I31" s="17" t="s">
        <v>70</v>
      </c>
      <c r="J31" s="17" t="s">
        <v>70</v>
      </c>
      <c r="K31" s="17" t="s">
        <v>70</v>
      </c>
      <c r="L31" s="17" t="s">
        <v>70</v>
      </c>
      <c r="M31" s="17" t="s">
        <v>70</v>
      </c>
      <c r="N31" s="17" t="s">
        <v>70</v>
      </c>
      <c r="O31" s="17" t="s">
        <v>70</v>
      </c>
      <c r="P31" s="17" t="s">
        <v>70</v>
      </c>
      <c r="Q31" s="17" t="s">
        <v>70</v>
      </c>
      <c r="R31" s="17">
        <v>2</v>
      </c>
      <c r="S31" s="17">
        <v>2</v>
      </c>
      <c r="T31" s="17">
        <v>0</v>
      </c>
      <c r="U31" s="17" t="s">
        <v>70</v>
      </c>
      <c r="V31" s="17" t="s">
        <v>70</v>
      </c>
      <c r="W31" s="17">
        <v>1</v>
      </c>
      <c r="X31" s="17" t="s">
        <v>70</v>
      </c>
      <c r="Y31" s="17" t="s">
        <v>70</v>
      </c>
      <c r="Z31" s="17" t="s">
        <v>70</v>
      </c>
      <c r="AA31" s="17">
        <v>1</v>
      </c>
      <c r="AB31" s="17">
        <v>2</v>
      </c>
      <c r="AC31" s="17">
        <v>0</v>
      </c>
      <c r="AD31" s="17" t="s">
        <v>70</v>
      </c>
      <c r="AE31" s="17" t="s">
        <v>70</v>
      </c>
      <c r="AF31" s="17" t="s">
        <v>70</v>
      </c>
      <c r="AG31" s="15">
        <v>0</v>
      </c>
      <c r="AH31" s="17" t="s">
        <v>70</v>
      </c>
      <c r="AI31" s="17">
        <v>0</v>
      </c>
      <c r="AJ31" s="17">
        <v>0</v>
      </c>
      <c r="AK31" s="17">
        <v>0</v>
      </c>
      <c r="AL31" s="17" t="s">
        <v>70</v>
      </c>
      <c r="AM31" s="17" t="s">
        <v>70</v>
      </c>
      <c r="AN31" s="17" t="s">
        <v>70</v>
      </c>
      <c r="AO31" s="17" t="s">
        <v>70</v>
      </c>
      <c r="AP31" s="17">
        <v>1</v>
      </c>
      <c r="AQ31" s="17">
        <v>2</v>
      </c>
      <c r="AR31" s="17" t="s">
        <v>70</v>
      </c>
      <c r="AS31" s="17" t="s">
        <v>70</v>
      </c>
      <c r="AT31" s="17" t="s">
        <v>70</v>
      </c>
      <c r="AU31" s="17" t="s">
        <v>70</v>
      </c>
      <c r="AV31" s="15"/>
      <c r="AW31" s="17">
        <v>1</v>
      </c>
      <c r="AX31" s="17" t="s">
        <v>70</v>
      </c>
      <c r="AY31" s="17" t="s">
        <v>70</v>
      </c>
      <c r="AZ31" s="17" t="s">
        <v>70</v>
      </c>
      <c r="BA31" s="15">
        <v>0</v>
      </c>
      <c r="BB31" s="15"/>
      <c r="BC31" s="17" t="s">
        <v>70</v>
      </c>
      <c r="BD31" s="17" t="s">
        <v>70</v>
      </c>
      <c r="BE31" s="17" t="s">
        <v>70</v>
      </c>
      <c r="BF31" s="17" t="s">
        <v>70</v>
      </c>
      <c r="BG31" s="17" t="s">
        <v>70</v>
      </c>
      <c r="BH31" s="17" t="s">
        <v>70</v>
      </c>
      <c r="BI31" s="15"/>
      <c r="BJ31" s="17" t="s">
        <v>70</v>
      </c>
      <c r="BK31" s="17" t="s">
        <v>70</v>
      </c>
      <c r="BL31" s="17" t="s">
        <v>70</v>
      </c>
      <c r="BM31" s="17" t="s">
        <v>70</v>
      </c>
      <c r="BN31" s="15" t="s">
        <v>70</v>
      </c>
      <c r="BO31" s="15"/>
      <c r="BP31" s="17" t="s">
        <v>70</v>
      </c>
      <c r="BQ31" s="17">
        <v>1</v>
      </c>
      <c r="BR31" s="17" t="s">
        <v>70</v>
      </c>
      <c r="BS31" s="17" t="s">
        <v>70</v>
      </c>
      <c r="BT31" s="17" t="s">
        <v>70</v>
      </c>
      <c r="BU31" s="17" t="s">
        <v>70</v>
      </c>
      <c r="BV31" s="17" t="s">
        <v>70</v>
      </c>
      <c r="BW31" s="17">
        <v>1</v>
      </c>
      <c r="BX31" s="17" t="s">
        <v>70</v>
      </c>
      <c r="BY31" s="17" t="s">
        <v>70</v>
      </c>
      <c r="BZ31" s="17">
        <v>1</v>
      </c>
      <c r="CA31" s="17">
        <v>1</v>
      </c>
      <c r="CB31" s="15"/>
      <c r="CC31" s="15"/>
      <c r="CD31" s="15"/>
      <c r="CE31" s="15"/>
      <c r="CF31" s="15"/>
      <c r="CG31" s="15"/>
      <c r="CH31" s="15"/>
      <c r="CI31" s="15"/>
      <c r="CJ31" s="15"/>
      <c r="CK31" s="17">
        <v>9</v>
      </c>
      <c r="CL31" s="17" t="s">
        <v>70</v>
      </c>
      <c r="CM31" s="17" t="s">
        <v>70</v>
      </c>
      <c r="CN31" s="17" t="s">
        <v>70</v>
      </c>
      <c r="CO31" s="17" t="s">
        <v>70</v>
      </c>
      <c r="CP31" s="17" t="s">
        <v>70</v>
      </c>
      <c r="CQ31" s="17" t="s">
        <v>70</v>
      </c>
      <c r="CR31" s="17" t="s">
        <v>70</v>
      </c>
      <c r="CS31" s="17" t="s">
        <v>70</v>
      </c>
      <c r="CT31" s="17" t="s">
        <v>70</v>
      </c>
      <c r="CU31" s="17" t="s">
        <v>70</v>
      </c>
      <c r="CV31" s="17" t="s">
        <v>70</v>
      </c>
      <c r="CW31" s="17" t="s">
        <v>70</v>
      </c>
      <c r="CX31" s="17" t="s">
        <v>70</v>
      </c>
      <c r="CY31" s="17" t="s">
        <v>70</v>
      </c>
      <c r="CZ31" s="17" t="s">
        <v>70</v>
      </c>
      <c r="DA31" s="17" t="s">
        <v>70</v>
      </c>
      <c r="DB31" s="17" t="s">
        <v>70</v>
      </c>
      <c r="DC31" s="17" t="s">
        <v>70</v>
      </c>
      <c r="DD31" s="17" t="s">
        <v>70</v>
      </c>
      <c r="DE31" s="17" t="s">
        <v>70</v>
      </c>
      <c r="DF31" s="17" t="s">
        <v>70</v>
      </c>
      <c r="DG31" s="17" t="s">
        <v>70</v>
      </c>
      <c r="DH31" s="17" t="s">
        <v>70</v>
      </c>
      <c r="DI31" s="17">
        <v>0</v>
      </c>
      <c r="DJ31" s="17" t="s">
        <v>70</v>
      </c>
    </row>
    <row r="32" spans="1:292">
      <c r="A32" s="179">
        <v>507</v>
      </c>
      <c r="B32" s="15">
        <v>78763</v>
      </c>
      <c r="C32" s="15" t="s">
        <v>1088</v>
      </c>
      <c r="D32" s="15" t="s">
        <v>1089</v>
      </c>
      <c r="E32" s="16">
        <v>44671</v>
      </c>
      <c r="F32" s="15" t="s">
        <v>5468</v>
      </c>
      <c r="G32" s="15" t="s">
        <v>5469</v>
      </c>
      <c r="H32" s="15">
        <v>2</v>
      </c>
      <c r="I32" s="15">
        <v>0</v>
      </c>
      <c r="J32" s="15" t="s">
        <v>2180</v>
      </c>
      <c r="K32" s="15" t="s">
        <v>5503</v>
      </c>
      <c r="L32" s="15">
        <v>1</v>
      </c>
      <c r="M32" s="15" t="s">
        <v>5634</v>
      </c>
      <c r="N32" s="15"/>
      <c r="O32" s="15"/>
      <c r="P32" s="15" t="s">
        <v>5635</v>
      </c>
      <c r="Q32" s="15" t="s">
        <v>5636</v>
      </c>
      <c r="R32" s="15">
        <v>1</v>
      </c>
      <c r="S32" s="15">
        <v>2</v>
      </c>
      <c r="T32" s="15">
        <v>0</v>
      </c>
      <c r="U32" s="15"/>
      <c r="V32" s="15"/>
      <c r="W32" s="15">
        <v>1</v>
      </c>
      <c r="X32" s="15">
        <v>2</v>
      </c>
      <c r="Y32" s="15" t="s">
        <v>5637</v>
      </c>
      <c r="Z32" s="15">
        <v>0</v>
      </c>
      <c r="AA32" s="15">
        <v>1</v>
      </c>
      <c r="AB32" s="15">
        <v>2</v>
      </c>
      <c r="AC32" s="15">
        <v>0</v>
      </c>
      <c r="AD32" s="15">
        <v>80</v>
      </c>
      <c r="AE32" s="15">
        <v>52</v>
      </c>
      <c r="AF32" s="15">
        <v>47</v>
      </c>
      <c r="AG32" s="15">
        <v>10362.56</v>
      </c>
      <c r="AH32" s="15">
        <v>5.9</v>
      </c>
      <c r="AI32" s="15">
        <v>1</v>
      </c>
      <c r="AJ32" s="15">
        <v>0</v>
      </c>
      <c r="AK32" s="15">
        <v>0</v>
      </c>
      <c r="AL32" s="15">
        <v>0</v>
      </c>
      <c r="AM32" s="15"/>
      <c r="AN32" s="15"/>
      <c r="AO32" s="15" t="s">
        <v>5638</v>
      </c>
      <c r="AP32" s="15">
        <v>1</v>
      </c>
      <c r="AQ32" s="15">
        <v>1</v>
      </c>
      <c r="AR32" s="15">
        <v>36</v>
      </c>
      <c r="AS32" s="15">
        <v>29</v>
      </c>
      <c r="AT32" s="15">
        <v>22</v>
      </c>
      <c r="AU32" s="15">
        <v>12</v>
      </c>
      <c r="AV32" s="15">
        <v>2</v>
      </c>
      <c r="AW32" s="15">
        <v>0</v>
      </c>
      <c r="AX32" s="15"/>
      <c r="AY32" s="15"/>
      <c r="AZ32" s="15">
        <v>0</v>
      </c>
      <c r="BA32" s="15">
        <v>0</v>
      </c>
      <c r="BB32" s="15"/>
      <c r="BC32" s="15">
        <v>1</v>
      </c>
      <c r="BD32" s="15">
        <v>1</v>
      </c>
      <c r="BE32" s="15">
        <v>23</v>
      </c>
      <c r="BF32" s="15">
        <v>20</v>
      </c>
      <c r="BG32" s="15">
        <v>10</v>
      </c>
      <c r="BH32" s="15">
        <v>2.2999999999999998</v>
      </c>
      <c r="BI32" s="15">
        <v>2</v>
      </c>
      <c r="BJ32" s="15">
        <v>0</v>
      </c>
      <c r="BK32" s="15"/>
      <c r="BL32" s="15"/>
      <c r="BM32" s="15">
        <v>0</v>
      </c>
      <c r="BN32" s="15">
        <v>0</v>
      </c>
      <c r="BO32" s="15"/>
      <c r="BP32" s="15">
        <v>0</v>
      </c>
      <c r="BQ32" s="15">
        <v>1</v>
      </c>
      <c r="BR32" s="15" t="s">
        <v>5397</v>
      </c>
      <c r="BS32" s="15">
        <v>1</v>
      </c>
      <c r="BT32" s="15">
        <v>0</v>
      </c>
      <c r="BU32" s="15"/>
      <c r="BV32" s="15"/>
      <c r="BW32" s="15">
        <v>5</v>
      </c>
      <c r="BX32" s="15">
        <v>1.282</v>
      </c>
      <c r="BY32" s="15" t="s">
        <v>5639</v>
      </c>
      <c r="BZ32" s="15">
        <v>1</v>
      </c>
      <c r="CA32" s="15">
        <v>22</v>
      </c>
      <c r="CB32" s="15"/>
      <c r="CC32" s="15"/>
      <c r="CD32" s="15"/>
      <c r="CE32" s="15"/>
      <c r="CF32" s="15"/>
      <c r="CG32" s="15"/>
      <c r="CH32" s="15"/>
      <c r="CI32" s="15"/>
      <c r="CJ32" s="15"/>
      <c r="CK32" s="15">
        <v>1</v>
      </c>
      <c r="CL32" s="15">
        <v>0</v>
      </c>
      <c r="CM32" s="15" t="s">
        <v>70</v>
      </c>
      <c r="CN32" s="15">
        <v>2</v>
      </c>
      <c r="CO32" s="15" t="s">
        <v>5640</v>
      </c>
      <c r="CP32" s="15">
        <v>1</v>
      </c>
      <c r="CQ32" s="15" t="s">
        <v>5578</v>
      </c>
      <c r="CR32" s="15">
        <v>0</v>
      </c>
      <c r="CS32" s="15" t="s">
        <v>70</v>
      </c>
      <c r="CT32" s="15">
        <v>0</v>
      </c>
      <c r="CU32" s="15" t="s">
        <v>70</v>
      </c>
      <c r="CV32" s="15">
        <v>0</v>
      </c>
      <c r="CW32" s="15" t="s">
        <v>70</v>
      </c>
      <c r="CX32" s="15">
        <v>0</v>
      </c>
      <c r="CY32" s="15" t="s">
        <v>70</v>
      </c>
      <c r="CZ32" s="15"/>
      <c r="DA32" s="15">
        <v>0</v>
      </c>
      <c r="DB32" s="15">
        <v>0</v>
      </c>
      <c r="DC32" s="15">
        <v>0</v>
      </c>
      <c r="DD32" s="15">
        <v>1</v>
      </c>
      <c r="DE32" s="15">
        <v>1</v>
      </c>
      <c r="DF32" s="15">
        <v>0</v>
      </c>
      <c r="DG32" s="15" t="s">
        <v>70</v>
      </c>
      <c r="DH32" s="15">
        <v>0</v>
      </c>
      <c r="DI32" s="15">
        <v>0</v>
      </c>
      <c r="DJ32" s="15"/>
    </row>
    <row r="33" spans="1:114">
      <c r="A33" s="179">
        <v>508</v>
      </c>
      <c r="B33" s="15">
        <v>78808</v>
      </c>
      <c r="C33" s="15" t="s">
        <v>1088</v>
      </c>
      <c r="D33" s="15" t="s">
        <v>1089</v>
      </c>
      <c r="E33" s="16">
        <v>44671</v>
      </c>
      <c r="F33" s="15" t="s">
        <v>5468</v>
      </c>
      <c r="G33" s="15" t="s">
        <v>5641</v>
      </c>
      <c r="H33" s="15">
        <v>2</v>
      </c>
      <c r="I33" s="15">
        <v>0</v>
      </c>
      <c r="J33" s="15" t="s">
        <v>2180</v>
      </c>
      <c r="K33" s="15" t="s">
        <v>5503</v>
      </c>
      <c r="L33" s="15">
        <v>1</v>
      </c>
      <c r="M33" s="15" t="s">
        <v>5642</v>
      </c>
      <c r="N33" s="15">
        <v>2017</v>
      </c>
      <c r="O33" s="15"/>
      <c r="P33" s="15" t="s">
        <v>5643</v>
      </c>
      <c r="Q33" s="15" t="s">
        <v>5644</v>
      </c>
      <c r="R33" s="15">
        <v>1</v>
      </c>
      <c r="S33" s="15">
        <v>2</v>
      </c>
      <c r="T33" s="15">
        <v>0</v>
      </c>
      <c r="U33" s="15"/>
      <c r="V33" s="15"/>
      <c r="W33" s="15">
        <v>1</v>
      </c>
      <c r="X33" s="15">
        <v>2</v>
      </c>
      <c r="Y33" s="15" t="s">
        <v>5645</v>
      </c>
      <c r="Z33" s="15">
        <v>3</v>
      </c>
      <c r="AA33" s="15">
        <v>1</v>
      </c>
      <c r="AB33" s="15">
        <v>1</v>
      </c>
      <c r="AC33" s="15">
        <v>0</v>
      </c>
      <c r="AD33" s="15">
        <v>61</v>
      </c>
      <c r="AE33" s="15">
        <v>50</v>
      </c>
      <c r="AF33" s="15">
        <v>39</v>
      </c>
      <c r="AG33" s="15">
        <v>6304.35</v>
      </c>
      <c r="AH33" s="15">
        <v>3.6</v>
      </c>
      <c r="AI33" s="15">
        <v>0</v>
      </c>
      <c r="AJ33" s="15">
        <v>0</v>
      </c>
      <c r="AK33" s="15">
        <v>0</v>
      </c>
      <c r="AL33" s="15">
        <v>0</v>
      </c>
      <c r="AM33" s="15"/>
      <c r="AN33" s="15"/>
      <c r="AO33" s="15" t="s">
        <v>5646</v>
      </c>
      <c r="AP33" s="15">
        <v>1</v>
      </c>
      <c r="AQ33" s="15">
        <v>1</v>
      </c>
      <c r="AR33" s="15">
        <v>35</v>
      </c>
      <c r="AS33" s="15">
        <v>31</v>
      </c>
      <c r="AT33" s="15">
        <v>25</v>
      </c>
      <c r="AU33" s="15">
        <v>14.2</v>
      </c>
      <c r="AV33" s="15">
        <v>2</v>
      </c>
      <c r="AW33" s="15">
        <v>0</v>
      </c>
      <c r="AX33" s="15"/>
      <c r="AY33" s="15" t="s">
        <v>70</v>
      </c>
      <c r="AZ33" s="15">
        <v>0</v>
      </c>
      <c r="BA33" s="15">
        <v>0</v>
      </c>
      <c r="BB33" s="15"/>
      <c r="BC33" s="15">
        <v>1</v>
      </c>
      <c r="BD33" s="15">
        <v>2</v>
      </c>
      <c r="BE33" s="15">
        <v>29</v>
      </c>
      <c r="BF33" s="15">
        <v>30</v>
      </c>
      <c r="BG33" s="15">
        <v>16</v>
      </c>
      <c r="BH33" s="15">
        <v>7.2</v>
      </c>
      <c r="BI33" s="15">
        <v>2</v>
      </c>
      <c r="BJ33" s="15">
        <v>0</v>
      </c>
      <c r="BK33" s="15"/>
      <c r="BL33" s="15"/>
      <c r="BM33" s="15">
        <v>0</v>
      </c>
      <c r="BN33" s="15">
        <v>0</v>
      </c>
      <c r="BO33" s="15"/>
      <c r="BP33" s="15">
        <v>0</v>
      </c>
      <c r="BQ33" s="15">
        <v>1</v>
      </c>
      <c r="BR33" s="15" t="s">
        <v>5397</v>
      </c>
      <c r="BS33" s="15">
        <v>1</v>
      </c>
      <c r="BT33" s="15">
        <v>0</v>
      </c>
      <c r="BU33" s="15"/>
      <c r="BV33" s="15"/>
      <c r="BW33" s="15">
        <v>5</v>
      </c>
      <c r="BX33" s="15">
        <v>0.35199999999999998</v>
      </c>
      <c r="BY33" s="15" t="s">
        <v>5647</v>
      </c>
      <c r="BZ33" s="15">
        <v>1</v>
      </c>
      <c r="CA33" s="15">
        <v>22</v>
      </c>
      <c r="CB33" s="15"/>
      <c r="CC33" s="15"/>
      <c r="CD33" s="15"/>
      <c r="CE33" s="15"/>
      <c r="CF33" s="15"/>
      <c r="CG33" s="15"/>
      <c r="CH33" s="15"/>
      <c r="CI33" s="15"/>
      <c r="CJ33" s="15"/>
      <c r="CK33" s="15">
        <v>1</v>
      </c>
      <c r="CL33" s="15">
        <v>0</v>
      </c>
      <c r="CM33" s="15" t="s">
        <v>70</v>
      </c>
      <c r="CN33" s="15">
        <v>1</v>
      </c>
      <c r="CO33" s="15" t="s">
        <v>5558</v>
      </c>
      <c r="CP33" s="15">
        <v>1</v>
      </c>
      <c r="CQ33" s="15" t="s">
        <v>5648</v>
      </c>
      <c r="CR33" s="15">
        <v>0</v>
      </c>
      <c r="CS33" s="15" t="s">
        <v>70</v>
      </c>
      <c r="CT33" s="15">
        <v>0</v>
      </c>
      <c r="CU33" s="15" t="s">
        <v>70</v>
      </c>
      <c r="CV33" s="15">
        <v>0</v>
      </c>
      <c r="CW33" s="15" t="s">
        <v>70</v>
      </c>
      <c r="CX33" s="15">
        <v>0</v>
      </c>
      <c r="CY33" s="15" t="s">
        <v>70</v>
      </c>
      <c r="CZ33" s="15"/>
      <c r="DA33" s="15">
        <v>0</v>
      </c>
      <c r="DB33" s="15">
        <v>0</v>
      </c>
      <c r="DC33" s="15">
        <v>0</v>
      </c>
      <c r="DD33" s="15">
        <v>0</v>
      </c>
      <c r="DE33" s="15">
        <v>1</v>
      </c>
      <c r="DF33" s="15">
        <v>0</v>
      </c>
      <c r="DG33" s="15" t="s">
        <v>70</v>
      </c>
      <c r="DH33" s="15">
        <v>0</v>
      </c>
      <c r="DI33" s="15">
        <v>0</v>
      </c>
      <c r="DJ33" s="15"/>
    </row>
    <row r="34" spans="1:114">
      <c r="A34" s="179">
        <v>509</v>
      </c>
      <c r="B34" s="15">
        <v>78308</v>
      </c>
      <c r="C34" s="15" t="s">
        <v>1088</v>
      </c>
      <c r="D34" s="15" t="s">
        <v>1089</v>
      </c>
      <c r="E34" s="16">
        <v>44672</v>
      </c>
      <c r="F34" s="15" t="s">
        <v>5416</v>
      </c>
      <c r="G34" s="15" t="s">
        <v>5480</v>
      </c>
      <c r="H34" s="15">
        <v>1</v>
      </c>
      <c r="I34" s="15">
        <v>0</v>
      </c>
      <c r="J34" s="15" t="s">
        <v>5418</v>
      </c>
      <c r="K34" s="15" t="s">
        <v>1767</v>
      </c>
      <c r="L34" s="15">
        <v>1</v>
      </c>
      <c r="M34" s="15" t="s">
        <v>5420</v>
      </c>
      <c r="N34" s="15">
        <v>2020</v>
      </c>
      <c r="O34" s="15"/>
      <c r="P34" s="15" t="s">
        <v>5649</v>
      </c>
      <c r="Q34" s="15" t="s">
        <v>5650</v>
      </c>
      <c r="R34" s="15">
        <v>1</v>
      </c>
      <c r="S34" s="15">
        <v>1</v>
      </c>
      <c r="T34" s="15">
        <v>7</v>
      </c>
      <c r="U34" s="15" t="s">
        <v>5651</v>
      </c>
      <c r="V34" s="15">
        <v>160</v>
      </c>
      <c r="W34" s="15">
        <v>2</v>
      </c>
      <c r="X34" s="15">
        <v>2</v>
      </c>
      <c r="Y34" s="15" t="s">
        <v>5652</v>
      </c>
      <c r="Z34" s="15">
        <v>1</v>
      </c>
      <c r="AA34" s="15">
        <v>1</v>
      </c>
      <c r="AB34" s="15">
        <v>1</v>
      </c>
      <c r="AC34" s="15">
        <v>0</v>
      </c>
      <c r="AD34" s="15">
        <v>89</v>
      </c>
      <c r="AE34" s="15">
        <v>51</v>
      </c>
      <c r="AF34" s="15">
        <v>41</v>
      </c>
      <c r="AG34" s="15">
        <v>9863.2469999999994</v>
      </c>
      <c r="AH34" s="15">
        <v>2.8</v>
      </c>
      <c r="AI34" s="15">
        <v>1</v>
      </c>
      <c r="AJ34" s="15">
        <v>0</v>
      </c>
      <c r="AK34" s="15">
        <v>0</v>
      </c>
      <c r="AL34" s="15">
        <v>0</v>
      </c>
      <c r="AM34" s="15"/>
      <c r="AN34" s="15"/>
      <c r="AO34" s="15" t="s">
        <v>5653</v>
      </c>
      <c r="AP34" s="15">
        <v>1</v>
      </c>
      <c r="AQ34" s="15">
        <v>2</v>
      </c>
      <c r="AR34" s="15">
        <v>20</v>
      </c>
      <c r="AS34" s="15">
        <v>27</v>
      </c>
      <c r="AT34" s="15">
        <v>23</v>
      </c>
      <c r="AU34" s="15">
        <v>6.4</v>
      </c>
      <c r="AV34" s="15">
        <v>4</v>
      </c>
      <c r="AW34" s="15">
        <v>1</v>
      </c>
      <c r="AX34" s="15" t="s">
        <v>5654</v>
      </c>
      <c r="AY34" s="15" t="s">
        <v>5655</v>
      </c>
      <c r="AZ34" s="15">
        <v>0</v>
      </c>
      <c r="BA34" s="15">
        <v>0</v>
      </c>
      <c r="BB34" s="15"/>
      <c r="BC34" s="15">
        <v>1</v>
      </c>
      <c r="BD34" s="15">
        <v>2</v>
      </c>
      <c r="BE34" s="15">
        <v>38</v>
      </c>
      <c r="BF34" s="15">
        <v>34</v>
      </c>
      <c r="BG34" s="15">
        <v>28</v>
      </c>
      <c r="BH34" s="15">
        <v>18.7</v>
      </c>
      <c r="BI34" s="15">
        <v>8</v>
      </c>
      <c r="BJ34" s="15">
        <v>1</v>
      </c>
      <c r="BK34" s="15" t="s">
        <v>5656</v>
      </c>
      <c r="BL34" s="15" t="s">
        <v>5657</v>
      </c>
      <c r="BM34" s="15">
        <v>0</v>
      </c>
      <c r="BN34" s="15">
        <v>0</v>
      </c>
      <c r="BO34" s="15"/>
      <c r="BP34" s="15">
        <v>0</v>
      </c>
      <c r="BQ34" s="15">
        <v>2</v>
      </c>
      <c r="BR34" s="15" t="s">
        <v>5658</v>
      </c>
      <c r="BS34" s="15">
        <v>2</v>
      </c>
      <c r="BT34" s="15">
        <v>0</v>
      </c>
      <c r="BU34" s="15"/>
      <c r="BV34" s="15"/>
      <c r="BW34" s="15">
        <v>1</v>
      </c>
      <c r="BX34" s="15"/>
      <c r="BY34" s="15" t="s">
        <v>5659</v>
      </c>
      <c r="BZ34" s="15">
        <v>1</v>
      </c>
      <c r="CA34" s="15">
        <v>19</v>
      </c>
      <c r="CB34" s="15"/>
      <c r="CC34" s="15"/>
      <c r="CD34" s="15"/>
      <c r="CE34" s="15"/>
      <c r="CF34" s="15"/>
      <c r="CG34" s="15"/>
      <c r="CH34" s="15"/>
      <c r="CI34" s="15"/>
      <c r="CJ34" s="15"/>
      <c r="CK34" s="15">
        <v>1</v>
      </c>
      <c r="CL34" s="15">
        <v>0</v>
      </c>
      <c r="CM34" s="15" t="s">
        <v>70</v>
      </c>
      <c r="CN34" s="15">
        <v>1</v>
      </c>
      <c r="CO34" s="15" t="s">
        <v>5660</v>
      </c>
      <c r="CP34" s="15">
        <v>1</v>
      </c>
      <c r="CQ34" s="15" t="s">
        <v>5661</v>
      </c>
      <c r="CR34" s="15">
        <v>1</v>
      </c>
      <c r="CS34" s="15" t="s">
        <v>5662</v>
      </c>
      <c r="CT34" s="15">
        <v>0</v>
      </c>
      <c r="CU34" s="15" t="s">
        <v>70</v>
      </c>
      <c r="CV34" s="15">
        <v>0</v>
      </c>
      <c r="CW34" s="15"/>
      <c r="CX34" s="15">
        <v>2</v>
      </c>
      <c r="CY34" s="15" t="s">
        <v>5663</v>
      </c>
      <c r="CZ34" s="15">
        <v>160</v>
      </c>
      <c r="DA34" s="17">
        <v>2</v>
      </c>
      <c r="DB34" s="15">
        <v>0</v>
      </c>
      <c r="DC34" s="15">
        <v>0</v>
      </c>
      <c r="DD34" s="15">
        <v>0</v>
      </c>
      <c r="DE34" s="15">
        <v>1</v>
      </c>
      <c r="DF34" s="15">
        <v>0</v>
      </c>
      <c r="DG34" s="15" t="s">
        <v>70</v>
      </c>
      <c r="DH34" s="15">
        <v>0</v>
      </c>
      <c r="DI34" s="15">
        <v>0</v>
      </c>
      <c r="DJ34" s="17" t="s">
        <v>5664</v>
      </c>
    </row>
    <row r="35" spans="1:114">
      <c r="A35" s="179">
        <v>510</v>
      </c>
      <c r="B35" s="15">
        <v>78618</v>
      </c>
      <c r="C35" s="15" t="s">
        <v>1088</v>
      </c>
      <c r="D35" s="15" t="s">
        <v>1089</v>
      </c>
      <c r="E35" s="16">
        <v>44672</v>
      </c>
      <c r="F35" s="15" t="s">
        <v>5416</v>
      </c>
      <c r="G35" s="15" t="s">
        <v>5417</v>
      </c>
      <c r="H35" s="15">
        <v>1</v>
      </c>
      <c r="I35" s="15">
        <v>0</v>
      </c>
      <c r="J35" s="15" t="s">
        <v>5418</v>
      </c>
      <c r="K35" s="15" t="s">
        <v>1767</v>
      </c>
      <c r="L35" s="15">
        <v>1</v>
      </c>
      <c r="M35" s="15" t="s">
        <v>5420</v>
      </c>
      <c r="N35" s="15">
        <v>2021</v>
      </c>
      <c r="O35" s="15"/>
      <c r="P35" s="15" t="s">
        <v>5665</v>
      </c>
      <c r="Q35" s="15" t="s">
        <v>5666</v>
      </c>
      <c r="R35" s="15">
        <v>1</v>
      </c>
      <c r="S35" s="15">
        <v>1</v>
      </c>
      <c r="T35" s="15">
        <v>2</v>
      </c>
      <c r="U35" s="15" t="s">
        <v>5667</v>
      </c>
      <c r="V35" s="15">
        <v>140</v>
      </c>
      <c r="W35" s="15">
        <v>2</v>
      </c>
      <c r="X35" s="15">
        <v>2</v>
      </c>
      <c r="Y35" s="15" t="s">
        <v>5668</v>
      </c>
      <c r="Z35" s="15">
        <v>1</v>
      </c>
      <c r="AA35" s="15">
        <v>1</v>
      </c>
      <c r="AB35" s="15">
        <v>1</v>
      </c>
      <c r="AC35" s="15">
        <v>0</v>
      </c>
      <c r="AD35" s="15">
        <v>75</v>
      </c>
      <c r="AE35" s="15">
        <v>43</v>
      </c>
      <c r="AF35" s="15">
        <v>38</v>
      </c>
      <c r="AG35" s="15">
        <v>6495.15</v>
      </c>
      <c r="AH35" s="15">
        <v>13.1</v>
      </c>
      <c r="AI35" s="15">
        <v>0</v>
      </c>
      <c r="AJ35" s="15">
        <v>0</v>
      </c>
      <c r="AK35" s="15">
        <v>0</v>
      </c>
      <c r="AL35" s="15">
        <v>0</v>
      </c>
      <c r="AM35" s="15"/>
      <c r="AN35" s="15"/>
      <c r="AO35" s="15" t="s">
        <v>5669</v>
      </c>
      <c r="AP35" s="15">
        <v>1</v>
      </c>
      <c r="AQ35" s="15">
        <v>2</v>
      </c>
      <c r="AR35" s="15">
        <v>43</v>
      </c>
      <c r="AS35" s="15">
        <v>32</v>
      </c>
      <c r="AT35" s="15">
        <v>25</v>
      </c>
      <c r="AU35" s="15">
        <v>17.600000000000001</v>
      </c>
      <c r="AV35" s="15">
        <v>8</v>
      </c>
      <c r="AW35" s="15">
        <v>1</v>
      </c>
      <c r="AX35" s="15"/>
      <c r="AY35" s="15" t="s">
        <v>5670</v>
      </c>
      <c r="AZ35" s="15">
        <v>0</v>
      </c>
      <c r="BA35" s="15">
        <v>0</v>
      </c>
      <c r="BB35" s="15"/>
      <c r="BC35" s="15">
        <v>1</v>
      </c>
      <c r="BD35" s="15">
        <v>2</v>
      </c>
      <c r="BE35" s="15">
        <v>63</v>
      </c>
      <c r="BF35" s="15">
        <v>44</v>
      </c>
      <c r="BG35" s="15">
        <v>36</v>
      </c>
      <c r="BH35" s="15">
        <v>51.2</v>
      </c>
      <c r="BI35" s="15">
        <v>8</v>
      </c>
      <c r="BJ35" s="15">
        <v>2</v>
      </c>
      <c r="BK35" s="15" t="s">
        <v>5671</v>
      </c>
      <c r="BL35" s="17" t="s">
        <v>5672</v>
      </c>
      <c r="BM35" s="15">
        <v>0</v>
      </c>
      <c r="BN35" s="15">
        <v>0</v>
      </c>
      <c r="BO35" s="15"/>
      <c r="BP35" s="15">
        <v>0</v>
      </c>
      <c r="BQ35" s="15">
        <v>1</v>
      </c>
      <c r="BR35" s="15" t="s">
        <v>5512</v>
      </c>
      <c r="BS35" s="15">
        <v>1</v>
      </c>
      <c r="BT35" s="15">
        <v>0</v>
      </c>
      <c r="BU35" s="15"/>
      <c r="BV35" s="15"/>
      <c r="BW35" s="15">
        <v>1</v>
      </c>
      <c r="BX35" s="15"/>
      <c r="BY35" s="15" t="s">
        <v>5659</v>
      </c>
      <c r="BZ35" s="15">
        <v>1</v>
      </c>
      <c r="CA35" s="15">
        <v>18</v>
      </c>
      <c r="CB35" s="15"/>
      <c r="CC35" s="15"/>
      <c r="CD35" s="15"/>
      <c r="CE35" s="15"/>
      <c r="CF35" s="15"/>
      <c r="CG35" s="15"/>
      <c r="CH35" s="15"/>
      <c r="CI35" s="15"/>
      <c r="CJ35" s="15"/>
      <c r="CK35" s="15">
        <v>1</v>
      </c>
      <c r="CL35" s="15">
        <v>0</v>
      </c>
      <c r="CM35" s="15" t="s">
        <v>70</v>
      </c>
      <c r="CN35" s="15">
        <v>1</v>
      </c>
      <c r="CO35" s="15" t="s">
        <v>5673</v>
      </c>
      <c r="CP35" s="15">
        <v>1</v>
      </c>
      <c r="CQ35" s="15" t="s">
        <v>5674</v>
      </c>
      <c r="CR35" s="15">
        <v>1</v>
      </c>
      <c r="CS35" s="15" t="s">
        <v>5675</v>
      </c>
      <c r="CT35" s="15">
        <v>0</v>
      </c>
      <c r="CU35" s="15" t="s">
        <v>70</v>
      </c>
      <c r="CV35" s="15">
        <v>0</v>
      </c>
      <c r="CW35" s="15" t="s">
        <v>70</v>
      </c>
      <c r="CX35" s="15">
        <v>1</v>
      </c>
      <c r="CY35" s="15" t="s">
        <v>5676</v>
      </c>
      <c r="CZ35" s="15">
        <v>140</v>
      </c>
      <c r="DA35" s="15">
        <v>0</v>
      </c>
      <c r="DB35" s="15">
        <v>0</v>
      </c>
      <c r="DC35" s="15">
        <v>0</v>
      </c>
      <c r="DD35" s="15">
        <v>0</v>
      </c>
      <c r="DE35" s="15">
        <v>1</v>
      </c>
      <c r="DF35" s="15">
        <v>0</v>
      </c>
      <c r="DG35" s="15" t="s">
        <v>70</v>
      </c>
      <c r="DH35" s="15">
        <v>0</v>
      </c>
      <c r="DI35" s="15">
        <v>0</v>
      </c>
      <c r="DJ35" s="15"/>
    </row>
    <row r="36" spans="1:114">
      <c r="A36" s="179">
        <v>511</v>
      </c>
      <c r="B36" s="15">
        <v>78606</v>
      </c>
      <c r="C36" s="15" t="s">
        <v>1088</v>
      </c>
      <c r="D36" s="15" t="s">
        <v>1089</v>
      </c>
      <c r="E36" s="16">
        <v>44672</v>
      </c>
      <c r="F36" s="15" t="s">
        <v>5416</v>
      </c>
      <c r="G36" s="15" t="s">
        <v>5487</v>
      </c>
      <c r="H36" s="15">
        <v>1</v>
      </c>
      <c r="I36" s="15">
        <v>0</v>
      </c>
      <c r="J36" s="15" t="s">
        <v>5418</v>
      </c>
      <c r="K36" s="15" t="s">
        <v>1767</v>
      </c>
      <c r="L36" s="15">
        <v>0</v>
      </c>
      <c r="M36" s="15"/>
      <c r="N36" s="15"/>
      <c r="O36" s="15"/>
      <c r="P36" s="15" t="s">
        <v>5677</v>
      </c>
      <c r="Q36" s="15" t="s">
        <v>5678</v>
      </c>
      <c r="R36" s="15">
        <v>1</v>
      </c>
      <c r="S36" s="15">
        <v>2</v>
      </c>
      <c r="T36" s="15">
        <v>0</v>
      </c>
      <c r="U36" s="15"/>
      <c r="V36" s="15"/>
      <c r="W36" s="15">
        <v>1</v>
      </c>
      <c r="X36" s="15">
        <v>2</v>
      </c>
      <c r="Y36" s="15" t="s">
        <v>5679</v>
      </c>
      <c r="Z36" s="15">
        <v>0</v>
      </c>
      <c r="AA36" s="15">
        <v>1</v>
      </c>
      <c r="AB36" s="15">
        <v>1</v>
      </c>
      <c r="AC36" s="15">
        <v>0</v>
      </c>
      <c r="AD36" s="15">
        <v>66</v>
      </c>
      <c r="AE36" s="15">
        <v>41</v>
      </c>
      <c r="AF36" s="15">
        <v>32</v>
      </c>
      <c r="AG36" s="15">
        <v>4589.3760000000002</v>
      </c>
      <c r="AH36" s="15">
        <v>2.6</v>
      </c>
      <c r="AI36" s="15">
        <v>0</v>
      </c>
      <c r="AJ36" s="15">
        <v>0</v>
      </c>
      <c r="AK36" s="15">
        <v>0</v>
      </c>
      <c r="AL36" s="15">
        <v>0</v>
      </c>
      <c r="AM36" s="15"/>
      <c r="AN36" s="15"/>
      <c r="AO36" s="15" t="s">
        <v>5587</v>
      </c>
      <c r="AP36" s="15">
        <v>1</v>
      </c>
      <c r="AQ36" s="15">
        <v>1</v>
      </c>
      <c r="AR36" s="15">
        <v>39</v>
      </c>
      <c r="AS36" s="15">
        <v>30</v>
      </c>
      <c r="AT36" s="15">
        <v>25</v>
      </c>
      <c r="AU36" s="15">
        <v>15</v>
      </c>
      <c r="AV36" s="15">
        <v>2</v>
      </c>
      <c r="AW36" s="15">
        <v>0</v>
      </c>
      <c r="AX36" s="15" t="s">
        <v>5680</v>
      </c>
      <c r="AY36" s="15"/>
      <c r="AZ36" s="15">
        <v>0</v>
      </c>
      <c r="BA36" s="15">
        <v>0</v>
      </c>
      <c r="BB36" s="15"/>
      <c r="BC36" s="15">
        <v>1</v>
      </c>
      <c r="BD36" s="15">
        <v>1</v>
      </c>
      <c r="BE36" s="15">
        <v>32</v>
      </c>
      <c r="BF36" s="15">
        <v>23</v>
      </c>
      <c r="BG36" s="15">
        <v>25</v>
      </c>
      <c r="BH36" s="15">
        <v>9.4</v>
      </c>
      <c r="BI36" s="15">
        <v>2</v>
      </c>
      <c r="BJ36" s="15">
        <v>0</v>
      </c>
      <c r="BK36" s="15"/>
      <c r="BL36" s="15"/>
      <c r="BM36" s="15">
        <v>0</v>
      </c>
      <c r="BN36" s="15">
        <v>0</v>
      </c>
      <c r="BO36" s="15"/>
      <c r="BP36" s="15">
        <v>0</v>
      </c>
      <c r="BQ36" s="15">
        <v>1</v>
      </c>
      <c r="BR36" s="15" t="s">
        <v>5397</v>
      </c>
      <c r="BS36" s="15">
        <v>1</v>
      </c>
      <c r="BT36" s="15">
        <v>1</v>
      </c>
      <c r="BU36" s="15" t="s">
        <v>5681</v>
      </c>
      <c r="BV36" s="15" t="s">
        <v>5682</v>
      </c>
      <c r="BW36" s="15">
        <v>1</v>
      </c>
      <c r="BX36" s="15"/>
      <c r="BY36" s="15" t="s">
        <v>5659</v>
      </c>
      <c r="BZ36" s="15">
        <v>1</v>
      </c>
      <c r="CA36" s="15">
        <v>1</v>
      </c>
      <c r="CB36" s="15"/>
      <c r="CC36" s="15"/>
      <c r="CD36" s="15"/>
      <c r="CE36" s="15"/>
      <c r="CF36" s="15"/>
      <c r="CG36" s="15"/>
      <c r="CH36" s="15"/>
      <c r="CI36" s="15"/>
      <c r="CJ36" s="15"/>
      <c r="CK36" s="15">
        <v>2</v>
      </c>
      <c r="CL36" s="15">
        <v>0</v>
      </c>
      <c r="CM36" s="15"/>
      <c r="CN36" s="15">
        <v>0</v>
      </c>
      <c r="CO36" s="15" t="s">
        <v>70</v>
      </c>
      <c r="CP36" s="15">
        <v>0</v>
      </c>
      <c r="CQ36" s="15" t="s">
        <v>70</v>
      </c>
      <c r="CR36" s="15">
        <v>0</v>
      </c>
      <c r="CS36" s="15" t="s">
        <v>70</v>
      </c>
      <c r="CT36" s="15">
        <v>0</v>
      </c>
      <c r="CU36" s="15" t="s">
        <v>70</v>
      </c>
      <c r="CV36" s="15">
        <v>0</v>
      </c>
      <c r="CW36" s="15" t="s">
        <v>70</v>
      </c>
      <c r="CX36" s="15">
        <v>0</v>
      </c>
      <c r="CY36" s="15" t="s">
        <v>70</v>
      </c>
      <c r="CZ36" s="15"/>
      <c r="DA36" s="15">
        <v>0</v>
      </c>
      <c r="DB36" s="15">
        <v>0</v>
      </c>
      <c r="DC36" s="15">
        <v>0</v>
      </c>
      <c r="DD36" s="15">
        <v>0</v>
      </c>
      <c r="DE36" s="15">
        <v>1</v>
      </c>
      <c r="DF36" s="15">
        <v>0</v>
      </c>
      <c r="DG36" s="15" t="s">
        <v>70</v>
      </c>
      <c r="DH36" s="15">
        <v>0</v>
      </c>
      <c r="DI36" s="15">
        <v>0</v>
      </c>
      <c r="DJ36" s="15" t="s">
        <v>5683</v>
      </c>
    </row>
    <row r="37" spans="1:114">
      <c r="A37" s="179">
        <v>512</v>
      </c>
      <c r="B37" s="15">
        <v>78843</v>
      </c>
      <c r="C37" s="15" t="s">
        <v>1088</v>
      </c>
      <c r="D37" s="15" t="s">
        <v>1089</v>
      </c>
      <c r="E37" s="16">
        <v>44679</v>
      </c>
      <c r="F37" s="15" t="s">
        <v>5479</v>
      </c>
      <c r="G37" s="15" t="s">
        <v>5487</v>
      </c>
      <c r="H37" s="15">
        <v>1</v>
      </c>
      <c r="I37" s="15">
        <v>0</v>
      </c>
      <c r="J37" s="15" t="s">
        <v>5569</v>
      </c>
      <c r="K37" s="15" t="s">
        <v>1767</v>
      </c>
      <c r="L37" s="15">
        <v>0</v>
      </c>
      <c r="M37" s="15"/>
      <c r="N37" s="15"/>
      <c r="O37" s="15"/>
      <c r="P37" s="15" t="s">
        <v>5488</v>
      </c>
      <c r="Q37" s="15" t="s">
        <v>5684</v>
      </c>
      <c r="R37" s="15">
        <v>1</v>
      </c>
      <c r="S37" s="15">
        <v>2</v>
      </c>
      <c r="T37" s="15">
        <v>0</v>
      </c>
      <c r="U37" s="15"/>
      <c r="V37" s="15"/>
      <c r="W37" s="15">
        <v>1</v>
      </c>
      <c r="X37" s="15">
        <v>2</v>
      </c>
      <c r="Y37" s="17" t="s">
        <v>5685</v>
      </c>
      <c r="Z37" s="15">
        <v>0</v>
      </c>
      <c r="AA37" s="15">
        <v>1</v>
      </c>
      <c r="AB37" s="15">
        <v>1</v>
      </c>
      <c r="AC37" s="15">
        <v>0</v>
      </c>
      <c r="AD37" s="15">
        <v>65</v>
      </c>
      <c r="AE37" s="15">
        <v>42</v>
      </c>
      <c r="AF37" s="15">
        <v>31</v>
      </c>
      <c r="AG37" s="15">
        <v>4485.3900000000003</v>
      </c>
      <c r="AH37" s="15">
        <v>5.3</v>
      </c>
      <c r="AI37" s="15">
        <v>0</v>
      </c>
      <c r="AJ37" s="15">
        <v>0</v>
      </c>
      <c r="AK37" s="15">
        <v>0</v>
      </c>
      <c r="AL37" s="15">
        <v>0</v>
      </c>
      <c r="AM37" s="15"/>
      <c r="AN37" s="15"/>
      <c r="AO37" s="15" t="s">
        <v>5595</v>
      </c>
      <c r="AP37" s="15">
        <v>1</v>
      </c>
      <c r="AQ37" s="15">
        <v>2</v>
      </c>
      <c r="AR37" s="15">
        <v>38</v>
      </c>
      <c r="AS37" s="15">
        <v>35</v>
      </c>
      <c r="AT37" s="15">
        <v>19</v>
      </c>
      <c r="AU37" s="15">
        <v>13.4</v>
      </c>
      <c r="AV37" s="15">
        <v>2</v>
      </c>
      <c r="AW37" s="15">
        <v>0</v>
      </c>
      <c r="AX37" s="15"/>
      <c r="AY37" s="15"/>
      <c r="AZ37" s="15">
        <v>0</v>
      </c>
      <c r="BA37" s="15">
        <v>1</v>
      </c>
      <c r="BB37" s="15" t="s">
        <v>5461</v>
      </c>
      <c r="BC37" s="15">
        <v>1</v>
      </c>
      <c r="BD37" s="15">
        <v>2</v>
      </c>
      <c r="BE37" s="15">
        <v>35</v>
      </c>
      <c r="BF37" s="15">
        <v>26</v>
      </c>
      <c r="BG37" s="15">
        <v>20</v>
      </c>
      <c r="BH37" s="15">
        <v>9.4</v>
      </c>
      <c r="BI37" s="15">
        <v>2</v>
      </c>
      <c r="BJ37" s="15">
        <v>0</v>
      </c>
      <c r="BK37" s="15"/>
      <c r="BL37" s="15"/>
      <c r="BM37" s="15">
        <v>0</v>
      </c>
      <c r="BN37" s="15">
        <v>1</v>
      </c>
      <c r="BO37" s="15" t="s">
        <v>5461</v>
      </c>
      <c r="BP37" s="15">
        <v>0</v>
      </c>
      <c r="BQ37" s="15">
        <v>1</v>
      </c>
      <c r="BR37" s="15" t="s">
        <v>5474</v>
      </c>
      <c r="BS37" s="15">
        <v>1</v>
      </c>
      <c r="BT37" s="15">
        <v>0</v>
      </c>
      <c r="BU37" s="15"/>
      <c r="BV37" s="15"/>
      <c r="BW37" s="15">
        <v>1</v>
      </c>
      <c r="BX37" s="15"/>
      <c r="BY37" s="15" t="s">
        <v>5659</v>
      </c>
      <c r="BZ37" s="15">
        <v>1</v>
      </c>
      <c r="CA37" s="15">
        <v>1</v>
      </c>
      <c r="CB37" s="15"/>
      <c r="CC37" s="15"/>
      <c r="CD37" s="15"/>
      <c r="CE37" s="15"/>
      <c r="CF37" s="15"/>
      <c r="CG37" s="15"/>
      <c r="CH37" s="15"/>
      <c r="CI37" s="15"/>
      <c r="CJ37" s="15"/>
      <c r="CK37" s="15">
        <v>1</v>
      </c>
      <c r="CL37" s="15">
        <v>0</v>
      </c>
      <c r="CM37" s="15"/>
      <c r="CN37" s="15">
        <v>0</v>
      </c>
      <c r="CO37" s="15" t="s">
        <v>70</v>
      </c>
      <c r="CP37" s="15">
        <v>0</v>
      </c>
      <c r="CQ37" s="15" t="s">
        <v>70</v>
      </c>
      <c r="CR37" s="15">
        <v>0</v>
      </c>
      <c r="CS37" s="15" t="s">
        <v>70</v>
      </c>
      <c r="CT37" s="15">
        <v>0</v>
      </c>
      <c r="CU37" s="15" t="s">
        <v>70</v>
      </c>
      <c r="CV37" s="15">
        <v>0</v>
      </c>
      <c r="CW37" s="15" t="s">
        <v>70</v>
      </c>
      <c r="CX37" s="15">
        <v>0</v>
      </c>
      <c r="CY37" s="15" t="s">
        <v>70</v>
      </c>
      <c r="CZ37" s="15"/>
      <c r="DA37" s="15">
        <v>0</v>
      </c>
      <c r="DB37" s="15">
        <v>0</v>
      </c>
      <c r="DC37" s="15">
        <v>0</v>
      </c>
      <c r="DD37" s="15">
        <v>0</v>
      </c>
      <c r="DE37" s="15">
        <v>1</v>
      </c>
      <c r="DF37" s="15">
        <v>0</v>
      </c>
      <c r="DG37" s="15" t="s">
        <v>70</v>
      </c>
      <c r="DH37" s="15">
        <v>0</v>
      </c>
      <c r="DI37" s="15">
        <v>0</v>
      </c>
      <c r="DJ37" s="15" t="s">
        <v>5686</v>
      </c>
    </row>
    <row r="38" spans="1:114">
      <c r="A38" s="179">
        <v>513</v>
      </c>
      <c r="B38" s="15">
        <v>78961</v>
      </c>
      <c r="C38" s="15" t="s">
        <v>1088</v>
      </c>
      <c r="D38" s="15" t="s">
        <v>1089</v>
      </c>
      <c r="E38" s="16">
        <v>44679</v>
      </c>
      <c r="F38" s="15" t="s">
        <v>5479</v>
      </c>
      <c r="G38" s="15" t="s">
        <v>5524</v>
      </c>
      <c r="H38" s="15">
        <v>1</v>
      </c>
      <c r="I38" s="15">
        <v>0</v>
      </c>
      <c r="J38" s="15" t="s">
        <v>5481</v>
      </c>
      <c r="K38" s="15" t="s">
        <v>1767</v>
      </c>
      <c r="L38" s="15">
        <v>0</v>
      </c>
      <c r="M38" s="15"/>
      <c r="N38" s="15"/>
      <c r="O38" s="15"/>
      <c r="P38" s="15" t="s">
        <v>5687</v>
      </c>
      <c r="Q38" s="15" t="s">
        <v>5688</v>
      </c>
      <c r="R38" s="15">
        <v>1</v>
      </c>
      <c r="S38" s="15">
        <v>1</v>
      </c>
      <c r="T38" s="15">
        <v>2</v>
      </c>
      <c r="U38" s="15" t="s">
        <v>5689</v>
      </c>
      <c r="V38" s="15">
        <v>120</v>
      </c>
      <c r="W38" s="15">
        <v>2</v>
      </c>
      <c r="X38" s="15">
        <v>2</v>
      </c>
      <c r="Y38" s="15" t="s">
        <v>5690</v>
      </c>
      <c r="Z38" s="15">
        <v>1</v>
      </c>
      <c r="AA38" s="15">
        <v>1</v>
      </c>
      <c r="AB38" s="15">
        <v>2</v>
      </c>
      <c r="AC38" s="15">
        <v>0</v>
      </c>
      <c r="AD38" s="15">
        <v>67</v>
      </c>
      <c r="AE38" s="15">
        <v>44</v>
      </c>
      <c r="AF38" s="15">
        <v>46</v>
      </c>
      <c r="AG38" s="15">
        <v>7187.2240000000002</v>
      </c>
      <c r="AH38" s="15">
        <v>12</v>
      </c>
      <c r="AI38" s="15">
        <v>0</v>
      </c>
      <c r="AJ38" s="15">
        <v>0</v>
      </c>
      <c r="AK38" s="15">
        <v>1</v>
      </c>
      <c r="AL38" s="15">
        <v>1</v>
      </c>
      <c r="AM38" s="15" t="s">
        <v>5691</v>
      </c>
      <c r="AN38" s="15"/>
      <c r="AO38" s="15" t="s">
        <v>5692</v>
      </c>
      <c r="AP38" s="15">
        <v>1</v>
      </c>
      <c r="AQ38" s="15">
        <v>1</v>
      </c>
      <c r="AR38" s="15">
        <v>30</v>
      </c>
      <c r="AS38" s="15">
        <v>35</v>
      </c>
      <c r="AT38" s="15">
        <v>16</v>
      </c>
      <c r="AU38" s="15">
        <v>26.8</v>
      </c>
      <c r="AV38" s="15">
        <v>5</v>
      </c>
      <c r="AW38" s="15">
        <v>0</v>
      </c>
      <c r="AX38" s="15"/>
      <c r="AY38" s="15" t="s">
        <v>70</v>
      </c>
      <c r="AZ38" s="15">
        <v>1</v>
      </c>
      <c r="BA38" s="15">
        <v>0</v>
      </c>
      <c r="BB38" s="15"/>
      <c r="BC38" s="15">
        <v>1</v>
      </c>
      <c r="BD38" s="15">
        <v>2</v>
      </c>
      <c r="BE38" s="15">
        <v>42</v>
      </c>
      <c r="BF38" s="15">
        <v>40</v>
      </c>
      <c r="BG38" s="15">
        <v>16</v>
      </c>
      <c r="BH38" s="15">
        <v>14.1</v>
      </c>
      <c r="BI38" s="15">
        <v>5</v>
      </c>
      <c r="BJ38" s="15">
        <v>0</v>
      </c>
      <c r="BK38" s="15"/>
      <c r="BL38" s="15"/>
      <c r="BM38" s="15">
        <v>0</v>
      </c>
      <c r="BN38" s="15">
        <v>0</v>
      </c>
      <c r="BO38" s="15"/>
      <c r="BP38" s="15">
        <v>0</v>
      </c>
      <c r="BQ38" s="15">
        <v>2</v>
      </c>
      <c r="BR38" s="15" t="s">
        <v>5512</v>
      </c>
      <c r="BS38" s="15">
        <v>2</v>
      </c>
      <c r="BT38" s="15">
        <v>0</v>
      </c>
      <c r="BU38" s="15"/>
      <c r="BV38" s="15"/>
      <c r="BW38" s="15">
        <v>1</v>
      </c>
      <c r="BX38" s="15"/>
      <c r="BY38" s="15" t="s">
        <v>5659</v>
      </c>
      <c r="BZ38" s="15">
        <v>1</v>
      </c>
      <c r="CA38" s="15">
        <v>18</v>
      </c>
      <c r="CB38" s="15"/>
      <c r="CC38" s="15"/>
      <c r="CD38" s="15"/>
      <c r="CE38" s="15"/>
      <c r="CF38" s="15"/>
      <c r="CG38" s="15"/>
      <c r="CH38" s="15"/>
      <c r="CI38" s="15"/>
      <c r="CJ38" s="15"/>
      <c r="CK38" s="15">
        <v>1</v>
      </c>
      <c r="CL38" s="15">
        <v>0</v>
      </c>
      <c r="CM38" s="15"/>
      <c r="CN38" s="15">
        <v>1</v>
      </c>
      <c r="CO38" s="15" t="s">
        <v>5693</v>
      </c>
      <c r="CP38" s="15">
        <v>1</v>
      </c>
      <c r="CQ38" s="15" t="s">
        <v>5694</v>
      </c>
      <c r="CR38" s="15">
        <v>1</v>
      </c>
      <c r="CS38" s="15" t="s">
        <v>5695</v>
      </c>
      <c r="CT38" s="15">
        <v>0</v>
      </c>
      <c r="CU38" s="15" t="s">
        <v>70</v>
      </c>
      <c r="CV38" s="15">
        <v>0</v>
      </c>
      <c r="CW38" s="15" t="s">
        <v>70</v>
      </c>
      <c r="CX38" s="15">
        <v>1</v>
      </c>
      <c r="CY38" s="15" t="s">
        <v>5696</v>
      </c>
      <c r="CZ38" s="15">
        <v>12</v>
      </c>
      <c r="DA38" s="15">
        <v>0</v>
      </c>
      <c r="DB38" s="15">
        <v>0</v>
      </c>
      <c r="DC38" s="15">
        <v>0</v>
      </c>
      <c r="DD38" s="15">
        <v>0</v>
      </c>
      <c r="DE38" s="15">
        <v>1</v>
      </c>
      <c r="DF38" s="15">
        <v>0</v>
      </c>
      <c r="DG38" s="15" t="s">
        <v>70</v>
      </c>
      <c r="DH38" s="15">
        <v>0</v>
      </c>
      <c r="DI38" s="15">
        <v>0</v>
      </c>
      <c r="DJ38" s="15" t="s">
        <v>5697</v>
      </c>
    </row>
    <row r="39" spans="1:114">
      <c r="A39" s="179">
        <v>514</v>
      </c>
      <c r="B39" s="15">
        <v>79015</v>
      </c>
      <c r="C39" s="15" t="s">
        <v>1088</v>
      </c>
      <c r="D39" s="15" t="s">
        <v>1089</v>
      </c>
      <c r="E39" s="16">
        <v>44683</v>
      </c>
      <c r="F39" s="15" t="s">
        <v>2296</v>
      </c>
      <c r="G39" s="15" t="s">
        <v>5390</v>
      </c>
      <c r="H39" s="15">
        <v>3</v>
      </c>
      <c r="I39" s="15">
        <v>2</v>
      </c>
      <c r="J39" s="15" t="s">
        <v>2180</v>
      </c>
      <c r="K39" s="15" t="s">
        <v>1276</v>
      </c>
      <c r="L39" s="15">
        <v>0</v>
      </c>
      <c r="M39" s="15"/>
      <c r="N39" s="15"/>
      <c r="O39" s="15"/>
      <c r="P39" s="15" t="s">
        <v>5698</v>
      </c>
      <c r="Q39" s="15" t="s">
        <v>5699</v>
      </c>
      <c r="R39" s="15">
        <v>3</v>
      </c>
      <c r="S39" s="15">
        <v>2</v>
      </c>
      <c r="T39" s="15">
        <v>0</v>
      </c>
      <c r="U39" s="15"/>
      <c r="V39" s="15"/>
      <c r="W39" s="15">
        <v>2</v>
      </c>
      <c r="X39" s="15">
        <v>2</v>
      </c>
      <c r="Y39" s="15" t="s">
        <v>5700</v>
      </c>
      <c r="Z39" s="15">
        <v>1</v>
      </c>
      <c r="AA39" s="15">
        <v>1</v>
      </c>
      <c r="AB39" s="15">
        <v>2</v>
      </c>
      <c r="AC39" s="15">
        <v>0</v>
      </c>
      <c r="AD39" s="15">
        <v>70</v>
      </c>
      <c r="AE39" s="15">
        <v>49</v>
      </c>
      <c r="AF39" s="15">
        <v>42</v>
      </c>
      <c r="AG39" s="15">
        <v>7635.18</v>
      </c>
      <c r="AH39" s="15">
        <v>9</v>
      </c>
      <c r="AI39" s="15">
        <v>0</v>
      </c>
      <c r="AJ39" s="15">
        <v>0</v>
      </c>
      <c r="AK39" s="15">
        <v>0</v>
      </c>
      <c r="AL39" s="15">
        <v>0</v>
      </c>
      <c r="AM39" s="15"/>
      <c r="AN39" s="15"/>
      <c r="AO39" s="15" t="s">
        <v>5701</v>
      </c>
      <c r="AP39" s="15">
        <v>1</v>
      </c>
      <c r="AQ39" s="15">
        <v>1</v>
      </c>
      <c r="AR39" s="15">
        <v>31</v>
      </c>
      <c r="AS39" s="15">
        <v>35</v>
      </c>
      <c r="AT39" s="15">
        <v>19</v>
      </c>
      <c r="AU39" s="15">
        <v>10.7</v>
      </c>
      <c r="AV39" s="15">
        <v>2</v>
      </c>
      <c r="AW39" s="15">
        <v>0</v>
      </c>
      <c r="AX39" s="15"/>
      <c r="AY39" s="15" t="s">
        <v>5404</v>
      </c>
      <c r="AZ39" s="15">
        <v>0</v>
      </c>
      <c r="BA39" s="15">
        <v>0</v>
      </c>
      <c r="BB39" s="15"/>
      <c r="BC39" s="15">
        <v>1</v>
      </c>
      <c r="BD39" s="15">
        <v>1</v>
      </c>
      <c r="BE39" s="15">
        <v>29</v>
      </c>
      <c r="BF39" s="15">
        <v>30</v>
      </c>
      <c r="BG39" s="15">
        <v>16</v>
      </c>
      <c r="BH39" s="15">
        <v>7.2</v>
      </c>
      <c r="BI39" s="15">
        <v>2</v>
      </c>
      <c r="BJ39" s="15">
        <v>0</v>
      </c>
      <c r="BK39" s="15"/>
      <c r="BL39" s="15"/>
      <c r="BM39" s="15">
        <v>0</v>
      </c>
      <c r="BN39" s="15">
        <v>0</v>
      </c>
      <c r="BO39" s="15"/>
      <c r="BP39" s="15">
        <v>0</v>
      </c>
      <c r="BQ39" s="15">
        <v>1</v>
      </c>
      <c r="BR39" s="15"/>
      <c r="BS39" s="15">
        <v>1</v>
      </c>
      <c r="BT39" s="15">
        <v>0</v>
      </c>
      <c r="BU39" s="15"/>
      <c r="BV39" s="17" t="s">
        <v>5702</v>
      </c>
      <c r="BW39" s="15">
        <v>1</v>
      </c>
      <c r="BX39" s="15"/>
      <c r="BY39" s="15" t="s">
        <v>5659</v>
      </c>
      <c r="BZ39" s="15">
        <v>1</v>
      </c>
      <c r="CA39" s="15">
        <v>21</v>
      </c>
      <c r="CB39" s="15"/>
      <c r="CC39" s="15"/>
      <c r="CD39" s="15"/>
      <c r="CE39" s="15"/>
      <c r="CF39" s="15"/>
      <c r="CG39" s="15"/>
      <c r="CH39" s="15"/>
      <c r="CI39" s="15"/>
      <c r="CJ39" s="15"/>
      <c r="CK39" s="15">
        <v>2</v>
      </c>
      <c r="CL39" s="15">
        <v>0</v>
      </c>
      <c r="CM39" s="15"/>
      <c r="CN39" s="15">
        <v>1</v>
      </c>
      <c r="CO39" s="15" t="s">
        <v>5703</v>
      </c>
      <c r="CP39" s="15">
        <v>1</v>
      </c>
      <c r="CQ39" s="15" t="s">
        <v>5704</v>
      </c>
      <c r="CR39" s="15">
        <v>1</v>
      </c>
      <c r="CS39" s="15" t="s">
        <v>5705</v>
      </c>
      <c r="CT39" s="15">
        <v>0</v>
      </c>
      <c r="CU39" s="15" t="s">
        <v>70</v>
      </c>
      <c r="CV39" s="15">
        <v>0</v>
      </c>
      <c r="CW39" s="15" t="s">
        <v>70</v>
      </c>
      <c r="CX39" s="15">
        <v>0</v>
      </c>
      <c r="CY39" s="15" t="s">
        <v>70</v>
      </c>
      <c r="CZ39" s="15"/>
      <c r="DA39" s="15">
        <v>0</v>
      </c>
      <c r="DB39" s="15">
        <v>0</v>
      </c>
      <c r="DC39" s="15">
        <v>0</v>
      </c>
      <c r="DD39" s="15">
        <v>0</v>
      </c>
      <c r="DE39" s="15">
        <v>1</v>
      </c>
      <c r="DF39" s="15">
        <v>0</v>
      </c>
      <c r="DG39" s="15" t="s">
        <v>70</v>
      </c>
      <c r="DH39" s="15">
        <v>0</v>
      </c>
      <c r="DI39" s="15">
        <v>0</v>
      </c>
      <c r="DJ39" s="15"/>
    </row>
    <row r="40" spans="1:114">
      <c r="A40" s="179">
        <v>515</v>
      </c>
      <c r="B40" s="15">
        <v>77479</v>
      </c>
      <c r="C40" s="15" t="s">
        <v>1088</v>
      </c>
      <c r="D40" s="15" t="s">
        <v>1089</v>
      </c>
      <c r="E40" s="16">
        <v>44683</v>
      </c>
      <c r="F40" s="15" t="s">
        <v>1765</v>
      </c>
      <c r="G40" s="15" t="s">
        <v>5706</v>
      </c>
      <c r="H40" s="15">
        <v>3</v>
      </c>
      <c r="I40" s="15">
        <v>0</v>
      </c>
      <c r="J40" s="15" t="s">
        <v>2180</v>
      </c>
      <c r="K40" s="15" t="s">
        <v>1276</v>
      </c>
      <c r="L40" s="15">
        <v>0</v>
      </c>
      <c r="M40" s="15"/>
      <c r="N40" s="15"/>
      <c r="O40" s="15"/>
      <c r="P40" s="15" t="s">
        <v>5707</v>
      </c>
      <c r="Q40" s="15" t="s">
        <v>5708</v>
      </c>
      <c r="R40" s="15">
        <v>1</v>
      </c>
      <c r="S40" s="15">
        <v>2</v>
      </c>
      <c r="T40" s="15">
        <v>0</v>
      </c>
      <c r="U40" s="15"/>
      <c r="V40" s="15"/>
      <c r="W40" s="15">
        <v>1</v>
      </c>
      <c r="X40" s="15">
        <v>2</v>
      </c>
      <c r="Y40" s="15" t="s">
        <v>5709</v>
      </c>
      <c r="Z40" s="15">
        <v>0</v>
      </c>
      <c r="AA40" s="15">
        <v>1</v>
      </c>
      <c r="AB40" s="15">
        <v>1</v>
      </c>
      <c r="AC40" s="15">
        <v>0</v>
      </c>
      <c r="AD40" s="15">
        <v>65</v>
      </c>
      <c r="AE40" s="15">
        <v>49</v>
      </c>
      <c r="AF40" s="15">
        <v>36</v>
      </c>
      <c r="AG40" s="15">
        <v>6076.98</v>
      </c>
      <c r="AH40" s="15">
        <v>5.4</v>
      </c>
      <c r="AI40" s="15">
        <v>0</v>
      </c>
      <c r="AJ40" s="15">
        <v>0</v>
      </c>
      <c r="AK40" s="15">
        <v>0</v>
      </c>
      <c r="AL40" s="15">
        <v>0</v>
      </c>
      <c r="AM40" s="15"/>
      <c r="AN40" s="15"/>
      <c r="AO40" s="15" t="s">
        <v>5556</v>
      </c>
      <c r="AP40" s="15">
        <v>1</v>
      </c>
      <c r="AQ40" s="15">
        <v>1</v>
      </c>
      <c r="AR40" s="15">
        <v>19</v>
      </c>
      <c r="AS40" s="15">
        <v>14</v>
      </c>
      <c r="AT40" s="15">
        <v>14</v>
      </c>
      <c r="AU40" s="15">
        <v>2</v>
      </c>
      <c r="AV40" s="15">
        <v>2</v>
      </c>
      <c r="AW40" s="15">
        <v>0</v>
      </c>
      <c r="AX40" s="15"/>
      <c r="AY40" s="15" t="s">
        <v>5404</v>
      </c>
      <c r="AZ40" s="15">
        <v>0</v>
      </c>
      <c r="BA40" s="15">
        <v>0</v>
      </c>
      <c r="BB40" s="15"/>
      <c r="BC40" s="15">
        <v>1</v>
      </c>
      <c r="BD40" s="15">
        <v>1</v>
      </c>
      <c r="BE40" s="15">
        <v>23</v>
      </c>
      <c r="BF40" s="15">
        <v>22</v>
      </c>
      <c r="BG40" s="15">
        <v>10</v>
      </c>
      <c r="BH40" s="15">
        <v>2.7</v>
      </c>
      <c r="BI40" s="15">
        <v>2</v>
      </c>
      <c r="BJ40" s="15">
        <v>0</v>
      </c>
      <c r="BK40" s="15"/>
      <c r="BL40" s="15" t="s">
        <v>5404</v>
      </c>
      <c r="BM40" s="15">
        <v>0</v>
      </c>
      <c r="BN40" s="15">
        <v>0</v>
      </c>
      <c r="BO40" s="15"/>
      <c r="BP40" s="15">
        <v>0</v>
      </c>
      <c r="BQ40" s="15">
        <v>3</v>
      </c>
      <c r="BR40" s="15" t="s">
        <v>5710</v>
      </c>
      <c r="BS40" s="15">
        <v>4</v>
      </c>
      <c r="BT40" s="15">
        <v>0</v>
      </c>
      <c r="BU40" s="15"/>
      <c r="BV40" s="15"/>
      <c r="BW40" s="15">
        <v>1</v>
      </c>
      <c r="BX40" s="15"/>
      <c r="BY40" s="15"/>
      <c r="BZ40" s="15">
        <v>1</v>
      </c>
      <c r="CA40" s="15">
        <v>22</v>
      </c>
      <c r="CB40" s="15"/>
      <c r="CC40" s="15"/>
      <c r="CD40" s="15"/>
      <c r="CE40" s="15"/>
      <c r="CF40" s="15"/>
      <c r="CG40" s="15"/>
      <c r="CH40" s="15"/>
      <c r="CI40" s="15"/>
      <c r="CJ40" s="15"/>
      <c r="CK40" s="15">
        <v>1</v>
      </c>
      <c r="CL40" s="15">
        <v>0</v>
      </c>
      <c r="CM40" s="15"/>
      <c r="CN40" s="15">
        <v>1</v>
      </c>
      <c r="CO40" s="15" t="s">
        <v>5711</v>
      </c>
      <c r="CP40" s="15">
        <v>1</v>
      </c>
      <c r="CQ40" s="15" t="s">
        <v>5712</v>
      </c>
      <c r="CR40" s="15">
        <v>0</v>
      </c>
      <c r="CS40" s="15" t="s">
        <v>70</v>
      </c>
      <c r="CT40" s="15">
        <v>0</v>
      </c>
      <c r="CU40" s="15" t="s">
        <v>70</v>
      </c>
      <c r="CV40" s="15">
        <v>0</v>
      </c>
      <c r="CW40" s="15" t="s">
        <v>70</v>
      </c>
      <c r="CX40" s="15">
        <v>0</v>
      </c>
      <c r="CY40" s="15" t="s">
        <v>70</v>
      </c>
      <c r="CZ40" s="15"/>
      <c r="DA40" s="15">
        <v>0</v>
      </c>
      <c r="DB40" s="15">
        <v>0</v>
      </c>
      <c r="DC40" s="15">
        <v>0</v>
      </c>
      <c r="DD40" s="15">
        <v>0</v>
      </c>
      <c r="DE40" s="15">
        <v>1</v>
      </c>
      <c r="DF40" s="15">
        <v>0</v>
      </c>
      <c r="DG40" s="15" t="s">
        <v>70</v>
      </c>
      <c r="DH40" s="15">
        <v>0</v>
      </c>
      <c r="DI40" s="15">
        <v>0</v>
      </c>
      <c r="DJ40" s="15"/>
    </row>
    <row r="41" spans="1:114">
      <c r="A41" s="179">
        <v>516</v>
      </c>
      <c r="B41" s="15">
        <v>78357</v>
      </c>
      <c r="C41" s="15" t="s">
        <v>1088</v>
      </c>
      <c r="D41" s="15" t="s">
        <v>1089</v>
      </c>
      <c r="E41" s="16">
        <v>44683</v>
      </c>
      <c r="F41" s="15" t="s">
        <v>1765</v>
      </c>
      <c r="G41" s="15" t="s">
        <v>5446</v>
      </c>
      <c r="H41" s="15">
        <v>3</v>
      </c>
      <c r="I41" s="15">
        <v>0</v>
      </c>
      <c r="J41" s="15" t="s">
        <v>5525</v>
      </c>
      <c r="K41" s="15" t="s">
        <v>1276</v>
      </c>
      <c r="L41" s="15">
        <v>0</v>
      </c>
      <c r="M41" s="15"/>
      <c r="N41" s="15"/>
      <c r="O41" s="15"/>
      <c r="P41" s="15" t="s">
        <v>5393</v>
      </c>
      <c r="Q41" s="15" t="s">
        <v>5713</v>
      </c>
      <c r="R41" s="15">
        <v>1</v>
      </c>
      <c r="S41" s="15">
        <v>2</v>
      </c>
      <c r="T41" s="15">
        <v>0</v>
      </c>
      <c r="U41" s="15"/>
      <c r="V41" s="15"/>
      <c r="W41" s="15">
        <v>1</v>
      </c>
      <c r="X41" s="15">
        <v>2</v>
      </c>
      <c r="Y41" s="15" t="s">
        <v>5714</v>
      </c>
      <c r="Z41" s="15">
        <v>0</v>
      </c>
      <c r="AA41" s="15">
        <v>1</v>
      </c>
      <c r="AB41" s="15">
        <v>2</v>
      </c>
      <c r="AC41" s="15">
        <v>0</v>
      </c>
      <c r="AD41" s="15">
        <v>59</v>
      </c>
      <c r="AE41" s="15">
        <v>42</v>
      </c>
      <c r="AF41" s="15">
        <v>35</v>
      </c>
      <c r="AG41" s="15">
        <v>4596.6899999999996</v>
      </c>
      <c r="AH41" s="15"/>
      <c r="AI41" s="15">
        <v>0</v>
      </c>
      <c r="AJ41" s="15">
        <v>0</v>
      </c>
      <c r="AK41" s="15">
        <v>1</v>
      </c>
      <c r="AL41" s="15" t="s">
        <v>5715</v>
      </c>
      <c r="AM41" s="15"/>
      <c r="AN41" s="15"/>
      <c r="AO41" s="15" t="s">
        <v>5460</v>
      </c>
      <c r="AP41" s="15">
        <v>1</v>
      </c>
      <c r="AQ41" s="15">
        <v>2</v>
      </c>
      <c r="AR41" s="15">
        <v>33</v>
      </c>
      <c r="AS41" s="15">
        <v>29</v>
      </c>
      <c r="AT41" s="15">
        <v>17</v>
      </c>
      <c r="AU41" s="15">
        <v>8.6999999999999993</v>
      </c>
      <c r="AV41" s="15">
        <v>9</v>
      </c>
      <c r="AW41" s="15">
        <v>0</v>
      </c>
      <c r="AX41" s="15"/>
      <c r="AY41" s="15" t="s">
        <v>70</v>
      </c>
      <c r="AZ41" s="15">
        <v>0</v>
      </c>
      <c r="BA41" s="15">
        <v>0</v>
      </c>
      <c r="BB41" s="15"/>
      <c r="BC41" s="15">
        <v>1</v>
      </c>
      <c r="BD41" s="15">
        <v>2</v>
      </c>
      <c r="BE41" s="15">
        <v>28</v>
      </c>
      <c r="BF41" s="15">
        <v>30</v>
      </c>
      <c r="BG41" s="15">
        <v>17</v>
      </c>
      <c r="BH41" s="15">
        <v>7.5</v>
      </c>
      <c r="BI41" s="15">
        <v>9</v>
      </c>
      <c r="BJ41" s="15">
        <v>0</v>
      </c>
      <c r="BK41" s="15"/>
      <c r="BL41" s="15"/>
      <c r="BM41" s="15">
        <v>0</v>
      </c>
      <c r="BN41" s="15">
        <v>0</v>
      </c>
      <c r="BO41" s="15"/>
      <c r="BP41" s="15">
        <v>0</v>
      </c>
      <c r="BQ41" s="15">
        <v>1</v>
      </c>
      <c r="BR41" s="15" t="s">
        <v>5474</v>
      </c>
      <c r="BS41" s="15">
        <v>1</v>
      </c>
      <c r="BT41" s="15">
        <v>0</v>
      </c>
      <c r="BU41" s="15"/>
      <c r="BV41" s="15"/>
      <c r="BW41" s="15">
        <v>2</v>
      </c>
      <c r="BX41" s="15"/>
      <c r="BY41" s="15"/>
      <c r="BZ41" s="15">
        <v>1</v>
      </c>
      <c r="CA41" s="15">
        <v>22</v>
      </c>
      <c r="CB41" s="15"/>
      <c r="CC41" s="15"/>
      <c r="CD41" s="15"/>
      <c r="CE41" s="15"/>
      <c r="CF41" s="15"/>
      <c r="CG41" s="15"/>
      <c r="CH41" s="15"/>
      <c r="CI41" s="15"/>
      <c r="CJ41" s="15"/>
      <c r="CK41" s="15">
        <v>1</v>
      </c>
      <c r="CL41" s="15">
        <v>0</v>
      </c>
      <c r="CM41" s="15"/>
      <c r="CN41" s="15">
        <v>1</v>
      </c>
      <c r="CO41" s="15" t="s">
        <v>5716</v>
      </c>
      <c r="CP41" s="15">
        <v>1</v>
      </c>
      <c r="CQ41" s="15" t="s">
        <v>5425</v>
      </c>
      <c r="CR41" s="15">
        <v>0</v>
      </c>
      <c r="CS41" s="15" t="s">
        <v>70</v>
      </c>
      <c r="CT41" s="15">
        <v>0</v>
      </c>
      <c r="CU41" s="15" t="s">
        <v>70</v>
      </c>
      <c r="CV41" s="15">
        <v>0</v>
      </c>
      <c r="CW41" s="15" t="s">
        <v>70</v>
      </c>
      <c r="CX41" s="15">
        <v>0</v>
      </c>
      <c r="CY41" s="15" t="s">
        <v>70</v>
      </c>
      <c r="CZ41" s="15"/>
      <c r="DA41" s="15">
        <v>0</v>
      </c>
      <c r="DB41" s="15">
        <v>0</v>
      </c>
      <c r="DC41" s="15">
        <v>0</v>
      </c>
      <c r="DD41" s="15">
        <v>0</v>
      </c>
      <c r="DE41" s="15">
        <v>1</v>
      </c>
      <c r="DF41" s="15">
        <v>0</v>
      </c>
      <c r="DG41" s="15" t="s">
        <v>70</v>
      </c>
      <c r="DH41" s="15">
        <v>0</v>
      </c>
      <c r="DI41" s="15">
        <v>0</v>
      </c>
      <c r="DJ41" s="15"/>
    </row>
    <row r="42" spans="1:114">
      <c r="A42" s="179">
        <v>517</v>
      </c>
      <c r="B42" s="15">
        <v>79021</v>
      </c>
      <c r="C42" s="15" t="s">
        <v>1088</v>
      </c>
      <c r="D42" s="15" t="s">
        <v>1089</v>
      </c>
      <c r="E42" s="16">
        <v>44683</v>
      </c>
      <c r="F42" s="15" t="s">
        <v>5468</v>
      </c>
      <c r="G42" s="15" t="s">
        <v>5469</v>
      </c>
      <c r="H42" s="15">
        <v>3</v>
      </c>
      <c r="I42" s="15">
        <v>0</v>
      </c>
      <c r="J42" s="15" t="s">
        <v>2180</v>
      </c>
      <c r="K42" s="15" t="s">
        <v>1276</v>
      </c>
      <c r="L42" s="15">
        <v>0</v>
      </c>
      <c r="M42" s="15"/>
      <c r="N42" s="15"/>
      <c r="O42" s="15"/>
      <c r="P42" s="15" t="s">
        <v>5717</v>
      </c>
      <c r="Q42" s="15" t="s">
        <v>5718</v>
      </c>
      <c r="R42" s="15">
        <v>1</v>
      </c>
      <c r="S42" s="15">
        <v>2</v>
      </c>
      <c r="T42" s="15">
        <v>0</v>
      </c>
      <c r="U42" s="15"/>
      <c r="V42" s="15"/>
      <c r="W42" s="15">
        <v>1</v>
      </c>
      <c r="X42" s="15">
        <v>2</v>
      </c>
      <c r="Y42" s="15" t="s">
        <v>5719</v>
      </c>
      <c r="Z42" s="15">
        <v>0</v>
      </c>
      <c r="AA42" s="15">
        <v>1</v>
      </c>
      <c r="AB42" s="15">
        <v>1</v>
      </c>
      <c r="AC42" s="15">
        <v>0</v>
      </c>
      <c r="AD42" s="15">
        <v>87</v>
      </c>
      <c r="AE42" s="15">
        <v>55</v>
      </c>
      <c r="AF42" s="15">
        <v>46</v>
      </c>
      <c r="AG42" s="15">
        <v>11665.83</v>
      </c>
      <c r="AH42" s="15">
        <v>9.3000000000000007</v>
      </c>
      <c r="AI42" s="15">
        <v>0</v>
      </c>
      <c r="AJ42" s="15">
        <v>0</v>
      </c>
      <c r="AK42" s="15">
        <v>1</v>
      </c>
      <c r="AL42" s="15">
        <v>1</v>
      </c>
      <c r="AM42" s="15" t="s">
        <v>5720</v>
      </c>
      <c r="AN42" s="15"/>
      <c r="AO42" s="15" t="s">
        <v>5721</v>
      </c>
      <c r="AP42" s="15">
        <v>1</v>
      </c>
      <c r="AQ42" s="15">
        <v>1</v>
      </c>
      <c r="AR42" s="15">
        <v>28</v>
      </c>
      <c r="AS42" s="15">
        <v>26</v>
      </c>
      <c r="AT42" s="15">
        <v>22</v>
      </c>
      <c r="AU42" s="15">
        <v>8.3000000000000007</v>
      </c>
      <c r="AV42" s="15">
        <v>2</v>
      </c>
      <c r="AW42" s="15">
        <v>0</v>
      </c>
      <c r="AX42" s="15"/>
      <c r="AY42" s="15" t="s">
        <v>70</v>
      </c>
      <c r="AZ42" s="15">
        <v>0</v>
      </c>
      <c r="BA42" s="15">
        <v>0</v>
      </c>
      <c r="BB42" s="15"/>
      <c r="BC42" s="15">
        <v>1</v>
      </c>
      <c r="BD42" s="15">
        <v>1</v>
      </c>
      <c r="BE42" s="15">
        <v>39</v>
      </c>
      <c r="BF42" s="15">
        <v>24</v>
      </c>
      <c r="BG42" s="15">
        <v>22</v>
      </c>
      <c r="BH42" s="15">
        <v>11.1</v>
      </c>
      <c r="BI42" s="15">
        <v>2</v>
      </c>
      <c r="BJ42" s="15">
        <v>0</v>
      </c>
      <c r="BK42" s="15"/>
      <c r="BL42" s="15"/>
      <c r="BM42" s="15">
        <v>0</v>
      </c>
      <c r="BN42" s="15">
        <v>1</v>
      </c>
      <c r="BO42" s="15" t="s">
        <v>5722</v>
      </c>
      <c r="BP42" s="15">
        <v>0</v>
      </c>
      <c r="BQ42" s="15">
        <v>1</v>
      </c>
      <c r="BR42" s="15" t="s">
        <v>5474</v>
      </c>
      <c r="BS42" s="15">
        <v>1</v>
      </c>
      <c r="BT42" s="15">
        <v>1</v>
      </c>
      <c r="BU42" s="15" t="s">
        <v>5578</v>
      </c>
      <c r="BV42" s="15" t="s">
        <v>5723</v>
      </c>
      <c r="BW42" s="15">
        <v>5</v>
      </c>
      <c r="BX42" s="15">
        <v>0.69299999999999995</v>
      </c>
      <c r="BY42" s="15" t="s">
        <v>5724</v>
      </c>
      <c r="BZ42" s="15">
        <v>1</v>
      </c>
      <c r="CA42" s="15">
        <v>1</v>
      </c>
      <c r="CB42" s="15"/>
      <c r="CC42" s="15"/>
      <c r="CD42" s="15"/>
      <c r="CE42" s="15"/>
      <c r="CF42" s="15"/>
      <c r="CG42" s="15"/>
      <c r="CH42" s="15"/>
      <c r="CI42" s="15"/>
      <c r="CJ42" s="15"/>
      <c r="CK42" s="15">
        <v>9</v>
      </c>
      <c r="CL42" s="15">
        <v>0</v>
      </c>
      <c r="CM42" s="15"/>
      <c r="CN42" s="15">
        <v>1</v>
      </c>
      <c r="CO42" s="15" t="s">
        <v>5596</v>
      </c>
      <c r="CP42" s="15">
        <v>0</v>
      </c>
      <c r="CQ42" s="15" t="s">
        <v>70</v>
      </c>
      <c r="CR42" s="15">
        <v>0</v>
      </c>
      <c r="CS42" s="15" t="s">
        <v>70</v>
      </c>
      <c r="CT42" s="15">
        <v>0</v>
      </c>
      <c r="CU42" s="15" t="s">
        <v>70</v>
      </c>
      <c r="CV42" s="15">
        <v>0</v>
      </c>
      <c r="CW42" s="15" t="s">
        <v>70</v>
      </c>
      <c r="CX42" s="15">
        <v>0</v>
      </c>
      <c r="CY42" s="15" t="s">
        <v>70</v>
      </c>
      <c r="CZ42" s="15"/>
      <c r="DA42" s="15">
        <v>0</v>
      </c>
      <c r="DB42" s="15">
        <v>0</v>
      </c>
      <c r="DC42" s="15">
        <v>0</v>
      </c>
      <c r="DD42" s="15">
        <v>0</v>
      </c>
      <c r="DE42" s="15">
        <v>1</v>
      </c>
      <c r="DF42" s="15">
        <v>0</v>
      </c>
      <c r="DG42" s="15" t="s">
        <v>70</v>
      </c>
      <c r="DH42" s="15">
        <v>0</v>
      </c>
      <c r="DI42" s="15">
        <v>0</v>
      </c>
      <c r="DJ42" s="15"/>
    </row>
    <row r="43" spans="1:114">
      <c r="A43" s="179">
        <v>518</v>
      </c>
      <c r="B43" s="15">
        <v>78952</v>
      </c>
      <c r="C43" s="15" t="s">
        <v>1088</v>
      </c>
      <c r="D43" s="15" t="s">
        <v>1089</v>
      </c>
      <c r="E43" s="16">
        <v>44683</v>
      </c>
      <c r="F43" s="15" t="s">
        <v>5468</v>
      </c>
      <c r="G43" s="15" t="s">
        <v>5469</v>
      </c>
      <c r="H43" s="15">
        <v>2</v>
      </c>
      <c r="I43" s="15">
        <v>0</v>
      </c>
      <c r="J43" s="15" t="s">
        <v>2180</v>
      </c>
      <c r="K43" s="15" t="s">
        <v>1276</v>
      </c>
      <c r="L43" s="15">
        <v>1</v>
      </c>
      <c r="M43" s="15" t="s">
        <v>5725</v>
      </c>
      <c r="N43" s="15"/>
      <c r="O43" s="15"/>
      <c r="P43" s="15" t="s">
        <v>5726</v>
      </c>
      <c r="Q43" s="15" t="s">
        <v>5727</v>
      </c>
      <c r="R43" s="15">
        <v>1</v>
      </c>
      <c r="S43" s="15">
        <v>2</v>
      </c>
      <c r="T43" s="15">
        <v>0</v>
      </c>
      <c r="U43" s="15"/>
      <c r="V43" s="15"/>
      <c r="W43" s="15">
        <v>1</v>
      </c>
      <c r="X43" s="15">
        <v>2</v>
      </c>
      <c r="Y43" s="15" t="s">
        <v>5728</v>
      </c>
      <c r="Z43" s="15">
        <v>0</v>
      </c>
      <c r="AA43" s="15">
        <v>1</v>
      </c>
      <c r="AB43" s="15">
        <v>1</v>
      </c>
      <c r="AC43" s="15">
        <v>0</v>
      </c>
      <c r="AD43" s="15">
        <v>70</v>
      </c>
      <c r="AE43" s="15">
        <v>36</v>
      </c>
      <c r="AF43" s="15">
        <v>34</v>
      </c>
      <c r="AG43" s="15">
        <v>4541.04</v>
      </c>
      <c r="AH43" s="15">
        <v>2.9</v>
      </c>
      <c r="AI43" s="15">
        <v>0</v>
      </c>
      <c r="AJ43" s="15">
        <v>0</v>
      </c>
      <c r="AK43" s="15">
        <v>0</v>
      </c>
      <c r="AL43" s="15">
        <v>0</v>
      </c>
      <c r="AM43" s="15"/>
      <c r="AN43" s="15"/>
      <c r="AO43" s="15" t="s">
        <v>5460</v>
      </c>
      <c r="AP43" s="15">
        <v>1</v>
      </c>
      <c r="AQ43" s="15">
        <v>1</v>
      </c>
      <c r="AR43" s="15">
        <v>40</v>
      </c>
      <c r="AS43" s="15">
        <v>18</v>
      </c>
      <c r="AT43" s="15">
        <v>19</v>
      </c>
      <c r="AU43" s="15">
        <v>6.9</v>
      </c>
      <c r="AV43" s="15">
        <v>2</v>
      </c>
      <c r="AW43" s="15">
        <v>0</v>
      </c>
      <c r="AX43" s="15"/>
      <c r="AY43" s="15"/>
      <c r="AZ43" s="15">
        <v>0</v>
      </c>
      <c r="BA43" s="15">
        <v>0</v>
      </c>
      <c r="BB43" s="15"/>
      <c r="BC43" s="15">
        <v>1</v>
      </c>
      <c r="BD43" s="15">
        <v>1</v>
      </c>
      <c r="BE43" s="15">
        <v>32</v>
      </c>
      <c r="BF43" s="15">
        <v>20</v>
      </c>
      <c r="BG43" s="15">
        <v>20</v>
      </c>
      <c r="BH43" s="15">
        <v>6.7</v>
      </c>
      <c r="BI43" s="15">
        <v>2</v>
      </c>
      <c r="BJ43" s="15">
        <v>0</v>
      </c>
      <c r="BK43" s="15"/>
      <c r="BL43" s="15"/>
      <c r="BM43" s="15">
        <v>0</v>
      </c>
      <c r="BN43" s="15">
        <v>0</v>
      </c>
      <c r="BO43" s="15"/>
      <c r="BP43" s="15">
        <v>0</v>
      </c>
      <c r="BQ43" s="15">
        <v>1</v>
      </c>
      <c r="BR43" s="15" t="s">
        <v>5474</v>
      </c>
      <c r="BS43" s="15">
        <v>1</v>
      </c>
      <c r="BT43" s="15">
        <v>0</v>
      </c>
      <c r="BU43" s="15"/>
      <c r="BV43" s="15"/>
      <c r="BW43" s="15">
        <v>1</v>
      </c>
      <c r="BX43" s="15"/>
      <c r="BY43" s="15"/>
      <c r="BZ43" s="15">
        <v>1</v>
      </c>
      <c r="CA43" s="15">
        <v>8</v>
      </c>
      <c r="CB43" s="15"/>
      <c r="CC43" s="15"/>
      <c r="CD43" s="15"/>
      <c r="CE43" s="15"/>
      <c r="CF43" s="15"/>
      <c r="CG43" s="15"/>
      <c r="CH43" s="15"/>
      <c r="CI43" s="15"/>
      <c r="CJ43" s="15"/>
      <c r="CK43" s="15">
        <v>1</v>
      </c>
      <c r="CL43" s="15">
        <v>0</v>
      </c>
      <c r="CM43" s="15"/>
      <c r="CN43" s="15">
        <v>0</v>
      </c>
      <c r="CO43" s="15" t="s">
        <v>70</v>
      </c>
      <c r="CP43" s="15">
        <v>1</v>
      </c>
      <c r="CQ43" s="15" t="s">
        <v>5729</v>
      </c>
      <c r="CR43" s="15">
        <v>0</v>
      </c>
      <c r="CS43" s="15" t="s">
        <v>70</v>
      </c>
      <c r="CT43" s="15">
        <v>0</v>
      </c>
      <c r="CU43" s="15" t="s">
        <v>70</v>
      </c>
      <c r="CV43" s="15">
        <v>0</v>
      </c>
      <c r="CW43" s="15" t="s">
        <v>70</v>
      </c>
      <c r="CX43" s="15">
        <v>0</v>
      </c>
      <c r="CY43" s="15" t="s">
        <v>70</v>
      </c>
      <c r="CZ43" s="15"/>
      <c r="DA43" s="15">
        <v>0</v>
      </c>
      <c r="DB43" s="15">
        <v>0</v>
      </c>
      <c r="DC43" s="15">
        <v>0</v>
      </c>
      <c r="DD43" s="15">
        <v>0</v>
      </c>
      <c r="DE43" s="15">
        <v>1</v>
      </c>
      <c r="DF43" s="15">
        <v>0</v>
      </c>
      <c r="DG43" s="15" t="s">
        <v>70</v>
      </c>
      <c r="DH43" s="15">
        <v>0</v>
      </c>
      <c r="DI43" s="15">
        <v>0</v>
      </c>
      <c r="DJ43" s="15"/>
    </row>
    <row r="44" spans="1:114">
      <c r="A44" s="179">
        <v>519</v>
      </c>
      <c r="B44" s="15">
        <v>72236</v>
      </c>
      <c r="C44" s="15" t="s">
        <v>1088</v>
      </c>
      <c r="D44" s="15" t="s">
        <v>1089</v>
      </c>
      <c r="E44" s="16">
        <v>44683</v>
      </c>
      <c r="F44" s="15" t="s">
        <v>5468</v>
      </c>
      <c r="G44" s="15" t="s">
        <v>5469</v>
      </c>
      <c r="H44" s="15">
        <v>2</v>
      </c>
      <c r="I44" s="15">
        <v>0</v>
      </c>
      <c r="J44" s="15" t="s">
        <v>2180</v>
      </c>
      <c r="K44" s="15" t="s">
        <v>1276</v>
      </c>
      <c r="L44" s="15">
        <v>1</v>
      </c>
      <c r="M44" s="15" t="s">
        <v>5730</v>
      </c>
      <c r="N44" s="15"/>
      <c r="O44" s="15"/>
      <c r="P44" s="15" t="s">
        <v>5731</v>
      </c>
      <c r="Q44" s="15" t="s">
        <v>5732</v>
      </c>
      <c r="R44" s="15">
        <v>1</v>
      </c>
      <c r="S44" s="15">
        <v>1</v>
      </c>
      <c r="T44" s="15">
        <v>2</v>
      </c>
      <c r="U44" s="15" t="s">
        <v>5733</v>
      </c>
      <c r="V44" s="15">
        <v>100</v>
      </c>
      <c r="W44" s="15">
        <v>2</v>
      </c>
      <c r="X44" s="15">
        <v>2</v>
      </c>
      <c r="Y44" s="15" t="s">
        <v>5734</v>
      </c>
      <c r="Z44" s="15">
        <v>1</v>
      </c>
      <c r="AA44" s="15">
        <v>1</v>
      </c>
      <c r="AB44" s="15">
        <v>1</v>
      </c>
      <c r="AC44" s="15">
        <v>0</v>
      </c>
      <c r="AD44" s="15">
        <v>51</v>
      </c>
      <c r="AE44" s="15">
        <v>48</v>
      </c>
      <c r="AF44" s="15">
        <v>41</v>
      </c>
      <c r="AG44" s="15">
        <v>5319.5039999999999</v>
      </c>
      <c r="AH44" s="15">
        <v>9.1</v>
      </c>
      <c r="AI44" s="15">
        <v>0</v>
      </c>
      <c r="AJ44" s="15">
        <v>0</v>
      </c>
      <c r="AK44" s="15">
        <v>0</v>
      </c>
      <c r="AL44" s="15">
        <v>0</v>
      </c>
      <c r="AM44" s="15"/>
      <c r="AN44" s="15"/>
      <c r="AO44" s="15" t="s">
        <v>5735</v>
      </c>
      <c r="AP44" s="15">
        <v>1</v>
      </c>
      <c r="AQ44" s="15">
        <v>1</v>
      </c>
      <c r="AR44" s="15">
        <v>19</v>
      </c>
      <c r="AS44" s="15">
        <v>15</v>
      </c>
      <c r="AT44" s="15">
        <v>14</v>
      </c>
      <c r="AU44" s="15">
        <v>2</v>
      </c>
      <c r="AV44" s="15">
        <v>9</v>
      </c>
      <c r="AW44" s="15">
        <v>0</v>
      </c>
      <c r="AX44" s="15"/>
      <c r="AY44" s="15" t="s">
        <v>70</v>
      </c>
      <c r="AZ44" s="15">
        <v>0</v>
      </c>
      <c r="BA44" s="15">
        <v>0</v>
      </c>
      <c r="BB44" s="15"/>
      <c r="BC44" s="15">
        <v>1</v>
      </c>
      <c r="BD44" s="15">
        <v>1</v>
      </c>
      <c r="BE44" s="15">
        <v>33</v>
      </c>
      <c r="BF44" s="15">
        <v>28</v>
      </c>
      <c r="BG44" s="15">
        <v>19</v>
      </c>
      <c r="BH44" s="15">
        <v>9.5</v>
      </c>
      <c r="BI44" s="15">
        <v>9</v>
      </c>
      <c r="BJ44" s="15">
        <v>0</v>
      </c>
      <c r="BK44" s="15"/>
      <c r="BL44" s="15"/>
      <c r="BM44" s="15">
        <v>0</v>
      </c>
      <c r="BN44" s="15">
        <v>1</v>
      </c>
      <c r="BO44" s="15" t="s">
        <v>5736</v>
      </c>
      <c r="BP44" s="15">
        <v>0</v>
      </c>
      <c r="BQ44" s="15">
        <v>3</v>
      </c>
      <c r="BR44" s="15" t="s">
        <v>5737</v>
      </c>
      <c r="BS44" s="15">
        <v>3</v>
      </c>
      <c r="BT44" s="15">
        <v>0</v>
      </c>
      <c r="BU44" s="15"/>
      <c r="BV44" s="15"/>
      <c r="BW44" s="15">
        <v>1</v>
      </c>
      <c r="BX44" s="15"/>
      <c r="BY44" s="15"/>
      <c r="BZ44" s="15">
        <v>1</v>
      </c>
      <c r="CA44" s="15">
        <v>18</v>
      </c>
      <c r="CB44" s="15"/>
      <c r="CC44" s="15"/>
      <c r="CD44" s="15"/>
      <c r="CE44" s="15"/>
      <c r="CF44" s="15"/>
      <c r="CG44" s="15"/>
      <c r="CH44" s="15"/>
      <c r="CI44" s="15"/>
      <c r="CJ44" s="15"/>
      <c r="CK44" s="15">
        <v>1</v>
      </c>
      <c r="CL44" s="15">
        <v>0</v>
      </c>
      <c r="CM44" s="15"/>
      <c r="CN44" s="15">
        <v>1</v>
      </c>
      <c r="CO44" s="15" t="s">
        <v>5738</v>
      </c>
      <c r="CP44" s="15">
        <v>1</v>
      </c>
      <c r="CQ44" s="15" t="s">
        <v>5739</v>
      </c>
      <c r="CR44" s="15">
        <v>1</v>
      </c>
      <c r="CS44" s="15" t="s">
        <v>5739</v>
      </c>
      <c r="CT44" s="15">
        <v>0</v>
      </c>
      <c r="CU44" s="15" t="s">
        <v>70</v>
      </c>
      <c r="CV44" s="15">
        <v>0</v>
      </c>
      <c r="CW44" s="15" t="s">
        <v>70</v>
      </c>
      <c r="CX44" s="15">
        <v>1</v>
      </c>
      <c r="CY44" s="15" t="s">
        <v>5740</v>
      </c>
      <c r="CZ44" s="15">
        <v>100</v>
      </c>
      <c r="DA44" s="15">
        <v>0</v>
      </c>
      <c r="DB44" s="15">
        <v>0</v>
      </c>
      <c r="DC44" s="15">
        <v>0</v>
      </c>
      <c r="DD44" s="15">
        <v>0</v>
      </c>
      <c r="DE44" s="15">
        <v>1</v>
      </c>
      <c r="DF44" s="15">
        <v>0</v>
      </c>
      <c r="DG44" s="15" t="s">
        <v>70</v>
      </c>
      <c r="DH44" s="15">
        <v>0</v>
      </c>
      <c r="DI44" s="15">
        <v>0</v>
      </c>
      <c r="DJ44" s="15"/>
    </row>
    <row r="45" spans="1:114">
      <c r="A45" s="58">
        <v>525</v>
      </c>
      <c r="B45" s="15">
        <v>26371</v>
      </c>
      <c r="C45" s="15" t="s">
        <v>1088</v>
      </c>
      <c r="D45" s="15" t="s">
        <v>1089</v>
      </c>
      <c r="E45" s="16">
        <v>44736</v>
      </c>
      <c r="F45" s="15" t="s">
        <v>1765</v>
      </c>
      <c r="G45" s="15" t="s">
        <v>5446</v>
      </c>
      <c r="H45" s="19">
        <v>0</v>
      </c>
      <c r="I45" s="15">
        <v>0</v>
      </c>
      <c r="J45" s="121"/>
      <c r="K45" s="121"/>
      <c r="L45" s="15">
        <v>0</v>
      </c>
      <c r="M45" s="15"/>
      <c r="N45" s="15"/>
      <c r="O45" s="15"/>
      <c r="P45" s="15" t="s">
        <v>5393</v>
      </c>
      <c r="Q45" s="15" t="s">
        <v>5741</v>
      </c>
      <c r="R45" s="15">
        <v>0</v>
      </c>
      <c r="S45" s="15">
        <v>0</v>
      </c>
      <c r="T45" s="15">
        <v>0</v>
      </c>
      <c r="U45" s="15"/>
      <c r="V45" s="15"/>
      <c r="W45" s="15">
        <v>0</v>
      </c>
      <c r="X45" s="15">
        <v>2</v>
      </c>
      <c r="Y45" s="15" t="s">
        <v>5742</v>
      </c>
      <c r="Z45" s="15">
        <v>1</v>
      </c>
      <c r="AA45" s="15">
        <v>1</v>
      </c>
      <c r="AB45" s="15">
        <v>1</v>
      </c>
      <c r="AC45" s="15">
        <v>0</v>
      </c>
      <c r="AD45" s="15">
        <v>84</v>
      </c>
      <c r="AE45" s="15">
        <v>56</v>
      </c>
      <c r="AF45" s="15">
        <v>43</v>
      </c>
      <c r="AG45" s="15">
        <v>10720.415999999999</v>
      </c>
      <c r="AH45" s="15">
        <v>8.6</v>
      </c>
      <c r="AI45" s="15">
        <v>0</v>
      </c>
      <c r="AJ45" s="15">
        <v>0</v>
      </c>
      <c r="AK45" s="15">
        <v>0</v>
      </c>
      <c r="AL45" s="15">
        <v>0</v>
      </c>
      <c r="AM45" s="15"/>
      <c r="AN45" s="15"/>
      <c r="AO45" s="15" t="s">
        <v>5595</v>
      </c>
      <c r="AP45" s="15">
        <v>1</v>
      </c>
      <c r="AQ45" s="15">
        <v>1</v>
      </c>
      <c r="AR45" s="15">
        <v>23</v>
      </c>
      <c r="AS45" s="15">
        <v>20</v>
      </c>
      <c r="AT45" s="15">
        <v>17</v>
      </c>
      <c r="AU45" s="15">
        <v>4.0999999999999996</v>
      </c>
      <c r="AV45" s="15">
        <v>2</v>
      </c>
      <c r="AW45" s="15">
        <v>0</v>
      </c>
      <c r="AX45" s="15"/>
      <c r="AY45" s="15" t="s">
        <v>70</v>
      </c>
      <c r="AZ45" s="15">
        <v>0</v>
      </c>
      <c r="BA45" s="15">
        <v>0</v>
      </c>
      <c r="BB45" s="15"/>
      <c r="BC45" s="15">
        <v>1</v>
      </c>
      <c r="BD45" s="15">
        <v>1</v>
      </c>
      <c r="BE45" s="15">
        <v>29</v>
      </c>
      <c r="BF45" s="15">
        <v>27</v>
      </c>
      <c r="BG45" s="15">
        <v>20</v>
      </c>
      <c r="BH45" s="15">
        <v>7.9</v>
      </c>
      <c r="BI45" s="15">
        <v>2</v>
      </c>
      <c r="BJ45" s="15">
        <v>0</v>
      </c>
      <c r="BK45" s="15"/>
      <c r="BL45" s="15"/>
      <c r="BM45" s="15">
        <v>0</v>
      </c>
      <c r="BN45" s="15">
        <v>0</v>
      </c>
      <c r="BO45" s="15"/>
      <c r="BP45" s="15">
        <v>0</v>
      </c>
      <c r="BQ45" s="15">
        <v>1</v>
      </c>
      <c r="BR45" s="15" t="s">
        <v>5474</v>
      </c>
      <c r="BS45" s="15">
        <v>1</v>
      </c>
      <c r="BT45" s="15">
        <v>0</v>
      </c>
      <c r="BU45" s="15"/>
      <c r="BV45" s="15"/>
      <c r="BW45" s="15">
        <v>0</v>
      </c>
      <c r="BX45" s="15"/>
      <c r="BY45" s="15"/>
      <c r="BZ45" s="15">
        <v>0</v>
      </c>
      <c r="CA45" s="15">
        <v>0</v>
      </c>
      <c r="CB45" s="15"/>
      <c r="CC45" s="15"/>
      <c r="CD45" s="15"/>
      <c r="CE45" s="15"/>
      <c r="CF45" s="15"/>
      <c r="CG45" s="15"/>
      <c r="CH45" s="15"/>
      <c r="CI45" s="15"/>
      <c r="CJ45" s="15"/>
      <c r="CK45" s="15">
        <v>0</v>
      </c>
      <c r="CL45" s="15">
        <v>0</v>
      </c>
      <c r="CM45" s="15"/>
      <c r="CN45" s="15">
        <v>1</v>
      </c>
      <c r="CO45" s="15" t="s">
        <v>5743</v>
      </c>
      <c r="CP45" s="15">
        <v>1</v>
      </c>
      <c r="CQ45" s="15" t="s">
        <v>5596</v>
      </c>
      <c r="CR45" s="15">
        <v>0</v>
      </c>
      <c r="CS45" s="15"/>
      <c r="CT45" s="15">
        <v>0</v>
      </c>
      <c r="CU45" s="15" t="s">
        <v>70</v>
      </c>
      <c r="CV45" s="15">
        <v>0</v>
      </c>
      <c r="CW45" s="15" t="s">
        <v>70</v>
      </c>
      <c r="CX45" s="15">
        <v>0</v>
      </c>
      <c r="CY45" s="15"/>
      <c r="CZ45" s="15"/>
      <c r="DA45" s="15">
        <v>0</v>
      </c>
      <c r="DB45" s="15">
        <v>0</v>
      </c>
      <c r="DC45" s="15">
        <v>0</v>
      </c>
      <c r="DD45" s="15">
        <v>0</v>
      </c>
      <c r="DE45" s="15">
        <v>1</v>
      </c>
      <c r="DF45" s="15">
        <v>0</v>
      </c>
      <c r="DG45" s="15" t="s">
        <v>70</v>
      </c>
      <c r="DH45" s="15">
        <v>0</v>
      </c>
      <c r="DI45" s="15">
        <v>0</v>
      </c>
      <c r="DJ45" s="15"/>
    </row>
    <row r="46" spans="1:114">
      <c r="A46" s="58">
        <v>531</v>
      </c>
      <c r="B46" s="15">
        <v>25818</v>
      </c>
      <c r="C46" s="15" t="s">
        <v>1088</v>
      </c>
      <c r="D46" s="15" t="s">
        <v>1089</v>
      </c>
      <c r="E46" s="16">
        <v>44721</v>
      </c>
      <c r="F46" s="15" t="s">
        <v>1765</v>
      </c>
      <c r="G46" s="15" t="s">
        <v>5744</v>
      </c>
      <c r="H46" s="19">
        <v>0</v>
      </c>
      <c r="I46" s="15">
        <v>0</v>
      </c>
      <c r="J46" s="15" t="s">
        <v>5418</v>
      </c>
      <c r="K46" s="15" t="s">
        <v>5745</v>
      </c>
      <c r="L46" s="15">
        <v>0</v>
      </c>
      <c r="M46" s="15"/>
      <c r="N46" s="15"/>
      <c r="O46" s="15"/>
      <c r="P46" s="15" t="s">
        <v>5488</v>
      </c>
      <c r="Q46" s="15" t="s">
        <v>5746</v>
      </c>
      <c r="R46" s="15">
        <v>0</v>
      </c>
      <c r="S46" s="15">
        <v>0</v>
      </c>
      <c r="T46" s="15">
        <v>0</v>
      </c>
      <c r="U46" s="15"/>
      <c r="V46" s="15"/>
      <c r="W46" s="15"/>
      <c r="X46" s="15">
        <v>2</v>
      </c>
      <c r="Y46" s="15" t="s">
        <v>5747</v>
      </c>
      <c r="Z46" s="15">
        <v>0</v>
      </c>
      <c r="AA46" s="15">
        <v>1</v>
      </c>
      <c r="AB46" s="15">
        <v>1</v>
      </c>
      <c r="AC46" s="15">
        <v>0</v>
      </c>
      <c r="AD46" s="15">
        <v>59</v>
      </c>
      <c r="AE46" s="15">
        <v>46</v>
      </c>
      <c r="AF46" s="15"/>
      <c r="AG46" s="15">
        <v>0</v>
      </c>
      <c r="AH46" s="15"/>
      <c r="AI46" s="15">
        <v>1</v>
      </c>
      <c r="AJ46" s="15">
        <v>0</v>
      </c>
      <c r="AK46" s="15">
        <v>1</v>
      </c>
      <c r="AL46" s="15">
        <v>1</v>
      </c>
      <c r="AM46" s="15" t="s">
        <v>5748</v>
      </c>
      <c r="AN46" s="15"/>
      <c r="AO46" s="15" t="s">
        <v>5749</v>
      </c>
      <c r="AP46" s="15">
        <v>1</v>
      </c>
      <c r="AQ46" s="15">
        <v>2</v>
      </c>
      <c r="AR46" s="15">
        <v>33</v>
      </c>
      <c r="AS46" s="15">
        <v>43</v>
      </c>
      <c r="AT46" s="15">
        <v>41</v>
      </c>
      <c r="AU46" s="15">
        <v>30.9</v>
      </c>
      <c r="AV46" s="15">
        <v>9</v>
      </c>
      <c r="AW46" s="15">
        <v>2</v>
      </c>
      <c r="AX46" s="15" t="s">
        <v>5750</v>
      </c>
      <c r="AY46" s="15" t="s">
        <v>5751</v>
      </c>
      <c r="AZ46" s="15">
        <v>0</v>
      </c>
      <c r="BA46" s="15">
        <v>0</v>
      </c>
      <c r="BB46" s="15"/>
      <c r="BC46" s="15">
        <v>1</v>
      </c>
      <c r="BD46" s="15">
        <v>2</v>
      </c>
      <c r="BE46" s="15">
        <v>30</v>
      </c>
      <c r="BF46" s="15">
        <v>33</v>
      </c>
      <c r="BG46" s="15">
        <v>24</v>
      </c>
      <c r="BH46" s="15">
        <v>12.4</v>
      </c>
      <c r="BI46" s="15">
        <v>8</v>
      </c>
      <c r="BJ46" s="15">
        <v>2</v>
      </c>
      <c r="BK46" s="15" t="s">
        <v>5752</v>
      </c>
      <c r="BL46" s="15"/>
      <c r="BM46" s="15">
        <v>1</v>
      </c>
      <c r="BN46" s="15">
        <v>0</v>
      </c>
      <c r="BO46" s="15"/>
      <c r="BP46" s="15">
        <v>0</v>
      </c>
      <c r="BQ46" s="15">
        <v>1</v>
      </c>
      <c r="BR46" s="15" t="s">
        <v>5753</v>
      </c>
      <c r="BS46" s="15">
        <v>1</v>
      </c>
      <c r="BT46" s="15">
        <v>1</v>
      </c>
      <c r="BU46" s="15" t="s">
        <v>5754</v>
      </c>
      <c r="BV46" s="15" t="s">
        <v>5755</v>
      </c>
      <c r="BW46" s="15">
        <v>2</v>
      </c>
      <c r="BX46" s="15" t="s">
        <v>5756</v>
      </c>
      <c r="BY46" s="15" t="s">
        <v>5757</v>
      </c>
      <c r="BZ46" s="15">
        <v>0</v>
      </c>
      <c r="CA46" s="15">
        <v>0</v>
      </c>
      <c r="CB46" s="15"/>
      <c r="CC46" s="15"/>
      <c r="CD46" s="15"/>
      <c r="CE46" s="15"/>
      <c r="CF46" s="15"/>
      <c r="CG46" s="15"/>
      <c r="CH46" s="15"/>
      <c r="CI46" s="15"/>
      <c r="CJ46" s="15"/>
      <c r="CK46" s="15">
        <v>0</v>
      </c>
      <c r="CL46" s="15">
        <v>0</v>
      </c>
      <c r="CM46" s="15"/>
      <c r="CN46" s="15">
        <v>1</v>
      </c>
      <c r="CO46" s="15" t="s">
        <v>5711</v>
      </c>
      <c r="CP46" s="15">
        <v>2</v>
      </c>
      <c r="CQ46" s="15" t="s">
        <v>5758</v>
      </c>
      <c r="CR46" s="15">
        <v>1</v>
      </c>
      <c r="CS46" s="15" t="s">
        <v>5759</v>
      </c>
      <c r="CT46" s="15">
        <v>0</v>
      </c>
      <c r="CU46" s="15" t="s">
        <v>70</v>
      </c>
      <c r="CV46" s="15">
        <v>0</v>
      </c>
      <c r="CW46" s="15" t="s">
        <v>70</v>
      </c>
      <c r="CX46" s="15">
        <v>0</v>
      </c>
      <c r="CY46" s="15"/>
      <c r="CZ46" s="15"/>
      <c r="DA46" s="15">
        <v>0</v>
      </c>
      <c r="DB46" s="15">
        <v>0</v>
      </c>
      <c r="DC46" s="15">
        <v>0</v>
      </c>
      <c r="DD46" s="15">
        <v>0</v>
      </c>
      <c r="DE46" s="15">
        <v>1</v>
      </c>
      <c r="DF46" s="15">
        <v>0</v>
      </c>
      <c r="DG46" s="15" t="s">
        <v>70</v>
      </c>
      <c r="DH46" s="15">
        <v>0</v>
      </c>
      <c r="DI46" s="15">
        <v>0</v>
      </c>
      <c r="DJ46" s="15"/>
    </row>
    <row r="47" spans="1:114">
      <c r="A47" s="179">
        <v>542</v>
      </c>
      <c r="B47" s="15">
        <v>44846</v>
      </c>
      <c r="C47" s="15" t="s">
        <v>1088</v>
      </c>
      <c r="D47" s="15" t="s">
        <v>1089</v>
      </c>
      <c r="E47" s="16">
        <v>44685</v>
      </c>
      <c r="F47" s="15" t="s">
        <v>5760</v>
      </c>
      <c r="G47" s="15" t="s">
        <v>5744</v>
      </c>
      <c r="H47" s="15">
        <v>2</v>
      </c>
      <c r="I47" s="15">
        <v>0</v>
      </c>
      <c r="J47" s="15" t="s">
        <v>2180</v>
      </c>
      <c r="K47" s="15" t="s">
        <v>5761</v>
      </c>
      <c r="L47" s="15">
        <v>0</v>
      </c>
      <c r="M47" s="15"/>
      <c r="N47" s="15"/>
      <c r="O47" s="15"/>
      <c r="P47" s="15" t="s">
        <v>5488</v>
      </c>
      <c r="Q47" s="15" t="s">
        <v>5762</v>
      </c>
      <c r="R47" s="15">
        <v>1</v>
      </c>
      <c r="S47" s="15">
        <v>2</v>
      </c>
      <c r="T47" s="15">
        <v>0</v>
      </c>
      <c r="U47" s="15"/>
      <c r="V47" s="15"/>
      <c r="W47" s="15">
        <v>1</v>
      </c>
      <c r="X47" s="15">
        <v>1</v>
      </c>
      <c r="Y47" s="15" t="s">
        <v>5763</v>
      </c>
      <c r="Z47" s="15">
        <v>1</v>
      </c>
      <c r="AA47" s="15">
        <v>1</v>
      </c>
      <c r="AB47" s="15">
        <v>1</v>
      </c>
      <c r="AC47" s="15">
        <v>0</v>
      </c>
      <c r="AD47" s="15">
        <v>68</v>
      </c>
      <c r="AE47" s="15">
        <v>42</v>
      </c>
      <c r="AF47" s="15">
        <v>31</v>
      </c>
      <c r="AG47" s="15">
        <v>4692.4080000000004</v>
      </c>
      <c r="AH47" s="15">
        <v>1</v>
      </c>
      <c r="AI47" s="15">
        <v>0</v>
      </c>
      <c r="AJ47" s="15">
        <v>0</v>
      </c>
      <c r="AK47" s="15">
        <v>0</v>
      </c>
      <c r="AL47" s="15">
        <v>0</v>
      </c>
      <c r="AM47" s="15"/>
      <c r="AN47" s="15"/>
      <c r="AO47" s="15" t="s">
        <v>5460</v>
      </c>
      <c r="AP47" s="15">
        <v>1</v>
      </c>
      <c r="AQ47" s="15">
        <v>1</v>
      </c>
      <c r="AR47" s="15">
        <v>27</v>
      </c>
      <c r="AS47" s="15">
        <v>29</v>
      </c>
      <c r="AT47" s="15">
        <v>16</v>
      </c>
      <c r="AU47" s="15">
        <v>6.6</v>
      </c>
      <c r="AV47" s="15">
        <v>2</v>
      </c>
      <c r="AW47" s="15">
        <v>0</v>
      </c>
      <c r="AX47" s="15"/>
      <c r="AY47" s="15" t="s">
        <v>70</v>
      </c>
      <c r="AZ47" s="15">
        <v>0</v>
      </c>
      <c r="BA47" s="15">
        <v>0</v>
      </c>
      <c r="BB47" s="15"/>
      <c r="BC47" s="15">
        <v>1</v>
      </c>
      <c r="BD47" s="15">
        <v>1</v>
      </c>
      <c r="BE47" s="15">
        <v>25</v>
      </c>
      <c r="BF47" s="15">
        <v>30</v>
      </c>
      <c r="BG47" s="15">
        <v>14</v>
      </c>
      <c r="BH47" s="15">
        <v>5.6</v>
      </c>
      <c r="BI47" s="15">
        <v>2</v>
      </c>
      <c r="BJ47" s="15">
        <v>0</v>
      </c>
      <c r="BK47" s="15"/>
      <c r="BL47" s="15"/>
      <c r="BM47" s="15">
        <v>0</v>
      </c>
      <c r="BN47" s="15">
        <v>0</v>
      </c>
      <c r="BO47" s="15"/>
      <c r="BP47" s="15">
        <v>0</v>
      </c>
      <c r="BQ47" s="15">
        <v>1</v>
      </c>
      <c r="BR47" s="15" t="s">
        <v>5764</v>
      </c>
      <c r="BS47" s="15">
        <v>1</v>
      </c>
      <c r="BT47" s="15">
        <v>0</v>
      </c>
      <c r="BU47" s="15"/>
      <c r="BV47" s="15"/>
      <c r="BW47" s="15">
        <v>1</v>
      </c>
      <c r="BX47" s="15"/>
      <c r="BY47" s="15" t="s">
        <v>5659</v>
      </c>
      <c r="BZ47" s="15">
        <v>1</v>
      </c>
      <c r="CA47" s="15">
        <v>1</v>
      </c>
      <c r="CB47" s="15"/>
      <c r="CC47" s="15"/>
      <c r="CD47" s="15"/>
      <c r="CE47" s="15"/>
      <c r="CF47" s="15"/>
      <c r="CG47" s="15"/>
      <c r="CH47" s="15"/>
      <c r="CI47" s="15"/>
      <c r="CJ47" s="15"/>
      <c r="CK47" s="15">
        <v>1</v>
      </c>
      <c r="CL47" s="15">
        <v>0</v>
      </c>
      <c r="CM47" s="15"/>
      <c r="CN47" s="15">
        <v>0</v>
      </c>
      <c r="CO47" s="15" t="s">
        <v>70</v>
      </c>
      <c r="CP47" s="15">
        <v>0</v>
      </c>
      <c r="CQ47" s="15" t="s">
        <v>70</v>
      </c>
      <c r="CR47" s="15">
        <v>0</v>
      </c>
      <c r="CS47" s="15" t="s">
        <v>70</v>
      </c>
      <c r="CT47" s="15">
        <v>0</v>
      </c>
      <c r="CU47" s="15" t="s">
        <v>70</v>
      </c>
      <c r="CV47" s="15">
        <v>0</v>
      </c>
      <c r="CW47" s="15" t="s">
        <v>70</v>
      </c>
      <c r="CX47" s="15">
        <v>0</v>
      </c>
      <c r="CY47" s="15" t="s">
        <v>70</v>
      </c>
      <c r="CZ47" s="15"/>
      <c r="DA47" s="15">
        <v>0</v>
      </c>
      <c r="DB47" s="15">
        <v>0</v>
      </c>
      <c r="DC47" s="15">
        <v>0</v>
      </c>
      <c r="DD47" s="15">
        <v>0</v>
      </c>
      <c r="DE47" s="15">
        <v>1</v>
      </c>
      <c r="DF47" s="15">
        <v>0</v>
      </c>
      <c r="DG47" s="15" t="s">
        <v>70</v>
      </c>
      <c r="DH47" s="15">
        <v>0</v>
      </c>
      <c r="DI47" s="15">
        <v>0</v>
      </c>
      <c r="DJ47" s="15"/>
    </row>
    <row r="48" spans="1:114">
      <c r="A48" s="179">
        <v>544</v>
      </c>
      <c r="B48" s="15">
        <v>59337</v>
      </c>
      <c r="C48" s="15" t="s">
        <v>1088</v>
      </c>
      <c r="D48" s="15" t="s">
        <v>1089</v>
      </c>
      <c r="E48" s="16">
        <v>44693</v>
      </c>
      <c r="F48" s="15" t="s">
        <v>5479</v>
      </c>
      <c r="G48" s="15" t="s">
        <v>5744</v>
      </c>
      <c r="H48" s="15">
        <v>1</v>
      </c>
      <c r="I48" s="15">
        <v>0</v>
      </c>
      <c r="J48" s="15" t="s">
        <v>5418</v>
      </c>
      <c r="K48" s="15" t="s">
        <v>1767</v>
      </c>
      <c r="L48" s="15">
        <v>0</v>
      </c>
      <c r="M48" s="15"/>
      <c r="N48" s="15"/>
      <c r="O48" s="15"/>
      <c r="P48" s="15" t="s">
        <v>5765</v>
      </c>
      <c r="Q48" s="15" t="s">
        <v>5766</v>
      </c>
      <c r="R48" s="15">
        <v>1</v>
      </c>
      <c r="S48" s="15">
        <v>2</v>
      </c>
      <c r="T48" s="15">
        <v>0</v>
      </c>
      <c r="U48" s="15"/>
      <c r="V48" s="15"/>
      <c r="W48" s="15">
        <v>2</v>
      </c>
      <c r="X48" s="15">
        <v>2</v>
      </c>
      <c r="Y48" s="15" t="s">
        <v>5767</v>
      </c>
      <c r="Z48" s="15">
        <v>0</v>
      </c>
      <c r="AA48" s="15">
        <v>1</v>
      </c>
      <c r="AB48" s="15">
        <v>1</v>
      </c>
      <c r="AC48" s="15">
        <v>0</v>
      </c>
      <c r="AD48" s="15">
        <v>58</v>
      </c>
      <c r="AE48" s="15">
        <v>47</v>
      </c>
      <c r="AF48" s="15">
        <v>32</v>
      </c>
      <c r="AG48" s="15">
        <v>4623.2960000000003</v>
      </c>
      <c r="AH48" s="15">
        <v>6.6</v>
      </c>
      <c r="AI48" s="15">
        <v>0</v>
      </c>
      <c r="AJ48" s="15">
        <v>0</v>
      </c>
      <c r="AK48" s="15">
        <v>0</v>
      </c>
      <c r="AL48" s="15">
        <v>0</v>
      </c>
      <c r="AM48" s="15"/>
      <c r="AN48" s="15"/>
      <c r="AO48" s="15" t="s">
        <v>5768</v>
      </c>
      <c r="AP48" s="15">
        <v>1</v>
      </c>
      <c r="AQ48" s="15">
        <v>2</v>
      </c>
      <c r="AR48" s="15">
        <v>64</v>
      </c>
      <c r="AS48" s="15">
        <v>53</v>
      </c>
      <c r="AT48" s="15">
        <v>33</v>
      </c>
      <c r="AU48" s="15">
        <v>57.9</v>
      </c>
      <c r="AV48" s="15">
        <v>10</v>
      </c>
      <c r="AW48" s="15">
        <v>1</v>
      </c>
      <c r="AX48" s="15" t="s">
        <v>5769</v>
      </c>
      <c r="AY48" s="15" t="s">
        <v>5770</v>
      </c>
      <c r="AZ48" s="15">
        <v>0</v>
      </c>
      <c r="BA48" s="15">
        <v>0</v>
      </c>
      <c r="BB48" s="15"/>
      <c r="BC48" s="15">
        <v>1</v>
      </c>
      <c r="BD48" s="15">
        <v>2</v>
      </c>
      <c r="BE48" s="15">
        <v>87</v>
      </c>
      <c r="BF48" s="15">
        <v>65</v>
      </c>
      <c r="BG48" s="15">
        <v>47</v>
      </c>
      <c r="BH48" s="15">
        <v>138.30000000000001</v>
      </c>
      <c r="BI48" s="15">
        <v>2</v>
      </c>
      <c r="BJ48" s="15">
        <v>1</v>
      </c>
      <c r="BK48" s="15" t="s">
        <v>5771</v>
      </c>
      <c r="BL48" s="15" t="s">
        <v>5772</v>
      </c>
      <c r="BM48" s="15">
        <v>0</v>
      </c>
      <c r="BN48" s="15">
        <v>0</v>
      </c>
      <c r="BO48" s="15"/>
      <c r="BP48" s="15">
        <v>0</v>
      </c>
      <c r="BQ48" s="15">
        <v>1</v>
      </c>
      <c r="BR48" s="15" t="s">
        <v>5474</v>
      </c>
      <c r="BS48" s="15">
        <v>1</v>
      </c>
      <c r="BT48" s="15">
        <v>0</v>
      </c>
      <c r="BU48" s="15"/>
      <c r="BV48" s="15"/>
      <c r="BW48" s="15">
        <v>2</v>
      </c>
      <c r="BX48" s="15" t="s">
        <v>5773</v>
      </c>
      <c r="BY48" s="15" t="s">
        <v>5774</v>
      </c>
      <c r="BZ48" s="15">
        <v>1</v>
      </c>
      <c r="CA48" s="15">
        <v>21</v>
      </c>
      <c r="CB48" s="15"/>
      <c r="CC48" s="15"/>
      <c r="CD48" s="15"/>
      <c r="CE48" s="15"/>
      <c r="CF48" s="15"/>
      <c r="CG48" s="15"/>
      <c r="CH48" s="15"/>
      <c r="CI48" s="15"/>
      <c r="CJ48" s="15"/>
      <c r="CK48" s="15">
        <v>1</v>
      </c>
      <c r="CL48" s="15">
        <v>0</v>
      </c>
      <c r="CM48" s="15"/>
      <c r="CN48" s="15">
        <v>1</v>
      </c>
      <c r="CO48" s="15" t="s">
        <v>2780</v>
      </c>
      <c r="CP48" s="15">
        <v>1</v>
      </c>
      <c r="CQ48" s="15" t="s">
        <v>5775</v>
      </c>
      <c r="CR48" s="15">
        <v>1</v>
      </c>
      <c r="CS48" s="15" t="s">
        <v>5776</v>
      </c>
      <c r="CT48" s="15">
        <v>0</v>
      </c>
      <c r="CU48" s="15" t="s">
        <v>70</v>
      </c>
      <c r="CV48" s="15">
        <v>0</v>
      </c>
      <c r="CW48" s="15" t="s">
        <v>70</v>
      </c>
      <c r="CX48" s="15">
        <v>0</v>
      </c>
      <c r="CY48" s="15" t="s">
        <v>70</v>
      </c>
      <c r="CZ48" s="15"/>
      <c r="DA48" s="15">
        <v>0</v>
      </c>
      <c r="DB48" s="15">
        <v>0</v>
      </c>
      <c r="DC48" s="15">
        <v>0</v>
      </c>
      <c r="DD48" s="15">
        <v>0</v>
      </c>
      <c r="DE48" s="15">
        <v>1</v>
      </c>
      <c r="DF48" s="15">
        <v>0</v>
      </c>
      <c r="DG48" s="15" t="s">
        <v>70</v>
      </c>
      <c r="DH48" s="15">
        <v>0</v>
      </c>
      <c r="DI48" s="15">
        <v>0</v>
      </c>
      <c r="DJ48" s="15"/>
    </row>
    <row r="49" spans="1:114">
      <c r="A49" s="179">
        <v>545</v>
      </c>
      <c r="B49" s="15">
        <v>78970</v>
      </c>
      <c r="C49" s="15" t="s">
        <v>1088</v>
      </c>
      <c r="D49" s="15" t="s">
        <v>1089</v>
      </c>
      <c r="E49" s="16">
        <v>44693</v>
      </c>
      <c r="F49" s="15" t="s">
        <v>1765</v>
      </c>
      <c r="G49" s="15" t="s">
        <v>5744</v>
      </c>
      <c r="H49" s="15">
        <v>1</v>
      </c>
      <c r="I49" s="15">
        <v>0</v>
      </c>
      <c r="J49" s="15" t="s">
        <v>5569</v>
      </c>
      <c r="K49" s="15" t="s">
        <v>1767</v>
      </c>
      <c r="L49" s="15">
        <v>1</v>
      </c>
      <c r="M49" s="15" t="s">
        <v>5777</v>
      </c>
      <c r="N49" s="15">
        <v>2014</v>
      </c>
      <c r="O49" s="15"/>
      <c r="P49" s="15" t="s">
        <v>5393</v>
      </c>
      <c r="Q49" s="15" t="s">
        <v>5778</v>
      </c>
      <c r="R49" s="15">
        <v>1</v>
      </c>
      <c r="S49" s="15">
        <v>2</v>
      </c>
      <c r="T49" s="15">
        <v>0</v>
      </c>
      <c r="U49" s="15"/>
      <c r="V49" s="15"/>
      <c r="W49" s="15">
        <v>1</v>
      </c>
      <c r="X49" s="15">
        <v>2</v>
      </c>
      <c r="Y49" s="15" t="s">
        <v>5779</v>
      </c>
      <c r="Z49" s="15">
        <v>0</v>
      </c>
      <c r="AA49" s="15">
        <v>1</v>
      </c>
      <c r="AB49" s="15">
        <v>1</v>
      </c>
      <c r="AC49" s="15">
        <v>0</v>
      </c>
      <c r="AD49" s="15">
        <v>94</v>
      </c>
      <c r="AE49" s="15">
        <v>53</v>
      </c>
      <c r="AF49" s="15">
        <v>48</v>
      </c>
      <c r="AG49" s="15">
        <v>12674.208000000001</v>
      </c>
      <c r="AH49" s="15">
        <v>4.9000000000000004</v>
      </c>
      <c r="AI49" s="15">
        <v>1</v>
      </c>
      <c r="AJ49" s="15">
        <v>0</v>
      </c>
      <c r="AK49" s="15">
        <v>0</v>
      </c>
      <c r="AL49" s="15">
        <v>0</v>
      </c>
      <c r="AM49" s="15"/>
      <c r="AN49" s="15"/>
      <c r="AO49" s="15" t="s">
        <v>5780</v>
      </c>
      <c r="AP49" s="15">
        <v>1</v>
      </c>
      <c r="AQ49" s="15">
        <v>1</v>
      </c>
      <c r="AR49" s="15">
        <v>40</v>
      </c>
      <c r="AS49" s="15">
        <v>32</v>
      </c>
      <c r="AT49" s="15">
        <v>22</v>
      </c>
      <c r="AU49" s="15">
        <v>14.6</v>
      </c>
      <c r="AV49" s="15">
        <v>2</v>
      </c>
      <c r="AW49" s="15">
        <v>0</v>
      </c>
      <c r="AX49" s="15"/>
      <c r="AY49" s="15"/>
      <c r="AZ49" s="15">
        <v>0</v>
      </c>
      <c r="BA49" s="15">
        <v>1</v>
      </c>
      <c r="BB49" s="15" t="s">
        <v>5781</v>
      </c>
      <c r="BC49" s="15">
        <v>1</v>
      </c>
      <c r="BD49" s="15">
        <v>1</v>
      </c>
      <c r="BE49" s="15">
        <v>32</v>
      </c>
      <c r="BF49" s="15">
        <v>29</v>
      </c>
      <c r="BG49" s="15">
        <v>19</v>
      </c>
      <c r="BH49" s="15">
        <v>9.1999999999999993</v>
      </c>
      <c r="BI49" s="15">
        <v>2</v>
      </c>
      <c r="BJ49" s="15">
        <v>0</v>
      </c>
      <c r="BK49" s="15"/>
      <c r="BL49" s="15"/>
      <c r="BM49" s="15">
        <v>0</v>
      </c>
      <c r="BN49" s="15">
        <v>0</v>
      </c>
      <c r="BO49" s="15"/>
      <c r="BP49" s="15">
        <v>0</v>
      </c>
      <c r="BQ49" s="15">
        <v>1</v>
      </c>
      <c r="BR49" s="15" t="s">
        <v>5474</v>
      </c>
      <c r="BS49" s="15">
        <v>1</v>
      </c>
      <c r="BT49" s="15">
        <v>0</v>
      </c>
      <c r="BU49" s="15"/>
      <c r="BV49" s="15"/>
      <c r="BW49" s="15">
        <v>1</v>
      </c>
      <c r="BX49" s="15"/>
      <c r="BY49" s="15"/>
      <c r="BZ49" s="15">
        <v>1</v>
      </c>
      <c r="CA49" s="15">
        <v>1</v>
      </c>
      <c r="CB49" s="15"/>
      <c r="CC49" s="15"/>
      <c r="CD49" s="15"/>
      <c r="CE49" s="15"/>
      <c r="CF49" s="15"/>
      <c r="CG49" s="15"/>
      <c r="CH49" s="15"/>
      <c r="CI49" s="15"/>
      <c r="CJ49" s="15"/>
      <c r="CK49" s="15">
        <v>9</v>
      </c>
      <c r="CL49" s="15">
        <v>0</v>
      </c>
      <c r="CM49" s="15"/>
      <c r="CN49" s="15">
        <v>0</v>
      </c>
      <c r="CO49" s="15" t="s">
        <v>70</v>
      </c>
      <c r="CP49" s="15">
        <v>1</v>
      </c>
      <c r="CQ49" s="15" t="s">
        <v>5782</v>
      </c>
      <c r="CR49" s="15">
        <v>0</v>
      </c>
      <c r="CS49" s="15" t="s">
        <v>70</v>
      </c>
      <c r="CT49" s="15">
        <v>0</v>
      </c>
      <c r="CU49" s="15" t="s">
        <v>70</v>
      </c>
      <c r="CV49" s="15">
        <v>0</v>
      </c>
      <c r="CW49" s="15" t="s">
        <v>70</v>
      </c>
      <c r="CX49" s="15">
        <v>0</v>
      </c>
      <c r="CY49" s="15" t="s">
        <v>70</v>
      </c>
      <c r="CZ49" s="15"/>
      <c r="DA49" s="15">
        <v>0</v>
      </c>
      <c r="DB49" s="15">
        <v>0</v>
      </c>
      <c r="DC49" s="15">
        <v>0</v>
      </c>
      <c r="DD49" s="15">
        <v>0</v>
      </c>
      <c r="DE49" s="15">
        <v>1</v>
      </c>
      <c r="DF49" s="15">
        <v>0</v>
      </c>
      <c r="DG49" s="15" t="s">
        <v>70</v>
      </c>
      <c r="DH49" s="15">
        <v>0</v>
      </c>
      <c r="DI49" s="15">
        <v>0</v>
      </c>
      <c r="DJ49" s="15" t="s">
        <v>5783</v>
      </c>
    </row>
    <row r="50" spans="1:114">
      <c r="A50" s="56">
        <v>546</v>
      </c>
      <c r="B50" s="15">
        <v>79121</v>
      </c>
      <c r="C50" s="15" t="s">
        <v>1088</v>
      </c>
      <c r="D50" s="15" t="s">
        <v>1089</v>
      </c>
      <c r="E50" s="16">
        <v>44705</v>
      </c>
      <c r="F50" s="15" t="s">
        <v>2296</v>
      </c>
      <c r="G50" s="15" t="s">
        <v>5784</v>
      </c>
      <c r="H50" s="15">
        <v>2</v>
      </c>
      <c r="I50" s="15">
        <v>0</v>
      </c>
      <c r="J50" s="15" t="s">
        <v>2180</v>
      </c>
      <c r="K50" s="15" t="s">
        <v>5503</v>
      </c>
      <c r="L50" s="15">
        <v>0</v>
      </c>
      <c r="M50" s="15"/>
      <c r="N50" s="15"/>
      <c r="O50" s="15"/>
      <c r="P50" s="15" t="s">
        <v>5393</v>
      </c>
      <c r="Q50" s="15" t="s">
        <v>5785</v>
      </c>
      <c r="R50" s="15">
        <v>1</v>
      </c>
      <c r="S50" s="15">
        <v>2</v>
      </c>
      <c r="T50" s="15">
        <v>0</v>
      </c>
      <c r="U50" s="15"/>
      <c r="V50" s="15"/>
      <c r="W50" s="15">
        <v>1</v>
      </c>
      <c r="X50" s="15">
        <v>2</v>
      </c>
      <c r="Y50" s="15" t="s">
        <v>5786</v>
      </c>
      <c r="Z50" s="15">
        <v>0</v>
      </c>
      <c r="AA50" s="15">
        <v>1</v>
      </c>
      <c r="AB50" s="15">
        <v>1</v>
      </c>
      <c r="AC50" s="15">
        <v>0</v>
      </c>
      <c r="AD50" s="15">
        <v>68</v>
      </c>
      <c r="AE50" s="15">
        <v>34</v>
      </c>
      <c r="AF50" s="15">
        <v>27</v>
      </c>
      <c r="AG50" s="15">
        <v>3308.4720000000002</v>
      </c>
      <c r="AH50" s="15">
        <v>3.3</v>
      </c>
      <c r="AI50" s="15">
        <v>0</v>
      </c>
      <c r="AJ50" s="15">
        <v>0</v>
      </c>
      <c r="AK50" s="15">
        <v>0</v>
      </c>
      <c r="AL50" s="15">
        <v>0</v>
      </c>
      <c r="AM50" s="15"/>
      <c r="AN50" s="15"/>
      <c r="AO50" s="15" t="s">
        <v>5768</v>
      </c>
      <c r="AP50" s="15">
        <v>1</v>
      </c>
      <c r="AQ50" s="15">
        <v>1</v>
      </c>
      <c r="AR50" s="15">
        <v>24</v>
      </c>
      <c r="AS50" s="15">
        <v>22</v>
      </c>
      <c r="AT50" s="15">
        <v>20</v>
      </c>
      <c r="AU50" s="15">
        <v>5.4</v>
      </c>
      <c r="AV50" s="15">
        <v>2</v>
      </c>
      <c r="AW50" s="15">
        <v>0</v>
      </c>
      <c r="AX50" s="15"/>
      <c r="AY50" s="15"/>
      <c r="AZ50" s="15">
        <v>0</v>
      </c>
      <c r="BA50" s="15">
        <v>0</v>
      </c>
      <c r="BB50" s="15"/>
      <c r="BC50" s="15">
        <v>1</v>
      </c>
      <c r="BD50" s="15">
        <v>2</v>
      </c>
      <c r="BE50" s="15">
        <v>27</v>
      </c>
      <c r="BF50" s="15">
        <v>16</v>
      </c>
      <c r="BG50" s="15">
        <v>13</v>
      </c>
      <c r="BH50" s="15">
        <v>3</v>
      </c>
      <c r="BI50" s="15">
        <v>6</v>
      </c>
      <c r="BJ50" s="15">
        <v>0</v>
      </c>
      <c r="BK50" s="15"/>
      <c r="BL50" s="17" t="s">
        <v>5787</v>
      </c>
      <c r="BM50" s="15">
        <v>0</v>
      </c>
      <c r="BN50" s="15">
        <v>0</v>
      </c>
      <c r="BO50" s="15"/>
      <c r="BP50" s="15">
        <v>0</v>
      </c>
      <c r="BQ50" s="15">
        <v>1</v>
      </c>
      <c r="BR50" s="15" t="s">
        <v>5474</v>
      </c>
      <c r="BS50" s="15">
        <v>1</v>
      </c>
      <c r="BT50" s="17">
        <v>0</v>
      </c>
      <c r="BU50" s="17" t="s">
        <v>70</v>
      </c>
      <c r="BV50" s="17" t="s">
        <v>5788</v>
      </c>
      <c r="BW50" s="15">
        <v>1</v>
      </c>
      <c r="BX50" s="15"/>
      <c r="BY50" s="15"/>
      <c r="BZ50" s="15">
        <v>1</v>
      </c>
      <c r="CA50" s="15">
        <v>1</v>
      </c>
      <c r="CB50" s="15"/>
      <c r="CC50" s="15"/>
      <c r="CD50" s="15"/>
      <c r="CE50" s="15"/>
      <c r="CF50" s="15"/>
      <c r="CG50" s="15"/>
      <c r="CH50" s="15"/>
      <c r="CI50" s="15"/>
      <c r="CJ50" s="15"/>
      <c r="CK50" s="15">
        <v>10</v>
      </c>
      <c r="CL50" s="15">
        <v>0</v>
      </c>
      <c r="CM50" s="15"/>
      <c r="CN50" s="15">
        <v>0</v>
      </c>
      <c r="CO50" s="15" t="s">
        <v>70</v>
      </c>
      <c r="CP50" s="15">
        <v>0</v>
      </c>
      <c r="CQ50" s="15" t="s">
        <v>70</v>
      </c>
      <c r="CR50" s="15">
        <v>0</v>
      </c>
      <c r="CS50" s="15" t="s">
        <v>70</v>
      </c>
      <c r="CT50" s="15">
        <v>0</v>
      </c>
      <c r="CU50" s="15" t="s">
        <v>70</v>
      </c>
      <c r="CV50" s="15">
        <v>0</v>
      </c>
      <c r="CW50" s="15" t="s">
        <v>70</v>
      </c>
      <c r="CX50" s="15">
        <v>0</v>
      </c>
      <c r="CY50" s="15" t="s">
        <v>70</v>
      </c>
      <c r="CZ50" s="15"/>
      <c r="DA50" s="15">
        <v>0</v>
      </c>
      <c r="DB50" s="15">
        <v>0</v>
      </c>
      <c r="DC50" s="15">
        <v>0</v>
      </c>
      <c r="DD50" s="15">
        <v>0</v>
      </c>
      <c r="DE50" s="15">
        <v>1</v>
      </c>
      <c r="DF50" s="15">
        <v>0</v>
      </c>
      <c r="DG50" s="15" t="s">
        <v>70</v>
      </c>
      <c r="DH50" s="15">
        <v>0</v>
      </c>
      <c r="DI50" s="15">
        <v>0</v>
      </c>
      <c r="DJ50" s="15" t="s">
        <v>2276</v>
      </c>
    </row>
    <row r="51" spans="1:114">
      <c r="A51" s="56">
        <v>547</v>
      </c>
      <c r="B51" s="15">
        <v>51360</v>
      </c>
      <c r="C51" s="15" t="s">
        <v>1088</v>
      </c>
      <c r="D51" s="15" t="s">
        <v>1089</v>
      </c>
      <c r="E51" s="16">
        <v>44707</v>
      </c>
      <c r="F51" s="15" t="s">
        <v>5479</v>
      </c>
      <c r="G51" s="15" t="s">
        <v>5417</v>
      </c>
      <c r="H51" s="15">
        <v>1</v>
      </c>
      <c r="I51" s="15">
        <v>0</v>
      </c>
      <c r="J51" s="15" t="s">
        <v>5418</v>
      </c>
      <c r="K51" s="15" t="s">
        <v>1767</v>
      </c>
      <c r="L51" s="15">
        <v>1</v>
      </c>
      <c r="M51" s="15" t="s">
        <v>5789</v>
      </c>
      <c r="N51" s="15">
        <v>2019</v>
      </c>
      <c r="O51" s="15"/>
      <c r="P51" s="15" t="s">
        <v>5393</v>
      </c>
      <c r="Q51" s="15" t="s">
        <v>5790</v>
      </c>
      <c r="R51" s="15">
        <v>3</v>
      </c>
      <c r="S51" s="15">
        <v>1</v>
      </c>
      <c r="T51" s="15">
        <v>1</v>
      </c>
      <c r="U51" s="15" t="s">
        <v>5791</v>
      </c>
      <c r="V51" s="15">
        <v>240</v>
      </c>
      <c r="W51" s="15">
        <v>2</v>
      </c>
      <c r="X51" s="15">
        <v>2</v>
      </c>
      <c r="Y51" s="15" t="s">
        <v>5792</v>
      </c>
      <c r="Z51" s="15">
        <v>1</v>
      </c>
      <c r="AA51" s="15">
        <v>1</v>
      </c>
      <c r="AB51" s="15">
        <v>1</v>
      </c>
      <c r="AC51" s="15">
        <v>0</v>
      </c>
      <c r="AD51" s="15">
        <v>61</v>
      </c>
      <c r="AE51" s="15">
        <v>41</v>
      </c>
      <c r="AF51" s="15">
        <v>32</v>
      </c>
      <c r="AG51" s="15">
        <v>4241.6959999999999</v>
      </c>
      <c r="AH51" s="15">
        <v>5.4</v>
      </c>
      <c r="AI51" s="15">
        <v>0</v>
      </c>
      <c r="AJ51" s="15">
        <v>0</v>
      </c>
      <c r="AK51" s="15">
        <v>0</v>
      </c>
      <c r="AL51" s="15">
        <v>0</v>
      </c>
      <c r="AM51" s="15"/>
      <c r="AN51" s="15"/>
      <c r="AO51" s="15" t="s">
        <v>5793</v>
      </c>
      <c r="AP51" s="15">
        <v>1</v>
      </c>
      <c r="AQ51" s="15">
        <v>1</v>
      </c>
      <c r="AR51" s="15">
        <v>25</v>
      </c>
      <c r="AS51" s="15">
        <v>28</v>
      </c>
      <c r="AT51" s="15">
        <v>15</v>
      </c>
      <c r="AU51" s="15">
        <v>5.4</v>
      </c>
      <c r="AV51" s="15">
        <v>2</v>
      </c>
      <c r="AW51" s="15">
        <v>0</v>
      </c>
      <c r="AX51" s="15"/>
      <c r="AY51" s="15"/>
      <c r="AZ51" s="15">
        <v>0</v>
      </c>
      <c r="BA51" s="15">
        <v>0</v>
      </c>
      <c r="BB51" s="15"/>
      <c r="BC51" s="15">
        <v>1</v>
      </c>
      <c r="BD51" s="15">
        <v>1</v>
      </c>
      <c r="BE51" s="15">
        <v>38</v>
      </c>
      <c r="BF51" s="15">
        <v>22</v>
      </c>
      <c r="BG51" s="15">
        <v>17</v>
      </c>
      <c r="BH51" s="15">
        <v>7.5</v>
      </c>
      <c r="BI51" s="15">
        <v>2</v>
      </c>
      <c r="BJ51" s="15">
        <v>0</v>
      </c>
      <c r="BK51" s="15"/>
      <c r="BL51" s="15"/>
      <c r="BM51" s="15">
        <v>0</v>
      </c>
      <c r="BN51" s="15">
        <v>0</v>
      </c>
      <c r="BO51" s="15"/>
      <c r="BP51" s="15">
        <v>0</v>
      </c>
      <c r="BQ51" s="15">
        <v>1</v>
      </c>
      <c r="BR51" s="15" t="s">
        <v>5474</v>
      </c>
      <c r="BS51" s="15">
        <v>1</v>
      </c>
      <c r="BT51" s="15">
        <v>0</v>
      </c>
      <c r="BU51" s="15"/>
      <c r="BV51" s="15"/>
      <c r="BW51" s="15">
        <v>1</v>
      </c>
      <c r="BX51" s="15"/>
      <c r="BY51" s="15"/>
      <c r="BZ51" s="15">
        <v>1</v>
      </c>
      <c r="CA51" s="15">
        <v>5</v>
      </c>
      <c r="CB51" s="15"/>
      <c r="CC51" s="15"/>
      <c r="CD51" s="15"/>
      <c r="CE51" s="15"/>
      <c r="CF51" s="15"/>
      <c r="CG51" s="15"/>
      <c r="CH51" s="15"/>
      <c r="CI51" s="15"/>
      <c r="CJ51" s="15"/>
      <c r="CK51" s="15">
        <v>1</v>
      </c>
      <c r="CL51" s="15">
        <v>0</v>
      </c>
      <c r="CM51" s="15"/>
      <c r="CN51" s="15">
        <v>0</v>
      </c>
      <c r="CO51" s="15"/>
      <c r="CP51" s="15">
        <v>0</v>
      </c>
      <c r="CQ51" s="15"/>
      <c r="CR51" s="15">
        <v>0</v>
      </c>
      <c r="CS51" s="15"/>
      <c r="CT51" s="15">
        <v>0</v>
      </c>
      <c r="CU51" s="15"/>
      <c r="CV51" s="15">
        <v>0</v>
      </c>
      <c r="CW51" s="15" t="s">
        <v>70</v>
      </c>
      <c r="CX51" s="15">
        <v>1</v>
      </c>
      <c r="CY51" s="15" t="s">
        <v>5794</v>
      </c>
      <c r="CZ51" s="15">
        <v>240</v>
      </c>
      <c r="DA51" s="17" t="s">
        <v>70</v>
      </c>
      <c r="DB51" s="15">
        <v>0</v>
      </c>
      <c r="DC51" s="15">
        <v>0</v>
      </c>
      <c r="DD51" s="15">
        <v>0</v>
      </c>
      <c r="DE51" s="15">
        <v>1</v>
      </c>
      <c r="DF51" s="15">
        <v>0</v>
      </c>
      <c r="DG51" s="15" t="s">
        <v>70</v>
      </c>
      <c r="DH51" s="15">
        <v>0</v>
      </c>
      <c r="DI51" s="15">
        <v>0</v>
      </c>
      <c r="DJ51" s="17" t="s">
        <v>5795</v>
      </c>
    </row>
    <row r="52" spans="1:114">
      <c r="A52" s="56">
        <v>548</v>
      </c>
      <c r="B52" s="15">
        <v>78975</v>
      </c>
      <c r="C52" s="15" t="s">
        <v>1088</v>
      </c>
      <c r="D52" s="15" t="s">
        <v>1089</v>
      </c>
      <c r="E52" s="16">
        <v>44707</v>
      </c>
      <c r="F52" s="15" t="s">
        <v>5479</v>
      </c>
      <c r="G52" s="15" t="s">
        <v>5552</v>
      </c>
      <c r="H52" s="15">
        <v>1</v>
      </c>
      <c r="I52" s="15">
        <v>0</v>
      </c>
      <c r="J52" s="15" t="s">
        <v>5569</v>
      </c>
      <c r="K52" s="15" t="s">
        <v>5796</v>
      </c>
      <c r="L52" s="15">
        <v>0</v>
      </c>
      <c r="M52" s="15"/>
      <c r="N52" s="15"/>
      <c r="O52" s="15"/>
      <c r="P52" s="15" t="s">
        <v>5797</v>
      </c>
      <c r="Q52" s="15" t="s">
        <v>5798</v>
      </c>
      <c r="R52" s="15">
        <v>1</v>
      </c>
      <c r="S52" s="15">
        <v>2</v>
      </c>
      <c r="T52" s="15">
        <v>0</v>
      </c>
      <c r="U52" s="15"/>
      <c r="V52" s="15"/>
      <c r="W52" s="15">
        <v>1</v>
      </c>
      <c r="X52" s="15">
        <v>2</v>
      </c>
      <c r="Y52" s="15" t="s">
        <v>5799</v>
      </c>
      <c r="Z52" s="15">
        <v>0</v>
      </c>
      <c r="AA52" s="15">
        <v>1</v>
      </c>
      <c r="AB52" s="15">
        <v>1</v>
      </c>
      <c r="AC52" s="15">
        <v>0</v>
      </c>
      <c r="AD52" s="15">
        <v>66</v>
      </c>
      <c r="AE52" s="15">
        <v>42</v>
      </c>
      <c r="AF52" s="15">
        <v>28</v>
      </c>
      <c r="AG52" s="15">
        <v>4113.6480000000001</v>
      </c>
      <c r="AH52" s="15">
        <v>2.2999999999999998</v>
      </c>
      <c r="AI52" s="15">
        <v>1</v>
      </c>
      <c r="AJ52" s="15">
        <v>0</v>
      </c>
      <c r="AK52" s="15">
        <v>0</v>
      </c>
      <c r="AL52" s="15">
        <v>0</v>
      </c>
      <c r="AM52" s="15"/>
      <c r="AN52" s="15"/>
      <c r="AO52" s="15" t="s">
        <v>5800</v>
      </c>
      <c r="AP52" s="15">
        <v>1</v>
      </c>
      <c r="AQ52" s="15">
        <v>2</v>
      </c>
      <c r="AR52" s="15">
        <v>31</v>
      </c>
      <c r="AS52" s="15">
        <v>30</v>
      </c>
      <c r="AT52" s="15">
        <v>21</v>
      </c>
      <c r="AU52" s="15">
        <v>10.3</v>
      </c>
      <c r="AV52" s="15">
        <v>2</v>
      </c>
      <c r="AW52" s="15">
        <v>0</v>
      </c>
      <c r="AX52" s="15"/>
      <c r="AY52" s="15"/>
      <c r="AZ52" s="15">
        <v>0</v>
      </c>
      <c r="BA52" s="15">
        <v>1</v>
      </c>
      <c r="BB52" s="15" t="s">
        <v>5461</v>
      </c>
      <c r="BC52" s="15">
        <v>1</v>
      </c>
      <c r="BD52" s="15">
        <v>2</v>
      </c>
      <c r="BE52" s="15">
        <v>31</v>
      </c>
      <c r="BF52" s="15">
        <v>35</v>
      </c>
      <c r="BG52" s="15">
        <v>18</v>
      </c>
      <c r="BH52" s="15">
        <v>10.6</v>
      </c>
      <c r="BI52" s="15">
        <v>2</v>
      </c>
      <c r="BJ52" s="15">
        <v>0</v>
      </c>
      <c r="BK52" s="15"/>
      <c r="BL52" s="15"/>
      <c r="BM52" s="15">
        <v>0</v>
      </c>
      <c r="BN52" s="15">
        <v>1</v>
      </c>
      <c r="BO52" s="15" t="s">
        <v>5461</v>
      </c>
      <c r="BP52" s="15">
        <v>0</v>
      </c>
      <c r="BQ52" s="15">
        <v>1</v>
      </c>
      <c r="BR52" s="15" t="s">
        <v>5397</v>
      </c>
      <c r="BS52" s="15">
        <v>1</v>
      </c>
      <c r="BT52" s="15">
        <v>1</v>
      </c>
      <c r="BU52" s="15" t="s">
        <v>5801</v>
      </c>
      <c r="BV52" s="15" t="s">
        <v>5802</v>
      </c>
      <c r="BW52" s="15">
        <v>1</v>
      </c>
      <c r="BX52" s="15"/>
      <c r="BY52" s="15"/>
      <c r="BZ52" s="15">
        <v>1</v>
      </c>
      <c r="CA52" s="15">
        <v>8</v>
      </c>
      <c r="CB52" s="15"/>
      <c r="CC52" s="15"/>
      <c r="CD52" s="15"/>
      <c r="CE52" s="15"/>
      <c r="CF52" s="15"/>
      <c r="CG52" s="15"/>
      <c r="CH52" s="15"/>
      <c r="CI52" s="15"/>
      <c r="CJ52" s="15"/>
      <c r="CK52" s="15">
        <v>2</v>
      </c>
      <c r="CL52" s="15">
        <v>0</v>
      </c>
      <c r="CM52" s="15"/>
      <c r="CN52" s="15">
        <v>0</v>
      </c>
      <c r="CO52" s="15"/>
      <c r="CP52" s="15">
        <v>2</v>
      </c>
      <c r="CQ52" s="15" t="s">
        <v>5803</v>
      </c>
      <c r="CR52" s="15">
        <v>0</v>
      </c>
      <c r="CS52" s="15"/>
      <c r="CT52" s="15">
        <v>0</v>
      </c>
      <c r="CU52" s="15"/>
      <c r="CV52" s="15">
        <v>0</v>
      </c>
      <c r="CW52" s="15" t="s">
        <v>70</v>
      </c>
      <c r="CX52" s="15">
        <v>0</v>
      </c>
      <c r="CY52" s="15" t="s">
        <v>70</v>
      </c>
      <c r="CZ52" s="15"/>
      <c r="DA52" s="15">
        <v>0</v>
      </c>
      <c r="DB52" s="15">
        <v>0</v>
      </c>
      <c r="DC52" s="15">
        <v>0</v>
      </c>
      <c r="DD52" s="15">
        <v>0</v>
      </c>
      <c r="DE52" s="15">
        <v>1</v>
      </c>
      <c r="DF52" s="15">
        <v>0</v>
      </c>
      <c r="DG52" s="15" t="s">
        <v>70</v>
      </c>
      <c r="DH52" s="15">
        <v>0</v>
      </c>
      <c r="DI52" s="15">
        <v>0</v>
      </c>
      <c r="DJ52" s="15"/>
    </row>
    <row r="53" spans="1:114">
      <c r="A53" s="56">
        <v>549</v>
      </c>
      <c r="B53" s="15">
        <v>79524</v>
      </c>
      <c r="C53" s="15" t="s">
        <v>1088</v>
      </c>
      <c r="D53" s="15" t="s">
        <v>1089</v>
      </c>
      <c r="E53" s="16">
        <v>44708</v>
      </c>
      <c r="F53" s="15" t="s">
        <v>5468</v>
      </c>
      <c r="G53" s="15" t="s">
        <v>5804</v>
      </c>
      <c r="H53" s="15">
        <v>2</v>
      </c>
      <c r="I53" s="15">
        <v>0</v>
      </c>
      <c r="J53" s="15" t="s">
        <v>2180</v>
      </c>
      <c r="K53" s="15" t="s">
        <v>1276</v>
      </c>
      <c r="L53" s="15">
        <v>1</v>
      </c>
      <c r="M53" s="15" t="s">
        <v>5805</v>
      </c>
      <c r="N53" s="15">
        <v>1991</v>
      </c>
      <c r="O53" s="15"/>
      <c r="P53" s="15" t="s">
        <v>5806</v>
      </c>
      <c r="Q53" s="15" t="s">
        <v>5807</v>
      </c>
      <c r="R53" s="15">
        <v>1</v>
      </c>
      <c r="S53" s="15">
        <v>2</v>
      </c>
      <c r="T53" s="15">
        <v>0</v>
      </c>
      <c r="U53" s="15"/>
      <c r="V53" s="15"/>
      <c r="W53" s="15">
        <v>1</v>
      </c>
      <c r="X53" s="15">
        <v>2</v>
      </c>
      <c r="Y53" s="15" t="s">
        <v>5808</v>
      </c>
      <c r="Z53" s="15">
        <v>0</v>
      </c>
      <c r="AA53" s="15">
        <v>1</v>
      </c>
      <c r="AB53" s="15">
        <v>1</v>
      </c>
      <c r="AC53" s="15">
        <v>0</v>
      </c>
      <c r="AD53" s="15">
        <v>88</v>
      </c>
      <c r="AE53" s="15">
        <v>49</v>
      </c>
      <c r="AF53" s="15">
        <v>44</v>
      </c>
      <c r="AG53" s="15">
        <v>10055.584000000001</v>
      </c>
      <c r="AH53" s="15">
        <v>10.199999999999999</v>
      </c>
      <c r="AI53" s="15">
        <v>1</v>
      </c>
      <c r="AJ53" s="15">
        <v>0</v>
      </c>
      <c r="AK53" s="15">
        <v>0</v>
      </c>
      <c r="AL53" s="15">
        <v>0</v>
      </c>
      <c r="AM53" s="15"/>
      <c r="AN53" s="15"/>
      <c r="AO53" s="15" t="s">
        <v>5809</v>
      </c>
      <c r="AP53" s="15">
        <v>1</v>
      </c>
      <c r="AQ53" s="15">
        <v>1</v>
      </c>
      <c r="AR53" s="15">
        <v>15</v>
      </c>
      <c r="AS53" s="15">
        <v>16</v>
      </c>
      <c r="AT53" s="15">
        <v>19</v>
      </c>
      <c r="AU53" s="15">
        <v>2.4</v>
      </c>
      <c r="AV53" s="15">
        <v>2</v>
      </c>
      <c r="AW53" s="15">
        <v>0</v>
      </c>
      <c r="AX53" s="15"/>
      <c r="AY53" s="15"/>
      <c r="AZ53" s="15">
        <v>0</v>
      </c>
      <c r="BA53" s="15">
        <v>0</v>
      </c>
      <c r="BB53" s="15"/>
      <c r="BC53" s="15">
        <v>1</v>
      </c>
      <c r="BD53" s="15">
        <v>2</v>
      </c>
      <c r="BE53" s="15">
        <v>32</v>
      </c>
      <c r="BF53" s="15">
        <v>23</v>
      </c>
      <c r="BG53" s="15">
        <v>22</v>
      </c>
      <c r="BH53" s="15">
        <v>8.8000000000000007</v>
      </c>
      <c r="BI53" s="15">
        <v>4</v>
      </c>
      <c r="BJ53" s="15">
        <v>0</v>
      </c>
      <c r="BK53" s="15"/>
      <c r="BL53" s="15"/>
      <c r="BM53" s="15">
        <v>0</v>
      </c>
      <c r="BN53" s="15">
        <v>0</v>
      </c>
      <c r="BO53" s="15"/>
      <c r="BP53" s="15">
        <v>0</v>
      </c>
      <c r="BQ53" s="15">
        <v>1</v>
      </c>
      <c r="BR53" s="15" t="s">
        <v>5397</v>
      </c>
      <c r="BS53" s="15">
        <v>1</v>
      </c>
      <c r="BT53" s="15">
        <v>0</v>
      </c>
      <c r="BU53" s="15"/>
      <c r="BV53" s="15"/>
      <c r="BW53" s="15">
        <v>1</v>
      </c>
      <c r="BX53" s="15"/>
      <c r="BY53" s="15"/>
      <c r="BZ53" s="15">
        <v>1</v>
      </c>
      <c r="CA53" s="15">
        <v>8</v>
      </c>
      <c r="CB53" s="15"/>
      <c r="CC53" s="15"/>
      <c r="CD53" s="15"/>
      <c r="CE53" s="15"/>
      <c r="CF53" s="15"/>
      <c r="CG53" s="15"/>
      <c r="CH53" s="15"/>
      <c r="CI53" s="15"/>
      <c r="CJ53" s="15"/>
      <c r="CK53" s="15">
        <v>1</v>
      </c>
      <c r="CL53" s="15">
        <v>0</v>
      </c>
      <c r="CM53" s="15"/>
      <c r="CN53" s="15">
        <v>0</v>
      </c>
      <c r="CO53" s="15"/>
      <c r="CP53" s="15">
        <v>1</v>
      </c>
      <c r="CQ53" s="15" t="s">
        <v>5810</v>
      </c>
      <c r="CR53" s="15">
        <v>0</v>
      </c>
      <c r="CS53" s="15"/>
      <c r="CT53" s="15">
        <v>0</v>
      </c>
      <c r="CU53" s="15"/>
      <c r="CV53" s="15">
        <v>0</v>
      </c>
      <c r="CW53" s="15" t="s">
        <v>70</v>
      </c>
      <c r="CX53" s="15">
        <v>0</v>
      </c>
      <c r="CY53" s="15" t="s">
        <v>70</v>
      </c>
      <c r="CZ53" s="15"/>
      <c r="DA53" s="15">
        <v>0</v>
      </c>
      <c r="DB53" s="15">
        <v>0</v>
      </c>
      <c r="DC53" s="15">
        <v>0</v>
      </c>
      <c r="DD53" s="15">
        <v>0</v>
      </c>
      <c r="DE53" s="15">
        <v>1</v>
      </c>
      <c r="DF53" s="15">
        <v>0</v>
      </c>
      <c r="DG53" s="15" t="s">
        <v>70</v>
      </c>
      <c r="DH53" s="15">
        <v>0</v>
      </c>
      <c r="DI53" s="15">
        <v>0</v>
      </c>
      <c r="DJ53" s="15"/>
    </row>
    <row r="54" spans="1:114">
      <c r="A54" s="56">
        <v>550</v>
      </c>
      <c r="B54" s="15">
        <v>79543</v>
      </c>
      <c r="C54" s="15" t="s">
        <v>1088</v>
      </c>
      <c r="D54" s="15" t="s">
        <v>1089</v>
      </c>
      <c r="E54" s="16">
        <v>44708</v>
      </c>
      <c r="F54" s="15" t="s">
        <v>5468</v>
      </c>
      <c r="G54" s="15" t="s">
        <v>5804</v>
      </c>
      <c r="H54" s="15">
        <v>2</v>
      </c>
      <c r="I54" s="15">
        <v>0</v>
      </c>
      <c r="J54" s="15" t="s">
        <v>2180</v>
      </c>
      <c r="K54" s="15" t="s">
        <v>1276</v>
      </c>
      <c r="L54" s="15">
        <v>1</v>
      </c>
      <c r="M54" s="15" t="s">
        <v>5420</v>
      </c>
      <c r="N54" s="15" t="s">
        <v>5811</v>
      </c>
      <c r="O54" s="15"/>
      <c r="P54" s="15" t="s">
        <v>5812</v>
      </c>
      <c r="Q54" s="15" t="s">
        <v>5813</v>
      </c>
      <c r="R54" s="15">
        <v>1</v>
      </c>
      <c r="S54" s="15">
        <v>2</v>
      </c>
      <c r="T54" s="15">
        <v>0</v>
      </c>
      <c r="U54" s="15"/>
      <c r="V54" s="15"/>
      <c r="W54" s="15">
        <v>1</v>
      </c>
      <c r="X54" s="15">
        <v>2</v>
      </c>
      <c r="Y54" s="15" t="s">
        <v>5814</v>
      </c>
      <c r="Z54" s="15">
        <v>0</v>
      </c>
      <c r="AA54" s="15">
        <v>1</v>
      </c>
      <c r="AB54" s="15">
        <v>1</v>
      </c>
      <c r="AC54" s="15">
        <v>0</v>
      </c>
      <c r="AD54" s="15">
        <v>78</v>
      </c>
      <c r="AE54" s="15">
        <v>58</v>
      </c>
      <c r="AF54" s="15">
        <v>55</v>
      </c>
      <c r="AG54" s="15">
        <v>13187.46</v>
      </c>
      <c r="AH54" s="15">
        <v>14</v>
      </c>
      <c r="AI54" s="15">
        <v>0</v>
      </c>
      <c r="AJ54" s="15">
        <v>0</v>
      </c>
      <c r="AK54" s="15">
        <v>1</v>
      </c>
      <c r="AL54" s="15">
        <v>1</v>
      </c>
      <c r="AM54" s="15" t="s">
        <v>5815</v>
      </c>
      <c r="AN54" s="15"/>
      <c r="AO54" s="15" t="s">
        <v>5816</v>
      </c>
      <c r="AP54" s="15">
        <v>1</v>
      </c>
      <c r="AQ54" s="15">
        <v>1</v>
      </c>
      <c r="AR54" s="15">
        <v>34</v>
      </c>
      <c r="AS54" s="15">
        <v>16</v>
      </c>
      <c r="AT54" s="15">
        <v>20</v>
      </c>
      <c r="AU54" s="15">
        <v>5.6</v>
      </c>
      <c r="AV54" s="15">
        <v>2</v>
      </c>
      <c r="AW54" s="15">
        <v>0</v>
      </c>
      <c r="AX54" s="15"/>
      <c r="AY54" s="15"/>
      <c r="AZ54" s="15">
        <v>0</v>
      </c>
      <c r="BA54" s="15">
        <v>0</v>
      </c>
      <c r="BB54" s="15"/>
      <c r="BC54" s="15">
        <v>1</v>
      </c>
      <c r="BD54" s="15">
        <v>1</v>
      </c>
      <c r="BE54" s="15">
        <v>31</v>
      </c>
      <c r="BF54" s="15">
        <v>25</v>
      </c>
      <c r="BG54" s="15">
        <v>21</v>
      </c>
      <c r="BH54" s="15">
        <v>8.5</v>
      </c>
      <c r="BI54" s="15">
        <v>2</v>
      </c>
      <c r="BJ54" s="15">
        <v>0</v>
      </c>
      <c r="BK54" s="15"/>
      <c r="BL54" s="15"/>
      <c r="BM54" s="15">
        <v>0</v>
      </c>
      <c r="BN54" s="15">
        <v>0</v>
      </c>
      <c r="BO54" s="15"/>
      <c r="BP54" s="15">
        <v>0</v>
      </c>
      <c r="BQ54" s="15">
        <v>1</v>
      </c>
      <c r="BR54" s="15" t="s">
        <v>5474</v>
      </c>
      <c r="BS54" s="15">
        <v>1</v>
      </c>
      <c r="BT54" s="15">
        <v>1</v>
      </c>
      <c r="BU54" s="15" t="s">
        <v>5817</v>
      </c>
      <c r="BV54" s="15" t="s">
        <v>5818</v>
      </c>
      <c r="BW54" s="15">
        <v>5</v>
      </c>
      <c r="BX54" s="15" t="s">
        <v>5819</v>
      </c>
      <c r="BY54" s="15" t="s">
        <v>5820</v>
      </c>
      <c r="BZ54" s="15">
        <v>1</v>
      </c>
      <c r="CA54" s="15">
        <v>7</v>
      </c>
      <c r="CB54" s="15"/>
      <c r="CC54" s="15"/>
      <c r="CD54" s="15"/>
      <c r="CE54" s="15"/>
      <c r="CF54" s="15"/>
      <c r="CG54" s="15"/>
      <c r="CH54" s="15"/>
      <c r="CI54" s="15"/>
      <c r="CJ54" s="15"/>
      <c r="CK54" s="15">
        <v>2</v>
      </c>
      <c r="CL54" s="15">
        <v>0</v>
      </c>
      <c r="CM54" s="15"/>
      <c r="CN54" s="15">
        <v>1</v>
      </c>
      <c r="CO54" s="15" t="s">
        <v>5821</v>
      </c>
      <c r="CP54" s="15">
        <v>0</v>
      </c>
      <c r="CQ54" s="15"/>
      <c r="CR54" s="15">
        <v>0</v>
      </c>
      <c r="CS54" s="15"/>
      <c r="CT54" s="15">
        <v>0</v>
      </c>
      <c r="CU54" s="15"/>
      <c r="CV54" s="15">
        <v>0</v>
      </c>
      <c r="CW54" s="15" t="s">
        <v>70</v>
      </c>
      <c r="CX54" s="15">
        <v>0</v>
      </c>
      <c r="CY54" s="15" t="s">
        <v>70</v>
      </c>
      <c r="CZ54" s="15"/>
      <c r="DA54" s="15">
        <v>0</v>
      </c>
      <c r="DB54" s="15">
        <v>0</v>
      </c>
      <c r="DC54" s="15">
        <v>0</v>
      </c>
      <c r="DD54" s="15">
        <v>0</v>
      </c>
      <c r="DE54" s="15">
        <v>1</v>
      </c>
      <c r="DF54" s="15">
        <v>0</v>
      </c>
      <c r="DG54" s="15" t="s">
        <v>70</v>
      </c>
      <c r="DH54" s="15">
        <v>0</v>
      </c>
      <c r="DI54" s="15">
        <v>0</v>
      </c>
      <c r="DJ54" s="15"/>
    </row>
    <row r="55" spans="1:114">
      <c r="A55" s="58">
        <v>552</v>
      </c>
      <c r="B55" s="15">
        <v>78892</v>
      </c>
      <c r="C55" s="15" t="s">
        <v>1088</v>
      </c>
      <c r="D55" s="15" t="s">
        <v>1089</v>
      </c>
      <c r="E55" s="16">
        <v>44711</v>
      </c>
      <c r="F55" s="15" t="s">
        <v>2296</v>
      </c>
      <c r="G55" s="15" t="s">
        <v>5390</v>
      </c>
      <c r="H55" s="19">
        <v>0</v>
      </c>
      <c r="I55" s="15">
        <v>0</v>
      </c>
      <c r="J55" s="15" t="s">
        <v>2180</v>
      </c>
      <c r="K55" s="15" t="s">
        <v>1276</v>
      </c>
      <c r="L55" s="15">
        <v>0</v>
      </c>
      <c r="M55" s="15"/>
      <c r="N55" s="15"/>
      <c r="O55" s="15"/>
      <c r="P55" s="15" t="s">
        <v>5393</v>
      </c>
      <c r="Q55" s="15" t="s">
        <v>5822</v>
      </c>
      <c r="R55" s="19" t="s">
        <v>70</v>
      </c>
      <c r="S55" s="19" t="s">
        <v>70</v>
      </c>
      <c r="T55" s="19" t="s">
        <v>70</v>
      </c>
      <c r="U55" s="19" t="s">
        <v>70</v>
      </c>
      <c r="V55" s="19" t="s">
        <v>70</v>
      </c>
      <c r="W55" s="19" t="s">
        <v>70</v>
      </c>
      <c r="X55" s="15">
        <v>2</v>
      </c>
      <c r="Y55" s="15" t="s">
        <v>5823</v>
      </c>
      <c r="Z55" s="15">
        <v>0</v>
      </c>
      <c r="AA55" s="15">
        <v>1</v>
      </c>
      <c r="AB55" s="15">
        <v>1</v>
      </c>
      <c r="AC55" s="19" t="s">
        <v>70</v>
      </c>
      <c r="AD55" s="15">
        <v>53</v>
      </c>
      <c r="AE55" s="15">
        <v>35</v>
      </c>
      <c r="AF55" s="15">
        <v>32</v>
      </c>
      <c r="AG55" s="15">
        <v>3146.08</v>
      </c>
      <c r="AH55" s="15">
        <v>3.5</v>
      </c>
      <c r="AI55" s="15">
        <v>0</v>
      </c>
      <c r="AJ55" s="15">
        <v>0</v>
      </c>
      <c r="AK55" s="15">
        <v>0</v>
      </c>
      <c r="AL55" s="15">
        <v>0</v>
      </c>
      <c r="AM55" s="15"/>
      <c r="AN55" s="15"/>
      <c r="AO55" s="15" t="s">
        <v>5595</v>
      </c>
      <c r="AP55" s="15">
        <v>1</v>
      </c>
      <c r="AQ55" s="15">
        <v>1</v>
      </c>
      <c r="AR55" s="15">
        <v>29</v>
      </c>
      <c r="AS55" s="15">
        <v>37</v>
      </c>
      <c r="AT55" s="15">
        <v>18</v>
      </c>
      <c r="AU55" s="15">
        <v>9.8000000000000007</v>
      </c>
      <c r="AV55" s="15">
        <v>2</v>
      </c>
      <c r="AW55" s="15">
        <v>0</v>
      </c>
      <c r="AX55" s="15"/>
      <c r="AY55" s="15"/>
      <c r="AZ55" s="15">
        <v>0</v>
      </c>
      <c r="BA55" s="15">
        <v>0</v>
      </c>
      <c r="BB55" s="15"/>
      <c r="BC55" s="15">
        <v>1</v>
      </c>
      <c r="BD55" s="15">
        <v>1</v>
      </c>
      <c r="BE55" s="15">
        <v>30</v>
      </c>
      <c r="BF55" s="15">
        <v>32</v>
      </c>
      <c r="BG55" s="15">
        <v>21</v>
      </c>
      <c r="BH55" s="15">
        <v>10.5</v>
      </c>
      <c r="BI55" s="15">
        <v>2</v>
      </c>
      <c r="BJ55" s="15">
        <v>0</v>
      </c>
      <c r="BK55" s="15"/>
      <c r="BL55" s="15"/>
      <c r="BM55" s="15">
        <v>0</v>
      </c>
      <c r="BN55" s="15">
        <v>0</v>
      </c>
      <c r="BO55" s="15"/>
      <c r="BP55" s="15">
        <v>0</v>
      </c>
      <c r="BQ55" s="15">
        <v>1</v>
      </c>
      <c r="BR55" s="15" t="s">
        <v>5474</v>
      </c>
      <c r="BS55" s="15">
        <v>1</v>
      </c>
      <c r="BT55" s="15">
        <v>0</v>
      </c>
      <c r="BU55" s="15"/>
      <c r="BV55" s="15"/>
      <c r="BW55" s="15">
        <v>0</v>
      </c>
      <c r="BX55" s="15"/>
      <c r="BY55" s="15"/>
      <c r="BZ55" s="19" t="s">
        <v>70</v>
      </c>
      <c r="CA55" s="19" t="s">
        <v>70</v>
      </c>
      <c r="CB55" s="15"/>
      <c r="CC55" s="15"/>
      <c r="CD55" s="15"/>
      <c r="CE55" s="15"/>
      <c r="CF55" s="15"/>
      <c r="CG55" s="15"/>
      <c r="CH55" s="15"/>
      <c r="CI55" s="15"/>
      <c r="CJ55" s="15"/>
      <c r="CK55" s="19" t="s">
        <v>70</v>
      </c>
      <c r="CL55" s="15">
        <v>0</v>
      </c>
      <c r="CM55" s="15"/>
      <c r="CN55" s="15">
        <v>1</v>
      </c>
      <c r="CO55" s="15" t="s">
        <v>5824</v>
      </c>
      <c r="CP55" s="15">
        <v>1</v>
      </c>
      <c r="CQ55" s="15" t="s">
        <v>5825</v>
      </c>
      <c r="CR55" s="15">
        <v>0</v>
      </c>
      <c r="CS55" s="15"/>
      <c r="CT55" s="15">
        <v>0</v>
      </c>
      <c r="CU55" s="15"/>
      <c r="CV55" s="15">
        <v>0</v>
      </c>
      <c r="CW55" s="15" t="s">
        <v>70</v>
      </c>
      <c r="CX55" s="15">
        <v>0</v>
      </c>
      <c r="CY55" s="15" t="s">
        <v>70</v>
      </c>
      <c r="CZ55" s="15"/>
      <c r="DA55" s="15">
        <v>0</v>
      </c>
      <c r="DB55" s="15">
        <v>0</v>
      </c>
      <c r="DC55" s="15">
        <v>0</v>
      </c>
      <c r="DD55" s="15">
        <v>0</v>
      </c>
      <c r="DE55" s="15">
        <v>1</v>
      </c>
      <c r="DF55" s="15">
        <v>0</v>
      </c>
      <c r="DG55" s="15" t="s">
        <v>70</v>
      </c>
      <c r="DH55" s="15">
        <v>0</v>
      </c>
      <c r="DI55" s="15">
        <v>0</v>
      </c>
      <c r="DJ55" s="15"/>
    </row>
    <row r="56" spans="1:114">
      <c r="A56" s="58">
        <v>553</v>
      </c>
      <c r="B56" s="15">
        <v>78473</v>
      </c>
      <c r="C56" s="15" t="s">
        <v>1088</v>
      </c>
      <c r="D56" s="15" t="s">
        <v>1089</v>
      </c>
      <c r="E56" s="16">
        <v>44711</v>
      </c>
      <c r="F56" s="15" t="s">
        <v>1765</v>
      </c>
      <c r="G56" s="15" t="s">
        <v>5826</v>
      </c>
      <c r="H56" s="19">
        <v>0</v>
      </c>
      <c r="I56" s="15">
        <v>0</v>
      </c>
      <c r="J56" s="15" t="s">
        <v>2180</v>
      </c>
      <c r="K56" s="15" t="s">
        <v>1276</v>
      </c>
      <c r="L56" s="15">
        <v>0</v>
      </c>
      <c r="M56" s="15"/>
      <c r="N56" s="15"/>
      <c r="O56" s="15"/>
      <c r="P56" s="15" t="s">
        <v>5393</v>
      </c>
      <c r="Q56" s="15" t="s">
        <v>5827</v>
      </c>
      <c r="R56" s="19" t="s">
        <v>70</v>
      </c>
      <c r="S56" s="19" t="s">
        <v>70</v>
      </c>
      <c r="T56" s="19" t="s">
        <v>70</v>
      </c>
      <c r="U56" s="19" t="s">
        <v>70</v>
      </c>
      <c r="V56" s="19" t="s">
        <v>70</v>
      </c>
      <c r="W56" s="19" t="s">
        <v>70</v>
      </c>
      <c r="X56" s="15">
        <v>2</v>
      </c>
      <c r="Y56" s="15" t="s">
        <v>5828</v>
      </c>
      <c r="Z56" s="15">
        <v>0</v>
      </c>
      <c r="AA56" s="15">
        <v>1</v>
      </c>
      <c r="AB56" s="15">
        <v>2</v>
      </c>
      <c r="AC56" s="19" t="s">
        <v>70</v>
      </c>
      <c r="AD56" s="15">
        <v>71</v>
      </c>
      <c r="AE56" s="15">
        <v>61</v>
      </c>
      <c r="AF56" s="15">
        <v>48</v>
      </c>
      <c r="AG56" s="15">
        <v>11018.064</v>
      </c>
      <c r="AH56" s="15">
        <v>8.5</v>
      </c>
      <c r="AI56" s="15">
        <v>0</v>
      </c>
      <c r="AJ56" s="15">
        <v>0</v>
      </c>
      <c r="AK56" s="15">
        <v>0</v>
      </c>
      <c r="AL56" s="15">
        <v>0</v>
      </c>
      <c r="AM56" s="15"/>
      <c r="AN56" s="15"/>
      <c r="AO56" s="15" t="s">
        <v>5587</v>
      </c>
      <c r="AP56" s="15">
        <v>1</v>
      </c>
      <c r="AQ56" s="15">
        <v>1</v>
      </c>
      <c r="AR56" s="15">
        <v>29</v>
      </c>
      <c r="AS56" s="15">
        <v>23</v>
      </c>
      <c r="AT56" s="15">
        <v>21</v>
      </c>
      <c r="AU56" s="15">
        <v>7.4</v>
      </c>
      <c r="AV56" s="15">
        <v>2</v>
      </c>
      <c r="AW56" s="15">
        <v>0</v>
      </c>
      <c r="AX56" s="15"/>
      <c r="AY56" s="15"/>
      <c r="AZ56" s="15">
        <v>0</v>
      </c>
      <c r="BA56" s="15">
        <v>0</v>
      </c>
      <c r="BB56" s="15"/>
      <c r="BC56" s="15">
        <v>1</v>
      </c>
      <c r="BD56" s="15">
        <v>1</v>
      </c>
      <c r="BE56" s="15">
        <v>25</v>
      </c>
      <c r="BF56" s="15">
        <v>28</v>
      </c>
      <c r="BG56" s="15">
        <v>21</v>
      </c>
      <c r="BH56" s="15">
        <v>7.5</v>
      </c>
      <c r="BI56" s="15">
        <v>2</v>
      </c>
      <c r="BJ56" s="15">
        <v>0</v>
      </c>
      <c r="BK56" s="15"/>
      <c r="BL56" s="15"/>
      <c r="BM56" s="15">
        <v>0</v>
      </c>
      <c r="BN56" s="15">
        <v>0</v>
      </c>
      <c r="BO56" s="15"/>
      <c r="BP56" s="15">
        <v>0</v>
      </c>
      <c r="BQ56" s="15">
        <v>1</v>
      </c>
      <c r="BR56" s="15" t="s">
        <v>5474</v>
      </c>
      <c r="BS56" s="15">
        <v>1</v>
      </c>
      <c r="BT56" s="15">
        <v>1</v>
      </c>
      <c r="BU56" s="15" t="s">
        <v>5829</v>
      </c>
      <c r="BV56" s="15" t="s">
        <v>5830</v>
      </c>
      <c r="BW56" s="15">
        <v>2</v>
      </c>
      <c r="BX56" s="15">
        <v>5.024</v>
      </c>
      <c r="BY56" s="15" t="s">
        <v>5831</v>
      </c>
      <c r="BZ56" s="19" t="s">
        <v>70</v>
      </c>
      <c r="CA56" s="19" t="s">
        <v>70</v>
      </c>
      <c r="CB56" s="15"/>
      <c r="CC56" s="15"/>
      <c r="CD56" s="15"/>
      <c r="CE56" s="15"/>
      <c r="CF56" s="15"/>
      <c r="CG56" s="15"/>
      <c r="CH56" s="15"/>
      <c r="CI56" s="15"/>
      <c r="CJ56" s="15"/>
      <c r="CK56" s="19" t="s">
        <v>70</v>
      </c>
      <c r="CL56" s="15">
        <v>0</v>
      </c>
      <c r="CM56" s="15"/>
      <c r="CN56" s="15">
        <v>1</v>
      </c>
      <c r="CO56" s="15" t="s">
        <v>5832</v>
      </c>
      <c r="CP56" s="15">
        <v>1</v>
      </c>
      <c r="CQ56" s="15" t="s">
        <v>5833</v>
      </c>
      <c r="CR56" s="15">
        <v>0</v>
      </c>
      <c r="CS56" s="15"/>
      <c r="CT56" s="15">
        <v>0</v>
      </c>
      <c r="CU56" s="15"/>
      <c r="CV56" s="15">
        <v>0</v>
      </c>
      <c r="CW56" s="15" t="s">
        <v>70</v>
      </c>
      <c r="CX56" s="15">
        <v>0</v>
      </c>
      <c r="CY56" s="15" t="s">
        <v>70</v>
      </c>
      <c r="CZ56" s="15"/>
      <c r="DA56" s="15">
        <v>0</v>
      </c>
      <c r="DB56" s="15">
        <v>0</v>
      </c>
      <c r="DC56" s="15">
        <v>0</v>
      </c>
      <c r="DD56" s="15">
        <v>0</v>
      </c>
      <c r="DE56" s="15">
        <v>1</v>
      </c>
      <c r="DF56" s="15">
        <v>0</v>
      </c>
      <c r="DG56" s="15" t="s">
        <v>70</v>
      </c>
      <c r="DH56" s="15">
        <v>0</v>
      </c>
      <c r="DI56" s="15">
        <v>0</v>
      </c>
      <c r="DJ56" s="15"/>
    </row>
    <row r="57" spans="1:114">
      <c r="A57" s="58">
        <v>554</v>
      </c>
      <c r="B57" s="15">
        <v>75284</v>
      </c>
      <c r="C57" s="15" t="s">
        <v>1088</v>
      </c>
      <c r="D57" s="15" t="s">
        <v>1089</v>
      </c>
      <c r="E57" s="16">
        <v>44712</v>
      </c>
      <c r="F57" s="15" t="s">
        <v>2296</v>
      </c>
      <c r="G57" s="15" t="s">
        <v>5834</v>
      </c>
      <c r="H57" s="19">
        <v>0</v>
      </c>
      <c r="I57" s="15">
        <v>0</v>
      </c>
      <c r="J57" s="15" t="s">
        <v>2180</v>
      </c>
      <c r="K57" s="15" t="s">
        <v>5503</v>
      </c>
      <c r="L57" s="15">
        <v>1</v>
      </c>
      <c r="M57" s="15" t="s">
        <v>5835</v>
      </c>
      <c r="N57" s="15" t="s">
        <v>5836</v>
      </c>
      <c r="O57" s="15"/>
      <c r="P57" s="15" t="s">
        <v>5393</v>
      </c>
      <c r="Q57" s="15" t="s">
        <v>5837</v>
      </c>
      <c r="R57" s="19" t="s">
        <v>70</v>
      </c>
      <c r="S57" s="19" t="s">
        <v>70</v>
      </c>
      <c r="T57" s="19" t="s">
        <v>70</v>
      </c>
      <c r="U57" s="19" t="s">
        <v>70</v>
      </c>
      <c r="V57" s="19" t="s">
        <v>70</v>
      </c>
      <c r="W57" s="19" t="s">
        <v>70</v>
      </c>
      <c r="X57" s="15">
        <v>2</v>
      </c>
      <c r="Y57" s="15" t="s">
        <v>5838</v>
      </c>
      <c r="Z57" s="15">
        <v>0</v>
      </c>
      <c r="AA57" s="15">
        <v>1</v>
      </c>
      <c r="AB57" s="15">
        <v>1</v>
      </c>
      <c r="AC57" s="19" t="s">
        <v>70</v>
      </c>
      <c r="AD57" s="15">
        <v>54</v>
      </c>
      <c r="AE57" s="15">
        <v>39</v>
      </c>
      <c r="AF57" s="15">
        <v>23</v>
      </c>
      <c r="AG57" s="15">
        <v>2567.2139999999999</v>
      </c>
      <c r="AH57" s="15">
        <v>6.6</v>
      </c>
      <c r="AI57" s="15">
        <v>0</v>
      </c>
      <c r="AJ57" s="15">
        <v>0</v>
      </c>
      <c r="AK57" s="15">
        <v>0</v>
      </c>
      <c r="AL57" s="15">
        <v>0</v>
      </c>
      <c r="AM57" s="15"/>
      <c r="AN57" s="15"/>
      <c r="AO57" s="15" t="s">
        <v>5595</v>
      </c>
      <c r="AP57" s="15">
        <v>1</v>
      </c>
      <c r="AQ57" s="15">
        <v>1</v>
      </c>
      <c r="AR57" s="15">
        <v>32</v>
      </c>
      <c r="AS57" s="15">
        <v>27</v>
      </c>
      <c r="AT57" s="15">
        <v>21</v>
      </c>
      <c r="AU57" s="15">
        <v>9.9</v>
      </c>
      <c r="AV57" s="15">
        <v>2</v>
      </c>
      <c r="AW57" s="15">
        <v>0</v>
      </c>
      <c r="AX57" s="15"/>
      <c r="AY57" s="15"/>
      <c r="AZ57" s="15">
        <v>0</v>
      </c>
      <c r="BA57" s="15">
        <v>0</v>
      </c>
      <c r="BB57" s="15"/>
      <c r="BC57" s="15">
        <v>1</v>
      </c>
      <c r="BD57" s="15">
        <v>1</v>
      </c>
      <c r="BE57" s="15">
        <v>27</v>
      </c>
      <c r="BF57" s="15">
        <v>36</v>
      </c>
      <c r="BG57" s="15">
        <v>15</v>
      </c>
      <c r="BH57" s="15">
        <v>7.4</v>
      </c>
      <c r="BI57" s="15">
        <v>2</v>
      </c>
      <c r="BJ57" s="15">
        <v>0</v>
      </c>
      <c r="BK57" s="15"/>
      <c r="BL57" s="15"/>
      <c r="BM57" s="15">
        <v>0</v>
      </c>
      <c r="BN57" s="15">
        <v>0</v>
      </c>
      <c r="BO57" s="15"/>
      <c r="BP57" s="15">
        <v>0</v>
      </c>
      <c r="BQ57" s="15">
        <v>1</v>
      </c>
      <c r="BR57" s="15" t="s">
        <v>5474</v>
      </c>
      <c r="BS57" s="15">
        <v>1</v>
      </c>
      <c r="BT57" s="15">
        <v>0</v>
      </c>
      <c r="BU57" s="15"/>
      <c r="BV57" s="15"/>
      <c r="BW57" s="15">
        <v>1</v>
      </c>
      <c r="BX57" s="15"/>
      <c r="BY57" s="15" t="s">
        <v>5659</v>
      </c>
      <c r="BZ57" s="19" t="s">
        <v>70</v>
      </c>
      <c r="CA57" s="19" t="s">
        <v>70</v>
      </c>
      <c r="CB57" s="15"/>
      <c r="CC57" s="15"/>
      <c r="CD57" s="15"/>
      <c r="CE57" s="15"/>
      <c r="CF57" s="15"/>
      <c r="CG57" s="15"/>
      <c r="CH57" s="15"/>
      <c r="CI57" s="15"/>
      <c r="CJ57" s="15"/>
      <c r="CK57" s="19" t="s">
        <v>70</v>
      </c>
      <c r="CL57" s="15">
        <v>0</v>
      </c>
      <c r="CM57" s="15"/>
      <c r="CN57" s="15">
        <v>1</v>
      </c>
      <c r="CO57" s="15" t="s">
        <v>4960</v>
      </c>
      <c r="CP57" s="15">
        <v>1</v>
      </c>
      <c r="CQ57" s="15" t="s">
        <v>5839</v>
      </c>
      <c r="CR57" s="15">
        <v>0</v>
      </c>
      <c r="CS57" s="15"/>
      <c r="CT57" s="15">
        <v>0</v>
      </c>
      <c r="CU57" s="15"/>
      <c r="CV57" s="15">
        <v>0</v>
      </c>
      <c r="CW57" s="15" t="s">
        <v>70</v>
      </c>
      <c r="CX57" s="15">
        <v>0</v>
      </c>
      <c r="CY57" s="15" t="s">
        <v>70</v>
      </c>
      <c r="CZ57" s="15"/>
      <c r="DA57" s="15">
        <v>0</v>
      </c>
      <c r="DB57" s="15">
        <v>0</v>
      </c>
      <c r="DC57" s="15">
        <v>0</v>
      </c>
      <c r="DD57" s="15">
        <v>0</v>
      </c>
      <c r="DE57" s="15">
        <v>1</v>
      </c>
      <c r="DF57" s="15">
        <v>0</v>
      </c>
      <c r="DG57" s="15" t="s">
        <v>70</v>
      </c>
      <c r="DH57" s="15">
        <v>0</v>
      </c>
      <c r="DI57" s="15">
        <v>0</v>
      </c>
      <c r="DJ57" s="62" t="s">
        <v>5840</v>
      </c>
    </row>
    <row r="58" spans="1:114">
      <c r="A58" s="58">
        <v>555</v>
      </c>
      <c r="B58" s="15">
        <v>79857</v>
      </c>
      <c r="C58" s="15" t="s">
        <v>1088</v>
      </c>
      <c r="D58" s="15" t="s">
        <v>1089</v>
      </c>
      <c r="E58" s="16">
        <v>44713</v>
      </c>
      <c r="F58" s="15" t="s">
        <v>5468</v>
      </c>
      <c r="G58" s="15" t="s">
        <v>5469</v>
      </c>
      <c r="H58" s="19">
        <v>0</v>
      </c>
      <c r="I58" s="15">
        <v>0</v>
      </c>
      <c r="J58" s="15" t="s">
        <v>5418</v>
      </c>
      <c r="K58" s="15" t="s">
        <v>1767</v>
      </c>
      <c r="L58" s="15">
        <v>1</v>
      </c>
      <c r="M58" s="15" t="s">
        <v>5841</v>
      </c>
      <c r="N58" s="15" t="s">
        <v>5842</v>
      </c>
      <c r="O58" s="15"/>
      <c r="P58" s="15" t="s">
        <v>5843</v>
      </c>
      <c r="Q58" s="15" t="s">
        <v>5844</v>
      </c>
      <c r="R58" s="19" t="s">
        <v>70</v>
      </c>
      <c r="S58" s="19" t="s">
        <v>70</v>
      </c>
      <c r="T58" s="19" t="s">
        <v>70</v>
      </c>
      <c r="U58" s="19" t="s">
        <v>70</v>
      </c>
      <c r="V58" s="19" t="s">
        <v>70</v>
      </c>
      <c r="W58" s="19" t="s">
        <v>70</v>
      </c>
      <c r="X58" s="15">
        <v>2</v>
      </c>
      <c r="Y58" s="15" t="s">
        <v>5845</v>
      </c>
      <c r="Z58" s="15">
        <v>0</v>
      </c>
      <c r="AA58" s="15">
        <v>1</v>
      </c>
      <c r="AB58" s="15">
        <v>1</v>
      </c>
      <c r="AC58" s="19" t="s">
        <v>70</v>
      </c>
      <c r="AD58" s="15">
        <v>57</v>
      </c>
      <c r="AE58" s="15">
        <v>36</v>
      </c>
      <c r="AF58" s="15">
        <v>28</v>
      </c>
      <c r="AG58" s="15">
        <v>3045.1680000000001</v>
      </c>
      <c r="AH58" s="15">
        <v>4.3</v>
      </c>
      <c r="AI58" s="15">
        <v>0</v>
      </c>
      <c r="AJ58" s="15">
        <v>0</v>
      </c>
      <c r="AK58" s="15">
        <v>0</v>
      </c>
      <c r="AL58" s="15">
        <v>0</v>
      </c>
      <c r="AM58" s="15"/>
      <c r="AN58" s="15"/>
      <c r="AO58" s="15" t="s">
        <v>5460</v>
      </c>
      <c r="AP58" s="15">
        <v>1</v>
      </c>
      <c r="AQ58" s="15">
        <v>2</v>
      </c>
      <c r="AR58" s="15">
        <v>29</v>
      </c>
      <c r="AS58" s="15">
        <v>21</v>
      </c>
      <c r="AT58" s="15">
        <v>20</v>
      </c>
      <c r="AU58" s="15">
        <v>6.4</v>
      </c>
      <c r="AV58" s="15">
        <v>2</v>
      </c>
      <c r="AW58" s="15">
        <v>1</v>
      </c>
      <c r="AX58" s="15" t="s">
        <v>5846</v>
      </c>
      <c r="AY58" s="15" t="s">
        <v>5847</v>
      </c>
      <c r="AZ58" s="15">
        <v>0</v>
      </c>
      <c r="BA58" s="15">
        <v>0</v>
      </c>
      <c r="BB58" s="15"/>
      <c r="BC58" s="15">
        <v>1</v>
      </c>
      <c r="BD58" s="15">
        <v>2</v>
      </c>
      <c r="BE58" s="15">
        <v>26</v>
      </c>
      <c r="BF58" s="15">
        <v>18</v>
      </c>
      <c r="BG58" s="15">
        <v>19</v>
      </c>
      <c r="BH58" s="15">
        <v>4.5999999999999996</v>
      </c>
      <c r="BI58" s="15">
        <v>2</v>
      </c>
      <c r="BJ58" s="15">
        <v>1</v>
      </c>
      <c r="BK58" s="15" t="s">
        <v>5848</v>
      </c>
      <c r="BL58" s="15" t="s">
        <v>5849</v>
      </c>
      <c r="BM58" s="15">
        <v>0</v>
      </c>
      <c r="BN58" s="15">
        <v>0</v>
      </c>
      <c r="BO58" s="15"/>
      <c r="BP58" s="15">
        <v>0</v>
      </c>
      <c r="BQ58" s="15">
        <v>1</v>
      </c>
      <c r="BR58" s="15" t="s">
        <v>5474</v>
      </c>
      <c r="BS58" s="15">
        <v>1</v>
      </c>
      <c r="BT58" s="15">
        <v>1</v>
      </c>
      <c r="BU58" s="15" t="s">
        <v>5850</v>
      </c>
      <c r="BV58" s="15" t="s">
        <v>5851</v>
      </c>
      <c r="BW58" s="15">
        <v>5</v>
      </c>
      <c r="BX58" s="15" t="s">
        <v>5852</v>
      </c>
      <c r="BY58" s="15" t="s">
        <v>5853</v>
      </c>
      <c r="BZ58" s="19" t="s">
        <v>70</v>
      </c>
      <c r="CA58" s="19" t="s">
        <v>70</v>
      </c>
      <c r="CB58" s="15"/>
      <c r="CC58" s="15"/>
      <c r="CD58" s="15"/>
      <c r="CE58" s="15"/>
      <c r="CF58" s="15"/>
      <c r="CG58" s="15"/>
      <c r="CH58" s="15"/>
      <c r="CI58" s="15"/>
      <c r="CJ58" s="15"/>
      <c r="CK58" s="19" t="s">
        <v>70</v>
      </c>
      <c r="CL58" s="15">
        <v>0</v>
      </c>
      <c r="CM58" s="15"/>
      <c r="CN58" s="15">
        <v>1</v>
      </c>
      <c r="CO58" s="15" t="s">
        <v>5854</v>
      </c>
      <c r="CP58" s="15">
        <v>0</v>
      </c>
      <c r="CQ58" s="15"/>
      <c r="CR58" s="15">
        <v>0</v>
      </c>
      <c r="CS58" s="15"/>
      <c r="CT58" s="15">
        <v>0</v>
      </c>
      <c r="CU58" s="15"/>
      <c r="CV58" s="15">
        <v>0</v>
      </c>
      <c r="CW58" s="15" t="s">
        <v>70</v>
      </c>
      <c r="CX58" s="15">
        <v>0</v>
      </c>
      <c r="CY58" s="15" t="s">
        <v>70</v>
      </c>
      <c r="CZ58" s="15"/>
      <c r="DA58" s="15">
        <v>0</v>
      </c>
      <c r="DB58" s="15">
        <v>0</v>
      </c>
      <c r="DC58" s="15">
        <v>0</v>
      </c>
      <c r="DD58" s="15">
        <v>0</v>
      </c>
      <c r="DE58" s="15">
        <v>1</v>
      </c>
      <c r="DF58" s="15">
        <v>0</v>
      </c>
      <c r="DG58" s="15" t="s">
        <v>70</v>
      </c>
      <c r="DH58" s="15">
        <v>0</v>
      </c>
      <c r="DI58" s="15">
        <v>0</v>
      </c>
      <c r="DJ58" s="15"/>
    </row>
    <row r="59" spans="1:114">
      <c r="A59" s="58">
        <v>556</v>
      </c>
      <c r="B59" s="15">
        <v>28359</v>
      </c>
      <c r="C59" s="15" t="s">
        <v>1088</v>
      </c>
      <c r="D59" s="15" t="s">
        <v>1089</v>
      </c>
      <c r="E59" s="16">
        <v>44714</v>
      </c>
      <c r="F59" s="15" t="s">
        <v>5416</v>
      </c>
      <c r="G59" s="15" t="s">
        <v>5417</v>
      </c>
      <c r="H59" s="19">
        <v>0</v>
      </c>
      <c r="I59" s="15">
        <v>0</v>
      </c>
      <c r="J59" s="15" t="s">
        <v>5418</v>
      </c>
      <c r="K59" s="15" t="s">
        <v>1767</v>
      </c>
      <c r="L59" s="15">
        <v>0</v>
      </c>
      <c r="M59" s="15" t="s">
        <v>5855</v>
      </c>
      <c r="N59" s="15">
        <v>2012</v>
      </c>
      <c r="O59" s="15"/>
      <c r="P59" s="15" t="s">
        <v>5393</v>
      </c>
      <c r="Q59" s="15" t="s">
        <v>5856</v>
      </c>
      <c r="R59" s="19" t="s">
        <v>70</v>
      </c>
      <c r="S59" s="19" t="s">
        <v>70</v>
      </c>
      <c r="T59" s="19" t="s">
        <v>70</v>
      </c>
      <c r="U59" s="19" t="s">
        <v>70</v>
      </c>
      <c r="V59" s="19" t="s">
        <v>70</v>
      </c>
      <c r="W59" s="19" t="s">
        <v>70</v>
      </c>
      <c r="X59" s="15">
        <v>1</v>
      </c>
      <c r="Y59" s="15" t="s">
        <v>2276</v>
      </c>
      <c r="Z59" s="15">
        <v>1</v>
      </c>
      <c r="AA59" s="15">
        <v>1</v>
      </c>
      <c r="AB59" s="15">
        <v>1</v>
      </c>
      <c r="AC59" s="19" t="s">
        <v>70</v>
      </c>
      <c r="AD59" s="15">
        <v>82</v>
      </c>
      <c r="AE59" s="15">
        <v>48</v>
      </c>
      <c r="AF59" s="15">
        <v>40</v>
      </c>
      <c r="AG59" s="15">
        <v>8344.32</v>
      </c>
      <c r="AH59" s="15">
        <v>6.9</v>
      </c>
      <c r="AI59" s="15">
        <v>0</v>
      </c>
      <c r="AJ59" s="15">
        <v>0</v>
      </c>
      <c r="AK59" s="15">
        <v>0</v>
      </c>
      <c r="AL59" s="15">
        <v>0</v>
      </c>
      <c r="AM59" s="15"/>
      <c r="AN59" s="15"/>
      <c r="AO59" s="15" t="s">
        <v>5460</v>
      </c>
      <c r="AP59" s="15">
        <v>1</v>
      </c>
      <c r="AQ59" s="15">
        <v>1</v>
      </c>
      <c r="AR59" s="15">
        <v>31</v>
      </c>
      <c r="AS59" s="15">
        <v>27</v>
      </c>
      <c r="AT59" s="15">
        <v>30</v>
      </c>
      <c r="AU59" s="15">
        <v>13.5</v>
      </c>
      <c r="AV59" s="15">
        <v>2</v>
      </c>
      <c r="AW59" s="15">
        <v>0</v>
      </c>
      <c r="AX59" s="15"/>
      <c r="AY59" s="15"/>
      <c r="AZ59" s="15">
        <v>0</v>
      </c>
      <c r="BA59" s="15">
        <v>1</v>
      </c>
      <c r="BB59" s="15" t="s">
        <v>5857</v>
      </c>
      <c r="BC59" s="15">
        <v>1</v>
      </c>
      <c r="BD59" s="15">
        <v>1</v>
      </c>
      <c r="BE59" s="15">
        <v>22</v>
      </c>
      <c r="BF59" s="15">
        <v>22</v>
      </c>
      <c r="BG59" s="15">
        <v>18</v>
      </c>
      <c r="BH59" s="15">
        <v>4.5</v>
      </c>
      <c r="BI59" s="15">
        <v>2</v>
      </c>
      <c r="BJ59" s="15">
        <v>0</v>
      </c>
      <c r="BK59" s="15"/>
      <c r="BL59" s="15"/>
      <c r="BM59" s="15">
        <v>0</v>
      </c>
      <c r="BN59" s="15" t="s">
        <v>70</v>
      </c>
      <c r="BO59" s="15"/>
      <c r="BP59" s="15">
        <v>0</v>
      </c>
      <c r="BQ59" s="15">
        <v>1</v>
      </c>
      <c r="BR59" s="15" t="s">
        <v>5474</v>
      </c>
      <c r="BS59" s="15">
        <v>1</v>
      </c>
      <c r="BT59" s="15">
        <v>0</v>
      </c>
      <c r="BU59" s="15"/>
      <c r="BV59" s="15"/>
      <c r="BW59" s="15">
        <v>1</v>
      </c>
      <c r="BX59" s="15"/>
      <c r="BY59" s="15" t="s">
        <v>5659</v>
      </c>
      <c r="BZ59" s="19" t="s">
        <v>70</v>
      </c>
      <c r="CA59" s="19" t="s">
        <v>70</v>
      </c>
      <c r="CB59" s="15"/>
      <c r="CC59" s="15"/>
      <c r="CD59" s="15"/>
      <c r="CE59" s="15"/>
      <c r="CF59" s="15"/>
      <c r="CG59" s="15"/>
      <c r="CH59" s="15"/>
      <c r="CI59" s="15"/>
      <c r="CJ59" s="15"/>
      <c r="CK59" s="19" t="s">
        <v>70</v>
      </c>
      <c r="CL59" s="15">
        <v>0</v>
      </c>
      <c r="CM59" s="15"/>
      <c r="CN59" s="15">
        <v>0</v>
      </c>
      <c r="CO59" s="15"/>
      <c r="CP59" s="15">
        <v>0</v>
      </c>
      <c r="CQ59" s="15"/>
      <c r="CR59" s="15">
        <v>0</v>
      </c>
      <c r="CS59" s="15"/>
      <c r="CT59" s="15">
        <v>0</v>
      </c>
      <c r="CU59" s="15"/>
      <c r="CV59" s="15">
        <v>0</v>
      </c>
      <c r="CW59" s="15" t="s">
        <v>70</v>
      </c>
      <c r="CX59" s="15">
        <v>0</v>
      </c>
      <c r="CY59" s="15" t="s">
        <v>70</v>
      </c>
      <c r="CZ59" s="15"/>
      <c r="DA59" s="15">
        <v>0</v>
      </c>
      <c r="DB59" s="15">
        <v>0</v>
      </c>
      <c r="DC59" s="15">
        <v>0</v>
      </c>
      <c r="DD59" s="15">
        <v>0</v>
      </c>
      <c r="DE59" s="15">
        <v>1</v>
      </c>
      <c r="DF59" s="15">
        <v>0</v>
      </c>
      <c r="DG59" s="15" t="s">
        <v>70</v>
      </c>
      <c r="DH59" s="15">
        <v>0</v>
      </c>
      <c r="DI59" s="15">
        <v>0</v>
      </c>
      <c r="DJ59" s="15"/>
    </row>
    <row r="60" spans="1:114">
      <c r="A60" s="58">
        <v>557</v>
      </c>
      <c r="B60" s="15">
        <v>79645</v>
      </c>
      <c r="C60" s="15" t="s">
        <v>1088</v>
      </c>
      <c r="D60" s="15" t="s">
        <v>1089</v>
      </c>
      <c r="E60" s="16">
        <v>44714</v>
      </c>
      <c r="F60" s="15" t="s">
        <v>77</v>
      </c>
      <c r="G60" s="15" t="s">
        <v>77</v>
      </c>
      <c r="H60" s="19">
        <v>0</v>
      </c>
      <c r="I60" s="15">
        <v>0</v>
      </c>
      <c r="J60" s="15" t="s">
        <v>5418</v>
      </c>
      <c r="K60" s="15" t="s">
        <v>1767</v>
      </c>
      <c r="L60" s="15">
        <v>1</v>
      </c>
      <c r="M60" s="15" t="s">
        <v>5858</v>
      </c>
      <c r="N60" s="15"/>
      <c r="O60" s="15"/>
      <c r="P60" s="15" t="s">
        <v>5859</v>
      </c>
      <c r="Q60" s="15" t="s">
        <v>5860</v>
      </c>
      <c r="R60" s="19" t="s">
        <v>70</v>
      </c>
      <c r="S60" s="19" t="s">
        <v>70</v>
      </c>
      <c r="T60" s="19" t="s">
        <v>70</v>
      </c>
      <c r="U60" s="19" t="s">
        <v>70</v>
      </c>
      <c r="V60" s="19" t="s">
        <v>70</v>
      </c>
      <c r="W60" s="19" t="s">
        <v>70</v>
      </c>
      <c r="X60" s="15">
        <v>2</v>
      </c>
      <c r="Y60" s="15" t="s">
        <v>5861</v>
      </c>
      <c r="Z60" s="15">
        <v>0</v>
      </c>
      <c r="AA60" s="15">
        <v>1</v>
      </c>
      <c r="AB60" s="15">
        <v>1</v>
      </c>
      <c r="AC60" s="19" t="s">
        <v>70</v>
      </c>
      <c r="AD60" s="15">
        <v>69</v>
      </c>
      <c r="AE60" s="15">
        <v>44</v>
      </c>
      <c r="AF60" s="15">
        <v>38</v>
      </c>
      <c r="AG60" s="15">
        <v>6114.5039999999999</v>
      </c>
      <c r="AH60" s="15">
        <v>16.100000000000001</v>
      </c>
      <c r="AI60" s="15">
        <v>0</v>
      </c>
      <c r="AJ60" s="15">
        <v>0</v>
      </c>
      <c r="AK60" s="15">
        <v>0</v>
      </c>
      <c r="AL60" s="15">
        <v>0</v>
      </c>
      <c r="AM60" s="15"/>
      <c r="AN60" s="15"/>
      <c r="AO60" s="15" t="s">
        <v>5460</v>
      </c>
      <c r="AP60" s="15">
        <v>1</v>
      </c>
      <c r="AQ60" s="15">
        <v>2</v>
      </c>
      <c r="AR60" s="15">
        <v>31</v>
      </c>
      <c r="AS60" s="15">
        <v>24</v>
      </c>
      <c r="AT60" s="15">
        <v>27</v>
      </c>
      <c r="AU60" s="15">
        <v>10.6</v>
      </c>
      <c r="AV60" s="15">
        <v>2</v>
      </c>
      <c r="AW60" s="15">
        <v>0</v>
      </c>
      <c r="AX60" s="15"/>
      <c r="AY60" s="15"/>
      <c r="AZ60" s="15">
        <v>0</v>
      </c>
      <c r="BA60" s="15">
        <v>1</v>
      </c>
      <c r="BB60" s="15" t="s">
        <v>5862</v>
      </c>
      <c r="BC60" s="15">
        <v>1</v>
      </c>
      <c r="BD60" s="15">
        <v>2</v>
      </c>
      <c r="BE60" s="15">
        <v>35</v>
      </c>
      <c r="BF60" s="15">
        <v>31</v>
      </c>
      <c r="BG60" s="15">
        <v>34</v>
      </c>
      <c r="BH60" s="15">
        <v>20</v>
      </c>
      <c r="BI60" s="15">
        <v>2</v>
      </c>
      <c r="BJ60" s="15">
        <v>0</v>
      </c>
      <c r="BK60" s="15"/>
      <c r="BL60" s="15"/>
      <c r="BM60" s="15">
        <v>0</v>
      </c>
      <c r="BN60" s="15">
        <v>1</v>
      </c>
      <c r="BO60" s="15" t="s">
        <v>5557</v>
      </c>
      <c r="BP60" s="15">
        <v>0</v>
      </c>
      <c r="BQ60" s="15">
        <v>1</v>
      </c>
      <c r="BR60" s="15" t="s">
        <v>5397</v>
      </c>
      <c r="BS60" s="15">
        <v>1</v>
      </c>
      <c r="BT60" s="15">
        <v>0</v>
      </c>
      <c r="BU60" s="15"/>
      <c r="BV60" s="15"/>
      <c r="BW60" s="15">
        <v>1</v>
      </c>
      <c r="BX60" s="15"/>
      <c r="BY60" s="15" t="s">
        <v>5659</v>
      </c>
      <c r="BZ60" s="19" t="s">
        <v>70</v>
      </c>
      <c r="CA60" s="19" t="s">
        <v>70</v>
      </c>
      <c r="CB60" s="15"/>
      <c r="CC60" s="15"/>
      <c r="CD60" s="15"/>
      <c r="CE60" s="15"/>
      <c r="CF60" s="15"/>
      <c r="CG60" s="15"/>
      <c r="CH60" s="15"/>
      <c r="CI60" s="15"/>
      <c r="CJ60" s="15"/>
      <c r="CK60" s="19" t="s">
        <v>70</v>
      </c>
      <c r="CL60" s="15">
        <v>0</v>
      </c>
      <c r="CM60" s="15"/>
      <c r="CN60" s="15">
        <v>0</v>
      </c>
      <c r="CO60" s="15"/>
      <c r="CP60" s="15">
        <v>0</v>
      </c>
      <c r="CQ60" s="15"/>
      <c r="CR60" s="15">
        <v>0</v>
      </c>
      <c r="CS60" s="15"/>
      <c r="CT60" s="15">
        <v>0</v>
      </c>
      <c r="CU60" s="15"/>
      <c r="CV60" s="15">
        <v>0</v>
      </c>
      <c r="CW60" s="15" t="s">
        <v>70</v>
      </c>
      <c r="CX60" s="15">
        <v>0</v>
      </c>
      <c r="CY60" s="15" t="s">
        <v>70</v>
      </c>
      <c r="CZ60" s="15"/>
      <c r="DA60" s="15">
        <v>0</v>
      </c>
      <c r="DB60" s="15">
        <v>0</v>
      </c>
      <c r="DC60" s="15">
        <v>0</v>
      </c>
      <c r="DD60" s="15">
        <v>0</v>
      </c>
      <c r="DE60" s="15">
        <v>1</v>
      </c>
      <c r="DF60" s="15">
        <v>0</v>
      </c>
      <c r="DG60" s="15" t="s">
        <v>70</v>
      </c>
      <c r="DH60" s="15">
        <v>0</v>
      </c>
      <c r="DI60" s="15">
        <v>0</v>
      </c>
      <c r="DJ60" s="15" t="s">
        <v>2276</v>
      </c>
    </row>
    <row r="61" spans="1:114">
      <c r="A61" s="58">
        <v>558</v>
      </c>
      <c r="B61" s="15">
        <v>79535</v>
      </c>
      <c r="C61" s="15" t="s">
        <v>1088</v>
      </c>
      <c r="D61" s="15" t="s">
        <v>1089</v>
      </c>
      <c r="E61" s="16">
        <v>44714</v>
      </c>
      <c r="F61" s="15" t="s">
        <v>5416</v>
      </c>
      <c r="G61" s="15" t="s">
        <v>5480</v>
      </c>
      <c r="H61" s="19">
        <v>0</v>
      </c>
      <c r="I61" s="15">
        <v>2</v>
      </c>
      <c r="J61" s="15" t="s">
        <v>5569</v>
      </c>
      <c r="K61" s="15" t="s">
        <v>1767</v>
      </c>
      <c r="L61" s="15">
        <v>0</v>
      </c>
      <c r="M61" s="15"/>
      <c r="N61" s="15"/>
      <c r="O61" s="15"/>
      <c r="P61" s="15" t="s">
        <v>5863</v>
      </c>
      <c r="Q61" s="15" t="s">
        <v>5864</v>
      </c>
      <c r="R61" s="19" t="s">
        <v>70</v>
      </c>
      <c r="S61" s="19" t="s">
        <v>70</v>
      </c>
      <c r="T61" s="19" t="s">
        <v>70</v>
      </c>
      <c r="U61" s="19" t="s">
        <v>70</v>
      </c>
      <c r="V61" s="19" t="s">
        <v>70</v>
      </c>
      <c r="W61" s="19" t="s">
        <v>70</v>
      </c>
      <c r="X61" s="15">
        <v>2</v>
      </c>
      <c r="Y61" s="15" t="s">
        <v>5865</v>
      </c>
      <c r="Z61" s="15">
        <v>0</v>
      </c>
      <c r="AA61" s="15">
        <v>1</v>
      </c>
      <c r="AB61" s="15">
        <v>1</v>
      </c>
      <c r="AC61" s="19" t="s">
        <v>70</v>
      </c>
      <c r="AD61" s="15">
        <v>95</v>
      </c>
      <c r="AE61" s="15">
        <v>49</v>
      </c>
      <c r="AF61" s="15">
        <v>42</v>
      </c>
      <c r="AG61" s="15">
        <v>10362.030000000001</v>
      </c>
      <c r="AH61" s="15">
        <v>5.0999999999999996</v>
      </c>
      <c r="AI61" s="15">
        <v>0</v>
      </c>
      <c r="AJ61" s="15">
        <v>0</v>
      </c>
      <c r="AK61" s="15">
        <v>0</v>
      </c>
      <c r="AL61" s="15">
        <v>0</v>
      </c>
      <c r="AM61" s="15"/>
      <c r="AN61" s="15"/>
      <c r="AO61" s="15" t="s">
        <v>5556</v>
      </c>
      <c r="AP61" s="15">
        <v>1</v>
      </c>
      <c r="AQ61" s="15">
        <v>1</v>
      </c>
      <c r="AR61" s="15">
        <v>42</v>
      </c>
      <c r="AS61" s="15">
        <v>25</v>
      </c>
      <c r="AT61" s="15">
        <v>17</v>
      </c>
      <c r="AU61" s="15">
        <v>9.3000000000000007</v>
      </c>
      <c r="AV61" s="15">
        <v>2</v>
      </c>
      <c r="AW61" s="15">
        <v>0</v>
      </c>
      <c r="AX61" s="15"/>
      <c r="AY61" s="15"/>
      <c r="AZ61" s="15">
        <v>0</v>
      </c>
      <c r="BA61" s="15">
        <v>0</v>
      </c>
      <c r="BB61" s="15"/>
      <c r="BC61" s="15">
        <v>1</v>
      </c>
      <c r="BD61" s="15">
        <v>2</v>
      </c>
      <c r="BE61" s="15">
        <v>25</v>
      </c>
      <c r="BF61" s="15">
        <v>26</v>
      </c>
      <c r="BG61" s="15">
        <v>15</v>
      </c>
      <c r="BH61" s="15">
        <v>5</v>
      </c>
      <c r="BI61" s="15">
        <v>5</v>
      </c>
      <c r="BJ61" s="15">
        <v>0</v>
      </c>
      <c r="BK61" s="15"/>
      <c r="BL61" s="15" t="s">
        <v>5866</v>
      </c>
      <c r="BM61" s="15">
        <v>0</v>
      </c>
      <c r="BN61" s="15" t="s">
        <v>70</v>
      </c>
      <c r="BO61" s="15"/>
      <c r="BP61" s="15">
        <v>0</v>
      </c>
      <c r="BQ61" s="15">
        <v>1</v>
      </c>
      <c r="BR61" s="15" t="s">
        <v>5437</v>
      </c>
      <c r="BS61" s="15">
        <v>1</v>
      </c>
      <c r="BT61" s="15">
        <v>1</v>
      </c>
      <c r="BU61" s="15" t="s">
        <v>5867</v>
      </c>
      <c r="BV61" s="15" t="s">
        <v>5868</v>
      </c>
      <c r="BW61" s="15">
        <v>2</v>
      </c>
      <c r="BX61" s="15">
        <v>20.358000000000001</v>
      </c>
      <c r="BY61" s="15" t="s">
        <v>5869</v>
      </c>
      <c r="BZ61" s="19" t="s">
        <v>70</v>
      </c>
      <c r="CA61" s="19" t="s">
        <v>70</v>
      </c>
      <c r="CB61" s="15"/>
      <c r="CC61" s="15"/>
      <c r="CD61" s="15"/>
      <c r="CE61" s="15"/>
      <c r="CF61" s="15"/>
      <c r="CG61" s="15"/>
      <c r="CH61" s="15"/>
      <c r="CI61" s="15"/>
      <c r="CJ61" s="15"/>
      <c r="CK61" s="19" t="s">
        <v>70</v>
      </c>
      <c r="CL61" s="15">
        <v>0</v>
      </c>
      <c r="CM61" s="15"/>
      <c r="CN61" s="15">
        <v>0</v>
      </c>
      <c r="CO61" s="15"/>
      <c r="CP61" s="15">
        <v>0</v>
      </c>
      <c r="CQ61" s="15"/>
      <c r="CR61" s="15">
        <v>0</v>
      </c>
      <c r="CS61" s="15"/>
      <c r="CT61" s="15">
        <v>0</v>
      </c>
      <c r="CU61" s="15"/>
      <c r="CV61" s="15">
        <v>0</v>
      </c>
      <c r="CW61" s="15" t="s">
        <v>70</v>
      </c>
      <c r="CX61" s="15">
        <v>0</v>
      </c>
      <c r="CY61" s="15" t="s">
        <v>70</v>
      </c>
      <c r="CZ61" s="15"/>
      <c r="DA61" s="15">
        <v>0</v>
      </c>
      <c r="DB61" s="15">
        <v>0</v>
      </c>
      <c r="DC61" s="15">
        <v>0</v>
      </c>
      <c r="DD61" s="15">
        <v>0</v>
      </c>
      <c r="DE61" s="17">
        <v>2</v>
      </c>
      <c r="DF61" s="15">
        <v>0</v>
      </c>
      <c r="DG61" s="15" t="s">
        <v>70</v>
      </c>
      <c r="DH61" s="15">
        <v>0</v>
      </c>
      <c r="DI61" s="15">
        <v>0</v>
      </c>
      <c r="DJ61" s="17" t="s">
        <v>5870</v>
      </c>
    </row>
    <row r="62" spans="1:114">
      <c r="A62" s="58">
        <v>559</v>
      </c>
      <c r="B62" s="15">
        <v>66706</v>
      </c>
      <c r="C62" s="15" t="s">
        <v>1088</v>
      </c>
      <c r="D62" s="15" t="s">
        <v>1089</v>
      </c>
      <c r="E62" s="16">
        <v>44718</v>
      </c>
      <c r="F62" s="15" t="s">
        <v>1765</v>
      </c>
      <c r="G62" s="15" t="s">
        <v>5552</v>
      </c>
      <c r="H62" s="19">
        <v>0</v>
      </c>
      <c r="I62" s="15">
        <v>0</v>
      </c>
      <c r="J62" s="15" t="s">
        <v>2180</v>
      </c>
      <c r="K62" s="15" t="s">
        <v>5503</v>
      </c>
      <c r="L62" s="15">
        <v>1</v>
      </c>
      <c r="M62" s="15" t="s">
        <v>5420</v>
      </c>
      <c r="N62" s="15">
        <v>2020</v>
      </c>
      <c r="O62" s="15"/>
      <c r="P62" s="15" t="s">
        <v>5393</v>
      </c>
      <c r="Q62" s="15" t="s">
        <v>5741</v>
      </c>
      <c r="R62" s="19" t="s">
        <v>70</v>
      </c>
      <c r="S62" s="19" t="s">
        <v>70</v>
      </c>
      <c r="T62" s="19" t="s">
        <v>70</v>
      </c>
      <c r="U62" s="19" t="s">
        <v>70</v>
      </c>
      <c r="V62" s="19" t="s">
        <v>70</v>
      </c>
      <c r="W62" s="19" t="s">
        <v>70</v>
      </c>
      <c r="X62" s="15">
        <v>2</v>
      </c>
      <c r="Y62" s="15" t="s">
        <v>5742</v>
      </c>
      <c r="Z62" s="15">
        <v>0</v>
      </c>
      <c r="AA62" s="15">
        <v>1</v>
      </c>
      <c r="AB62" s="15">
        <v>1</v>
      </c>
      <c r="AC62" s="19" t="s">
        <v>70</v>
      </c>
      <c r="AD62" s="15">
        <v>61</v>
      </c>
      <c r="AE62" s="15">
        <v>43</v>
      </c>
      <c r="AF62" s="15">
        <v>27</v>
      </c>
      <c r="AG62" s="15">
        <v>3753.5129999999999</v>
      </c>
      <c r="AH62" s="15">
        <v>5.3</v>
      </c>
      <c r="AI62" s="15">
        <v>0</v>
      </c>
      <c r="AJ62" s="15">
        <v>0</v>
      </c>
      <c r="AK62" s="15">
        <v>0</v>
      </c>
      <c r="AL62" s="15">
        <v>0</v>
      </c>
      <c r="AM62" s="15"/>
      <c r="AN62" s="15"/>
      <c r="AO62" s="15" t="s">
        <v>5595</v>
      </c>
      <c r="AP62" s="15">
        <v>1</v>
      </c>
      <c r="AQ62" s="15">
        <v>1</v>
      </c>
      <c r="AR62" s="15">
        <v>22</v>
      </c>
      <c r="AS62" s="15">
        <v>21</v>
      </c>
      <c r="AT62" s="15">
        <v>17</v>
      </c>
      <c r="AU62" s="15">
        <v>4.0999999999999996</v>
      </c>
      <c r="AV62" s="15">
        <v>2</v>
      </c>
      <c r="AW62" s="15">
        <v>0</v>
      </c>
      <c r="AX62" s="15"/>
      <c r="AY62" s="15"/>
      <c r="AZ62" s="15">
        <v>0</v>
      </c>
      <c r="BA62" s="15">
        <v>0</v>
      </c>
      <c r="BB62" s="15"/>
      <c r="BC62" s="15">
        <v>1</v>
      </c>
      <c r="BD62" s="15">
        <v>1</v>
      </c>
      <c r="BE62" s="15">
        <v>18</v>
      </c>
      <c r="BF62" s="15">
        <v>19</v>
      </c>
      <c r="BG62" s="15">
        <v>17</v>
      </c>
      <c r="BH62" s="15">
        <v>2.8</v>
      </c>
      <c r="BI62" s="15">
        <v>2</v>
      </c>
      <c r="BJ62" s="15">
        <v>0</v>
      </c>
      <c r="BK62" s="15"/>
      <c r="BL62" s="15"/>
      <c r="BM62" s="15">
        <v>0</v>
      </c>
      <c r="BN62" s="15" t="s">
        <v>70</v>
      </c>
      <c r="BO62" s="15"/>
      <c r="BP62" s="15">
        <v>0</v>
      </c>
      <c r="BQ62" s="15">
        <v>1</v>
      </c>
      <c r="BR62" s="15" t="s">
        <v>5871</v>
      </c>
      <c r="BS62" s="15">
        <v>1</v>
      </c>
      <c r="BT62" s="15">
        <v>0</v>
      </c>
      <c r="BU62" s="15"/>
      <c r="BV62" s="15"/>
      <c r="BW62" s="15">
        <v>0</v>
      </c>
      <c r="BX62" s="15"/>
      <c r="BY62" s="15"/>
      <c r="BZ62" s="19" t="s">
        <v>70</v>
      </c>
      <c r="CA62" s="19" t="s">
        <v>70</v>
      </c>
      <c r="CB62" s="15"/>
      <c r="CC62" s="15"/>
      <c r="CD62" s="15"/>
      <c r="CE62" s="15"/>
      <c r="CF62" s="15"/>
      <c r="CG62" s="15"/>
      <c r="CH62" s="15"/>
      <c r="CI62" s="15"/>
      <c r="CJ62" s="15"/>
      <c r="CK62" s="19" t="s">
        <v>70</v>
      </c>
      <c r="CL62" s="15">
        <v>0</v>
      </c>
      <c r="CM62" s="15"/>
      <c r="CN62" s="15">
        <v>1</v>
      </c>
      <c r="CO62" s="15" t="s">
        <v>5872</v>
      </c>
      <c r="CP62" s="15">
        <v>1</v>
      </c>
      <c r="CQ62" s="15" t="s">
        <v>5873</v>
      </c>
      <c r="CR62" s="15">
        <v>0</v>
      </c>
      <c r="CS62" s="15"/>
      <c r="CT62" s="15">
        <v>0</v>
      </c>
      <c r="CU62" s="15"/>
      <c r="CV62" s="15">
        <v>0</v>
      </c>
      <c r="CW62" s="15" t="s">
        <v>70</v>
      </c>
      <c r="CX62" s="15">
        <v>0</v>
      </c>
      <c r="CY62" s="15" t="s">
        <v>70</v>
      </c>
      <c r="CZ62" s="15"/>
      <c r="DA62" s="15">
        <v>0</v>
      </c>
      <c r="DB62" s="15">
        <v>0</v>
      </c>
      <c r="DC62" s="15">
        <v>0</v>
      </c>
      <c r="DD62" s="15">
        <v>0</v>
      </c>
      <c r="DE62" s="15">
        <v>1</v>
      </c>
      <c r="DF62" s="15">
        <v>0</v>
      </c>
      <c r="DG62" s="15" t="s">
        <v>70</v>
      </c>
      <c r="DH62" s="15">
        <v>0</v>
      </c>
      <c r="DI62" s="15">
        <v>0</v>
      </c>
      <c r="DJ62" s="15"/>
    </row>
    <row r="63" spans="1:114">
      <c r="A63" s="58">
        <v>560</v>
      </c>
      <c r="B63" s="15">
        <v>79500</v>
      </c>
      <c r="C63" s="15" t="s">
        <v>1088</v>
      </c>
      <c r="D63" s="15" t="s">
        <v>1089</v>
      </c>
      <c r="E63" s="16">
        <v>44718</v>
      </c>
      <c r="F63" s="15" t="s">
        <v>1765</v>
      </c>
      <c r="G63" s="15" t="s">
        <v>5552</v>
      </c>
      <c r="H63" s="19">
        <v>0</v>
      </c>
      <c r="I63" s="15">
        <v>0</v>
      </c>
      <c r="J63" s="15" t="s">
        <v>2180</v>
      </c>
      <c r="K63" s="15" t="s">
        <v>5503</v>
      </c>
      <c r="L63" s="15">
        <v>0</v>
      </c>
      <c r="M63" s="15"/>
      <c r="N63" s="15"/>
      <c r="O63" s="15"/>
      <c r="P63" s="15" t="s">
        <v>5874</v>
      </c>
      <c r="Q63" s="15" t="s">
        <v>5875</v>
      </c>
      <c r="R63" s="19" t="s">
        <v>70</v>
      </c>
      <c r="S63" s="19" t="s">
        <v>70</v>
      </c>
      <c r="T63" s="19" t="s">
        <v>70</v>
      </c>
      <c r="U63" s="19" t="s">
        <v>70</v>
      </c>
      <c r="V63" s="19" t="s">
        <v>70</v>
      </c>
      <c r="W63" s="19" t="s">
        <v>70</v>
      </c>
      <c r="X63" s="15">
        <v>2</v>
      </c>
      <c r="Y63" s="15" t="s">
        <v>5876</v>
      </c>
      <c r="Z63" s="15">
        <v>0</v>
      </c>
      <c r="AA63" s="15">
        <v>1</v>
      </c>
      <c r="AB63" s="15">
        <v>2</v>
      </c>
      <c r="AC63" s="19" t="s">
        <v>70</v>
      </c>
      <c r="AD63" s="15">
        <v>60</v>
      </c>
      <c r="AE63" s="15">
        <v>46</v>
      </c>
      <c r="AF63" s="15">
        <v>36</v>
      </c>
      <c r="AG63" s="15">
        <v>5266.08</v>
      </c>
      <c r="AH63" s="15">
        <v>9.1999999999999993</v>
      </c>
      <c r="AI63" s="15">
        <v>0</v>
      </c>
      <c r="AJ63" s="15">
        <v>0</v>
      </c>
      <c r="AK63" s="15">
        <v>0</v>
      </c>
      <c r="AL63" s="15">
        <v>0</v>
      </c>
      <c r="AM63" s="15"/>
      <c r="AN63" s="15"/>
      <c r="AO63" s="15" t="s">
        <v>5595</v>
      </c>
      <c r="AP63" s="15">
        <v>1</v>
      </c>
      <c r="AQ63" s="15">
        <v>1</v>
      </c>
      <c r="AR63" s="15">
        <v>29</v>
      </c>
      <c r="AS63" s="15">
        <v>27</v>
      </c>
      <c r="AT63" s="15">
        <v>18</v>
      </c>
      <c r="AU63" s="15">
        <v>7.4</v>
      </c>
      <c r="AV63" s="15">
        <v>2</v>
      </c>
      <c r="AW63" s="15">
        <v>0</v>
      </c>
      <c r="AX63" s="15"/>
      <c r="AY63" s="15" t="s">
        <v>5877</v>
      </c>
      <c r="AZ63" s="15">
        <v>0</v>
      </c>
      <c r="BA63" s="15">
        <v>0</v>
      </c>
      <c r="BB63" s="15"/>
      <c r="BC63" s="15">
        <v>1</v>
      </c>
      <c r="BD63" s="15">
        <v>1</v>
      </c>
      <c r="BE63" s="15">
        <v>28</v>
      </c>
      <c r="BF63" s="15">
        <v>24</v>
      </c>
      <c r="BG63" s="15">
        <v>19</v>
      </c>
      <c r="BH63" s="15">
        <v>6.5</v>
      </c>
      <c r="BI63" s="15">
        <v>2</v>
      </c>
      <c r="BJ63" s="15">
        <v>0</v>
      </c>
      <c r="BK63" s="15"/>
      <c r="BL63" s="15"/>
      <c r="BM63" s="15">
        <v>0</v>
      </c>
      <c r="BN63" s="15" t="s">
        <v>70</v>
      </c>
      <c r="BO63" s="15"/>
      <c r="BP63" s="15">
        <v>0</v>
      </c>
      <c r="BQ63" s="15">
        <v>1</v>
      </c>
      <c r="BR63" s="15" t="s">
        <v>5474</v>
      </c>
      <c r="BS63" s="15">
        <v>1</v>
      </c>
      <c r="BT63" s="15">
        <v>1</v>
      </c>
      <c r="BU63" s="15" t="s">
        <v>5878</v>
      </c>
      <c r="BV63" s="15" t="s">
        <v>5879</v>
      </c>
      <c r="BW63" s="15">
        <v>2</v>
      </c>
      <c r="BX63" s="15">
        <v>2.992</v>
      </c>
      <c r="BY63" s="15" t="s">
        <v>5880</v>
      </c>
      <c r="BZ63" s="19" t="s">
        <v>70</v>
      </c>
      <c r="CA63" s="19" t="s">
        <v>70</v>
      </c>
      <c r="CB63" s="15"/>
      <c r="CC63" s="15"/>
      <c r="CD63" s="15"/>
      <c r="CE63" s="15"/>
      <c r="CF63" s="15"/>
      <c r="CG63" s="15"/>
      <c r="CH63" s="15"/>
      <c r="CI63" s="15"/>
      <c r="CJ63" s="15"/>
      <c r="CK63" s="19" t="s">
        <v>70</v>
      </c>
      <c r="CL63" s="15">
        <v>0</v>
      </c>
      <c r="CM63" s="15"/>
      <c r="CN63" s="15">
        <v>1</v>
      </c>
      <c r="CO63" s="15" t="s">
        <v>5881</v>
      </c>
      <c r="CP63" s="15">
        <v>1</v>
      </c>
      <c r="CQ63" s="15" t="s">
        <v>5882</v>
      </c>
      <c r="CR63" s="15">
        <v>0</v>
      </c>
      <c r="CS63" s="15"/>
      <c r="CT63" s="15">
        <v>0</v>
      </c>
      <c r="CU63" s="15"/>
      <c r="CV63" s="15">
        <v>0</v>
      </c>
      <c r="CW63" s="15" t="s">
        <v>70</v>
      </c>
      <c r="CX63" s="15">
        <v>0</v>
      </c>
      <c r="CY63" s="15" t="s">
        <v>70</v>
      </c>
      <c r="CZ63" s="15"/>
      <c r="DA63" s="15">
        <v>0</v>
      </c>
      <c r="DB63" s="15">
        <v>0</v>
      </c>
      <c r="DC63" s="15">
        <v>0</v>
      </c>
      <c r="DD63" s="15">
        <v>0</v>
      </c>
      <c r="DE63" s="15">
        <v>1</v>
      </c>
      <c r="DF63" s="15">
        <v>0</v>
      </c>
      <c r="DG63" s="15" t="s">
        <v>70</v>
      </c>
      <c r="DH63" s="15">
        <v>0</v>
      </c>
      <c r="DI63" s="15">
        <v>0</v>
      </c>
      <c r="DJ63" s="15"/>
    </row>
    <row r="64" spans="1:114">
      <c r="A64" s="56">
        <v>562</v>
      </c>
      <c r="B64" s="15">
        <v>79061</v>
      </c>
      <c r="C64" s="15" t="s">
        <v>1088</v>
      </c>
      <c r="D64" s="15" t="s">
        <v>1089</v>
      </c>
      <c r="E64" s="16">
        <v>44687</v>
      </c>
      <c r="F64" s="15" t="s">
        <v>5468</v>
      </c>
      <c r="G64" s="15" t="s">
        <v>5641</v>
      </c>
      <c r="H64" s="15">
        <v>1</v>
      </c>
      <c r="I64" s="15">
        <v>0</v>
      </c>
      <c r="J64" s="15" t="s">
        <v>5418</v>
      </c>
      <c r="K64" s="15" t="s">
        <v>1767</v>
      </c>
      <c r="L64" s="15">
        <v>0</v>
      </c>
      <c r="M64" s="15"/>
      <c r="N64" s="15"/>
      <c r="O64" s="15"/>
      <c r="P64" s="15" t="s">
        <v>5883</v>
      </c>
      <c r="Q64" s="15" t="s">
        <v>5884</v>
      </c>
      <c r="R64" s="15">
        <v>1</v>
      </c>
      <c r="S64" s="15">
        <v>2</v>
      </c>
      <c r="T64" s="15">
        <v>0</v>
      </c>
      <c r="U64" s="15"/>
      <c r="V64" s="15"/>
      <c r="W64" s="15">
        <v>2</v>
      </c>
      <c r="X64" s="15">
        <v>2</v>
      </c>
      <c r="Y64" s="15" t="s">
        <v>5885</v>
      </c>
      <c r="Z64" s="15">
        <v>0</v>
      </c>
      <c r="AA64" s="15">
        <v>1</v>
      </c>
      <c r="AB64" s="15">
        <v>1</v>
      </c>
      <c r="AC64" s="15">
        <v>0</v>
      </c>
      <c r="AD64" s="15">
        <v>78</v>
      </c>
      <c r="AE64" s="15">
        <v>44</v>
      </c>
      <c r="AF64" s="15">
        <v>36</v>
      </c>
      <c r="AG64" s="15">
        <v>6548.2560000000003</v>
      </c>
      <c r="AH64" s="15">
        <v>6.9</v>
      </c>
      <c r="AI64" s="15">
        <v>0</v>
      </c>
      <c r="AJ64" s="15">
        <v>0</v>
      </c>
      <c r="AK64" s="15">
        <v>0</v>
      </c>
      <c r="AL64" s="15">
        <v>0</v>
      </c>
      <c r="AM64" s="15"/>
      <c r="AN64" s="15"/>
      <c r="AO64" s="15" t="s">
        <v>5460</v>
      </c>
      <c r="AP64" s="15">
        <v>1</v>
      </c>
      <c r="AQ64" s="15">
        <v>2</v>
      </c>
      <c r="AR64" s="15">
        <v>25</v>
      </c>
      <c r="AS64" s="15">
        <v>30</v>
      </c>
      <c r="AT64" s="15">
        <v>21</v>
      </c>
      <c r="AU64" s="15">
        <v>8.1999999999999993</v>
      </c>
      <c r="AV64" s="15">
        <v>2</v>
      </c>
      <c r="AW64" s="15">
        <v>1</v>
      </c>
      <c r="AX64" s="15" t="s">
        <v>5886</v>
      </c>
      <c r="AY64" s="15" t="s">
        <v>5887</v>
      </c>
      <c r="AZ64" s="15">
        <v>0</v>
      </c>
      <c r="BA64" s="15">
        <v>0</v>
      </c>
      <c r="BB64" s="15"/>
      <c r="BC64" s="15">
        <v>1</v>
      </c>
      <c r="BD64" s="15">
        <v>1</v>
      </c>
      <c r="BE64" s="15">
        <v>25</v>
      </c>
      <c r="BF64" s="15">
        <v>25</v>
      </c>
      <c r="BG64" s="15">
        <v>13</v>
      </c>
      <c r="BH64" s="15">
        <v>4.4000000000000004</v>
      </c>
      <c r="BI64" s="15">
        <v>2</v>
      </c>
      <c r="BJ64" s="15">
        <v>0</v>
      </c>
      <c r="BK64" s="15"/>
      <c r="BL64" s="15" t="s">
        <v>5888</v>
      </c>
      <c r="BM64" s="15">
        <v>0</v>
      </c>
      <c r="BN64" s="15" t="s">
        <v>70</v>
      </c>
      <c r="BO64" s="15"/>
      <c r="BP64" s="15">
        <v>0</v>
      </c>
      <c r="BQ64" s="15">
        <v>1</v>
      </c>
      <c r="BR64" s="15" t="s">
        <v>5474</v>
      </c>
      <c r="BS64" s="15">
        <v>1</v>
      </c>
      <c r="BT64" s="15">
        <v>0</v>
      </c>
      <c r="BU64" s="15"/>
      <c r="BV64" s="15"/>
      <c r="BW64" s="15">
        <v>1</v>
      </c>
      <c r="BX64" s="15"/>
      <c r="BY64" s="15" t="s">
        <v>5659</v>
      </c>
      <c r="BZ64" s="15">
        <v>1</v>
      </c>
      <c r="CA64" s="15">
        <v>22</v>
      </c>
      <c r="CB64" s="15"/>
      <c r="CC64" s="15"/>
      <c r="CD64" s="15"/>
      <c r="CE64" s="15"/>
      <c r="CF64" s="15"/>
      <c r="CG64" s="15"/>
      <c r="CH64" s="15"/>
      <c r="CI64" s="15"/>
      <c r="CJ64" s="15"/>
      <c r="CK64" s="15">
        <v>1</v>
      </c>
      <c r="CL64" s="15">
        <v>0</v>
      </c>
      <c r="CM64" s="15"/>
      <c r="CN64" s="15">
        <v>1</v>
      </c>
      <c r="CO64" s="15" t="s">
        <v>5889</v>
      </c>
      <c r="CP64" s="15">
        <v>1</v>
      </c>
      <c r="CQ64" s="15" t="s">
        <v>5890</v>
      </c>
      <c r="CR64" s="15">
        <v>0</v>
      </c>
      <c r="CS64" s="15" t="s">
        <v>70</v>
      </c>
      <c r="CT64" s="15">
        <v>0</v>
      </c>
      <c r="CU64" s="15" t="s">
        <v>70</v>
      </c>
      <c r="CV64" s="15">
        <v>0</v>
      </c>
      <c r="CW64" s="15" t="s">
        <v>70</v>
      </c>
      <c r="CX64" s="15">
        <v>0</v>
      </c>
      <c r="CY64" s="15" t="s">
        <v>70</v>
      </c>
      <c r="CZ64" s="15"/>
      <c r="DA64" s="15">
        <v>0</v>
      </c>
      <c r="DB64" s="15">
        <v>0</v>
      </c>
      <c r="DC64" s="15">
        <v>0</v>
      </c>
      <c r="DD64" s="15">
        <v>0</v>
      </c>
      <c r="DE64" s="15">
        <v>1</v>
      </c>
      <c r="DF64" s="15">
        <v>0</v>
      </c>
      <c r="DG64" s="15" t="s">
        <v>70</v>
      </c>
      <c r="DH64" s="15">
        <v>0</v>
      </c>
      <c r="DI64" s="15">
        <v>0</v>
      </c>
      <c r="DJ64" s="15"/>
    </row>
    <row r="65" spans="1:114">
      <c r="A65" s="56">
        <v>563</v>
      </c>
      <c r="B65" s="15">
        <v>79020</v>
      </c>
      <c r="C65" s="15" t="s">
        <v>1088</v>
      </c>
      <c r="D65" s="15" t="s">
        <v>1089</v>
      </c>
      <c r="E65" s="16">
        <v>44693</v>
      </c>
      <c r="F65" s="15" t="s">
        <v>5479</v>
      </c>
      <c r="G65" s="15" t="s">
        <v>5480</v>
      </c>
      <c r="H65" s="15">
        <v>1</v>
      </c>
      <c r="I65" s="15">
        <v>0</v>
      </c>
      <c r="J65" s="15" t="s">
        <v>5569</v>
      </c>
      <c r="K65" s="15" t="s">
        <v>1767</v>
      </c>
      <c r="L65" s="15">
        <v>0</v>
      </c>
      <c r="M65" s="15"/>
      <c r="N65" s="15"/>
      <c r="O65" s="15"/>
      <c r="P65" s="15" t="s">
        <v>5488</v>
      </c>
      <c r="Q65" s="15" t="s">
        <v>5891</v>
      </c>
      <c r="R65" s="15">
        <v>1</v>
      </c>
      <c r="S65" s="15">
        <v>2</v>
      </c>
      <c r="T65" s="15">
        <v>0</v>
      </c>
      <c r="U65" s="15"/>
      <c r="V65" s="15"/>
      <c r="W65" s="15">
        <v>1</v>
      </c>
      <c r="X65" s="15">
        <v>2</v>
      </c>
      <c r="Y65" s="15" t="s">
        <v>5892</v>
      </c>
      <c r="Z65" s="15">
        <v>0</v>
      </c>
      <c r="AA65" s="15">
        <v>1</v>
      </c>
      <c r="AB65" s="15">
        <v>1</v>
      </c>
      <c r="AC65" s="15">
        <v>0</v>
      </c>
      <c r="AD65" s="15">
        <v>73</v>
      </c>
      <c r="AE65" s="15">
        <v>42</v>
      </c>
      <c r="AF65" s="15">
        <v>34</v>
      </c>
      <c r="AG65" s="15">
        <v>5524.9319999999998</v>
      </c>
      <c r="AH65" s="15">
        <v>4.0999999999999996</v>
      </c>
      <c r="AI65" s="15">
        <v>0</v>
      </c>
      <c r="AJ65" s="15">
        <v>0</v>
      </c>
      <c r="AK65" s="15">
        <v>0</v>
      </c>
      <c r="AL65" s="15">
        <v>0</v>
      </c>
      <c r="AM65" s="15"/>
      <c r="AN65" s="15"/>
      <c r="AO65" s="15" t="s">
        <v>5460</v>
      </c>
      <c r="AP65" s="15">
        <v>1</v>
      </c>
      <c r="AQ65" s="15">
        <v>1</v>
      </c>
      <c r="AR65" s="15">
        <v>18</v>
      </c>
      <c r="AS65" s="15">
        <v>25</v>
      </c>
      <c r="AT65" s="15">
        <v>13</v>
      </c>
      <c r="AU65" s="15">
        <v>3</v>
      </c>
      <c r="AV65" s="15">
        <v>2</v>
      </c>
      <c r="AW65" s="15">
        <v>0</v>
      </c>
      <c r="AX65" s="15"/>
      <c r="AY65" s="15"/>
      <c r="AZ65" s="15">
        <v>0</v>
      </c>
      <c r="BA65" s="15">
        <v>0</v>
      </c>
      <c r="BB65" s="15"/>
      <c r="BC65" s="15">
        <v>1</v>
      </c>
      <c r="BD65" s="15">
        <v>1</v>
      </c>
      <c r="BE65" s="15">
        <v>13</v>
      </c>
      <c r="BF65" s="15">
        <v>19</v>
      </c>
      <c r="BG65" s="15">
        <v>8</v>
      </c>
      <c r="BH65" s="15">
        <v>1.1000000000000001</v>
      </c>
      <c r="BI65" s="15">
        <v>2</v>
      </c>
      <c r="BJ65" s="15">
        <v>0</v>
      </c>
      <c r="BK65" s="15"/>
      <c r="BL65" s="15"/>
      <c r="BM65" s="15">
        <v>0</v>
      </c>
      <c r="BN65" s="15" t="s">
        <v>70</v>
      </c>
      <c r="BO65" s="15"/>
      <c r="BP65" s="15">
        <v>0</v>
      </c>
      <c r="BQ65" s="15">
        <v>1</v>
      </c>
      <c r="BR65" s="15" t="s">
        <v>5474</v>
      </c>
      <c r="BS65" s="15">
        <v>1</v>
      </c>
      <c r="BT65" s="15">
        <v>0</v>
      </c>
      <c r="BU65" s="15"/>
      <c r="BV65" s="15"/>
      <c r="BW65" s="15">
        <v>5</v>
      </c>
      <c r="BX65" s="15">
        <v>0.123</v>
      </c>
      <c r="BY65" s="15" t="s">
        <v>5893</v>
      </c>
      <c r="BZ65" s="15">
        <v>1</v>
      </c>
      <c r="CA65" s="15">
        <v>1</v>
      </c>
      <c r="CB65" s="15"/>
      <c r="CC65" s="15"/>
      <c r="CD65" s="15"/>
      <c r="CE65" s="15"/>
      <c r="CF65" s="15"/>
      <c r="CG65" s="15"/>
      <c r="CH65" s="15"/>
      <c r="CI65" s="15"/>
      <c r="CJ65" s="15"/>
      <c r="CK65" s="15">
        <v>2</v>
      </c>
      <c r="CL65" s="17">
        <v>1</v>
      </c>
      <c r="CM65" s="17" t="s">
        <v>5894</v>
      </c>
      <c r="CN65" s="15">
        <v>0</v>
      </c>
      <c r="CO65" s="15" t="s">
        <v>70</v>
      </c>
      <c r="CP65" s="15">
        <v>0</v>
      </c>
      <c r="CQ65" s="15" t="s">
        <v>70</v>
      </c>
      <c r="CR65" s="15">
        <v>0</v>
      </c>
      <c r="CS65" s="15" t="s">
        <v>70</v>
      </c>
      <c r="CT65" s="15">
        <v>0</v>
      </c>
      <c r="CU65" s="15" t="s">
        <v>70</v>
      </c>
      <c r="CV65" s="15">
        <v>0</v>
      </c>
      <c r="CW65" s="15" t="s">
        <v>70</v>
      </c>
      <c r="CX65" s="15">
        <v>0</v>
      </c>
      <c r="CY65" s="15" t="s">
        <v>70</v>
      </c>
      <c r="CZ65" s="15"/>
      <c r="DA65" s="15">
        <v>0</v>
      </c>
      <c r="DB65" s="15">
        <v>0</v>
      </c>
      <c r="DC65" s="15">
        <v>0</v>
      </c>
      <c r="DD65" s="15">
        <v>0</v>
      </c>
      <c r="DE65" s="15">
        <v>0</v>
      </c>
      <c r="DF65" s="15">
        <v>0</v>
      </c>
      <c r="DG65" s="15" t="s">
        <v>70</v>
      </c>
      <c r="DH65" s="15">
        <v>0</v>
      </c>
      <c r="DI65" s="15">
        <v>0</v>
      </c>
      <c r="DJ65" s="15" t="s">
        <v>5895</v>
      </c>
    </row>
    <row r="66" spans="1:114">
      <c r="A66" s="58">
        <v>564</v>
      </c>
      <c r="B66" s="15">
        <v>77553</v>
      </c>
      <c r="C66" s="15" t="s">
        <v>1088</v>
      </c>
      <c r="D66" s="15" t="s">
        <v>1089</v>
      </c>
      <c r="E66" s="16">
        <v>45086</v>
      </c>
      <c r="F66" s="15" t="s">
        <v>5479</v>
      </c>
      <c r="G66" s="15" t="s">
        <v>5552</v>
      </c>
      <c r="H66" s="19">
        <v>0</v>
      </c>
      <c r="I66" s="15">
        <v>0</v>
      </c>
      <c r="J66" s="15" t="s">
        <v>2180</v>
      </c>
      <c r="K66" s="15" t="s">
        <v>1767</v>
      </c>
      <c r="L66" s="15">
        <v>1</v>
      </c>
      <c r="M66" s="15" t="s">
        <v>5896</v>
      </c>
      <c r="N66" s="15"/>
      <c r="O66" s="15"/>
      <c r="P66" s="15" t="s">
        <v>5897</v>
      </c>
      <c r="Q66" s="15" t="s">
        <v>5898</v>
      </c>
      <c r="R66" s="19" t="s">
        <v>70</v>
      </c>
      <c r="S66" s="19" t="s">
        <v>70</v>
      </c>
      <c r="T66" s="19" t="s">
        <v>70</v>
      </c>
      <c r="U66" s="19" t="s">
        <v>70</v>
      </c>
      <c r="V66" s="19" t="s">
        <v>70</v>
      </c>
      <c r="W66" s="19" t="s">
        <v>70</v>
      </c>
      <c r="X66" s="15">
        <v>2</v>
      </c>
      <c r="Y66" s="15" t="s">
        <v>5899</v>
      </c>
      <c r="Z66" s="15">
        <v>0</v>
      </c>
      <c r="AA66" s="15">
        <v>1</v>
      </c>
      <c r="AB66" s="15">
        <v>2</v>
      </c>
      <c r="AC66" s="19" t="s">
        <v>70</v>
      </c>
      <c r="AD66" s="15">
        <v>77</v>
      </c>
      <c r="AE66" s="15">
        <v>61</v>
      </c>
      <c r="AF66" s="15">
        <v>43</v>
      </c>
      <c r="AG66" s="15">
        <v>10704.463</v>
      </c>
      <c r="AH66" s="15">
        <v>10.199999999999999</v>
      </c>
      <c r="AI66" s="15">
        <v>0</v>
      </c>
      <c r="AJ66" s="15">
        <v>0</v>
      </c>
      <c r="AK66" s="15">
        <v>1</v>
      </c>
      <c r="AL66" s="15">
        <v>6</v>
      </c>
      <c r="AM66" s="15" t="s">
        <v>5900</v>
      </c>
      <c r="AN66" s="15"/>
      <c r="AO66" s="15" t="s">
        <v>5901</v>
      </c>
      <c r="AP66" s="15">
        <v>1</v>
      </c>
      <c r="AQ66" s="15">
        <v>1</v>
      </c>
      <c r="AR66" s="15">
        <v>23</v>
      </c>
      <c r="AS66" s="15">
        <v>22</v>
      </c>
      <c r="AT66" s="15">
        <v>15</v>
      </c>
      <c r="AU66" s="15">
        <v>3.9</v>
      </c>
      <c r="AV66" s="15">
        <v>2</v>
      </c>
      <c r="AW66" s="15">
        <v>0</v>
      </c>
      <c r="AX66" s="15"/>
      <c r="AY66" s="15"/>
      <c r="AZ66" s="15">
        <v>0</v>
      </c>
      <c r="BA66" s="15">
        <v>0</v>
      </c>
      <c r="BB66" s="15"/>
      <c r="BC66" s="15">
        <v>1</v>
      </c>
      <c r="BD66" s="15">
        <v>1</v>
      </c>
      <c r="BE66" s="15">
        <v>35</v>
      </c>
      <c r="BF66" s="15">
        <v>37</v>
      </c>
      <c r="BG66" s="15">
        <v>16</v>
      </c>
      <c r="BH66" s="15">
        <v>10.7</v>
      </c>
      <c r="BI66" s="15">
        <v>2</v>
      </c>
      <c r="BJ66" s="15">
        <v>0</v>
      </c>
      <c r="BK66" s="15"/>
      <c r="BL66" s="15"/>
      <c r="BM66" s="15">
        <v>0</v>
      </c>
      <c r="BN66" s="15" t="s">
        <v>70</v>
      </c>
      <c r="BO66" s="15"/>
      <c r="BP66" s="15">
        <v>0</v>
      </c>
      <c r="BQ66" s="15">
        <v>1</v>
      </c>
      <c r="BR66" s="15"/>
      <c r="BS66" s="15">
        <v>1</v>
      </c>
      <c r="BT66" s="15">
        <v>0</v>
      </c>
      <c r="BU66" s="15"/>
      <c r="BV66" s="15"/>
      <c r="BW66" s="15">
        <v>2</v>
      </c>
      <c r="BX66" s="15">
        <v>5.5289999999999999</v>
      </c>
      <c r="BY66" s="15" t="s">
        <v>5902</v>
      </c>
      <c r="BZ66" s="15">
        <v>1</v>
      </c>
      <c r="CA66" s="15">
        <v>0</v>
      </c>
      <c r="CB66" s="15"/>
      <c r="CC66" s="15"/>
      <c r="CD66" s="15"/>
      <c r="CE66" s="15"/>
      <c r="CF66" s="15"/>
      <c r="CG66" s="15"/>
      <c r="CH66" s="15"/>
      <c r="CI66" s="15"/>
      <c r="CJ66" s="15"/>
      <c r="CK66" s="15">
        <v>2</v>
      </c>
      <c r="CL66" s="15">
        <v>0</v>
      </c>
      <c r="CM66" s="15"/>
      <c r="CN66" s="15">
        <v>1</v>
      </c>
      <c r="CO66" s="15" t="s">
        <v>5903</v>
      </c>
      <c r="CP66" s="15">
        <v>0</v>
      </c>
      <c r="CQ66" s="15" t="s">
        <v>70</v>
      </c>
      <c r="CR66" s="15">
        <v>0</v>
      </c>
      <c r="CS66" s="15" t="s">
        <v>70</v>
      </c>
      <c r="CT66" s="15">
        <v>0</v>
      </c>
      <c r="CU66" s="15" t="s">
        <v>70</v>
      </c>
      <c r="CV66" s="15">
        <v>0</v>
      </c>
      <c r="CW66" s="15" t="s">
        <v>70</v>
      </c>
      <c r="CX66" s="15">
        <v>0</v>
      </c>
      <c r="CY66" s="15" t="s">
        <v>70</v>
      </c>
      <c r="CZ66" s="15"/>
      <c r="DA66" s="15">
        <v>0</v>
      </c>
      <c r="DB66" s="15">
        <v>0</v>
      </c>
      <c r="DC66" s="15">
        <v>0</v>
      </c>
      <c r="DD66" s="15">
        <v>0</v>
      </c>
      <c r="DE66" s="15">
        <v>0</v>
      </c>
      <c r="DF66" s="15">
        <v>0</v>
      </c>
      <c r="DG66" s="15" t="s">
        <v>70</v>
      </c>
      <c r="DH66" s="15">
        <v>0</v>
      </c>
      <c r="DI66" s="15">
        <v>0</v>
      </c>
      <c r="DJ66" s="15" t="s">
        <v>5904</v>
      </c>
    </row>
    <row r="67" spans="1:114">
      <c r="A67" s="56">
        <v>565</v>
      </c>
      <c r="B67" s="15">
        <v>25954</v>
      </c>
      <c r="C67" s="15" t="s">
        <v>1089</v>
      </c>
      <c r="D67" s="15" t="s">
        <v>1764</v>
      </c>
      <c r="E67" s="16">
        <v>44700</v>
      </c>
      <c r="F67" s="15" t="s">
        <v>5416</v>
      </c>
      <c r="G67" s="15" t="s">
        <v>5552</v>
      </c>
      <c r="H67" s="15">
        <v>1</v>
      </c>
      <c r="I67" s="15">
        <v>0</v>
      </c>
      <c r="J67" s="15" t="s">
        <v>5418</v>
      </c>
      <c r="K67" s="15" t="s">
        <v>1767</v>
      </c>
      <c r="L67" s="15">
        <v>1</v>
      </c>
      <c r="M67" s="15" t="s">
        <v>5392</v>
      </c>
      <c r="N67" s="20">
        <v>41974</v>
      </c>
      <c r="O67" s="15"/>
      <c r="P67" s="15" t="s">
        <v>5905</v>
      </c>
      <c r="Q67" s="15" t="s">
        <v>5906</v>
      </c>
      <c r="R67" s="15">
        <v>1</v>
      </c>
      <c r="S67" s="15">
        <v>2</v>
      </c>
      <c r="T67" s="15">
        <v>0</v>
      </c>
      <c r="U67" s="15"/>
      <c r="V67" s="15"/>
      <c r="W67" s="120">
        <v>2</v>
      </c>
      <c r="X67" s="15">
        <v>2</v>
      </c>
      <c r="Y67" s="15" t="s">
        <v>5907</v>
      </c>
      <c r="Z67" s="15">
        <v>0</v>
      </c>
      <c r="AA67" s="15">
        <v>0</v>
      </c>
      <c r="AB67" s="15">
        <v>0</v>
      </c>
      <c r="AC67" s="15">
        <v>0</v>
      </c>
      <c r="AD67" s="15"/>
      <c r="AE67" s="15"/>
      <c r="AF67" s="15"/>
      <c r="AG67" s="15">
        <v>0</v>
      </c>
      <c r="AH67" s="15"/>
      <c r="AI67" s="15">
        <v>0</v>
      </c>
      <c r="AJ67" s="15">
        <v>0</v>
      </c>
      <c r="AK67" s="15">
        <v>0</v>
      </c>
      <c r="AL67" s="15">
        <v>0</v>
      </c>
      <c r="AM67" s="15"/>
      <c r="AN67" s="15"/>
      <c r="AO67" s="120" t="s">
        <v>5908</v>
      </c>
      <c r="AP67" s="15">
        <v>1</v>
      </c>
      <c r="AQ67" s="15">
        <v>1</v>
      </c>
      <c r="AR67" s="15">
        <v>24</v>
      </c>
      <c r="AS67" s="15">
        <v>26</v>
      </c>
      <c r="AT67" s="15">
        <v>17</v>
      </c>
      <c r="AU67" s="15">
        <v>5.4</v>
      </c>
      <c r="AV67" s="120">
        <v>7</v>
      </c>
      <c r="AW67" s="15">
        <v>0</v>
      </c>
      <c r="AX67" s="15"/>
      <c r="AY67" s="15"/>
      <c r="AZ67" s="15">
        <v>0</v>
      </c>
      <c r="BA67" s="15">
        <v>0</v>
      </c>
      <c r="BB67" s="15"/>
      <c r="BC67" s="15">
        <v>1</v>
      </c>
      <c r="BD67" s="15">
        <v>1</v>
      </c>
      <c r="BE67" s="15">
        <v>33</v>
      </c>
      <c r="BF67" s="15">
        <v>24</v>
      </c>
      <c r="BG67" s="15">
        <v>20</v>
      </c>
      <c r="BH67" s="15">
        <v>8.5</v>
      </c>
      <c r="BI67" s="15">
        <v>8</v>
      </c>
      <c r="BJ67" s="15">
        <v>0</v>
      </c>
      <c r="BK67" s="15"/>
      <c r="BL67" s="15"/>
      <c r="BM67" s="15">
        <v>0</v>
      </c>
      <c r="BN67" s="15" t="s">
        <v>70</v>
      </c>
      <c r="BO67" s="15"/>
      <c r="BP67" s="15">
        <v>0</v>
      </c>
      <c r="BQ67" s="15">
        <v>3</v>
      </c>
      <c r="BR67" s="15" t="s">
        <v>5909</v>
      </c>
      <c r="BS67" s="15">
        <v>3</v>
      </c>
      <c r="BT67" s="15">
        <v>0</v>
      </c>
      <c r="BU67" s="15" t="s">
        <v>5910</v>
      </c>
      <c r="BV67" s="15" t="s">
        <v>5911</v>
      </c>
      <c r="BW67" s="15">
        <v>5</v>
      </c>
      <c r="BX67" s="15" t="s">
        <v>5912</v>
      </c>
      <c r="BY67" s="120" t="s">
        <v>5913</v>
      </c>
      <c r="BZ67" s="15">
        <v>1</v>
      </c>
      <c r="CA67" s="120">
        <v>12</v>
      </c>
      <c r="CB67" s="15"/>
      <c r="CC67" s="120"/>
      <c r="CD67" s="15"/>
      <c r="CE67" s="15"/>
      <c r="CF67" s="15"/>
      <c r="CG67" s="15"/>
      <c r="CH67" s="15"/>
      <c r="CI67" s="15"/>
      <c r="CJ67" s="15"/>
      <c r="CK67" s="15">
        <v>6</v>
      </c>
      <c r="CL67" s="15">
        <v>1</v>
      </c>
      <c r="CM67" s="15" t="s">
        <v>5914</v>
      </c>
      <c r="CN67" s="15">
        <v>1</v>
      </c>
      <c r="CO67" s="15" t="s">
        <v>5915</v>
      </c>
      <c r="CP67" s="15">
        <v>1</v>
      </c>
      <c r="CQ67" s="15" t="s">
        <v>5916</v>
      </c>
      <c r="CR67" s="15">
        <v>0</v>
      </c>
      <c r="CS67" s="15" t="s">
        <v>70</v>
      </c>
      <c r="CT67" s="15">
        <v>0</v>
      </c>
      <c r="CU67" s="15" t="s">
        <v>70</v>
      </c>
      <c r="CV67" s="15">
        <v>0</v>
      </c>
      <c r="CW67" s="15" t="s">
        <v>70</v>
      </c>
      <c r="CX67" s="15">
        <v>0</v>
      </c>
      <c r="CY67" s="15" t="s">
        <v>70</v>
      </c>
      <c r="CZ67" s="15"/>
      <c r="DA67" s="15">
        <v>0</v>
      </c>
      <c r="DB67" s="15">
        <v>0</v>
      </c>
      <c r="DC67" s="15">
        <v>0</v>
      </c>
      <c r="DD67" s="15">
        <v>0</v>
      </c>
      <c r="DE67" s="15">
        <v>2</v>
      </c>
      <c r="DF67" s="15">
        <v>2</v>
      </c>
      <c r="DG67" s="15" t="s">
        <v>5917</v>
      </c>
      <c r="DH67" s="15">
        <v>0</v>
      </c>
      <c r="DI67" s="15">
        <v>0</v>
      </c>
      <c r="DJ67" s="15"/>
    </row>
    <row r="68" spans="1:114">
      <c r="A68" s="56">
        <v>566</v>
      </c>
      <c r="B68" s="15">
        <v>76464</v>
      </c>
      <c r="C68" s="15" t="s">
        <v>1089</v>
      </c>
      <c r="D68" s="15" t="s">
        <v>1764</v>
      </c>
      <c r="E68" s="16">
        <v>44700</v>
      </c>
      <c r="F68" s="15" t="s">
        <v>5416</v>
      </c>
      <c r="G68" s="15" t="s">
        <v>5552</v>
      </c>
      <c r="H68" s="15">
        <v>0</v>
      </c>
      <c r="I68" s="15">
        <v>0</v>
      </c>
      <c r="J68" s="15" t="s">
        <v>5418</v>
      </c>
      <c r="K68" s="15" t="s">
        <v>1767</v>
      </c>
      <c r="L68" s="15">
        <v>0</v>
      </c>
      <c r="M68" s="15"/>
      <c r="N68" s="15"/>
      <c r="O68" s="15"/>
      <c r="P68" s="15" t="s">
        <v>5918</v>
      </c>
      <c r="Q68" s="15" t="s">
        <v>5919</v>
      </c>
      <c r="R68" s="15">
        <v>1</v>
      </c>
      <c r="S68" s="15">
        <v>2</v>
      </c>
      <c r="T68" s="15">
        <v>0</v>
      </c>
      <c r="U68" s="15"/>
      <c r="V68" s="15"/>
      <c r="W68" s="15">
        <v>2</v>
      </c>
      <c r="X68" s="15">
        <v>2</v>
      </c>
      <c r="Y68" s="15" t="s">
        <v>5920</v>
      </c>
      <c r="Z68" s="15">
        <v>1</v>
      </c>
      <c r="AA68" s="15">
        <v>1</v>
      </c>
      <c r="AB68" s="15">
        <v>1</v>
      </c>
      <c r="AC68" s="15">
        <v>0</v>
      </c>
      <c r="AD68" s="15">
        <v>84</v>
      </c>
      <c r="AE68" s="15">
        <v>52</v>
      </c>
      <c r="AF68" s="15">
        <v>35</v>
      </c>
      <c r="AG68" s="15">
        <v>8102.64</v>
      </c>
      <c r="AH68" s="15">
        <v>3.2</v>
      </c>
      <c r="AI68" s="15">
        <v>0</v>
      </c>
      <c r="AJ68" s="15">
        <v>0</v>
      </c>
      <c r="AK68" s="15">
        <v>0</v>
      </c>
      <c r="AL68" s="15">
        <v>0</v>
      </c>
      <c r="AM68" s="15"/>
      <c r="AN68" s="15"/>
      <c r="AO68" s="15"/>
      <c r="AP68" s="15">
        <v>1</v>
      </c>
      <c r="AQ68" s="51">
        <v>1</v>
      </c>
      <c r="AR68" s="15">
        <v>37</v>
      </c>
      <c r="AS68" s="15">
        <v>30</v>
      </c>
      <c r="AT68" s="15">
        <v>21</v>
      </c>
      <c r="AU68" s="15">
        <v>12.1</v>
      </c>
      <c r="AV68" s="15">
        <v>4</v>
      </c>
      <c r="AW68" s="15">
        <v>0</v>
      </c>
      <c r="AX68" s="15"/>
      <c r="AY68" s="15"/>
      <c r="AZ68" s="15">
        <v>0</v>
      </c>
      <c r="BA68" s="15">
        <v>0</v>
      </c>
      <c r="BB68" s="15" t="s">
        <v>5921</v>
      </c>
      <c r="BC68" s="15">
        <v>1</v>
      </c>
      <c r="BD68" s="15">
        <v>2</v>
      </c>
      <c r="BE68" s="15">
        <v>49</v>
      </c>
      <c r="BF68" s="15">
        <v>40</v>
      </c>
      <c r="BG68" s="15">
        <v>38</v>
      </c>
      <c r="BH68" s="15">
        <v>36.799999999999997</v>
      </c>
      <c r="BI68" s="15">
        <v>4</v>
      </c>
      <c r="BJ68" s="15">
        <v>1</v>
      </c>
      <c r="BK68" s="15" t="s">
        <v>5922</v>
      </c>
      <c r="BL68" s="15"/>
      <c r="BM68" s="15">
        <v>0</v>
      </c>
      <c r="BN68" s="15">
        <v>0</v>
      </c>
      <c r="BO68" s="15" t="s">
        <v>5923</v>
      </c>
      <c r="BP68" s="15">
        <v>0</v>
      </c>
      <c r="BQ68" s="15">
        <v>1</v>
      </c>
      <c r="BR68" s="15"/>
      <c r="BS68" s="15">
        <v>1</v>
      </c>
      <c r="BT68" s="15">
        <v>0</v>
      </c>
      <c r="BU68" s="15"/>
      <c r="BV68" s="15"/>
      <c r="BW68" s="15">
        <v>0</v>
      </c>
      <c r="BX68" s="15"/>
      <c r="BY68" s="15"/>
      <c r="BZ68" s="15">
        <v>1</v>
      </c>
      <c r="CA68" s="15">
        <v>22</v>
      </c>
      <c r="CB68" s="15"/>
      <c r="CC68" s="15"/>
      <c r="CD68" s="15"/>
      <c r="CE68" s="15"/>
      <c r="CF68" s="15"/>
      <c r="CG68" s="15"/>
      <c r="CH68" s="15"/>
      <c r="CI68" s="15"/>
      <c r="CJ68" s="15"/>
      <c r="CK68" s="15">
        <v>2</v>
      </c>
      <c r="CL68" s="15">
        <v>0</v>
      </c>
      <c r="CM68" s="15"/>
      <c r="CN68" s="15">
        <v>1</v>
      </c>
      <c r="CO68" s="15" t="s">
        <v>2919</v>
      </c>
      <c r="CP68" s="15">
        <v>1</v>
      </c>
      <c r="CQ68" s="15" t="s">
        <v>5924</v>
      </c>
      <c r="CR68" s="15">
        <v>0</v>
      </c>
      <c r="CS68" s="15" t="s">
        <v>70</v>
      </c>
      <c r="CT68" s="15">
        <v>0</v>
      </c>
      <c r="CU68" s="15"/>
      <c r="CV68" s="15">
        <v>0</v>
      </c>
      <c r="CW68" s="15" t="s">
        <v>70</v>
      </c>
      <c r="CX68" s="15">
        <v>0</v>
      </c>
      <c r="CY68" s="15" t="s">
        <v>70</v>
      </c>
      <c r="CZ68" s="15"/>
      <c r="DA68" s="15">
        <v>0</v>
      </c>
      <c r="DB68" s="15">
        <v>0</v>
      </c>
      <c r="DC68" s="15">
        <v>0</v>
      </c>
      <c r="DD68" s="15">
        <v>0</v>
      </c>
      <c r="DE68" s="15">
        <v>0</v>
      </c>
      <c r="DF68" s="15">
        <v>0</v>
      </c>
      <c r="DG68" s="15" t="s">
        <v>70</v>
      </c>
      <c r="DH68" s="15">
        <v>0</v>
      </c>
      <c r="DI68" s="15">
        <v>0</v>
      </c>
      <c r="DJ68" s="15"/>
    </row>
    <row r="69" spans="1:114">
      <c r="A69" s="58">
        <v>567</v>
      </c>
      <c r="B69" s="15">
        <v>80069</v>
      </c>
      <c r="C69" s="15" t="s">
        <v>1089</v>
      </c>
      <c r="D69" s="15" t="s">
        <v>1764</v>
      </c>
      <c r="E69" s="16">
        <v>44721</v>
      </c>
      <c r="F69" s="15" t="s">
        <v>5479</v>
      </c>
      <c r="G69" s="15" t="s">
        <v>5417</v>
      </c>
      <c r="H69" s="19" t="s">
        <v>70</v>
      </c>
      <c r="I69" s="15">
        <v>0</v>
      </c>
      <c r="J69" s="15" t="s">
        <v>5418</v>
      </c>
      <c r="K69" s="15" t="s">
        <v>1767</v>
      </c>
      <c r="L69" s="15">
        <v>0</v>
      </c>
      <c r="M69" s="15"/>
      <c r="N69" s="15"/>
      <c r="O69" s="15"/>
      <c r="P69" s="15" t="s">
        <v>5925</v>
      </c>
      <c r="Q69" s="15" t="s">
        <v>5926</v>
      </c>
      <c r="R69" s="19" t="s">
        <v>70</v>
      </c>
      <c r="S69" s="19" t="s">
        <v>70</v>
      </c>
      <c r="T69" s="19" t="s">
        <v>70</v>
      </c>
      <c r="U69" s="19" t="s">
        <v>70</v>
      </c>
      <c r="V69" s="19" t="s">
        <v>70</v>
      </c>
      <c r="W69" s="19" t="s">
        <v>70</v>
      </c>
      <c r="X69" s="15">
        <v>1</v>
      </c>
      <c r="Y69" s="15" t="s">
        <v>5927</v>
      </c>
      <c r="Z69" s="15">
        <v>0</v>
      </c>
      <c r="AA69" s="15">
        <v>1</v>
      </c>
      <c r="AB69" s="15">
        <v>1</v>
      </c>
      <c r="AC69" s="15">
        <v>0</v>
      </c>
      <c r="AD69" s="15">
        <v>66</v>
      </c>
      <c r="AE69" s="15">
        <v>48</v>
      </c>
      <c r="AF69" s="15">
        <v>32</v>
      </c>
      <c r="AG69" s="15">
        <v>5372.9279999999999</v>
      </c>
      <c r="AH69" s="15">
        <v>2.2000000000000002</v>
      </c>
      <c r="AI69" s="15">
        <v>1</v>
      </c>
      <c r="AJ69" s="15">
        <v>0</v>
      </c>
      <c r="AK69" s="15">
        <v>0</v>
      </c>
      <c r="AL69" s="15">
        <v>0</v>
      </c>
      <c r="AM69" s="15"/>
      <c r="AN69" s="15"/>
      <c r="AO69" s="15"/>
      <c r="AP69" s="15">
        <v>1</v>
      </c>
      <c r="AQ69" s="15">
        <v>2</v>
      </c>
      <c r="AR69" s="15">
        <v>37</v>
      </c>
      <c r="AS69" s="15">
        <v>39</v>
      </c>
      <c r="AT69" s="15">
        <v>19</v>
      </c>
      <c r="AU69" s="15">
        <v>14.2</v>
      </c>
      <c r="AV69" s="15">
        <v>2</v>
      </c>
      <c r="AW69" s="15">
        <v>0</v>
      </c>
      <c r="AX69" s="15"/>
      <c r="AY69" s="15"/>
      <c r="AZ69" s="15">
        <v>0</v>
      </c>
      <c r="BA69" s="15">
        <v>1</v>
      </c>
      <c r="BB69" s="15" t="s">
        <v>5928</v>
      </c>
      <c r="BC69" s="15">
        <v>1</v>
      </c>
      <c r="BD69" s="15">
        <v>2</v>
      </c>
      <c r="BE69" s="15">
        <v>35</v>
      </c>
      <c r="BF69" s="15">
        <v>29</v>
      </c>
      <c r="BG69" s="15">
        <v>18</v>
      </c>
      <c r="BH69" s="15">
        <v>9.5</v>
      </c>
      <c r="BI69" s="15">
        <v>2</v>
      </c>
      <c r="BJ69" s="15">
        <v>0</v>
      </c>
      <c r="BK69" s="15"/>
      <c r="BL69" s="15"/>
      <c r="BM69" s="15">
        <v>0</v>
      </c>
      <c r="BN69" s="15">
        <v>0</v>
      </c>
      <c r="BO69" s="15" t="s">
        <v>5929</v>
      </c>
      <c r="BP69" s="15">
        <v>0</v>
      </c>
      <c r="BQ69" s="15">
        <v>1</v>
      </c>
      <c r="BR69" s="15"/>
      <c r="BS69" s="15">
        <v>1</v>
      </c>
      <c r="BT69" s="15">
        <v>1</v>
      </c>
      <c r="BU69" s="15" t="s">
        <v>5930</v>
      </c>
      <c r="BV69" s="15"/>
      <c r="BW69" s="15">
        <v>1</v>
      </c>
      <c r="BX69" s="15"/>
      <c r="BY69" s="15"/>
      <c r="BZ69" s="15">
        <v>1</v>
      </c>
      <c r="CA69" s="15">
        <v>0</v>
      </c>
      <c r="CB69" s="15"/>
      <c r="CC69" s="15"/>
      <c r="CD69" s="15"/>
      <c r="CE69" s="15"/>
      <c r="CF69" s="15"/>
      <c r="CG69" s="15"/>
      <c r="CH69" s="15"/>
      <c r="CI69" s="15"/>
      <c r="CJ69" s="15"/>
      <c r="CK69" s="15">
        <v>2</v>
      </c>
      <c r="CL69" s="15">
        <v>0</v>
      </c>
      <c r="CM69" s="15"/>
      <c r="CN69" s="15">
        <v>0</v>
      </c>
      <c r="CO69" s="15" t="s">
        <v>70</v>
      </c>
      <c r="CP69" s="15">
        <v>0</v>
      </c>
      <c r="CQ69" s="15" t="s">
        <v>70</v>
      </c>
      <c r="CR69" s="15">
        <v>0</v>
      </c>
      <c r="CS69" s="15" t="s">
        <v>70</v>
      </c>
      <c r="CT69" s="15">
        <v>0</v>
      </c>
      <c r="CU69" s="15" t="s">
        <v>70</v>
      </c>
      <c r="CV69" s="15">
        <v>0</v>
      </c>
      <c r="CW69" s="15" t="s">
        <v>70</v>
      </c>
      <c r="CX69" s="15">
        <v>0</v>
      </c>
      <c r="CY69" s="15" t="s">
        <v>70</v>
      </c>
      <c r="CZ69" s="15"/>
      <c r="DA69" s="15">
        <v>0</v>
      </c>
      <c r="DB69" s="15">
        <v>0</v>
      </c>
      <c r="DC69" s="15">
        <v>0</v>
      </c>
      <c r="DD69" s="15">
        <v>0</v>
      </c>
      <c r="DE69" s="15">
        <v>0</v>
      </c>
      <c r="DF69" s="15">
        <v>0</v>
      </c>
      <c r="DG69" s="15" t="s">
        <v>70</v>
      </c>
      <c r="DH69" s="15">
        <v>0</v>
      </c>
      <c r="DI69" s="15">
        <v>0</v>
      </c>
      <c r="DJ69" s="15"/>
    </row>
    <row r="70" spans="1:114" ht="18" customHeight="1">
      <c r="A70" s="56">
        <v>580</v>
      </c>
      <c r="B70" s="15">
        <v>78478</v>
      </c>
      <c r="C70" s="15" t="s">
        <v>1088</v>
      </c>
      <c r="D70" s="15" t="s">
        <v>1089</v>
      </c>
      <c r="E70" s="16">
        <v>44658</v>
      </c>
      <c r="F70" s="15" t="s">
        <v>5416</v>
      </c>
      <c r="G70" s="15" t="s">
        <v>5417</v>
      </c>
      <c r="H70" s="15">
        <v>1</v>
      </c>
      <c r="I70" s="15">
        <v>0</v>
      </c>
      <c r="J70" s="15" t="s">
        <v>5418</v>
      </c>
      <c r="K70" s="15" t="s">
        <v>1767</v>
      </c>
      <c r="L70" s="15">
        <v>1</v>
      </c>
      <c r="M70" s="15" t="s">
        <v>5931</v>
      </c>
      <c r="N70" s="15">
        <v>2020</v>
      </c>
      <c r="O70" s="15"/>
      <c r="P70" s="15" t="s">
        <v>5393</v>
      </c>
      <c r="Q70" s="15" t="s">
        <v>5932</v>
      </c>
      <c r="R70" s="15">
        <v>1</v>
      </c>
      <c r="S70" s="15">
        <v>2</v>
      </c>
      <c r="T70" s="15">
        <v>0</v>
      </c>
      <c r="U70" s="15"/>
      <c r="V70" s="15"/>
      <c r="W70" s="15">
        <v>1</v>
      </c>
      <c r="X70" s="15">
        <v>2</v>
      </c>
      <c r="Y70" s="15" t="s">
        <v>5933</v>
      </c>
      <c r="Z70" s="15">
        <v>3</v>
      </c>
      <c r="AA70" s="15">
        <v>1</v>
      </c>
      <c r="AB70" s="15">
        <v>1</v>
      </c>
      <c r="AC70" s="15">
        <v>0</v>
      </c>
      <c r="AD70" s="15">
        <v>55</v>
      </c>
      <c r="AE70" s="15">
        <v>38</v>
      </c>
      <c r="AF70" s="15">
        <v>29</v>
      </c>
      <c r="AG70" s="15">
        <v>3212.33</v>
      </c>
      <c r="AH70" s="15">
        <v>3.2</v>
      </c>
      <c r="AI70" s="15">
        <v>0</v>
      </c>
      <c r="AJ70" s="15">
        <v>0</v>
      </c>
      <c r="AK70" s="15">
        <v>0</v>
      </c>
      <c r="AL70" s="15">
        <v>0</v>
      </c>
      <c r="AM70" s="15"/>
      <c r="AN70" s="15"/>
      <c r="AO70" s="15" t="s">
        <v>5934</v>
      </c>
      <c r="AP70" s="15">
        <v>1</v>
      </c>
      <c r="AQ70" s="15">
        <v>1</v>
      </c>
      <c r="AR70" s="15">
        <v>26</v>
      </c>
      <c r="AS70" s="15">
        <v>16</v>
      </c>
      <c r="AT70" s="15">
        <v>15</v>
      </c>
      <c r="AU70" s="15">
        <v>3.1</v>
      </c>
      <c r="AV70" s="15">
        <v>2</v>
      </c>
      <c r="AW70" s="15">
        <v>0</v>
      </c>
      <c r="AX70" s="15"/>
      <c r="AY70" s="15"/>
      <c r="AZ70" s="15">
        <v>0</v>
      </c>
      <c r="BA70" s="15">
        <v>0</v>
      </c>
      <c r="BB70" s="15"/>
      <c r="BC70" s="15">
        <v>1</v>
      </c>
      <c r="BD70" s="15">
        <v>1</v>
      </c>
      <c r="BE70" s="15">
        <v>23</v>
      </c>
      <c r="BF70" s="15">
        <v>22</v>
      </c>
      <c r="BG70" s="15">
        <v>13</v>
      </c>
      <c r="BH70" s="15">
        <v>3.4</v>
      </c>
      <c r="BI70" s="15">
        <v>2</v>
      </c>
      <c r="BJ70" s="15">
        <v>0</v>
      </c>
      <c r="BK70" s="15"/>
      <c r="BL70" s="15"/>
      <c r="BM70" s="15">
        <v>0</v>
      </c>
      <c r="BN70" s="15">
        <v>0</v>
      </c>
      <c r="BO70" s="15"/>
      <c r="BP70" s="15">
        <v>0</v>
      </c>
      <c r="BQ70" s="15">
        <v>1</v>
      </c>
      <c r="BR70" s="15"/>
      <c r="BS70" s="15">
        <v>1</v>
      </c>
      <c r="BT70" s="15"/>
      <c r="BU70" s="15"/>
      <c r="BV70" s="15"/>
      <c r="BW70" s="15">
        <v>1</v>
      </c>
      <c r="BX70" s="15"/>
      <c r="BY70" s="15"/>
      <c r="BZ70" s="15">
        <v>1</v>
      </c>
      <c r="CA70" s="15">
        <v>7</v>
      </c>
      <c r="CB70" s="15"/>
      <c r="CC70" s="15"/>
      <c r="CD70" s="15"/>
      <c r="CE70" s="15"/>
      <c r="CF70" s="15"/>
      <c r="CG70" s="15"/>
      <c r="CH70" s="15"/>
      <c r="CI70" s="15"/>
      <c r="CJ70" s="15"/>
      <c r="CK70" s="15">
        <v>1</v>
      </c>
      <c r="CL70" s="15">
        <v>0</v>
      </c>
      <c r="CM70" s="15"/>
      <c r="CN70" s="15">
        <v>1</v>
      </c>
      <c r="CO70" s="15" t="s">
        <v>5935</v>
      </c>
      <c r="CP70" s="15">
        <v>0</v>
      </c>
      <c r="CQ70" s="15" t="s">
        <v>70</v>
      </c>
      <c r="CR70" s="15">
        <v>0</v>
      </c>
      <c r="CS70" s="15" t="s">
        <v>70</v>
      </c>
      <c r="CT70" s="15">
        <v>0</v>
      </c>
      <c r="CU70" s="15" t="s">
        <v>70</v>
      </c>
      <c r="CV70" s="15">
        <v>0</v>
      </c>
      <c r="CW70" s="15" t="s">
        <v>70</v>
      </c>
      <c r="CX70" s="15">
        <v>0</v>
      </c>
      <c r="CY70" s="15" t="s">
        <v>70</v>
      </c>
      <c r="CZ70" s="15"/>
      <c r="DA70" s="15">
        <v>0</v>
      </c>
      <c r="DB70" s="15">
        <v>0</v>
      </c>
      <c r="DC70" s="15">
        <v>0</v>
      </c>
      <c r="DD70" s="15">
        <v>0</v>
      </c>
      <c r="DE70" s="15">
        <v>1</v>
      </c>
      <c r="DF70" s="15">
        <v>0</v>
      </c>
      <c r="DG70" s="15" t="s">
        <v>70</v>
      </c>
      <c r="DH70" s="15">
        <v>0</v>
      </c>
      <c r="DI70" s="15">
        <v>0</v>
      </c>
      <c r="DJ70" s="15" t="s">
        <v>5936</v>
      </c>
    </row>
    <row r="71" spans="1:114">
      <c r="A71" s="56">
        <v>584</v>
      </c>
      <c r="B71" s="15">
        <v>80590</v>
      </c>
      <c r="C71" s="15" t="s">
        <v>1089</v>
      </c>
      <c r="D71" t="s">
        <v>1764</v>
      </c>
      <c r="E71" s="16">
        <v>44753</v>
      </c>
      <c r="F71" s="15" t="s">
        <v>1765</v>
      </c>
      <c r="G71" s="15" t="s">
        <v>5552</v>
      </c>
      <c r="H71" s="15">
        <v>3</v>
      </c>
      <c r="I71" s="15">
        <v>0</v>
      </c>
      <c r="J71" s="15" t="s">
        <v>2180</v>
      </c>
      <c r="K71" s="15"/>
      <c r="L71" s="15">
        <v>0</v>
      </c>
      <c r="M71" s="15"/>
      <c r="N71" s="15"/>
      <c r="O71" s="15"/>
      <c r="P71" s="15" t="s">
        <v>5937</v>
      </c>
      <c r="Q71" s="15" t="s">
        <v>5938</v>
      </c>
      <c r="R71" s="15">
        <v>1</v>
      </c>
      <c r="S71" s="15">
        <v>2</v>
      </c>
      <c r="T71" s="15">
        <v>0</v>
      </c>
      <c r="U71" s="15"/>
      <c r="V71" s="15"/>
      <c r="W71" s="15">
        <v>1</v>
      </c>
      <c r="X71" s="15">
        <v>2</v>
      </c>
      <c r="Y71" s="15" t="s">
        <v>5939</v>
      </c>
      <c r="Z71" s="15">
        <v>0</v>
      </c>
      <c r="AA71" s="15">
        <v>1</v>
      </c>
      <c r="AB71" s="15">
        <v>1</v>
      </c>
      <c r="AC71" s="15">
        <v>0</v>
      </c>
      <c r="AD71" s="15">
        <v>59</v>
      </c>
      <c r="AE71" s="15">
        <v>57</v>
      </c>
      <c r="AF71" s="15">
        <v>44</v>
      </c>
      <c r="AG71" s="15">
        <v>7842.5159999999996</v>
      </c>
      <c r="AH71" s="15">
        <v>10.9</v>
      </c>
      <c r="AI71" s="15">
        <v>0</v>
      </c>
      <c r="AJ71" s="15">
        <v>0</v>
      </c>
      <c r="AK71" s="15">
        <v>0</v>
      </c>
      <c r="AL71" s="15">
        <v>0</v>
      </c>
      <c r="AM71" s="15"/>
      <c r="AN71" s="15"/>
      <c r="AO71" s="15"/>
      <c r="AP71" s="15">
        <v>1</v>
      </c>
      <c r="AQ71" s="15">
        <v>1</v>
      </c>
      <c r="AR71" s="15">
        <v>21</v>
      </c>
      <c r="AS71" s="15">
        <v>34</v>
      </c>
      <c r="AT71" s="15">
        <v>19</v>
      </c>
      <c r="AU71" s="15">
        <v>7.2</v>
      </c>
      <c r="AV71" s="15">
        <v>2</v>
      </c>
      <c r="AW71" s="15">
        <v>0</v>
      </c>
      <c r="AX71" s="15"/>
      <c r="AY71" s="15"/>
      <c r="AZ71" s="15">
        <v>0</v>
      </c>
      <c r="BA71" s="15">
        <v>0</v>
      </c>
      <c r="BB71" s="15"/>
      <c r="BC71" s="15">
        <v>1</v>
      </c>
      <c r="BD71" s="15">
        <v>1</v>
      </c>
      <c r="BE71" s="15">
        <v>23</v>
      </c>
      <c r="BF71" s="15">
        <v>23</v>
      </c>
      <c r="BG71" s="15">
        <v>16</v>
      </c>
      <c r="BH71" s="15">
        <v>20.9</v>
      </c>
      <c r="BI71" s="15">
        <v>2</v>
      </c>
      <c r="BJ71" s="15">
        <v>0</v>
      </c>
      <c r="BK71" s="15"/>
      <c r="BL71" s="15"/>
      <c r="BM71" s="15">
        <v>0</v>
      </c>
      <c r="BN71" s="15">
        <v>0</v>
      </c>
      <c r="BO71" s="15"/>
      <c r="BP71" s="15">
        <v>0</v>
      </c>
      <c r="BQ71" s="15">
        <v>1</v>
      </c>
      <c r="BR71" s="15"/>
      <c r="BS71" s="15">
        <v>1</v>
      </c>
      <c r="BT71" s="15">
        <v>1</v>
      </c>
      <c r="BU71" s="15" t="s">
        <v>5940</v>
      </c>
      <c r="BV71" s="15" t="s">
        <v>5941</v>
      </c>
      <c r="BW71" s="15">
        <v>2</v>
      </c>
      <c r="BX71" s="15">
        <v>2.0910000000000002</v>
      </c>
      <c r="BY71" s="15" t="s">
        <v>5942</v>
      </c>
      <c r="BZ71" s="15">
        <v>1</v>
      </c>
      <c r="CA71" s="15">
        <v>22</v>
      </c>
      <c r="CB71" s="15"/>
      <c r="CC71" s="15"/>
      <c r="CD71" s="15"/>
      <c r="CE71" s="15"/>
      <c r="CF71" s="15"/>
      <c r="CG71" s="15"/>
      <c r="CH71" s="15"/>
      <c r="CI71" s="15"/>
      <c r="CJ71" s="15"/>
      <c r="CK71" s="15">
        <v>2</v>
      </c>
      <c r="CL71" s="15">
        <v>0</v>
      </c>
      <c r="CM71" s="15"/>
      <c r="CN71" s="15">
        <v>1</v>
      </c>
      <c r="CO71" s="15" t="s">
        <v>5943</v>
      </c>
      <c r="CP71" s="15">
        <v>1</v>
      </c>
      <c r="CQ71" s="15" t="s">
        <v>5579</v>
      </c>
      <c r="CR71" s="15">
        <v>0</v>
      </c>
      <c r="CS71" s="15"/>
      <c r="CT71" s="15">
        <v>0</v>
      </c>
      <c r="CU71" s="15"/>
      <c r="CV71" s="15">
        <v>0</v>
      </c>
      <c r="CW71" s="15"/>
      <c r="CX71" s="15">
        <v>0</v>
      </c>
      <c r="CY71" s="15"/>
      <c r="CZ71" s="15"/>
      <c r="DA71" s="15">
        <v>0</v>
      </c>
      <c r="DB71" s="15">
        <v>0</v>
      </c>
      <c r="DC71" s="15">
        <v>0</v>
      </c>
      <c r="DD71" s="15">
        <v>0</v>
      </c>
      <c r="DE71" s="15">
        <v>0</v>
      </c>
      <c r="DF71" s="15">
        <v>0</v>
      </c>
      <c r="DG71" s="15"/>
      <c r="DH71" s="15">
        <v>0</v>
      </c>
      <c r="DI71" s="15">
        <v>0</v>
      </c>
      <c r="DJ71" s="15"/>
    </row>
    <row r="72" spans="1:114">
      <c r="A72" s="56">
        <v>586</v>
      </c>
      <c r="B72" s="15">
        <v>80407</v>
      </c>
      <c r="C72" s="15" t="s">
        <v>1089</v>
      </c>
      <c r="D72" t="s">
        <v>1764</v>
      </c>
      <c r="E72" s="16">
        <v>44756</v>
      </c>
      <c r="F72" s="15" t="s">
        <v>1765</v>
      </c>
      <c r="G72" s="15" t="s">
        <v>5552</v>
      </c>
      <c r="H72" s="15">
        <v>1</v>
      </c>
      <c r="I72" s="15">
        <v>0</v>
      </c>
      <c r="J72" s="15" t="s">
        <v>5418</v>
      </c>
      <c r="K72" s="15"/>
      <c r="L72" s="15">
        <v>0</v>
      </c>
      <c r="M72" s="15"/>
      <c r="N72" s="15"/>
      <c r="O72" s="15"/>
      <c r="P72" s="15" t="s">
        <v>5698</v>
      </c>
      <c r="Q72" s="15" t="s">
        <v>5944</v>
      </c>
      <c r="R72" s="15">
        <v>3</v>
      </c>
      <c r="S72" s="15">
        <v>2</v>
      </c>
      <c r="T72" s="15">
        <v>3</v>
      </c>
      <c r="U72" s="15"/>
      <c r="V72" s="15"/>
      <c r="W72" s="15">
        <v>1</v>
      </c>
      <c r="X72" s="15">
        <v>1</v>
      </c>
      <c r="Y72" s="15"/>
      <c r="Z72" s="15">
        <v>1</v>
      </c>
      <c r="AA72" s="15">
        <v>1</v>
      </c>
      <c r="AB72" s="15">
        <v>1</v>
      </c>
      <c r="AC72" s="15">
        <v>0</v>
      </c>
      <c r="AD72" s="15">
        <v>72</v>
      </c>
      <c r="AE72" s="15">
        <v>34</v>
      </c>
      <c r="AF72" s="15">
        <v>33</v>
      </c>
      <c r="AG72" s="15">
        <v>4281.5519999999997</v>
      </c>
      <c r="AH72" s="15">
        <v>4.3</v>
      </c>
      <c r="AI72" s="15">
        <v>0</v>
      </c>
      <c r="AJ72" s="15">
        <v>0</v>
      </c>
      <c r="AK72" s="15">
        <v>0</v>
      </c>
      <c r="AL72" s="15">
        <v>0</v>
      </c>
      <c r="AM72" s="15"/>
      <c r="AN72" s="15"/>
      <c r="AO72" s="15"/>
      <c r="AP72" s="15">
        <v>1</v>
      </c>
      <c r="AQ72" s="15">
        <v>1</v>
      </c>
      <c r="AR72" s="15">
        <v>26</v>
      </c>
      <c r="AS72" s="15">
        <v>29</v>
      </c>
      <c r="AT72" s="15">
        <v>22</v>
      </c>
      <c r="AU72" s="15">
        <v>8.4</v>
      </c>
      <c r="AV72" s="15">
        <v>2</v>
      </c>
      <c r="AW72" s="15">
        <v>0</v>
      </c>
      <c r="AX72" s="15"/>
      <c r="AY72" s="15"/>
      <c r="AZ72" s="15">
        <v>0</v>
      </c>
      <c r="BA72" s="15">
        <v>0</v>
      </c>
      <c r="BB72" s="15"/>
      <c r="BC72" s="15">
        <v>1</v>
      </c>
      <c r="BD72" s="15">
        <v>1</v>
      </c>
      <c r="BE72" s="15">
        <v>25</v>
      </c>
      <c r="BF72" s="15">
        <v>23</v>
      </c>
      <c r="BG72" s="15">
        <v>13</v>
      </c>
      <c r="BH72" s="15">
        <v>3.9</v>
      </c>
      <c r="BI72" s="15">
        <v>2</v>
      </c>
      <c r="BJ72" s="15">
        <v>0</v>
      </c>
      <c r="BK72" s="15"/>
      <c r="BL72" s="15"/>
      <c r="BM72" s="15">
        <v>0</v>
      </c>
      <c r="BN72" s="15">
        <v>0</v>
      </c>
      <c r="BO72" s="15"/>
      <c r="BP72" s="15">
        <v>0</v>
      </c>
      <c r="BQ72" s="15">
        <v>1</v>
      </c>
      <c r="BR72" s="15"/>
      <c r="BS72" s="15">
        <v>1</v>
      </c>
      <c r="BT72" s="15">
        <v>0</v>
      </c>
      <c r="BU72" s="15"/>
      <c r="BV72" s="15"/>
      <c r="BW72" s="15">
        <v>1</v>
      </c>
      <c r="BX72" s="15"/>
      <c r="BY72" s="15"/>
      <c r="BZ72" s="15">
        <v>1</v>
      </c>
      <c r="CA72" s="15">
        <v>1</v>
      </c>
      <c r="CB72" s="15"/>
      <c r="CC72" s="15"/>
      <c r="CD72" s="15"/>
      <c r="CE72" s="15"/>
      <c r="CF72" s="15"/>
      <c r="CG72" s="15"/>
      <c r="CH72" s="15"/>
      <c r="CI72" s="15"/>
      <c r="CJ72" s="15"/>
      <c r="CK72" s="15">
        <v>1</v>
      </c>
      <c r="CL72" s="15">
        <v>0</v>
      </c>
      <c r="CM72" s="15"/>
      <c r="CN72" s="15">
        <v>0</v>
      </c>
      <c r="CO72" s="15"/>
      <c r="CP72" s="15">
        <v>0</v>
      </c>
      <c r="CQ72" s="15"/>
      <c r="CR72" s="15">
        <v>0</v>
      </c>
      <c r="CS72" s="15"/>
      <c r="CT72" s="15">
        <v>0</v>
      </c>
      <c r="CU72" s="15"/>
      <c r="CV72" s="15">
        <v>0</v>
      </c>
      <c r="CW72" s="15"/>
      <c r="CX72" s="15">
        <v>0</v>
      </c>
      <c r="CY72" s="15"/>
      <c r="CZ72" s="15"/>
      <c r="DA72" s="15">
        <v>0</v>
      </c>
      <c r="DB72" s="15">
        <v>0</v>
      </c>
      <c r="DC72" s="15">
        <v>0</v>
      </c>
      <c r="DD72" s="15">
        <v>0</v>
      </c>
      <c r="DE72" s="15">
        <v>1</v>
      </c>
      <c r="DF72" s="15">
        <v>0</v>
      </c>
      <c r="DG72" s="15"/>
      <c r="DH72" s="15">
        <v>0</v>
      </c>
      <c r="DI72" s="15">
        <v>0</v>
      </c>
      <c r="DJ72" s="15"/>
    </row>
    <row r="73" spans="1:114">
      <c r="A73" s="56">
        <v>588</v>
      </c>
      <c r="B73" s="15">
        <v>52854</v>
      </c>
      <c r="C73" s="15" t="s">
        <v>1089</v>
      </c>
      <c r="D73" t="s">
        <v>1764</v>
      </c>
      <c r="E73" s="16">
        <v>44728</v>
      </c>
      <c r="F73" s="15" t="s">
        <v>5416</v>
      </c>
      <c r="G73" s="15" t="s">
        <v>5552</v>
      </c>
      <c r="H73" s="15">
        <v>1</v>
      </c>
      <c r="I73" s="15" t="s">
        <v>665</v>
      </c>
      <c r="J73" s="15" t="s">
        <v>5418</v>
      </c>
      <c r="K73" s="15"/>
      <c r="L73" s="15">
        <v>1</v>
      </c>
      <c r="M73" s="15" t="s">
        <v>5945</v>
      </c>
      <c r="N73" s="15" t="s">
        <v>5946</v>
      </c>
      <c r="O73" s="15"/>
      <c r="P73" s="15"/>
      <c r="Q73" s="15" t="s">
        <v>5947</v>
      </c>
      <c r="R73" s="15">
        <v>1</v>
      </c>
      <c r="S73" s="15">
        <v>1</v>
      </c>
      <c r="T73" s="15">
        <v>0</v>
      </c>
      <c r="U73" s="15" t="s">
        <v>5948</v>
      </c>
      <c r="V73" s="15">
        <v>160</v>
      </c>
      <c r="W73" s="15">
        <v>2</v>
      </c>
      <c r="X73" s="15">
        <v>2</v>
      </c>
      <c r="Y73" s="15" t="s">
        <v>5949</v>
      </c>
      <c r="Z73" s="15">
        <v>0</v>
      </c>
      <c r="AA73" s="15">
        <v>1</v>
      </c>
      <c r="AB73" s="15">
        <v>1</v>
      </c>
      <c r="AC73" s="15">
        <v>0</v>
      </c>
      <c r="AD73" s="15">
        <v>53</v>
      </c>
      <c r="AE73" s="15">
        <v>33</v>
      </c>
      <c r="AF73" s="15">
        <v>31</v>
      </c>
      <c r="AG73" s="15">
        <v>2873.607</v>
      </c>
      <c r="AH73" s="15">
        <v>2.7</v>
      </c>
      <c r="AI73" s="15">
        <v>1</v>
      </c>
      <c r="AJ73" s="155">
        <v>1</v>
      </c>
      <c r="AK73" s="15">
        <v>0</v>
      </c>
      <c r="AL73" s="15">
        <v>0</v>
      </c>
      <c r="AM73" s="15"/>
      <c r="AN73" s="15"/>
      <c r="AO73" s="15"/>
      <c r="AP73" s="15">
        <v>1</v>
      </c>
      <c r="AQ73" s="15">
        <v>1</v>
      </c>
      <c r="AR73" s="15">
        <v>24</v>
      </c>
      <c r="AS73" s="15">
        <v>16</v>
      </c>
      <c r="AT73" s="15">
        <v>10</v>
      </c>
      <c r="AU73" s="15">
        <v>2</v>
      </c>
      <c r="AV73" s="15">
        <v>8</v>
      </c>
      <c r="AW73" s="15">
        <v>0</v>
      </c>
      <c r="AX73" s="15"/>
      <c r="AY73" s="15"/>
      <c r="AZ73" s="15">
        <v>0</v>
      </c>
      <c r="BA73" s="15">
        <v>0</v>
      </c>
      <c r="BB73" s="15"/>
      <c r="BC73" s="15">
        <v>0</v>
      </c>
      <c r="BD73" s="15">
        <v>0</v>
      </c>
      <c r="BE73" s="15"/>
      <c r="BF73" s="15"/>
      <c r="BG73" s="15"/>
      <c r="BH73" s="15"/>
      <c r="BI73" s="15"/>
      <c r="BJ73" s="15">
        <v>0</v>
      </c>
      <c r="BK73" s="15"/>
      <c r="BL73" s="15"/>
      <c r="BM73" s="15">
        <v>0</v>
      </c>
      <c r="BN73" s="15">
        <v>0</v>
      </c>
      <c r="BO73" s="15"/>
      <c r="BP73" s="15">
        <v>0</v>
      </c>
      <c r="BQ73" s="15">
        <v>2</v>
      </c>
      <c r="BR73" s="15" t="s">
        <v>5950</v>
      </c>
      <c r="BS73" s="15">
        <v>2</v>
      </c>
      <c r="BT73" s="15">
        <v>0</v>
      </c>
      <c r="BU73" s="15"/>
      <c r="BV73" s="15"/>
      <c r="BW73" s="15">
        <v>0</v>
      </c>
      <c r="BX73" s="15"/>
      <c r="BY73" s="15"/>
      <c r="BZ73" s="15">
        <v>2</v>
      </c>
      <c r="CA73" s="15">
        <v>18</v>
      </c>
      <c r="CB73" s="15"/>
      <c r="CC73" s="15"/>
      <c r="CD73" s="15"/>
      <c r="CE73" s="15"/>
      <c r="CF73" s="15"/>
      <c r="CG73" s="15"/>
      <c r="CH73" s="15"/>
      <c r="CI73" s="15"/>
      <c r="CJ73" s="15"/>
      <c r="CK73" s="15">
        <v>1</v>
      </c>
      <c r="CL73" s="15">
        <v>0</v>
      </c>
      <c r="CM73" s="15"/>
      <c r="CN73" s="15">
        <v>1</v>
      </c>
      <c r="CO73" s="15" t="s">
        <v>5951</v>
      </c>
      <c r="CP73" s="15">
        <v>1</v>
      </c>
      <c r="CQ73" s="15" t="s">
        <v>5952</v>
      </c>
      <c r="CR73" s="15">
        <v>1</v>
      </c>
      <c r="CS73" s="15" t="s">
        <v>5953</v>
      </c>
      <c r="CT73" s="15">
        <v>0</v>
      </c>
      <c r="CU73" s="15"/>
      <c r="CV73" s="15">
        <v>0</v>
      </c>
      <c r="CW73" s="15"/>
      <c r="CX73" s="15">
        <v>1</v>
      </c>
      <c r="CY73" s="15" t="s">
        <v>5954</v>
      </c>
      <c r="CZ73" s="15">
        <v>160</v>
      </c>
      <c r="DA73" s="155">
        <v>1</v>
      </c>
      <c r="DB73" s="15">
        <v>0</v>
      </c>
      <c r="DC73" s="15">
        <v>0</v>
      </c>
      <c r="DD73" s="15">
        <v>0</v>
      </c>
      <c r="DE73" s="15">
        <v>2</v>
      </c>
      <c r="DF73" s="15">
        <v>2</v>
      </c>
      <c r="DG73" s="15" t="s">
        <v>5955</v>
      </c>
      <c r="DH73" s="15">
        <v>0</v>
      </c>
      <c r="DI73" s="15">
        <v>0</v>
      </c>
      <c r="DJ73" s="15" t="s">
        <v>5956</v>
      </c>
    </row>
    <row r="74" spans="1:114" ht="108.75">
      <c r="A74" s="56">
        <v>594</v>
      </c>
      <c r="B74" s="15">
        <v>80103</v>
      </c>
      <c r="C74" s="15" t="s">
        <v>1089</v>
      </c>
      <c r="D74" t="s">
        <v>1764</v>
      </c>
      <c r="E74" s="16">
        <v>44756</v>
      </c>
      <c r="F74" s="15" t="s">
        <v>1765</v>
      </c>
      <c r="G74" s="15" t="s">
        <v>5552</v>
      </c>
      <c r="H74" s="15">
        <v>1</v>
      </c>
      <c r="I74" s="15">
        <v>0</v>
      </c>
      <c r="J74" s="15" t="s">
        <v>5418</v>
      </c>
      <c r="K74" s="15"/>
      <c r="L74" s="15">
        <v>1</v>
      </c>
      <c r="M74" s="15" t="s">
        <v>5957</v>
      </c>
      <c r="N74" s="15">
        <v>2015</v>
      </c>
      <c r="O74" s="15"/>
      <c r="P74" s="15" t="s">
        <v>5958</v>
      </c>
      <c r="Q74" s="15" t="s">
        <v>5959</v>
      </c>
      <c r="R74" s="15">
        <v>1</v>
      </c>
      <c r="S74" s="15">
        <v>2</v>
      </c>
      <c r="T74" s="15">
        <v>0</v>
      </c>
      <c r="U74" s="15"/>
      <c r="V74" s="15"/>
      <c r="W74" s="15">
        <v>1</v>
      </c>
      <c r="X74" s="15">
        <v>2</v>
      </c>
      <c r="Y74" s="15" t="s">
        <v>5960</v>
      </c>
      <c r="Z74" s="15">
        <v>0</v>
      </c>
      <c r="AA74" s="15">
        <v>1</v>
      </c>
      <c r="AB74" s="15">
        <v>1</v>
      </c>
      <c r="AC74" s="15">
        <v>0</v>
      </c>
      <c r="AD74" s="15">
        <v>59</v>
      </c>
      <c r="AE74" s="15">
        <v>42</v>
      </c>
      <c r="AF74" s="15">
        <v>33</v>
      </c>
      <c r="AG74" s="15">
        <v>4334.0219999999999</v>
      </c>
      <c r="AH74" s="15">
        <v>3.6</v>
      </c>
      <c r="AI74" s="15">
        <v>0</v>
      </c>
      <c r="AJ74" s="15">
        <v>0</v>
      </c>
      <c r="AK74" s="15">
        <v>0</v>
      </c>
      <c r="AL74" s="15">
        <v>0</v>
      </c>
      <c r="AM74" s="15"/>
      <c r="AN74" s="15"/>
      <c r="AO74" s="15"/>
      <c r="AP74" s="15">
        <v>1</v>
      </c>
      <c r="AQ74" s="15">
        <v>1</v>
      </c>
      <c r="AR74" s="15">
        <v>25</v>
      </c>
      <c r="AS74" s="15">
        <v>25</v>
      </c>
      <c r="AT74" s="15">
        <v>12</v>
      </c>
      <c r="AU74" s="15">
        <v>3.7</v>
      </c>
      <c r="AV74" s="15">
        <v>2</v>
      </c>
      <c r="AW74" s="15">
        <v>0</v>
      </c>
      <c r="AX74" s="15"/>
      <c r="AY74" s="15"/>
      <c r="AZ74" s="15">
        <v>0</v>
      </c>
      <c r="BA74" s="15">
        <v>0</v>
      </c>
      <c r="BB74" s="15"/>
      <c r="BC74" s="15">
        <v>1</v>
      </c>
      <c r="BD74" s="15">
        <v>1</v>
      </c>
      <c r="BE74" s="15">
        <v>30</v>
      </c>
      <c r="BF74" s="15">
        <v>28</v>
      </c>
      <c r="BG74" s="15">
        <v>22</v>
      </c>
      <c r="BH74" s="15">
        <v>9.5</v>
      </c>
      <c r="BI74" s="15">
        <v>2</v>
      </c>
      <c r="BJ74" s="15">
        <v>0</v>
      </c>
      <c r="BK74" s="15"/>
      <c r="BL74" s="15"/>
      <c r="BM74" s="15">
        <v>0</v>
      </c>
      <c r="BN74" s="15">
        <v>0</v>
      </c>
      <c r="BO74" s="15"/>
      <c r="BP74" s="15">
        <v>0</v>
      </c>
      <c r="BQ74" s="15">
        <v>1</v>
      </c>
      <c r="BR74" s="15"/>
      <c r="BS74" s="15">
        <v>1</v>
      </c>
      <c r="BT74" s="15">
        <v>0</v>
      </c>
      <c r="BU74" s="15"/>
      <c r="BV74" s="15"/>
      <c r="BW74" s="15">
        <v>2</v>
      </c>
      <c r="BX74" s="15">
        <v>10.864000000000001</v>
      </c>
      <c r="BY74" s="156" t="s">
        <v>5961</v>
      </c>
      <c r="BZ74" s="15">
        <v>1</v>
      </c>
      <c r="CA74" s="15">
        <v>22</v>
      </c>
      <c r="CB74" s="15"/>
      <c r="CC74" s="15"/>
      <c r="CD74" s="15"/>
      <c r="CE74" s="15"/>
      <c r="CF74" s="15"/>
      <c r="CG74" s="15"/>
      <c r="CH74" s="15"/>
      <c r="CI74" s="15"/>
      <c r="CJ74" s="15"/>
      <c r="CK74" s="15">
        <v>1</v>
      </c>
      <c r="CL74" s="15">
        <v>0</v>
      </c>
      <c r="CM74" s="15"/>
      <c r="CN74" s="15">
        <v>1</v>
      </c>
      <c r="CO74" s="15" t="s">
        <v>5579</v>
      </c>
      <c r="CP74" s="15">
        <v>1</v>
      </c>
      <c r="CQ74" s="15" t="s">
        <v>5962</v>
      </c>
      <c r="CR74" s="15">
        <v>0</v>
      </c>
      <c r="CS74" s="15"/>
      <c r="CT74" s="15">
        <v>0</v>
      </c>
      <c r="CU74" s="15"/>
      <c r="CV74" s="15">
        <v>0</v>
      </c>
      <c r="CW74" s="15"/>
      <c r="CX74" s="15">
        <v>0</v>
      </c>
      <c r="CY74" s="15"/>
      <c r="CZ74" s="15"/>
      <c r="DA74" s="15">
        <v>0</v>
      </c>
      <c r="DB74" s="15">
        <v>0</v>
      </c>
      <c r="DC74" s="15">
        <v>0</v>
      </c>
      <c r="DD74" s="15">
        <v>0</v>
      </c>
      <c r="DE74" s="15">
        <v>1</v>
      </c>
      <c r="DF74" s="15">
        <v>0</v>
      </c>
      <c r="DG74" s="15"/>
      <c r="DH74" s="15">
        <v>0</v>
      </c>
      <c r="DI74" s="15">
        <v>0</v>
      </c>
      <c r="DJ74" s="15"/>
    </row>
    <row r="75" spans="1:114">
      <c r="A75" s="56">
        <v>597</v>
      </c>
      <c r="B75" s="15">
        <v>80082</v>
      </c>
      <c r="C75" s="15" t="s">
        <v>1089</v>
      </c>
      <c r="D75" t="s">
        <v>1764</v>
      </c>
      <c r="E75" s="16">
        <v>44733</v>
      </c>
      <c r="F75" s="15" t="s">
        <v>5479</v>
      </c>
      <c r="G75" s="15" t="s">
        <v>5417</v>
      </c>
      <c r="H75" s="15">
        <v>2</v>
      </c>
      <c r="I75" s="15">
        <v>0</v>
      </c>
      <c r="J75" s="15"/>
      <c r="K75" s="15"/>
      <c r="L75" s="15">
        <v>0</v>
      </c>
      <c r="M75" s="15"/>
      <c r="N75" s="15"/>
      <c r="O75" s="15"/>
      <c r="P75" s="15" t="s">
        <v>5963</v>
      </c>
      <c r="Q75" s="15" t="s">
        <v>5964</v>
      </c>
      <c r="R75" s="15">
        <v>1</v>
      </c>
      <c r="S75" s="15">
        <v>2</v>
      </c>
      <c r="T75" s="15">
        <v>0</v>
      </c>
      <c r="U75" s="15"/>
      <c r="V75" s="15"/>
      <c r="W75" s="15">
        <v>0</v>
      </c>
      <c r="X75" s="15">
        <v>2</v>
      </c>
      <c r="Y75" s="15" t="s">
        <v>5965</v>
      </c>
      <c r="Z75" s="15">
        <v>0</v>
      </c>
      <c r="AA75" s="15">
        <v>1</v>
      </c>
      <c r="AB75" s="15">
        <v>1</v>
      </c>
      <c r="AC75" s="15">
        <v>0</v>
      </c>
      <c r="AD75" s="15">
        <v>89</v>
      </c>
      <c r="AE75" s="15">
        <v>48</v>
      </c>
      <c r="AF75" s="15">
        <v>42</v>
      </c>
      <c r="AG75" s="15">
        <v>9509.4719999999998</v>
      </c>
      <c r="AH75" s="15">
        <v>8.1</v>
      </c>
      <c r="AI75" s="15">
        <v>0</v>
      </c>
      <c r="AJ75" s="15">
        <v>0</v>
      </c>
      <c r="AK75" s="15">
        <v>0</v>
      </c>
      <c r="AL75" s="15">
        <v>0</v>
      </c>
      <c r="AM75" s="15"/>
      <c r="AN75" s="15"/>
      <c r="AO75" s="15" t="s">
        <v>5966</v>
      </c>
      <c r="AP75" s="15">
        <v>1</v>
      </c>
      <c r="AQ75" s="15">
        <v>2</v>
      </c>
      <c r="AR75" s="15">
        <v>29</v>
      </c>
      <c r="AS75" s="15">
        <v>28</v>
      </c>
      <c r="AT75" s="15">
        <v>20</v>
      </c>
      <c r="AU75" s="15">
        <v>8.5</v>
      </c>
      <c r="AV75" s="15">
        <v>2</v>
      </c>
      <c r="AW75" s="15">
        <v>0</v>
      </c>
      <c r="AX75" s="15"/>
      <c r="AY75" s="15" t="s">
        <v>5967</v>
      </c>
      <c r="AZ75" s="15">
        <v>0</v>
      </c>
      <c r="BA75" s="15">
        <v>1</v>
      </c>
      <c r="BB75" s="15" t="s">
        <v>5968</v>
      </c>
      <c r="BC75" s="15">
        <v>1</v>
      </c>
      <c r="BD75" s="15">
        <v>1</v>
      </c>
      <c r="BE75" s="15">
        <v>34</v>
      </c>
      <c r="BF75" s="15">
        <v>35</v>
      </c>
      <c r="BG75" s="15">
        <v>22</v>
      </c>
      <c r="BH75" s="15">
        <v>13.5</v>
      </c>
      <c r="BI75" s="15">
        <v>2</v>
      </c>
      <c r="BJ75" s="15">
        <v>0</v>
      </c>
      <c r="BK75" s="15"/>
      <c r="BL75" s="156"/>
      <c r="BM75" s="15">
        <v>0</v>
      </c>
      <c r="BN75" s="15">
        <v>0</v>
      </c>
      <c r="BO75" s="15"/>
      <c r="BP75" s="15">
        <v>0</v>
      </c>
      <c r="BQ75" s="15">
        <v>1</v>
      </c>
      <c r="BR75" s="15"/>
      <c r="BS75" s="15">
        <v>1</v>
      </c>
      <c r="BT75" s="15">
        <v>0</v>
      </c>
      <c r="BU75" s="15"/>
      <c r="BV75" s="15"/>
      <c r="BW75" s="15">
        <v>1</v>
      </c>
      <c r="BX75" s="15"/>
      <c r="BY75" s="15"/>
      <c r="BZ75" s="15">
        <v>1</v>
      </c>
      <c r="CA75" s="15">
        <v>1</v>
      </c>
      <c r="CB75" s="15"/>
      <c r="CC75" s="15"/>
      <c r="CD75" s="15"/>
      <c r="CE75" s="15"/>
      <c r="CF75" s="15"/>
      <c r="CG75" s="15"/>
      <c r="CH75" s="15"/>
      <c r="CI75" s="15"/>
      <c r="CJ75" s="15"/>
      <c r="CK75" s="15">
        <v>8</v>
      </c>
      <c r="CL75" s="15">
        <v>0</v>
      </c>
      <c r="CM75" s="15"/>
      <c r="CN75" s="15">
        <v>0</v>
      </c>
      <c r="CO75" s="15"/>
      <c r="CP75" s="15">
        <v>0</v>
      </c>
      <c r="CQ75" s="15"/>
      <c r="CR75" s="15">
        <v>0</v>
      </c>
      <c r="CS75" s="15"/>
      <c r="CT75" s="15">
        <v>0</v>
      </c>
      <c r="CU75" s="15"/>
      <c r="CV75" s="15">
        <v>0</v>
      </c>
      <c r="CW75" s="15"/>
      <c r="CX75" s="15">
        <v>0</v>
      </c>
      <c r="CY75" s="15"/>
      <c r="CZ75" s="15"/>
      <c r="DA75" s="15">
        <v>0</v>
      </c>
      <c r="DB75" s="15">
        <v>0</v>
      </c>
      <c r="DC75" s="15">
        <v>0</v>
      </c>
      <c r="DD75" s="15">
        <v>1</v>
      </c>
      <c r="DE75" s="15">
        <v>1</v>
      </c>
      <c r="DF75" s="15">
        <v>0</v>
      </c>
      <c r="DG75" s="15"/>
      <c r="DH75" s="15">
        <v>0</v>
      </c>
      <c r="DI75" s="15">
        <v>0</v>
      </c>
      <c r="DJ75" s="15"/>
    </row>
    <row r="76" spans="1:114">
      <c r="A76" s="56">
        <v>598</v>
      </c>
      <c r="B76" s="15">
        <v>80789</v>
      </c>
      <c r="C76" s="15" t="s">
        <v>1089</v>
      </c>
      <c r="D76" t="s">
        <v>1764</v>
      </c>
      <c r="E76" s="16">
        <v>44777</v>
      </c>
      <c r="F76" s="15" t="s">
        <v>1765</v>
      </c>
      <c r="G76" s="15" t="s">
        <v>5552</v>
      </c>
      <c r="H76" s="15">
        <v>1</v>
      </c>
      <c r="I76" s="15">
        <v>0</v>
      </c>
      <c r="J76" s="15" t="s">
        <v>5418</v>
      </c>
      <c r="K76" s="15"/>
      <c r="L76" s="15">
        <v>0</v>
      </c>
      <c r="M76" s="15"/>
      <c r="N76" s="15"/>
      <c r="O76" s="15"/>
      <c r="P76" s="15" t="s">
        <v>5969</v>
      </c>
      <c r="Q76" s="15" t="s">
        <v>5970</v>
      </c>
      <c r="R76" s="15">
        <v>1</v>
      </c>
      <c r="S76" s="15">
        <v>2</v>
      </c>
      <c r="T76" s="15">
        <v>0</v>
      </c>
      <c r="U76" s="15"/>
      <c r="V76" s="15"/>
      <c r="W76" s="15">
        <v>1</v>
      </c>
      <c r="X76" s="15">
        <v>2</v>
      </c>
      <c r="Y76" s="15" t="s">
        <v>5971</v>
      </c>
      <c r="Z76" s="15">
        <v>0</v>
      </c>
      <c r="AA76" s="15">
        <v>1</v>
      </c>
      <c r="AB76" s="155">
        <v>3</v>
      </c>
      <c r="AC76" s="15">
        <v>0</v>
      </c>
      <c r="AD76" s="15">
        <v>54</v>
      </c>
      <c r="AE76" s="15">
        <v>49</v>
      </c>
      <c r="AF76" s="15">
        <v>43</v>
      </c>
      <c r="AG76" s="15">
        <v>6030.2340000000004</v>
      </c>
      <c r="AH76" s="15">
        <v>14.6</v>
      </c>
      <c r="AI76" s="15">
        <v>0</v>
      </c>
      <c r="AJ76" s="15">
        <v>0</v>
      </c>
      <c r="AK76" s="15">
        <v>1</v>
      </c>
      <c r="AL76" s="15">
        <v>1</v>
      </c>
      <c r="AM76" s="15" t="s">
        <v>5972</v>
      </c>
      <c r="AN76" s="15" t="s">
        <v>5973</v>
      </c>
      <c r="AO76" s="15"/>
      <c r="AP76" s="15">
        <v>1</v>
      </c>
      <c r="AQ76" s="15">
        <v>1</v>
      </c>
      <c r="AR76" s="15">
        <v>20</v>
      </c>
      <c r="AS76" s="15">
        <v>21</v>
      </c>
      <c r="AT76" s="15">
        <v>18</v>
      </c>
      <c r="AU76" s="15">
        <v>4</v>
      </c>
      <c r="AV76" s="15">
        <v>2</v>
      </c>
      <c r="AW76" s="15">
        <v>0</v>
      </c>
      <c r="AX76" s="15"/>
      <c r="AY76" s="15"/>
      <c r="AZ76" s="15">
        <v>0</v>
      </c>
      <c r="BA76" s="15">
        <v>0</v>
      </c>
      <c r="BB76" s="15"/>
      <c r="BC76" s="15">
        <v>1</v>
      </c>
      <c r="BD76" s="15">
        <v>1</v>
      </c>
      <c r="BE76" s="15">
        <v>18</v>
      </c>
      <c r="BF76" s="15">
        <v>18</v>
      </c>
      <c r="BG76" s="15">
        <v>17</v>
      </c>
      <c r="BH76" s="15">
        <v>2.9</v>
      </c>
      <c r="BI76" s="15">
        <v>2</v>
      </c>
      <c r="BJ76" s="15">
        <v>0</v>
      </c>
      <c r="BK76" s="15"/>
      <c r="BL76" s="15"/>
      <c r="BM76" s="15">
        <v>0</v>
      </c>
      <c r="BN76" s="15">
        <v>0</v>
      </c>
      <c r="BO76" s="15"/>
      <c r="BP76" s="15">
        <v>0</v>
      </c>
      <c r="BQ76" s="15">
        <v>3</v>
      </c>
      <c r="BR76" s="15" t="s">
        <v>5974</v>
      </c>
      <c r="BS76" s="15">
        <v>3</v>
      </c>
      <c r="BT76" s="15">
        <v>1</v>
      </c>
      <c r="BU76" s="15" t="s">
        <v>5975</v>
      </c>
      <c r="BV76" s="15"/>
      <c r="BW76" s="15">
        <v>2</v>
      </c>
      <c r="BX76" s="15">
        <v>0.27700000000000002</v>
      </c>
      <c r="BY76" s="15" t="s">
        <v>5976</v>
      </c>
      <c r="BZ76" s="15">
        <v>1</v>
      </c>
      <c r="CA76" s="15">
        <v>15</v>
      </c>
      <c r="CB76" s="15"/>
      <c r="CC76" s="15"/>
      <c r="CD76" s="15"/>
      <c r="CE76" s="15"/>
      <c r="CF76" s="15"/>
      <c r="CG76" s="15"/>
      <c r="CH76" s="15"/>
      <c r="CI76" s="15"/>
      <c r="CJ76" s="15"/>
      <c r="CK76" s="15">
        <v>1</v>
      </c>
      <c r="CL76" s="15"/>
      <c r="CM76" s="15"/>
      <c r="CN76" s="15">
        <v>1</v>
      </c>
      <c r="CO76" s="15" t="s">
        <v>5704</v>
      </c>
      <c r="CP76" s="15">
        <v>1</v>
      </c>
      <c r="CQ76" s="15" t="s">
        <v>5738</v>
      </c>
      <c r="CR76" s="15">
        <v>0</v>
      </c>
      <c r="CS76" s="15"/>
      <c r="CT76" s="15">
        <v>0</v>
      </c>
      <c r="CU76" s="15"/>
      <c r="CV76" s="15">
        <v>0</v>
      </c>
      <c r="CW76" s="15"/>
      <c r="CX76" s="15">
        <v>0</v>
      </c>
      <c r="CY76" s="15"/>
      <c r="CZ76" s="15"/>
      <c r="DA76" s="15">
        <v>0</v>
      </c>
      <c r="DB76" s="15">
        <v>0</v>
      </c>
      <c r="DC76" s="15">
        <v>0</v>
      </c>
      <c r="DD76" s="15">
        <v>1</v>
      </c>
      <c r="DE76" s="15">
        <v>1</v>
      </c>
      <c r="DF76" s="15">
        <v>0</v>
      </c>
      <c r="DG76" s="15"/>
      <c r="DH76" s="15">
        <v>0</v>
      </c>
      <c r="DI76" s="15">
        <v>0</v>
      </c>
      <c r="DJ76" s="15"/>
    </row>
    <row r="77" spans="1:114">
      <c r="A77" s="56">
        <v>599</v>
      </c>
      <c r="B77" s="15">
        <v>80655</v>
      </c>
      <c r="C77" s="15" t="s">
        <v>1089</v>
      </c>
      <c r="D77" t="s">
        <v>1764</v>
      </c>
      <c r="E77" s="16">
        <v>44779</v>
      </c>
      <c r="F77" s="15" t="s">
        <v>5389</v>
      </c>
      <c r="G77" s="15"/>
      <c r="H77" s="15">
        <v>3</v>
      </c>
      <c r="I77" s="15">
        <v>0</v>
      </c>
      <c r="J77" s="15" t="s">
        <v>2180</v>
      </c>
      <c r="K77" s="15"/>
      <c r="L77" s="15">
        <v>1</v>
      </c>
      <c r="M77" s="15" t="s">
        <v>446</v>
      </c>
      <c r="N77" s="15"/>
      <c r="O77" s="15"/>
      <c r="P77" s="15" t="s">
        <v>5977</v>
      </c>
      <c r="Q77" s="15" t="s">
        <v>5978</v>
      </c>
      <c r="R77" s="15">
        <v>1</v>
      </c>
      <c r="S77" s="15">
        <v>2</v>
      </c>
      <c r="T77" s="15">
        <v>0</v>
      </c>
      <c r="U77" s="15"/>
      <c r="V77" s="15"/>
      <c r="W77" s="15">
        <v>1</v>
      </c>
      <c r="X77" s="15">
        <v>2</v>
      </c>
      <c r="Y77" s="15" t="s">
        <v>5979</v>
      </c>
      <c r="Z77" s="155">
        <v>0</v>
      </c>
      <c r="AA77" s="15">
        <v>1</v>
      </c>
      <c r="AB77" s="15">
        <v>1</v>
      </c>
      <c r="AC77" s="15">
        <v>0</v>
      </c>
      <c r="AD77" s="15">
        <v>45</v>
      </c>
      <c r="AE77" s="15">
        <v>37</v>
      </c>
      <c r="AF77" s="15">
        <v>19</v>
      </c>
      <c r="AG77" s="15">
        <v>1676.655</v>
      </c>
      <c r="AH77" s="15">
        <v>2.8</v>
      </c>
      <c r="AI77" s="15">
        <v>0</v>
      </c>
      <c r="AJ77" s="15">
        <v>0</v>
      </c>
      <c r="AK77" s="15">
        <v>0</v>
      </c>
      <c r="AL77" s="15">
        <v>0</v>
      </c>
      <c r="AM77" s="15"/>
      <c r="AN77" s="15"/>
      <c r="AO77" s="15"/>
      <c r="AP77" s="15">
        <v>1</v>
      </c>
      <c r="AQ77" s="15">
        <v>1</v>
      </c>
      <c r="AR77" s="15">
        <v>32</v>
      </c>
      <c r="AS77" s="15">
        <v>24</v>
      </c>
      <c r="AT77" s="15">
        <v>13</v>
      </c>
      <c r="AU77" s="15">
        <v>5.3</v>
      </c>
      <c r="AV77" s="15">
        <v>2</v>
      </c>
      <c r="AW77" s="15">
        <v>0</v>
      </c>
      <c r="AX77" s="15"/>
      <c r="AY77" s="15"/>
      <c r="AZ77" s="15">
        <v>0</v>
      </c>
      <c r="BA77" s="15">
        <v>0</v>
      </c>
      <c r="BB77" s="15"/>
      <c r="BC77" s="15">
        <v>1</v>
      </c>
      <c r="BD77" s="15">
        <v>1</v>
      </c>
      <c r="BE77" s="15">
        <v>34</v>
      </c>
      <c r="BF77" s="15">
        <v>25</v>
      </c>
      <c r="BG77" s="15">
        <v>17</v>
      </c>
      <c r="BH77" s="15">
        <v>7.3</v>
      </c>
      <c r="BI77" s="15">
        <v>2</v>
      </c>
      <c r="BJ77" s="15">
        <v>0</v>
      </c>
      <c r="BK77" s="15"/>
      <c r="BM77" s="15">
        <v>0</v>
      </c>
      <c r="BN77" s="15">
        <v>0</v>
      </c>
      <c r="BO77" s="15" t="s">
        <v>5980</v>
      </c>
      <c r="BP77" s="15">
        <v>0</v>
      </c>
      <c r="BQ77" s="15">
        <v>1</v>
      </c>
      <c r="BR77" s="15"/>
      <c r="BS77" s="15">
        <v>1</v>
      </c>
      <c r="BT77" s="15">
        <v>1</v>
      </c>
      <c r="BU77" s="15" t="s">
        <v>5981</v>
      </c>
      <c r="BV77" s="15" t="s">
        <v>5982</v>
      </c>
      <c r="BW77" s="15">
        <v>5</v>
      </c>
      <c r="BX77" s="15">
        <v>8.4000000000000005E-2</v>
      </c>
      <c r="BY77" s="15" t="s">
        <v>5983</v>
      </c>
      <c r="BZ77" s="15">
        <v>1</v>
      </c>
      <c r="CA77" s="15">
        <v>1</v>
      </c>
      <c r="CB77" s="15"/>
      <c r="CC77" s="15"/>
      <c r="CD77" s="15"/>
      <c r="CE77" s="15"/>
      <c r="CF77" s="15"/>
      <c r="CG77" s="15"/>
      <c r="CH77" s="15"/>
      <c r="CI77" s="15"/>
      <c r="CJ77" s="15"/>
      <c r="CK77" s="15">
        <v>9</v>
      </c>
      <c r="CL77" s="15">
        <v>0</v>
      </c>
      <c r="CM77" s="15"/>
      <c r="CN77" s="15">
        <v>1</v>
      </c>
      <c r="CO77" s="15" t="s">
        <v>5984</v>
      </c>
      <c r="CP77" s="15">
        <v>0</v>
      </c>
      <c r="CQ77" s="15"/>
      <c r="CR77" s="15">
        <v>0</v>
      </c>
      <c r="CS77" s="15"/>
      <c r="CT77" s="15">
        <v>0</v>
      </c>
      <c r="CU77" s="15"/>
      <c r="CV77" s="15">
        <v>0</v>
      </c>
      <c r="CW77" s="15"/>
      <c r="CX77" s="15">
        <v>0</v>
      </c>
      <c r="CY77" s="15"/>
      <c r="CZ77" s="15"/>
      <c r="DA77" s="15">
        <v>0</v>
      </c>
      <c r="DB77" s="15">
        <v>0</v>
      </c>
      <c r="DC77" s="15">
        <v>0</v>
      </c>
      <c r="DD77" s="15">
        <v>0</v>
      </c>
      <c r="DE77" s="15">
        <v>1</v>
      </c>
      <c r="DF77" s="15">
        <v>0</v>
      </c>
      <c r="DG77" s="15"/>
      <c r="DH77" s="15">
        <v>0</v>
      </c>
      <c r="DI77" s="15">
        <v>0</v>
      </c>
      <c r="DJ77" s="15"/>
    </row>
    <row r="78" spans="1:114">
      <c r="A78" s="56">
        <v>600</v>
      </c>
      <c r="B78" s="15">
        <v>81075</v>
      </c>
      <c r="C78" s="15" t="s">
        <v>1089</v>
      </c>
      <c r="D78" t="s">
        <v>1764</v>
      </c>
      <c r="E78" s="16">
        <v>44779</v>
      </c>
      <c r="F78" s="15" t="s">
        <v>5389</v>
      </c>
      <c r="G78" s="15"/>
      <c r="H78" s="15">
        <v>3</v>
      </c>
      <c r="I78" s="15">
        <v>0</v>
      </c>
      <c r="J78" s="15" t="s">
        <v>2180</v>
      </c>
      <c r="K78" s="15"/>
      <c r="L78" s="15">
        <v>2</v>
      </c>
      <c r="M78" s="15"/>
      <c r="N78" s="15"/>
      <c r="O78" s="15"/>
      <c r="P78" s="15" t="s">
        <v>5985</v>
      </c>
      <c r="Q78" s="15" t="s">
        <v>5986</v>
      </c>
      <c r="R78" s="15">
        <v>1</v>
      </c>
      <c r="S78" s="15">
        <v>2</v>
      </c>
      <c r="T78" s="15">
        <v>0</v>
      </c>
      <c r="U78" s="15"/>
      <c r="V78" s="15"/>
      <c r="W78" s="15">
        <v>1</v>
      </c>
      <c r="X78" s="15">
        <v>2</v>
      </c>
      <c r="Y78" s="15" t="s">
        <v>5987</v>
      </c>
      <c r="Z78" s="15">
        <v>0</v>
      </c>
      <c r="AA78" s="15">
        <v>1</v>
      </c>
      <c r="AB78" s="15">
        <v>1</v>
      </c>
      <c r="AC78" s="15">
        <v>0</v>
      </c>
      <c r="AD78" s="15">
        <v>81</v>
      </c>
      <c r="AE78" s="15">
        <v>48</v>
      </c>
      <c r="AF78" s="15">
        <v>44</v>
      </c>
      <c r="AG78" s="15">
        <v>9066.8160000000007</v>
      </c>
      <c r="AH78" s="15">
        <v>8.4</v>
      </c>
      <c r="AI78" s="15">
        <v>0</v>
      </c>
      <c r="AJ78" s="15">
        <v>0</v>
      </c>
      <c r="AK78" s="15">
        <v>0</v>
      </c>
      <c r="AL78" s="15">
        <v>0</v>
      </c>
      <c r="AM78" s="15"/>
      <c r="AN78" s="15"/>
      <c r="AO78" s="15" t="s">
        <v>5988</v>
      </c>
      <c r="AP78" s="15">
        <v>1</v>
      </c>
      <c r="AQ78" s="15">
        <v>1</v>
      </c>
      <c r="AR78" s="15">
        <v>30</v>
      </c>
      <c r="AS78" s="15">
        <v>26</v>
      </c>
      <c r="AT78" s="15">
        <v>26</v>
      </c>
      <c r="AU78" s="15">
        <v>10.8</v>
      </c>
      <c r="AV78" s="15">
        <v>2</v>
      </c>
      <c r="AW78" s="15">
        <v>0</v>
      </c>
      <c r="AX78" s="15"/>
      <c r="AY78" s="15"/>
      <c r="AZ78" s="15">
        <v>0</v>
      </c>
      <c r="BA78" s="15">
        <v>0</v>
      </c>
      <c r="BB78" s="15"/>
      <c r="BC78" s="15">
        <v>1</v>
      </c>
      <c r="BD78" s="15">
        <v>1</v>
      </c>
      <c r="BE78" s="15">
        <v>21</v>
      </c>
      <c r="BF78" s="15">
        <v>9</v>
      </c>
      <c r="BG78" s="15">
        <v>10</v>
      </c>
      <c r="BH78" s="15">
        <v>1</v>
      </c>
      <c r="BI78" s="15">
        <v>2</v>
      </c>
      <c r="BJ78" s="15">
        <v>0</v>
      </c>
      <c r="BK78" s="15"/>
      <c r="BL78" s="15"/>
      <c r="BM78" s="15">
        <v>0</v>
      </c>
      <c r="BN78" s="15">
        <v>0</v>
      </c>
      <c r="BO78" s="15"/>
      <c r="BP78" s="15">
        <v>0</v>
      </c>
      <c r="BQ78" s="15">
        <v>1</v>
      </c>
      <c r="BR78" s="15"/>
      <c r="BS78" s="15">
        <v>1</v>
      </c>
      <c r="BT78" s="15">
        <v>0</v>
      </c>
      <c r="BU78" s="15"/>
      <c r="BV78" s="15"/>
      <c r="BW78" s="15">
        <v>5</v>
      </c>
      <c r="BX78" s="15">
        <v>0.72099999999999997</v>
      </c>
      <c r="BY78" s="15" t="s">
        <v>5989</v>
      </c>
      <c r="BZ78" s="15">
        <v>1</v>
      </c>
      <c r="CA78" s="15">
        <v>1</v>
      </c>
      <c r="CB78" s="15"/>
      <c r="CC78" s="15"/>
      <c r="CD78" s="15"/>
      <c r="CE78" s="15"/>
      <c r="CF78" s="15"/>
      <c r="CG78" s="15"/>
      <c r="CH78" s="15"/>
      <c r="CI78" s="15"/>
      <c r="CJ78" s="15"/>
      <c r="CK78" s="15">
        <v>3</v>
      </c>
      <c r="CL78" s="15">
        <v>0</v>
      </c>
      <c r="CM78" s="15"/>
      <c r="CN78" s="15">
        <v>0</v>
      </c>
      <c r="CO78" s="15"/>
      <c r="CP78" s="15">
        <v>1</v>
      </c>
      <c r="CQ78" s="15" t="s">
        <v>5990</v>
      </c>
      <c r="CR78" s="15">
        <v>0</v>
      </c>
      <c r="CS78" s="15"/>
      <c r="CT78" s="15">
        <v>0</v>
      </c>
      <c r="CU78" s="15"/>
      <c r="CV78" s="15">
        <v>0</v>
      </c>
      <c r="CW78" s="15"/>
      <c r="CX78" s="15">
        <v>0</v>
      </c>
      <c r="CY78" s="15"/>
      <c r="CZ78" s="15"/>
      <c r="DA78" s="15">
        <v>0</v>
      </c>
      <c r="DB78" s="15">
        <v>0</v>
      </c>
      <c r="DC78" s="15">
        <v>0</v>
      </c>
      <c r="DD78" s="15">
        <v>0</v>
      </c>
      <c r="DE78" s="15">
        <v>1</v>
      </c>
      <c r="DF78" s="15">
        <v>0</v>
      </c>
      <c r="DG78" s="15"/>
      <c r="DH78" s="15">
        <v>0</v>
      </c>
      <c r="DI78" s="15">
        <v>0</v>
      </c>
      <c r="DJ78" s="15"/>
    </row>
    <row r="79" spans="1:114">
      <c r="A79" s="56">
        <v>605</v>
      </c>
      <c r="B79" s="15">
        <v>80943</v>
      </c>
      <c r="C79" s="15" t="s">
        <v>1089</v>
      </c>
      <c r="D79" t="s">
        <v>1764</v>
      </c>
      <c r="E79" s="16">
        <v>44795</v>
      </c>
      <c r="F79" s="15" t="s">
        <v>1765</v>
      </c>
      <c r="G79" s="15" t="s">
        <v>5552</v>
      </c>
      <c r="H79" s="15">
        <v>3</v>
      </c>
      <c r="I79" s="15">
        <v>0</v>
      </c>
      <c r="J79" s="15" t="s">
        <v>2180</v>
      </c>
      <c r="K79" s="15"/>
      <c r="L79" s="15">
        <v>2</v>
      </c>
      <c r="M79" s="15"/>
      <c r="N79" s="15"/>
      <c r="O79" s="15"/>
      <c r="P79" s="15" t="s">
        <v>5991</v>
      </c>
      <c r="Q79" s="15" t="s">
        <v>5992</v>
      </c>
      <c r="R79" s="15">
        <v>1</v>
      </c>
      <c r="S79" s="15">
        <v>2</v>
      </c>
      <c r="T79" s="15">
        <v>0</v>
      </c>
      <c r="U79" s="15"/>
      <c r="V79" s="15"/>
      <c r="W79" s="15">
        <v>1</v>
      </c>
      <c r="X79" s="15">
        <v>2</v>
      </c>
      <c r="Y79" s="15" t="s">
        <v>5993</v>
      </c>
      <c r="Z79" s="15">
        <v>0</v>
      </c>
      <c r="AA79" s="15">
        <v>1</v>
      </c>
      <c r="AB79" s="15">
        <v>1</v>
      </c>
      <c r="AC79" s="15">
        <v>0</v>
      </c>
      <c r="AD79" s="15">
        <v>77</v>
      </c>
      <c r="AE79" s="15">
        <v>37</v>
      </c>
      <c r="AF79" s="15">
        <v>27</v>
      </c>
      <c r="AG79" s="15">
        <v>4076.9189999999999</v>
      </c>
      <c r="AH79" s="15">
        <v>4.3</v>
      </c>
      <c r="AI79" s="15">
        <v>0</v>
      </c>
      <c r="AJ79" s="15">
        <v>0</v>
      </c>
      <c r="AK79" s="15">
        <v>0</v>
      </c>
      <c r="AL79" s="15">
        <v>0</v>
      </c>
      <c r="AM79" s="15"/>
      <c r="AN79" s="15"/>
      <c r="AO79" s="15"/>
      <c r="AP79" s="15">
        <v>1</v>
      </c>
      <c r="AQ79" s="15">
        <v>1</v>
      </c>
      <c r="AR79" s="15">
        <v>23</v>
      </c>
      <c r="AS79" s="15">
        <v>30</v>
      </c>
      <c r="AT79" s="15">
        <v>18</v>
      </c>
      <c r="AU79" s="15">
        <v>6.5</v>
      </c>
      <c r="AV79" s="15">
        <v>2</v>
      </c>
      <c r="AW79" s="15">
        <v>0</v>
      </c>
      <c r="AX79" s="15"/>
      <c r="AY79" s="15"/>
      <c r="AZ79" s="15">
        <v>0</v>
      </c>
      <c r="BA79" s="15">
        <v>0</v>
      </c>
      <c r="BB79" s="15"/>
      <c r="BC79" s="15">
        <v>1</v>
      </c>
      <c r="BD79" s="15">
        <v>1</v>
      </c>
      <c r="BE79" s="15">
        <v>27</v>
      </c>
      <c r="BF79" s="15">
        <v>25</v>
      </c>
      <c r="BG79" s="15">
        <v>20</v>
      </c>
      <c r="BH79" s="15">
        <v>7</v>
      </c>
      <c r="BI79" s="15">
        <v>2</v>
      </c>
      <c r="BJ79" s="15">
        <v>0</v>
      </c>
      <c r="BK79" s="15"/>
      <c r="BL79" s="15"/>
      <c r="BM79" s="15">
        <v>0</v>
      </c>
      <c r="BN79" s="15">
        <v>0</v>
      </c>
      <c r="BO79" s="15"/>
      <c r="BP79" s="15">
        <v>0</v>
      </c>
      <c r="BQ79" s="15">
        <v>1</v>
      </c>
      <c r="BR79" s="15"/>
      <c r="BS79" s="15">
        <v>1</v>
      </c>
      <c r="BT79" s="15">
        <v>0</v>
      </c>
      <c r="BU79" s="15"/>
      <c r="BV79" s="15"/>
      <c r="BW79" s="15">
        <v>1</v>
      </c>
      <c r="BX79" s="15"/>
      <c r="BY79" s="15"/>
      <c r="BZ79" s="15">
        <v>1</v>
      </c>
      <c r="CA79" s="15">
        <v>8</v>
      </c>
      <c r="CB79" s="15"/>
      <c r="CC79" s="15"/>
      <c r="CD79" s="15"/>
      <c r="CE79" s="15"/>
      <c r="CF79" s="15"/>
      <c r="CG79" s="15"/>
      <c r="CH79" s="15"/>
      <c r="CI79" s="15"/>
      <c r="CJ79" s="15"/>
      <c r="CK79" s="15">
        <v>1</v>
      </c>
      <c r="CL79" s="15">
        <v>0</v>
      </c>
      <c r="CM79" s="15"/>
      <c r="CN79" s="15">
        <v>0</v>
      </c>
      <c r="CO79" s="15"/>
      <c r="CP79" s="15">
        <v>1</v>
      </c>
      <c r="CQ79" s="15" t="s">
        <v>5994</v>
      </c>
      <c r="CR79" s="155">
        <v>1</v>
      </c>
      <c r="CS79" s="155" t="s">
        <v>441</v>
      </c>
      <c r="CT79" s="155">
        <v>1</v>
      </c>
      <c r="CU79" s="155" t="s">
        <v>5995</v>
      </c>
      <c r="CV79" s="15">
        <v>0</v>
      </c>
      <c r="CW79" s="15"/>
      <c r="CX79" s="15">
        <v>0</v>
      </c>
      <c r="CY79" s="15"/>
      <c r="CZ79" s="15"/>
      <c r="DA79" s="15">
        <v>0</v>
      </c>
      <c r="DB79" s="15">
        <v>0</v>
      </c>
      <c r="DC79" s="15">
        <v>0</v>
      </c>
      <c r="DD79" s="15">
        <v>0</v>
      </c>
      <c r="DE79" s="15">
        <v>1</v>
      </c>
      <c r="DF79" s="15">
        <v>0</v>
      </c>
      <c r="DG79" s="15"/>
      <c r="DH79" s="15">
        <v>0</v>
      </c>
      <c r="DI79" s="15">
        <v>0</v>
      </c>
      <c r="DJ79" s="155" t="s">
        <v>5996</v>
      </c>
    </row>
    <row r="80" spans="1:114">
      <c r="A80" s="56">
        <v>614</v>
      </c>
      <c r="B80" s="15">
        <v>81919</v>
      </c>
      <c r="C80" s="15" t="s">
        <v>1089</v>
      </c>
      <c r="D80" t="s">
        <v>1764</v>
      </c>
      <c r="E80" s="16">
        <v>44799</v>
      </c>
      <c r="F80" s="15" t="s">
        <v>5416</v>
      </c>
      <c r="G80" s="15"/>
      <c r="H80" s="19">
        <v>0</v>
      </c>
      <c r="I80" s="15">
        <v>0</v>
      </c>
      <c r="J80" s="15" t="s">
        <v>5418</v>
      </c>
      <c r="K80" s="15"/>
      <c r="L80" s="15">
        <v>1</v>
      </c>
      <c r="M80" s="15" t="s">
        <v>5420</v>
      </c>
      <c r="N80" s="15">
        <v>2019</v>
      </c>
      <c r="O80" s="15"/>
      <c r="P80" s="15" t="s">
        <v>5918</v>
      </c>
      <c r="Q80" s="15" t="s">
        <v>5997</v>
      </c>
      <c r="R80" s="15">
        <v>1</v>
      </c>
      <c r="S80" s="15">
        <v>2</v>
      </c>
      <c r="T80" s="15">
        <v>0</v>
      </c>
      <c r="U80" s="15"/>
      <c r="V80" s="15"/>
      <c r="W80" s="15">
        <v>1</v>
      </c>
      <c r="X80" s="15">
        <v>2</v>
      </c>
      <c r="Y80" s="15" t="s">
        <v>5998</v>
      </c>
      <c r="Z80" s="15">
        <v>0</v>
      </c>
      <c r="AA80" s="15">
        <v>1</v>
      </c>
      <c r="AB80" s="15">
        <v>2</v>
      </c>
      <c r="AC80" s="15">
        <v>0</v>
      </c>
      <c r="AD80" s="15">
        <v>67</v>
      </c>
      <c r="AE80" s="15">
        <v>44</v>
      </c>
      <c r="AF80" s="15">
        <v>36</v>
      </c>
      <c r="AG80" s="15">
        <v>5624.7839999999997</v>
      </c>
      <c r="AH80" s="15">
        <v>8.1999999999999993</v>
      </c>
      <c r="AI80" s="15">
        <v>1</v>
      </c>
      <c r="AJ80" s="15">
        <v>1</v>
      </c>
      <c r="AK80" s="15">
        <v>1</v>
      </c>
      <c r="AL80" s="15">
        <v>2</v>
      </c>
      <c r="AM80" s="15" t="s">
        <v>5999</v>
      </c>
      <c r="AN80" s="15" t="s">
        <v>6000</v>
      </c>
      <c r="AO80" s="15"/>
      <c r="AP80" s="15">
        <v>1</v>
      </c>
      <c r="AQ80" s="15">
        <v>1</v>
      </c>
      <c r="AR80" s="15">
        <v>37</v>
      </c>
      <c r="AS80" s="15">
        <v>34</v>
      </c>
      <c r="AT80" s="15">
        <v>26</v>
      </c>
      <c r="AU80" s="15">
        <v>17.2</v>
      </c>
      <c r="AV80" s="15">
        <v>2</v>
      </c>
      <c r="AW80" s="15">
        <v>0</v>
      </c>
      <c r="AX80" s="15"/>
      <c r="AY80" s="15"/>
      <c r="AZ80" s="15">
        <v>0</v>
      </c>
      <c r="BA80" s="15">
        <v>1</v>
      </c>
      <c r="BB80" s="15" t="s">
        <v>6001</v>
      </c>
      <c r="BC80" s="15">
        <v>1</v>
      </c>
      <c r="BD80" s="15">
        <v>1</v>
      </c>
      <c r="BE80" s="15">
        <v>32</v>
      </c>
      <c r="BF80" s="15">
        <v>27</v>
      </c>
      <c r="BG80" s="15">
        <v>21</v>
      </c>
      <c r="BH80" s="15">
        <v>9.5</v>
      </c>
      <c r="BI80" s="15">
        <v>4</v>
      </c>
      <c r="BJ80" s="15">
        <v>0</v>
      </c>
      <c r="BK80" s="15"/>
      <c r="BL80" s="15"/>
      <c r="BM80" s="15">
        <v>0</v>
      </c>
      <c r="BN80" s="15">
        <v>0</v>
      </c>
      <c r="BO80" s="15"/>
      <c r="BP80" s="15">
        <v>0</v>
      </c>
      <c r="BQ80" s="15">
        <v>1</v>
      </c>
      <c r="BR80" s="15" t="s">
        <v>70</v>
      </c>
      <c r="BS80" s="15">
        <v>1</v>
      </c>
      <c r="BT80" s="15">
        <v>0</v>
      </c>
      <c r="BU80" s="15"/>
      <c r="BV80" s="15"/>
      <c r="BW80" s="15">
        <v>1</v>
      </c>
      <c r="BX80" s="15"/>
      <c r="BY80" s="15"/>
      <c r="BZ80" s="15">
        <v>1</v>
      </c>
      <c r="CA80" s="15">
        <v>22</v>
      </c>
      <c r="CB80" s="15"/>
      <c r="CC80" s="15"/>
      <c r="CD80" s="15"/>
      <c r="CE80" s="15"/>
      <c r="CF80" s="15"/>
      <c r="CG80" s="15"/>
      <c r="CH80" s="15"/>
      <c r="CI80" s="15"/>
      <c r="CJ80" s="15"/>
      <c r="CK80" s="15">
        <v>1</v>
      </c>
      <c r="CL80" s="15">
        <v>0</v>
      </c>
      <c r="CM80" s="15"/>
      <c r="CN80" s="15">
        <v>1</v>
      </c>
      <c r="CO80" s="15" t="s">
        <v>6002</v>
      </c>
      <c r="CP80" s="15">
        <v>1</v>
      </c>
      <c r="CQ80" s="15" t="s">
        <v>6003</v>
      </c>
      <c r="CR80" s="15">
        <v>0</v>
      </c>
      <c r="CS80" s="15"/>
      <c r="CT80" s="15">
        <v>0</v>
      </c>
      <c r="CU80" s="15"/>
      <c r="CV80" s="15">
        <v>0</v>
      </c>
      <c r="CW80" s="15" t="s">
        <v>70</v>
      </c>
      <c r="CX80" s="15">
        <v>0</v>
      </c>
      <c r="CY80" s="15" t="s">
        <v>70</v>
      </c>
      <c r="CZ80" s="15"/>
      <c r="DA80" s="15">
        <v>0</v>
      </c>
      <c r="DB80" s="15">
        <v>0</v>
      </c>
      <c r="DC80" s="15">
        <v>0</v>
      </c>
      <c r="DD80" s="15">
        <v>0</v>
      </c>
      <c r="DE80" s="15">
        <v>1</v>
      </c>
      <c r="DF80" s="15">
        <v>0</v>
      </c>
      <c r="DG80" s="15" t="s">
        <v>70</v>
      </c>
      <c r="DH80" s="15">
        <v>0</v>
      </c>
      <c r="DI80" s="15">
        <v>0</v>
      </c>
      <c r="DJ80" s="15"/>
    </row>
    <row r="81" spans="1:114">
      <c r="A81" s="56">
        <v>615</v>
      </c>
      <c r="B81" s="15">
        <v>79929</v>
      </c>
      <c r="C81" s="15" t="s">
        <v>1089</v>
      </c>
      <c r="D81" s="15" t="s">
        <v>1764</v>
      </c>
      <c r="E81" s="16">
        <v>44722</v>
      </c>
      <c r="F81" s="15" t="s">
        <v>5416</v>
      </c>
      <c r="G81" s="15" t="s">
        <v>6004</v>
      </c>
      <c r="H81" s="19" t="s">
        <v>70</v>
      </c>
      <c r="I81" s="15">
        <v>0</v>
      </c>
      <c r="J81" s="15" t="s">
        <v>5418</v>
      </c>
      <c r="K81" s="15"/>
      <c r="L81" s="15">
        <v>1</v>
      </c>
      <c r="M81" s="15" t="s">
        <v>5420</v>
      </c>
      <c r="N81" s="15">
        <v>2020</v>
      </c>
      <c r="O81" s="15"/>
      <c r="P81" s="15" t="s">
        <v>5918</v>
      </c>
      <c r="Q81" s="15" t="s">
        <v>6005</v>
      </c>
      <c r="R81" s="15">
        <v>1</v>
      </c>
      <c r="S81" s="15">
        <v>0</v>
      </c>
      <c r="T81" s="15">
        <v>0</v>
      </c>
      <c r="U81" s="15"/>
      <c r="V81" s="15"/>
      <c r="W81" s="15">
        <v>0</v>
      </c>
      <c r="X81" s="15">
        <v>2</v>
      </c>
      <c r="Y81" s="15" t="s">
        <v>6006</v>
      </c>
      <c r="Z81" s="15">
        <v>0</v>
      </c>
      <c r="AA81" s="15">
        <v>1</v>
      </c>
      <c r="AB81" s="15">
        <v>1</v>
      </c>
      <c r="AC81" s="15">
        <v>0</v>
      </c>
      <c r="AD81" s="15">
        <v>77</v>
      </c>
      <c r="AE81" s="15">
        <v>58</v>
      </c>
      <c r="AF81" s="15">
        <v>45</v>
      </c>
      <c r="AG81" s="15">
        <v>10651.41</v>
      </c>
      <c r="AH81" s="15">
        <v>11.5</v>
      </c>
      <c r="AI81" s="15">
        <v>0</v>
      </c>
      <c r="AJ81" s="15">
        <v>0</v>
      </c>
      <c r="AK81" s="15">
        <v>0</v>
      </c>
      <c r="AL81" s="15">
        <v>0</v>
      </c>
      <c r="AM81" s="15"/>
      <c r="AN81" s="15"/>
      <c r="AO81" s="15" t="s">
        <v>6007</v>
      </c>
      <c r="AP81" s="15">
        <v>1</v>
      </c>
      <c r="AQ81" s="15">
        <v>1</v>
      </c>
      <c r="AR81" s="15">
        <v>24</v>
      </c>
      <c r="AS81" s="15">
        <v>13</v>
      </c>
      <c r="AT81" s="15">
        <v>20</v>
      </c>
      <c r="AU81" s="15">
        <v>3.3</v>
      </c>
      <c r="AV81" s="15">
        <v>9</v>
      </c>
      <c r="AW81" s="15">
        <v>0</v>
      </c>
      <c r="AX81" s="15"/>
      <c r="AY81" s="15"/>
      <c r="AZ81" s="15">
        <v>0</v>
      </c>
      <c r="BA81" s="15">
        <v>0</v>
      </c>
      <c r="BB81" s="15"/>
      <c r="BC81" s="15">
        <v>1</v>
      </c>
      <c r="BD81" s="15">
        <v>1</v>
      </c>
      <c r="BE81" s="15">
        <v>32</v>
      </c>
      <c r="BF81" s="15">
        <v>19</v>
      </c>
      <c r="BG81" s="15">
        <v>13</v>
      </c>
      <c r="BH81" s="15">
        <v>4.2</v>
      </c>
      <c r="BI81" s="15">
        <v>8</v>
      </c>
      <c r="BJ81" s="15">
        <v>0</v>
      </c>
      <c r="BK81" s="15"/>
      <c r="BL81" s="15"/>
      <c r="BM81" s="15">
        <v>0</v>
      </c>
      <c r="BN81" s="15">
        <v>0</v>
      </c>
      <c r="BO81" s="15"/>
      <c r="BP81" s="15">
        <v>0</v>
      </c>
      <c r="BQ81" s="15">
        <v>1</v>
      </c>
      <c r="BR81" s="15" t="s">
        <v>70</v>
      </c>
      <c r="BS81" s="15">
        <v>1</v>
      </c>
      <c r="BT81" s="15">
        <v>1</v>
      </c>
      <c r="BU81" s="15"/>
      <c r="BV81" s="15" t="s">
        <v>6008</v>
      </c>
      <c r="BW81" s="15">
        <v>6</v>
      </c>
      <c r="BX81" s="15">
        <v>8.327</v>
      </c>
      <c r="BY81" s="15" t="s">
        <v>6009</v>
      </c>
      <c r="BZ81" s="15">
        <v>0</v>
      </c>
      <c r="CA81" s="15">
        <v>1</v>
      </c>
      <c r="CB81" s="15"/>
      <c r="CC81" s="15"/>
      <c r="CD81" s="15"/>
      <c r="CE81" s="15"/>
      <c r="CF81" s="15"/>
      <c r="CG81" s="15"/>
      <c r="CH81" s="15"/>
      <c r="CI81" s="15"/>
      <c r="CJ81" s="15"/>
      <c r="CK81" s="15">
        <v>0</v>
      </c>
      <c r="CL81" s="15">
        <v>1</v>
      </c>
      <c r="CM81" s="15" t="s">
        <v>6010</v>
      </c>
      <c r="CN81" s="15">
        <v>1</v>
      </c>
      <c r="CO81" s="15" t="s">
        <v>6011</v>
      </c>
      <c r="CP81" s="15">
        <v>1</v>
      </c>
      <c r="CQ81" s="15" t="s">
        <v>6012</v>
      </c>
      <c r="CR81" s="15">
        <v>1</v>
      </c>
      <c r="CS81" s="15" t="s">
        <v>6013</v>
      </c>
      <c r="CT81" s="15">
        <v>1</v>
      </c>
      <c r="CU81" s="155" t="s">
        <v>6014</v>
      </c>
      <c r="CV81" s="15">
        <v>0</v>
      </c>
      <c r="CW81" s="15" t="s">
        <v>70</v>
      </c>
      <c r="CX81" s="15">
        <v>0</v>
      </c>
      <c r="CY81" s="15" t="s">
        <v>70</v>
      </c>
      <c r="CZ81" s="15"/>
      <c r="DA81" s="15">
        <v>0</v>
      </c>
      <c r="DB81" s="15">
        <v>0</v>
      </c>
      <c r="DC81" s="15">
        <v>0</v>
      </c>
      <c r="DD81" s="15">
        <v>0</v>
      </c>
      <c r="DE81" s="15">
        <v>1</v>
      </c>
      <c r="DF81" s="15">
        <v>0</v>
      </c>
      <c r="DG81" s="15" t="s">
        <v>70</v>
      </c>
      <c r="DH81" s="15">
        <v>0</v>
      </c>
      <c r="DI81" s="15">
        <v>0</v>
      </c>
      <c r="DJ81" s="15" t="s">
        <v>6015</v>
      </c>
    </row>
    <row r="82" spans="1:114">
      <c r="A82" s="56">
        <v>616</v>
      </c>
      <c r="B82" s="15">
        <v>75298</v>
      </c>
      <c r="C82" s="15" t="s">
        <v>1089</v>
      </c>
      <c r="D82" t="s">
        <v>1764</v>
      </c>
      <c r="E82" s="16">
        <v>44802</v>
      </c>
      <c r="F82" s="15" t="s">
        <v>1765</v>
      </c>
      <c r="G82" s="15" t="s">
        <v>5552</v>
      </c>
      <c r="H82" s="15">
        <v>3</v>
      </c>
      <c r="I82" s="15">
        <v>0</v>
      </c>
      <c r="J82" s="15" t="s">
        <v>2180</v>
      </c>
      <c r="K82" s="15"/>
      <c r="L82" s="15">
        <v>0</v>
      </c>
      <c r="M82" s="15"/>
      <c r="N82" s="15"/>
      <c r="O82" s="15"/>
      <c r="P82" s="15" t="s">
        <v>5918</v>
      </c>
      <c r="Q82" s="15" t="s">
        <v>6016</v>
      </c>
      <c r="R82" s="15">
        <v>1</v>
      </c>
      <c r="S82" s="15">
        <v>2</v>
      </c>
      <c r="T82" s="15">
        <v>0</v>
      </c>
      <c r="U82" s="15"/>
      <c r="V82" s="15"/>
      <c r="W82" s="15">
        <v>1</v>
      </c>
      <c r="X82" s="15">
        <v>2</v>
      </c>
      <c r="Y82" s="15" t="s">
        <v>6017</v>
      </c>
      <c r="Z82" s="15">
        <v>0</v>
      </c>
      <c r="AA82" s="15">
        <v>1</v>
      </c>
      <c r="AB82" s="15">
        <v>1</v>
      </c>
      <c r="AC82" s="15">
        <v>0</v>
      </c>
      <c r="AD82" s="15">
        <v>63</v>
      </c>
      <c r="AE82" s="15">
        <v>54</v>
      </c>
      <c r="AF82" s="15">
        <v>42</v>
      </c>
      <c r="AG82" s="15">
        <v>7572.8519999999999</v>
      </c>
      <c r="AH82" s="15">
        <v>6.5</v>
      </c>
      <c r="AI82" s="15">
        <v>0</v>
      </c>
      <c r="AJ82" s="15">
        <v>0</v>
      </c>
      <c r="AK82" s="15">
        <v>0</v>
      </c>
      <c r="AL82" s="15">
        <v>0</v>
      </c>
      <c r="AM82" s="15"/>
      <c r="AN82" s="15"/>
      <c r="AO82" s="15"/>
      <c r="AP82" s="15">
        <v>1</v>
      </c>
      <c r="AQ82" s="15">
        <v>2</v>
      </c>
      <c r="AR82" s="15">
        <v>21</v>
      </c>
      <c r="AS82" s="15">
        <v>20</v>
      </c>
      <c r="AT82" s="15">
        <v>18</v>
      </c>
      <c r="AU82" s="15">
        <v>4</v>
      </c>
      <c r="AV82" s="15">
        <v>2</v>
      </c>
      <c r="AW82" s="15">
        <v>1</v>
      </c>
      <c r="AX82" s="15" t="s">
        <v>6018</v>
      </c>
      <c r="AY82" s="15" t="s">
        <v>6019</v>
      </c>
      <c r="AZ82" s="15">
        <v>0</v>
      </c>
      <c r="BA82" s="15">
        <v>0</v>
      </c>
      <c r="BB82" s="15"/>
      <c r="BC82" s="15">
        <v>1</v>
      </c>
      <c r="BD82" s="15">
        <v>1</v>
      </c>
      <c r="BE82" s="15">
        <v>24</v>
      </c>
      <c r="BF82" s="15">
        <v>20</v>
      </c>
      <c r="BG82" s="15">
        <v>16</v>
      </c>
      <c r="BH82" s="15">
        <v>3.9</v>
      </c>
      <c r="BI82" s="15">
        <v>2</v>
      </c>
      <c r="BJ82" s="15">
        <v>0</v>
      </c>
      <c r="BK82" s="15"/>
      <c r="BL82" s="15"/>
      <c r="BM82" s="15">
        <v>0</v>
      </c>
      <c r="BN82" s="15">
        <v>0</v>
      </c>
      <c r="BO82" s="15"/>
      <c r="BP82" s="15">
        <v>0</v>
      </c>
      <c r="BQ82" s="15">
        <v>1</v>
      </c>
      <c r="BR82" s="15" t="s">
        <v>70</v>
      </c>
      <c r="BS82" s="15">
        <v>1</v>
      </c>
      <c r="BT82" s="15">
        <v>0</v>
      </c>
      <c r="BU82" s="15"/>
      <c r="BV82" s="15"/>
      <c r="BW82" s="15">
        <v>0</v>
      </c>
      <c r="BX82" s="15"/>
      <c r="BY82" s="15"/>
      <c r="BZ82" s="15">
        <v>1</v>
      </c>
      <c r="CA82" s="15">
        <v>1</v>
      </c>
      <c r="CB82" s="15"/>
      <c r="CC82" s="15"/>
      <c r="CD82" s="15"/>
      <c r="CE82" s="15"/>
      <c r="CF82" s="15"/>
      <c r="CG82" s="15"/>
      <c r="CH82" s="15"/>
      <c r="CI82" s="15"/>
      <c r="CJ82" s="15"/>
      <c r="CK82" s="15">
        <v>3</v>
      </c>
      <c r="CL82" s="15">
        <v>0</v>
      </c>
      <c r="CM82" s="15"/>
      <c r="CN82" s="15">
        <v>1</v>
      </c>
      <c r="CO82" s="15" t="s">
        <v>6020</v>
      </c>
      <c r="CP82" s="15">
        <v>0</v>
      </c>
      <c r="CQ82" s="15"/>
      <c r="CR82" s="15">
        <v>0</v>
      </c>
      <c r="CS82" s="15"/>
      <c r="CT82" s="15">
        <v>0</v>
      </c>
      <c r="CU82" s="15"/>
      <c r="CV82" s="15">
        <v>0</v>
      </c>
      <c r="CW82" s="15" t="s">
        <v>70</v>
      </c>
      <c r="CX82" s="15">
        <v>0</v>
      </c>
      <c r="CY82" s="15" t="s">
        <v>70</v>
      </c>
      <c r="CZ82" s="15"/>
      <c r="DA82" s="15">
        <v>0</v>
      </c>
      <c r="DB82" s="15">
        <v>0</v>
      </c>
      <c r="DC82" s="15">
        <v>0</v>
      </c>
      <c r="DD82" s="15">
        <v>0</v>
      </c>
      <c r="DE82" s="15">
        <v>1</v>
      </c>
      <c r="DF82" s="15">
        <v>0</v>
      </c>
      <c r="DG82" s="15" t="s">
        <v>70</v>
      </c>
      <c r="DH82" s="15">
        <v>0</v>
      </c>
      <c r="DI82" s="15">
        <v>0</v>
      </c>
      <c r="DJ82" s="15" t="s">
        <v>6021</v>
      </c>
    </row>
    <row r="83" spans="1:114">
      <c r="A83" s="56">
        <v>621</v>
      </c>
      <c r="B83" s="15">
        <v>81775</v>
      </c>
      <c r="C83" s="15" t="s">
        <v>1089</v>
      </c>
      <c r="D83" t="s">
        <v>1764</v>
      </c>
      <c r="E83" s="16">
        <v>44789</v>
      </c>
      <c r="F83" s="15" t="s">
        <v>2296</v>
      </c>
      <c r="G83" s="15" t="s">
        <v>5390</v>
      </c>
      <c r="H83" s="15">
        <v>2</v>
      </c>
      <c r="I83" s="15">
        <v>0</v>
      </c>
      <c r="J83" s="15" t="s">
        <v>2180</v>
      </c>
      <c r="K83" s="15"/>
      <c r="L83" s="15">
        <v>1</v>
      </c>
      <c r="M83" s="15" t="s">
        <v>5420</v>
      </c>
      <c r="N83" s="15"/>
      <c r="O83" s="15"/>
      <c r="P83" s="15" t="s">
        <v>5918</v>
      </c>
      <c r="Q83" s="15" t="s">
        <v>6022</v>
      </c>
      <c r="R83" s="15">
        <v>1</v>
      </c>
      <c r="S83" s="15">
        <v>2</v>
      </c>
      <c r="T83" s="15">
        <v>0</v>
      </c>
      <c r="U83" s="15"/>
      <c r="V83" s="15"/>
      <c r="W83" s="15">
        <v>1</v>
      </c>
      <c r="X83" s="15">
        <v>2</v>
      </c>
      <c r="Y83" s="15" t="s">
        <v>6023</v>
      </c>
      <c r="Z83" s="15">
        <v>0</v>
      </c>
      <c r="AA83" s="15">
        <v>1</v>
      </c>
      <c r="AB83" s="15">
        <v>1</v>
      </c>
      <c r="AC83" s="15">
        <v>0</v>
      </c>
      <c r="AD83" s="15">
        <v>93</v>
      </c>
      <c r="AE83" s="15">
        <v>48</v>
      </c>
      <c r="AF83" s="15">
        <v>42</v>
      </c>
      <c r="AG83" s="15">
        <v>9936.8639999999996</v>
      </c>
      <c r="AH83" s="15">
        <v>4.5</v>
      </c>
      <c r="AI83" s="15">
        <v>0</v>
      </c>
      <c r="AJ83" s="15">
        <v>0</v>
      </c>
      <c r="AK83" s="15">
        <v>0</v>
      </c>
      <c r="AL83" s="15">
        <v>0</v>
      </c>
      <c r="AM83" s="15"/>
      <c r="AN83" s="15"/>
      <c r="AO83" s="15"/>
      <c r="AP83" s="15">
        <v>1</v>
      </c>
      <c r="AQ83" s="15">
        <v>1</v>
      </c>
      <c r="AR83" s="15">
        <v>23</v>
      </c>
      <c r="AS83" s="15">
        <v>25</v>
      </c>
      <c r="AT83" s="15">
        <v>23</v>
      </c>
      <c r="AU83" s="15">
        <v>7</v>
      </c>
      <c r="AV83" s="15">
        <v>2</v>
      </c>
      <c r="AW83" s="15">
        <v>0</v>
      </c>
      <c r="AX83" s="15"/>
      <c r="AY83" s="15"/>
      <c r="AZ83" s="15">
        <v>0</v>
      </c>
      <c r="BA83" s="15">
        <v>0</v>
      </c>
      <c r="BB83" s="15"/>
      <c r="BC83" s="15">
        <v>1</v>
      </c>
      <c r="BD83" s="15">
        <v>1</v>
      </c>
      <c r="BE83" s="15">
        <v>29</v>
      </c>
      <c r="BF83" s="15">
        <v>29</v>
      </c>
      <c r="BG83" s="15">
        <v>24</v>
      </c>
      <c r="BH83" s="15">
        <v>10.4</v>
      </c>
      <c r="BI83" s="15">
        <v>5</v>
      </c>
      <c r="BJ83" s="15">
        <v>0</v>
      </c>
      <c r="BK83" s="15"/>
      <c r="BL83" s="15"/>
      <c r="BM83" s="15">
        <v>0</v>
      </c>
      <c r="BN83" s="15">
        <v>0</v>
      </c>
      <c r="BO83" s="15"/>
      <c r="BP83" s="15">
        <v>0</v>
      </c>
      <c r="BQ83" s="15">
        <v>1</v>
      </c>
      <c r="BR83" s="15" t="s">
        <v>70</v>
      </c>
      <c r="BS83" s="15">
        <v>1</v>
      </c>
      <c r="BT83" s="15">
        <v>1</v>
      </c>
      <c r="BU83" s="15" t="s">
        <v>6024</v>
      </c>
      <c r="BV83" s="15"/>
      <c r="BW83" s="15">
        <v>1</v>
      </c>
      <c r="BX83" s="15"/>
      <c r="BY83" s="15"/>
      <c r="BZ83" s="15">
        <v>1</v>
      </c>
      <c r="CA83" s="15">
        <v>14</v>
      </c>
      <c r="CB83" s="15"/>
      <c r="CC83" s="15"/>
      <c r="CD83" s="15"/>
      <c r="CE83" s="15"/>
      <c r="CF83" s="15"/>
      <c r="CG83" s="15"/>
      <c r="CH83" s="15"/>
      <c r="CI83" s="15"/>
      <c r="CJ83" s="15"/>
      <c r="CK83" s="15">
        <v>3</v>
      </c>
      <c r="CL83">
        <v>0</v>
      </c>
      <c r="CN83" s="15">
        <v>1</v>
      </c>
      <c r="CO83" s="15" t="s">
        <v>6025</v>
      </c>
      <c r="CP83" s="15">
        <v>1</v>
      </c>
      <c r="CQ83" s="15" t="s">
        <v>6026</v>
      </c>
      <c r="CR83" s="15">
        <v>0</v>
      </c>
      <c r="CS83" s="15"/>
      <c r="CT83" s="15">
        <v>0</v>
      </c>
      <c r="CU83" s="15"/>
      <c r="CV83" s="15">
        <v>0</v>
      </c>
      <c r="CW83" s="15" t="s">
        <v>70</v>
      </c>
      <c r="CX83" s="15">
        <v>0</v>
      </c>
      <c r="CY83" s="15" t="s">
        <v>70</v>
      </c>
      <c r="CZ83" s="15"/>
      <c r="DA83" s="15">
        <v>0</v>
      </c>
      <c r="DB83" s="15">
        <v>0</v>
      </c>
      <c r="DC83" s="15">
        <v>0</v>
      </c>
      <c r="DD83" s="15">
        <v>0</v>
      </c>
      <c r="DE83" s="15">
        <v>1</v>
      </c>
      <c r="DF83" s="15">
        <v>0</v>
      </c>
      <c r="DG83" s="15" t="s">
        <v>70</v>
      </c>
      <c r="DH83" s="15">
        <v>0</v>
      </c>
      <c r="DI83" s="15">
        <v>0</v>
      </c>
      <c r="DJ83" s="15"/>
    </row>
    <row r="84" spans="1:114">
      <c r="A84" s="56">
        <v>622</v>
      </c>
      <c r="B84" s="15">
        <v>80495</v>
      </c>
      <c r="C84" s="15" t="s">
        <v>1089</v>
      </c>
      <c r="D84" t="s">
        <v>1764</v>
      </c>
      <c r="E84" s="16">
        <v>44770</v>
      </c>
      <c r="F84" s="15" t="s">
        <v>1765</v>
      </c>
      <c r="G84" s="15" t="s">
        <v>5552</v>
      </c>
      <c r="H84" s="19" t="s">
        <v>70</v>
      </c>
      <c r="I84" s="15">
        <v>2</v>
      </c>
      <c r="J84" s="15" t="s">
        <v>6027</v>
      </c>
      <c r="K84" s="15"/>
      <c r="L84" s="15">
        <v>0</v>
      </c>
      <c r="M84" s="15"/>
      <c r="N84" s="15"/>
      <c r="O84" s="15"/>
      <c r="P84" s="15" t="s">
        <v>5918</v>
      </c>
      <c r="Q84" s="15" t="s">
        <v>6028</v>
      </c>
      <c r="R84" s="19" t="s">
        <v>70</v>
      </c>
      <c r="S84" s="19" t="s">
        <v>70</v>
      </c>
      <c r="T84" s="19" t="s">
        <v>70</v>
      </c>
      <c r="U84" s="19" t="s">
        <v>70</v>
      </c>
      <c r="V84" s="19" t="s">
        <v>70</v>
      </c>
      <c r="W84" s="19" t="s">
        <v>70</v>
      </c>
      <c r="X84" s="15">
        <v>2</v>
      </c>
      <c r="Y84" s="15" t="s">
        <v>6029</v>
      </c>
      <c r="Z84" s="15">
        <v>0</v>
      </c>
      <c r="AA84" s="15">
        <v>1</v>
      </c>
      <c r="AB84" s="15">
        <v>1</v>
      </c>
      <c r="AC84" s="15">
        <v>0</v>
      </c>
      <c r="AD84" s="15">
        <v>79</v>
      </c>
      <c r="AE84" s="15">
        <v>56</v>
      </c>
      <c r="AF84" s="15">
        <v>41</v>
      </c>
      <c r="AG84" s="15">
        <v>9613.3520000000008</v>
      </c>
      <c r="AH84" s="15">
        <v>6.3</v>
      </c>
      <c r="AI84" s="15">
        <v>1</v>
      </c>
      <c r="AJ84" s="15">
        <v>1</v>
      </c>
      <c r="AK84" s="15">
        <v>0</v>
      </c>
      <c r="AL84" s="15">
        <v>0</v>
      </c>
      <c r="AM84" s="15"/>
      <c r="AN84" s="15"/>
      <c r="AO84" s="15"/>
      <c r="AP84" s="15">
        <v>1</v>
      </c>
      <c r="AQ84" s="15">
        <v>2</v>
      </c>
      <c r="AR84" s="15">
        <v>37</v>
      </c>
      <c r="AS84" s="15">
        <v>25</v>
      </c>
      <c r="AT84" s="15">
        <v>19</v>
      </c>
      <c r="AU84" s="15">
        <v>9.3000000000000007</v>
      </c>
      <c r="AV84" s="15">
        <v>2</v>
      </c>
      <c r="AW84" s="15">
        <v>0</v>
      </c>
      <c r="AX84" s="15"/>
      <c r="AY84" s="15"/>
      <c r="AZ84" s="15">
        <v>0</v>
      </c>
      <c r="BA84" s="15">
        <v>1</v>
      </c>
      <c r="BB84" s="15" t="s">
        <v>6030</v>
      </c>
      <c r="BC84" s="15">
        <v>1</v>
      </c>
      <c r="BD84" s="15">
        <v>2</v>
      </c>
      <c r="BE84" s="15">
        <v>29</v>
      </c>
      <c r="BF84" s="15">
        <v>30</v>
      </c>
      <c r="BG84" s="15">
        <v>29</v>
      </c>
      <c r="BH84" s="15">
        <v>13.2</v>
      </c>
      <c r="BI84" s="15">
        <v>2</v>
      </c>
      <c r="BJ84" s="15">
        <v>0</v>
      </c>
      <c r="BK84" s="15"/>
      <c r="BL84" s="15"/>
      <c r="BM84" s="15">
        <v>0</v>
      </c>
      <c r="BN84" s="15">
        <v>0</v>
      </c>
      <c r="BO84" s="15"/>
      <c r="BP84" s="15">
        <v>0</v>
      </c>
      <c r="BQ84" s="15">
        <v>1</v>
      </c>
      <c r="BR84" s="15" t="s">
        <v>70</v>
      </c>
      <c r="BS84" s="15">
        <v>1</v>
      </c>
      <c r="BT84" s="15">
        <v>1</v>
      </c>
      <c r="BU84" s="15" t="s">
        <v>6031</v>
      </c>
      <c r="BV84" s="15" t="s">
        <v>6032</v>
      </c>
      <c r="BW84" s="15">
        <v>2</v>
      </c>
      <c r="BX84" s="15">
        <v>0.82099999999999995</v>
      </c>
      <c r="BY84" s="15" t="s">
        <v>6033</v>
      </c>
      <c r="BZ84" s="15">
        <v>1</v>
      </c>
      <c r="CA84" s="15">
        <v>1</v>
      </c>
      <c r="CB84" s="15"/>
      <c r="CC84" s="15"/>
      <c r="CD84" s="15"/>
      <c r="CE84" s="15"/>
      <c r="CF84" s="15"/>
      <c r="CG84" s="15"/>
      <c r="CH84" s="15"/>
      <c r="CI84" s="15"/>
      <c r="CJ84" s="15"/>
      <c r="CK84" s="15">
        <v>2</v>
      </c>
      <c r="CL84" s="15">
        <v>0</v>
      </c>
      <c r="CM84" s="15"/>
      <c r="CN84" s="15">
        <v>0</v>
      </c>
      <c r="CO84" s="15"/>
      <c r="CP84" s="15">
        <v>0</v>
      </c>
      <c r="CQ84" s="15"/>
      <c r="CR84" s="15">
        <v>0</v>
      </c>
      <c r="CS84" s="15"/>
      <c r="CT84" s="15">
        <v>0</v>
      </c>
      <c r="CU84" s="15"/>
      <c r="CV84" s="15">
        <v>0</v>
      </c>
      <c r="CW84" s="15"/>
      <c r="CX84" s="15">
        <v>0</v>
      </c>
      <c r="CY84" s="15"/>
      <c r="CZ84" s="15"/>
      <c r="DA84" s="15">
        <v>0</v>
      </c>
      <c r="DB84" s="15">
        <v>0</v>
      </c>
      <c r="DC84" s="15">
        <v>0</v>
      </c>
      <c r="DD84" s="15">
        <v>0</v>
      </c>
      <c r="DE84" s="15">
        <v>1</v>
      </c>
      <c r="DF84" s="15">
        <v>0</v>
      </c>
      <c r="DG84" s="15"/>
      <c r="DH84" s="15">
        <v>0</v>
      </c>
      <c r="DI84" s="15">
        <v>0</v>
      </c>
      <c r="DJ84" s="15"/>
    </row>
    <row r="85" spans="1:114">
      <c r="A85" s="56">
        <v>623</v>
      </c>
      <c r="B85" s="15">
        <v>82104</v>
      </c>
      <c r="C85" s="15" t="s">
        <v>1089</v>
      </c>
      <c r="D85" t="s">
        <v>1764</v>
      </c>
      <c r="E85" s="16">
        <v>44814</v>
      </c>
      <c r="F85" s="15" t="s">
        <v>1765</v>
      </c>
      <c r="G85" s="15" t="s">
        <v>5552</v>
      </c>
      <c r="H85" s="15">
        <v>3</v>
      </c>
      <c r="I85" s="15">
        <v>0</v>
      </c>
      <c r="J85" s="15" t="s">
        <v>2180</v>
      </c>
      <c r="K85" s="15"/>
      <c r="L85" s="15">
        <v>0</v>
      </c>
      <c r="M85" s="15"/>
      <c r="N85" s="15"/>
      <c r="O85" s="15"/>
      <c r="P85" s="15" t="s">
        <v>6034</v>
      </c>
      <c r="Q85" s="15" t="s">
        <v>6035</v>
      </c>
      <c r="R85" s="15">
        <v>1</v>
      </c>
      <c r="S85" s="15">
        <v>2</v>
      </c>
      <c r="T85" s="19" t="s">
        <v>70</v>
      </c>
      <c r="U85" s="19" t="s">
        <v>70</v>
      </c>
      <c r="V85" s="15"/>
      <c r="W85" s="15">
        <v>2</v>
      </c>
      <c r="X85" s="15">
        <v>2</v>
      </c>
      <c r="Y85" s="15" t="s">
        <v>6036</v>
      </c>
      <c r="Z85" s="15">
        <v>0</v>
      </c>
      <c r="AA85" s="15">
        <v>1</v>
      </c>
      <c r="AB85" s="15">
        <v>2</v>
      </c>
      <c r="AC85" s="15">
        <v>0</v>
      </c>
      <c r="AD85" s="15">
        <v>66</v>
      </c>
      <c r="AE85" s="15">
        <v>53</v>
      </c>
      <c r="AF85" s="15">
        <v>42</v>
      </c>
      <c r="AG85" s="15">
        <v>7786.5479999999998</v>
      </c>
      <c r="AH85" s="15">
        <v>8.1</v>
      </c>
      <c r="AI85" s="15">
        <v>1</v>
      </c>
      <c r="AJ85" s="15">
        <v>1</v>
      </c>
      <c r="AK85" s="15">
        <v>0</v>
      </c>
      <c r="AL85" s="15">
        <v>0</v>
      </c>
      <c r="AM85" s="15"/>
      <c r="AN85" s="15"/>
      <c r="AO85" s="15" t="s">
        <v>6037</v>
      </c>
      <c r="AP85" s="15">
        <v>1</v>
      </c>
      <c r="AQ85" s="15">
        <v>2</v>
      </c>
      <c r="AR85" s="15">
        <v>19</v>
      </c>
      <c r="AS85" s="15">
        <v>22</v>
      </c>
      <c r="AT85" s="15">
        <v>34</v>
      </c>
      <c r="AU85" s="15">
        <v>7.6</v>
      </c>
      <c r="AV85" s="15">
        <v>4</v>
      </c>
      <c r="AW85" s="15">
        <v>0</v>
      </c>
      <c r="AX85" s="15"/>
      <c r="AY85" s="15" t="s">
        <v>6038</v>
      </c>
      <c r="AZ85" s="15">
        <v>0</v>
      </c>
      <c r="BA85" s="15">
        <v>0</v>
      </c>
      <c r="BB85" s="15"/>
      <c r="BC85" s="15">
        <v>1</v>
      </c>
      <c r="BD85" s="15">
        <v>2</v>
      </c>
      <c r="BE85" s="15">
        <v>36</v>
      </c>
      <c r="BF85" s="15">
        <v>35</v>
      </c>
      <c r="BG85" s="15">
        <v>21</v>
      </c>
      <c r="BH85" s="15">
        <v>13.3</v>
      </c>
      <c r="BI85" s="15">
        <v>3</v>
      </c>
      <c r="BJ85" s="15">
        <v>0</v>
      </c>
      <c r="BK85" s="15"/>
      <c r="BL85" s="15" t="s">
        <v>6039</v>
      </c>
      <c r="BM85" s="15">
        <v>0</v>
      </c>
      <c r="BN85" s="15">
        <v>0</v>
      </c>
      <c r="BO85" s="15"/>
      <c r="BP85" s="15">
        <v>0</v>
      </c>
      <c r="BQ85" s="15">
        <v>2</v>
      </c>
      <c r="BR85" s="15" t="s">
        <v>70</v>
      </c>
      <c r="BS85" s="15">
        <v>2</v>
      </c>
      <c r="BT85" s="15">
        <v>1</v>
      </c>
      <c r="BU85" s="15" t="s">
        <v>6040</v>
      </c>
      <c r="BV85" s="15" t="s">
        <v>6041</v>
      </c>
      <c r="BW85" s="15">
        <v>2</v>
      </c>
      <c r="BX85" s="15">
        <v>0.2</v>
      </c>
      <c r="BY85" s="15" t="s">
        <v>6042</v>
      </c>
      <c r="BZ85" s="15">
        <v>1</v>
      </c>
      <c r="CA85" s="15">
        <v>16</v>
      </c>
      <c r="CB85" s="15"/>
      <c r="CC85" s="15"/>
      <c r="CD85" s="15"/>
      <c r="CE85" s="15"/>
      <c r="CF85" s="15"/>
      <c r="CG85" s="15"/>
      <c r="CH85" s="15"/>
      <c r="CI85" s="15"/>
      <c r="CJ85" s="15"/>
      <c r="CK85" s="15">
        <v>1</v>
      </c>
      <c r="CL85" s="15">
        <v>0</v>
      </c>
      <c r="CM85" s="15"/>
      <c r="CN85" s="15">
        <v>0</v>
      </c>
      <c r="CO85" s="15"/>
      <c r="CP85" s="15">
        <v>1</v>
      </c>
      <c r="CQ85" s="15" t="s">
        <v>6043</v>
      </c>
      <c r="CR85" s="15">
        <v>0</v>
      </c>
      <c r="CS85" s="15"/>
      <c r="CT85" s="15">
        <v>0</v>
      </c>
      <c r="CU85" s="15"/>
      <c r="CV85" s="15">
        <v>1</v>
      </c>
      <c r="CW85" s="15" t="s">
        <v>6044</v>
      </c>
      <c r="CX85" s="15">
        <v>0</v>
      </c>
      <c r="CY85" s="15"/>
      <c r="CZ85" s="15"/>
      <c r="DA85" s="15">
        <v>0</v>
      </c>
      <c r="DB85" s="15">
        <v>0</v>
      </c>
      <c r="DC85" s="15">
        <v>0</v>
      </c>
      <c r="DD85" s="15">
        <v>0</v>
      </c>
      <c r="DE85" s="15">
        <v>1</v>
      </c>
      <c r="DF85" s="15">
        <v>0</v>
      </c>
      <c r="DG85" s="15"/>
      <c r="DH85" s="15">
        <v>0</v>
      </c>
      <c r="DI85" s="15">
        <v>0</v>
      </c>
      <c r="DJ85" s="15"/>
    </row>
    <row r="86" spans="1:114">
      <c r="A86" s="56">
        <v>628</v>
      </c>
      <c r="B86" s="15">
        <v>82166</v>
      </c>
      <c r="C86" s="15" t="s">
        <v>1089</v>
      </c>
      <c r="D86" t="s">
        <v>1764</v>
      </c>
      <c r="E86" s="16">
        <v>44805</v>
      </c>
      <c r="F86" s="15" t="s">
        <v>1765</v>
      </c>
      <c r="G86" s="15" t="s">
        <v>5552</v>
      </c>
      <c r="H86" s="19" t="s">
        <v>70</v>
      </c>
      <c r="I86" s="15">
        <v>0</v>
      </c>
      <c r="J86" s="15"/>
      <c r="K86" s="15"/>
      <c r="L86" s="15">
        <v>0</v>
      </c>
      <c r="M86" s="15"/>
      <c r="N86" s="15"/>
      <c r="O86" s="15"/>
      <c r="P86" s="15" t="s">
        <v>5918</v>
      </c>
      <c r="Q86" s="15" t="s">
        <v>6045</v>
      </c>
      <c r="R86" s="19">
        <v>0</v>
      </c>
      <c r="S86" s="19" t="s">
        <v>70</v>
      </c>
      <c r="T86" s="19" t="s">
        <v>70</v>
      </c>
      <c r="U86" s="19" t="s">
        <v>70</v>
      </c>
      <c r="V86" s="19" t="s">
        <v>70</v>
      </c>
      <c r="W86" s="19" t="s">
        <v>70</v>
      </c>
      <c r="X86" s="15">
        <v>2</v>
      </c>
      <c r="Y86" s="15" t="s">
        <v>6046</v>
      </c>
      <c r="Z86" s="15">
        <v>1</v>
      </c>
      <c r="AA86" s="15">
        <v>1</v>
      </c>
      <c r="AB86" s="15">
        <v>1</v>
      </c>
      <c r="AC86" s="15">
        <v>0</v>
      </c>
      <c r="AD86" s="15">
        <v>92</v>
      </c>
      <c r="AE86" s="15">
        <v>59</v>
      </c>
      <c r="AF86" s="15">
        <v>46</v>
      </c>
      <c r="AG86" s="15">
        <v>13233.464</v>
      </c>
      <c r="AH86" s="15">
        <v>10.3</v>
      </c>
      <c r="AI86" s="15">
        <v>0</v>
      </c>
      <c r="AJ86" s="15">
        <v>0</v>
      </c>
      <c r="AK86" s="15">
        <v>0</v>
      </c>
      <c r="AL86" s="15">
        <v>0</v>
      </c>
      <c r="AM86" s="15"/>
      <c r="AN86" s="15"/>
      <c r="AO86" s="15"/>
      <c r="AP86" s="15">
        <v>1</v>
      </c>
      <c r="AQ86" s="15">
        <v>1</v>
      </c>
      <c r="AR86" s="15">
        <v>18</v>
      </c>
      <c r="AS86" s="15">
        <v>18</v>
      </c>
      <c r="AT86" s="15">
        <v>10</v>
      </c>
      <c r="AU86" s="15">
        <v>1.7</v>
      </c>
      <c r="AV86" s="15">
        <v>2</v>
      </c>
      <c r="AW86" s="15">
        <v>0</v>
      </c>
      <c r="AX86" s="15"/>
      <c r="AY86" s="15"/>
      <c r="AZ86" s="15">
        <v>0</v>
      </c>
      <c r="BA86" s="15">
        <v>0</v>
      </c>
      <c r="BB86" s="15"/>
      <c r="BC86" s="15">
        <v>1</v>
      </c>
      <c r="BD86" s="15">
        <v>1</v>
      </c>
      <c r="BE86" s="15">
        <v>27</v>
      </c>
      <c r="BF86" s="15">
        <v>26</v>
      </c>
      <c r="BG86" s="15">
        <v>25</v>
      </c>
      <c r="BH86" s="15">
        <v>9.1999999999999993</v>
      </c>
      <c r="BI86" s="15">
        <v>2</v>
      </c>
      <c r="BJ86" s="15">
        <v>0</v>
      </c>
      <c r="BK86" s="15"/>
      <c r="BL86" s="15"/>
      <c r="BM86" s="15">
        <v>0</v>
      </c>
      <c r="BN86" s="15">
        <v>0</v>
      </c>
      <c r="BO86" s="15"/>
      <c r="BP86" s="15">
        <v>0</v>
      </c>
      <c r="BQ86" s="15">
        <v>1</v>
      </c>
      <c r="BR86" s="15" t="s">
        <v>70</v>
      </c>
      <c r="BS86" s="15">
        <v>1</v>
      </c>
      <c r="BT86" s="15">
        <v>0</v>
      </c>
      <c r="BU86" s="15"/>
      <c r="BV86" s="15"/>
      <c r="BW86" s="15">
        <v>0</v>
      </c>
      <c r="BX86" s="15"/>
      <c r="BY86" s="15"/>
      <c r="BZ86" s="15">
        <v>0</v>
      </c>
      <c r="CA86" s="15">
        <v>0</v>
      </c>
      <c r="CB86" s="15"/>
      <c r="CC86" s="15"/>
      <c r="CD86" s="15"/>
      <c r="CE86" s="15"/>
      <c r="CF86" s="15"/>
      <c r="CG86" s="15"/>
      <c r="CH86" s="15"/>
      <c r="CI86" s="15"/>
      <c r="CJ86" s="15"/>
      <c r="CK86" s="15">
        <v>0</v>
      </c>
      <c r="CL86" s="15">
        <v>0</v>
      </c>
      <c r="CM86" s="15"/>
      <c r="CN86" s="15">
        <v>1</v>
      </c>
      <c r="CO86" s="15" t="s">
        <v>6047</v>
      </c>
      <c r="CP86" s="15">
        <v>0</v>
      </c>
      <c r="CQ86" s="15"/>
      <c r="CR86" s="15">
        <v>0</v>
      </c>
      <c r="CS86" s="15"/>
      <c r="CT86" s="15">
        <v>0</v>
      </c>
      <c r="CU86" s="15"/>
      <c r="CV86" s="15">
        <v>0</v>
      </c>
      <c r="CW86" s="15"/>
      <c r="CX86" s="15">
        <v>0</v>
      </c>
      <c r="CY86" s="15"/>
      <c r="CZ86" s="15"/>
      <c r="DA86" s="15">
        <v>0</v>
      </c>
      <c r="DB86" s="15">
        <v>0</v>
      </c>
      <c r="DC86" s="15">
        <v>0</v>
      </c>
      <c r="DD86" s="15">
        <v>1</v>
      </c>
      <c r="DE86" s="15">
        <v>1</v>
      </c>
      <c r="DF86" s="15">
        <v>0</v>
      </c>
      <c r="DG86" s="15"/>
      <c r="DH86" s="15">
        <v>0</v>
      </c>
      <c r="DI86" s="15">
        <v>0</v>
      </c>
      <c r="DJ86" s="15"/>
    </row>
    <row r="87" spans="1:114">
      <c r="A87" s="56">
        <v>645</v>
      </c>
      <c r="B87" s="15">
        <v>80630</v>
      </c>
      <c r="C87" s="15" t="s">
        <v>1089</v>
      </c>
      <c r="D87" t="s">
        <v>1764</v>
      </c>
      <c r="E87" s="16">
        <v>44747</v>
      </c>
      <c r="F87" s="15" t="s">
        <v>1765</v>
      </c>
      <c r="G87" s="15" t="s">
        <v>5552</v>
      </c>
      <c r="H87" s="15">
        <v>2</v>
      </c>
      <c r="I87" s="15">
        <v>0</v>
      </c>
      <c r="J87" s="15" t="s">
        <v>2180</v>
      </c>
      <c r="K87" s="15"/>
      <c r="L87" s="15">
        <v>0</v>
      </c>
      <c r="M87" s="15"/>
      <c r="N87" s="15"/>
      <c r="O87" s="15"/>
      <c r="P87" s="15" t="s">
        <v>5918</v>
      </c>
      <c r="Q87" s="15" t="s">
        <v>6048</v>
      </c>
      <c r="R87" s="15">
        <v>3</v>
      </c>
      <c r="S87" s="15">
        <v>2</v>
      </c>
      <c r="T87" s="19" t="s">
        <v>70</v>
      </c>
      <c r="U87" s="15"/>
      <c r="V87" s="15"/>
      <c r="W87" s="15">
        <v>1</v>
      </c>
      <c r="X87" s="15">
        <v>2</v>
      </c>
      <c r="Y87" s="15" t="s">
        <v>6049</v>
      </c>
      <c r="Z87" s="15">
        <v>3</v>
      </c>
      <c r="AA87" s="15">
        <v>1</v>
      </c>
      <c r="AB87" s="15">
        <v>2</v>
      </c>
      <c r="AC87" s="15">
        <v>0</v>
      </c>
      <c r="AD87" s="15">
        <v>74</v>
      </c>
      <c r="AE87" s="15">
        <v>46</v>
      </c>
      <c r="AF87" s="15">
        <v>56</v>
      </c>
      <c r="AG87" s="15">
        <v>10103.072</v>
      </c>
      <c r="AH87" s="15">
        <v>3.7</v>
      </c>
      <c r="AI87" s="15">
        <v>1</v>
      </c>
      <c r="AJ87" s="15">
        <v>1</v>
      </c>
      <c r="AK87" s="15">
        <v>0</v>
      </c>
      <c r="AL87" s="15">
        <v>0</v>
      </c>
      <c r="AM87" s="15"/>
      <c r="AN87" s="15"/>
      <c r="AO87" s="15"/>
      <c r="AP87" s="15">
        <v>1</v>
      </c>
      <c r="AQ87" s="15">
        <v>1</v>
      </c>
      <c r="AR87" s="15">
        <v>23</v>
      </c>
      <c r="AS87" s="15">
        <v>24</v>
      </c>
      <c r="AT87" s="15">
        <v>12</v>
      </c>
      <c r="AU87" s="15">
        <v>3.4</v>
      </c>
      <c r="AV87" s="15">
        <v>2</v>
      </c>
      <c r="AW87" s="15">
        <v>0</v>
      </c>
      <c r="AX87" s="15"/>
      <c r="AY87" s="15"/>
      <c r="AZ87" s="15">
        <v>0</v>
      </c>
      <c r="BA87" s="15">
        <v>0</v>
      </c>
      <c r="BB87" s="15"/>
      <c r="BC87" s="15">
        <v>1</v>
      </c>
      <c r="BD87" s="15">
        <v>2</v>
      </c>
      <c r="BE87" s="15">
        <v>52</v>
      </c>
      <c r="BF87" s="15">
        <v>37</v>
      </c>
      <c r="BG87" s="15">
        <v>26</v>
      </c>
      <c r="BH87" s="15">
        <v>26.1</v>
      </c>
      <c r="BI87" s="15">
        <v>2</v>
      </c>
      <c r="BJ87" s="15">
        <v>0</v>
      </c>
      <c r="BK87" s="15"/>
      <c r="BL87" s="15"/>
      <c r="BM87" s="15">
        <v>0</v>
      </c>
      <c r="BN87" s="15">
        <v>2</v>
      </c>
      <c r="BO87" s="15" t="s">
        <v>6050</v>
      </c>
      <c r="BP87" s="15">
        <v>0</v>
      </c>
      <c r="BQ87" s="15">
        <v>1</v>
      </c>
      <c r="BR87" s="15" t="s">
        <v>70</v>
      </c>
      <c r="BS87" s="15">
        <v>1</v>
      </c>
      <c r="BT87" s="15">
        <v>1</v>
      </c>
      <c r="BU87" s="15" t="s">
        <v>6051</v>
      </c>
      <c r="BV87" s="15"/>
      <c r="BW87" s="15">
        <v>2</v>
      </c>
      <c r="BX87" s="15" t="s">
        <v>6052</v>
      </c>
      <c r="BY87" s="15" t="s">
        <v>6053</v>
      </c>
      <c r="BZ87" s="15">
        <v>1</v>
      </c>
      <c r="CA87" s="15">
        <v>22</v>
      </c>
      <c r="CB87" s="15"/>
      <c r="CC87" s="15"/>
      <c r="CD87" s="15"/>
      <c r="CE87" s="15"/>
      <c r="CF87" s="15"/>
      <c r="CG87" s="15"/>
      <c r="CH87" s="15"/>
      <c r="CI87" s="15"/>
      <c r="CJ87" s="15"/>
      <c r="CK87" s="15">
        <v>2</v>
      </c>
      <c r="CL87" s="15">
        <v>0</v>
      </c>
      <c r="CM87" s="15"/>
      <c r="CN87" s="15">
        <v>1</v>
      </c>
      <c r="CO87" s="15" t="s">
        <v>5452</v>
      </c>
      <c r="CP87" s="15">
        <v>1</v>
      </c>
      <c r="CQ87" s="15" t="s">
        <v>6054</v>
      </c>
      <c r="CR87" s="15">
        <v>0</v>
      </c>
      <c r="CS87" s="15"/>
      <c r="CT87" s="15">
        <v>0</v>
      </c>
      <c r="CU87" s="15"/>
      <c r="CV87" s="15">
        <v>0</v>
      </c>
      <c r="CW87" s="15"/>
      <c r="CX87" s="15">
        <v>0</v>
      </c>
      <c r="CY87" s="15"/>
      <c r="CZ87" s="15"/>
      <c r="DA87" s="15">
        <v>0</v>
      </c>
      <c r="DB87" s="15">
        <v>0</v>
      </c>
      <c r="DC87" s="15">
        <v>0</v>
      </c>
      <c r="DD87" s="15">
        <v>0</v>
      </c>
      <c r="DE87" s="15">
        <v>1</v>
      </c>
      <c r="DF87" s="15">
        <v>0</v>
      </c>
      <c r="DG87" s="15"/>
      <c r="DH87" s="15">
        <v>0</v>
      </c>
      <c r="DI87" s="15">
        <v>0</v>
      </c>
      <c r="DJ87" s="15"/>
    </row>
    <row r="88" spans="1:114">
      <c r="A88" s="56">
        <v>647</v>
      </c>
      <c r="B88" s="15">
        <v>80525</v>
      </c>
      <c r="C88" s="15" t="s">
        <v>1089</v>
      </c>
      <c r="D88" t="s">
        <v>1764</v>
      </c>
      <c r="E88" s="16">
        <v>44749</v>
      </c>
      <c r="F88" s="15" t="s">
        <v>1765</v>
      </c>
      <c r="G88" s="15" t="s">
        <v>5552</v>
      </c>
      <c r="H88" s="15">
        <v>1</v>
      </c>
      <c r="I88" s="15">
        <v>0</v>
      </c>
      <c r="J88" s="15" t="s">
        <v>5418</v>
      </c>
      <c r="K88" s="15"/>
      <c r="L88" s="15">
        <v>1</v>
      </c>
      <c r="M88" s="15" t="s">
        <v>6055</v>
      </c>
      <c r="N88" s="15"/>
      <c r="O88" s="15"/>
      <c r="P88" s="15" t="s">
        <v>6056</v>
      </c>
      <c r="Q88" s="15" t="s">
        <v>6057</v>
      </c>
      <c r="R88" s="15">
        <v>1</v>
      </c>
      <c r="S88" s="15">
        <v>2</v>
      </c>
      <c r="T88" s="15">
        <v>0</v>
      </c>
      <c r="U88" s="15"/>
      <c r="V88" s="15"/>
      <c r="W88" s="15">
        <v>1</v>
      </c>
      <c r="X88" s="15">
        <v>2</v>
      </c>
      <c r="Y88" s="15" t="s">
        <v>6058</v>
      </c>
      <c r="Z88" s="15">
        <v>3</v>
      </c>
      <c r="AA88" s="15">
        <v>1</v>
      </c>
      <c r="AB88" s="15">
        <v>1</v>
      </c>
      <c r="AC88" s="15">
        <v>0</v>
      </c>
      <c r="AD88" s="15">
        <v>64</v>
      </c>
      <c r="AE88" s="15">
        <v>50</v>
      </c>
      <c r="AF88" s="15">
        <v>33</v>
      </c>
      <c r="AG88" s="15">
        <v>5596.8</v>
      </c>
      <c r="AH88" s="15">
        <v>3.5</v>
      </c>
      <c r="AI88" s="15">
        <v>0</v>
      </c>
      <c r="AJ88" s="15">
        <v>0</v>
      </c>
      <c r="AK88" s="15">
        <v>0</v>
      </c>
      <c r="AL88" s="15">
        <v>0</v>
      </c>
      <c r="AM88" s="15"/>
      <c r="AN88" s="15"/>
      <c r="AO88" s="15"/>
      <c r="AP88" s="15">
        <v>1</v>
      </c>
      <c r="AQ88" s="15">
        <v>1</v>
      </c>
      <c r="AR88" s="15">
        <v>37</v>
      </c>
      <c r="AS88" s="15">
        <v>42</v>
      </c>
      <c r="AT88" s="15">
        <v>16</v>
      </c>
      <c r="AU88" s="15">
        <v>12.7</v>
      </c>
      <c r="AV88" s="15">
        <v>2</v>
      </c>
      <c r="AW88" s="15">
        <v>0</v>
      </c>
      <c r="AX88" s="15"/>
      <c r="AY88" s="15" t="s">
        <v>5928</v>
      </c>
      <c r="AZ88" s="15">
        <v>0</v>
      </c>
      <c r="BA88" s="15">
        <v>0</v>
      </c>
      <c r="BB88" s="15"/>
      <c r="BC88" s="15">
        <v>1</v>
      </c>
      <c r="BD88" s="15">
        <v>1</v>
      </c>
      <c r="BE88" s="15">
        <v>36</v>
      </c>
      <c r="BF88" s="15">
        <v>36</v>
      </c>
      <c r="BG88" s="15">
        <v>20</v>
      </c>
      <c r="BH88" s="15">
        <v>13.6</v>
      </c>
      <c r="BI88" s="15">
        <v>2</v>
      </c>
      <c r="BJ88" s="15">
        <v>0</v>
      </c>
      <c r="BK88" s="15"/>
      <c r="BL88" s="15" t="s">
        <v>6059</v>
      </c>
      <c r="BM88" s="15">
        <v>0</v>
      </c>
      <c r="BN88" s="15">
        <v>0</v>
      </c>
      <c r="BO88" s="15"/>
      <c r="BP88" s="15">
        <v>0</v>
      </c>
      <c r="BQ88" s="15">
        <v>1</v>
      </c>
      <c r="BR88" s="15" t="s">
        <v>70</v>
      </c>
      <c r="BS88" s="15">
        <v>1</v>
      </c>
      <c r="BT88" s="15">
        <v>0</v>
      </c>
      <c r="BU88" s="15"/>
      <c r="BV88" s="15"/>
      <c r="BW88" s="15">
        <v>0</v>
      </c>
      <c r="BX88" s="15"/>
      <c r="BY88" s="15"/>
      <c r="BZ88" s="15">
        <v>1</v>
      </c>
      <c r="CA88" s="15">
        <v>1</v>
      </c>
      <c r="CB88" s="15"/>
      <c r="CC88" s="15"/>
      <c r="CD88" s="15"/>
      <c r="CE88" s="15"/>
      <c r="CF88" s="15"/>
      <c r="CG88" s="15"/>
      <c r="CH88" s="15"/>
      <c r="CI88" s="15"/>
      <c r="CJ88" s="15"/>
      <c r="CK88" s="15">
        <v>3</v>
      </c>
      <c r="CL88" s="15">
        <v>0</v>
      </c>
      <c r="CM88" s="15"/>
      <c r="CN88" s="15">
        <v>0</v>
      </c>
      <c r="CO88" s="15"/>
      <c r="CP88" s="15">
        <v>1</v>
      </c>
      <c r="CQ88" s="15" t="s">
        <v>5712</v>
      </c>
      <c r="CR88" s="15">
        <v>0</v>
      </c>
      <c r="CS88" s="15"/>
      <c r="CT88" s="15">
        <v>0</v>
      </c>
      <c r="CU88" s="15"/>
      <c r="CV88" s="15">
        <v>0</v>
      </c>
      <c r="CW88" s="15"/>
      <c r="CX88" s="15">
        <v>0</v>
      </c>
      <c r="CY88" s="15"/>
      <c r="CZ88" s="15"/>
      <c r="DA88" s="15">
        <v>0</v>
      </c>
      <c r="DB88" s="15">
        <v>0</v>
      </c>
      <c r="DC88" s="15">
        <v>0</v>
      </c>
      <c r="DD88" s="15">
        <v>0</v>
      </c>
      <c r="DE88" s="15">
        <v>1</v>
      </c>
      <c r="DF88" s="15">
        <v>0</v>
      </c>
      <c r="DG88" s="15"/>
      <c r="DH88" s="15">
        <v>0</v>
      </c>
      <c r="DI88" s="15">
        <v>0</v>
      </c>
      <c r="DJ88" s="15"/>
    </row>
    <row r="89" spans="1:114">
      <c r="A89" s="56">
        <v>648</v>
      </c>
      <c r="B89" s="15">
        <v>80395</v>
      </c>
      <c r="C89" s="15" t="s">
        <v>1089</v>
      </c>
      <c r="D89" t="s">
        <v>1764</v>
      </c>
      <c r="E89" s="16">
        <v>44749</v>
      </c>
      <c r="F89" s="15" t="s">
        <v>1765</v>
      </c>
      <c r="G89" s="15" t="s">
        <v>5552</v>
      </c>
      <c r="H89" s="15">
        <v>1</v>
      </c>
      <c r="I89" s="15">
        <v>0</v>
      </c>
      <c r="J89" s="15" t="s">
        <v>5418</v>
      </c>
      <c r="K89" s="15"/>
      <c r="L89" s="15">
        <v>0</v>
      </c>
      <c r="M89" s="15"/>
      <c r="N89" s="15"/>
      <c r="O89" s="15"/>
      <c r="P89" s="15" t="s">
        <v>6060</v>
      </c>
      <c r="Q89" s="15" t="s">
        <v>6061</v>
      </c>
      <c r="R89" s="15">
        <v>1</v>
      </c>
      <c r="S89" s="15">
        <v>2</v>
      </c>
      <c r="T89" s="19">
        <v>5</v>
      </c>
      <c r="U89" s="15"/>
      <c r="V89" s="15"/>
      <c r="W89" s="15">
        <v>2</v>
      </c>
      <c r="X89" s="15">
        <v>2</v>
      </c>
      <c r="Y89" s="15" t="s">
        <v>6062</v>
      </c>
      <c r="Z89" s="15">
        <v>0</v>
      </c>
      <c r="AA89" s="15">
        <v>1</v>
      </c>
      <c r="AB89" s="155">
        <v>1</v>
      </c>
      <c r="AC89" s="15">
        <v>0</v>
      </c>
      <c r="AD89" s="15">
        <v>71</v>
      </c>
      <c r="AE89" s="15">
        <v>42</v>
      </c>
      <c r="AF89" s="15">
        <v>37</v>
      </c>
      <c r="AG89" s="15">
        <v>5847.7020000000002</v>
      </c>
      <c r="AH89" s="15">
        <v>1.7</v>
      </c>
      <c r="AI89" s="15">
        <v>0</v>
      </c>
      <c r="AJ89" s="15">
        <v>0</v>
      </c>
      <c r="AK89" s="15">
        <v>0</v>
      </c>
      <c r="AL89" s="15">
        <v>0</v>
      </c>
      <c r="AM89" s="15"/>
      <c r="AN89" s="15"/>
      <c r="AO89" s="15"/>
      <c r="AP89" s="15">
        <v>1</v>
      </c>
      <c r="AQ89" s="15">
        <v>2</v>
      </c>
      <c r="AR89" s="15">
        <v>36</v>
      </c>
      <c r="AS89" s="15">
        <v>43</v>
      </c>
      <c r="AT89" s="15">
        <v>19</v>
      </c>
      <c r="AU89" s="15">
        <v>15.6</v>
      </c>
      <c r="AV89" s="15">
        <v>9</v>
      </c>
      <c r="AW89" s="15">
        <v>0</v>
      </c>
      <c r="AX89" s="15"/>
      <c r="AY89" s="15"/>
      <c r="AZ89" s="15">
        <v>0</v>
      </c>
      <c r="BA89" s="15">
        <v>1</v>
      </c>
      <c r="BB89" s="15" t="s">
        <v>6063</v>
      </c>
      <c r="BC89" s="15">
        <v>1</v>
      </c>
      <c r="BD89" s="15">
        <v>2</v>
      </c>
      <c r="BE89" s="15">
        <v>83</v>
      </c>
      <c r="BF89" s="15">
        <v>87</v>
      </c>
      <c r="BG89" s="15">
        <v>38</v>
      </c>
      <c r="BH89" s="15">
        <v>142.5</v>
      </c>
      <c r="BI89" s="155">
        <v>8</v>
      </c>
      <c r="BJ89" s="15">
        <v>2</v>
      </c>
      <c r="BK89" s="15" t="s">
        <v>6064</v>
      </c>
      <c r="BL89" s="15"/>
      <c r="BM89" s="15">
        <v>0</v>
      </c>
      <c r="BN89" s="15">
        <v>1</v>
      </c>
      <c r="BO89" s="15"/>
      <c r="BP89" s="15">
        <v>1</v>
      </c>
      <c r="BQ89" s="15">
        <v>2</v>
      </c>
      <c r="BR89" s="15" t="s">
        <v>70</v>
      </c>
      <c r="BS89" s="15">
        <v>2</v>
      </c>
      <c r="BT89" s="15">
        <v>0</v>
      </c>
      <c r="BU89" s="15"/>
      <c r="BV89" s="15"/>
      <c r="BW89" s="15">
        <v>0</v>
      </c>
      <c r="BX89" s="15"/>
      <c r="BY89" s="15"/>
      <c r="BZ89" s="15">
        <v>1</v>
      </c>
      <c r="CA89" s="15">
        <v>21</v>
      </c>
      <c r="CB89" s="15"/>
      <c r="CC89" s="15"/>
      <c r="CD89" s="15"/>
      <c r="CE89" s="15"/>
      <c r="CF89" s="15"/>
      <c r="CG89" s="15"/>
      <c r="CH89" s="15"/>
      <c r="CI89" s="15"/>
      <c r="CJ89" s="15"/>
      <c r="CK89" s="15">
        <v>1</v>
      </c>
      <c r="CL89" s="15">
        <v>0</v>
      </c>
      <c r="CM89" s="15"/>
      <c r="CN89" s="15">
        <v>1</v>
      </c>
      <c r="CO89" s="15" t="s">
        <v>6065</v>
      </c>
      <c r="CP89" s="15">
        <v>1</v>
      </c>
      <c r="CQ89" s="15" t="s">
        <v>6066</v>
      </c>
      <c r="CR89" s="15">
        <v>1</v>
      </c>
      <c r="CS89" s="15" t="s">
        <v>6067</v>
      </c>
      <c r="CT89" s="15">
        <v>0</v>
      </c>
      <c r="CU89" s="15"/>
      <c r="CV89" s="15">
        <v>0</v>
      </c>
      <c r="CW89" s="15"/>
      <c r="CX89" s="15">
        <v>0</v>
      </c>
      <c r="CY89" s="15"/>
      <c r="CZ89" s="15"/>
      <c r="DA89" s="15">
        <v>0</v>
      </c>
      <c r="DB89" s="15">
        <v>0</v>
      </c>
      <c r="DC89" s="15">
        <v>0</v>
      </c>
      <c r="DD89" s="15">
        <v>0</v>
      </c>
      <c r="DE89" s="15">
        <v>1</v>
      </c>
      <c r="DF89" s="15">
        <v>0</v>
      </c>
      <c r="DG89" s="15"/>
      <c r="DH89" s="15">
        <v>0</v>
      </c>
      <c r="DI89" s="15">
        <v>0</v>
      </c>
      <c r="DJ89" s="15"/>
    </row>
    <row r="90" spans="1:114">
      <c r="A90" s="56">
        <v>649</v>
      </c>
      <c r="B90" s="15">
        <v>80237</v>
      </c>
      <c r="C90" s="15" t="s">
        <v>1089</v>
      </c>
      <c r="D90" t="s">
        <v>1764</v>
      </c>
      <c r="E90" s="16">
        <v>44749</v>
      </c>
      <c r="F90" s="15" t="s">
        <v>1765</v>
      </c>
      <c r="G90" s="15" t="s">
        <v>5552</v>
      </c>
      <c r="H90" s="15">
        <v>1</v>
      </c>
      <c r="I90" s="15">
        <v>2</v>
      </c>
      <c r="J90" s="15" t="s">
        <v>5418</v>
      </c>
      <c r="K90" s="15"/>
      <c r="L90" s="15">
        <v>1</v>
      </c>
      <c r="M90" s="15" t="s">
        <v>6068</v>
      </c>
      <c r="N90" s="15"/>
      <c r="O90" s="15"/>
      <c r="P90" s="15" t="s">
        <v>6069</v>
      </c>
      <c r="Q90" s="15" t="s">
        <v>6070</v>
      </c>
      <c r="R90" s="15">
        <v>1</v>
      </c>
      <c r="S90" s="15">
        <v>1</v>
      </c>
      <c r="T90" s="19" t="s">
        <v>70</v>
      </c>
      <c r="U90" s="15" t="s">
        <v>6071</v>
      </c>
      <c r="V90" s="15">
        <v>190</v>
      </c>
      <c r="W90" s="15">
        <v>2</v>
      </c>
      <c r="X90" s="15">
        <v>1</v>
      </c>
      <c r="Y90" s="15"/>
      <c r="Z90" s="15">
        <v>0</v>
      </c>
      <c r="AA90" s="15">
        <v>1</v>
      </c>
      <c r="AB90" s="15">
        <v>1</v>
      </c>
      <c r="AC90" s="15">
        <v>0</v>
      </c>
      <c r="AD90" s="15">
        <v>75</v>
      </c>
      <c r="AE90" s="15">
        <v>75</v>
      </c>
      <c r="AF90" s="15">
        <v>48</v>
      </c>
      <c r="AG90" s="15">
        <v>14310</v>
      </c>
      <c r="AH90" s="15">
        <v>10.1</v>
      </c>
      <c r="AI90" s="15">
        <v>0</v>
      </c>
      <c r="AJ90" s="15">
        <v>0</v>
      </c>
      <c r="AK90" s="15">
        <v>1</v>
      </c>
      <c r="AL90" s="15">
        <v>3</v>
      </c>
      <c r="AM90" s="15" t="s">
        <v>6072</v>
      </c>
      <c r="AN90" s="15"/>
      <c r="AO90" s="15"/>
      <c r="AP90" s="15">
        <v>1</v>
      </c>
      <c r="AQ90" s="15">
        <v>1</v>
      </c>
      <c r="AR90" s="15">
        <v>24</v>
      </c>
      <c r="AS90" s="15">
        <v>26</v>
      </c>
      <c r="AT90" s="15">
        <v>18</v>
      </c>
      <c r="AU90" s="15">
        <v>5.6</v>
      </c>
      <c r="AV90" s="15">
        <v>8</v>
      </c>
      <c r="AW90" s="15">
        <v>0</v>
      </c>
      <c r="AX90" s="15"/>
      <c r="AY90" s="15"/>
      <c r="AZ90" s="15">
        <v>0</v>
      </c>
      <c r="BA90" s="15">
        <v>0</v>
      </c>
      <c r="BB90" s="15"/>
      <c r="BC90" s="15">
        <v>0</v>
      </c>
      <c r="BD90" s="15">
        <v>0</v>
      </c>
      <c r="BE90" s="15"/>
      <c r="BF90" s="15"/>
      <c r="BG90" s="15"/>
      <c r="BH90" s="15"/>
      <c r="BI90" s="15"/>
      <c r="BJ90" s="15">
        <v>0</v>
      </c>
      <c r="BK90" s="15"/>
      <c r="BL90" s="15" t="s">
        <v>6073</v>
      </c>
      <c r="BM90" s="15">
        <v>0</v>
      </c>
      <c r="BN90" s="15">
        <v>0</v>
      </c>
      <c r="BO90" s="15"/>
      <c r="BP90" s="15">
        <v>0</v>
      </c>
      <c r="BQ90" s="15">
        <v>2</v>
      </c>
      <c r="BR90" s="15" t="s">
        <v>70</v>
      </c>
      <c r="BS90" s="15">
        <v>2</v>
      </c>
      <c r="BT90" s="15">
        <v>0</v>
      </c>
      <c r="BU90" s="15"/>
      <c r="BV90" s="15"/>
      <c r="BW90" s="15">
        <v>1</v>
      </c>
      <c r="BX90" s="15"/>
      <c r="BY90" s="15"/>
      <c r="BZ90" s="15">
        <v>1</v>
      </c>
      <c r="CA90" s="15">
        <v>17</v>
      </c>
      <c r="CB90" s="15"/>
      <c r="CC90" s="15"/>
      <c r="CD90" s="15"/>
      <c r="CE90" s="15"/>
      <c r="CF90" s="15"/>
      <c r="CG90" s="15"/>
      <c r="CH90" s="15"/>
      <c r="CI90" s="15"/>
      <c r="CJ90" s="15"/>
      <c r="CK90" s="15">
        <v>1</v>
      </c>
      <c r="CL90" s="15">
        <v>0</v>
      </c>
      <c r="CM90" s="15"/>
      <c r="CN90" s="15">
        <v>1</v>
      </c>
      <c r="CO90" s="15" t="s">
        <v>6074</v>
      </c>
      <c r="CP90" s="15">
        <v>1</v>
      </c>
      <c r="CQ90" s="15"/>
      <c r="CR90" s="15">
        <v>1</v>
      </c>
      <c r="CS90" s="15" t="s">
        <v>6075</v>
      </c>
      <c r="CT90" s="15">
        <v>0</v>
      </c>
      <c r="CU90" s="15"/>
      <c r="CV90" s="15">
        <v>0</v>
      </c>
      <c r="CW90" s="15"/>
      <c r="CX90" s="15">
        <v>0</v>
      </c>
      <c r="CY90" s="15"/>
      <c r="CZ90" s="15">
        <v>190</v>
      </c>
      <c r="DA90" s="15">
        <v>0</v>
      </c>
      <c r="DB90" s="15">
        <v>0</v>
      </c>
      <c r="DC90" s="15">
        <v>0</v>
      </c>
      <c r="DD90" s="15">
        <v>0</v>
      </c>
      <c r="DE90" s="15">
        <v>0</v>
      </c>
      <c r="DF90" s="15">
        <v>0</v>
      </c>
      <c r="DG90" s="15"/>
      <c r="DH90" s="15">
        <v>0</v>
      </c>
      <c r="DI90" s="15">
        <v>0</v>
      </c>
      <c r="DJ90" s="15"/>
    </row>
    <row r="91" spans="1:114">
      <c r="A91" s="56">
        <v>650</v>
      </c>
      <c r="B91" s="15">
        <v>80513</v>
      </c>
      <c r="C91" s="15" t="s">
        <v>1089</v>
      </c>
      <c r="D91" t="s">
        <v>1764</v>
      </c>
      <c r="E91" s="16">
        <v>44756</v>
      </c>
      <c r="F91" s="15" t="s">
        <v>1765</v>
      </c>
      <c r="G91" s="15" t="s">
        <v>5552</v>
      </c>
      <c r="H91" s="15">
        <v>1</v>
      </c>
      <c r="I91" s="15">
        <v>0</v>
      </c>
      <c r="J91" s="15" t="s">
        <v>5418</v>
      </c>
      <c r="K91" s="15"/>
      <c r="L91" s="15">
        <v>0</v>
      </c>
      <c r="M91" s="15"/>
      <c r="N91" s="15"/>
      <c r="O91" s="15"/>
      <c r="P91" s="15" t="s">
        <v>6076</v>
      </c>
      <c r="Q91" s="15" t="s">
        <v>6077</v>
      </c>
      <c r="R91" s="15">
        <v>1</v>
      </c>
      <c r="S91" s="15">
        <v>2</v>
      </c>
      <c r="T91" s="15">
        <v>0</v>
      </c>
      <c r="U91" s="15"/>
      <c r="V91" s="15"/>
      <c r="W91" s="15">
        <v>1</v>
      </c>
      <c r="X91" s="15">
        <v>2</v>
      </c>
      <c r="Y91" s="15" t="s">
        <v>6078</v>
      </c>
      <c r="Z91" s="15">
        <v>0</v>
      </c>
      <c r="AA91" s="15">
        <v>1</v>
      </c>
      <c r="AB91" s="15">
        <v>1</v>
      </c>
      <c r="AC91" s="15">
        <v>0</v>
      </c>
      <c r="AD91" s="15">
        <v>65</v>
      </c>
      <c r="AE91" s="15">
        <v>37</v>
      </c>
      <c r="AF91" s="15">
        <v>33</v>
      </c>
      <c r="AG91" s="15">
        <v>4206.3450000000003</v>
      </c>
      <c r="AH91" s="15" t="s">
        <v>966</v>
      </c>
      <c r="AI91" s="15">
        <v>0</v>
      </c>
      <c r="AJ91" s="15">
        <v>0</v>
      </c>
      <c r="AK91" s="15">
        <v>0</v>
      </c>
      <c r="AL91" s="15">
        <v>0</v>
      </c>
      <c r="AM91" s="15"/>
      <c r="AN91" s="15"/>
      <c r="AO91" s="15"/>
      <c r="AP91" s="15">
        <v>1</v>
      </c>
      <c r="AQ91" s="15">
        <v>1</v>
      </c>
      <c r="AR91" s="15">
        <v>28</v>
      </c>
      <c r="AS91" s="15">
        <v>31</v>
      </c>
      <c r="AT91" s="15">
        <v>11</v>
      </c>
      <c r="AU91" s="15">
        <v>5</v>
      </c>
      <c r="AV91" s="15">
        <v>2</v>
      </c>
      <c r="AW91" s="15">
        <v>0</v>
      </c>
      <c r="AX91" s="15"/>
      <c r="AY91" s="15"/>
      <c r="AZ91" s="15">
        <v>0</v>
      </c>
      <c r="BA91" s="15">
        <v>0</v>
      </c>
      <c r="BB91" s="15"/>
      <c r="BC91" s="15">
        <v>1</v>
      </c>
      <c r="BD91" s="15">
        <v>1</v>
      </c>
      <c r="BE91" s="15">
        <v>18</v>
      </c>
      <c r="BF91" s="15">
        <v>20</v>
      </c>
      <c r="BG91" s="15">
        <v>15</v>
      </c>
      <c r="BH91" s="15">
        <v>2.9</v>
      </c>
      <c r="BI91" s="15">
        <v>2</v>
      </c>
      <c r="BJ91" s="15">
        <v>0</v>
      </c>
      <c r="BK91" s="15"/>
      <c r="BL91" s="15"/>
      <c r="BM91" s="15">
        <v>0</v>
      </c>
      <c r="BN91" s="15">
        <v>0</v>
      </c>
      <c r="BO91" s="15"/>
      <c r="BP91" s="15">
        <v>0</v>
      </c>
      <c r="BQ91" s="15">
        <v>1</v>
      </c>
      <c r="BR91" s="15" t="s">
        <v>70</v>
      </c>
      <c r="BS91" s="15">
        <v>1</v>
      </c>
      <c r="BT91" s="15">
        <v>0</v>
      </c>
      <c r="BU91" s="15"/>
      <c r="BV91" s="15"/>
      <c r="BW91" s="15">
        <v>0</v>
      </c>
      <c r="BX91" s="15"/>
      <c r="BY91" s="15"/>
      <c r="BZ91" s="15">
        <v>1</v>
      </c>
      <c r="CA91" s="15">
        <v>1</v>
      </c>
      <c r="CB91" s="15"/>
      <c r="CC91" s="15"/>
      <c r="CD91" s="15"/>
      <c r="CE91" s="15"/>
      <c r="CF91" s="15"/>
      <c r="CG91" s="15"/>
      <c r="CH91" s="15"/>
      <c r="CI91" s="15"/>
      <c r="CJ91" s="15"/>
      <c r="CK91" s="15">
        <v>0</v>
      </c>
      <c r="CL91" s="15">
        <v>0</v>
      </c>
      <c r="CM91" s="15"/>
      <c r="CN91" s="15">
        <v>0</v>
      </c>
      <c r="CO91" s="15"/>
      <c r="CP91" s="15">
        <v>1</v>
      </c>
      <c r="CQ91" s="15" t="s">
        <v>6079</v>
      </c>
      <c r="CR91" s="15">
        <v>0</v>
      </c>
      <c r="CS91" s="15"/>
      <c r="CT91" s="15">
        <v>0</v>
      </c>
      <c r="CU91" s="15"/>
      <c r="CV91" s="15">
        <v>0</v>
      </c>
      <c r="CW91" s="15"/>
      <c r="CX91" s="15">
        <v>0</v>
      </c>
      <c r="CY91" s="15"/>
      <c r="CZ91" s="15"/>
      <c r="DA91" s="15">
        <v>0</v>
      </c>
      <c r="DB91" s="15">
        <v>0</v>
      </c>
      <c r="DC91" s="15">
        <v>0</v>
      </c>
      <c r="DD91" s="15">
        <v>0</v>
      </c>
      <c r="DE91" s="15">
        <v>1</v>
      </c>
      <c r="DF91" s="15">
        <v>0</v>
      </c>
      <c r="DG91" s="15"/>
      <c r="DH91" s="15">
        <v>0</v>
      </c>
      <c r="DI91" s="15">
        <v>0</v>
      </c>
      <c r="DJ91" s="15"/>
    </row>
    <row r="92" spans="1:114">
      <c r="A92" s="56">
        <v>651</v>
      </c>
      <c r="B92" s="15">
        <v>80837</v>
      </c>
      <c r="C92" s="15" t="s">
        <v>1089</v>
      </c>
      <c r="D92" t="s">
        <v>1764</v>
      </c>
      <c r="E92" s="16">
        <v>44756</v>
      </c>
      <c r="F92" s="15" t="s">
        <v>1765</v>
      </c>
      <c r="G92" s="15"/>
      <c r="H92" s="15">
        <v>1</v>
      </c>
      <c r="I92" s="15">
        <v>2</v>
      </c>
      <c r="J92" s="15" t="s">
        <v>5418</v>
      </c>
      <c r="K92" s="15"/>
      <c r="L92" s="15">
        <v>0</v>
      </c>
      <c r="M92" s="15"/>
      <c r="N92" s="15"/>
      <c r="O92" s="15"/>
      <c r="P92" s="15" t="s">
        <v>6080</v>
      </c>
      <c r="Q92" s="15" t="s">
        <v>6081</v>
      </c>
      <c r="R92" s="15">
        <v>1</v>
      </c>
      <c r="S92" s="15">
        <v>2</v>
      </c>
      <c r="T92" s="15">
        <v>0</v>
      </c>
      <c r="U92" s="15"/>
      <c r="V92" s="15"/>
      <c r="W92" s="15">
        <v>1</v>
      </c>
      <c r="X92" s="15">
        <v>2</v>
      </c>
      <c r="Y92" s="15" t="s">
        <v>6082</v>
      </c>
      <c r="Z92" s="15">
        <v>3</v>
      </c>
      <c r="AA92" s="15">
        <v>1</v>
      </c>
      <c r="AB92" s="15">
        <v>1</v>
      </c>
      <c r="AC92" s="15">
        <v>0</v>
      </c>
      <c r="AD92" s="15">
        <v>71</v>
      </c>
      <c r="AE92" s="15">
        <v>56</v>
      </c>
      <c r="AF92" s="15">
        <v>37</v>
      </c>
      <c r="AG92" s="15">
        <v>7796.9359999999997</v>
      </c>
      <c r="AH92" s="15">
        <v>2.7</v>
      </c>
      <c r="AI92" s="15">
        <v>0</v>
      </c>
      <c r="AJ92" s="15">
        <v>0</v>
      </c>
      <c r="AK92" s="15">
        <v>0</v>
      </c>
      <c r="AL92" s="15">
        <v>0</v>
      </c>
      <c r="AM92" s="15"/>
      <c r="AN92" s="15"/>
      <c r="AO92" s="15"/>
      <c r="AP92" s="15">
        <v>1</v>
      </c>
      <c r="AQ92" s="15">
        <v>1</v>
      </c>
      <c r="AR92" s="15">
        <v>30</v>
      </c>
      <c r="AS92" s="15">
        <v>30</v>
      </c>
      <c r="AT92" s="15">
        <v>27</v>
      </c>
      <c r="AU92" s="15">
        <v>12.7</v>
      </c>
      <c r="AV92" s="15">
        <v>2</v>
      </c>
      <c r="AW92" s="15">
        <v>0</v>
      </c>
      <c r="AX92" s="15"/>
      <c r="AY92" s="15"/>
      <c r="AZ92" s="15">
        <v>0</v>
      </c>
      <c r="BA92" s="15">
        <v>1</v>
      </c>
      <c r="BB92" s="15" t="s">
        <v>6083</v>
      </c>
      <c r="BC92" s="15">
        <v>1</v>
      </c>
      <c r="BD92" s="15">
        <v>1</v>
      </c>
      <c r="BE92" s="15">
        <v>39</v>
      </c>
      <c r="BF92" s="15">
        <v>26</v>
      </c>
      <c r="BG92" s="15">
        <v>15</v>
      </c>
      <c r="BH92" s="15">
        <v>8</v>
      </c>
      <c r="BI92" s="15">
        <v>2</v>
      </c>
      <c r="BJ92" s="15">
        <v>0</v>
      </c>
      <c r="BK92" s="15"/>
      <c r="BL92" s="15"/>
      <c r="BM92" s="15">
        <v>0</v>
      </c>
      <c r="BN92" s="15">
        <v>0</v>
      </c>
      <c r="BO92" s="15"/>
      <c r="BP92" s="15">
        <v>0</v>
      </c>
      <c r="BQ92" s="15">
        <v>1</v>
      </c>
      <c r="BR92" s="15" t="s">
        <v>70</v>
      </c>
      <c r="BS92" s="15">
        <v>1</v>
      </c>
      <c r="BT92" s="15">
        <v>0</v>
      </c>
      <c r="BU92" s="15"/>
      <c r="BV92" s="15"/>
      <c r="BW92" s="15">
        <v>1</v>
      </c>
      <c r="BX92" s="15"/>
      <c r="BY92" s="15"/>
      <c r="BZ92" s="15">
        <v>1</v>
      </c>
      <c r="CA92" s="15">
        <v>1</v>
      </c>
      <c r="CB92" s="15"/>
      <c r="CC92" s="15"/>
      <c r="CD92" s="15"/>
      <c r="CE92" s="15"/>
      <c r="CF92" s="15"/>
      <c r="CG92" s="15"/>
      <c r="CH92" s="15"/>
      <c r="CI92" s="15"/>
      <c r="CJ92" s="15"/>
      <c r="CK92" s="15">
        <v>0</v>
      </c>
      <c r="CL92" s="15">
        <v>0</v>
      </c>
      <c r="CM92" s="15"/>
      <c r="CN92" s="15">
        <v>1</v>
      </c>
      <c r="CO92" s="15" t="s">
        <v>5476</v>
      </c>
      <c r="CP92" s="15">
        <v>0</v>
      </c>
      <c r="CQ92" s="15"/>
      <c r="CR92" s="15">
        <v>0</v>
      </c>
      <c r="CS92" s="15"/>
      <c r="CT92" s="15">
        <v>0</v>
      </c>
      <c r="CU92" s="15"/>
      <c r="CV92" s="15">
        <v>0</v>
      </c>
      <c r="CW92" s="15"/>
      <c r="CX92" s="15">
        <v>0</v>
      </c>
      <c r="CY92" s="15"/>
      <c r="CZ92" s="15"/>
      <c r="DA92" s="15">
        <v>0</v>
      </c>
      <c r="DB92" s="15">
        <v>0</v>
      </c>
      <c r="DC92" s="15">
        <v>0</v>
      </c>
      <c r="DD92" s="15">
        <v>0</v>
      </c>
      <c r="DE92" s="15">
        <v>1</v>
      </c>
      <c r="DF92" s="15">
        <v>0</v>
      </c>
      <c r="DG92" s="15"/>
      <c r="DH92" s="15">
        <v>0</v>
      </c>
      <c r="DI92" s="15">
        <v>0</v>
      </c>
      <c r="DJ92" s="15"/>
    </row>
    <row r="93" spans="1:114">
      <c r="A93" s="56">
        <v>654</v>
      </c>
      <c r="B93" s="15">
        <v>80325</v>
      </c>
      <c r="C93" s="15" t="s">
        <v>1089</v>
      </c>
      <c r="D93" t="s">
        <v>1764</v>
      </c>
      <c r="E93" s="16">
        <v>44761</v>
      </c>
      <c r="F93" s="15" t="s">
        <v>2296</v>
      </c>
      <c r="G93" s="15" t="s">
        <v>5834</v>
      </c>
      <c r="H93" s="15">
        <v>2</v>
      </c>
      <c r="I93" s="15">
        <v>0</v>
      </c>
      <c r="J93" s="15" t="s">
        <v>2180</v>
      </c>
      <c r="K93" s="15"/>
      <c r="L93" s="15">
        <v>0</v>
      </c>
      <c r="M93" s="15"/>
      <c r="N93" s="15"/>
      <c r="O93" s="15"/>
      <c r="P93" s="15" t="s">
        <v>5918</v>
      </c>
      <c r="Q93" s="15" t="s">
        <v>6084</v>
      </c>
      <c r="R93" s="15">
        <v>1</v>
      </c>
      <c r="S93" s="15">
        <v>2</v>
      </c>
      <c r="T93" s="15">
        <v>0</v>
      </c>
      <c r="U93" s="15"/>
      <c r="V93" s="15"/>
      <c r="W93" s="15">
        <v>1</v>
      </c>
      <c r="X93" s="15">
        <v>2</v>
      </c>
      <c r="Y93" s="15" t="s">
        <v>6085</v>
      </c>
      <c r="Z93" s="15">
        <v>0</v>
      </c>
      <c r="AA93" s="15">
        <v>1</v>
      </c>
      <c r="AB93" s="15">
        <v>1</v>
      </c>
      <c r="AC93" s="15">
        <v>1</v>
      </c>
      <c r="AD93" s="15">
        <v>55</v>
      </c>
      <c r="AE93" s="15">
        <v>41</v>
      </c>
      <c r="AF93" s="15">
        <v>26</v>
      </c>
      <c r="AG93" s="15">
        <v>3107.39</v>
      </c>
      <c r="AH93" s="15">
        <v>3.6</v>
      </c>
      <c r="AI93" s="15">
        <v>0</v>
      </c>
      <c r="AJ93" s="15">
        <v>0</v>
      </c>
      <c r="AK93" s="15">
        <v>0</v>
      </c>
      <c r="AL93" s="15">
        <v>0</v>
      </c>
      <c r="AM93" s="15"/>
      <c r="AN93" s="15"/>
      <c r="AO93" s="15" t="s">
        <v>6086</v>
      </c>
      <c r="AP93" s="15">
        <v>1</v>
      </c>
      <c r="AQ93" s="15">
        <v>1</v>
      </c>
      <c r="AR93" s="15">
        <v>19</v>
      </c>
      <c r="AS93" s="15">
        <v>19</v>
      </c>
      <c r="AT93" s="15">
        <v>13</v>
      </c>
      <c r="AU93" s="15">
        <v>2.4</v>
      </c>
      <c r="AV93" s="15">
        <v>2</v>
      </c>
      <c r="AW93" s="15">
        <v>0</v>
      </c>
      <c r="AX93" s="15"/>
      <c r="AY93" s="15"/>
      <c r="AZ93" s="15">
        <v>0</v>
      </c>
      <c r="BA93" s="15">
        <v>0</v>
      </c>
      <c r="BB93" s="15"/>
      <c r="BC93" s="15">
        <v>1</v>
      </c>
      <c r="BD93" s="15">
        <v>1</v>
      </c>
      <c r="BE93" s="15">
        <v>24</v>
      </c>
      <c r="BF93" s="15">
        <v>15</v>
      </c>
      <c r="BG93" s="15">
        <v>10</v>
      </c>
      <c r="BH93" s="15">
        <v>1.8</v>
      </c>
      <c r="BI93" s="15">
        <v>2</v>
      </c>
      <c r="BJ93" s="15">
        <v>0</v>
      </c>
      <c r="BK93" s="15"/>
      <c r="BL93" s="15"/>
      <c r="BM93" s="15">
        <v>0</v>
      </c>
      <c r="BN93" s="15">
        <v>0</v>
      </c>
      <c r="BO93" s="15"/>
      <c r="BP93" s="15">
        <v>0</v>
      </c>
      <c r="BQ93" s="15">
        <v>1</v>
      </c>
      <c r="BR93" s="15" t="s">
        <v>70</v>
      </c>
      <c r="BS93" s="15">
        <v>1</v>
      </c>
      <c r="BT93" s="15">
        <v>0</v>
      </c>
      <c r="BU93" s="15"/>
      <c r="BV93" s="15"/>
      <c r="BW93" s="15">
        <v>1</v>
      </c>
      <c r="BX93" s="15"/>
      <c r="BY93" s="15"/>
      <c r="BZ93" s="15">
        <v>1</v>
      </c>
      <c r="CA93" s="15">
        <v>1</v>
      </c>
      <c r="CB93" s="15"/>
      <c r="CC93" s="15"/>
      <c r="CD93" s="15"/>
      <c r="CE93" s="15"/>
      <c r="CF93" s="15"/>
      <c r="CG93" s="15"/>
      <c r="CH93" s="15"/>
      <c r="CI93" s="15"/>
      <c r="CJ93" s="15"/>
      <c r="CK93" s="15">
        <v>3</v>
      </c>
      <c r="CL93" s="15">
        <v>0</v>
      </c>
      <c r="CM93" s="15"/>
      <c r="CN93" s="15">
        <v>0</v>
      </c>
      <c r="CO93" s="15"/>
      <c r="CP93" s="15">
        <v>1</v>
      </c>
      <c r="CQ93" s="15" t="s">
        <v>6087</v>
      </c>
      <c r="CR93" s="15">
        <v>0</v>
      </c>
      <c r="CS93" s="15"/>
      <c r="CT93" s="15">
        <v>0</v>
      </c>
      <c r="CU93" s="15"/>
      <c r="CV93" s="15">
        <v>0</v>
      </c>
      <c r="CW93" s="15"/>
      <c r="CX93" s="15">
        <v>0</v>
      </c>
      <c r="CY93" s="15"/>
      <c r="CZ93" s="15"/>
      <c r="DA93" s="15">
        <v>0</v>
      </c>
      <c r="DB93" s="15">
        <v>0</v>
      </c>
      <c r="DC93" s="15">
        <v>0</v>
      </c>
      <c r="DD93" s="15">
        <v>0</v>
      </c>
      <c r="DE93" s="15">
        <v>1</v>
      </c>
      <c r="DF93" s="15">
        <v>0</v>
      </c>
      <c r="DG93" s="15"/>
      <c r="DH93" s="15">
        <v>0</v>
      </c>
      <c r="DI93" s="15">
        <v>0</v>
      </c>
      <c r="DJ93" s="15"/>
    </row>
    <row r="94" spans="1:114">
      <c r="A94" s="56">
        <v>655</v>
      </c>
      <c r="B94" s="15">
        <v>32639</v>
      </c>
      <c r="C94" s="15" t="s">
        <v>1089</v>
      </c>
      <c r="D94" t="s">
        <v>1764</v>
      </c>
      <c r="E94" s="16">
        <v>44761</v>
      </c>
      <c r="F94" s="15" t="s">
        <v>2296</v>
      </c>
      <c r="G94" s="15" t="s">
        <v>5834</v>
      </c>
      <c r="H94" s="15">
        <v>2</v>
      </c>
      <c r="I94" s="15">
        <v>0</v>
      </c>
      <c r="J94" s="15" t="s">
        <v>2180</v>
      </c>
      <c r="K94" s="15"/>
      <c r="L94" s="15">
        <v>1</v>
      </c>
      <c r="M94" s="15" t="s">
        <v>5392</v>
      </c>
      <c r="N94" s="15">
        <v>2014</v>
      </c>
      <c r="O94" s="15"/>
      <c r="P94" s="15" t="s">
        <v>5698</v>
      </c>
      <c r="Q94" s="15" t="s">
        <v>6088</v>
      </c>
      <c r="R94" s="15">
        <v>1</v>
      </c>
      <c r="S94" s="15">
        <v>2</v>
      </c>
      <c r="T94" s="15">
        <v>0</v>
      </c>
      <c r="U94" s="15"/>
      <c r="V94" s="15"/>
      <c r="W94" s="15">
        <v>2</v>
      </c>
      <c r="X94" s="15">
        <v>2</v>
      </c>
      <c r="Y94" s="15" t="s">
        <v>6089</v>
      </c>
      <c r="Z94" s="15">
        <v>3</v>
      </c>
      <c r="AA94" s="15">
        <v>1</v>
      </c>
      <c r="AB94" s="15">
        <v>1</v>
      </c>
      <c r="AC94" s="15">
        <v>0</v>
      </c>
      <c r="AD94" s="15">
        <v>68</v>
      </c>
      <c r="AE94" s="15">
        <v>59</v>
      </c>
      <c r="AF94" s="15">
        <v>36</v>
      </c>
      <c r="AG94" s="15">
        <v>7654.8959999999997</v>
      </c>
      <c r="AH94" s="15">
        <v>3.3</v>
      </c>
      <c r="AI94" s="15">
        <v>0</v>
      </c>
      <c r="AJ94" s="15">
        <v>0</v>
      </c>
      <c r="AK94" s="15">
        <v>1</v>
      </c>
      <c r="AL94" s="15">
        <v>3</v>
      </c>
      <c r="AM94" s="15" t="s">
        <v>6090</v>
      </c>
      <c r="AN94" s="15" t="s">
        <v>6091</v>
      </c>
      <c r="AO94" s="15"/>
      <c r="AP94" s="15">
        <v>1</v>
      </c>
      <c r="AQ94" s="15">
        <v>1</v>
      </c>
      <c r="AR94" s="15">
        <v>34</v>
      </c>
      <c r="AS94" s="15">
        <v>29</v>
      </c>
      <c r="AT94" s="15">
        <v>21</v>
      </c>
      <c r="AU94" s="15">
        <v>10.6</v>
      </c>
      <c r="AV94" s="15">
        <v>2</v>
      </c>
      <c r="AW94" s="15">
        <v>0</v>
      </c>
      <c r="AX94" s="15"/>
      <c r="AY94" s="15"/>
      <c r="AZ94" s="15">
        <v>0</v>
      </c>
      <c r="BA94" s="15">
        <v>0</v>
      </c>
      <c r="BB94" s="15"/>
      <c r="BC94" s="15">
        <v>1</v>
      </c>
      <c r="BD94" s="15">
        <v>1</v>
      </c>
      <c r="BE94" s="15">
        <v>23</v>
      </c>
      <c r="BF94" s="15">
        <v>19</v>
      </c>
      <c r="BG94" s="15">
        <v>19</v>
      </c>
      <c r="BH94" s="15">
        <v>4.2</v>
      </c>
      <c r="BI94" s="15">
        <v>8</v>
      </c>
      <c r="BJ94" s="15">
        <v>0</v>
      </c>
      <c r="BK94" s="15"/>
      <c r="BL94" s="15"/>
      <c r="BM94" s="15">
        <v>0</v>
      </c>
      <c r="BN94" s="15">
        <v>0</v>
      </c>
      <c r="BO94" s="15"/>
      <c r="BP94" s="15">
        <v>0</v>
      </c>
      <c r="BQ94" s="15">
        <v>3</v>
      </c>
      <c r="BR94" s="15" t="s">
        <v>70</v>
      </c>
      <c r="BS94" s="15">
        <v>3</v>
      </c>
      <c r="BT94" s="15">
        <v>0</v>
      </c>
      <c r="BU94" s="15"/>
      <c r="BV94" s="15"/>
      <c r="BW94" s="15">
        <v>1</v>
      </c>
      <c r="BX94" s="15"/>
      <c r="BY94" s="15"/>
      <c r="BZ94" s="15">
        <v>1</v>
      </c>
      <c r="CA94" s="15">
        <v>24</v>
      </c>
      <c r="CB94" s="15"/>
      <c r="CC94" s="15"/>
      <c r="CD94" s="15"/>
      <c r="CE94" s="15"/>
      <c r="CF94" s="15"/>
      <c r="CG94" s="15"/>
      <c r="CH94" s="15"/>
      <c r="CI94" s="15"/>
      <c r="CJ94" s="15"/>
      <c r="CK94" s="15">
        <v>1</v>
      </c>
      <c r="CL94" s="15">
        <v>0</v>
      </c>
      <c r="CM94" s="15"/>
      <c r="CN94" s="15">
        <v>0</v>
      </c>
      <c r="CO94" s="15"/>
      <c r="CP94" s="15">
        <v>1</v>
      </c>
      <c r="CQ94" s="15" t="s">
        <v>6092</v>
      </c>
      <c r="CR94" s="15">
        <v>0</v>
      </c>
      <c r="CS94" s="15"/>
      <c r="CT94" s="15">
        <v>0</v>
      </c>
      <c r="CU94" s="15"/>
      <c r="CV94" s="15">
        <v>0</v>
      </c>
      <c r="CW94" s="15"/>
      <c r="CX94" s="15">
        <v>0</v>
      </c>
      <c r="CY94" s="15"/>
      <c r="CZ94" s="15"/>
      <c r="DA94" s="15">
        <v>0</v>
      </c>
      <c r="DB94" s="15">
        <v>0</v>
      </c>
      <c r="DC94" s="15">
        <v>0</v>
      </c>
      <c r="DD94" s="15">
        <v>0</v>
      </c>
      <c r="DE94" s="15">
        <v>1</v>
      </c>
      <c r="DF94" s="15">
        <v>0</v>
      </c>
      <c r="DG94" s="15"/>
      <c r="DH94" s="15">
        <v>0</v>
      </c>
      <c r="DI94" s="15">
        <v>0</v>
      </c>
      <c r="DJ94" s="15" t="s">
        <v>6093</v>
      </c>
    </row>
    <row r="95" spans="1:114">
      <c r="A95" s="56">
        <v>658</v>
      </c>
      <c r="B95" s="15">
        <v>80205</v>
      </c>
      <c r="C95" s="15" t="s">
        <v>1089</v>
      </c>
      <c r="D95" t="s">
        <v>1764</v>
      </c>
      <c r="E95" s="16">
        <v>44767</v>
      </c>
      <c r="F95" s="15" t="s">
        <v>2296</v>
      </c>
      <c r="G95" s="15"/>
      <c r="H95" s="15">
        <v>3</v>
      </c>
      <c r="I95" s="15">
        <v>0</v>
      </c>
      <c r="J95" s="15" t="s">
        <v>2180</v>
      </c>
      <c r="K95" s="15"/>
      <c r="L95" s="15">
        <v>0</v>
      </c>
      <c r="M95" s="15"/>
      <c r="N95" s="15"/>
      <c r="O95" s="15"/>
      <c r="P95" s="15" t="s">
        <v>5918</v>
      </c>
      <c r="Q95" s="15" t="s">
        <v>6094</v>
      </c>
      <c r="R95" s="15">
        <v>1</v>
      </c>
      <c r="S95" s="15">
        <v>2</v>
      </c>
      <c r="T95" s="15">
        <v>0</v>
      </c>
      <c r="U95" s="15"/>
      <c r="V95" s="15"/>
      <c r="W95" s="15">
        <v>1</v>
      </c>
      <c r="X95" s="15">
        <v>2</v>
      </c>
      <c r="Y95" s="15" t="s">
        <v>6095</v>
      </c>
      <c r="Z95" s="15">
        <v>0</v>
      </c>
      <c r="AA95" s="15">
        <v>1</v>
      </c>
      <c r="AB95" s="15">
        <v>1</v>
      </c>
      <c r="AC95" s="15">
        <v>0</v>
      </c>
      <c r="AD95" s="15">
        <v>68</v>
      </c>
      <c r="AE95" s="15">
        <v>37</v>
      </c>
      <c r="AF95" s="15">
        <v>42</v>
      </c>
      <c r="AG95" s="15">
        <v>5600.616</v>
      </c>
      <c r="AH95" s="15">
        <v>3.1</v>
      </c>
      <c r="AI95" s="15">
        <v>0</v>
      </c>
      <c r="AJ95" s="15">
        <v>0</v>
      </c>
      <c r="AK95" s="15">
        <v>1</v>
      </c>
      <c r="AL95" s="15">
        <v>1</v>
      </c>
      <c r="AM95" s="15" t="s">
        <v>6096</v>
      </c>
      <c r="AN95" s="15" t="s">
        <v>6097</v>
      </c>
      <c r="AO95" s="15"/>
      <c r="AP95" s="15">
        <v>1</v>
      </c>
      <c r="AQ95" s="15">
        <v>1</v>
      </c>
      <c r="AR95" s="15">
        <v>14</v>
      </c>
      <c r="AS95" s="15">
        <v>7</v>
      </c>
      <c r="AT95" s="15">
        <v>17</v>
      </c>
      <c r="AU95" s="15">
        <v>0.9</v>
      </c>
      <c r="AV95" s="15">
        <v>2</v>
      </c>
      <c r="AW95" s="15">
        <v>0</v>
      </c>
      <c r="AX95" s="15"/>
      <c r="AY95" s="15"/>
      <c r="AZ95" s="15">
        <v>0</v>
      </c>
      <c r="BA95" s="15">
        <v>0</v>
      </c>
      <c r="BB95" s="15"/>
      <c r="BC95" s="15">
        <v>1</v>
      </c>
      <c r="BD95" s="15">
        <v>1</v>
      </c>
      <c r="BE95" s="15">
        <v>22</v>
      </c>
      <c r="BF95" s="15">
        <v>14</v>
      </c>
      <c r="BG95" s="15">
        <v>20</v>
      </c>
      <c r="BH95" s="15">
        <v>3.2</v>
      </c>
      <c r="BI95" s="15">
        <v>2</v>
      </c>
      <c r="BJ95" s="15">
        <v>0</v>
      </c>
      <c r="BK95" s="15"/>
      <c r="BL95" s="15"/>
      <c r="BM95" s="15">
        <v>0</v>
      </c>
      <c r="BN95" s="15">
        <v>0</v>
      </c>
      <c r="BO95" s="15"/>
      <c r="BP95" s="15">
        <v>0</v>
      </c>
      <c r="BQ95" s="15">
        <v>1</v>
      </c>
      <c r="BR95" s="15" t="s">
        <v>70</v>
      </c>
      <c r="BS95" s="15">
        <v>1</v>
      </c>
      <c r="BT95" s="15">
        <v>0</v>
      </c>
      <c r="BU95" s="15"/>
      <c r="BV95" s="15"/>
      <c r="BW95" s="15">
        <v>0</v>
      </c>
      <c r="BX95" s="15"/>
      <c r="BY95" s="15"/>
      <c r="BZ95" s="15">
        <v>1</v>
      </c>
      <c r="CA95" s="15">
        <v>22</v>
      </c>
      <c r="CB95" s="15"/>
      <c r="CC95" s="15"/>
      <c r="CD95" s="15"/>
      <c r="CE95" s="15"/>
      <c r="CF95" s="15"/>
      <c r="CG95" s="15"/>
      <c r="CH95" s="15"/>
      <c r="CI95" s="15"/>
      <c r="CJ95" s="15"/>
      <c r="CK95" s="15">
        <v>1</v>
      </c>
      <c r="CL95" s="15">
        <v>0</v>
      </c>
      <c r="CM95" s="15"/>
      <c r="CN95" s="15">
        <v>1</v>
      </c>
      <c r="CO95" s="15" t="s">
        <v>6098</v>
      </c>
      <c r="CP95" s="15">
        <v>1</v>
      </c>
      <c r="CQ95" s="15" t="s">
        <v>5579</v>
      </c>
      <c r="CR95" s="15">
        <v>0</v>
      </c>
      <c r="CS95" s="15"/>
      <c r="CT95" s="15">
        <v>0</v>
      </c>
      <c r="CU95" s="15"/>
      <c r="CV95" s="15">
        <v>0</v>
      </c>
      <c r="CW95" s="15"/>
      <c r="CX95" s="15">
        <v>0</v>
      </c>
      <c r="CY95" s="15"/>
      <c r="CZ95" s="15"/>
      <c r="DA95" s="15">
        <v>0</v>
      </c>
      <c r="DB95" s="15">
        <v>0</v>
      </c>
      <c r="DC95" s="15">
        <v>0</v>
      </c>
      <c r="DD95" s="15">
        <v>0</v>
      </c>
      <c r="DE95" s="15">
        <v>1</v>
      </c>
      <c r="DF95" s="15">
        <v>0</v>
      </c>
      <c r="DG95" s="15"/>
      <c r="DH95" s="15">
        <v>0</v>
      </c>
      <c r="DI95" s="15">
        <v>0</v>
      </c>
      <c r="DJ95" s="15"/>
    </row>
    <row r="96" spans="1:114">
      <c r="A96" s="56">
        <v>659</v>
      </c>
      <c r="B96" s="15">
        <v>24998</v>
      </c>
      <c r="C96" s="15" t="s">
        <v>1089</v>
      </c>
      <c r="D96" t="s">
        <v>1764</v>
      </c>
      <c r="E96" s="16">
        <v>44767</v>
      </c>
      <c r="F96" s="15" t="s">
        <v>1765</v>
      </c>
      <c r="G96" s="15" t="s">
        <v>5552</v>
      </c>
      <c r="H96" s="15">
        <v>3</v>
      </c>
      <c r="I96" s="15">
        <v>0</v>
      </c>
      <c r="J96" s="15" t="s">
        <v>2180</v>
      </c>
      <c r="K96" s="15"/>
      <c r="L96" s="15">
        <v>0</v>
      </c>
      <c r="M96" s="15"/>
      <c r="N96" s="15"/>
      <c r="O96" s="15"/>
      <c r="P96" s="15" t="s">
        <v>5918</v>
      </c>
      <c r="Q96" s="15" t="s">
        <v>6099</v>
      </c>
      <c r="R96" s="15">
        <v>1</v>
      </c>
      <c r="S96" s="15">
        <v>1</v>
      </c>
      <c r="T96" s="15">
        <v>2</v>
      </c>
      <c r="U96" s="15" t="s">
        <v>6100</v>
      </c>
      <c r="V96" s="15"/>
      <c r="W96" s="15">
        <v>1</v>
      </c>
      <c r="X96" s="15">
        <v>2</v>
      </c>
      <c r="Y96" s="15" t="s">
        <v>6101</v>
      </c>
      <c r="Z96" s="15">
        <v>0</v>
      </c>
      <c r="AA96" s="15">
        <v>1</v>
      </c>
      <c r="AB96" s="15">
        <v>1</v>
      </c>
      <c r="AC96" s="15">
        <v>0</v>
      </c>
      <c r="AD96" s="15">
        <v>73</v>
      </c>
      <c r="AE96" s="15">
        <v>40</v>
      </c>
      <c r="AF96" s="15">
        <v>53</v>
      </c>
      <c r="AG96" s="15">
        <v>8202.2800000000007</v>
      </c>
      <c r="AH96" s="15">
        <v>9.4</v>
      </c>
      <c r="AI96" s="15">
        <v>0</v>
      </c>
      <c r="AJ96" s="15">
        <v>0</v>
      </c>
      <c r="AK96" s="15">
        <v>0</v>
      </c>
      <c r="AL96" s="15">
        <v>0</v>
      </c>
      <c r="AM96" s="15"/>
      <c r="AN96" s="15"/>
      <c r="AO96" s="15"/>
      <c r="AP96" s="15">
        <v>1</v>
      </c>
      <c r="AQ96" s="15">
        <v>1</v>
      </c>
      <c r="AR96" s="15">
        <v>27</v>
      </c>
      <c r="AS96" s="15">
        <v>15</v>
      </c>
      <c r="AT96" s="15">
        <v>24</v>
      </c>
      <c r="AU96" s="15">
        <v>5.0999999999999996</v>
      </c>
      <c r="AV96" s="15">
        <v>2</v>
      </c>
      <c r="AW96" s="15">
        <v>0</v>
      </c>
      <c r="AX96" s="15"/>
      <c r="AY96" s="15"/>
      <c r="AZ96" s="15">
        <v>0</v>
      </c>
      <c r="BA96" s="15">
        <v>0</v>
      </c>
      <c r="BB96" s="15"/>
      <c r="BC96" s="15">
        <v>1</v>
      </c>
      <c r="BD96" s="15">
        <v>1</v>
      </c>
      <c r="BE96" s="15">
        <v>26</v>
      </c>
      <c r="BF96" s="15">
        <v>22</v>
      </c>
      <c r="BG96" s="15">
        <v>16</v>
      </c>
      <c r="BH96" s="15">
        <v>4.8</v>
      </c>
      <c r="BI96" s="15">
        <v>2</v>
      </c>
      <c r="BJ96" s="15">
        <v>0</v>
      </c>
      <c r="BK96" s="15"/>
      <c r="BL96" s="15"/>
      <c r="BM96" s="15">
        <v>0</v>
      </c>
      <c r="BN96" s="15">
        <v>0</v>
      </c>
      <c r="BO96" s="15"/>
      <c r="BP96" s="15">
        <v>0</v>
      </c>
      <c r="BQ96" s="15">
        <v>1</v>
      </c>
      <c r="BR96" s="15" t="s">
        <v>70</v>
      </c>
      <c r="BS96" s="15">
        <v>1</v>
      </c>
      <c r="BT96" s="15">
        <v>0</v>
      </c>
      <c r="BU96" s="15"/>
      <c r="BV96" s="15"/>
      <c r="BW96" s="15">
        <v>0</v>
      </c>
      <c r="BX96" s="15"/>
      <c r="BY96" s="15"/>
      <c r="BZ96" s="15">
        <v>1</v>
      </c>
      <c r="CA96" s="15">
        <v>5</v>
      </c>
      <c r="CB96" s="15"/>
      <c r="CC96" s="15"/>
      <c r="CD96" s="15"/>
      <c r="CE96" s="15"/>
      <c r="CF96" s="15"/>
      <c r="CG96" s="15"/>
      <c r="CH96" s="15"/>
      <c r="CI96" s="15"/>
      <c r="CJ96" s="15"/>
      <c r="CK96" s="15">
        <v>1</v>
      </c>
      <c r="CL96" s="15">
        <v>0</v>
      </c>
      <c r="CM96" s="15"/>
      <c r="CN96" s="15">
        <v>0</v>
      </c>
      <c r="CO96" s="15"/>
      <c r="CP96" s="15">
        <v>0</v>
      </c>
      <c r="CQ96" s="15"/>
      <c r="CR96" s="15">
        <v>0</v>
      </c>
      <c r="CS96" s="15"/>
      <c r="CT96" s="15">
        <v>0</v>
      </c>
      <c r="CU96" s="15"/>
      <c r="CV96" s="15">
        <v>0</v>
      </c>
      <c r="CW96" s="15"/>
      <c r="CX96" s="15">
        <v>0</v>
      </c>
      <c r="CY96" s="15"/>
      <c r="CZ96" s="15"/>
      <c r="DA96" s="15">
        <v>0</v>
      </c>
      <c r="DB96" s="15">
        <v>0</v>
      </c>
      <c r="DC96" s="15">
        <v>0</v>
      </c>
      <c r="DD96" s="15">
        <v>0</v>
      </c>
      <c r="DE96" s="15">
        <v>1</v>
      </c>
      <c r="DF96" s="15">
        <v>0</v>
      </c>
      <c r="DG96" s="15"/>
      <c r="DH96" s="15">
        <v>0</v>
      </c>
      <c r="DI96" s="15">
        <v>0</v>
      </c>
      <c r="DJ96" s="15" t="s">
        <v>6102</v>
      </c>
    </row>
    <row r="97" spans="1:114">
      <c r="A97" s="56">
        <v>661</v>
      </c>
      <c r="B97" s="15">
        <v>80326</v>
      </c>
      <c r="C97" s="15" t="s">
        <v>1089</v>
      </c>
      <c r="D97" t="s">
        <v>1764</v>
      </c>
      <c r="E97" s="16">
        <v>44771</v>
      </c>
      <c r="F97" s="15" t="s">
        <v>5416</v>
      </c>
      <c r="G97" s="15" t="s">
        <v>5417</v>
      </c>
      <c r="H97" s="15">
        <v>1</v>
      </c>
      <c r="I97" s="15">
        <v>0</v>
      </c>
      <c r="J97" s="15" t="s">
        <v>5418</v>
      </c>
      <c r="K97" s="15"/>
      <c r="L97" s="15">
        <v>0</v>
      </c>
      <c r="M97" s="15"/>
      <c r="N97" s="15"/>
      <c r="O97" s="15"/>
      <c r="P97" s="15" t="s">
        <v>5918</v>
      </c>
      <c r="Q97" s="15" t="s">
        <v>6103</v>
      </c>
      <c r="R97" s="15">
        <v>1</v>
      </c>
      <c r="S97" s="15">
        <v>2</v>
      </c>
      <c r="T97" s="15">
        <v>0</v>
      </c>
      <c r="U97" s="15"/>
      <c r="V97" s="15">
        <v>140</v>
      </c>
      <c r="W97" s="15">
        <v>2</v>
      </c>
      <c r="X97" s="15">
        <v>2</v>
      </c>
      <c r="Y97" s="15" t="s">
        <v>6104</v>
      </c>
      <c r="Z97" s="15">
        <v>0</v>
      </c>
      <c r="AA97" s="15">
        <v>1</v>
      </c>
      <c r="AB97" s="15">
        <v>1</v>
      </c>
      <c r="AC97" s="15">
        <v>0</v>
      </c>
      <c r="AD97" s="15">
        <v>68</v>
      </c>
      <c r="AE97" s="15">
        <v>42</v>
      </c>
      <c r="AF97" s="15">
        <v>31</v>
      </c>
      <c r="AG97" s="15">
        <v>4692.4080000000004</v>
      </c>
      <c r="AH97" s="15">
        <v>3.9</v>
      </c>
      <c r="AI97" s="15">
        <v>1</v>
      </c>
      <c r="AJ97" s="15">
        <v>0</v>
      </c>
      <c r="AK97" s="15">
        <v>0</v>
      </c>
      <c r="AL97" s="15">
        <v>0</v>
      </c>
      <c r="AM97" s="15"/>
      <c r="AN97" s="15"/>
      <c r="AO97" s="15"/>
      <c r="AP97" s="15">
        <v>1</v>
      </c>
      <c r="AQ97" s="15">
        <v>2</v>
      </c>
      <c r="AR97" s="15">
        <v>39</v>
      </c>
      <c r="AS97" s="15">
        <v>48</v>
      </c>
      <c r="AT97" s="15">
        <v>37</v>
      </c>
      <c r="AU97" s="15">
        <v>35.700000000000003</v>
      </c>
      <c r="AV97" s="15">
        <v>9</v>
      </c>
      <c r="AW97" s="15">
        <v>2</v>
      </c>
      <c r="AX97" s="15" t="s">
        <v>6105</v>
      </c>
      <c r="AY97" s="15"/>
      <c r="AZ97" s="15">
        <v>0</v>
      </c>
      <c r="BA97" s="15">
        <v>0</v>
      </c>
      <c r="BB97" s="15"/>
      <c r="BC97" s="15">
        <v>1</v>
      </c>
      <c r="BD97" s="15">
        <v>2</v>
      </c>
      <c r="BE97" s="15">
        <v>58</v>
      </c>
      <c r="BF97" s="15">
        <v>45</v>
      </c>
      <c r="BG97" s="15">
        <v>26</v>
      </c>
      <c r="BH97" s="15">
        <v>35.799999999999997</v>
      </c>
      <c r="BI97" s="15">
        <v>9</v>
      </c>
      <c r="BJ97" s="15">
        <v>2</v>
      </c>
      <c r="BK97" s="15" t="s">
        <v>6106</v>
      </c>
      <c r="BL97" s="15"/>
      <c r="BM97" s="15">
        <v>0</v>
      </c>
      <c r="BN97" s="15">
        <v>0</v>
      </c>
      <c r="BO97" s="15"/>
      <c r="BP97" s="15">
        <v>1</v>
      </c>
      <c r="BQ97" s="15">
        <v>2</v>
      </c>
      <c r="BR97" s="15" t="s">
        <v>70</v>
      </c>
      <c r="BS97" s="15">
        <v>2</v>
      </c>
      <c r="BT97" s="15">
        <v>0</v>
      </c>
      <c r="BU97" s="15"/>
      <c r="BV97" s="15"/>
      <c r="BW97" s="15">
        <v>1</v>
      </c>
      <c r="BX97" s="15"/>
      <c r="BY97" s="15"/>
      <c r="BZ97" s="15">
        <v>1</v>
      </c>
      <c r="CA97" s="15">
        <v>18</v>
      </c>
      <c r="CB97" s="15"/>
      <c r="CC97" s="15"/>
      <c r="CD97" s="15"/>
      <c r="CE97" s="15"/>
      <c r="CF97" s="15"/>
      <c r="CG97" s="15"/>
      <c r="CH97" s="15"/>
      <c r="CI97" s="15"/>
      <c r="CJ97" s="15"/>
      <c r="CK97" s="15">
        <v>1</v>
      </c>
      <c r="CL97" s="15">
        <v>0</v>
      </c>
      <c r="CM97" s="15"/>
      <c r="CN97" s="15">
        <v>1</v>
      </c>
      <c r="CO97" s="15" t="s">
        <v>6107</v>
      </c>
      <c r="CP97" s="15">
        <v>1</v>
      </c>
      <c r="CQ97" s="15" t="s">
        <v>6108</v>
      </c>
      <c r="CR97" s="15">
        <v>1</v>
      </c>
      <c r="CS97" s="15" t="s">
        <v>6109</v>
      </c>
      <c r="CT97" s="15">
        <v>0</v>
      </c>
      <c r="CU97" s="15"/>
      <c r="CV97" s="15">
        <v>2</v>
      </c>
      <c r="CW97" s="15" t="s">
        <v>6110</v>
      </c>
      <c r="CX97" s="15">
        <v>0</v>
      </c>
      <c r="CY97" s="15"/>
      <c r="CZ97" s="15">
        <v>140</v>
      </c>
      <c r="DA97" s="15">
        <v>0</v>
      </c>
      <c r="DB97" s="15">
        <v>0</v>
      </c>
      <c r="DC97" s="15">
        <v>0</v>
      </c>
      <c r="DD97" s="15">
        <v>0</v>
      </c>
      <c r="DE97" s="15">
        <v>1</v>
      </c>
      <c r="DF97" s="15">
        <v>0</v>
      </c>
      <c r="DG97" s="15"/>
      <c r="DH97" s="15">
        <v>0</v>
      </c>
      <c r="DI97" s="15">
        <v>0</v>
      </c>
      <c r="DJ97" s="15" t="s">
        <v>6111</v>
      </c>
    </row>
    <row r="98" spans="1:114">
      <c r="A98" s="56">
        <v>663</v>
      </c>
      <c r="B98" s="15">
        <v>80409</v>
      </c>
      <c r="C98" s="15" t="s">
        <v>1089</v>
      </c>
      <c r="D98" t="s">
        <v>1764</v>
      </c>
      <c r="E98" s="16">
        <v>44770</v>
      </c>
      <c r="F98" s="15" t="s">
        <v>1765</v>
      </c>
      <c r="G98" s="15" t="s">
        <v>5552</v>
      </c>
      <c r="H98" s="15">
        <v>1</v>
      </c>
      <c r="I98" s="15">
        <v>0</v>
      </c>
      <c r="J98" s="15" t="s">
        <v>5418</v>
      </c>
      <c r="K98" s="15"/>
      <c r="L98" s="15">
        <v>0</v>
      </c>
      <c r="M98" s="15"/>
      <c r="N98" s="15"/>
      <c r="O98" s="15"/>
      <c r="P98" s="15" t="s">
        <v>6112</v>
      </c>
      <c r="Q98" s="15" t="s">
        <v>6113</v>
      </c>
      <c r="R98" s="15">
        <v>1</v>
      </c>
      <c r="S98" s="15">
        <v>2</v>
      </c>
      <c r="T98" s="15">
        <v>0</v>
      </c>
      <c r="U98" s="15"/>
      <c r="V98" s="15"/>
      <c r="W98" s="15">
        <v>1</v>
      </c>
      <c r="X98" s="15">
        <v>1</v>
      </c>
      <c r="Y98" s="15"/>
      <c r="Z98" s="15">
        <v>0</v>
      </c>
      <c r="AA98" s="15">
        <v>1</v>
      </c>
      <c r="AB98" s="15">
        <v>1</v>
      </c>
      <c r="AC98" s="15">
        <v>0</v>
      </c>
      <c r="AD98" s="15">
        <v>59</v>
      </c>
      <c r="AE98" s="15">
        <v>45</v>
      </c>
      <c r="AF98" s="15">
        <v>37</v>
      </c>
      <c r="AG98" s="15">
        <v>5206.4549999999999</v>
      </c>
      <c r="AH98" s="15">
        <v>3.5</v>
      </c>
      <c r="AI98" s="15">
        <v>1</v>
      </c>
      <c r="AJ98" s="15">
        <v>0</v>
      </c>
      <c r="AK98" s="15">
        <v>0</v>
      </c>
      <c r="AL98" s="15">
        <v>0</v>
      </c>
      <c r="AM98" s="15"/>
      <c r="AN98" s="15"/>
      <c r="AO98" s="15"/>
      <c r="AP98" s="15">
        <v>1</v>
      </c>
      <c r="AQ98" s="15">
        <v>2</v>
      </c>
      <c r="AR98" s="15">
        <v>37</v>
      </c>
      <c r="AS98" s="15">
        <v>31</v>
      </c>
      <c r="AT98" s="15">
        <v>22</v>
      </c>
      <c r="AU98" s="15">
        <v>13</v>
      </c>
      <c r="AV98" s="15">
        <v>2</v>
      </c>
      <c r="AW98" s="15">
        <v>0</v>
      </c>
      <c r="AX98" s="15"/>
      <c r="AY98" s="15"/>
      <c r="AZ98" s="15">
        <v>0</v>
      </c>
      <c r="BA98" s="15">
        <v>1</v>
      </c>
      <c r="BB98" s="15" t="s">
        <v>6114</v>
      </c>
      <c r="BC98" s="15">
        <v>1</v>
      </c>
      <c r="BD98" s="15">
        <v>2</v>
      </c>
      <c r="BE98" s="15">
        <v>31</v>
      </c>
      <c r="BF98" s="15">
        <v>30</v>
      </c>
      <c r="BG98" s="15">
        <v>22</v>
      </c>
      <c r="BH98" s="15">
        <v>10.8</v>
      </c>
      <c r="BI98" s="15">
        <v>2</v>
      </c>
      <c r="BJ98" s="15">
        <v>0</v>
      </c>
      <c r="BK98" s="15"/>
      <c r="BL98" s="15"/>
      <c r="BM98" s="15">
        <v>0</v>
      </c>
      <c r="BN98" s="15">
        <v>1</v>
      </c>
      <c r="BO98" s="15" t="s">
        <v>6114</v>
      </c>
      <c r="BP98" s="15">
        <v>0</v>
      </c>
      <c r="BQ98" s="15">
        <v>1</v>
      </c>
      <c r="BR98" s="15" t="s">
        <v>70</v>
      </c>
      <c r="BS98" s="15">
        <v>1</v>
      </c>
      <c r="BT98" s="15">
        <v>0</v>
      </c>
      <c r="BU98" s="15"/>
      <c r="BV98" s="15"/>
      <c r="BW98" s="15">
        <v>0</v>
      </c>
      <c r="BX98" s="15"/>
      <c r="BY98" s="15"/>
      <c r="BZ98" s="15">
        <v>1</v>
      </c>
      <c r="CA98" s="15">
        <v>1</v>
      </c>
      <c r="CB98" s="15"/>
      <c r="CC98" s="15"/>
      <c r="CD98" s="15"/>
      <c r="CE98" s="15"/>
      <c r="CF98" s="15"/>
      <c r="CG98" s="15"/>
      <c r="CH98" s="15"/>
      <c r="CI98" s="15"/>
      <c r="CJ98" s="15"/>
      <c r="CK98" s="15">
        <v>1</v>
      </c>
      <c r="CL98" s="15">
        <v>0</v>
      </c>
      <c r="CM98" s="15"/>
      <c r="CN98" s="15">
        <v>0</v>
      </c>
      <c r="CO98" s="15"/>
      <c r="CP98" s="15">
        <v>0</v>
      </c>
      <c r="CQ98" s="15"/>
      <c r="CR98" s="15">
        <v>0</v>
      </c>
      <c r="CS98" s="15"/>
      <c r="CT98" s="15">
        <v>0</v>
      </c>
      <c r="CU98" s="15"/>
      <c r="CV98" s="15">
        <v>0</v>
      </c>
      <c r="CW98" s="15"/>
      <c r="CX98" s="15">
        <v>0</v>
      </c>
      <c r="CY98" s="15"/>
      <c r="CZ98" s="15"/>
      <c r="DA98" s="15">
        <v>0</v>
      </c>
      <c r="DB98" s="15">
        <v>0</v>
      </c>
      <c r="DC98" s="15">
        <v>0</v>
      </c>
      <c r="DD98" s="15">
        <v>0</v>
      </c>
      <c r="DE98" s="15">
        <v>1</v>
      </c>
      <c r="DF98" s="15">
        <v>0</v>
      </c>
      <c r="DG98" s="15"/>
      <c r="DH98" s="15">
        <v>0</v>
      </c>
      <c r="DI98" s="15">
        <v>0</v>
      </c>
      <c r="DJ98" s="15"/>
    </row>
    <row r="99" spans="1:114">
      <c r="A99" s="56">
        <v>664</v>
      </c>
      <c r="B99" s="15">
        <v>81085</v>
      </c>
      <c r="C99" s="15" t="s">
        <v>1089</v>
      </c>
      <c r="D99" t="s">
        <v>1764</v>
      </c>
      <c r="E99" s="16">
        <v>44770</v>
      </c>
      <c r="F99" s="15" t="s">
        <v>1765</v>
      </c>
      <c r="G99" s="15" t="s">
        <v>5552</v>
      </c>
      <c r="H99" s="15">
        <v>1</v>
      </c>
      <c r="I99" s="15">
        <v>0</v>
      </c>
      <c r="J99" s="15" t="s">
        <v>5418</v>
      </c>
      <c r="K99" s="15"/>
      <c r="L99" s="15">
        <v>0</v>
      </c>
      <c r="M99" s="15"/>
      <c r="N99" s="15"/>
      <c r="O99" s="15"/>
      <c r="P99" s="15" t="s">
        <v>6115</v>
      </c>
      <c r="Q99" s="15" t="s">
        <v>6116</v>
      </c>
      <c r="R99" s="15">
        <v>1</v>
      </c>
      <c r="S99" s="15">
        <v>2</v>
      </c>
      <c r="T99" s="15"/>
      <c r="U99" s="15"/>
      <c r="V99" s="15"/>
      <c r="W99" s="15">
        <v>1</v>
      </c>
      <c r="X99" s="15">
        <v>2</v>
      </c>
      <c r="Y99" s="15" t="s">
        <v>6117</v>
      </c>
      <c r="Z99" s="15">
        <v>0</v>
      </c>
      <c r="AA99" s="15">
        <v>0</v>
      </c>
      <c r="AB99" s="15">
        <v>0</v>
      </c>
      <c r="AC99" s="15">
        <v>0</v>
      </c>
      <c r="AD99" s="15"/>
      <c r="AE99" s="15"/>
      <c r="AF99" s="15"/>
      <c r="AG99" s="15">
        <v>0</v>
      </c>
      <c r="AH99" s="15"/>
      <c r="AI99" s="15">
        <v>0</v>
      </c>
      <c r="AJ99" s="15">
        <v>0</v>
      </c>
      <c r="AK99" s="15">
        <v>0</v>
      </c>
      <c r="AL99" s="15">
        <v>0</v>
      </c>
      <c r="AM99" s="15"/>
      <c r="AN99" s="15"/>
      <c r="AO99" s="15"/>
      <c r="AP99" s="15">
        <v>1</v>
      </c>
      <c r="AQ99" s="15">
        <v>1</v>
      </c>
      <c r="AR99" s="15">
        <v>34</v>
      </c>
      <c r="AS99" s="15">
        <v>30</v>
      </c>
      <c r="AT99" s="15">
        <v>34</v>
      </c>
      <c r="AU99" s="15">
        <v>18</v>
      </c>
      <c r="AV99" s="15">
        <v>2</v>
      </c>
      <c r="AW99" s="15">
        <v>0</v>
      </c>
      <c r="AX99" s="15"/>
      <c r="AY99" s="15"/>
      <c r="AZ99" s="15">
        <v>0</v>
      </c>
      <c r="BA99" s="15">
        <v>0</v>
      </c>
      <c r="BB99" s="15"/>
      <c r="BC99" s="15">
        <v>0</v>
      </c>
      <c r="BD99" s="15">
        <v>0</v>
      </c>
      <c r="BE99" s="15"/>
      <c r="BF99" s="15"/>
      <c r="BG99" s="15"/>
      <c r="BH99" s="15"/>
      <c r="BI99" s="15"/>
      <c r="BJ99" s="15">
        <v>0</v>
      </c>
      <c r="BK99" s="15"/>
      <c r="BL99" s="15"/>
      <c r="BM99" s="15">
        <v>0</v>
      </c>
      <c r="BN99" s="15">
        <v>0</v>
      </c>
      <c r="BO99" s="15"/>
      <c r="BP99" s="15">
        <v>0</v>
      </c>
      <c r="BQ99" s="15">
        <v>1</v>
      </c>
      <c r="BR99" s="15" t="s">
        <v>70</v>
      </c>
      <c r="BS99" s="15">
        <v>1</v>
      </c>
      <c r="BT99" s="15">
        <v>0</v>
      </c>
      <c r="BU99" s="15"/>
      <c r="BV99" s="15"/>
      <c r="BW99" s="15">
        <v>0</v>
      </c>
      <c r="BX99" s="15"/>
      <c r="BY99" s="15"/>
      <c r="BZ99" s="15">
        <v>1</v>
      </c>
      <c r="CA99" s="15">
        <v>1</v>
      </c>
      <c r="CB99" s="15"/>
      <c r="CC99" s="15"/>
      <c r="CD99" s="15"/>
      <c r="CE99" s="15"/>
      <c r="CF99" s="15"/>
      <c r="CG99" s="15"/>
      <c r="CH99" s="15"/>
      <c r="CI99" s="15"/>
      <c r="CJ99" s="15"/>
      <c r="CK99" s="15">
        <v>3</v>
      </c>
      <c r="CL99" s="15">
        <v>0</v>
      </c>
      <c r="CM99" s="15"/>
      <c r="CN99" s="15">
        <v>1</v>
      </c>
      <c r="CO99" s="15" t="s">
        <v>5711</v>
      </c>
      <c r="CP99" s="15">
        <v>1</v>
      </c>
      <c r="CQ99" s="15" t="s">
        <v>6118</v>
      </c>
      <c r="CR99" s="15">
        <v>0</v>
      </c>
      <c r="CS99" s="15"/>
      <c r="CT99" s="15">
        <v>0</v>
      </c>
      <c r="CU99" s="15"/>
      <c r="CV99" s="15">
        <v>0</v>
      </c>
      <c r="CW99" s="15"/>
      <c r="CX99" s="15">
        <v>0</v>
      </c>
      <c r="CY99" s="15"/>
      <c r="CZ99" s="15"/>
      <c r="DA99" s="15">
        <v>0</v>
      </c>
      <c r="DB99" s="15">
        <v>0</v>
      </c>
      <c r="DC99" s="15">
        <v>0</v>
      </c>
      <c r="DD99" s="15">
        <v>0</v>
      </c>
      <c r="DE99" s="15">
        <v>1</v>
      </c>
      <c r="DF99" s="15">
        <v>0</v>
      </c>
      <c r="DG99" s="15"/>
      <c r="DH99" s="15">
        <v>0</v>
      </c>
      <c r="DI99" s="15">
        <v>0</v>
      </c>
      <c r="DJ99" s="15"/>
    </row>
    <row r="100" spans="1:114">
      <c r="A100" s="56">
        <v>666</v>
      </c>
      <c r="B100" s="15">
        <v>80173</v>
      </c>
      <c r="C100" s="15" t="s">
        <v>1089</v>
      </c>
      <c r="D100" t="s">
        <v>1764</v>
      </c>
      <c r="E100" s="16">
        <v>44774</v>
      </c>
      <c r="F100" s="15" t="s">
        <v>2296</v>
      </c>
      <c r="G100" s="15" t="s">
        <v>5552</v>
      </c>
      <c r="H100" s="15">
        <v>3</v>
      </c>
      <c r="I100" s="15">
        <v>2</v>
      </c>
      <c r="J100" s="15" t="s">
        <v>2180</v>
      </c>
      <c r="K100" s="15"/>
      <c r="L100" s="15">
        <v>0</v>
      </c>
      <c r="M100" s="15"/>
      <c r="N100" s="15"/>
      <c r="O100" s="15"/>
      <c r="P100" s="15" t="s">
        <v>5918</v>
      </c>
      <c r="Q100" s="15" t="s">
        <v>6119</v>
      </c>
      <c r="R100" s="15">
        <v>1</v>
      </c>
      <c r="S100" s="15">
        <v>2</v>
      </c>
      <c r="T100" s="15"/>
      <c r="U100" s="15"/>
      <c r="V100" s="15"/>
      <c r="W100" s="15">
        <v>1</v>
      </c>
      <c r="X100" s="15">
        <v>2</v>
      </c>
      <c r="Y100" s="15" t="s">
        <v>6120</v>
      </c>
      <c r="Z100" s="15">
        <v>0</v>
      </c>
      <c r="AA100" s="15">
        <v>1</v>
      </c>
      <c r="AB100" s="15">
        <v>1</v>
      </c>
      <c r="AC100" s="15">
        <v>0</v>
      </c>
      <c r="AD100" s="15">
        <v>69</v>
      </c>
      <c r="AE100" s="15">
        <v>50</v>
      </c>
      <c r="AF100" s="15">
        <v>43</v>
      </c>
      <c r="AG100" s="15">
        <v>7862.55</v>
      </c>
      <c r="AH100" s="15">
        <v>12.9</v>
      </c>
      <c r="AI100" s="15">
        <v>0</v>
      </c>
      <c r="AJ100" s="15">
        <v>0</v>
      </c>
      <c r="AK100" s="15">
        <v>0</v>
      </c>
      <c r="AL100" s="15">
        <v>0</v>
      </c>
      <c r="AM100" s="15"/>
      <c r="AN100" s="15"/>
      <c r="AO100" s="15"/>
      <c r="AP100" s="15">
        <v>1</v>
      </c>
      <c r="AQ100" s="15">
        <v>1</v>
      </c>
      <c r="AR100" s="15">
        <v>26</v>
      </c>
      <c r="AS100" s="15">
        <v>28</v>
      </c>
      <c r="AT100" s="15">
        <v>11</v>
      </c>
      <c r="AU100" s="15">
        <v>4.2</v>
      </c>
      <c r="AV100" s="15">
        <v>2</v>
      </c>
      <c r="AW100" s="15">
        <v>0</v>
      </c>
      <c r="AX100" s="15"/>
      <c r="AY100" s="15"/>
      <c r="AZ100" s="15">
        <v>0</v>
      </c>
      <c r="BA100" s="15">
        <v>0</v>
      </c>
      <c r="BB100" s="15"/>
      <c r="BC100" s="15">
        <v>1</v>
      </c>
      <c r="BD100" s="15">
        <v>1</v>
      </c>
      <c r="BE100" s="15">
        <v>31</v>
      </c>
      <c r="BF100" s="15">
        <v>31</v>
      </c>
      <c r="BG100" s="15">
        <v>17</v>
      </c>
      <c r="BH100" s="15">
        <v>8.4</v>
      </c>
      <c r="BI100" s="15">
        <v>2</v>
      </c>
      <c r="BJ100" s="15">
        <v>0</v>
      </c>
      <c r="BK100" s="15"/>
      <c r="BL100" s="15"/>
      <c r="BM100" s="15">
        <v>0</v>
      </c>
      <c r="BN100" s="15">
        <v>0</v>
      </c>
      <c r="BO100" s="15"/>
      <c r="BP100" s="15">
        <v>0</v>
      </c>
      <c r="BQ100" s="15">
        <v>1</v>
      </c>
      <c r="BR100" s="15" t="s">
        <v>70</v>
      </c>
      <c r="BS100" s="15">
        <v>1</v>
      </c>
      <c r="BT100" s="15">
        <v>1</v>
      </c>
      <c r="BU100" s="15" t="s">
        <v>6121</v>
      </c>
      <c r="BV100" s="15" t="s">
        <v>6122</v>
      </c>
      <c r="BW100" s="15">
        <v>2</v>
      </c>
      <c r="BX100" s="15">
        <v>3.367</v>
      </c>
      <c r="BY100" s="15" t="s">
        <v>6123</v>
      </c>
      <c r="BZ100" s="15">
        <v>1</v>
      </c>
      <c r="CA100" s="15">
        <v>1</v>
      </c>
      <c r="CB100" s="15"/>
      <c r="CC100" s="15"/>
      <c r="CD100" s="15"/>
      <c r="CE100" s="15"/>
      <c r="CF100" s="15"/>
      <c r="CG100" s="15"/>
      <c r="CH100" s="15"/>
      <c r="CI100" s="15"/>
      <c r="CJ100" s="15"/>
      <c r="CK100" s="15">
        <v>2</v>
      </c>
      <c r="CL100" s="15">
        <v>0</v>
      </c>
      <c r="CM100" s="15"/>
      <c r="CN100" s="15">
        <v>0</v>
      </c>
      <c r="CO100" s="15"/>
      <c r="CP100" s="15">
        <v>0</v>
      </c>
      <c r="CQ100" s="15"/>
      <c r="CR100" s="15">
        <v>0</v>
      </c>
      <c r="CS100" s="15"/>
      <c r="CT100" s="15">
        <v>0</v>
      </c>
      <c r="CU100" s="15"/>
      <c r="CV100" s="15">
        <v>0</v>
      </c>
      <c r="CW100" s="15"/>
      <c r="CX100" s="15">
        <v>0</v>
      </c>
      <c r="CY100" s="15"/>
      <c r="CZ100" s="15"/>
      <c r="DA100" s="15">
        <v>0</v>
      </c>
      <c r="DB100" s="15">
        <v>0</v>
      </c>
      <c r="DC100" s="15">
        <v>0</v>
      </c>
      <c r="DD100" s="15">
        <v>0</v>
      </c>
      <c r="DE100" s="15">
        <v>1</v>
      </c>
      <c r="DF100" s="15">
        <v>0</v>
      </c>
      <c r="DG100" s="15"/>
      <c r="DH100" s="15">
        <v>0</v>
      </c>
      <c r="DI100" s="15">
        <v>0</v>
      </c>
      <c r="DJ100" s="15"/>
    </row>
    <row r="101" spans="1:114">
      <c r="A101" s="56">
        <v>667</v>
      </c>
      <c r="B101" s="15">
        <v>80433</v>
      </c>
      <c r="C101" s="15" t="s">
        <v>1089</v>
      </c>
      <c r="D101" t="s">
        <v>1764</v>
      </c>
      <c r="E101" s="16">
        <v>44774</v>
      </c>
      <c r="F101" s="15" t="s">
        <v>2296</v>
      </c>
      <c r="G101" s="15" t="s">
        <v>5552</v>
      </c>
      <c r="H101" s="15">
        <v>3</v>
      </c>
      <c r="I101" s="15">
        <v>0</v>
      </c>
      <c r="J101" s="15" t="s">
        <v>2180</v>
      </c>
      <c r="K101" s="15"/>
      <c r="L101" s="15">
        <v>0</v>
      </c>
      <c r="M101" s="15"/>
      <c r="N101" s="15"/>
      <c r="O101" s="15"/>
      <c r="P101" s="15" t="s">
        <v>5918</v>
      </c>
      <c r="Q101" s="15" t="s">
        <v>6124</v>
      </c>
      <c r="R101" s="15">
        <v>3</v>
      </c>
      <c r="S101" s="15">
        <v>2</v>
      </c>
      <c r="T101" s="15"/>
      <c r="U101" s="15"/>
      <c r="V101" s="15"/>
      <c r="W101" s="15">
        <v>1</v>
      </c>
      <c r="X101" s="15">
        <v>2</v>
      </c>
      <c r="Y101" s="15" t="s">
        <v>6125</v>
      </c>
      <c r="Z101" s="15">
        <v>0</v>
      </c>
      <c r="AA101" s="15">
        <v>1</v>
      </c>
      <c r="AB101" s="15">
        <v>2</v>
      </c>
      <c r="AC101" s="15">
        <v>0</v>
      </c>
      <c r="AD101" s="15">
        <v>58</v>
      </c>
      <c r="AE101" s="15">
        <v>47</v>
      </c>
      <c r="AF101" s="15">
        <v>37</v>
      </c>
      <c r="AG101" s="15">
        <v>5345.6859999999997</v>
      </c>
      <c r="AH101" s="15">
        <v>12.3</v>
      </c>
      <c r="AI101" s="15">
        <v>0</v>
      </c>
      <c r="AJ101" s="15">
        <v>0</v>
      </c>
      <c r="AK101" s="15">
        <v>0</v>
      </c>
      <c r="AL101" s="15">
        <v>0</v>
      </c>
      <c r="AM101" s="15"/>
      <c r="AN101" s="15"/>
      <c r="AO101" s="15"/>
      <c r="AP101" s="15">
        <v>1</v>
      </c>
      <c r="AQ101" s="15">
        <v>1</v>
      </c>
      <c r="AR101" s="15">
        <v>25</v>
      </c>
      <c r="AS101" s="15">
        <v>29</v>
      </c>
      <c r="AT101" s="15">
        <v>24</v>
      </c>
      <c r="AU101" s="15">
        <v>9.3000000000000007</v>
      </c>
      <c r="AV101" s="15">
        <v>2</v>
      </c>
      <c r="AW101" s="15">
        <v>0</v>
      </c>
      <c r="AX101" s="15"/>
      <c r="AY101" s="15"/>
      <c r="AZ101" s="15">
        <v>0</v>
      </c>
      <c r="BA101" s="15">
        <v>0</v>
      </c>
      <c r="BB101" s="15"/>
      <c r="BC101" s="15">
        <v>1</v>
      </c>
      <c r="BD101" s="15">
        <v>1</v>
      </c>
      <c r="BE101" s="15">
        <v>25</v>
      </c>
      <c r="BF101" s="15">
        <v>22</v>
      </c>
      <c r="BG101" s="15">
        <v>14</v>
      </c>
      <c r="BH101" s="15">
        <v>4.0999999999999996</v>
      </c>
      <c r="BI101" s="15">
        <v>2</v>
      </c>
      <c r="BJ101" s="15">
        <v>0</v>
      </c>
      <c r="BK101" s="15"/>
      <c r="BL101" s="15"/>
      <c r="BM101" s="15">
        <v>0</v>
      </c>
      <c r="BN101" s="15">
        <v>0</v>
      </c>
      <c r="BO101" s="15"/>
      <c r="BP101" s="15">
        <v>0</v>
      </c>
      <c r="BQ101" s="15">
        <v>1</v>
      </c>
      <c r="BR101" s="15" t="s">
        <v>70</v>
      </c>
      <c r="BS101" s="15">
        <v>1</v>
      </c>
      <c r="BT101" s="15">
        <v>1</v>
      </c>
      <c r="BU101" s="15" t="s">
        <v>6126</v>
      </c>
      <c r="BV101" s="15"/>
      <c r="BW101" s="15">
        <v>2</v>
      </c>
      <c r="BX101" s="15">
        <v>2.3109999999999999</v>
      </c>
      <c r="BY101" s="15" t="s">
        <v>6127</v>
      </c>
      <c r="BZ101" s="15">
        <v>1</v>
      </c>
      <c r="CA101" s="15">
        <v>1</v>
      </c>
      <c r="CB101" s="15"/>
      <c r="CC101" s="15"/>
      <c r="CD101" s="15"/>
      <c r="CE101" s="15"/>
      <c r="CF101" s="15"/>
      <c r="CG101" s="15"/>
      <c r="CH101" s="15"/>
      <c r="CI101" s="15"/>
      <c r="CJ101" s="15"/>
      <c r="CK101" s="15">
        <v>2</v>
      </c>
      <c r="CL101" s="15">
        <v>0</v>
      </c>
      <c r="CM101" s="15"/>
      <c r="CN101" s="15">
        <v>0</v>
      </c>
      <c r="CO101" s="15"/>
      <c r="CP101" s="15">
        <v>0</v>
      </c>
      <c r="CQ101" s="15"/>
      <c r="CR101" s="15">
        <v>0</v>
      </c>
      <c r="CS101" s="15"/>
      <c r="CT101" s="15">
        <v>0</v>
      </c>
      <c r="CU101" s="15"/>
      <c r="CV101" s="15">
        <v>0</v>
      </c>
      <c r="CW101" s="15"/>
      <c r="CX101" s="15">
        <v>0</v>
      </c>
      <c r="CY101" s="15"/>
      <c r="CZ101" s="15"/>
      <c r="DA101" s="15">
        <v>0</v>
      </c>
      <c r="DB101" s="15">
        <v>0</v>
      </c>
      <c r="DC101" s="15">
        <v>0</v>
      </c>
      <c r="DD101" s="15">
        <v>0</v>
      </c>
      <c r="DE101" s="15">
        <v>1</v>
      </c>
      <c r="DF101" s="15">
        <v>0</v>
      </c>
      <c r="DG101" s="15"/>
      <c r="DH101" s="15">
        <v>0</v>
      </c>
      <c r="DI101" s="15">
        <v>0</v>
      </c>
      <c r="DJ101" s="15"/>
    </row>
    <row r="102" spans="1:114">
      <c r="A102" s="56">
        <v>668</v>
      </c>
      <c r="B102" s="15">
        <v>81235</v>
      </c>
      <c r="C102" s="15" t="s">
        <v>1089</v>
      </c>
      <c r="D102" t="s">
        <v>1764</v>
      </c>
      <c r="E102" s="16">
        <v>44777</v>
      </c>
      <c r="F102" s="15" t="s">
        <v>1765</v>
      </c>
      <c r="G102" s="15" t="s">
        <v>5552</v>
      </c>
      <c r="H102" s="15">
        <v>1</v>
      </c>
      <c r="I102" s="15">
        <v>0</v>
      </c>
      <c r="J102" s="15" t="s">
        <v>5418</v>
      </c>
      <c r="K102" s="15"/>
      <c r="L102" s="15">
        <v>0</v>
      </c>
      <c r="M102" s="15"/>
      <c r="N102" s="15"/>
      <c r="O102" s="15"/>
      <c r="P102" s="15" t="s">
        <v>5918</v>
      </c>
      <c r="Q102" s="15" t="s">
        <v>6128</v>
      </c>
      <c r="R102" s="15">
        <v>1</v>
      </c>
      <c r="S102" s="15">
        <v>2</v>
      </c>
      <c r="T102" s="15"/>
      <c r="U102" s="15"/>
      <c r="V102" s="15"/>
      <c r="W102" s="15">
        <v>1</v>
      </c>
      <c r="X102" s="15">
        <v>1</v>
      </c>
      <c r="Y102" s="15" t="s">
        <v>6129</v>
      </c>
      <c r="Z102" s="15">
        <v>0</v>
      </c>
      <c r="AA102" s="15">
        <v>1</v>
      </c>
      <c r="AB102" s="15">
        <v>1</v>
      </c>
      <c r="AC102" s="15">
        <v>0</v>
      </c>
      <c r="AD102" s="15">
        <v>95</v>
      </c>
      <c r="AE102" s="15">
        <v>59</v>
      </c>
      <c r="AF102" s="15">
        <v>47</v>
      </c>
      <c r="AG102" s="15">
        <v>13962.055</v>
      </c>
      <c r="AH102" s="15">
        <v>3.7</v>
      </c>
      <c r="AI102" s="15">
        <v>1</v>
      </c>
      <c r="AJ102" s="15">
        <v>1</v>
      </c>
      <c r="AK102" s="15">
        <v>0</v>
      </c>
      <c r="AL102" s="15">
        <v>0</v>
      </c>
      <c r="AM102" s="15"/>
      <c r="AN102" s="15"/>
      <c r="AO102" s="15" t="s">
        <v>6130</v>
      </c>
      <c r="AP102" s="15">
        <v>1</v>
      </c>
      <c r="AQ102" s="15">
        <v>1</v>
      </c>
      <c r="AR102" s="15">
        <v>29</v>
      </c>
      <c r="AS102" s="15">
        <v>30</v>
      </c>
      <c r="AT102" s="15">
        <v>17</v>
      </c>
      <c r="AU102" s="15">
        <v>7.6</v>
      </c>
      <c r="AV102" s="15">
        <v>2</v>
      </c>
      <c r="AW102" s="15">
        <v>0</v>
      </c>
      <c r="AX102" s="15"/>
      <c r="AY102" s="15"/>
      <c r="AZ102" s="15">
        <v>0</v>
      </c>
      <c r="BA102" s="15">
        <v>0</v>
      </c>
      <c r="BB102" s="15"/>
      <c r="BC102" s="15">
        <v>1</v>
      </c>
      <c r="BD102" s="15">
        <v>1</v>
      </c>
      <c r="BE102" s="15">
        <v>26</v>
      </c>
      <c r="BF102" s="15">
        <v>27</v>
      </c>
      <c r="BG102" s="15">
        <v>20</v>
      </c>
      <c r="BH102" s="15">
        <v>7.5</v>
      </c>
      <c r="BI102" s="15">
        <v>2</v>
      </c>
      <c r="BJ102" s="15">
        <v>0</v>
      </c>
      <c r="BK102" s="15"/>
      <c r="BL102" s="15"/>
      <c r="BM102" s="15">
        <v>0</v>
      </c>
      <c r="BN102" s="15">
        <v>0</v>
      </c>
      <c r="BO102" s="15"/>
      <c r="BP102" s="15">
        <v>0</v>
      </c>
      <c r="BQ102" s="15">
        <v>1</v>
      </c>
      <c r="BR102" s="15"/>
      <c r="BS102" s="15">
        <v>1</v>
      </c>
      <c r="BT102" s="15">
        <v>0</v>
      </c>
      <c r="BU102" s="15"/>
      <c r="BV102" s="15"/>
      <c r="BW102" s="15">
        <v>2</v>
      </c>
      <c r="BX102" s="15">
        <v>1.8</v>
      </c>
      <c r="BY102" s="15" t="s">
        <v>6131</v>
      </c>
      <c r="BZ102" s="15">
        <v>1</v>
      </c>
      <c r="CA102" s="15">
        <v>1</v>
      </c>
      <c r="CB102" s="15"/>
      <c r="CC102" s="15"/>
      <c r="CD102" s="15"/>
      <c r="CE102" s="15"/>
      <c r="CF102" s="15"/>
      <c r="CG102" s="15"/>
      <c r="CH102" s="15"/>
      <c r="CI102" s="15"/>
      <c r="CJ102" s="15"/>
      <c r="CK102" s="15">
        <v>1</v>
      </c>
      <c r="CL102" s="15">
        <v>0</v>
      </c>
      <c r="CM102" s="15"/>
      <c r="CN102" s="15">
        <v>0</v>
      </c>
      <c r="CO102" s="15"/>
      <c r="CP102" s="15">
        <v>0</v>
      </c>
      <c r="CQ102" s="15"/>
      <c r="CR102" s="15">
        <v>0</v>
      </c>
      <c r="CS102" s="15"/>
      <c r="CT102" s="15">
        <v>0</v>
      </c>
      <c r="CU102" s="15"/>
      <c r="CV102" s="15">
        <v>0</v>
      </c>
      <c r="CW102" s="15"/>
      <c r="CX102" s="15">
        <v>0</v>
      </c>
      <c r="CY102" s="15"/>
      <c r="CZ102" s="15"/>
      <c r="DA102" s="15">
        <v>0</v>
      </c>
      <c r="DB102" s="15">
        <v>0</v>
      </c>
      <c r="DC102" s="15">
        <v>0</v>
      </c>
      <c r="DD102" s="15">
        <v>0</v>
      </c>
      <c r="DE102" s="15">
        <v>1</v>
      </c>
      <c r="DF102" s="15">
        <v>0</v>
      </c>
      <c r="DG102" s="15"/>
      <c r="DH102" s="15">
        <v>0</v>
      </c>
      <c r="DI102" s="15">
        <v>0</v>
      </c>
      <c r="DJ102" s="15"/>
    </row>
    <row r="103" spans="1:114">
      <c r="A103" s="56">
        <v>669</v>
      </c>
      <c r="B103" s="15">
        <v>81131</v>
      </c>
      <c r="C103" s="15" t="s">
        <v>1089</v>
      </c>
      <c r="D103" t="s">
        <v>1764</v>
      </c>
      <c r="E103" s="16">
        <v>44777</v>
      </c>
      <c r="F103" s="15" t="s">
        <v>1765</v>
      </c>
      <c r="G103" s="15" t="s">
        <v>5552</v>
      </c>
      <c r="H103" s="15">
        <v>1</v>
      </c>
      <c r="I103" s="15">
        <v>0</v>
      </c>
      <c r="J103" s="15" t="s">
        <v>5418</v>
      </c>
      <c r="K103" s="15"/>
      <c r="L103" s="15">
        <v>1</v>
      </c>
      <c r="M103" s="15" t="s">
        <v>6132</v>
      </c>
      <c r="N103" s="15">
        <v>2010</v>
      </c>
      <c r="O103" s="15"/>
      <c r="P103" s="15" t="s">
        <v>6133</v>
      </c>
      <c r="Q103" s="15" t="s">
        <v>6134</v>
      </c>
      <c r="R103" s="15">
        <v>1</v>
      </c>
      <c r="S103" s="15">
        <v>2</v>
      </c>
      <c r="T103" s="15"/>
      <c r="U103" s="15"/>
      <c r="V103" s="15"/>
      <c r="W103" s="15">
        <v>1</v>
      </c>
      <c r="X103" s="15">
        <v>2</v>
      </c>
      <c r="Y103" s="15" t="s">
        <v>6135</v>
      </c>
      <c r="Z103" s="15">
        <v>0</v>
      </c>
      <c r="AA103" s="15">
        <v>1</v>
      </c>
      <c r="AB103" s="15">
        <v>2</v>
      </c>
      <c r="AC103" s="15">
        <v>0</v>
      </c>
      <c r="AD103" s="15">
        <v>84</v>
      </c>
      <c r="AE103" s="15">
        <v>63</v>
      </c>
      <c r="AF103" s="15">
        <v>54</v>
      </c>
      <c r="AG103" s="15">
        <v>15145.704</v>
      </c>
      <c r="AH103" s="15">
        <v>5.4</v>
      </c>
      <c r="AI103" s="15">
        <v>1</v>
      </c>
      <c r="AJ103" s="15">
        <v>1</v>
      </c>
      <c r="AK103" s="15">
        <v>0</v>
      </c>
      <c r="AL103" s="15">
        <v>0</v>
      </c>
      <c r="AM103" s="15"/>
      <c r="AN103" s="15"/>
      <c r="AO103" s="15"/>
      <c r="AP103" s="15">
        <v>1</v>
      </c>
      <c r="AQ103" s="15">
        <v>1</v>
      </c>
      <c r="AR103" s="15">
        <v>30</v>
      </c>
      <c r="AS103" s="15">
        <v>30</v>
      </c>
      <c r="AT103" s="15">
        <v>17</v>
      </c>
      <c r="AU103" s="15">
        <v>8.1</v>
      </c>
      <c r="AV103" s="15">
        <v>2</v>
      </c>
      <c r="AW103" s="15">
        <v>0</v>
      </c>
      <c r="AX103" s="15"/>
      <c r="AY103" s="15"/>
      <c r="AZ103" s="15">
        <v>0</v>
      </c>
      <c r="BA103" s="15">
        <v>0</v>
      </c>
      <c r="BB103" s="15"/>
      <c r="BC103" s="15">
        <v>1</v>
      </c>
      <c r="BD103" s="15">
        <v>1</v>
      </c>
      <c r="BE103" s="15">
        <v>21</v>
      </c>
      <c r="BF103" s="15">
        <v>25</v>
      </c>
      <c r="BG103" s="15">
        <v>14</v>
      </c>
      <c r="BH103" s="15">
        <v>3.7</v>
      </c>
      <c r="BI103" s="15">
        <v>2</v>
      </c>
      <c r="BJ103" s="15">
        <v>0</v>
      </c>
      <c r="BK103" s="15"/>
      <c r="BL103" s="15"/>
      <c r="BM103" s="15">
        <v>0</v>
      </c>
      <c r="BN103" s="15">
        <v>0</v>
      </c>
      <c r="BO103" s="15"/>
      <c r="BP103" s="15">
        <v>0</v>
      </c>
      <c r="BQ103" s="15">
        <v>1</v>
      </c>
      <c r="BR103" s="15" t="s">
        <v>70</v>
      </c>
      <c r="BS103" s="15">
        <v>1</v>
      </c>
      <c r="BT103" s="15">
        <v>1</v>
      </c>
      <c r="BU103" s="15" t="s">
        <v>6136</v>
      </c>
      <c r="BV103" s="15"/>
      <c r="BW103" s="15">
        <v>2</v>
      </c>
      <c r="BX103" s="15">
        <v>7.3890000000000002</v>
      </c>
      <c r="BY103" s="15" t="s">
        <v>6137</v>
      </c>
      <c r="BZ103" s="15">
        <v>1</v>
      </c>
      <c r="CA103" s="15">
        <v>1</v>
      </c>
      <c r="CB103" s="15"/>
      <c r="CC103" s="15"/>
      <c r="CD103" s="15"/>
      <c r="CE103" s="15"/>
      <c r="CF103" s="15"/>
      <c r="CG103" s="15"/>
      <c r="CH103" s="15"/>
      <c r="CI103" s="15"/>
      <c r="CJ103" s="15"/>
      <c r="CK103" s="15">
        <v>9</v>
      </c>
      <c r="CL103" s="15">
        <v>0</v>
      </c>
      <c r="CM103" s="15"/>
      <c r="CN103" s="15">
        <v>1</v>
      </c>
      <c r="CO103" s="15" t="s">
        <v>6138</v>
      </c>
      <c r="CP103" s="15">
        <v>1</v>
      </c>
      <c r="CQ103" s="15" t="s">
        <v>5850</v>
      </c>
      <c r="CR103" s="15">
        <v>0</v>
      </c>
      <c r="CS103" s="15"/>
      <c r="CT103" s="15">
        <v>0</v>
      </c>
      <c r="CU103" s="15"/>
      <c r="CV103" s="15">
        <v>0</v>
      </c>
      <c r="CW103" s="15"/>
      <c r="CX103" s="15">
        <v>0</v>
      </c>
      <c r="CY103" s="15"/>
      <c r="CZ103" s="15"/>
      <c r="DA103" s="15">
        <v>0</v>
      </c>
      <c r="DB103" s="15">
        <v>0</v>
      </c>
      <c r="DC103" s="15">
        <v>0</v>
      </c>
      <c r="DD103" s="15">
        <v>0</v>
      </c>
      <c r="DE103" s="15">
        <v>1</v>
      </c>
      <c r="DF103" s="15">
        <v>0</v>
      </c>
      <c r="DG103" s="15"/>
      <c r="DH103" s="15">
        <v>0</v>
      </c>
      <c r="DI103" s="15">
        <v>0</v>
      </c>
      <c r="DJ103" s="15"/>
    </row>
    <row r="104" spans="1:114">
      <c r="A104" s="56">
        <v>670</v>
      </c>
      <c r="B104" s="15">
        <v>71474</v>
      </c>
      <c r="C104" s="15" t="s">
        <v>1089</v>
      </c>
      <c r="D104" t="s">
        <v>1764</v>
      </c>
      <c r="E104" s="16">
        <v>44776</v>
      </c>
      <c r="F104" s="15" t="s">
        <v>1765</v>
      </c>
      <c r="G104" s="15" t="s">
        <v>5552</v>
      </c>
      <c r="H104" s="15">
        <v>1</v>
      </c>
      <c r="I104" s="15">
        <v>0</v>
      </c>
      <c r="J104" s="15" t="s">
        <v>5418</v>
      </c>
      <c r="K104" s="15"/>
      <c r="L104" s="15">
        <v>1</v>
      </c>
      <c r="M104" s="15" t="s">
        <v>6139</v>
      </c>
      <c r="N104" s="15"/>
      <c r="O104" s="15"/>
      <c r="P104" s="15" t="s">
        <v>6140</v>
      </c>
      <c r="Q104" s="15" t="s">
        <v>6141</v>
      </c>
      <c r="R104" s="15">
        <v>1</v>
      </c>
      <c r="S104" s="15">
        <v>2</v>
      </c>
      <c r="T104" s="15"/>
      <c r="U104" s="15"/>
      <c r="V104" s="15"/>
      <c r="W104" s="15">
        <v>1</v>
      </c>
      <c r="X104" s="15">
        <v>2</v>
      </c>
      <c r="Y104" s="15" t="s">
        <v>6142</v>
      </c>
      <c r="Z104" s="15">
        <v>0</v>
      </c>
      <c r="AA104" s="15">
        <v>1</v>
      </c>
      <c r="AB104" s="15">
        <v>1</v>
      </c>
      <c r="AC104" s="15">
        <v>0</v>
      </c>
      <c r="AD104" s="15">
        <v>62</v>
      </c>
      <c r="AE104" s="15">
        <v>41</v>
      </c>
      <c r="AF104" s="15">
        <v>32</v>
      </c>
      <c r="AG104" s="15">
        <v>4311.232</v>
      </c>
      <c r="AH104" s="15">
        <v>2.2999999999999998</v>
      </c>
      <c r="AI104" s="15">
        <v>0</v>
      </c>
      <c r="AJ104" s="15">
        <v>0</v>
      </c>
      <c r="AK104" s="15">
        <v>0</v>
      </c>
      <c r="AL104" s="15">
        <v>0</v>
      </c>
      <c r="AM104" s="15"/>
      <c r="AN104" s="15"/>
      <c r="AO104" s="15"/>
      <c r="AP104" s="15">
        <v>1</v>
      </c>
      <c r="AQ104" s="15">
        <v>1</v>
      </c>
      <c r="AR104" s="15">
        <v>39</v>
      </c>
      <c r="AS104" s="15">
        <v>29</v>
      </c>
      <c r="AT104" s="15">
        <v>24</v>
      </c>
      <c r="AU104" s="15">
        <v>14.6</v>
      </c>
      <c r="AV104" s="15">
        <v>2</v>
      </c>
      <c r="AW104" s="15">
        <v>0</v>
      </c>
      <c r="AX104" s="15"/>
      <c r="AY104" s="15"/>
      <c r="AZ104" s="15">
        <v>0</v>
      </c>
      <c r="BA104" s="15">
        <v>0</v>
      </c>
      <c r="BB104" s="15"/>
      <c r="BC104" s="15">
        <v>1</v>
      </c>
      <c r="BD104" s="15">
        <v>1</v>
      </c>
      <c r="BE104" s="15">
        <v>22</v>
      </c>
      <c r="BF104" s="15">
        <v>30</v>
      </c>
      <c r="BG104" s="15">
        <v>14</v>
      </c>
      <c r="BH104" s="15">
        <v>4.9000000000000004</v>
      </c>
      <c r="BI104" s="15">
        <v>2</v>
      </c>
      <c r="BJ104" s="15">
        <v>0</v>
      </c>
      <c r="BK104" s="15"/>
      <c r="BL104" s="15"/>
      <c r="BM104" s="15">
        <v>0</v>
      </c>
      <c r="BN104" s="15">
        <v>0</v>
      </c>
      <c r="BO104" s="15"/>
      <c r="BP104" s="15">
        <v>0</v>
      </c>
      <c r="BQ104" s="15">
        <v>1</v>
      </c>
      <c r="BR104" s="15" t="s">
        <v>70</v>
      </c>
      <c r="BS104" s="15">
        <v>1</v>
      </c>
      <c r="BT104" s="15">
        <v>0</v>
      </c>
      <c r="BU104" s="15"/>
      <c r="BV104" s="15"/>
      <c r="BW104" s="15">
        <v>2</v>
      </c>
      <c r="BX104" s="15">
        <v>2.0339999999999998</v>
      </c>
      <c r="BY104" s="15" t="s">
        <v>6143</v>
      </c>
      <c r="BZ104" s="15">
        <v>3</v>
      </c>
      <c r="CA104" s="15">
        <v>2</v>
      </c>
      <c r="CB104" s="15"/>
      <c r="CC104" s="15"/>
      <c r="CD104" s="15"/>
      <c r="CE104" s="15"/>
      <c r="CF104" s="15"/>
      <c r="CG104" s="15"/>
      <c r="CH104" s="15"/>
      <c r="CI104" s="15"/>
      <c r="CJ104" s="15"/>
      <c r="CK104" s="15">
        <v>3</v>
      </c>
      <c r="CL104" s="15">
        <v>0</v>
      </c>
      <c r="CM104" s="15"/>
      <c r="CN104" s="15">
        <v>0</v>
      </c>
      <c r="CO104" s="15"/>
      <c r="CP104" s="15">
        <v>1</v>
      </c>
      <c r="CQ104" s="15" t="s">
        <v>6144</v>
      </c>
      <c r="CR104" s="15">
        <v>0</v>
      </c>
      <c r="CS104" s="15"/>
      <c r="CT104" s="15">
        <v>0</v>
      </c>
      <c r="CU104" s="15"/>
      <c r="CV104" s="15">
        <v>0</v>
      </c>
      <c r="CW104" s="15"/>
      <c r="CX104" s="15">
        <v>0</v>
      </c>
      <c r="CY104" s="15"/>
      <c r="CZ104" s="15"/>
      <c r="DA104" s="15">
        <v>0</v>
      </c>
      <c r="DB104" s="15">
        <v>0</v>
      </c>
      <c r="DC104" s="15">
        <v>0</v>
      </c>
      <c r="DD104" s="15">
        <v>0</v>
      </c>
      <c r="DE104" s="15">
        <v>1</v>
      </c>
      <c r="DF104" s="15">
        <v>0</v>
      </c>
      <c r="DG104" s="15"/>
      <c r="DH104" s="15">
        <v>0</v>
      </c>
      <c r="DI104" s="15">
        <v>0</v>
      </c>
      <c r="DJ104" s="15"/>
    </row>
    <row r="105" spans="1:114">
      <c r="A105" s="56">
        <v>671</v>
      </c>
      <c r="B105" s="15">
        <v>50142</v>
      </c>
      <c r="C105" s="15" t="s">
        <v>1089</v>
      </c>
      <c r="D105" t="s">
        <v>1764</v>
      </c>
      <c r="E105" s="16">
        <v>44776</v>
      </c>
      <c r="F105" s="15" t="s">
        <v>1765</v>
      </c>
      <c r="G105" s="15" t="s">
        <v>5552</v>
      </c>
      <c r="H105" s="15">
        <v>1</v>
      </c>
      <c r="I105" s="15">
        <v>0</v>
      </c>
      <c r="J105" s="15" t="s">
        <v>5418</v>
      </c>
      <c r="K105" s="15"/>
      <c r="L105" s="15">
        <v>0</v>
      </c>
      <c r="M105" s="15"/>
      <c r="N105" s="15"/>
      <c r="O105" s="15"/>
      <c r="P105" s="15" t="s">
        <v>6145</v>
      </c>
      <c r="Q105" s="15" t="s">
        <v>6146</v>
      </c>
      <c r="R105" s="15">
        <v>1</v>
      </c>
      <c r="S105" s="15">
        <v>2</v>
      </c>
      <c r="T105" s="15"/>
      <c r="U105" s="15"/>
      <c r="V105" s="15"/>
      <c r="W105" s="15">
        <v>1</v>
      </c>
      <c r="X105" s="15">
        <v>2</v>
      </c>
      <c r="Y105" s="15" t="s">
        <v>6147</v>
      </c>
      <c r="Z105" s="15">
        <v>1</v>
      </c>
      <c r="AA105" s="15">
        <v>1</v>
      </c>
      <c r="AB105" s="15">
        <v>1</v>
      </c>
      <c r="AC105" s="15">
        <v>0</v>
      </c>
      <c r="AD105" s="15">
        <v>62</v>
      </c>
      <c r="AE105" s="15">
        <v>40</v>
      </c>
      <c r="AF105" s="15">
        <v>28</v>
      </c>
      <c r="AG105" s="15">
        <v>3680.32</v>
      </c>
      <c r="AH105" s="15">
        <v>4.5</v>
      </c>
      <c r="AI105" s="15">
        <v>0</v>
      </c>
      <c r="AJ105" s="15">
        <v>0</v>
      </c>
      <c r="AK105" s="15">
        <v>0</v>
      </c>
      <c r="AL105" s="15">
        <v>0</v>
      </c>
      <c r="AM105" s="15"/>
      <c r="AN105" s="15"/>
      <c r="AO105" s="15"/>
      <c r="AP105" s="15">
        <v>1</v>
      </c>
      <c r="AQ105" s="15">
        <v>1</v>
      </c>
      <c r="AR105" s="15">
        <v>33</v>
      </c>
      <c r="AS105" s="15">
        <v>24</v>
      </c>
      <c r="AT105" s="15">
        <v>15</v>
      </c>
      <c r="AU105" s="15">
        <v>6.4</v>
      </c>
      <c r="AV105" s="15">
        <v>2</v>
      </c>
      <c r="AW105" s="15">
        <v>0</v>
      </c>
      <c r="AX105" s="15"/>
      <c r="AY105" s="15"/>
      <c r="AZ105" s="15">
        <v>0</v>
      </c>
      <c r="BA105" s="15">
        <v>0</v>
      </c>
      <c r="BB105" s="15"/>
      <c r="BC105" s="15">
        <v>1</v>
      </c>
      <c r="BD105" s="15">
        <v>1</v>
      </c>
      <c r="BE105" s="15">
        <v>27</v>
      </c>
      <c r="BF105" s="15">
        <v>23</v>
      </c>
      <c r="BG105" s="15">
        <v>27</v>
      </c>
      <c r="BH105" s="15">
        <v>8.6999999999999993</v>
      </c>
      <c r="BI105" s="15">
        <v>2</v>
      </c>
      <c r="BJ105" s="15">
        <v>0</v>
      </c>
      <c r="BK105" s="15"/>
      <c r="BL105" s="15"/>
      <c r="BM105" s="15">
        <v>0</v>
      </c>
      <c r="BN105" s="15">
        <v>0</v>
      </c>
      <c r="BO105" s="15"/>
      <c r="BP105" s="15">
        <v>0</v>
      </c>
      <c r="BQ105" s="15">
        <v>1</v>
      </c>
      <c r="BR105" s="15" t="s">
        <v>70</v>
      </c>
      <c r="BS105" s="15">
        <v>1</v>
      </c>
      <c r="BT105" s="15">
        <v>0</v>
      </c>
      <c r="BU105" s="15"/>
      <c r="BV105" s="15"/>
      <c r="BW105" s="15">
        <v>2</v>
      </c>
      <c r="BX105" s="15">
        <v>0.6</v>
      </c>
      <c r="BY105" s="15" t="s">
        <v>6148</v>
      </c>
      <c r="BZ105" s="15">
        <v>1</v>
      </c>
      <c r="CA105" s="15">
        <v>1</v>
      </c>
      <c r="CB105" s="15"/>
      <c r="CC105" s="15"/>
      <c r="CD105" s="15"/>
      <c r="CE105" s="15"/>
      <c r="CF105" s="15"/>
      <c r="CG105" s="15"/>
      <c r="CH105" s="15"/>
      <c r="CI105" s="15"/>
      <c r="CJ105" s="15"/>
      <c r="CK105" s="15">
        <v>3</v>
      </c>
      <c r="CL105" s="15">
        <v>0</v>
      </c>
      <c r="CM105" s="15"/>
      <c r="CN105" s="15">
        <v>1</v>
      </c>
      <c r="CO105" s="15" t="s">
        <v>6149</v>
      </c>
      <c r="CP105" s="15">
        <v>1</v>
      </c>
      <c r="CQ105" s="15" t="s">
        <v>5712</v>
      </c>
      <c r="CR105" s="15">
        <v>0</v>
      </c>
      <c r="CS105" s="15"/>
      <c r="CT105" s="15">
        <v>0</v>
      </c>
      <c r="CU105" s="15"/>
      <c r="CV105" s="15">
        <v>0</v>
      </c>
      <c r="CW105" s="15"/>
      <c r="CX105" s="15">
        <v>0</v>
      </c>
      <c r="CY105" s="15"/>
      <c r="CZ105" s="15"/>
      <c r="DA105" s="15">
        <v>0</v>
      </c>
      <c r="DB105" s="15">
        <v>0</v>
      </c>
      <c r="DC105" s="15">
        <v>0</v>
      </c>
      <c r="DD105" s="15">
        <v>0</v>
      </c>
      <c r="DE105" s="15">
        <v>1</v>
      </c>
      <c r="DF105" s="15">
        <v>0</v>
      </c>
      <c r="DG105" s="15"/>
      <c r="DH105" s="15">
        <v>0</v>
      </c>
      <c r="DI105" s="15">
        <v>0</v>
      </c>
      <c r="DJ105" s="15"/>
    </row>
    <row r="106" spans="1:114">
      <c r="A106" s="56">
        <v>672</v>
      </c>
      <c r="B106" s="15">
        <v>80826</v>
      </c>
      <c r="C106" s="15" t="s">
        <v>1089</v>
      </c>
      <c r="D106" t="s">
        <v>1764</v>
      </c>
      <c r="E106" s="16">
        <v>44779</v>
      </c>
      <c r="F106" s="15" t="s">
        <v>5389</v>
      </c>
      <c r="G106" s="15" t="s">
        <v>5417</v>
      </c>
      <c r="H106" s="15">
        <v>3</v>
      </c>
      <c r="I106" s="15">
        <v>0</v>
      </c>
      <c r="J106" s="15" t="s">
        <v>2180</v>
      </c>
      <c r="K106" s="15"/>
      <c r="L106" s="15">
        <v>1</v>
      </c>
      <c r="M106" s="15" t="s">
        <v>6150</v>
      </c>
      <c r="N106" s="15"/>
      <c r="O106" s="15"/>
      <c r="P106" s="15" t="s">
        <v>6151</v>
      </c>
      <c r="Q106" s="15" t="s">
        <v>6152</v>
      </c>
      <c r="R106" s="15">
        <v>1</v>
      </c>
      <c r="S106" s="15">
        <v>2</v>
      </c>
      <c r="T106" s="15"/>
      <c r="U106" s="15"/>
      <c r="V106" s="15"/>
      <c r="W106" s="15">
        <v>1</v>
      </c>
      <c r="X106" s="15">
        <v>2</v>
      </c>
      <c r="Y106" s="15" t="s">
        <v>6153</v>
      </c>
      <c r="Z106" s="15">
        <v>0</v>
      </c>
      <c r="AA106" s="15">
        <v>1</v>
      </c>
      <c r="AB106" s="15">
        <v>1</v>
      </c>
      <c r="AC106" s="15">
        <v>0</v>
      </c>
      <c r="AD106" s="15">
        <v>53</v>
      </c>
      <c r="AE106" s="15">
        <v>31</v>
      </c>
      <c r="AF106" s="15">
        <v>28</v>
      </c>
      <c r="AG106" s="15">
        <v>2438.212</v>
      </c>
      <c r="AH106" s="15">
        <v>2.2999999999999998</v>
      </c>
      <c r="AI106" s="15">
        <v>0</v>
      </c>
      <c r="AJ106" s="15">
        <v>0</v>
      </c>
      <c r="AK106" s="15">
        <v>0</v>
      </c>
      <c r="AL106" s="15">
        <v>0</v>
      </c>
      <c r="AM106" s="15"/>
      <c r="AN106" s="15"/>
      <c r="AO106" s="15"/>
      <c r="AP106" s="15">
        <v>1</v>
      </c>
      <c r="AQ106" s="15">
        <v>1</v>
      </c>
      <c r="AR106" s="15">
        <v>33</v>
      </c>
      <c r="AS106" s="15">
        <v>33</v>
      </c>
      <c r="AT106" s="15">
        <v>26</v>
      </c>
      <c r="AU106" s="15">
        <v>14.7</v>
      </c>
      <c r="AV106" s="15">
        <v>2</v>
      </c>
      <c r="AW106" s="15">
        <v>0</v>
      </c>
      <c r="AX106" s="15"/>
      <c r="AY106" s="15"/>
      <c r="AZ106" s="15">
        <v>0</v>
      </c>
      <c r="BA106" s="15">
        <v>1</v>
      </c>
      <c r="BB106" s="15" t="s">
        <v>6154</v>
      </c>
      <c r="BC106" s="15">
        <v>1</v>
      </c>
      <c r="BD106" s="15">
        <v>1</v>
      </c>
      <c r="BE106" s="15">
        <v>27</v>
      </c>
      <c r="BF106" s="15">
        <v>16</v>
      </c>
      <c r="BG106" s="15">
        <v>11</v>
      </c>
      <c r="BH106" s="15">
        <v>2.5</v>
      </c>
      <c r="BI106" s="15">
        <v>2</v>
      </c>
      <c r="BJ106" s="15">
        <v>0</v>
      </c>
      <c r="BK106" s="15"/>
      <c r="BL106" s="15"/>
      <c r="BM106" s="15">
        <v>0</v>
      </c>
      <c r="BN106" s="15">
        <v>0</v>
      </c>
      <c r="BO106" s="15"/>
      <c r="BP106" s="15">
        <v>0</v>
      </c>
      <c r="BQ106" s="15">
        <v>1</v>
      </c>
      <c r="BR106" s="15" t="s">
        <v>70</v>
      </c>
      <c r="BS106" s="15">
        <v>1</v>
      </c>
      <c r="BT106" s="15">
        <v>0</v>
      </c>
      <c r="BU106" s="15"/>
      <c r="BV106" s="15"/>
      <c r="BW106" s="15">
        <v>1</v>
      </c>
      <c r="BX106" s="15"/>
      <c r="BY106" s="15"/>
      <c r="BZ106" s="15">
        <v>1</v>
      </c>
      <c r="CA106" s="15">
        <v>1</v>
      </c>
      <c r="CB106" s="15"/>
      <c r="CC106" s="15"/>
      <c r="CD106" s="15"/>
      <c r="CE106" s="15"/>
      <c r="CF106" s="15"/>
      <c r="CG106" s="15"/>
      <c r="CH106" s="15"/>
      <c r="CI106" s="15"/>
      <c r="CJ106" s="15"/>
      <c r="CK106" s="15">
        <v>1</v>
      </c>
      <c r="CL106" s="15">
        <v>0</v>
      </c>
      <c r="CM106" s="15"/>
      <c r="CN106" s="15">
        <v>0</v>
      </c>
      <c r="CO106" s="15"/>
      <c r="CP106" s="15">
        <v>0</v>
      </c>
      <c r="CQ106" s="15"/>
      <c r="CR106" s="15">
        <v>0</v>
      </c>
      <c r="CS106" s="15"/>
      <c r="CT106" s="15">
        <v>0</v>
      </c>
      <c r="CU106" s="15"/>
      <c r="CV106" s="15">
        <v>0</v>
      </c>
      <c r="CW106" s="15"/>
      <c r="CX106" s="15">
        <v>0</v>
      </c>
      <c r="CY106" s="15"/>
      <c r="CZ106" s="15"/>
      <c r="DA106" s="15">
        <v>0</v>
      </c>
      <c r="DB106" s="15">
        <v>0</v>
      </c>
      <c r="DC106" s="15">
        <v>0</v>
      </c>
      <c r="DD106" s="15">
        <v>0</v>
      </c>
      <c r="DE106" s="15">
        <v>1</v>
      </c>
      <c r="DF106" s="15">
        <v>0</v>
      </c>
      <c r="DG106" s="15"/>
      <c r="DH106" s="15">
        <v>0</v>
      </c>
      <c r="DI106" s="15">
        <v>0</v>
      </c>
      <c r="DJ106" s="15"/>
    </row>
    <row r="107" spans="1:114">
      <c r="A107" s="56">
        <v>673</v>
      </c>
      <c r="B107" s="15">
        <v>81717</v>
      </c>
      <c r="C107" s="15" t="s">
        <v>1089</v>
      </c>
      <c r="D107" t="s">
        <v>1764</v>
      </c>
      <c r="E107" s="16">
        <v>44790</v>
      </c>
      <c r="F107" s="15" t="s">
        <v>1765</v>
      </c>
      <c r="G107" s="15" t="s">
        <v>5552</v>
      </c>
      <c r="H107" s="15">
        <v>1</v>
      </c>
      <c r="I107" s="15">
        <v>0</v>
      </c>
      <c r="J107" s="15" t="s">
        <v>5418</v>
      </c>
      <c r="K107" s="15"/>
      <c r="L107" s="15">
        <v>0</v>
      </c>
      <c r="M107" s="15"/>
      <c r="N107" s="15"/>
      <c r="O107" s="15"/>
      <c r="P107" s="15" t="s">
        <v>5918</v>
      </c>
      <c r="Q107" s="15" t="s">
        <v>6155</v>
      </c>
      <c r="R107" s="15">
        <v>1</v>
      </c>
      <c r="S107" s="15">
        <v>2</v>
      </c>
      <c r="T107" s="15"/>
      <c r="U107" s="15"/>
      <c r="V107" s="15"/>
      <c r="W107" s="15">
        <v>1</v>
      </c>
      <c r="X107" s="15">
        <v>2</v>
      </c>
      <c r="Y107" s="15" t="s">
        <v>6156</v>
      </c>
      <c r="Z107" s="15">
        <v>0</v>
      </c>
      <c r="AA107" s="15">
        <v>1</v>
      </c>
      <c r="AB107" s="15">
        <v>1</v>
      </c>
      <c r="AC107" s="15">
        <v>0</v>
      </c>
      <c r="AD107" s="15">
        <v>56</v>
      </c>
      <c r="AE107" s="15">
        <v>40</v>
      </c>
      <c r="AF107" s="15">
        <v>27</v>
      </c>
      <c r="AG107" s="15">
        <v>3205.44</v>
      </c>
      <c r="AH107" s="15">
        <v>1.5</v>
      </c>
      <c r="AI107" s="15">
        <v>0</v>
      </c>
      <c r="AJ107" s="15">
        <v>0</v>
      </c>
      <c r="AK107" s="15">
        <v>0</v>
      </c>
      <c r="AL107" s="15">
        <v>0</v>
      </c>
      <c r="AM107" s="15"/>
      <c r="AN107" s="15"/>
      <c r="AO107" s="15"/>
      <c r="AP107" s="15">
        <v>1</v>
      </c>
      <c r="AQ107" s="15">
        <v>2</v>
      </c>
      <c r="AR107" s="15">
        <v>21</v>
      </c>
      <c r="AS107" s="15">
        <v>17</v>
      </c>
      <c r="AT107" s="15">
        <v>15</v>
      </c>
      <c r="AU107" s="15">
        <v>2.8</v>
      </c>
      <c r="AV107" s="15">
        <v>2</v>
      </c>
      <c r="AW107" s="15">
        <v>0</v>
      </c>
      <c r="AX107" s="15"/>
      <c r="AY107" s="15"/>
      <c r="AZ107" s="15">
        <v>0</v>
      </c>
      <c r="BA107" s="15">
        <v>1</v>
      </c>
      <c r="BB107" s="15" t="s">
        <v>6157</v>
      </c>
      <c r="BC107" s="15">
        <v>1</v>
      </c>
      <c r="BD107" s="15">
        <v>1</v>
      </c>
      <c r="BE107" s="15">
        <v>27</v>
      </c>
      <c r="BF107" s="15">
        <v>22</v>
      </c>
      <c r="BG107" s="15">
        <v>13</v>
      </c>
      <c r="BH107" s="15">
        <v>3.9</v>
      </c>
      <c r="BI107" s="15">
        <v>2</v>
      </c>
      <c r="BJ107" s="15">
        <v>0</v>
      </c>
      <c r="BK107" s="15"/>
      <c r="BL107" s="15"/>
      <c r="BM107" s="15">
        <v>0</v>
      </c>
      <c r="BN107" s="15">
        <v>0</v>
      </c>
      <c r="BO107" s="15"/>
      <c r="BP107" s="15">
        <v>0</v>
      </c>
      <c r="BQ107" s="15">
        <v>1</v>
      </c>
      <c r="BR107" s="15" t="s">
        <v>70</v>
      </c>
      <c r="BS107" s="15">
        <v>1</v>
      </c>
      <c r="BT107" s="15">
        <v>1</v>
      </c>
      <c r="BU107" s="15" t="s">
        <v>6158</v>
      </c>
      <c r="BV107" s="15"/>
      <c r="BW107" s="15">
        <v>0</v>
      </c>
      <c r="BX107" s="15"/>
      <c r="BY107" s="15"/>
      <c r="BZ107" s="15">
        <v>1</v>
      </c>
      <c r="CA107" s="15">
        <v>7</v>
      </c>
      <c r="CB107" s="15"/>
      <c r="CC107" s="15"/>
      <c r="CD107" s="15"/>
      <c r="CE107" s="15"/>
      <c r="CF107" s="15"/>
      <c r="CG107" s="15"/>
      <c r="CH107" s="15"/>
      <c r="CI107" s="15"/>
      <c r="CJ107" s="15"/>
      <c r="CK107" s="15">
        <v>2</v>
      </c>
      <c r="CL107" s="15">
        <v>0</v>
      </c>
      <c r="CM107" s="15"/>
      <c r="CN107" s="15">
        <v>1</v>
      </c>
      <c r="CO107" s="15" t="s">
        <v>6159</v>
      </c>
      <c r="CP107" s="15">
        <v>0</v>
      </c>
      <c r="CQ107" s="15"/>
      <c r="CR107" s="15">
        <v>0</v>
      </c>
      <c r="CS107" s="15"/>
      <c r="CT107" s="15">
        <v>0</v>
      </c>
      <c r="CU107" s="15"/>
      <c r="CV107" s="15">
        <v>0</v>
      </c>
      <c r="CW107" s="15"/>
      <c r="CX107" s="15">
        <v>0</v>
      </c>
      <c r="CY107" s="15"/>
      <c r="CZ107" s="15"/>
      <c r="DA107" s="15">
        <v>0</v>
      </c>
      <c r="DB107" s="15">
        <v>0</v>
      </c>
      <c r="DC107" s="15">
        <v>0</v>
      </c>
      <c r="DD107" s="15">
        <v>0</v>
      </c>
      <c r="DE107" s="15">
        <v>1</v>
      </c>
      <c r="DF107" s="15">
        <v>0</v>
      </c>
      <c r="DG107" s="15"/>
      <c r="DH107" s="15">
        <v>0</v>
      </c>
      <c r="DI107" s="15">
        <v>0</v>
      </c>
      <c r="DJ107" s="15"/>
    </row>
    <row r="108" spans="1:114">
      <c r="A108" s="56">
        <v>674</v>
      </c>
      <c r="B108" s="15">
        <v>81673</v>
      </c>
      <c r="C108" s="15" t="s">
        <v>1089</v>
      </c>
      <c r="D108" t="s">
        <v>1764</v>
      </c>
      <c r="E108" s="16">
        <v>44790</v>
      </c>
      <c r="F108" s="15" t="s">
        <v>1765</v>
      </c>
      <c r="G108" s="15" t="s">
        <v>5552</v>
      </c>
      <c r="H108" s="15">
        <v>1</v>
      </c>
      <c r="I108" s="15">
        <v>0</v>
      </c>
      <c r="J108" s="15"/>
      <c r="K108" s="15"/>
      <c r="L108" s="15">
        <v>0</v>
      </c>
      <c r="M108" s="15"/>
      <c r="N108" s="15"/>
      <c r="O108" s="15"/>
      <c r="P108" s="15" t="s">
        <v>5918</v>
      </c>
      <c r="Q108" s="15" t="s">
        <v>6160</v>
      </c>
      <c r="R108" s="15">
        <v>1</v>
      </c>
      <c r="S108" s="15">
        <v>2</v>
      </c>
      <c r="T108" s="15"/>
      <c r="U108" s="15"/>
      <c r="V108" s="15"/>
      <c r="W108" s="15">
        <v>1</v>
      </c>
      <c r="X108" s="15">
        <v>2</v>
      </c>
      <c r="Y108" s="15" t="s">
        <v>6161</v>
      </c>
      <c r="Z108" s="15">
        <v>0</v>
      </c>
      <c r="AA108" s="15">
        <v>1</v>
      </c>
      <c r="AB108" s="15">
        <v>2</v>
      </c>
      <c r="AC108" s="15">
        <v>0</v>
      </c>
      <c r="AD108" s="15">
        <v>59</v>
      </c>
      <c r="AE108" s="15">
        <v>46</v>
      </c>
      <c r="AF108" s="15">
        <v>31</v>
      </c>
      <c r="AG108" s="15">
        <v>4459.1019999999999</v>
      </c>
      <c r="AH108" s="15">
        <v>4.4000000000000004</v>
      </c>
      <c r="AI108" s="15">
        <v>0</v>
      </c>
      <c r="AJ108" s="15">
        <v>0</v>
      </c>
      <c r="AK108" s="15">
        <v>0</v>
      </c>
      <c r="AL108" s="15">
        <v>0</v>
      </c>
      <c r="AM108" s="15"/>
      <c r="AN108" s="15"/>
      <c r="AO108" s="15"/>
      <c r="AP108" s="15">
        <v>1</v>
      </c>
      <c r="AQ108" s="15">
        <v>2</v>
      </c>
      <c r="AR108" s="15">
        <v>31</v>
      </c>
      <c r="AS108" s="15">
        <v>28</v>
      </c>
      <c r="AT108" s="15">
        <v>16</v>
      </c>
      <c r="AU108" s="15">
        <v>7.5</v>
      </c>
      <c r="AV108" s="15">
        <v>2</v>
      </c>
      <c r="AW108" s="15">
        <v>0</v>
      </c>
      <c r="AX108" s="15"/>
      <c r="AY108" s="15"/>
      <c r="AZ108" s="15">
        <v>0</v>
      </c>
      <c r="BA108" s="15">
        <v>1</v>
      </c>
      <c r="BB108" s="15" t="s">
        <v>5557</v>
      </c>
      <c r="BC108" s="15">
        <v>1</v>
      </c>
      <c r="BD108" s="15">
        <v>2</v>
      </c>
      <c r="BE108" s="15">
        <v>26</v>
      </c>
      <c r="BF108" s="15">
        <v>24</v>
      </c>
      <c r="BG108" s="15">
        <v>13</v>
      </c>
      <c r="BH108" s="15">
        <v>4.3</v>
      </c>
      <c r="BI108" s="15">
        <v>2</v>
      </c>
      <c r="BJ108" s="15">
        <v>0</v>
      </c>
      <c r="BK108" s="15"/>
      <c r="BL108" s="15"/>
      <c r="BM108" s="15">
        <v>0</v>
      </c>
      <c r="BN108" s="15">
        <v>1</v>
      </c>
      <c r="BO108" s="15" t="s">
        <v>6162</v>
      </c>
      <c r="BP108" s="15">
        <v>0</v>
      </c>
      <c r="BQ108" s="15">
        <v>1</v>
      </c>
      <c r="BR108" s="15" t="s">
        <v>70</v>
      </c>
      <c r="BS108" s="15">
        <v>1</v>
      </c>
      <c r="BT108" s="15">
        <v>0</v>
      </c>
      <c r="BU108" s="15"/>
      <c r="BV108" s="15"/>
      <c r="BW108" s="15">
        <v>0</v>
      </c>
      <c r="BX108" s="15"/>
      <c r="BY108" s="15"/>
      <c r="BZ108" s="15">
        <v>1</v>
      </c>
      <c r="CA108" s="15">
        <v>1</v>
      </c>
      <c r="CB108" s="15"/>
      <c r="CC108" s="15"/>
      <c r="CD108" s="15"/>
      <c r="CE108" s="15"/>
      <c r="CF108" s="15"/>
      <c r="CG108" s="15"/>
      <c r="CH108" s="15"/>
      <c r="CI108" s="15"/>
      <c r="CJ108" s="15"/>
      <c r="CK108" s="15">
        <v>3</v>
      </c>
      <c r="CL108" s="15">
        <v>0</v>
      </c>
      <c r="CM108" s="15"/>
      <c r="CN108" s="15">
        <v>1</v>
      </c>
      <c r="CO108" s="15" t="s">
        <v>6163</v>
      </c>
      <c r="CP108" s="15">
        <v>0</v>
      </c>
      <c r="CQ108" s="15"/>
      <c r="CR108" s="15">
        <v>0</v>
      </c>
      <c r="CS108" s="15"/>
      <c r="CT108" s="15">
        <v>0</v>
      </c>
      <c r="CU108" s="15"/>
      <c r="CV108" s="15">
        <v>0</v>
      </c>
      <c r="CW108" s="15"/>
      <c r="CX108" s="15">
        <v>0</v>
      </c>
      <c r="CY108" s="15"/>
      <c r="CZ108" s="15"/>
      <c r="DA108" s="15">
        <v>0</v>
      </c>
      <c r="DB108" s="15">
        <v>0</v>
      </c>
      <c r="DC108" s="15">
        <v>0</v>
      </c>
      <c r="DD108" s="15">
        <v>0</v>
      </c>
      <c r="DE108" s="15">
        <v>1</v>
      </c>
      <c r="DF108" s="15">
        <v>0</v>
      </c>
      <c r="DG108" s="15"/>
      <c r="DH108" s="15">
        <v>0</v>
      </c>
      <c r="DI108" s="15">
        <v>0</v>
      </c>
      <c r="DJ108" s="15"/>
    </row>
    <row r="109" spans="1:114">
      <c r="A109" s="56">
        <v>675</v>
      </c>
      <c r="B109" s="15">
        <v>81337</v>
      </c>
      <c r="C109" s="15" t="s">
        <v>1089</v>
      </c>
      <c r="D109" t="s">
        <v>1764</v>
      </c>
      <c r="E109" s="16">
        <v>44791</v>
      </c>
      <c r="F109" s="15" t="s">
        <v>1765</v>
      </c>
      <c r="G109" s="15" t="s">
        <v>5552</v>
      </c>
      <c r="H109" s="15">
        <v>1</v>
      </c>
      <c r="I109" s="15">
        <v>0</v>
      </c>
      <c r="J109" s="15" t="s">
        <v>5418</v>
      </c>
      <c r="K109" s="15"/>
      <c r="L109" s="15">
        <v>1</v>
      </c>
      <c r="M109" s="15" t="s">
        <v>6164</v>
      </c>
      <c r="N109" s="15" t="s">
        <v>6165</v>
      </c>
      <c r="O109" s="15"/>
      <c r="P109" s="15" t="s">
        <v>6166</v>
      </c>
      <c r="Q109" s="15" t="s">
        <v>6167</v>
      </c>
      <c r="R109" s="15">
        <v>1</v>
      </c>
      <c r="S109" s="15">
        <v>2</v>
      </c>
      <c r="T109" s="15">
        <v>1</v>
      </c>
      <c r="U109" s="15"/>
      <c r="V109" s="15"/>
      <c r="W109" s="15">
        <v>2</v>
      </c>
      <c r="X109" s="15">
        <v>2</v>
      </c>
      <c r="Y109" s="15" t="s">
        <v>6168</v>
      </c>
      <c r="Z109" s="15">
        <v>1</v>
      </c>
      <c r="AA109" s="15">
        <v>1</v>
      </c>
      <c r="AB109" s="15">
        <v>1</v>
      </c>
      <c r="AC109" s="15">
        <v>0</v>
      </c>
      <c r="AD109" s="15">
        <v>66</v>
      </c>
      <c r="AE109" s="15">
        <v>46</v>
      </c>
      <c r="AF109" s="15">
        <v>32</v>
      </c>
      <c r="AG109" s="15">
        <v>5149.0559999999996</v>
      </c>
      <c r="AH109" s="15">
        <v>2.7</v>
      </c>
      <c r="AI109" s="15">
        <v>0</v>
      </c>
      <c r="AJ109" s="15">
        <v>0</v>
      </c>
      <c r="AK109" s="15">
        <v>0</v>
      </c>
      <c r="AL109" s="15">
        <v>0</v>
      </c>
      <c r="AM109" s="15"/>
      <c r="AN109" s="15"/>
      <c r="AO109" s="15"/>
      <c r="AP109" s="15">
        <v>1</v>
      </c>
      <c r="AQ109" s="15">
        <v>1</v>
      </c>
      <c r="AR109" s="15">
        <v>48</v>
      </c>
      <c r="AS109" s="15">
        <v>43</v>
      </c>
      <c r="AT109" s="15">
        <v>44</v>
      </c>
      <c r="AU109" s="15">
        <v>47.3</v>
      </c>
      <c r="AV109" s="15">
        <v>2</v>
      </c>
      <c r="AW109" s="15">
        <v>0</v>
      </c>
      <c r="AX109" s="15"/>
      <c r="AY109" s="15"/>
      <c r="AZ109" s="15">
        <v>0</v>
      </c>
      <c r="BA109" s="15">
        <v>1</v>
      </c>
      <c r="BB109" s="15" t="s">
        <v>6169</v>
      </c>
      <c r="BC109" s="15">
        <v>1</v>
      </c>
      <c r="BD109" s="15">
        <v>2</v>
      </c>
      <c r="BE109" s="15">
        <v>55</v>
      </c>
      <c r="BF109" s="15">
        <v>53</v>
      </c>
      <c r="BG109" s="15">
        <v>38</v>
      </c>
      <c r="BH109" s="15">
        <v>58.1</v>
      </c>
      <c r="BI109" s="15">
        <v>4</v>
      </c>
      <c r="BJ109" s="15">
        <v>2</v>
      </c>
      <c r="BK109" s="15" t="s">
        <v>6170</v>
      </c>
      <c r="BL109" s="15"/>
      <c r="BM109" s="15">
        <v>0</v>
      </c>
      <c r="BN109" s="15">
        <v>0</v>
      </c>
      <c r="BO109" s="15"/>
      <c r="BP109" s="15">
        <v>0</v>
      </c>
      <c r="BQ109" s="15">
        <v>1</v>
      </c>
      <c r="BR109" s="15" t="s">
        <v>70</v>
      </c>
      <c r="BS109" s="15">
        <v>1</v>
      </c>
      <c r="BT109" s="15">
        <v>1</v>
      </c>
      <c r="BU109" s="15" t="s">
        <v>6171</v>
      </c>
      <c r="BV109" s="15"/>
      <c r="BW109" s="15">
        <v>2</v>
      </c>
      <c r="BX109" s="15">
        <v>0.39</v>
      </c>
      <c r="BY109" s="15" t="s">
        <v>6172</v>
      </c>
      <c r="BZ109" s="15">
        <v>1</v>
      </c>
      <c r="CA109" s="15">
        <v>8</v>
      </c>
      <c r="CB109" s="15"/>
      <c r="CC109" s="15"/>
      <c r="CD109" s="15"/>
      <c r="CE109" s="15"/>
      <c r="CF109" s="15"/>
      <c r="CG109" s="15"/>
      <c r="CH109" s="15"/>
      <c r="CI109" s="15"/>
      <c r="CJ109" s="15"/>
      <c r="CK109" s="15">
        <v>2</v>
      </c>
      <c r="CL109" s="15">
        <v>0</v>
      </c>
      <c r="CM109" s="15"/>
      <c r="CN109" s="15">
        <v>0</v>
      </c>
      <c r="CO109" s="15"/>
      <c r="CP109" s="15">
        <v>1</v>
      </c>
      <c r="CQ109" s="15" t="s">
        <v>2594</v>
      </c>
      <c r="CR109" s="15">
        <v>0</v>
      </c>
      <c r="CS109" s="15"/>
      <c r="CT109" s="15">
        <v>0</v>
      </c>
      <c r="CU109" s="15"/>
      <c r="CV109" s="15">
        <v>0</v>
      </c>
      <c r="CW109" s="15"/>
      <c r="CX109" s="15">
        <v>0</v>
      </c>
      <c r="CY109" s="15"/>
      <c r="CZ109" s="15"/>
      <c r="DA109" s="15">
        <v>0</v>
      </c>
      <c r="DB109" s="15">
        <v>0</v>
      </c>
      <c r="DC109" s="15">
        <v>0</v>
      </c>
      <c r="DD109" s="15">
        <v>0</v>
      </c>
      <c r="DE109" s="15">
        <v>1</v>
      </c>
      <c r="DF109" s="15">
        <v>0</v>
      </c>
      <c r="DG109" s="15"/>
      <c r="DH109" s="15">
        <v>0</v>
      </c>
      <c r="DI109" s="15">
        <v>0</v>
      </c>
      <c r="DJ109" s="15" t="s">
        <v>6173</v>
      </c>
    </row>
    <row r="110" spans="1:114">
      <c r="A110" s="56">
        <v>676</v>
      </c>
      <c r="B110" s="15">
        <v>81601</v>
      </c>
      <c r="C110" s="15" t="s">
        <v>1089</v>
      </c>
      <c r="D110" t="s">
        <v>1764</v>
      </c>
      <c r="E110" s="16">
        <v>44795</v>
      </c>
      <c r="F110" s="15" t="s">
        <v>2296</v>
      </c>
      <c r="G110" s="15"/>
      <c r="H110" s="15">
        <v>3</v>
      </c>
      <c r="I110" s="15">
        <v>0</v>
      </c>
      <c r="J110" s="15" t="s">
        <v>2180</v>
      </c>
      <c r="K110" s="15"/>
      <c r="L110" s="15">
        <v>1</v>
      </c>
      <c r="M110" s="15" t="s">
        <v>6174</v>
      </c>
      <c r="N110" s="15"/>
      <c r="O110" s="15"/>
      <c r="P110" s="15" t="s">
        <v>6175</v>
      </c>
      <c r="Q110" s="15" t="s">
        <v>6176</v>
      </c>
      <c r="R110" s="15">
        <v>1</v>
      </c>
      <c r="S110" s="15">
        <v>1</v>
      </c>
      <c r="T110" s="15">
        <v>1</v>
      </c>
      <c r="U110" s="15" t="s">
        <v>6177</v>
      </c>
      <c r="V110" s="15">
        <v>100</v>
      </c>
      <c r="W110" s="15">
        <v>2</v>
      </c>
      <c r="X110" s="15">
        <v>2</v>
      </c>
      <c r="Y110" s="15" t="s">
        <v>6178</v>
      </c>
      <c r="Z110" s="15">
        <v>0</v>
      </c>
      <c r="AA110" s="15">
        <v>0</v>
      </c>
      <c r="AB110" s="15">
        <v>0</v>
      </c>
      <c r="AC110" s="15">
        <v>0</v>
      </c>
      <c r="AD110" s="15"/>
      <c r="AE110" s="15"/>
      <c r="AF110" s="15"/>
      <c r="AG110" s="15">
        <v>0</v>
      </c>
      <c r="AH110" s="15"/>
      <c r="AI110" s="15">
        <v>0</v>
      </c>
      <c r="AJ110" s="15">
        <v>0</v>
      </c>
      <c r="AK110" s="15">
        <v>0</v>
      </c>
      <c r="AL110" s="15">
        <v>0</v>
      </c>
      <c r="AM110" s="15"/>
      <c r="AN110" s="15"/>
      <c r="AO110" s="155" t="s">
        <v>6179</v>
      </c>
      <c r="AP110" s="15">
        <v>1</v>
      </c>
      <c r="AQ110" s="15">
        <v>1</v>
      </c>
      <c r="AR110" s="15">
        <v>24</v>
      </c>
      <c r="AS110" s="15">
        <v>22</v>
      </c>
      <c r="AT110" s="15">
        <v>19</v>
      </c>
      <c r="AU110" s="15">
        <v>5.2</v>
      </c>
      <c r="AV110" s="15">
        <v>2</v>
      </c>
      <c r="AW110" s="15">
        <v>0</v>
      </c>
      <c r="AX110" s="15"/>
      <c r="AY110" s="15"/>
      <c r="AZ110" s="15">
        <v>0</v>
      </c>
      <c r="BA110" s="15">
        <v>0</v>
      </c>
      <c r="BB110" s="15"/>
      <c r="BC110" s="15">
        <v>1</v>
      </c>
      <c r="BD110" s="15">
        <v>1</v>
      </c>
      <c r="BE110" s="15">
        <v>18</v>
      </c>
      <c r="BF110" s="15">
        <v>21</v>
      </c>
      <c r="BG110" s="15">
        <v>15</v>
      </c>
      <c r="BH110" s="15">
        <v>3.1</v>
      </c>
      <c r="BI110" s="15">
        <v>2</v>
      </c>
      <c r="BJ110" s="15">
        <v>0</v>
      </c>
      <c r="BK110" s="15"/>
      <c r="BL110" s="15"/>
      <c r="BM110" s="15">
        <v>0</v>
      </c>
      <c r="BN110" s="15">
        <v>0</v>
      </c>
      <c r="BO110" s="15"/>
      <c r="BP110" s="15">
        <v>0</v>
      </c>
      <c r="BQ110" s="15">
        <v>1</v>
      </c>
      <c r="BR110" s="15" t="s">
        <v>70</v>
      </c>
      <c r="BS110" s="15">
        <v>1</v>
      </c>
      <c r="BT110" s="15">
        <v>1</v>
      </c>
      <c r="BU110" s="15" t="s">
        <v>6180</v>
      </c>
      <c r="BV110" s="15"/>
      <c r="BW110" s="15">
        <v>0</v>
      </c>
      <c r="BX110" s="15"/>
      <c r="BY110" s="15"/>
      <c r="BZ110" s="15">
        <v>1</v>
      </c>
      <c r="CA110" s="15">
        <v>13</v>
      </c>
      <c r="CB110" s="15"/>
      <c r="CC110" s="15"/>
      <c r="CD110" s="15"/>
      <c r="CE110" s="15"/>
      <c r="CF110" s="15"/>
      <c r="CG110" s="15"/>
      <c r="CH110" s="15"/>
      <c r="CI110" s="15"/>
      <c r="CJ110" s="15"/>
      <c r="CK110" s="15">
        <v>1</v>
      </c>
      <c r="CL110" s="15">
        <v>0</v>
      </c>
      <c r="CM110" s="15"/>
      <c r="CN110" s="15">
        <v>0</v>
      </c>
      <c r="CO110" s="15"/>
      <c r="CP110" s="15">
        <v>1</v>
      </c>
      <c r="CQ110" s="15" t="s">
        <v>6181</v>
      </c>
      <c r="CR110" s="15">
        <v>0</v>
      </c>
      <c r="CS110" s="15"/>
      <c r="CT110" s="15">
        <v>0</v>
      </c>
      <c r="CU110" s="15"/>
      <c r="CV110" s="15">
        <v>0</v>
      </c>
      <c r="CW110" s="15"/>
      <c r="CX110" s="15">
        <v>1</v>
      </c>
      <c r="CY110" s="15" t="s">
        <v>6182</v>
      </c>
      <c r="CZ110" s="15">
        <v>100</v>
      </c>
      <c r="DA110" s="15">
        <v>0</v>
      </c>
      <c r="DB110" s="15">
        <v>0</v>
      </c>
      <c r="DC110" s="15">
        <v>0</v>
      </c>
      <c r="DD110" s="15">
        <v>0</v>
      </c>
      <c r="DE110" s="15">
        <v>1</v>
      </c>
      <c r="DF110" s="15">
        <v>0</v>
      </c>
      <c r="DG110" s="15"/>
      <c r="DH110" s="15">
        <v>0</v>
      </c>
      <c r="DI110" s="15">
        <v>0</v>
      </c>
      <c r="DJ110" s="15" t="s">
        <v>6183</v>
      </c>
    </row>
    <row r="111" spans="1:114">
      <c r="A111" s="56">
        <v>677</v>
      </c>
      <c r="B111" s="15">
        <v>80233</v>
      </c>
      <c r="C111" s="15" t="s">
        <v>1089</v>
      </c>
      <c r="D111" t="s">
        <v>1764</v>
      </c>
      <c r="E111" s="16">
        <v>44799</v>
      </c>
      <c r="F111" s="15" t="s">
        <v>5416</v>
      </c>
      <c r="G111" s="15" t="s">
        <v>6184</v>
      </c>
      <c r="H111" s="15">
        <v>1</v>
      </c>
      <c r="I111" s="15">
        <v>0</v>
      </c>
      <c r="J111" s="15" t="s">
        <v>5418</v>
      </c>
      <c r="K111" s="15"/>
      <c r="L111" s="15">
        <v>0</v>
      </c>
      <c r="M111" s="15"/>
      <c r="N111" s="15"/>
      <c r="O111" s="15"/>
      <c r="P111" s="15" t="s">
        <v>6185</v>
      </c>
      <c r="Q111" s="15" t="s">
        <v>6186</v>
      </c>
      <c r="R111" s="15">
        <v>1</v>
      </c>
      <c r="S111" s="15">
        <v>2</v>
      </c>
      <c r="T111" s="15"/>
      <c r="U111" s="15"/>
      <c r="V111" s="15"/>
      <c r="W111" s="15">
        <v>1</v>
      </c>
      <c r="X111" s="15">
        <v>1</v>
      </c>
      <c r="Y111" s="15" t="s">
        <v>6153</v>
      </c>
      <c r="Z111" s="15">
        <v>0</v>
      </c>
      <c r="AA111" s="15">
        <v>1</v>
      </c>
      <c r="AB111" s="15">
        <v>1</v>
      </c>
      <c r="AC111" s="15">
        <v>0</v>
      </c>
      <c r="AD111" s="15">
        <v>70</v>
      </c>
      <c r="AE111" s="15">
        <v>38</v>
      </c>
      <c r="AF111" s="15">
        <v>42</v>
      </c>
      <c r="AG111" s="15">
        <v>5921.16</v>
      </c>
      <c r="AH111" s="15">
        <v>4.7</v>
      </c>
      <c r="AI111" s="15">
        <v>0</v>
      </c>
      <c r="AJ111" s="15">
        <v>0</v>
      </c>
      <c r="AK111" s="15">
        <v>0</v>
      </c>
      <c r="AL111" s="15">
        <v>0</v>
      </c>
      <c r="AM111" s="15"/>
      <c r="AN111" s="15"/>
      <c r="AO111" s="15"/>
      <c r="AP111" s="15">
        <v>1</v>
      </c>
      <c r="AQ111" s="15">
        <v>1</v>
      </c>
      <c r="AR111" s="15">
        <v>35</v>
      </c>
      <c r="AS111" s="15">
        <v>20</v>
      </c>
      <c r="AT111" s="15">
        <v>24</v>
      </c>
      <c r="AU111" s="15">
        <v>8.6999999999999993</v>
      </c>
      <c r="AV111" s="15">
        <v>2</v>
      </c>
      <c r="AW111" s="15">
        <v>0</v>
      </c>
      <c r="AX111" s="15"/>
      <c r="AY111" s="15"/>
      <c r="AZ111" s="15">
        <v>0</v>
      </c>
      <c r="BA111" s="15">
        <v>0</v>
      </c>
      <c r="BB111" s="15"/>
      <c r="BC111" s="15">
        <v>1</v>
      </c>
      <c r="BD111" s="15">
        <v>1</v>
      </c>
      <c r="BE111" s="15">
        <v>29</v>
      </c>
      <c r="BF111" s="15">
        <v>15</v>
      </c>
      <c r="BG111" s="15">
        <v>17</v>
      </c>
      <c r="BH111" s="15">
        <v>3.7</v>
      </c>
      <c r="BI111" s="15">
        <v>2</v>
      </c>
      <c r="BJ111" s="15">
        <v>0</v>
      </c>
      <c r="BK111" s="15"/>
      <c r="BL111" s="15"/>
      <c r="BM111" s="15">
        <v>0</v>
      </c>
      <c r="BN111" s="15">
        <v>0</v>
      </c>
      <c r="BO111" s="15"/>
      <c r="BP111" s="15">
        <v>0</v>
      </c>
      <c r="BQ111" s="15">
        <v>1</v>
      </c>
      <c r="BR111" s="15"/>
      <c r="BS111" s="15">
        <v>1</v>
      </c>
      <c r="BT111" s="15">
        <v>0</v>
      </c>
      <c r="BU111" s="15"/>
      <c r="BV111" s="15"/>
      <c r="BW111" s="15">
        <v>5</v>
      </c>
      <c r="BX111" s="15">
        <v>6.6920000000000002</v>
      </c>
      <c r="BY111" s="15" t="s">
        <v>6187</v>
      </c>
      <c r="BZ111" s="15">
        <v>1</v>
      </c>
      <c r="CA111" s="15">
        <v>1</v>
      </c>
      <c r="CB111" s="15"/>
      <c r="CC111" s="15"/>
      <c r="CD111" s="15"/>
      <c r="CE111" s="15"/>
      <c r="CF111" s="15"/>
      <c r="CG111" s="15"/>
      <c r="CH111" s="15"/>
      <c r="CI111" s="15"/>
      <c r="CJ111" s="15"/>
      <c r="CK111" s="15">
        <v>1</v>
      </c>
      <c r="CL111" s="15">
        <v>0</v>
      </c>
      <c r="CM111" s="15"/>
      <c r="CN111" s="15">
        <v>0</v>
      </c>
      <c r="CO111" s="15"/>
      <c r="CP111" s="15">
        <v>0</v>
      </c>
      <c r="CQ111" s="15"/>
      <c r="CR111" s="15">
        <v>0</v>
      </c>
      <c r="CS111" s="15"/>
      <c r="CT111" s="15">
        <v>0</v>
      </c>
      <c r="CU111" s="15"/>
      <c r="CV111" s="15">
        <v>0</v>
      </c>
      <c r="CW111" s="15"/>
      <c r="CX111" s="15">
        <v>0</v>
      </c>
      <c r="CY111" s="15"/>
      <c r="CZ111" s="15"/>
      <c r="DA111" s="15">
        <v>0</v>
      </c>
      <c r="DB111" s="15">
        <v>0</v>
      </c>
      <c r="DC111" s="15">
        <v>0</v>
      </c>
      <c r="DD111" s="15">
        <v>0</v>
      </c>
      <c r="DE111" s="15">
        <v>1</v>
      </c>
      <c r="DF111" s="15">
        <v>0</v>
      </c>
      <c r="DG111" s="15"/>
      <c r="DH111" s="15">
        <v>0</v>
      </c>
      <c r="DI111" s="15">
        <v>0</v>
      </c>
      <c r="DJ111" s="15"/>
    </row>
    <row r="112" spans="1:114">
      <c r="A112" s="56">
        <v>678</v>
      </c>
      <c r="B112" s="15">
        <v>81962</v>
      </c>
      <c r="C112" s="15" t="s">
        <v>1089</v>
      </c>
      <c r="D112" t="s">
        <v>1764</v>
      </c>
      <c r="E112" s="16">
        <v>44802</v>
      </c>
      <c r="F112" s="15" t="s">
        <v>1765</v>
      </c>
      <c r="G112" s="15" t="s">
        <v>5552</v>
      </c>
      <c r="H112" s="15">
        <v>3</v>
      </c>
      <c r="I112" s="15">
        <v>0</v>
      </c>
      <c r="J112" s="15" t="s">
        <v>2180</v>
      </c>
      <c r="K112" s="15"/>
      <c r="L112" s="15">
        <v>0</v>
      </c>
      <c r="M112" s="15"/>
      <c r="N112" s="15"/>
      <c r="O112" s="15"/>
      <c r="P112" s="15" t="s">
        <v>6188</v>
      </c>
      <c r="Q112" s="15" t="s">
        <v>6189</v>
      </c>
      <c r="R112" s="15">
        <v>1</v>
      </c>
      <c r="S112" s="15">
        <v>2</v>
      </c>
      <c r="T112" s="15"/>
      <c r="U112" s="15"/>
      <c r="V112" s="15"/>
      <c r="W112" s="15">
        <v>1</v>
      </c>
      <c r="X112" s="15">
        <v>1</v>
      </c>
      <c r="Y112" s="15" t="s">
        <v>6153</v>
      </c>
      <c r="Z112" s="15">
        <v>0</v>
      </c>
      <c r="AA112" s="15">
        <v>1</v>
      </c>
      <c r="AB112" s="15">
        <v>1</v>
      </c>
      <c r="AC112" s="15">
        <v>0</v>
      </c>
      <c r="AD112" s="15">
        <v>84</v>
      </c>
      <c r="AE112" s="15">
        <v>51</v>
      </c>
      <c r="AF112" s="15">
        <v>51</v>
      </c>
      <c r="AG112" s="15">
        <v>11579.652</v>
      </c>
      <c r="AH112" s="15">
        <v>12.3</v>
      </c>
      <c r="AI112" s="15">
        <v>0</v>
      </c>
      <c r="AJ112" s="15">
        <v>0</v>
      </c>
      <c r="AK112" s="15">
        <v>0</v>
      </c>
      <c r="AL112" s="15">
        <v>0</v>
      </c>
      <c r="AM112" s="15"/>
      <c r="AN112" s="15"/>
      <c r="AO112" s="15"/>
      <c r="AP112" s="15">
        <v>1</v>
      </c>
      <c r="AQ112" s="15">
        <v>1</v>
      </c>
      <c r="AR112" s="15">
        <v>32</v>
      </c>
      <c r="AS112" s="15">
        <v>32</v>
      </c>
      <c r="AT112" s="15">
        <v>24</v>
      </c>
      <c r="AU112" s="15">
        <v>12.6</v>
      </c>
      <c r="AV112" s="15">
        <v>2</v>
      </c>
      <c r="AW112" s="15">
        <v>0</v>
      </c>
      <c r="AX112" s="15"/>
      <c r="AY112" s="15"/>
      <c r="AZ112" s="15">
        <v>0</v>
      </c>
      <c r="BA112" s="15">
        <v>0</v>
      </c>
      <c r="BB112" s="15"/>
      <c r="BC112" s="15">
        <v>1</v>
      </c>
      <c r="BD112" s="15">
        <v>1</v>
      </c>
      <c r="BE112" s="15">
        <v>32</v>
      </c>
      <c r="BF112" s="15">
        <v>28</v>
      </c>
      <c r="BG112" s="15">
        <v>22</v>
      </c>
      <c r="BH112" s="15">
        <v>10.4</v>
      </c>
      <c r="BI112" s="15">
        <v>2</v>
      </c>
      <c r="BJ112" s="15">
        <v>0</v>
      </c>
      <c r="BK112" s="15"/>
      <c r="BL112" s="15"/>
      <c r="BM112" s="15">
        <v>0</v>
      </c>
      <c r="BN112" s="15">
        <v>0</v>
      </c>
      <c r="BO112" s="15"/>
      <c r="BP112" s="15">
        <v>0</v>
      </c>
      <c r="BQ112" s="15">
        <v>1</v>
      </c>
      <c r="BR112" s="15" t="s">
        <v>70</v>
      </c>
      <c r="BS112" s="15">
        <v>1</v>
      </c>
      <c r="BT112" s="15">
        <v>0</v>
      </c>
      <c r="BU112" s="15"/>
      <c r="BV112" s="15"/>
      <c r="BW112" s="15">
        <v>0</v>
      </c>
      <c r="BX112" s="15"/>
      <c r="BY112" s="15"/>
      <c r="BZ112" s="15">
        <v>1</v>
      </c>
      <c r="CA112" s="15">
        <v>1</v>
      </c>
      <c r="CB112" s="15"/>
      <c r="CC112" s="15"/>
      <c r="CD112" s="15"/>
      <c r="CE112" s="15"/>
      <c r="CF112" s="15"/>
      <c r="CG112" s="15"/>
      <c r="CH112" s="15"/>
      <c r="CI112" s="15"/>
      <c r="CJ112" s="15"/>
      <c r="CK112" s="15">
        <v>1</v>
      </c>
      <c r="CL112" s="15">
        <v>0</v>
      </c>
      <c r="CM112" s="15"/>
      <c r="CN112" s="15">
        <v>0</v>
      </c>
      <c r="CO112" s="15"/>
      <c r="CP112" s="15">
        <v>0</v>
      </c>
      <c r="CQ112" s="15"/>
      <c r="CR112" s="15">
        <v>0</v>
      </c>
      <c r="CS112" s="15"/>
      <c r="CT112" s="15">
        <v>0</v>
      </c>
      <c r="CU112" s="15"/>
      <c r="CV112" s="15">
        <v>0</v>
      </c>
      <c r="CW112" s="15"/>
      <c r="CX112" s="15">
        <v>0</v>
      </c>
      <c r="CY112" s="15"/>
      <c r="CZ112" s="15"/>
      <c r="DA112" s="15">
        <v>0</v>
      </c>
      <c r="DB112" s="15">
        <v>0</v>
      </c>
      <c r="DC112" s="15">
        <v>0</v>
      </c>
      <c r="DD112" s="15">
        <v>0</v>
      </c>
      <c r="DE112" s="15">
        <v>1</v>
      </c>
      <c r="DF112" s="15">
        <v>0</v>
      </c>
      <c r="DG112" s="15"/>
      <c r="DH112" s="15">
        <v>0</v>
      </c>
      <c r="DI112" s="15">
        <v>0</v>
      </c>
      <c r="DJ112" s="15" t="s">
        <v>6190</v>
      </c>
    </row>
    <row r="113" spans="1:114">
      <c r="A113" s="56">
        <v>679</v>
      </c>
      <c r="B113" s="15">
        <v>70091</v>
      </c>
      <c r="C113" s="15" t="s">
        <v>1089</v>
      </c>
      <c r="D113" t="s">
        <v>1764</v>
      </c>
      <c r="E113" s="16">
        <v>44802</v>
      </c>
      <c r="F113" s="15" t="s">
        <v>1765</v>
      </c>
      <c r="G113" s="15" t="s">
        <v>5552</v>
      </c>
      <c r="H113" s="15">
        <v>3</v>
      </c>
      <c r="I113" s="15">
        <v>0</v>
      </c>
      <c r="J113" s="15" t="s">
        <v>2180</v>
      </c>
      <c r="K113" s="15"/>
      <c r="L113" s="15">
        <v>0</v>
      </c>
      <c r="M113" s="15"/>
      <c r="N113" s="15"/>
      <c r="O113" s="15"/>
      <c r="P113" s="15" t="s">
        <v>6191</v>
      </c>
      <c r="Q113" s="15" t="s">
        <v>6192</v>
      </c>
      <c r="R113" s="15">
        <v>1</v>
      </c>
      <c r="S113" s="15">
        <v>2</v>
      </c>
      <c r="T113" s="15"/>
      <c r="U113" s="15"/>
      <c r="V113" s="15"/>
      <c r="W113" s="15">
        <v>2</v>
      </c>
      <c r="X113" s="15">
        <v>2</v>
      </c>
      <c r="Y113" s="15" t="s">
        <v>6193</v>
      </c>
      <c r="Z113" s="15">
        <v>0</v>
      </c>
      <c r="AA113" s="15">
        <v>1</v>
      </c>
      <c r="AB113" s="15">
        <v>1</v>
      </c>
      <c r="AC113" s="15">
        <v>0</v>
      </c>
      <c r="AD113" s="15">
        <v>48</v>
      </c>
      <c r="AE113" s="15">
        <v>30</v>
      </c>
      <c r="AF113" s="15">
        <v>24</v>
      </c>
      <c r="AG113" s="15">
        <v>1831.68</v>
      </c>
      <c r="AH113" s="15">
        <v>3.2</v>
      </c>
      <c r="AI113" s="15">
        <v>0</v>
      </c>
      <c r="AJ113" s="15">
        <v>0</v>
      </c>
      <c r="AK113" s="15">
        <v>0</v>
      </c>
      <c r="AL113" s="15">
        <v>0</v>
      </c>
      <c r="AM113" s="15"/>
      <c r="AN113" s="15"/>
      <c r="AO113" s="15"/>
      <c r="AP113" s="15">
        <v>1</v>
      </c>
      <c r="AQ113" s="15">
        <v>1</v>
      </c>
      <c r="AR113" s="15">
        <v>28</v>
      </c>
      <c r="AS113" s="15">
        <v>24</v>
      </c>
      <c r="AT113" s="15">
        <v>19</v>
      </c>
      <c r="AU113" s="15">
        <v>6.5</v>
      </c>
      <c r="AV113" s="15">
        <v>2</v>
      </c>
      <c r="AW113" s="15">
        <v>0</v>
      </c>
      <c r="AX113" s="15"/>
      <c r="AY113" s="15"/>
      <c r="AZ113" s="15">
        <v>0</v>
      </c>
      <c r="BA113" s="15">
        <v>0</v>
      </c>
      <c r="BB113" s="15"/>
      <c r="BC113" s="15">
        <v>1</v>
      </c>
      <c r="BD113" s="15">
        <v>1</v>
      </c>
      <c r="BE113" s="15">
        <v>24</v>
      </c>
      <c r="BF113" s="15">
        <v>26</v>
      </c>
      <c r="BG113" s="15">
        <v>19</v>
      </c>
      <c r="BH113" s="15">
        <v>6.1</v>
      </c>
      <c r="BI113" s="15">
        <v>2</v>
      </c>
      <c r="BJ113" s="15">
        <v>0</v>
      </c>
      <c r="BK113" s="15"/>
      <c r="BL113" s="15"/>
      <c r="BM113" s="15">
        <v>0</v>
      </c>
      <c r="BN113" s="15">
        <v>0</v>
      </c>
      <c r="BO113" s="15"/>
      <c r="BP113" s="15">
        <v>0</v>
      </c>
      <c r="BQ113" s="15">
        <v>3</v>
      </c>
      <c r="BR113" s="15" t="s">
        <v>70</v>
      </c>
      <c r="BS113" s="15">
        <v>3</v>
      </c>
      <c r="BT113" s="15">
        <v>0</v>
      </c>
      <c r="BU113" s="15"/>
      <c r="BV113" s="15"/>
      <c r="BW113" s="15">
        <v>0</v>
      </c>
      <c r="BX113" s="15"/>
      <c r="BY113" s="15"/>
      <c r="BZ113" s="15">
        <v>1</v>
      </c>
      <c r="CA113" s="15">
        <v>22</v>
      </c>
      <c r="CB113" s="15"/>
      <c r="CC113" s="15"/>
      <c r="CD113" s="15"/>
      <c r="CE113" s="15"/>
      <c r="CF113" s="15"/>
      <c r="CG113" s="15"/>
      <c r="CH113" s="15"/>
      <c r="CI113" s="15"/>
      <c r="CJ113" s="15"/>
      <c r="CK113" s="15">
        <v>1</v>
      </c>
      <c r="CL113" s="15">
        <v>0</v>
      </c>
      <c r="CM113" s="15"/>
      <c r="CN113" s="15">
        <v>1</v>
      </c>
      <c r="CO113" s="15"/>
      <c r="CP113" s="15">
        <v>1</v>
      </c>
      <c r="CQ113" s="15"/>
      <c r="CR113" s="15">
        <v>0</v>
      </c>
      <c r="CS113" s="15"/>
      <c r="CT113" s="15">
        <v>0</v>
      </c>
      <c r="CU113" s="15"/>
      <c r="CV113" s="15">
        <v>0</v>
      </c>
      <c r="CW113" s="15"/>
      <c r="CX113" s="15">
        <v>0</v>
      </c>
      <c r="CY113" s="15"/>
      <c r="CZ113" s="15"/>
      <c r="DA113" s="15">
        <v>0</v>
      </c>
      <c r="DB113" s="15">
        <v>0</v>
      </c>
      <c r="DC113" s="15">
        <v>0</v>
      </c>
      <c r="DD113" s="15">
        <v>0</v>
      </c>
      <c r="DE113" s="15">
        <v>1</v>
      </c>
      <c r="DF113" s="15">
        <v>0</v>
      </c>
      <c r="DG113" s="15"/>
      <c r="DH113" s="15">
        <v>0</v>
      </c>
      <c r="DI113" s="15">
        <v>0</v>
      </c>
      <c r="DJ113" s="15"/>
    </row>
    <row r="114" spans="1:114">
      <c r="A114" s="56">
        <v>680</v>
      </c>
      <c r="B114" s="15">
        <v>81281</v>
      </c>
      <c r="C114" s="15" t="s">
        <v>1089</v>
      </c>
      <c r="D114" t="s">
        <v>1764</v>
      </c>
      <c r="E114" s="16">
        <v>44800</v>
      </c>
      <c r="F114" s="15" t="s">
        <v>5389</v>
      </c>
      <c r="G114" s="15" t="s">
        <v>5417</v>
      </c>
      <c r="H114" s="15">
        <v>3</v>
      </c>
      <c r="I114" s="15">
        <v>0</v>
      </c>
      <c r="J114" s="15" t="s">
        <v>6194</v>
      </c>
      <c r="K114" s="15"/>
      <c r="L114" s="15">
        <v>0</v>
      </c>
      <c r="M114" s="15"/>
      <c r="N114" s="15"/>
      <c r="O114" s="15"/>
      <c r="P114" s="15" t="s">
        <v>6195</v>
      </c>
      <c r="Q114" s="15" t="s">
        <v>6186</v>
      </c>
      <c r="R114" s="15">
        <v>1</v>
      </c>
      <c r="S114" s="15">
        <v>2</v>
      </c>
      <c r="T114" s="15"/>
      <c r="U114" s="15"/>
      <c r="V114" s="15"/>
      <c r="W114" s="15">
        <v>1</v>
      </c>
      <c r="X114" s="15">
        <v>1</v>
      </c>
      <c r="Y114" s="15" t="s">
        <v>6196</v>
      </c>
      <c r="Z114" s="15">
        <v>0</v>
      </c>
      <c r="AA114" s="15">
        <v>1</v>
      </c>
      <c r="AB114" s="15">
        <v>1</v>
      </c>
      <c r="AC114" s="15">
        <v>0</v>
      </c>
      <c r="AD114" s="15">
        <v>58</v>
      </c>
      <c r="AE114" s="15">
        <v>40</v>
      </c>
      <c r="AF114" s="15">
        <v>29</v>
      </c>
      <c r="AG114" s="15">
        <v>3565.84</v>
      </c>
      <c r="AH114" s="15">
        <v>4.7</v>
      </c>
      <c r="AI114" s="15">
        <v>0</v>
      </c>
      <c r="AJ114" s="15">
        <v>0</v>
      </c>
      <c r="AK114" s="15">
        <v>0</v>
      </c>
      <c r="AL114" s="15">
        <v>0</v>
      </c>
      <c r="AM114" s="15"/>
      <c r="AN114" s="15"/>
      <c r="AO114" s="15"/>
      <c r="AP114" s="15">
        <v>1</v>
      </c>
      <c r="AQ114" s="15">
        <v>1</v>
      </c>
      <c r="AR114" s="15">
        <v>26</v>
      </c>
      <c r="AS114" s="15">
        <v>21</v>
      </c>
      <c r="AT114" s="15">
        <v>16</v>
      </c>
      <c r="AU114" s="15">
        <v>4.5999999999999996</v>
      </c>
      <c r="AV114" s="15">
        <v>2</v>
      </c>
      <c r="AW114" s="15">
        <v>0</v>
      </c>
      <c r="AX114" s="15"/>
      <c r="AY114" s="15"/>
      <c r="AZ114" s="15">
        <v>0</v>
      </c>
      <c r="BA114" s="15">
        <v>0</v>
      </c>
      <c r="BB114" s="15"/>
      <c r="BC114" s="15">
        <v>1</v>
      </c>
      <c r="BD114" s="15">
        <v>1</v>
      </c>
      <c r="BE114" s="15">
        <v>30</v>
      </c>
      <c r="BF114" s="15">
        <v>19</v>
      </c>
      <c r="BG114" s="15">
        <v>17</v>
      </c>
      <c r="BH114" s="15">
        <v>5.0999999999999996</v>
      </c>
      <c r="BI114" s="15">
        <v>2</v>
      </c>
      <c r="BJ114" s="15">
        <v>0</v>
      </c>
      <c r="BK114" s="15"/>
      <c r="BL114" s="15"/>
      <c r="BM114" s="15">
        <v>0</v>
      </c>
      <c r="BN114" s="15">
        <v>0</v>
      </c>
      <c r="BO114" s="15"/>
      <c r="BP114" s="15">
        <v>0</v>
      </c>
      <c r="BQ114" s="15">
        <v>1</v>
      </c>
      <c r="BR114" s="15" t="s">
        <v>70</v>
      </c>
      <c r="BS114" s="15">
        <v>1</v>
      </c>
      <c r="BT114" s="15">
        <v>0</v>
      </c>
      <c r="BU114" s="15"/>
      <c r="BV114" s="15"/>
      <c r="BW114" s="15">
        <v>1</v>
      </c>
      <c r="BX114" s="15"/>
      <c r="BY114" s="15"/>
      <c r="BZ114" s="15">
        <v>1</v>
      </c>
      <c r="CA114" s="15">
        <v>1</v>
      </c>
      <c r="CB114" s="15"/>
      <c r="CC114" s="15"/>
      <c r="CD114" s="15"/>
      <c r="CE114" s="15"/>
      <c r="CF114" s="15"/>
      <c r="CG114" s="15"/>
      <c r="CH114" s="15"/>
      <c r="CI114" s="15"/>
      <c r="CJ114" s="15"/>
      <c r="CK114" s="15">
        <v>1</v>
      </c>
      <c r="CL114" s="15">
        <v>0</v>
      </c>
      <c r="CM114" s="15"/>
      <c r="CN114" s="15">
        <v>0</v>
      </c>
      <c r="CO114" s="15"/>
      <c r="CP114" s="15">
        <v>0</v>
      </c>
      <c r="CQ114" s="15"/>
      <c r="CR114" s="15">
        <v>0</v>
      </c>
      <c r="CS114" s="15"/>
      <c r="CT114" s="15">
        <v>0</v>
      </c>
      <c r="CU114" s="15"/>
      <c r="CV114" s="15">
        <v>0</v>
      </c>
      <c r="CW114" s="15"/>
      <c r="CX114" s="15">
        <v>0</v>
      </c>
      <c r="CY114" s="15"/>
      <c r="CZ114" s="15"/>
      <c r="DA114" s="15">
        <v>0</v>
      </c>
      <c r="DB114" s="15">
        <v>0</v>
      </c>
      <c r="DC114" s="15">
        <v>0</v>
      </c>
      <c r="DD114" s="15">
        <v>0</v>
      </c>
      <c r="DE114" s="15">
        <v>1</v>
      </c>
      <c r="DF114" s="15">
        <v>0</v>
      </c>
      <c r="DG114" s="15"/>
      <c r="DH114" s="15">
        <v>0</v>
      </c>
      <c r="DI114" s="15">
        <v>0</v>
      </c>
      <c r="DJ114" s="15"/>
    </row>
    <row r="115" spans="1:114">
      <c r="A115" s="57">
        <v>681</v>
      </c>
      <c r="B115" s="17" t="s">
        <v>70</v>
      </c>
      <c r="C115" s="17" t="s">
        <v>70</v>
      </c>
      <c r="E115" s="18">
        <v>44805</v>
      </c>
      <c r="F115" s="17" t="s">
        <v>6197</v>
      </c>
      <c r="G115" s="17" t="s">
        <v>70</v>
      </c>
      <c r="H115" s="17">
        <v>1</v>
      </c>
      <c r="I115" s="15">
        <v>0</v>
      </c>
      <c r="J115" s="17" t="s">
        <v>70</v>
      </c>
      <c r="K115" s="17" t="s">
        <v>70</v>
      </c>
      <c r="L115" s="17" t="s">
        <v>70</v>
      </c>
      <c r="M115" s="17" t="s">
        <v>70</v>
      </c>
      <c r="N115" s="17" t="s">
        <v>70</v>
      </c>
      <c r="O115" s="17" t="s">
        <v>70</v>
      </c>
      <c r="P115" s="17" t="s">
        <v>70</v>
      </c>
      <c r="Q115" s="17" t="s">
        <v>70</v>
      </c>
      <c r="R115" s="17">
        <v>1</v>
      </c>
      <c r="S115" s="17">
        <v>2</v>
      </c>
      <c r="T115" s="17" t="s">
        <v>70</v>
      </c>
      <c r="U115" s="17" t="s">
        <v>70</v>
      </c>
      <c r="V115" s="17" t="s">
        <v>70</v>
      </c>
      <c r="W115" s="17">
        <v>1</v>
      </c>
      <c r="X115" s="17">
        <v>1</v>
      </c>
      <c r="Y115" s="17" t="s">
        <v>6198</v>
      </c>
      <c r="Z115" s="17">
        <v>0</v>
      </c>
      <c r="AA115" s="17">
        <v>1</v>
      </c>
      <c r="AB115" s="17">
        <v>1</v>
      </c>
      <c r="AC115" s="17">
        <v>0</v>
      </c>
      <c r="AD115" s="17" t="s">
        <v>70</v>
      </c>
      <c r="AE115" s="17" t="s">
        <v>70</v>
      </c>
      <c r="AF115" s="17" t="s">
        <v>70</v>
      </c>
      <c r="AG115" s="15">
        <v>0</v>
      </c>
      <c r="AH115" s="17" t="s">
        <v>70</v>
      </c>
      <c r="AI115" s="17">
        <v>0</v>
      </c>
      <c r="AJ115" s="17">
        <v>0</v>
      </c>
      <c r="AK115" s="17">
        <v>0</v>
      </c>
      <c r="AL115" s="17">
        <v>0</v>
      </c>
      <c r="AM115" s="17" t="s">
        <v>70</v>
      </c>
      <c r="AN115" s="17" t="s">
        <v>70</v>
      </c>
      <c r="AO115" s="17" t="s">
        <v>70</v>
      </c>
      <c r="AP115" s="17">
        <v>1</v>
      </c>
      <c r="AQ115" s="17">
        <v>1</v>
      </c>
      <c r="AR115" s="17" t="s">
        <v>70</v>
      </c>
      <c r="AS115" s="17" t="s">
        <v>70</v>
      </c>
      <c r="AT115" s="17" t="s">
        <v>70</v>
      </c>
      <c r="AU115" s="17" t="s">
        <v>70</v>
      </c>
      <c r="AV115" s="17">
        <v>2</v>
      </c>
      <c r="AW115" s="17">
        <v>0</v>
      </c>
      <c r="AX115" s="17" t="s">
        <v>70</v>
      </c>
      <c r="AY115" s="17" t="s">
        <v>70</v>
      </c>
      <c r="AZ115" s="17">
        <v>0</v>
      </c>
      <c r="BA115" s="17">
        <v>0</v>
      </c>
      <c r="BB115" s="17" t="s">
        <v>70</v>
      </c>
      <c r="BC115" s="17">
        <v>1</v>
      </c>
      <c r="BD115" s="17">
        <v>1</v>
      </c>
      <c r="BE115" s="17" t="s">
        <v>70</v>
      </c>
      <c r="BF115" s="17" t="s">
        <v>70</v>
      </c>
      <c r="BG115" s="17" t="s">
        <v>70</v>
      </c>
      <c r="BH115" s="17" t="s">
        <v>70</v>
      </c>
      <c r="BI115" s="17">
        <v>2</v>
      </c>
      <c r="BJ115" s="17">
        <v>0</v>
      </c>
      <c r="BK115" s="17" t="s">
        <v>70</v>
      </c>
      <c r="BL115" s="17" t="s">
        <v>70</v>
      </c>
      <c r="BM115" s="17">
        <v>0</v>
      </c>
      <c r="BN115" s="17">
        <v>0</v>
      </c>
      <c r="BO115" s="17" t="s">
        <v>70</v>
      </c>
      <c r="BP115" s="17">
        <v>0</v>
      </c>
      <c r="BQ115" s="17">
        <v>1</v>
      </c>
      <c r="BR115" s="17" t="s">
        <v>70</v>
      </c>
      <c r="BS115" s="17">
        <v>1</v>
      </c>
      <c r="BT115" s="17">
        <v>0</v>
      </c>
      <c r="BU115" s="17" t="s">
        <v>70</v>
      </c>
      <c r="BV115" s="17" t="s">
        <v>70</v>
      </c>
      <c r="BW115" s="17" t="s">
        <v>70</v>
      </c>
      <c r="BX115" s="17" t="s">
        <v>70</v>
      </c>
      <c r="BY115" s="17" t="s">
        <v>70</v>
      </c>
      <c r="BZ115" s="17">
        <v>1</v>
      </c>
      <c r="CA115" s="17">
        <v>1</v>
      </c>
      <c r="CB115" s="15"/>
      <c r="CC115" s="15"/>
      <c r="CD115" s="15"/>
      <c r="CE115" s="15"/>
      <c r="CF115" s="15"/>
      <c r="CG115" s="15"/>
      <c r="CH115" s="15"/>
      <c r="CI115" s="15"/>
      <c r="CJ115" s="15"/>
      <c r="CK115" s="17">
        <v>3</v>
      </c>
      <c r="CL115" s="17">
        <v>0</v>
      </c>
      <c r="CM115" s="17" t="s">
        <v>70</v>
      </c>
      <c r="CN115" s="17">
        <v>0</v>
      </c>
      <c r="CO115" s="17" t="s">
        <v>70</v>
      </c>
      <c r="CP115" s="17">
        <v>0</v>
      </c>
      <c r="CQ115" s="17" t="s">
        <v>70</v>
      </c>
      <c r="CR115" s="17">
        <v>0</v>
      </c>
      <c r="CS115" s="17" t="s">
        <v>70</v>
      </c>
      <c r="CT115" s="17">
        <v>0</v>
      </c>
      <c r="CU115" s="17" t="s">
        <v>70</v>
      </c>
      <c r="CV115" s="17">
        <v>0</v>
      </c>
      <c r="CW115" s="17" t="s">
        <v>70</v>
      </c>
      <c r="CX115" s="17">
        <v>0</v>
      </c>
      <c r="CY115" s="17" t="s">
        <v>70</v>
      </c>
      <c r="CZ115" s="17" t="s">
        <v>70</v>
      </c>
      <c r="DA115" s="17">
        <v>0</v>
      </c>
      <c r="DB115" s="17">
        <v>0</v>
      </c>
      <c r="DC115" s="17">
        <v>0</v>
      </c>
      <c r="DD115" s="17">
        <v>0</v>
      </c>
      <c r="DE115" s="17">
        <v>0</v>
      </c>
      <c r="DF115" s="17">
        <v>0</v>
      </c>
      <c r="DG115" s="17" t="s">
        <v>70</v>
      </c>
      <c r="DH115" s="17">
        <v>0</v>
      </c>
      <c r="DI115" s="17">
        <v>0</v>
      </c>
      <c r="DJ115" s="17" t="s">
        <v>70</v>
      </c>
    </row>
    <row r="116" spans="1:114">
      <c r="A116" s="56">
        <v>682</v>
      </c>
      <c r="B116" s="15">
        <v>80858</v>
      </c>
      <c r="C116" s="15" t="s">
        <v>1089</v>
      </c>
      <c r="D116" t="s">
        <v>1764</v>
      </c>
      <c r="E116" s="16">
        <v>44805</v>
      </c>
      <c r="F116" s="15" t="s">
        <v>1765</v>
      </c>
      <c r="G116" s="15" t="s">
        <v>5552</v>
      </c>
      <c r="H116" s="15">
        <v>1</v>
      </c>
      <c r="I116" s="15">
        <v>0</v>
      </c>
      <c r="J116" s="15"/>
      <c r="K116" s="15"/>
      <c r="L116" s="15">
        <v>0</v>
      </c>
      <c r="M116" s="15"/>
      <c r="N116" s="15"/>
      <c r="O116" s="15"/>
      <c r="P116" s="15" t="s">
        <v>5918</v>
      </c>
      <c r="Q116" s="15" t="s">
        <v>6199</v>
      </c>
      <c r="R116" s="15">
        <v>1</v>
      </c>
      <c r="S116" s="15">
        <v>2</v>
      </c>
      <c r="T116" s="15"/>
      <c r="U116" s="15"/>
      <c r="V116" s="15"/>
      <c r="W116" s="15">
        <v>1</v>
      </c>
      <c r="X116" s="15">
        <v>2</v>
      </c>
      <c r="Y116" s="15" t="s">
        <v>6200</v>
      </c>
      <c r="Z116" s="15">
        <v>0</v>
      </c>
      <c r="AA116" s="15">
        <v>1</v>
      </c>
      <c r="AB116" s="15">
        <v>2</v>
      </c>
      <c r="AC116" s="15">
        <v>0</v>
      </c>
      <c r="AD116" s="15">
        <v>73</v>
      </c>
      <c r="AE116" s="15">
        <v>50</v>
      </c>
      <c r="AF116" s="15">
        <v>46</v>
      </c>
      <c r="AG116" s="15">
        <v>8898.7000000000007</v>
      </c>
      <c r="AH116" s="15">
        <v>4.7</v>
      </c>
      <c r="AI116" s="15">
        <v>0</v>
      </c>
      <c r="AJ116" s="15">
        <v>0</v>
      </c>
      <c r="AK116" s="15">
        <v>0</v>
      </c>
      <c r="AL116" s="15">
        <v>0</v>
      </c>
      <c r="AM116" s="15"/>
      <c r="AN116" s="15"/>
      <c r="AO116" s="15"/>
      <c r="AP116" s="15">
        <v>1</v>
      </c>
      <c r="AQ116" s="15">
        <v>2</v>
      </c>
      <c r="AR116" s="15">
        <v>41</v>
      </c>
      <c r="AS116" s="15">
        <v>37</v>
      </c>
      <c r="AT116" s="15">
        <v>22</v>
      </c>
      <c r="AU116" s="15">
        <v>17.100000000000001</v>
      </c>
      <c r="AV116" s="15">
        <v>2</v>
      </c>
      <c r="AW116" s="15">
        <v>0</v>
      </c>
      <c r="AX116" s="15"/>
      <c r="AY116" s="15" t="s">
        <v>6201</v>
      </c>
      <c r="AZ116" s="15">
        <v>0</v>
      </c>
      <c r="BA116" s="15">
        <v>0</v>
      </c>
      <c r="BB116" s="15"/>
      <c r="BC116" s="15">
        <v>1</v>
      </c>
      <c r="BD116" s="15">
        <v>2</v>
      </c>
      <c r="BE116" s="15">
        <v>40</v>
      </c>
      <c r="BF116" s="15">
        <v>32</v>
      </c>
      <c r="BG116" s="15">
        <v>18</v>
      </c>
      <c r="BH116" s="15">
        <v>12</v>
      </c>
      <c r="BI116" s="15">
        <v>2</v>
      </c>
      <c r="BJ116" s="15">
        <v>0</v>
      </c>
      <c r="BK116" s="15"/>
      <c r="BL116" s="15" t="s">
        <v>6201</v>
      </c>
      <c r="BM116" s="15">
        <v>0</v>
      </c>
      <c r="BN116" s="15">
        <v>0</v>
      </c>
      <c r="BO116" s="15"/>
      <c r="BP116" s="15">
        <v>0</v>
      </c>
      <c r="BQ116" s="15">
        <v>1</v>
      </c>
      <c r="BR116" s="15" t="s">
        <v>70</v>
      </c>
      <c r="BS116" s="15">
        <v>1</v>
      </c>
      <c r="BT116" s="15">
        <v>1</v>
      </c>
      <c r="BU116" s="15" t="s">
        <v>6202</v>
      </c>
      <c r="BV116" s="15" t="s">
        <v>6203</v>
      </c>
      <c r="BW116" s="15">
        <v>6</v>
      </c>
      <c r="BX116" s="15">
        <v>5.6</v>
      </c>
      <c r="BY116" s="15" t="s">
        <v>6204</v>
      </c>
      <c r="BZ116" s="15">
        <v>1</v>
      </c>
      <c r="CA116" s="15">
        <v>1</v>
      </c>
      <c r="CB116" s="15"/>
      <c r="CC116" s="15"/>
      <c r="CD116" s="15"/>
      <c r="CE116" s="15"/>
      <c r="CF116" s="15"/>
      <c r="CG116" s="15"/>
      <c r="CH116" s="15"/>
      <c r="CI116" s="15"/>
      <c r="CJ116" s="15"/>
      <c r="CK116" s="15">
        <v>3</v>
      </c>
      <c r="CL116" s="15">
        <v>0</v>
      </c>
      <c r="CM116" s="15"/>
      <c r="CN116" s="15">
        <v>1</v>
      </c>
      <c r="CO116" s="15" t="s">
        <v>5889</v>
      </c>
      <c r="CP116" s="15">
        <v>0</v>
      </c>
      <c r="CQ116" s="15"/>
      <c r="CR116" s="15">
        <v>0</v>
      </c>
      <c r="CS116" s="15"/>
      <c r="CT116" s="15">
        <v>0</v>
      </c>
      <c r="CU116" s="15"/>
      <c r="CV116" s="15">
        <v>0</v>
      </c>
      <c r="CW116" s="15"/>
      <c r="CX116" s="15">
        <v>0</v>
      </c>
      <c r="CY116" s="15"/>
      <c r="CZ116" s="15"/>
      <c r="DA116" s="15">
        <v>0</v>
      </c>
      <c r="DB116" s="15">
        <v>0</v>
      </c>
      <c r="DC116" s="15">
        <v>0</v>
      </c>
      <c r="DD116" s="15">
        <v>0</v>
      </c>
      <c r="DE116" s="15">
        <v>1</v>
      </c>
      <c r="DF116" s="15">
        <v>0</v>
      </c>
      <c r="DG116" s="15"/>
      <c r="DH116" s="15">
        <v>0</v>
      </c>
      <c r="DI116" s="15">
        <v>0</v>
      </c>
      <c r="DJ116" s="15"/>
    </row>
    <row r="117" spans="1:114">
      <c r="A117" s="56">
        <v>683</v>
      </c>
      <c r="B117" s="15">
        <v>81777</v>
      </c>
      <c r="C117" s="15" t="s">
        <v>1089</v>
      </c>
      <c r="D117" t="s">
        <v>1764</v>
      </c>
      <c r="E117" s="16">
        <v>44814</v>
      </c>
      <c r="F117" s="15" t="s">
        <v>2270</v>
      </c>
      <c r="G117" s="15" t="s">
        <v>5417</v>
      </c>
      <c r="H117" s="15">
        <v>3</v>
      </c>
      <c r="I117" s="15">
        <v>0</v>
      </c>
      <c r="J117" s="15" t="s">
        <v>2180</v>
      </c>
      <c r="K117" s="15"/>
      <c r="L117" s="15">
        <v>1</v>
      </c>
      <c r="M117" s="15" t="s">
        <v>6205</v>
      </c>
      <c r="N117" s="15"/>
      <c r="O117" s="15"/>
      <c r="P117" s="15" t="s">
        <v>6206</v>
      </c>
      <c r="Q117" s="15" t="s">
        <v>6207</v>
      </c>
      <c r="R117" s="15">
        <v>1</v>
      </c>
      <c r="S117" s="15">
        <v>2</v>
      </c>
      <c r="T117" s="15"/>
      <c r="U117" s="15"/>
      <c r="V117" s="15"/>
      <c r="W117" s="15">
        <v>1</v>
      </c>
      <c r="X117" s="15">
        <v>2</v>
      </c>
      <c r="Y117" s="15" t="s">
        <v>6208</v>
      </c>
      <c r="Z117" s="15">
        <v>0</v>
      </c>
      <c r="AA117" s="15">
        <v>1</v>
      </c>
      <c r="AB117" s="155">
        <v>2</v>
      </c>
      <c r="AC117" s="15">
        <v>0</v>
      </c>
      <c r="AD117" s="15">
        <v>69</v>
      </c>
      <c r="AE117" s="15">
        <v>41</v>
      </c>
      <c r="AF117" s="15">
        <v>35</v>
      </c>
      <c r="AG117" s="15">
        <v>5247.7950000000001</v>
      </c>
      <c r="AH117" s="15">
        <v>9.6999999999999993</v>
      </c>
      <c r="AI117" s="15">
        <v>0</v>
      </c>
      <c r="AJ117" s="15">
        <v>0</v>
      </c>
      <c r="AK117" s="15">
        <v>0</v>
      </c>
      <c r="AL117" s="15">
        <v>0</v>
      </c>
      <c r="AM117" s="15"/>
      <c r="AN117" s="15"/>
      <c r="AO117" s="15"/>
      <c r="AP117" s="15">
        <v>1</v>
      </c>
      <c r="AQ117" s="15">
        <v>1</v>
      </c>
      <c r="AR117" s="15">
        <v>35</v>
      </c>
      <c r="AS117" s="15">
        <v>29</v>
      </c>
      <c r="AT117" s="15">
        <v>23</v>
      </c>
      <c r="AU117" s="15">
        <v>12.1</v>
      </c>
      <c r="AV117" s="15">
        <v>2</v>
      </c>
      <c r="AW117" s="15">
        <v>0</v>
      </c>
      <c r="AX117" s="15"/>
      <c r="AY117" s="15" t="s">
        <v>6209</v>
      </c>
      <c r="AZ117" s="15">
        <v>0</v>
      </c>
      <c r="BA117" s="15">
        <v>0</v>
      </c>
      <c r="BB117" s="15"/>
      <c r="BC117" s="15">
        <v>1</v>
      </c>
      <c r="BD117" s="15">
        <v>1</v>
      </c>
      <c r="BE117" s="15">
        <v>25</v>
      </c>
      <c r="BF117" s="15">
        <v>16</v>
      </c>
      <c r="BG117" s="15">
        <v>15</v>
      </c>
      <c r="BH117" s="15">
        <v>3.1</v>
      </c>
      <c r="BI117" s="15">
        <v>3</v>
      </c>
      <c r="BJ117" s="15">
        <v>0</v>
      </c>
      <c r="BK117" s="15"/>
      <c r="BL117" s="15"/>
      <c r="BM117" s="15">
        <v>0</v>
      </c>
      <c r="BN117" s="15">
        <v>0</v>
      </c>
      <c r="BO117" s="15"/>
      <c r="BP117" s="15">
        <v>0</v>
      </c>
      <c r="BQ117" s="15">
        <v>1</v>
      </c>
      <c r="BR117" s="15" t="s">
        <v>70</v>
      </c>
      <c r="BS117" s="15">
        <v>1</v>
      </c>
      <c r="BT117" s="15">
        <v>0</v>
      </c>
      <c r="BU117" s="15"/>
      <c r="BV117" s="15"/>
      <c r="BW117" s="15">
        <v>6</v>
      </c>
      <c r="BX117" s="15">
        <v>4.0999999999999996</v>
      </c>
      <c r="BY117" s="15" t="s">
        <v>6210</v>
      </c>
      <c r="BZ117" s="15">
        <v>1</v>
      </c>
      <c r="CA117" s="15">
        <v>1</v>
      </c>
      <c r="CB117" s="15"/>
      <c r="CC117" s="15"/>
      <c r="CD117" s="15"/>
      <c r="CE117" s="15"/>
      <c r="CF117" s="15"/>
      <c r="CG117" s="15"/>
      <c r="CH117" s="15"/>
      <c r="CI117" s="15"/>
      <c r="CJ117" s="15"/>
      <c r="CK117" s="15">
        <v>1</v>
      </c>
      <c r="CL117" s="15">
        <v>1</v>
      </c>
      <c r="CM117" s="15" t="s">
        <v>6211</v>
      </c>
      <c r="CN117" s="15">
        <v>1</v>
      </c>
      <c r="CO117" s="15" t="s">
        <v>6212</v>
      </c>
      <c r="CP117" s="15">
        <v>0</v>
      </c>
      <c r="CQ117" s="15"/>
      <c r="CR117" s="15">
        <v>0</v>
      </c>
      <c r="CS117" s="15"/>
      <c r="CT117" s="15">
        <v>0</v>
      </c>
      <c r="CU117" s="15"/>
      <c r="CV117" s="15">
        <v>0</v>
      </c>
      <c r="CW117" s="15"/>
      <c r="CX117" s="15">
        <v>0</v>
      </c>
      <c r="CY117" s="15"/>
      <c r="CZ117" s="15"/>
      <c r="DA117" s="15">
        <v>0</v>
      </c>
      <c r="DB117" s="15">
        <v>0</v>
      </c>
      <c r="DC117" s="15">
        <v>0</v>
      </c>
      <c r="DD117" s="15">
        <v>0</v>
      </c>
      <c r="DE117" s="15">
        <v>1</v>
      </c>
      <c r="DF117" s="15">
        <v>0</v>
      </c>
      <c r="DG117" s="15"/>
      <c r="DH117" s="15">
        <v>0</v>
      </c>
      <c r="DI117" s="15">
        <v>0</v>
      </c>
      <c r="DJ117" s="15" t="s">
        <v>6213</v>
      </c>
    </row>
    <row r="118" spans="1:114">
      <c r="A118" s="56">
        <v>684</v>
      </c>
      <c r="B118" s="15">
        <v>46936</v>
      </c>
      <c r="C118" s="15" t="s">
        <v>1089</v>
      </c>
      <c r="D118" t="s">
        <v>1764</v>
      </c>
      <c r="E118" s="16">
        <v>44820</v>
      </c>
      <c r="F118" s="15" t="s">
        <v>5479</v>
      </c>
      <c r="G118" s="15" t="s">
        <v>5417</v>
      </c>
      <c r="H118" s="15">
        <v>1</v>
      </c>
      <c r="I118" s="15">
        <v>0</v>
      </c>
      <c r="J118" s="15"/>
      <c r="K118" s="15"/>
      <c r="L118" s="15">
        <v>1</v>
      </c>
      <c r="M118" s="15" t="s">
        <v>6214</v>
      </c>
      <c r="N118" s="15">
        <v>2018</v>
      </c>
      <c r="O118" s="15"/>
      <c r="P118" s="15" t="s">
        <v>6215</v>
      </c>
      <c r="Q118" s="15" t="s">
        <v>6216</v>
      </c>
      <c r="R118" s="15">
        <v>3</v>
      </c>
      <c r="S118" s="15">
        <v>1</v>
      </c>
      <c r="T118" s="15">
        <v>5</v>
      </c>
      <c r="U118" s="15" t="s">
        <v>6217</v>
      </c>
      <c r="V118" s="15">
        <v>93</v>
      </c>
      <c r="W118" s="15">
        <v>2</v>
      </c>
      <c r="X118" s="15">
        <v>2</v>
      </c>
      <c r="Y118" s="15" t="s">
        <v>6218</v>
      </c>
      <c r="Z118" s="15">
        <v>1</v>
      </c>
      <c r="AA118" s="15">
        <v>1</v>
      </c>
      <c r="AB118" s="155">
        <v>1</v>
      </c>
      <c r="AC118" s="15">
        <v>0</v>
      </c>
      <c r="AD118" s="15">
        <v>91</v>
      </c>
      <c r="AE118" s="15">
        <v>69</v>
      </c>
      <c r="AF118" s="15">
        <v>60</v>
      </c>
      <c r="AG118" s="15">
        <v>19967.22</v>
      </c>
      <c r="AH118" s="15">
        <v>7</v>
      </c>
      <c r="AI118" s="15">
        <v>1</v>
      </c>
      <c r="AJ118" s="15">
        <v>1</v>
      </c>
      <c r="AK118" s="15">
        <v>1</v>
      </c>
      <c r="AL118" s="15">
        <v>1</v>
      </c>
      <c r="AM118" s="15" t="s">
        <v>6219</v>
      </c>
      <c r="AN118" s="15" t="s">
        <v>6220</v>
      </c>
      <c r="AO118" s="15" t="s">
        <v>6221</v>
      </c>
      <c r="AP118" s="15">
        <v>1</v>
      </c>
      <c r="AQ118" s="15">
        <v>2</v>
      </c>
      <c r="AR118" s="15">
        <v>48</v>
      </c>
      <c r="AS118" s="15">
        <v>50</v>
      </c>
      <c r="AT118" s="15">
        <v>40</v>
      </c>
      <c r="AU118" s="15">
        <v>49.7</v>
      </c>
      <c r="AV118" s="15">
        <v>9</v>
      </c>
      <c r="AW118" s="15">
        <v>2</v>
      </c>
      <c r="AX118" s="15" t="s">
        <v>6222</v>
      </c>
      <c r="AY118" s="15"/>
      <c r="AZ118" s="15">
        <v>0</v>
      </c>
      <c r="BA118" s="15">
        <v>0</v>
      </c>
      <c r="BB118" s="15"/>
      <c r="BC118" s="15">
        <v>1</v>
      </c>
      <c r="BD118" s="15">
        <v>2</v>
      </c>
      <c r="BE118" s="15">
        <v>54</v>
      </c>
      <c r="BF118" s="15">
        <v>71</v>
      </c>
      <c r="BG118" s="15">
        <v>49</v>
      </c>
      <c r="BH118" s="15">
        <v>97.6</v>
      </c>
      <c r="BI118" s="15">
        <v>8</v>
      </c>
      <c r="BJ118" s="15">
        <v>2</v>
      </c>
      <c r="BK118" s="15" t="s">
        <v>6223</v>
      </c>
      <c r="BL118" s="15"/>
      <c r="BM118" s="15">
        <v>1</v>
      </c>
      <c r="BN118" s="15">
        <v>1</v>
      </c>
      <c r="BO118" s="169" t="s">
        <v>6224</v>
      </c>
      <c r="BP118" s="15">
        <v>0</v>
      </c>
      <c r="BQ118" s="15">
        <v>2</v>
      </c>
      <c r="BR118" s="15" t="s">
        <v>70</v>
      </c>
      <c r="BS118" s="15">
        <v>2</v>
      </c>
      <c r="BT118" s="15">
        <v>0</v>
      </c>
      <c r="BU118" s="15"/>
      <c r="BV118" s="15"/>
      <c r="BW118" s="15">
        <v>1</v>
      </c>
      <c r="BX118" s="15"/>
      <c r="BY118" s="15"/>
      <c r="BZ118" s="15">
        <v>1</v>
      </c>
      <c r="CA118" s="15">
        <v>18</v>
      </c>
      <c r="CB118" s="15"/>
      <c r="CC118" s="15"/>
      <c r="CD118" s="15"/>
      <c r="CE118" s="15"/>
      <c r="CF118" s="15"/>
      <c r="CG118" s="15"/>
      <c r="CH118" s="15"/>
      <c r="CI118" s="15"/>
      <c r="CJ118" s="15"/>
      <c r="CK118" s="15">
        <v>0</v>
      </c>
      <c r="CL118" s="15">
        <v>0</v>
      </c>
      <c r="CM118" s="15"/>
      <c r="CN118" s="15">
        <v>2</v>
      </c>
      <c r="CO118" s="15" t="s">
        <v>6225</v>
      </c>
      <c r="CP118" s="15">
        <v>1</v>
      </c>
      <c r="CQ118" s="15" t="s">
        <v>6226</v>
      </c>
      <c r="CR118" s="15">
        <v>1</v>
      </c>
      <c r="CS118" s="15" t="s">
        <v>6227</v>
      </c>
      <c r="CT118" s="15">
        <v>0</v>
      </c>
      <c r="CU118" s="15"/>
      <c r="CV118" s="15">
        <v>0</v>
      </c>
      <c r="CW118" s="15"/>
      <c r="CX118" s="15">
        <v>2</v>
      </c>
      <c r="CY118" s="15" t="s">
        <v>6228</v>
      </c>
      <c r="CZ118" s="15">
        <v>93</v>
      </c>
      <c r="DA118" s="15">
        <v>0</v>
      </c>
      <c r="DB118" s="15">
        <v>0</v>
      </c>
      <c r="DC118" s="15">
        <v>0</v>
      </c>
      <c r="DD118" s="15">
        <v>0</v>
      </c>
      <c r="DE118" s="15">
        <v>1</v>
      </c>
      <c r="DF118" s="15">
        <v>0</v>
      </c>
      <c r="DG118" s="15"/>
      <c r="DH118" s="15">
        <v>0</v>
      </c>
      <c r="DI118" s="15">
        <v>0</v>
      </c>
      <c r="DJ118" s="15" t="s">
        <v>6229</v>
      </c>
    </row>
    <row r="119" spans="1:114">
      <c r="A119" s="56">
        <v>691</v>
      </c>
      <c r="B119" s="15">
        <v>52868</v>
      </c>
      <c r="C119" s="15" t="s">
        <v>1089</v>
      </c>
      <c r="D119" s="15" t="s">
        <v>1764</v>
      </c>
      <c r="E119" s="16">
        <v>44658</v>
      </c>
      <c r="F119" s="15" t="s">
        <v>5416</v>
      </c>
      <c r="G119" s="15" t="s">
        <v>5552</v>
      </c>
      <c r="H119" s="19">
        <v>0</v>
      </c>
      <c r="I119" s="15">
        <v>0</v>
      </c>
      <c r="J119" s="15" t="s">
        <v>5418</v>
      </c>
      <c r="K119" s="15" t="s">
        <v>1767</v>
      </c>
      <c r="L119" s="15">
        <v>1</v>
      </c>
      <c r="M119" s="15" t="s">
        <v>6230</v>
      </c>
      <c r="N119" s="15">
        <v>2008</v>
      </c>
      <c r="O119" s="15"/>
      <c r="P119" s="15" t="s">
        <v>5918</v>
      </c>
      <c r="Q119" s="15" t="s">
        <v>6231</v>
      </c>
      <c r="R119" s="19" t="s">
        <v>70</v>
      </c>
      <c r="S119" s="19" t="s">
        <v>70</v>
      </c>
      <c r="T119" s="19" t="s">
        <v>70</v>
      </c>
      <c r="U119" s="19" t="s">
        <v>70</v>
      </c>
      <c r="V119" s="19" t="s">
        <v>70</v>
      </c>
      <c r="W119" s="19" t="s">
        <v>70</v>
      </c>
      <c r="X119" s="15">
        <v>2</v>
      </c>
      <c r="Y119" s="15" t="s">
        <v>6232</v>
      </c>
      <c r="Z119" s="15">
        <v>0</v>
      </c>
      <c r="AA119" s="15">
        <v>1</v>
      </c>
      <c r="AB119" s="15">
        <v>2</v>
      </c>
      <c r="AC119" s="19">
        <v>0</v>
      </c>
      <c r="AD119" s="15">
        <v>65</v>
      </c>
      <c r="AE119" s="15">
        <v>54</v>
      </c>
      <c r="AF119" s="15">
        <v>45</v>
      </c>
      <c r="AG119" s="15">
        <v>8371.35</v>
      </c>
      <c r="AH119" s="15">
        <v>9.5</v>
      </c>
      <c r="AI119" s="15">
        <v>0</v>
      </c>
      <c r="AJ119" s="15">
        <v>0</v>
      </c>
      <c r="AK119" s="15">
        <v>1</v>
      </c>
      <c r="AL119" s="15">
        <v>1</v>
      </c>
      <c r="AM119" s="15" t="s">
        <v>6233</v>
      </c>
      <c r="AN119" s="15" t="s">
        <v>6234</v>
      </c>
      <c r="AO119" s="15"/>
      <c r="AP119" s="15">
        <v>1</v>
      </c>
      <c r="AQ119" s="15">
        <v>1</v>
      </c>
      <c r="AR119" s="15">
        <v>34</v>
      </c>
      <c r="AS119" s="15">
        <v>16</v>
      </c>
      <c r="AT119" s="15">
        <v>15</v>
      </c>
      <c r="AU119" s="15">
        <v>4.3</v>
      </c>
      <c r="AV119" s="15">
        <v>2</v>
      </c>
      <c r="AW119" s="15">
        <v>0</v>
      </c>
      <c r="AX119" s="15"/>
      <c r="AY119" s="15"/>
      <c r="AZ119" s="15">
        <v>0</v>
      </c>
      <c r="BA119" s="15">
        <v>0</v>
      </c>
      <c r="BB119" s="15"/>
      <c r="BC119" s="15">
        <v>1</v>
      </c>
      <c r="BD119" s="15">
        <v>1</v>
      </c>
      <c r="BE119" s="15">
        <v>34</v>
      </c>
      <c r="BF119" s="15">
        <v>27</v>
      </c>
      <c r="BG119" s="15">
        <v>28</v>
      </c>
      <c r="BH119" s="15">
        <v>13.5</v>
      </c>
      <c r="BI119" s="15">
        <v>2</v>
      </c>
      <c r="BJ119" s="15">
        <v>0</v>
      </c>
      <c r="BK119" s="15"/>
      <c r="BL119" s="15" t="s">
        <v>6235</v>
      </c>
      <c r="BM119" s="15">
        <v>0</v>
      </c>
      <c r="BN119" s="15">
        <v>0</v>
      </c>
      <c r="BO119" s="169"/>
      <c r="BP119" s="15">
        <v>0</v>
      </c>
      <c r="BQ119" s="15">
        <v>1</v>
      </c>
      <c r="BR119" s="15" t="s">
        <v>70</v>
      </c>
      <c r="BS119" s="15">
        <v>1</v>
      </c>
      <c r="BT119" s="15">
        <v>0</v>
      </c>
      <c r="BU119" s="15"/>
      <c r="BV119" s="15"/>
      <c r="BW119" s="15">
        <v>2</v>
      </c>
      <c r="BX119" s="15"/>
      <c r="BY119" s="15"/>
      <c r="BZ119" s="19">
        <v>1</v>
      </c>
      <c r="CA119" s="19">
        <v>0</v>
      </c>
      <c r="CB119" s="15"/>
      <c r="CC119" s="15"/>
      <c r="CD119" s="15"/>
      <c r="CE119" s="15"/>
      <c r="CF119" s="15"/>
      <c r="CG119" s="15"/>
      <c r="CH119" s="15"/>
      <c r="CI119" s="15"/>
      <c r="CJ119" s="15"/>
      <c r="CK119" s="19">
        <v>0</v>
      </c>
      <c r="CL119" s="15">
        <v>0</v>
      </c>
      <c r="CM119" s="15"/>
      <c r="CN119" s="15">
        <v>1</v>
      </c>
      <c r="CO119" s="15" t="s">
        <v>6236</v>
      </c>
      <c r="CP119" s="15">
        <v>1</v>
      </c>
      <c r="CQ119" s="15" t="s">
        <v>6237</v>
      </c>
      <c r="CR119" s="15">
        <v>1</v>
      </c>
      <c r="CS119" s="15" t="s">
        <v>6238</v>
      </c>
      <c r="CT119" s="15">
        <v>0</v>
      </c>
      <c r="CU119" s="15"/>
      <c r="CV119" s="15">
        <v>0</v>
      </c>
      <c r="CW119" s="15"/>
      <c r="CX119" s="15">
        <v>0</v>
      </c>
      <c r="CY119" s="15"/>
      <c r="CZ119" s="15"/>
      <c r="DA119" s="15">
        <v>0</v>
      </c>
      <c r="DB119" s="15">
        <v>0</v>
      </c>
      <c r="DC119" s="15">
        <v>0</v>
      </c>
      <c r="DD119" s="15">
        <v>0</v>
      </c>
      <c r="DE119" s="15">
        <v>1</v>
      </c>
      <c r="DF119" s="15">
        <v>0</v>
      </c>
      <c r="DG119" s="15"/>
      <c r="DH119" s="15">
        <v>0</v>
      </c>
      <c r="DI119" s="15">
        <v>0</v>
      </c>
      <c r="DJ119" s="15"/>
    </row>
    <row r="120" spans="1:114">
      <c r="A120" s="56">
        <v>692</v>
      </c>
      <c r="B120" s="15">
        <v>78299</v>
      </c>
      <c r="C120" s="15" t="s">
        <v>1089</v>
      </c>
      <c r="D120" s="15" t="s">
        <v>1764</v>
      </c>
      <c r="E120" s="16">
        <v>44658</v>
      </c>
      <c r="F120" s="15" t="s">
        <v>1765</v>
      </c>
      <c r="G120" s="15" t="s">
        <v>5552</v>
      </c>
      <c r="H120" s="19">
        <v>0</v>
      </c>
      <c r="I120" s="15">
        <v>0</v>
      </c>
      <c r="J120" s="15" t="s">
        <v>5418</v>
      </c>
      <c r="K120" s="15" t="s">
        <v>1767</v>
      </c>
      <c r="L120" s="15">
        <v>0</v>
      </c>
      <c r="M120" s="15"/>
      <c r="N120" s="15"/>
      <c r="O120" s="15"/>
      <c r="P120" s="15" t="s">
        <v>5918</v>
      </c>
      <c r="Q120" s="15" t="s">
        <v>6239</v>
      </c>
      <c r="R120" s="19" t="s">
        <v>70</v>
      </c>
      <c r="S120" s="19" t="s">
        <v>70</v>
      </c>
      <c r="T120" s="19" t="s">
        <v>70</v>
      </c>
      <c r="U120" s="19" t="s">
        <v>70</v>
      </c>
      <c r="V120" s="19" t="s">
        <v>70</v>
      </c>
      <c r="W120" s="19" t="s">
        <v>70</v>
      </c>
      <c r="X120" s="15">
        <v>1</v>
      </c>
      <c r="Y120" s="15" t="s">
        <v>6240</v>
      </c>
      <c r="Z120" s="15">
        <v>0</v>
      </c>
      <c r="AA120" s="15">
        <v>1</v>
      </c>
      <c r="AB120" s="15">
        <v>1</v>
      </c>
      <c r="AC120" s="19">
        <v>0</v>
      </c>
      <c r="AD120" s="15">
        <v>93</v>
      </c>
      <c r="AE120" s="15">
        <v>63</v>
      </c>
      <c r="AF120" s="15">
        <v>57</v>
      </c>
      <c r="AG120" s="15">
        <v>17700.039000000001</v>
      </c>
      <c r="AH120" s="15">
        <v>18.5</v>
      </c>
      <c r="AI120" s="15">
        <v>0</v>
      </c>
      <c r="AJ120" s="15">
        <v>0</v>
      </c>
      <c r="AK120" s="15">
        <v>1</v>
      </c>
      <c r="AL120" s="15">
        <v>2</v>
      </c>
      <c r="AM120" s="15" t="s">
        <v>6241</v>
      </c>
      <c r="AN120" s="15" t="s">
        <v>6242</v>
      </c>
      <c r="AO120" s="15" t="s">
        <v>6243</v>
      </c>
      <c r="AP120" s="15">
        <v>1</v>
      </c>
      <c r="AQ120" s="15">
        <v>1</v>
      </c>
      <c r="AR120" s="15">
        <v>23</v>
      </c>
      <c r="AS120" s="15">
        <v>25</v>
      </c>
      <c r="AT120" s="15">
        <v>20</v>
      </c>
      <c r="AU120" s="15">
        <v>6</v>
      </c>
      <c r="AV120" s="15">
        <v>2</v>
      </c>
      <c r="AW120" s="15">
        <v>0</v>
      </c>
      <c r="AX120" s="15"/>
      <c r="AY120" s="15"/>
      <c r="AZ120" s="15">
        <v>0</v>
      </c>
      <c r="BA120" s="15">
        <v>0</v>
      </c>
      <c r="BB120" s="15"/>
      <c r="BC120" s="15">
        <v>1</v>
      </c>
      <c r="BD120" s="15">
        <v>1</v>
      </c>
      <c r="BE120" s="15">
        <v>26</v>
      </c>
      <c r="BF120" s="15">
        <v>21</v>
      </c>
      <c r="BG120" s="15">
        <v>23</v>
      </c>
      <c r="BH120" s="15">
        <v>6.9</v>
      </c>
      <c r="BI120" s="15">
        <v>2</v>
      </c>
      <c r="BJ120" s="15">
        <v>0</v>
      </c>
      <c r="BK120" s="15"/>
      <c r="BL120" s="15"/>
      <c r="BM120" s="15">
        <v>0</v>
      </c>
      <c r="BN120" s="15">
        <v>0</v>
      </c>
      <c r="BO120" s="169"/>
      <c r="BP120" s="15">
        <v>0</v>
      </c>
      <c r="BQ120" s="15">
        <v>1</v>
      </c>
      <c r="BR120" s="15" t="s">
        <v>70</v>
      </c>
      <c r="BS120" s="15">
        <v>1</v>
      </c>
      <c r="BT120" s="15">
        <v>0</v>
      </c>
      <c r="BU120" s="15"/>
      <c r="BV120" s="15"/>
      <c r="BW120" s="15">
        <v>0</v>
      </c>
      <c r="BX120" s="15"/>
      <c r="BY120" s="15"/>
      <c r="BZ120" s="19">
        <v>1</v>
      </c>
      <c r="CA120" s="19">
        <v>0</v>
      </c>
      <c r="CB120" s="15"/>
      <c r="CC120" s="15"/>
      <c r="CD120" s="15"/>
      <c r="CE120" s="15"/>
      <c r="CF120" s="15"/>
      <c r="CG120" s="15"/>
      <c r="CH120" s="15"/>
      <c r="CI120" s="15"/>
      <c r="CJ120" s="15"/>
      <c r="CK120" s="19">
        <v>0</v>
      </c>
      <c r="CL120" s="15">
        <v>0</v>
      </c>
      <c r="CM120" s="15" t="s">
        <v>665</v>
      </c>
      <c r="CN120" s="15">
        <v>0</v>
      </c>
      <c r="CO120" s="15"/>
      <c r="CP120" s="15">
        <v>0</v>
      </c>
      <c r="CQ120" s="15"/>
      <c r="CR120" s="15">
        <v>0</v>
      </c>
      <c r="CS120" s="15"/>
      <c r="CT120" s="15">
        <v>0</v>
      </c>
      <c r="CU120" s="15"/>
      <c r="CV120" s="15">
        <v>0</v>
      </c>
      <c r="CW120" s="15"/>
      <c r="CX120" s="15">
        <v>0</v>
      </c>
      <c r="CY120" s="15"/>
      <c r="CZ120" s="15"/>
      <c r="DA120" s="15">
        <v>0</v>
      </c>
      <c r="DB120" s="15">
        <v>0</v>
      </c>
      <c r="DC120" s="15">
        <v>0</v>
      </c>
      <c r="DD120" s="15">
        <v>0</v>
      </c>
      <c r="DE120" s="15">
        <v>1</v>
      </c>
      <c r="DF120" s="15">
        <v>0</v>
      </c>
      <c r="DG120" s="15"/>
      <c r="DH120" s="15">
        <v>0</v>
      </c>
      <c r="DI120" s="15">
        <v>0</v>
      </c>
      <c r="DJ120" s="15" t="s">
        <v>6244</v>
      </c>
    </row>
    <row r="121" spans="1:114">
      <c r="A121" s="56">
        <v>693</v>
      </c>
      <c r="B121" s="15">
        <v>78599</v>
      </c>
      <c r="C121" s="15" t="s">
        <v>1089</v>
      </c>
      <c r="D121" s="15" t="s">
        <v>1764</v>
      </c>
      <c r="E121" s="16">
        <v>44663</v>
      </c>
      <c r="F121" s="15" t="s">
        <v>2296</v>
      </c>
      <c r="G121" s="15" t="s">
        <v>5390</v>
      </c>
      <c r="H121" s="19">
        <v>0</v>
      </c>
      <c r="I121" s="15">
        <v>0</v>
      </c>
      <c r="J121" s="15" t="s">
        <v>2180</v>
      </c>
      <c r="K121" s="15" t="s">
        <v>5503</v>
      </c>
      <c r="L121" s="15">
        <v>0</v>
      </c>
      <c r="M121" s="15"/>
      <c r="N121" s="15"/>
      <c r="O121" s="15"/>
      <c r="P121" s="15" t="s">
        <v>5918</v>
      </c>
      <c r="Q121" s="15" t="s">
        <v>6245</v>
      </c>
      <c r="R121" s="19" t="s">
        <v>70</v>
      </c>
      <c r="S121" s="19" t="s">
        <v>70</v>
      </c>
      <c r="T121" s="19" t="s">
        <v>70</v>
      </c>
      <c r="U121" s="19" t="s">
        <v>70</v>
      </c>
      <c r="V121" s="19" t="s">
        <v>70</v>
      </c>
      <c r="W121" s="19" t="s">
        <v>70</v>
      </c>
      <c r="X121" s="15">
        <v>2</v>
      </c>
      <c r="Y121" s="15" t="s">
        <v>6246</v>
      </c>
      <c r="Z121" s="15">
        <v>0</v>
      </c>
      <c r="AA121" s="15">
        <v>1</v>
      </c>
      <c r="AB121" s="15">
        <v>1</v>
      </c>
      <c r="AC121" s="19">
        <v>0</v>
      </c>
      <c r="AD121" s="15">
        <v>66</v>
      </c>
      <c r="AE121" s="15">
        <v>45</v>
      </c>
      <c r="AF121" s="15">
        <v>35</v>
      </c>
      <c r="AG121" s="15">
        <v>5509.35</v>
      </c>
      <c r="AH121" s="15">
        <v>6.7</v>
      </c>
      <c r="AI121" s="15">
        <v>0</v>
      </c>
      <c r="AJ121" s="15">
        <v>0</v>
      </c>
      <c r="AK121" s="15">
        <v>0</v>
      </c>
      <c r="AL121" s="15">
        <v>0</v>
      </c>
      <c r="AM121" s="15"/>
      <c r="AN121" s="15"/>
      <c r="AO121" s="15" t="s">
        <v>6247</v>
      </c>
      <c r="AP121" s="15">
        <v>1</v>
      </c>
      <c r="AQ121" s="15">
        <v>1</v>
      </c>
      <c r="AR121" s="15">
        <v>30</v>
      </c>
      <c r="AS121" s="15">
        <v>38</v>
      </c>
      <c r="AT121" s="15">
        <v>26</v>
      </c>
      <c r="AU121" s="15">
        <v>15.1</v>
      </c>
      <c r="AV121" s="15">
        <v>2</v>
      </c>
      <c r="AW121" s="15">
        <v>0</v>
      </c>
      <c r="AX121" s="15"/>
      <c r="AY121" s="15"/>
      <c r="AZ121" s="15">
        <v>0</v>
      </c>
      <c r="BA121" s="15">
        <v>0</v>
      </c>
      <c r="BB121" s="15"/>
      <c r="BC121" s="15">
        <v>1</v>
      </c>
      <c r="BD121" s="15">
        <v>1</v>
      </c>
      <c r="BE121" s="15">
        <v>34</v>
      </c>
      <c r="BF121" s="15">
        <v>31</v>
      </c>
      <c r="BG121" s="15">
        <v>19</v>
      </c>
      <c r="BH121" s="15">
        <v>10.199999999999999</v>
      </c>
      <c r="BI121" s="15">
        <v>2</v>
      </c>
      <c r="BJ121" s="15">
        <v>0</v>
      </c>
      <c r="BK121" s="15"/>
      <c r="BL121" s="15"/>
      <c r="BM121" s="15">
        <v>0</v>
      </c>
      <c r="BN121" s="15">
        <v>0</v>
      </c>
      <c r="BO121" s="169"/>
      <c r="BP121" s="15">
        <v>0</v>
      </c>
      <c r="BQ121" s="15">
        <v>1</v>
      </c>
      <c r="BR121" s="15" t="s">
        <v>70</v>
      </c>
      <c r="BS121" s="15">
        <v>1</v>
      </c>
      <c r="BT121" s="15">
        <v>0</v>
      </c>
      <c r="BU121" s="15"/>
      <c r="BV121" s="15"/>
      <c r="BW121" s="15">
        <v>1</v>
      </c>
      <c r="BX121" s="15"/>
      <c r="BY121" s="15"/>
      <c r="BZ121" s="19">
        <v>1</v>
      </c>
      <c r="CA121" s="19">
        <v>0</v>
      </c>
      <c r="CB121" s="15"/>
      <c r="CC121" s="15"/>
      <c r="CD121" s="15"/>
      <c r="CE121" s="15"/>
      <c r="CF121" s="15"/>
      <c r="CG121" s="15"/>
      <c r="CH121" s="15"/>
      <c r="CI121" s="15"/>
      <c r="CJ121" s="15"/>
      <c r="CK121" s="19">
        <v>0</v>
      </c>
      <c r="CL121" s="15">
        <v>0</v>
      </c>
      <c r="CM121" s="15"/>
      <c r="CN121" s="15">
        <v>1</v>
      </c>
      <c r="CO121" s="15" t="s">
        <v>6248</v>
      </c>
      <c r="CP121" s="15">
        <v>1</v>
      </c>
      <c r="CQ121" s="15" t="s">
        <v>6025</v>
      </c>
      <c r="CR121" s="15">
        <v>0</v>
      </c>
      <c r="CS121" s="15"/>
      <c r="CT121" s="15">
        <v>0</v>
      </c>
      <c r="CU121" s="15"/>
      <c r="CV121" s="15">
        <v>0</v>
      </c>
      <c r="CW121" s="15"/>
      <c r="CX121" s="15">
        <v>0</v>
      </c>
      <c r="CY121" s="15"/>
      <c r="CZ121" s="15"/>
      <c r="DA121" s="15">
        <v>0</v>
      </c>
      <c r="DB121" s="15">
        <v>0</v>
      </c>
      <c r="DC121" s="15">
        <v>0</v>
      </c>
      <c r="DD121" s="15">
        <v>0</v>
      </c>
      <c r="DE121" s="15">
        <v>1</v>
      </c>
      <c r="DF121" s="15">
        <v>0</v>
      </c>
      <c r="DG121" s="15"/>
      <c r="DH121" s="15">
        <v>0</v>
      </c>
      <c r="DI121" s="15">
        <v>0</v>
      </c>
      <c r="DJ121" s="15"/>
    </row>
    <row r="122" spans="1:114">
      <c r="A122" s="56">
        <v>694</v>
      </c>
      <c r="B122" s="15">
        <v>2626</v>
      </c>
      <c r="C122" s="15" t="s">
        <v>1089</v>
      </c>
      <c r="D122" s="15" t="s">
        <v>1764</v>
      </c>
      <c r="E122" s="16">
        <v>44663</v>
      </c>
      <c r="F122" s="15" t="s">
        <v>2296</v>
      </c>
      <c r="G122" s="15" t="s">
        <v>5390</v>
      </c>
      <c r="H122" s="19">
        <v>0</v>
      </c>
      <c r="I122" s="15">
        <v>0</v>
      </c>
      <c r="J122" s="15" t="s">
        <v>2180</v>
      </c>
      <c r="K122" s="15" t="s">
        <v>5503</v>
      </c>
      <c r="L122" s="15">
        <v>0</v>
      </c>
      <c r="M122" s="15"/>
      <c r="N122" s="15"/>
      <c r="O122" s="15"/>
      <c r="P122" s="15" t="s">
        <v>5918</v>
      </c>
      <c r="Q122" s="15" t="s">
        <v>6249</v>
      </c>
      <c r="R122" s="19" t="s">
        <v>70</v>
      </c>
      <c r="S122" s="19" t="s">
        <v>70</v>
      </c>
      <c r="T122" s="19" t="s">
        <v>70</v>
      </c>
      <c r="U122" s="19" t="s">
        <v>6250</v>
      </c>
      <c r="V122" s="19">
        <v>207</v>
      </c>
      <c r="W122" s="19" t="s">
        <v>70</v>
      </c>
      <c r="X122" s="15">
        <v>2</v>
      </c>
      <c r="Y122" s="15" t="s">
        <v>6251</v>
      </c>
      <c r="Z122" s="15">
        <v>0</v>
      </c>
      <c r="AA122" s="15">
        <v>1</v>
      </c>
      <c r="AB122" s="15">
        <v>1</v>
      </c>
      <c r="AC122" s="19">
        <v>0</v>
      </c>
      <c r="AD122" s="15">
        <v>79</v>
      </c>
      <c r="AE122" s="15">
        <v>50</v>
      </c>
      <c r="AF122" s="15">
        <v>48</v>
      </c>
      <c r="AG122" s="15">
        <v>10048.799999999999</v>
      </c>
      <c r="AH122" s="15">
        <v>7.2</v>
      </c>
      <c r="AI122" s="15">
        <v>1</v>
      </c>
      <c r="AJ122" s="15">
        <v>1</v>
      </c>
      <c r="AK122" s="15">
        <v>0</v>
      </c>
      <c r="AL122" s="15">
        <v>0</v>
      </c>
      <c r="AM122" s="15"/>
      <c r="AN122" s="15"/>
      <c r="AO122" s="15"/>
      <c r="AP122" s="15">
        <v>1</v>
      </c>
      <c r="AQ122" s="15">
        <v>2</v>
      </c>
      <c r="AR122" s="15">
        <v>34</v>
      </c>
      <c r="AS122" s="15">
        <v>30</v>
      </c>
      <c r="AT122" s="15">
        <v>31</v>
      </c>
      <c r="AU122" s="15">
        <v>16.7</v>
      </c>
      <c r="AV122" s="15">
        <v>7</v>
      </c>
      <c r="AW122" s="15">
        <v>1</v>
      </c>
      <c r="AX122" s="15" t="s">
        <v>6252</v>
      </c>
      <c r="AY122" s="15"/>
      <c r="AZ122" s="15">
        <v>0</v>
      </c>
      <c r="BA122" s="15">
        <v>0</v>
      </c>
      <c r="BB122" s="15"/>
      <c r="BC122" s="15">
        <v>1</v>
      </c>
      <c r="BD122" s="15">
        <v>2</v>
      </c>
      <c r="BE122" s="15">
        <v>50</v>
      </c>
      <c r="BF122" s="15">
        <v>46</v>
      </c>
      <c r="BG122" s="15">
        <v>35</v>
      </c>
      <c r="BH122" s="15">
        <v>42.5</v>
      </c>
      <c r="BI122" s="15">
        <v>7</v>
      </c>
      <c r="BJ122" s="15">
        <v>1</v>
      </c>
      <c r="BK122" s="15" t="s">
        <v>6253</v>
      </c>
      <c r="BL122" s="15"/>
      <c r="BM122" s="15">
        <v>0</v>
      </c>
      <c r="BN122" s="15">
        <v>0</v>
      </c>
      <c r="BO122" s="15"/>
      <c r="BP122" s="15">
        <v>0</v>
      </c>
      <c r="BQ122" s="15">
        <v>3</v>
      </c>
      <c r="BR122" s="15" t="s">
        <v>6254</v>
      </c>
      <c r="BS122" s="15">
        <v>2</v>
      </c>
      <c r="BT122" s="15">
        <v>0</v>
      </c>
      <c r="BU122" s="15"/>
      <c r="BV122" s="15"/>
      <c r="BW122" s="15">
        <v>1</v>
      </c>
      <c r="BX122" s="15"/>
      <c r="BY122" s="15"/>
      <c r="BZ122" s="19">
        <v>1</v>
      </c>
      <c r="CA122" s="19">
        <v>4</v>
      </c>
      <c r="CB122" s="15"/>
      <c r="CC122" s="15"/>
      <c r="CD122" s="15"/>
      <c r="CE122" s="15"/>
      <c r="CF122" s="15"/>
      <c r="CG122" s="15"/>
      <c r="CH122" s="15"/>
      <c r="CI122" s="15"/>
      <c r="CJ122" s="15"/>
      <c r="CK122" s="19">
        <v>0</v>
      </c>
      <c r="CL122" s="15">
        <v>0</v>
      </c>
      <c r="CM122" s="15"/>
      <c r="CN122" s="15">
        <v>2</v>
      </c>
      <c r="CO122" s="15" t="s">
        <v>6255</v>
      </c>
      <c r="CP122" s="15">
        <v>1</v>
      </c>
      <c r="CQ122" s="15" t="s">
        <v>6256</v>
      </c>
      <c r="CR122" s="15">
        <v>0</v>
      </c>
      <c r="CS122" s="15"/>
      <c r="CT122" s="15">
        <v>0</v>
      </c>
      <c r="CU122" s="15"/>
      <c r="CV122" s="15">
        <v>0</v>
      </c>
      <c r="CW122" s="15"/>
      <c r="CX122" s="15">
        <v>1</v>
      </c>
      <c r="CY122" s="15" t="s">
        <v>6257</v>
      </c>
      <c r="CZ122" s="15">
        <v>207</v>
      </c>
      <c r="DA122" s="15">
        <v>0</v>
      </c>
      <c r="DB122" s="15">
        <v>0</v>
      </c>
      <c r="DC122" s="15">
        <v>0</v>
      </c>
      <c r="DD122" s="15">
        <v>0</v>
      </c>
      <c r="DE122" s="15">
        <v>1</v>
      </c>
      <c r="DF122" s="15">
        <v>0</v>
      </c>
      <c r="DG122" s="15"/>
      <c r="DH122" s="15">
        <v>0</v>
      </c>
      <c r="DI122" s="15">
        <v>0</v>
      </c>
      <c r="DJ122" s="15" t="s">
        <v>6258</v>
      </c>
    </row>
    <row r="123" spans="1:114">
      <c r="A123" s="56">
        <v>695</v>
      </c>
      <c r="B123" s="15">
        <v>78647</v>
      </c>
      <c r="C123" s="15" t="s">
        <v>1089</v>
      </c>
      <c r="D123" s="15" t="s">
        <v>1764</v>
      </c>
      <c r="E123" s="16">
        <v>44663</v>
      </c>
      <c r="F123" s="15" t="s">
        <v>5479</v>
      </c>
      <c r="G123" s="15" t="s">
        <v>5480</v>
      </c>
      <c r="H123" s="19">
        <v>0</v>
      </c>
      <c r="I123" s="15">
        <v>0</v>
      </c>
      <c r="J123" s="15" t="s">
        <v>5447</v>
      </c>
      <c r="K123" s="15" t="s">
        <v>1276</v>
      </c>
      <c r="L123" s="15">
        <v>1</v>
      </c>
      <c r="M123" s="15" t="s">
        <v>6214</v>
      </c>
      <c r="N123" s="15">
        <v>2019</v>
      </c>
      <c r="O123" s="15"/>
      <c r="P123" s="15" t="s">
        <v>5918</v>
      </c>
      <c r="Q123" s="15" t="s">
        <v>6259</v>
      </c>
      <c r="R123" s="19" t="s">
        <v>70</v>
      </c>
      <c r="S123" s="19" t="s">
        <v>70</v>
      </c>
      <c r="T123" s="19" t="s">
        <v>70</v>
      </c>
      <c r="U123" s="19" t="s">
        <v>70</v>
      </c>
      <c r="V123" s="19" t="s">
        <v>70</v>
      </c>
      <c r="W123" s="19" t="s">
        <v>70</v>
      </c>
      <c r="X123" s="15">
        <v>2</v>
      </c>
      <c r="Y123" s="15" t="s">
        <v>6260</v>
      </c>
      <c r="Z123" s="15">
        <v>0</v>
      </c>
      <c r="AA123" s="15">
        <v>1</v>
      </c>
      <c r="AB123" s="15">
        <v>1</v>
      </c>
      <c r="AC123" s="19">
        <v>0</v>
      </c>
      <c r="AD123" s="15">
        <v>68</v>
      </c>
      <c r="AE123" s="15">
        <v>45</v>
      </c>
      <c r="AF123" s="15">
        <v>38</v>
      </c>
      <c r="AG123" s="15">
        <v>6162.84</v>
      </c>
      <c r="AH123" s="15">
        <v>5</v>
      </c>
      <c r="AI123" s="15">
        <v>1</v>
      </c>
      <c r="AJ123" s="15">
        <v>1</v>
      </c>
      <c r="AK123" s="15">
        <v>0</v>
      </c>
      <c r="AL123" s="15">
        <v>0</v>
      </c>
      <c r="AM123" s="15"/>
      <c r="AN123" s="15"/>
      <c r="AO123" s="15"/>
      <c r="AP123" s="15">
        <v>1</v>
      </c>
      <c r="AQ123" s="15">
        <v>1</v>
      </c>
      <c r="AR123" s="15">
        <v>21</v>
      </c>
      <c r="AS123" s="15">
        <v>22</v>
      </c>
      <c r="AT123" s="15">
        <v>23</v>
      </c>
      <c r="AU123" s="15">
        <v>5.6</v>
      </c>
      <c r="AV123" s="15">
        <v>2</v>
      </c>
      <c r="AW123" s="15">
        <v>0</v>
      </c>
      <c r="AX123" s="15"/>
      <c r="AY123" s="15" t="s">
        <v>6261</v>
      </c>
      <c r="AZ123" s="15">
        <v>0</v>
      </c>
      <c r="BA123" s="15">
        <v>0</v>
      </c>
      <c r="BB123" s="15"/>
      <c r="BC123" s="15">
        <v>1</v>
      </c>
      <c r="BD123" s="15">
        <v>1</v>
      </c>
      <c r="BE123" s="15">
        <v>26</v>
      </c>
      <c r="BF123" s="15">
        <v>25</v>
      </c>
      <c r="BG123" s="15">
        <v>13</v>
      </c>
      <c r="BH123" s="15">
        <v>4.2</v>
      </c>
      <c r="BI123" s="15">
        <v>7</v>
      </c>
      <c r="BJ123" s="15">
        <v>0</v>
      </c>
      <c r="BK123" s="15"/>
      <c r="BL123" s="15"/>
      <c r="BM123" s="15">
        <v>0</v>
      </c>
      <c r="BN123" s="15">
        <v>0</v>
      </c>
      <c r="BO123" s="15"/>
      <c r="BP123" s="15">
        <v>0</v>
      </c>
      <c r="BQ123" s="15">
        <v>1</v>
      </c>
      <c r="BR123" s="15" t="s">
        <v>70</v>
      </c>
      <c r="BS123" s="15">
        <v>1</v>
      </c>
      <c r="BT123" s="15">
        <v>0</v>
      </c>
      <c r="BU123" s="15"/>
      <c r="BV123" s="15"/>
      <c r="BW123" s="15">
        <v>1</v>
      </c>
      <c r="BX123" s="15"/>
      <c r="BY123" s="15"/>
      <c r="BZ123" s="19">
        <v>1</v>
      </c>
      <c r="CA123" s="19">
        <v>1</v>
      </c>
      <c r="CB123" s="15"/>
      <c r="CC123" s="15"/>
      <c r="CD123" s="15"/>
      <c r="CE123" s="15"/>
      <c r="CF123" s="15"/>
      <c r="CG123" s="15"/>
      <c r="CH123" s="15"/>
      <c r="CI123" s="15"/>
      <c r="CJ123" s="15"/>
      <c r="CK123" s="19">
        <v>0</v>
      </c>
      <c r="CL123" s="15">
        <v>0</v>
      </c>
      <c r="CM123" s="15"/>
      <c r="CN123" s="15">
        <v>0</v>
      </c>
      <c r="CO123" s="15"/>
      <c r="CP123" s="15">
        <v>0</v>
      </c>
      <c r="CQ123" s="15"/>
      <c r="CR123" s="15">
        <v>0</v>
      </c>
      <c r="CS123" s="15"/>
      <c r="CT123" s="15">
        <v>0</v>
      </c>
      <c r="CU123" s="15"/>
      <c r="CV123" s="15">
        <v>0</v>
      </c>
      <c r="CW123" s="15"/>
      <c r="CX123" s="15">
        <v>0</v>
      </c>
      <c r="CY123" s="15"/>
      <c r="CZ123" s="15"/>
      <c r="DA123" s="15">
        <v>0</v>
      </c>
      <c r="DB123" s="15">
        <v>0</v>
      </c>
      <c r="DC123" s="15">
        <v>0</v>
      </c>
      <c r="DD123" s="15">
        <v>0</v>
      </c>
      <c r="DE123" s="15">
        <v>1</v>
      </c>
      <c r="DF123" s="15">
        <v>0</v>
      </c>
      <c r="DG123" s="15"/>
      <c r="DH123" s="15">
        <v>0</v>
      </c>
      <c r="DI123" s="15">
        <v>0</v>
      </c>
      <c r="DJ123" s="15"/>
    </row>
    <row r="124" spans="1:114">
      <c r="A124" s="56">
        <v>696</v>
      </c>
      <c r="B124" s="15">
        <v>78549</v>
      </c>
      <c r="C124" s="15" t="s">
        <v>1089</v>
      </c>
      <c r="D124" s="15" t="s">
        <v>1764</v>
      </c>
      <c r="E124" s="16">
        <v>44670</v>
      </c>
      <c r="F124" s="15" t="s">
        <v>2296</v>
      </c>
      <c r="G124" s="15" t="s">
        <v>5390</v>
      </c>
      <c r="H124" s="19">
        <v>0</v>
      </c>
      <c r="I124" s="15">
        <v>0</v>
      </c>
      <c r="J124" s="15" t="s">
        <v>2180</v>
      </c>
      <c r="K124" s="15" t="s">
        <v>5503</v>
      </c>
      <c r="L124" s="15">
        <v>0</v>
      </c>
      <c r="M124" s="15"/>
      <c r="N124" s="15"/>
      <c r="O124" s="15"/>
      <c r="P124" s="15" t="s">
        <v>5918</v>
      </c>
      <c r="Q124" s="15" t="s">
        <v>6262</v>
      </c>
      <c r="R124" s="19" t="s">
        <v>70</v>
      </c>
      <c r="S124" s="19" t="s">
        <v>70</v>
      </c>
      <c r="T124" s="19" t="s">
        <v>70</v>
      </c>
      <c r="U124" s="19" t="s">
        <v>6263</v>
      </c>
      <c r="V124" s="19">
        <v>150</v>
      </c>
      <c r="W124" s="19" t="s">
        <v>70</v>
      </c>
      <c r="X124" s="15">
        <v>2</v>
      </c>
      <c r="Y124" s="15" t="s">
        <v>6264</v>
      </c>
      <c r="Z124" s="15">
        <v>0</v>
      </c>
      <c r="AA124" s="15">
        <v>1</v>
      </c>
      <c r="AB124" s="15">
        <v>1</v>
      </c>
      <c r="AC124" s="19">
        <v>0</v>
      </c>
      <c r="AD124" s="15">
        <v>77</v>
      </c>
      <c r="AE124" s="15">
        <v>52</v>
      </c>
      <c r="AF124" s="15">
        <v>45</v>
      </c>
      <c r="AG124" s="15">
        <v>9549.5400000000009</v>
      </c>
      <c r="AH124" s="15">
        <v>16.8</v>
      </c>
      <c r="AI124" s="15">
        <v>0</v>
      </c>
      <c r="AJ124" s="15">
        <v>0</v>
      </c>
      <c r="AK124" s="15">
        <v>1</v>
      </c>
      <c r="AL124" s="15">
        <v>1</v>
      </c>
      <c r="AM124" s="15" t="s">
        <v>6265</v>
      </c>
      <c r="AN124" s="15" t="s">
        <v>6266</v>
      </c>
      <c r="AO124" s="15" t="s">
        <v>6267</v>
      </c>
      <c r="AP124" s="15">
        <v>1</v>
      </c>
      <c r="AQ124" s="15">
        <v>1</v>
      </c>
      <c r="AR124" s="15">
        <v>38</v>
      </c>
      <c r="AS124" s="15">
        <v>30</v>
      </c>
      <c r="AT124" s="15">
        <v>22</v>
      </c>
      <c r="AU124" s="15">
        <v>13.5</v>
      </c>
      <c r="AV124" s="15">
        <v>2</v>
      </c>
      <c r="AW124" s="15">
        <v>0</v>
      </c>
      <c r="AX124" s="15"/>
      <c r="AY124" s="15"/>
      <c r="AZ124" s="15">
        <v>0</v>
      </c>
      <c r="BA124" s="15">
        <v>0</v>
      </c>
      <c r="BB124" s="15"/>
      <c r="BC124" s="15">
        <v>1</v>
      </c>
      <c r="BD124" s="15">
        <v>1</v>
      </c>
      <c r="BE124" s="15">
        <v>25</v>
      </c>
      <c r="BF124" s="15">
        <v>33</v>
      </c>
      <c r="BG124" s="15">
        <v>30</v>
      </c>
      <c r="BH124" s="15">
        <v>12.7</v>
      </c>
      <c r="BI124" s="15">
        <v>4</v>
      </c>
      <c r="BJ124" s="15">
        <v>0</v>
      </c>
      <c r="BK124" s="15"/>
      <c r="BL124" s="15"/>
      <c r="BM124" s="15">
        <v>0</v>
      </c>
      <c r="BN124" s="15">
        <v>0</v>
      </c>
      <c r="BO124" s="15"/>
      <c r="BP124" s="15">
        <v>0</v>
      </c>
      <c r="BQ124" s="15">
        <v>3</v>
      </c>
      <c r="BR124" s="15" t="s">
        <v>70</v>
      </c>
      <c r="BS124" s="15">
        <v>3</v>
      </c>
      <c r="BT124" s="15">
        <v>0</v>
      </c>
      <c r="BU124" s="15"/>
      <c r="BV124" s="15"/>
      <c r="BW124" s="15">
        <v>1</v>
      </c>
      <c r="BX124" s="15"/>
      <c r="BY124" s="15"/>
      <c r="BZ124" s="19">
        <v>1</v>
      </c>
      <c r="CA124" s="19">
        <v>1</v>
      </c>
      <c r="CB124" s="15"/>
      <c r="CC124" s="15"/>
      <c r="CD124" s="15"/>
      <c r="CE124" s="15"/>
      <c r="CF124" s="15"/>
      <c r="CG124" s="15"/>
      <c r="CH124" s="15"/>
      <c r="CI124" s="15"/>
      <c r="CJ124" s="15"/>
      <c r="CK124" s="19">
        <v>0</v>
      </c>
      <c r="CL124" s="15">
        <v>0</v>
      </c>
      <c r="CM124" s="15"/>
      <c r="CN124" s="15">
        <v>1</v>
      </c>
      <c r="CO124" s="15" t="s">
        <v>6268</v>
      </c>
      <c r="CP124" s="15">
        <v>1</v>
      </c>
      <c r="CQ124" s="15" t="s">
        <v>6269</v>
      </c>
      <c r="CR124" s="15">
        <v>1</v>
      </c>
      <c r="CS124" s="15" t="s">
        <v>6270</v>
      </c>
      <c r="CT124" s="15">
        <v>0</v>
      </c>
      <c r="CU124" s="15"/>
      <c r="CV124" s="15">
        <v>0</v>
      </c>
      <c r="CW124" s="15"/>
      <c r="CX124" s="15">
        <v>1</v>
      </c>
      <c r="CY124" s="15" t="s">
        <v>6271</v>
      </c>
      <c r="CZ124" s="15">
        <v>150</v>
      </c>
      <c r="DA124" s="15">
        <v>0</v>
      </c>
      <c r="DB124" s="15">
        <v>0</v>
      </c>
      <c r="DC124" s="15">
        <v>0</v>
      </c>
      <c r="DD124" s="15">
        <v>0</v>
      </c>
      <c r="DE124" s="15">
        <v>1</v>
      </c>
      <c r="DF124" s="15">
        <v>0</v>
      </c>
      <c r="DG124" s="15"/>
      <c r="DH124" s="15">
        <v>0</v>
      </c>
      <c r="DI124" s="15">
        <v>0</v>
      </c>
      <c r="DJ124" s="15" t="s">
        <v>6272</v>
      </c>
    </row>
    <row r="125" spans="1:114">
      <c r="A125" s="56">
        <v>697</v>
      </c>
      <c r="B125" s="15">
        <v>77627</v>
      </c>
      <c r="C125" s="15" t="s">
        <v>1089</v>
      </c>
      <c r="D125" s="15" t="s">
        <v>1764</v>
      </c>
      <c r="E125" s="16">
        <v>44670</v>
      </c>
      <c r="F125" s="15" t="s">
        <v>2296</v>
      </c>
      <c r="G125" s="15" t="s">
        <v>5390</v>
      </c>
      <c r="H125" s="19">
        <v>0</v>
      </c>
      <c r="I125" s="15">
        <v>0</v>
      </c>
      <c r="J125" s="15" t="s">
        <v>2180</v>
      </c>
      <c r="K125" s="15" t="s">
        <v>5503</v>
      </c>
      <c r="L125" s="15">
        <v>1</v>
      </c>
      <c r="M125" s="15" t="s">
        <v>6230</v>
      </c>
      <c r="N125" s="15"/>
      <c r="O125" s="15"/>
      <c r="P125" s="15" t="s">
        <v>5918</v>
      </c>
      <c r="Q125" s="15" t="s">
        <v>6273</v>
      </c>
      <c r="R125" s="19" t="s">
        <v>70</v>
      </c>
      <c r="S125" s="19" t="s">
        <v>70</v>
      </c>
      <c r="T125" s="19" t="s">
        <v>70</v>
      </c>
      <c r="U125" s="19" t="s">
        <v>70</v>
      </c>
      <c r="V125" s="19" t="s">
        <v>70</v>
      </c>
      <c r="W125" s="19" t="s">
        <v>70</v>
      </c>
      <c r="X125" s="15">
        <v>2</v>
      </c>
      <c r="Y125" s="15" t="s">
        <v>6274</v>
      </c>
      <c r="Z125" s="15">
        <v>0</v>
      </c>
      <c r="AA125" s="15">
        <v>1</v>
      </c>
      <c r="AB125" s="15">
        <v>1</v>
      </c>
      <c r="AC125" s="19">
        <v>0</v>
      </c>
      <c r="AD125" s="15">
        <v>63</v>
      </c>
      <c r="AE125" s="15">
        <v>39</v>
      </c>
      <c r="AF125" s="15">
        <v>27</v>
      </c>
      <c r="AG125" s="15">
        <v>3515.9670000000001</v>
      </c>
      <c r="AH125" s="15">
        <v>6.9</v>
      </c>
      <c r="AI125" s="15">
        <v>0</v>
      </c>
      <c r="AJ125" s="15">
        <v>0</v>
      </c>
      <c r="AK125" s="15">
        <v>0</v>
      </c>
      <c r="AL125" s="15">
        <v>0</v>
      </c>
      <c r="AM125" s="15"/>
      <c r="AN125" s="15"/>
      <c r="AO125" s="15"/>
      <c r="AP125" s="15">
        <v>1</v>
      </c>
      <c r="AQ125" s="15">
        <v>2</v>
      </c>
      <c r="AR125" s="15">
        <v>27</v>
      </c>
      <c r="AS125" s="15">
        <v>23</v>
      </c>
      <c r="AT125" s="15">
        <v>25</v>
      </c>
      <c r="AU125" s="15">
        <v>8.1</v>
      </c>
      <c r="AV125" s="15">
        <v>2</v>
      </c>
      <c r="AW125" s="15">
        <v>0</v>
      </c>
      <c r="AX125" s="15"/>
      <c r="AY125" s="15" t="s">
        <v>6275</v>
      </c>
      <c r="AZ125" s="15">
        <v>0</v>
      </c>
      <c r="BA125" s="15">
        <v>0</v>
      </c>
      <c r="BB125" s="15"/>
      <c r="BC125" s="15">
        <v>1</v>
      </c>
      <c r="BD125" s="15">
        <v>2</v>
      </c>
      <c r="BE125" s="15">
        <v>31</v>
      </c>
      <c r="BF125" s="15">
        <v>23</v>
      </c>
      <c r="BG125" s="15">
        <v>14</v>
      </c>
      <c r="BH125" s="15">
        <v>5</v>
      </c>
      <c r="BI125" s="15">
        <v>2</v>
      </c>
      <c r="BJ125" s="15">
        <v>0</v>
      </c>
      <c r="BK125" s="15"/>
      <c r="BL125" s="15" t="s">
        <v>6275</v>
      </c>
      <c r="BM125" s="15">
        <v>0</v>
      </c>
      <c r="BN125" s="15">
        <v>0</v>
      </c>
      <c r="BO125" s="15"/>
      <c r="BP125" s="15">
        <v>0</v>
      </c>
      <c r="BQ125" s="15">
        <v>1</v>
      </c>
      <c r="BR125" s="15" t="s">
        <v>70</v>
      </c>
      <c r="BS125" s="15">
        <v>1</v>
      </c>
      <c r="BT125" s="15">
        <v>0</v>
      </c>
      <c r="BU125" s="15"/>
      <c r="BV125" s="15"/>
      <c r="BW125" s="15">
        <v>0</v>
      </c>
      <c r="BX125" s="15"/>
      <c r="BY125" s="15"/>
      <c r="BZ125" s="19">
        <v>1</v>
      </c>
      <c r="CA125" s="19">
        <v>1</v>
      </c>
      <c r="CB125" s="15"/>
      <c r="CC125" s="15"/>
      <c r="CD125" s="15"/>
      <c r="CE125" s="15"/>
      <c r="CF125" s="15"/>
      <c r="CG125" s="15"/>
      <c r="CH125" s="15"/>
      <c r="CI125" s="15"/>
      <c r="CJ125" s="15"/>
      <c r="CK125" s="19">
        <v>0</v>
      </c>
      <c r="CL125" s="15">
        <v>0</v>
      </c>
      <c r="CM125" s="15"/>
      <c r="CN125" s="15">
        <v>0</v>
      </c>
      <c r="CO125" s="15"/>
      <c r="CP125" s="15">
        <v>1</v>
      </c>
      <c r="CQ125" s="15" t="s">
        <v>6276</v>
      </c>
      <c r="CR125" s="15">
        <v>0</v>
      </c>
      <c r="CS125" s="15"/>
      <c r="CT125" s="15">
        <v>0</v>
      </c>
      <c r="CU125" s="15"/>
      <c r="CV125" s="15">
        <v>0</v>
      </c>
      <c r="CW125" s="15"/>
      <c r="CX125" s="15">
        <v>0</v>
      </c>
      <c r="CY125" s="15"/>
      <c r="CZ125" s="15"/>
      <c r="DA125" s="15">
        <v>0</v>
      </c>
      <c r="DB125" s="15">
        <v>0</v>
      </c>
      <c r="DC125" s="15">
        <v>0</v>
      </c>
      <c r="DD125" s="15">
        <v>0</v>
      </c>
      <c r="DE125" s="15">
        <v>1</v>
      </c>
      <c r="DF125" s="15">
        <v>0</v>
      </c>
      <c r="DG125" s="15"/>
      <c r="DH125" s="15">
        <v>0</v>
      </c>
      <c r="DI125" s="15">
        <v>0</v>
      </c>
      <c r="DJ125" s="15"/>
    </row>
    <row r="126" spans="1:114">
      <c r="A126" s="56">
        <v>698</v>
      </c>
      <c r="B126" s="15">
        <v>78729</v>
      </c>
      <c r="C126" s="15" t="s">
        <v>1089</v>
      </c>
      <c r="D126" s="15" t="s">
        <v>1764</v>
      </c>
      <c r="E126" s="16">
        <v>44670</v>
      </c>
      <c r="F126" s="15" t="s">
        <v>2296</v>
      </c>
      <c r="G126" s="15" t="s">
        <v>5390</v>
      </c>
      <c r="H126" s="19">
        <v>0</v>
      </c>
      <c r="I126" s="15">
        <v>0</v>
      </c>
      <c r="J126" s="15" t="s">
        <v>2180</v>
      </c>
      <c r="K126" s="15" t="s">
        <v>5503</v>
      </c>
      <c r="L126" s="15">
        <v>1</v>
      </c>
      <c r="M126" s="15" t="s">
        <v>6230</v>
      </c>
      <c r="N126" s="15"/>
      <c r="O126" s="15"/>
      <c r="P126" s="15" t="s">
        <v>5918</v>
      </c>
      <c r="Q126" s="15" t="s">
        <v>6277</v>
      </c>
      <c r="R126" s="19" t="s">
        <v>70</v>
      </c>
      <c r="S126" s="19" t="s">
        <v>70</v>
      </c>
      <c r="T126" s="19" t="s">
        <v>70</v>
      </c>
      <c r="U126" s="19" t="s">
        <v>70</v>
      </c>
      <c r="V126" s="19" t="s">
        <v>70</v>
      </c>
      <c r="W126" s="19" t="s">
        <v>70</v>
      </c>
      <c r="X126" s="15">
        <v>2</v>
      </c>
      <c r="Y126" s="15" t="s">
        <v>6278</v>
      </c>
      <c r="Z126" s="15">
        <v>0</v>
      </c>
      <c r="AA126" s="15">
        <v>1</v>
      </c>
      <c r="AB126" s="15">
        <v>1</v>
      </c>
      <c r="AC126" s="19">
        <v>0</v>
      </c>
      <c r="AD126" s="15">
        <v>77</v>
      </c>
      <c r="AE126" s="15">
        <v>45</v>
      </c>
      <c r="AF126" s="15">
        <v>35</v>
      </c>
      <c r="AG126" s="15">
        <v>6427.5749999999998</v>
      </c>
      <c r="AH126" s="15">
        <v>9.1</v>
      </c>
      <c r="AI126" s="15">
        <v>0</v>
      </c>
      <c r="AJ126" s="15">
        <v>0</v>
      </c>
      <c r="AK126" s="15">
        <v>0</v>
      </c>
      <c r="AL126" s="15">
        <v>0</v>
      </c>
      <c r="AM126" s="15"/>
      <c r="AN126" s="15"/>
      <c r="AO126" s="15" t="s">
        <v>6279</v>
      </c>
      <c r="AP126" s="15">
        <v>1</v>
      </c>
      <c r="AQ126" s="15">
        <v>1</v>
      </c>
      <c r="AR126" s="15">
        <v>33</v>
      </c>
      <c r="AS126" s="15">
        <v>32</v>
      </c>
      <c r="AT126" s="15">
        <v>16</v>
      </c>
      <c r="AU126" s="15">
        <v>9.1999999999999993</v>
      </c>
      <c r="AV126" s="15">
        <v>2</v>
      </c>
      <c r="AW126" s="15">
        <v>0</v>
      </c>
      <c r="AX126" s="15"/>
      <c r="AY126" s="15" t="s">
        <v>6280</v>
      </c>
      <c r="AZ126" s="15">
        <v>0</v>
      </c>
      <c r="BA126" s="15">
        <v>0</v>
      </c>
      <c r="BC126" s="15">
        <v>1</v>
      </c>
      <c r="BD126" s="15">
        <v>1</v>
      </c>
      <c r="BE126" s="15">
        <v>24</v>
      </c>
      <c r="BF126" s="15">
        <v>29</v>
      </c>
      <c r="BG126" s="15">
        <v>13</v>
      </c>
      <c r="BH126" s="15">
        <v>4.8</v>
      </c>
      <c r="BI126" s="15">
        <v>2</v>
      </c>
      <c r="BJ126" s="15">
        <v>0</v>
      </c>
      <c r="BK126" s="15"/>
      <c r="BL126" s="15"/>
      <c r="BM126" s="15">
        <v>0</v>
      </c>
      <c r="BN126" s="15">
        <v>0</v>
      </c>
      <c r="BO126" s="15"/>
      <c r="BP126" s="15">
        <v>0</v>
      </c>
      <c r="BQ126" s="15">
        <v>1</v>
      </c>
      <c r="BR126" s="15" t="s">
        <v>70</v>
      </c>
      <c r="BS126" s="15">
        <v>1</v>
      </c>
      <c r="BT126" s="15">
        <v>1</v>
      </c>
      <c r="BU126" s="15"/>
      <c r="BV126" s="155" t="s">
        <v>6281</v>
      </c>
      <c r="BW126" s="15">
        <v>1</v>
      </c>
      <c r="BX126" s="15"/>
      <c r="BY126" s="15"/>
      <c r="BZ126" s="19">
        <v>1</v>
      </c>
      <c r="CA126" s="19">
        <v>1</v>
      </c>
      <c r="CB126" s="15"/>
      <c r="CC126" s="15"/>
      <c r="CD126" s="15"/>
      <c r="CE126" s="15"/>
      <c r="CF126" s="15"/>
      <c r="CG126" s="15"/>
      <c r="CH126" s="15"/>
      <c r="CI126" s="15"/>
      <c r="CJ126" s="15"/>
      <c r="CK126" s="19">
        <v>0</v>
      </c>
      <c r="CL126" s="15">
        <v>0</v>
      </c>
      <c r="CM126" s="15"/>
      <c r="CN126" s="15">
        <v>0</v>
      </c>
      <c r="CO126" s="15"/>
      <c r="CP126" s="15">
        <v>1</v>
      </c>
      <c r="CQ126" s="15" t="s">
        <v>2337</v>
      </c>
      <c r="CR126" s="15">
        <v>0</v>
      </c>
      <c r="CS126" s="15"/>
      <c r="CT126" s="15">
        <v>0</v>
      </c>
      <c r="CU126" s="15"/>
      <c r="CV126" s="15">
        <v>0</v>
      </c>
      <c r="CW126" s="15"/>
      <c r="CX126" s="15">
        <v>0</v>
      </c>
      <c r="CY126" s="15"/>
      <c r="CZ126" s="15"/>
      <c r="DA126" s="15">
        <v>0</v>
      </c>
      <c r="DB126" s="15">
        <v>0</v>
      </c>
      <c r="DC126" s="15">
        <v>0</v>
      </c>
      <c r="DD126" s="15">
        <v>0</v>
      </c>
      <c r="DE126" s="15">
        <v>1</v>
      </c>
      <c r="DF126" s="15">
        <v>0</v>
      </c>
      <c r="DG126" s="15"/>
      <c r="DH126" s="15">
        <v>0</v>
      </c>
      <c r="DI126" s="15">
        <v>0</v>
      </c>
      <c r="DJ126" s="15" t="s">
        <v>6282</v>
      </c>
    </row>
    <row r="127" spans="1:114">
      <c r="A127" s="56">
        <v>699</v>
      </c>
      <c r="B127" s="15">
        <v>78715</v>
      </c>
      <c r="C127" s="15" t="s">
        <v>1089</v>
      </c>
      <c r="D127" s="15" t="s">
        <v>1764</v>
      </c>
      <c r="E127" s="16">
        <v>44672</v>
      </c>
      <c r="F127" s="15" t="s">
        <v>5416</v>
      </c>
      <c r="G127" s="15" t="s">
        <v>5480</v>
      </c>
      <c r="H127" s="19">
        <v>0</v>
      </c>
      <c r="I127" s="15">
        <v>0</v>
      </c>
      <c r="J127" s="15" t="s">
        <v>5418</v>
      </c>
      <c r="K127" s="15" t="s">
        <v>1767</v>
      </c>
      <c r="L127" s="15">
        <v>0</v>
      </c>
      <c r="M127" s="15"/>
      <c r="N127" s="15"/>
      <c r="O127" s="15"/>
      <c r="P127" s="15" t="s">
        <v>5918</v>
      </c>
      <c r="Q127" s="15" t="s">
        <v>6283</v>
      </c>
      <c r="R127" s="19" t="s">
        <v>70</v>
      </c>
      <c r="S127" s="19" t="s">
        <v>70</v>
      </c>
      <c r="T127" s="19" t="s">
        <v>70</v>
      </c>
      <c r="U127" s="19" t="s">
        <v>70</v>
      </c>
      <c r="V127" s="19" t="s">
        <v>70</v>
      </c>
      <c r="W127" s="19" t="s">
        <v>70</v>
      </c>
      <c r="X127" s="15">
        <v>2</v>
      </c>
      <c r="Y127" s="15" t="s">
        <v>6284</v>
      </c>
      <c r="Z127" s="15">
        <v>0</v>
      </c>
      <c r="AA127" s="15">
        <v>1</v>
      </c>
      <c r="AB127" s="15">
        <v>1</v>
      </c>
      <c r="AC127" s="19">
        <v>0</v>
      </c>
      <c r="AD127" s="15">
        <v>73</v>
      </c>
      <c r="AE127" s="15">
        <v>36</v>
      </c>
      <c r="AF127" s="15">
        <v>31</v>
      </c>
      <c r="AG127" s="15">
        <v>4317.8040000000001</v>
      </c>
      <c r="AH127" s="15">
        <v>5.4</v>
      </c>
      <c r="AI127" s="15">
        <v>0</v>
      </c>
      <c r="AJ127" s="15">
        <v>0</v>
      </c>
      <c r="AK127" s="15">
        <v>0</v>
      </c>
      <c r="AL127" s="15">
        <v>0</v>
      </c>
      <c r="AM127" s="15"/>
      <c r="AN127" s="15"/>
      <c r="AO127" s="15"/>
      <c r="AP127" s="15">
        <v>1</v>
      </c>
      <c r="AQ127" s="15">
        <v>1</v>
      </c>
      <c r="AR127" s="15">
        <v>38</v>
      </c>
      <c r="AS127" s="15">
        <v>22</v>
      </c>
      <c r="AT127" s="15">
        <v>27</v>
      </c>
      <c r="AU127" s="15">
        <v>11.7</v>
      </c>
      <c r="AV127" s="15">
        <v>2</v>
      </c>
      <c r="AW127" s="15">
        <v>0</v>
      </c>
      <c r="AX127" s="15"/>
      <c r="AY127" s="15"/>
      <c r="AZ127" s="15">
        <v>0</v>
      </c>
      <c r="BA127" s="15">
        <v>0</v>
      </c>
      <c r="BB127" s="15"/>
      <c r="BC127" s="15">
        <v>1</v>
      </c>
      <c r="BD127" s="15">
        <v>1</v>
      </c>
      <c r="BE127" s="15">
        <v>34</v>
      </c>
      <c r="BF127" s="15">
        <v>22</v>
      </c>
      <c r="BG127" s="15">
        <v>26</v>
      </c>
      <c r="BH127" s="15">
        <v>10</v>
      </c>
      <c r="BI127" s="15">
        <v>2</v>
      </c>
      <c r="BJ127" s="15">
        <v>0</v>
      </c>
      <c r="BK127" s="15"/>
      <c r="BL127" s="15" t="s">
        <v>6285</v>
      </c>
      <c r="BM127" s="15">
        <v>0</v>
      </c>
      <c r="BN127" s="15">
        <v>0</v>
      </c>
      <c r="BO127" s="15"/>
      <c r="BP127" s="15">
        <v>0</v>
      </c>
      <c r="BQ127" s="15">
        <v>1</v>
      </c>
      <c r="BR127" s="15" t="s">
        <v>70</v>
      </c>
      <c r="BS127" s="15">
        <v>1</v>
      </c>
      <c r="BT127" s="15">
        <v>0</v>
      </c>
      <c r="BU127" s="15"/>
      <c r="BV127" s="15"/>
      <c r="BW127" s="15">
        <v>1</v>
      </c>
      <c r="BX127" s="15"/>
      <c r="BY127" s="15"/>
      <c r="BZ127" s="19">
        <v>1</v>
      </c>
      <c r="CA127" s="19">
        <v>1</v>
      </c>
      <c r="CB127" s="15"/>
      <c r="CC127" s="15"/>
      <c r="CD127" s="15"/>
      <c r="CE127" s="15"/>
      <c r="CF127" s="15"/>
      <c r="CG127" s="15"/>
      <c r="CH127" s="15"/>
      <c r="CI127" s="15"/>
      <c r="CJ127" s="15"/>
      <c r="CK127" s="19">
        <v>0</v>
      </c>
      <c r="CL127" s="15">
        <v>0</v>
      </c>
      <c r="CM127" s="15"/>
      <c r="CN127" s="15">
        <v>0</v>
      </c>
      <c r="CO127" s="15"/>
      <c r="CP127" s="15">
        <v>1</v>
      </c>
      <c r="CQ127" s="15" t="s">
        <v>5476</v>
      </c>
      <c r="CR127" s="15">
        <v>0</v>
      </c>
      <c r="CS127" s="15"/>
      <c r="CT127" s="15">
        <v>0</v>
      </c>
      <c r="CU127" s="15"/>
      <c r="CV127" s="15">
        <v>0</v>
      </c>
      <c r="CW127" s="15"/>
      <c r="CX127" s="15">
        <v>0</v>
      </c>
      <c r="CY127" s="15"/>
      <c r="CZ127" s="15"/>
      <c r="DA127" s="15">
        <v>0</v>
      </c>
      <c r="DB127" s="15">
        <v>0</v>
      </c>
      <c r="DC127" s="15">
        <v>0</v>
      </c>
      <c r="DD127" s="15">
        <v>0</v>
      </c>
      <c r="DE127" s="15">
        <v>1</v>
      </c>
      <c r="DF127" s="15">
        <v>0</v>
      </c>
      <c r="DG127" s="15"/>
      <c r="DH127" s="15">
        <v>0</v>
      </c>
      <c r="DI127" s="15">
        <v>0</v>
      </c>
      <c r="DJ127" s="15"/>
    </row>
    <row r="128" spans="1:114">
      <c r="A128" s="56">
        <v>700</v>
      </c>
      <c r="B128" s="15">
        <v>79616</v>
      </c>
      <c r="C128" s="15" t="s">
        <v>1089</v>
      </c>
      <c r="D128" s="15" t="s">
        <v>1764</v>
      </c>
      <c r="E128" s="16">
        <v>44708</v>
      </c>
      <c r="F128" s="15"/>
      <c r="G128" s="15" t="s">
        <v>5469</v>
      </c>
      <c r="H128" s="19">
        <v>0</v>
      </c>
      <c r="I128" s="15">
        <v>0</v>
      </c>
      <c r="J128" s="15" t="s">
        <v>2180</v>
      </c>
      <c r="K128" s="15" t="s">
        <v>1276</v>
      </c>
      <c r="L128" s="15">
        <v>2</v>
      </c>
      <c r="M128" s="15"/>
      <c r="N128" s="15"/>
      <c r="O128" s="15"/>
      <c r="P128" s="15" t="s">
        <v>6286</v>
      </c>
      <c r="Q128" s="15" t="s">
        <v>6287</v>
      </c>
      <c r="R128" s="19" t="s">
        <v>70</v>
      </c>
      <c r="S128" s="19" t="s">
        <v>70</v>
      </c>
      <c r="T128" s="19" t="s">
        <v>70</v>
      </c>
      <c r="U128" s="19" t="s">
        <v>70</v>
      </c>
      <c r="V128" s="19" t="s">
        <v>70</v>
      </c>
      <c r="W128" s="19" t="s">
        <v>70</v>
      </c>
      <c r="X128" s="15">
        <v>2</v>
      </c>
      <c r="Y128" s="15" t="s">
        <v>6260</v>
      </c>
      <c r="Z128" s="15">
        <v>0</v>
      </c>
      <c r="AA128" s="15">
        <v>1</v>
      </c>
      <c r="AB128" s="15">
        <v>2</v>
      </c>
      <c r="AC128" s="19">
        <v>0</v>
      </c>
      <c r="AD128" s="15">
        <v>90</v>
      </c>
      <c r="AE128" s="15">
        <v>71</v>
      </c>
      <c r="AF128" s="15">
        <v>61</v>
      </c>
      <c r="AG128" s="15">
        <v>20658.87</v>
      </c>
      <c r="AH128" s="15">
        <v>2</v>
      </c>
      <c r="AI128" s="15">
        <v>1</v>
      </c>
      <c r="AJ128" s="15">
        <v>1</v>
      </c>
      <c r="AK128" s="15">
        <v>1</v>
      </c>
      <c r="AL128" s="15">
        <v>1</v>
      </c>
      <c r="AM128" s="15" t="s">
        <v>6288</v>
      </c>
      <c r="AN128" s="15" t="s">
        <v>6289</v>
      </c>
      <c r="AO128" s="15"/>
      <c r="AP128" s="15">
        <v>1</v>
      </c>
      <c r="AQ128" s="15">
        <v>1</v>
      </c>
      <c r="AR128" s="15">
        <v>17</v>
      </c>
      <c r="AS128" s="15">
        <v>11</v>
      </c>
      <c r="AT128" s="15">
        <v>11</v>
      </c>
      <c r="AU128" s="15">
        <v>1</v>
      </c>
      <c r="AV128" s="15">
        <v>2</v>
      </c>
      <c r="AW128" s="15">
        <v>0</v>
      </c>
      <c r="AX128" s="15"/>
      <c r="AY128" s="15"/>
      <c r="AZ128" s="15">
        <v>0</v>
      </c>
      <c r="BA128" s="15" t="s">
        <v>70</v>
      </c>
      <c r="BB128" s="15"/>
      <c r="BC128" s="15">
        <v>1</v>
      </c>
      <c r="BD128" s="15">
        <v>1</v>
      </c>
      <c r="BE128" s="15">
        <v>20</v>
      </c>
      <c r="BF128" s="15">
        <v>8</v>
      </c>
      <c r="BG128" s="15">
        <v>12</v>
      </c>
      <c r="BH128" s="15">
        <v>1.1000000000000001</v>
      </c>
      <c r="BI128" s="15">
        <v>2</v>
      </c>
      <c r="BJ128" s="15">
        <v>0</v>
      </c>
      <c r="BK128" s="15"/>
      <c r="BL128" s="15"/>
      <c r="BM128" s="15">
        <v>0</v>
      </c>
      <c r="BN128" s="15">
        <v>0</v>
      </c>
      <c r="BO128" s="15"/>
      <c r="BP128" s="15">
        <v>0</v>
      </c>
      <c r="BQ128" s="15">
        <v>1</v>
      </c>
      <c r="BR128" s="15" t="s">
        <v>70</v>
      </c>
      <c r="BS128" s="15">
        <v>1</v>
      </c>
      <c r="BT128" s="15">
        <v>1</v>
      </c>
      <c r="BU128" s="15" t="s">
        <v>6290</v>
      </c>
      <c r="BV128" s="15" t="s">
        <v>6291</v>
      </c>
      <c r="BW128" s="15">
        <v>5</v>
      </c>
      <c r="BX128" s="15">
        <v>1.583</v>
      </c>
      <c r="BY128" s="15" t="s">
        <v>6292</v>
      </c>
      <c r="BZ128" s="19">
        <v>1</v>
      </c>
      <c r="CA128" s="19">
        <v>1</v>
      </c>
      <c r="CB128" s="15"/>
      <c r="CC128" s="15"/>
      <c r="CD128" s="15"/>
      <c r="CE128" s="15"/>
      <c r="CF128" s="15"/>
      <c r="CG128" s="15"/>
      <c r="CH128" s="15"/>
      <c r="CI128" s="15"/>
      <c r="CJ128" s="15"/>
      <c r="CK128" s="19">
        <v>0</v>
      </c>
      <c r="CL128" s="15">
        <v>0</v>
      </c>
      <c r="CM128" s="15"/>
      <c r="CN128" s="15">
        <v>1</v>
      </c>
      <c r="CO128" s="15" t="s">
        <v>5962</v>
      </c>
      <c r="CP128" s="15">
        <v>1</v>
      </c>
      <c r="CQ128" s="15" t="s">
        <v>6293</v>
      </c>
      <c r="CR128" s="15">
        <v>0</v>
      </c>
      <c r="CS128" s="15"/>
      <c r="CT128" s="15">
        <v>0</v>
      </c>
      <c r="CU128" s="15"/>
      <c r="CV128" s="15">
        <v>0</v>
      </c>
      <c r="CW128" s="15"/>
      <c r="CX128" s="15">
        <v>0</v>
      </c>
      <c r="CY128" s="15"/>
      <c r="CZ128" s="15"/>
      <c r="DA128" s="15">
        <v>0</v>
      </c>
      <c r="DB128" s="15">
        <v>0</v>
      </c>
      <c r="DC128" s="15">
        <v>0</v>
      </c>
      <c r="DD128" s="15">
        <v>0</v>
      </c>
      <c r="DE128" s="15">
        <v>1</v>
      </c>
      <c r="DF128" s="15">
        <v>0</v>
      </c>
      <c r="DG128" s="15"/>
      <c r="DH128" s="15">
        <v>0</v>
      </c>
      <c r="DI128" s="15">
        <v>0</v>
      </c>
      <c r="DJ128" s="15"/>
    </row>
    <row r="129" spans="1:292">
      <c r="A129" s="56">
        <v>701</v>
      </c>
      <c r="B129" s="15">
        <v>79237</v>
      </c>
      <c r="C129" s="15" t="s">
        <v>1089</v>
      </c>
      <c r="D129" s="15" t="s">
        <v>1764</v>
      </c>
      <c r="E129" s="16">
        <v>44907</v>
      </c>
      <c r="F129" s="15" t="s">
        <v>2270</v>
      </c>
      <c r="G129" s="15" t="s">
        <v>5480</v>
      </c>
      <c r="H129" s="19">
        <v>0</v>
      </c>
      <c r="I129" s="15">
        <v>2</v>
      </c>
      <c r="J129" s="15" t="s">
        <v>2180</v>
      </c>
      <c r="K129" s="15" t="s">
        <v>1767</v>
      </c>
      <c r="L129" s="15">
        <v>2</v>
      </c>
      <c r="M129" s="15"/>
      <c r="N129" s="15"/>
      <c r="O129" s="15"/>
      <c r="P129" s="15" t="s">
        <v>6294</v>
      </c>
      <c r="Q129" s="15" t="s">
        <v>6295</v>
      </c>
      <c r="R129" s="19" t="s">
        <v>70</v>
      </c>
      <c r="S129" s="19" t="s">
        <v>70</v>
      </c>
      <c r="T129" s="19" t="s">
        <v>70</v>
      </c>
      <c r="U129" s="19" t="s">
        <v>70</v>
      </c>
      <c r="V129" s="19" t="s">
        <v>70</v>
      </c>
      <c r="W129" s="19" t="s">
        <v>70</v>
      </c>
      <c r="X129" s="15">
        <v>2</v>
      </c>
      <c r="Y129" s="15"/>
      <c r="Z129" s="15">
        <v>0</v>
      </c>
      <c r="AA129" s="15">
        <v>1</v>
      </c>
      <c r="AB129" s="15">
        <v>1</v>
      </c>
      <c r="AC129" s="19">
        <v>0</v>
      </c>
      <c r="AD129" s="15">
        <v>75</v>
      </c>
      <c r="AE129" s="15">
        <v>50</v>
      </c>
      <c r="AF129" s="15">
        <v>39</v>
      </c>
      <c r="AG129" s="15">
        <v>7751.25</v>
      </c>
      <c r="AH129" s="15">
        <v>4.2</v>
      </c>
      <c r="AI129" s="15">
        <v>0</v>
      </c>
      <c r="AJ129" s="15">
        <v>0</v>
      </c>
      <c r="AK129" s="15">
        <v>0</v>
      </c>
      <c r="AL129" s="15">
        <v>0</v>
      </c>
      <c r="AM129" s="15"/>
      <c r="AN129" s="15"/>
      <c r="AO129" s="15" t="s">
        <v>6296</v>
      </c>
      <c r="AP129" s="15">
        <v>1</v>
      </c>
      <c r="AQ129" s="15">
        <v>1</v>
      </c>
      <c r="AR129" s="15">
        <v>25</v>
      </c>
      <c r="AS129" s="15">
        <v>35</v>
      </c>
      <c r="AT129" s="15">
        <v>18</v>
      </c>
      <c r="AU129" s="15">
        <v>8.6</v>
      </c>
      <c r="AV129" s="15">
        <v>1</v>
      </c>
      <c r="AW129" s="15">
        <v>0</v>
      </c>
      <c r="AX129" s="15"/>
      <c r="AY129" s="15" t="s">
        <v>6297</v>
      </c>
      <c r="AZ129" s="15">
        <v>1</v>
      </c>
      <c r="BA129" s="15">
        <v>1</v>
      </c>
      <c r="BB129" s="15" t="s">
        <v>6298</v>
      </c>
      <c r="BC129" s="15">
        <v>1</v>
      </c>
      <c r="BD129" s="15">
        <v>1</v>
      </c>
      <c r="BE129" s="15">
        <v>31</v>
      </c>
      <c r="BF129" s="15">
        <v>21</v>
      </c>
      <c r="BG129" s="15">
        <v>13</v>
      </c>
      <c r="BH129" s="15">
        <v>4.5</v>
      </c>
      <c r="BI129" s="15">
        <v>0</v>
      </c>
      <c r="BJ129" s="15">
        <v>0</v>
      </c>
      <c r="BK129" s="15"/>
      <c r="BL129" s="15"/>
      <c r="BM129" s="15">
        <v>0</v>
      </c>
      <c r="BN129" s="15">
        <v>1</v>
      </c>
      <c r="BO129" s="15" t="s">
        <v>6299</v>
      </c>
      <c r="BP129" s="15">
        <v>0</v>
      </c>
      <c r="BQ129" s="15">
        <v>1</v>
      </c>
      <c r="BR129" s="15" t="s">
        <v>70</v>
      </c>
      <c r="BS129" s="15">
        <v>1</v>
      </c>
      <c r="BT129" s="15">
        <v>0</v>
      </c>
      <c r="BU129" s="15"/>
      <c r="BV129" s="15"/>
      <c r="BW129" s="15">
        <v>5</v>
      </c>
      <c r="BX129" s="15">
        <v>3.9209999999999998</v>
      </c>
      <c r="BY129" s="15" t="s">
        <v>6300</v>
      </c>
      <c r="BZ129" s="19">
        <v>1</v>
      </c>
      <c r="CA129" s="19">
        <v>1</v>
      </c>
      <c r="CB129" s="15"/>
      <c r="CC129" s="15"/>
      <c r="CD129" s="15"/>
      <c r="CE129" s="15"/>
      <c r="CF129" s="15"/>
      <c r="CG129" s="15"/>
      <c r="CH129" s="15"/>
      <c r="CI129" s="15"/>
      <c r="CJ129" s="15"/>
      <c r="CK129" s="19">
        <v>0</v>
      </c>
      <c r="CL129" s="15">
        <v>0</v>
      </c>
      <c r="CM129" s="15"/>
      <c r="CN129" s="15">
        <v>0</v>
      </c>
      <c r="CO129" s="15"/>
      <c r="CP129" s="15">
        <v>0</v>
      </c>
      <c r="CQ129" s="15"/>
      <c r="CR129" s="15">
        <v>0</v>
      </c>
      <c r="CS129" s="15"/>
      <c r="CT129" s="15">
        <v>0</v>
      </c>
      <c r="CU129" s="15"/>
      <c r="CV129" s="15">
        <v>0</v>
      </c>
      <c r="CW129" s="15"/>
      <c r="CX129" s="15">
        <v>0</v>
      </c>
      <c r="CY129" s="15"/>
      <c r="CZ129" s="15"/>
      <c r="DA129" s="15">
        <v>0</v>
      </c>
      <c r="DB129" s="15">
        <v>0</v>
      </c>
      <c r="DC129" s="15">
        <v>0</v>
      </c>
      <c r="DD129" s="15"/>
      <c r="DE129" s="15">
        <v>0</v>
      </c>
      <c r="DF129" s="15">
        <v>0</v>
      </c>
      <c r="DG129" s="15"/>
      <c r="DH129" s="15">
        <v>0</v>
      </c>
      <c r="DI129" s="15">
        <v>0</v>
      </c>
      <c r="DJ129" s="15" t="s">
        <v>6301</v>
      </c>
    </row>
    <row r="130" spans="1:292">
      <c r="A130" s="56">
        <v>728</v>
      </c>
      <c r="B130" s="15">
        <v>80391</v>
      </c>
      <c r="C130" s="15" t="s">
        <v>1089</v>
      </c>
      <c r="D130" t="s">
        <v>1764</v>
      </c>
      <c r="E130" s="16">
        <v>44736</v>
      </c>
      <c r="F130" s="15" t="s">
        <v>1765</v>
      </c>
      <c r="G130" s="15" t="s">
        <v>5446</v>
      </c>
      <c r="H130" s="15">
        <v>2</v>
      </c>
      <c r="I130" s="15">
        <v>0</v>
      </c>
      <c r="J130" s="15" t="s">
        <v>5447</v>
      </c>
      <c r="K130" s="15"/>
      <c r="L130" s="15">
        <v>0</v>
      </c>
      <c r="M130" s="15"/>
      <c r="N130" s="15"/>
      <c r="O130" s="15"/>
      <c r="P130" s="15" t="s">
        <v>5918</v>
      </c>
      <c r="Q130" s="15" t="s">
        <v>6302</v>
      </c>
      <c r="R130" s="15">
        <v>1</v>
      </c>
      <c r="S130" s="15">
        <v>2</v>
      </c>
      <c r="T130" s="15"/>
      <c r="U130" s="15"/>
      <c r="V130" s="15"/>
      <c r="W130" s="15">
        <v>0</v>
      </c>
      <c r="X130" s="15">
        <v>2</v>
      </c>
      <c r="Y130" s="15" t="s">
        <v>6303</v>
      </c>
      <c r="Z130" s="15">
        <v>0</v>
      </c>
      <c r="AA130" s="15">
        <v>1</v>
      </c>
      <c r="AB130" s="15">
        <v>2</v>
      </c>
      <c r="AC130" s="15">
        <v>0</v>
      </c>
      <c r="AD130" s="15">
        <v>67</v>
      </c>
      <c r="AE130" s="15">
        <v>65</v>
      </c>
      <c r="AF130" s="15">
        <v>45</v>
      </c>
      <c r="AG130" s="15">
        <v>10386.674999999999</v>
      </c>
      <c r="AH130" s="15">
        <v>5.9</v>
      </c>
      <c r="AI130" s="15">
        <v>0</v>
      </c>
      <c r="AJ130" s="15">
        <v>0</v>
      </c>
      <c r="AK130" s="15">
        <v>0</v>
      </c>
      <c r="AL130" s="15">
        <v>0</v>
      </c>
      <c r="AM130" s="15"/>
      <c r="AN130" s="15"/>
      <c r="AO130" s="15"/>
      <c r="AP130" s="15">
        <v>1</v>
      </c>
      <c r="AQ130" s="15">
        <v>1</v>
      </c>
      <c r="AR130" s="15">
        <v>25</v>
      </c>
      <c r="AS130" s="15">
        <v>25</v>
      </c>
      <c r="AT130" s="15">
        <v>19</v>
      </c>
      <c r="AU130" s="15">
        <v>6.1</v>
      </c>
      <c r="AV130" s="15">
        <v>2</v>
      </c>
      <c r="AW130" s="15">
        <v>0</v>
      </c>
      <c r="AX130" s="15"/>
      <c r="AY130" s="15"/>
      <c r="AZ130" s="15">
        <v>0</v>
      </c>
      <c r="BA130" s="15">
        <v>0</v>
      </c>
      <c r="BB130" s="15"/>
      <c r="BC130" s="15">
        <v>1</v>
      </c>
      <c r="BD130" s="15">
        <v>1</v>
      </c>
      <c r="BE130" s="15">
        <v>10</v>
      </c>
      <c r="BF130" s="15">
        <v>10</v>
      </c>
      <c r="BG130" s="15">
        <v>9</v>
      </c>
      <c r="BH130" s="15">
        <v>0.4</v>
      </c>
      <c r="BI130" s="15">
        <v>2</v>
      </c>
      <c r="BJ130" s="15">
        <v>0</v>
      </c>
      <c r="BK130" s="15"/>
      <c r="BL130" s="15"/>
      <c r="BM130" s="15">
        <v>0</v>
      </c>
      <c r="BN130" s="15">
        <v>0</v>
      </c>
      <c r="BO130" s="15"/>
      <c r="BP130" s="15">
        <v>0</v>
      </c>
      <c r="BQ130" s="15">
        <v>1</v>
      </c>
      <c r="BR130" s="15" t="s">
        <v>70</v>
      </c>
      <c r="BS130" s="15">
        <v>1</v>
      </c>
      <c r="BT130" s="15">
        <v>1</v>
      </c>
      <c r="BU130" s="15" t="s">
        <v>6304</v>
      </c>
      <c r="BV130" s="15" t="s">
        <v>6305</v>
      </c>
      <c r="BW130" s="15">
        <v>5</v>
      </c>
      <c r="BX130" s="15">
        <v>1.506</v>
      </c>
      <c r="BY130" s="15" t="s">
        <v>6306</v>
      </c>
      <c r="BZ130" s="15">
        <v>1</v>
      </c>
      <c r="CA130" s="15">
        <v>1</v>
      </c>
      <c r="CB130" s="15"/>
      <c r="CC130" s="15"/>
      <c r="CD130" s="15"/>
      <c r="CE130" s="15"/>
      <c r="CF130" s="15"/>
      <c r="CG130" s="15"/>
      <c r="CH130" s="15"/>
      <c r="CI130" s="15"/>
      <c r="CJ130" s="15"/>
      <c r="CK130" s="15">
        <v>9</v>
      </c>
      <c r="CL130" s="15">
        <v>0</v>
      </c>
      <c r="CM130" s="15"/>
      <c r="CN130" s="15">
        <v>1</v>
      </c>
      <c r="CO130" s="15" t="s">
        <v>5872</v>
      </c>
      <c r="CP130" s="15">
        <v>1</v>
      </c>
      <c r="CQ130" s="15" t="s">
        <v>5596</v>
      </c>
      <c r="CR130" s="15">
        <v>0</v>
      </c>
      <c r="CS130" s="15"/>
      <c r="CT130" s="15">
        <v>0</v>
      </c>
      <c r="CU130" s="15"/>
      <c r="CV130" s="15">
        <v>0</v>
      </c>
      <c r="CW130" s="15"/>
      <c r="CX130" s="15">
        <v>0</v>
      </c>
      <c r="CY130" s="15"/>
      <c r="CZ130" s="15"/>
      <c r="DA130" s="15">
        <v>0</v>
      </c>
      <c r="DB130" s="15">
        <v>0</v>
      </c>
      <c r="DC130" s="15">
        <v>0</v>
      </c>
      <c r="DD130" s="15">
        <v>0</v>
      </c>
      <c r="DE130" s="15">
        <v>1</v>
      </c>
      <c r="DF130" s="15">
        <v>0</v>
      </c>
      <c r="DG130" s="15"/>
      <c r="DH130" s="15">
        <v>0</v>
      </c>
      <c r="DI130" s="15">
        <v>0</v>
      </c>
      <c r="DJ130" s="15"/>
    </row>
    <row r="131" spans="1:292">
      <c r="A131" s="56">
        <v>733</v>
      </c>
      <c r="B131" s="15">
        <v>80364</v>
      </c>
      <c r="C131" s="15" t="s">
        <v>1089</v>
      </c>
      <c r="D131" t="s">
        <v>1764</v>
      </c>
      <c r="E131" s="16">
        <v>44767</v>
      </c>
      <c r="F131" s="15" t="s">
        <v>1765</v>
      </c>
      <c r="G131" s="15" t="s">
        <v>5446</v>
      </c>
      <c r="H131" s="15">
        <v>3</v>
      </c>
      <c r="I131" s="15">
        <v>0</v>
      </c>
      <c r="J131" s="15" t="s">
        <v>2180</v>
      </c>
      <c r="K131" s="15"/>
      <c r="L131" s="15">
        <v>0</v>
      </c>
      <c r="M131" s="15"/>
      <c r="N131" s="15"/>
      <c r="O131" s="15"/>
      <c r="P131" s="15" t="s">
        <v>5918</v>
      </c>
      <c r="Q131" s="15" t="s">
        <v>6307</v>
      </c>
      <c r="R131" s="15">
        <v>1</v>
      </c>
      <c r="S131" s="15">
        <v>2</v>
      </c>
      <c r="T131" s="15"/>
      <c r="U131" s="15"/>
      <c r="V131" s="15"/>
      <c r="W131" s="15">
        <v>1</v>
      </c>
      <c r="X131" s="15">
        <v>2</v>
      </c>
      <c r="Y131" s="15" t="s">
        <v>6308</v>
      </c>
      <c r="Z131" s="15">
        <v>0</v>
      </c>
      <c r="AA131" s="15">
        <v>1</v>
      </c>
      <c r="AB131" s="15">
        <v>1</v>
      </c>
      <c r="AC131" s="15">
        <v>0</v>
      </c>
      <c r="AD131" s="15">
        <v>70</v>
      </c>
      <c r="AE131" s="15">
        <v>48</v>
      </c>
      <c r="AF131" s="15">
        <v>48</v>
      </c>
      <c r="AG131" s="15">
        <v>8547.84</v>
      </c>
      <c r="AH131" s="15">
        <v>10.4</v>
      </c>
      <c r="AI131" s="15">
        <v>0</v>
      </c>
      <c r="AJ131" s="15">
        <v>0</v>
      </c>
      <c r="AK131" s="15">
        <v>0</v>
      </c>
      <c r="AL131" s="15">
        <v>0</v>
      </c>
      <c r="AM131" s="15"/>
      <c r="AN131" s="15"/>
      <c r="AO131" s="15"/>
      <c r="AP131" s="15">
        <v>1</v>
      </c>
      <c r="AQ131" s="15">
        <v>1</v>
      </c>
      <c r="AR131" s="15">
        <v>22</v>
      </c>
      <c r="AS131" s="15">
        <v>23</v>
      </c>
      <c r="AT131" s="15">
        <v>19</v>
      </c>
      <c r="AU131" s="15">
        <v>5.0999999999999996</v>
      </c>
      <c r="AV131" s="15">
        <v>2</v>
      </c>
      <c r="AW131" s="15">
        <v>0</v>
      </c>
      <c r="AX131" s="15"/>
      <c r="AY131" s="15"/>
      <c r="AZ131" s="15">
        <v>0</v>
      </c>
      <c r="BA131" s="15">
        <v>0</v>
      </c>
      <c r="BB131" s="15"/>
      <c r="BC131" s="15">
        <v>1</v>
      </c>
      <c r="BD131" s="15">
        <v>1</v>
      </c>
      <c r="BE131" s="15">
        <v>36</v>
      </c>
      <c r="BF131" s="15">
        <v>32</v>
      </c>
      <c r="BG131" s="15">
        <v>21</v>
      </c>
      <c r="BH131" s="15">
        <v>12.2</v>
      </c>
      <c r="BI131" s="15">
        <v>2</v>
      </c>
      <c r="BJ131" s="15">
        <v>0</v>
      </c>
      <c r="BK131" s="15"/>
      <c r="BL131" s="15"/>
      <c r="BM131" s="15">
        <v>0</v>
      </c>
      <c r="BN131" s="15">
        <v>0</v>
      </c>
      <c r="BO131" s="15"/>
      <c r="BP131" s="15">
        <v>0</v>
      </c>
      <c r="BQ131" s="15">
        <v>1</v>
      </c>
      <c r="BR131" s="15" t="s">
        <v>70</v>
      </c>
      <c r="BS131" s="15">
        <v>1</v>
      </c>
      <c r="BT131" s="15">
        <v>0</v>
      </c>
      <c r="BU131" s="15"/>
      <c r="BV131" s="15"/>
      <c r="BW131" s="15">
        <v>0</v>
      </c>
      <c r="BX131" s="15"/>
      <c r="BY131" s="15"/>
      <c r="BZ131" s="15">
        <v>1</v>
      </c>
      <c r="CA131" s="15">
        <v>7</v>
      </c>
      <c r="CB131" s="15"/>
      <c r="CC131" s="15"/>
      <c r="CD131" s="15"/>
      <c r="CE131" s="15"/>
      <c r="CF131" s="15"/>
      <c r="CG131" s="15"/>
      <c r="CH131" s="15"/>
      <c r="CI131" s="15"/>
      <c r="CJ131" s="15"/>
      <c r="CK131" s="15">
        <v>3</v>
      </c>
      <c r="CL131" s="15">
        <v>0</v>
      </c>
      <c r="CM131" s="15"/>
      <c r="CN131" s="15">
        <v>1</v>
      </c>
      <c r="CO131" s="15" t="s">
        <v>6309</v>
      </c>
      <c r="CP131" s="15">
        <v>1</v>
      </c>
      <c r="CQ131" s="15" t="s">
        <v>5873</v>
      </c>
      <c r="CR131" s="15">
        <v>0</v>
      </c>
      <c r="CS131" s="15"/>
      <c r="CT131" s="15">
        <v>0</v>
      </c>
      <c r="CU131" s="15"/>
      <c r="CV131" s="15">
        <v>0</v>
      </c>
      <c r="CW131" s="15"/>
      <c r="CX131" s="15">
        <v>0</v>
      </c>
      <c r="CY131" s="15"/>
      <c r="CZ131" s="15"/>
      <c r="DA131" s="15">
        <v>0</v>
      </c>
      <c r="DB131" s="15">
        <v>0</v>
      </c>
      <c r="DC131" s="15">
        <v>0</v>
      </c>
      <c r="DD131" s="15">
        <v>0</v>
      </c>
      <c r="DE131" s="15">
        <v>1</v>
      </c>
      <c r="DF131" s="15">
        <v>0</v>
      </c>
      <c r="DG131" s="15"/>
      <c r="DH131" s="15">
        <v>0</v>
      </c>
      <c r="DI131" s="15">
        <v>0</v>
      </c>
      <c r="DJ131" s="15"/>
    </row>
    <row r="132" spans="1:292">
      <c r="A132" s="57">
        <v>783</v>
      </c>
      <c r="B132" s="17" t="s">
        <v>5630</v>
      </c>
      <c r="C132" s="17" t="s">
        <v>70</v>
      </c>
      <c r="D132" s="17" t="s">
        <v>70</v>
      </c>
      <c r="E132" s="18">
        <v>44748</v>
      </c>
      <c r="F132" s="17" t="s">
        <v>6197</v>
      </c>
      <c r="G132" s="17" t="s">
        <v>70</v>
      </c>
      <c r="H132" s="17">
        <v>1</v>
      </c>
      <c r="I132" s="17" t="s">
        <v>5407</v>
      </c>
      <c r="J132" s="17" t="s">
        <v>70</v>
      </c>
      <c r="K132" s="17" t="s">
        <v>70</v>
      </c>
      <c r="L132" s="17" t="s">
        <v>70</v>
      </c>
      <c r="M132" s="17" t="s">
        <v>70</v>
      </c>
      <c r="N132" s="17" t="s">
        <v>70</v>
      </c>
      <c r="O132" s="17" t="s">
        <v>70</v>
      </c>
      <c r="P132" s="17" t="s">
        <v>70</v>
      </c>
      <c r="Q132" s="17" t="s">
        <v>70</v>
      </c>
      <c r="R132" s="17">
        <v>1</v>
      </c>
      <c r="S132" s="17">
        <v>2</v>
      </c>
      <c r="T132" s="17" t="s">
        <v>70</v>
      </c>
      <c r="U132" s="17" t="s">
        <v>70</v>
      </c>
      <c r="V132" s="17" t="s">
        <v>70</v>
      </c>
      <c r="W132" s="17">
        <v>1</v>
      </c>
      <c r="X132" s="17">
        <v>1</v>
      </c>
      <c r="Y132" s="17" t="s">
        <v>70</v>
      </c>
      <c r="Z132" s="17">
        <v>0</v>
      </c>
      <c r="AA132" s="17">
        <v>1</v>
      </c>
      <c r="AB132" s="17">
        <v>1</v>
      </c>
      <c r="AC132" s="17">
        <v>0</v>
      </c>
      <c r="AD132" s="17" t="s">
        <v>70</v>
      </c>
      <c r="AE132" s="17" t="s">
        <v>70</v>
      </c>
      <c r="AF132" s="17" t="s">
        <v>70</v>
      </c>
      <c r="AG132" s="17" t="s">
        <v>70</v>
      </c>
      <c r="AH132" s="17" t="s">
        <v>70</v>
      </c>
      <c r="AI132" s="17">
        <v>0</v>
      </c>
      <c r="AJ132" s="17">
        <v>0</v>
      </c>
      <c r="AK132" s="17">
        <v>0</v>
      </c>
      <c r="AL132" s="17">
        <v>0</v>
      </c>
      <c r="AM132" s="17" t="s">
        <v>70</v>
      </c>
      <c r="AN132" s="17" t="s">
        <v>70</v>
      </c>
      <c r="AO132" s="17" t="s">
        <v>70</v>
      </c>
      <c r="AP132" s="17">
        <v>1</v>
      </c>
      <c r="AQ132" s="17">
        <v>1</v>
      </c>
      <c r="AR132" s="17" t="s">
        <v>70</v>
      </c>
      <c r="AS132" s="17" t="s">
        <v>70</v>
      </c>
      <c r="AT132" s="17" t="s">
        <v>70</v>
      </c>
      <c r="AU132" s="17" t="s">
        <v>70</v>
      </c>
      <c r="AV132" s="17">
        <v>2</v>
      </c>
      <c r="AW132" s="17">
        <v>0</v>
      </c>
      <c r="AX132" s="17" t="s">
        <v>70</v>
      </c>
      <c r="AY132" s="17" t="s">
        <v>70</v>
      </c>
      <c r="AZ132" s="17">
        <v>0</v>
      </c>
      <c r="BA132" s="17">
        <v>0</v>
      </c>
      <c r="BB132" s="17" t="s">
        <v>70</v>
      </c>
      <c r="BC132" s="17">
        <v>1</v>
      </c>
      <c r="BD132" s="17">
        <v>1</v>
      </c>
      <c r="BE132" s="17" t="s">
        <v>70</v>
      </c>
      <c r="BF132" s="17" t="s">
        <v>70</v>
      </c>
      <c r="BG132" s="17" t="s">
        <v>70</v>
      </c>
      <c r="BH132" s="17" t="s">
        <v>70</v>
      </c>
      <c r="BI132" s="17">
        <v>2</v>
      </c>
      <c r="BJ132" s="17">
        <v>0</v>
      </c>
      <c r="BK132" s="17" t="s">
        <v>70</v>
      </c>
      <c r="BL132" s="17" t="s">
        <v>70</v>
      </c>
      <c r="BM132" s="17">
        <v>0</v>
      </c>
      <c r="BN132" s="17">
        <v>0</v>
      </c>
      <c r="BO132" s="17" t="s">
        <v>70</v>
      </c>
      <c r="BP132" s="17">
        <v>0</v>
      </c>
      <c r="BQ132" s="17">
        <v>1</v>
      </c>
      <c r="BR132" s="17" t="s">
        <v>70</v>
      </c>
      <c r="BS132" s="17">
        <v>1</v>
      </c>
      <c r="BT132" s="17">
        <v>0</v>
      </c>
      <c r="BU132" s="17" t="s">
        <v>70</v>
      </c>
      <c r="BV132" s="17" t="s">
        <v>70</v>
      </c>
      <c r="BW132" s="17">
        <v>1</v>
      </c>
      <c r="BX132" s="17" t="s">
        <v>70</v>
      </c>
      <c r="BY132" s="17" t="s">
        <v>70</v>
      </c>
      <c r="BZ132" s="17">
        <v>1</v>
      </c>
      <c r="CA132" s="17">
        <v>11</v>
      </c>
      <c r="CB132" s="15"/>
      <c r="CC132" s="15"/>
      <c r="CD132" s="15"/>
      <c r="CE132" s="15"/>
      <c r="CF132" s="15"/>
      <c r="CG132" s="15"/>
      <c r="CH132" s="15"/>
      <c r="CI132" s="15"/>
      <c r="CJ132" s="15"/>
      <c r="CK132" s="17">
        <v>1</v>
      </c>
      <c r="CL132" s="17">
        <v>0</v>
      </c>
      <c r="CM132" s="17" t="s">
        <v>70</v>
      </c>
      <c r="CN132" s="17">
        <v>0</v>
      </c>
      <c r="CO132" s="17" t="s">
        <v>70</v>
      </c>
      <c r="CP132" s="17">
        <v>0</v>
      </c>
      <c r="CQ132" s="17" t="s">
        <v>70</v>
      </c>
      <c r="CR132" s="17">
        <v>0</v>
      </c>
      <c r="CS132" s="17" t="s">
        <v>70</v>
      </c>
      <c r="CT132" s="17">
        <v>0</v>
      </c>
      <c r="CU132" s="17" t="s">
        <v>70</v>
      </c>
      <c r="CV132" s="17">
        <v>0</v>
      </c>
      <c r="CW132" s="17" t="s">
        <v>70</v>
      </c>
      <c r="CX132" s="17">
        <v>0</v>
      </c>
      <c r="CY132" s="17" t="s">
        <v>70</v>
      </c>
      <c r="CZ132" s="17" t="s">
        <v>70</v>
      </c>
      <c r="DA132" s="17">
        <v>0</v>
      </c>
      <c r="DB132" s="17">
        <v>0</v>
      </c>
      <c r="DC132" s="17">
        <v>0</v>
      </c>
      <c r="DD132" s="17">
        <v>0</v>
      </c>
      <c r="DE132" s="17">
        <v>0</v>
      </c>
      <c r="DF132" s="17">
        <v>0</v>
      </c>
      <c r="DG132" s="17" t="s">
        <v>70</v>
      </c>
      <c r="DH132" s="17">
        <v>0</v>
      </c>
      <c r="DI132" s="17">
        <v>0</v>
      </c>
      <c r="DJ132" s="17" t="s">
        <v>70</v>
      </c>
    </row>
    <row r="133" spans="1:292">
      <c r="A133" s="57">
        <v>784</v>
      </c>
      <c r="B133" s="17" t="s">
        <v>5630</v>
      </c>
      <c r="C133" s="17" t="s">
        <v>70</v>
      </c>
      <c r="D133" s="17" t="s">
        <v>70</v>
      </c>
      <c r="E133" s="18">
        <v>44748</v>
      </c>
      <c r="F133" s="17" t="s">
        <v>6197</v>
      </c>
      <c r="G133" s="17" t="s">
        <v>70</v>
      </c>
      <c r="H133" s="17">
        <v>1</v>
      </c>
      <c r="I133" s="17" t="s">
        <v>5407</v>
      </c>
      <c r="J133" s="17" t="s">
        <v>70</v>
      </c>
      <c r="K133" s="17" t="s">
        <v>70</v>
      </c>
      <c r="L133" s="17" t="s">
        <v>70</v>
      </c>
      <c r="M133" s="17" t="s">
        <v>70</v>
      </c>
      <c r="N133" s="17" t="s">
        <v>70</v>
      </c>
      <c r="O133" s="17" t="s">
        <v>70</v>
      </c>
      <c r="P133" s="17" t="s">
        <v>70</v>
      </c>
      <c r="Q133" s="17" t="s">
        <v>70</v>
      </c>
      <c r="R133" s="17">
        <v>3</v>
      </c>
      <c r="S133" s="17">
        <v>2</v>
      </c>
      <c r="T133" s="17" t="s">
        <v>70</v>
      </c>
      <c r="U133" s="17" t="s">
        <v>70</v>
      </c>
      <c r="V133" s="17" t="s">
        <v>70</v>
      </c>
      <c r="W133" s="17">
        <v>1</v>
      </c>
      <c r="X133" s="17">
        <v>1</v>
      </c>
      <c r="Y133" s="17" t="s">
        <v>70</v>
      </c>
      <c r="Z133" s="17">
        <v>0</v>
      </c>
      <c r="AA133" s="17">
        <v>1</v>
      </c>
      <c r="AB133" s="17">
        <v>1</v>
      </c>
      <c r="AC133" s="17">
        <v>0</v>
      </c>
      <c r="AD133" s="17" t="s">
        <v>70</v>
      </c>
      <c r="AE133" s="17" t="s">
        <v>70</v>
      </c>
      <c r="AF133" s="17" t="s">
        <v>70</v>
      </c>
      <c r="AG133" s="17" t="s">
        <v>70</v>
      </c>
      <c r="AH133" s="17" t="s">
        <v>70</v>
      </c>
      <c r="AI133" s="17">
        <v>1</v>
      </c>
      <c r="AJ133" s="17">
        <v>0</v>
      </c>
      <c r="AK133" s="17">
        <v>0</v>
      </c>
      <c r="AL133" s="17">
        <v>0</v>
      </c>
      <c r="AM133" s="17" t="s">
        <v>70</v>
      </c>
      <c r="AN133" s="17" t="s">
        <v>70</v>
      </c>
      <c r="AO133" s="17" t="s">
        <v>70</v>
      </c>
      <c r="AP133" s="17">
        <v>1</v>
      </c>
      <c r="AQ133" s="17">
        <v>1</v>
      </c>
      <c r="AR133" s="17" t="s">
        <v>70</v>
      </c>
      <c r="AS133" s="17" t="s">
        <v>70</v>
      </c>
      <c r="AT133" s="17" t="s">
        <v>70</v>
      </c>
      <c r="AU133" s="17" t="s">
        <v>70</v>
      </c>
      <c r="AV133" s="17">
        <v>2</v>
      </c>
      <c r="AW133" s="17">
        <v>0</v>
      </c>
      <c r="AX133" s="17" t="s">
        <v>70</v>
      </c>
      <c r="AY133" s="17" t="s">
        <v>70</v>
      </c>
      <c r="AZ133" s="17">
        <v>0</v>
      </c>
      <c r="BA133" s="17">
        <v>0</v>
      </c>
      <c r="BB133" s="17" t="s">
        <v>70</v>
      </c>
      <c r="BC133" s="17">
        <v>1</v>
      </c>
      <c r="BD133" s="17">
        <v>1</v>
      </c>
      <c r="BE133" s="17" t="s">
        <v>70</v>
      </c>
      <c r="BF133" s="17" t="s">
        <v>70</v>
      </c>
      <c r="BG133" s="17" t="s">
        <v>70</v>
      </c>
      <c r="BH133" s="17" t="s">
        <v>70</v>
      </c>
      <c r="BI133" s="17">
        <v>2</v>
      </c>
      <c r="BJ133" s="17">
        <v>0</v>
      </c>
      <c r="BK133" s="17" t="s">
        <v>70</v>
      </c>
      <c r="BL133" s="17" t="s">
        <v>70</v>
      </c>
      <c r="BM133" s="17">
        <v>0</v>
      </c>
      <c r="BN133" s="17">
        <v>0</v>
      </c>
      <c r="BO133" s="17" t="s">
        <v>70</v>
      </c>
      <c r="BP133" s="17">
        <v>0</v>
      </c>
      <c r="BQ133" s="17">
        <v>1</v>
      </c>
      <c r="BR133" s="17" t="s">
        <v>70</v>
      </c>
      <c r="BS133" s="17">
        <v>1</v>
      </c>
      <c r="BT133" s="17">
        <v>0</v>
      </c>
      <c r="BU133" s="17" t="s">
        <v>70</v>
      </c>
      <c r="BV133" s="17" t="s">
        <v>70</v>
      </c>
      <c r="BW133" s="17">
        <v>1</v>
      </c>
      <c r="BX133" s="17" t="s">
        <v>70</v>
      </c>
      <c r="BY133" s="17" t="s">
        <v>70</v>
      </c>
      <c r="BZ133" s="17">
        <v>1</v>
      </c>
      <c r="CA133" s="17">
        <v>22</v>
      </c>
      <c r="CB133" s="15"/>
      <c r="CC133" s="15"/>
      <c r="CD133" s="15"/>
      <c r="CE133" s="15"/>
      <c r="CF133" s="15"/>
      <c r="CG133" s="15"/>
      <c r="CH133" s="15"/>
      <c r="CI133" s="15"/>
      <c r="CJ133" s="15"/>
      <c r="CK133" s="17">
        <v>1</v>
      </c>
      <c r="CL133" s="17">
        <v>0</v>
      </c>
      <c r="CM133" s="17" t="s">
        <v>70</v>
      </c>
      <c r="CN133" s="17">
        <v>0</v>
      </c>
      <c r="CO133" s="17" t="s">
        <v>70</v>
      </c>
      <c r="CP133" s="17">
        <v>0</v>
      </c>
      <c r="CQ133" s="17" t="s">
        <v>70</v>
      </c>
      <c r="CR133" s="17">
        <v>0</v>
      </c>
      <c r="CS133" s="17" t="s">
        <v>70</v>
      </c>
      <c r="CT133" s="17">
        <v>0</v>
      </c>
      <c r="CU133" s="17" t="s">
        <v>70</v>
      </c>
      <c r="CV133" s="17">
        <v>0</v>
      </c>
      <c r="CW133" s="17" t="s">
        <v>70</v>
      </c>
      <c r="CX133" s="17">
        <v>0</v>
      </c>
      <c r="CY133" s="17" t="s">
        <v>70</v>
      </c>
      <c r="CZ133" s="17" t="s">
        <v>70</v>
      </c>
      <c r="DA133" s="17">
        <v>0</v>
      </c>
      <c r="DB133" s="17">
        <v>0</v>
      </c>
      <c r="DC133" s="17">
        <v>0</v>
      </c>
      <c r="DD133" s="17">
        <v>0</v>
      </c>
      <c r="DE133" s="17">
        <v>0</v>
      </c>
      <c r="DF133" s="17">
        <v>0</v>
      </c>
      <c r="DG133" s="17" t="s">
        <v>70</v>
      </c>
      <c r="DH133" s="17">
        <v>0</v>
      </c>
      <c r="DI133" s="17">
        <v>0</v>
      </c>
      <c r="DJ133" s="17" t="s">
        <v>70</v>
      </c>
    </row>
    <row r="134" spans="1:292">
      <c r="A134" s="57">
        <v>785</v>
      </c>
      <c r="B134" s="17" t="s">
        <v>5630</v>
      </c>
      <c r="C134" s="17" t="s">
        <v>70</v>
      </c>
      <c r="D134" s="17" t="s">
        <v>70</v>
      </c>
      <c r="E134" s="18">
        <v>44748</v>
      </c>
      <c r="F134" s="17" t="s">
        <v>6197</v>
      </c>
      <c r="G134" s="17" t="s">
        <v>70</v>
      </c>
      <c r="H134" s="17">
        <v>1</v>
      </c>
      <c r="I134" s="17" t="s">
        <v>5407</v>
      </c>
      <c r="J134" s="17" t="s">
        <v>70</v>
      </c>
      <c r="K134" s="17" t="s">
        <v>70</v>
      </c>
      <c r="L134" s="17" t="s">
        <v>70</v>
      </c>
      <c r="M134" s="17" t="s">
        <v>70</v>
      </c>
      <c r="N134" s="17" t="s">
        <v>70</v>
      </c>
      <c r="O134" s="17" t="s">
        <v>70</v>
      </c>
      <c r="P134" s="17" t="s">
        <v>70</v>
      </c>
      <c r="Q134" s="17" t="s">
        <v>70</v>
      </c>
      <c r="R134" s="17">
        <v>1</v>
      </c>
      <c r="S134" s="17">
        <v>2</v>
      </c>
      <c r="T134" s="17" t="s">
        <v>70</v>
      </c>
      <c r="U134" s="17" t="s">
        <v>70</v>
      </c>
      <c r="V134" s="17" t="s">
        <v>70</v>
      </c>
      <c r="W134" s="17">
        <v>1</v>
      </c>
      <c r="X134" s="17">
        <v>1</v>
      </c>
      <c r="Y134" s="17" t="s">
        <v>70</v>
      </c>
      <c r="Z134" s="17">
        <v>0</v>
      </c>
      <c r="AA134" s="17">
        <v>1</v>
      </c>
      <c r="AB134" s="17">
        <v>1</v>
      </c>
      <c r="AC134" s="17">
        <v>0</v>
      </c>
      <c r="AD134" s="17" t="s">
        <v>70</v>
      </c>
      <c r="AE134" s="17" t="s">
        <v>70</v>
      </c>
      <c r="AF134" s="17" t="s">
        <v>70</v>
      </c>
      <c r="AG134" s="17" t="s">
        <v>70</v>
      </c>
      <c r="AH134" s="17" t="s">
        <v>70</v>
      </c>
      <c r="AI134" s="17">
        <v>0</v>
      </c>
      <c r="AJ134" s="17">
        <v>0</v>
      </c>
      <c r="AK134" s="17">
        <v>0</v>
      </c>
      <c r="AL134" s="17">
        <v>0</v>
      </c>
      <c r="AM134" s="17" t="s">
        <v>70</v>
      </c>
      <c r="AN134" s="17" t="s">
        <v>70</v>
      </c>
      <c r="AO134" s="17" t="s">
        <v>70</v>
      </c>
      <c r="AP134" s="17">
        <v>1</v>
      </c>
      <c r="AQ134" s="17">
        <v>1</v>
      </c>
      <c r="AR134" s="17" t="s">
        <v>70</v>
      </c>
      <c r="AS134" s="17" t="s">
        <v>70</v>
      </c>
      <c r="AT134" s="17" t="s">
        <v>70</v>
      </c>
      <c r="AU134" s="17" t="s">
        <v>70</v>
      </c>
      <c r="AV134" s="17">
        <v>2</v>
      </c>
      <c r="AW134" s="17">
        <v>0</v>
      </c>
      <c r="AX134" s="17" t="s">
        <v>70</v>
      </c>
      <c r="AY134" s="17" t="s">
        <v>70</v>
      </c>
      <c r="AZ134" s="17">
        <v>0</v>
      </c>
      <c r="BA134" s="17">
        <v>0</v>
      </c>
      <c r="BB134" s="17" t="s">
        <v>70</v>
      </c>
      <c r="BC134" s="17">
        <v>1</v>
      </c>
      <c r="BD134" s="17">
        <v>1</v>
      </c>
      <c r="BE134" s="17" t="s">
        <v>70</v>
      </c>
      <c r="BF134" s="17" t="s">
        <v>70</v>
      </c>
      <c r="BG134" s="17" t="s">
        <v>70</v>
      </c>
      <c r="BH134" s="17" t="s">
        <v>70</v>
      </c>
      <c r="BI134" s="17">
        <v>2</v>
      </c>
      <c r="BJ134" s="17">
        <v>0</v>
      </c>
      <c r="BK134" s="17" t="s">
        <v>70</v>
      </c>
      <c r="BL134" s="17" t="s">
        <v>70</v>
      </c>
      <c r="BM134" s="17">
        <v>0</v>
      </c>
      <c r="BN134" s="17">
        <v>0</v>
      </c>
      <c r="BO134" s="17" t="s">
        <v>70</v>
      </c>
      <c r="BP134" s="17">
        <v>0</v>
      </c>
      <c r="BQ134" s="17">
        <v>1</v>
      </c>
      <c r="BR134" s="17" t="s">
        <v>70</v>
      </c>
      <c r="BS134" s="17">
        <v>1</v>
      </c>
      <c r="BT134" s="17">
        <v>0</v>
      </c>
      <c r="BU134" s="17" t="s">
        <v>70</v>
      </c>
      <c r="BV134" s="17" t="s">
        <v>70</v>
      </c>
      <c r="BW134" s="17" t="s">
        <v>70</v>
      </c>
      <c r="BX134" s="17" t="s">
        <v>70</v>
      </c>
      <c r="BY134" s="17" t="s">
        <v>70</v>
      </c>
      <c r="BZ134" s="17">
        <v>1</v>
      </c>
      <c r="CA134" s="17">
        <v>7</v>
      </c>
      <c r="CB134" s="15"/>
      <c r="CC134" s="15"/>
      <c r="CD134" s="15"/>
      <c r="CE134" s="15"/>
      <c r="CF134" s="15"/>
      <c r="CG134" s="15"/>
      <c r="CH134" s="15"/>
      <c r="CI134" s="15"/>
      <c r="CJ134" s="15"/>
      <c r="CK134" s="17">
        <v>2</v>
      </c>
      <c r="CL134" s="17">
        <v>0</v>
      </c>
      <c r="CM134" s="17" t="s">
        <v>70</v>
      </c>
      <c r="CN134" s="17">
        <v>0</v>
      </c>
      <c r="CO134" s="17" t="s">
        <v>70</v>
      </c>
      <c r="CP134" s="17">
        <v>0</v>
      </c>
      <c r="CQ134" s="17" t="s">
        <v>70</v>
      </c>
      <c r="CR134" s="17">
        <v>0</v>
      </c>
      <c r="CS134" s="17" t="s">
        <v>70</v>
      </c>
      <c r="CT134" s="17">
        <v>0</v>
      </c>
      <c r="CU134" s="17" t="s">
        <v>70</v>
      </c>
      <c r="CV134" s="17">
        <v>0</v>
      </c>
      <c r="CW134" s="17" t="s">
        <v>70</v>
      </c>
      <c r="CX134" s="17">
        <v>0</v>
      </c>
      <c r="CY134" s="17" t="s">
        <v>70</v>
      </c>
      <c r="CZ134" s="17" t="s">
        <v>70</v>
      </c>
      <c r="DA134" s="17">
        <v>0</v>
      </c>
      <c r="DB134" s="17">
        <v>0</v>
      </c>
      <c r="DC134" s="17">
        <v>0</v>
      </c>
      <c r="DD134" s="17">
        <v>0</v>
      </c>
      <c r="DE134" s="17">
        <v>0</v>
      </c>
      <c r="DF134" s="17">
        <v>0</v>
      </c>
      <c r="DG134" s="17" t="s">
        <v>70</v>
      </c>
      <c r="DH134" s="17">
        <v>0</v>
      </c>
      <c r="DI134" s="17">
        <v>0</v>
      </c>
      <c r="DJ134" s="17" t="s">
        <v>70</v>
      </c>
    </row>
    <row r="135" spans="1:292">
      <c r="A135" s="56">
        <v>786</v>
      </c>
      <c r="B135" s="15">
        <v>80843</v>
      </c>
      <c r="C135" s="15" t="s">
        <v>1764</v>
      </c>
      <c r="D135" s="15" t="s">
        <v>70</v>
      </c>
      <c r="E135" s="16">
        <v>44774</v>
      </c>
      <c r="F135" s="15" t="s">
        <v>322</v>
      </c>
      <c r="G135" s="15" t="s">
        <v>70</v>
      </c>
      <c r="H135" s="15">
        <v>2</v>
      </c>
      <c r="I135" s="15" t="s">
        <v>6310</v>
      </c>
      <c r="J135" s="15" t="s">
        <v>6311</v>
      </c>
      <c r="K135" s="15" t="s">
        <v>70</v>
      </c>
      <c r="L135" s="15">
        <v>1</v>
      </c>
      <c r="M135" s="15" t="s">
        <v>6312</v>
      </c>
      <c r="N135" s="15" t="s">
        <v>70</v>
      </c>
      <c r="O135" s="15" t="s">
        <v>70</v>
      </c>
      <c r="P135" s="15" t="s">
        <v>6313</v>
      </c>
      <c r="Q135" s="15" t="s">
        <v>6314</v>
      </c>
      <c r="R135" s="15">
        <v>3</v>
      </c>
      <c r="S135" s="15">
        <v>2</v>
      </c>
      <c r="T135" s="15" t="s">
        <v>70</v>
      </c>
      <c r="U135" s="15" t="s">
        <v>70</v>
      </c>
      <c r="V135" s="15" t="s">
        <v>70</v>
      </c>
      <c r="W135" s="15">
        <v>1</v>
      </c>
      <c r="X135" s="15">
        <v>2</v>
      </c>
      <c r="Y135" s="15" t="s">
        <v>6315</v>
      </c>
      <c r="Z135" s="15">
        <v>0</v>
      </c>
      <c r="AA135" s="15">
        <v>1</v>
      </c>
      <c r="AB135" s="15">
        <v>1</v>
      </c>
      <c r="AC135" s="15">
        <v>0</v>
      </c>
      <c r="AD135" s="15">
        <v>63</v>
      </c>
      <c r="AE135" s="15">
        <v>46</v>
      </c>
      <c r="AF135" s="15">
        <v>32</v>
      </c>
      <c r="AG135" s="15">
        <v>4915</v>
      </c>
      <c r="AH135" s="15">
        <v>7.7</v>
      </c>
      <c r="AI135" s="15">
        <v>0</v>
      </c>
      <c r="AJ135" s="15">
        <v>0</v>
      </c>
      <c r="AK135" s="15">
        <v>0</v>
      </c>
      <c r="AL135" s="15">
        <v>0</v>
      </c>
      <c r="AM135" s="15" t="s">
        <v>70</v>
      </c>
      <c r="AN135" s="15" t="s">
        <v>70</v>
      </c>
      <c r="AO135" s="15" t="s">
        <v>6316</v>
      </c>
      <c r="AP135" s="15">
        <v>1</v>
      </c>
      <c r="AQ135" s="15">
        <v>1</v>
      </c>
      <c r="AR135" s="15">
        <v>28</v>
      </c>
      <c r="AS135" s="15">
        <v>35</v>
      </c>
      <c r="AT135" s="15">
        <v>16</v>
      </c>
      <c r="AU135" s="15">
        <v>8.1</v>
      </c>
      <c r="AV135" s="15">
        <v>2</v>
      </c>
      <c r="AW135" s="15">
        <v>0</v>
      </c>
      <c r="AX135" s="15" t="s">
        <v>70</v>
      </c>
      <c r="AY135" s="15" t="s">
        <v>70</v>
      </c>
      <c r="AZ135" s="15">
        <v>0</v>
      </c>
      <c r="BA135" s="15">
        <v>0</v>
      </c>
      <c r="BB135" s="15" t="s">
        <v>70</v>
      </c>
      <c r="BC135" s="15">
        <v>1</v>
      </c>
      <c r="BD135" s="15">
        <v>1</v>
      </c>
      <c r="BE135" s="15">
        <v>34</v>
      </c>
      <c r="BF135" s="15">
        <v>40</v>
      </c>
      <c r="BG135" s="15">
        <v>24</v>
      </c>
      <c r="BH135" s="15">
        <v>17</v>
      </c>
      <c r="BI135" s="15">
        <v>3</v>
      </c>
      <c r="BJ135" s="15">
        <v>0</v>
      </c>
      <c r="BK135" s="15" t="s">
        <v>70</v>
      </c>
      <c r="BL135" s="15" t="s">
        <v>70</v>
      </c>
      <c r="BM135" s="15">
        <v>0</v>
      </c>
      <c r="BN135" s="15">
        <v>1</v>
      </c>
      <c r="BO135" s="15" t="s">
        <v>6317</v>
      </c>
      <c r="BP135" s="15">
        <v>0</v>
      </c>
      <c r="BQ135" s="15">
        <v>1</v>
      </c>
      <c r="BR135" s="15" t="s">
        <v>70</v>
      </c>
      <c r="BS135" s="15">
        <v>1</v>
      </c>
      <c r="BT135" s="15">
        <v>0</v>
      </c>
      <c r="BU135" s="15" t="s">
        <v>70</v>
      </c>
      <c r="BV135" s="15" t="s">
        <v>70</v>
      </c>
      <c r="BW135" s="15">
        <v>0</v>
      </c>
      <c r="BX135" s="15" t="s">
        <v>70</v>
      </c>
      <c r="BY135" s="15" t="s">
        <v>70</v>
      </c>
      <c r="BZ135" s="15">
        <v>1</v>
      </c>
      <c r="CA135" s="15">
        <v>22</v>
      </c>
      <c r="CB135" s="15"/>
      <c r="CC135" s="15"/>
      <c r="CD135" s="15"/>
      <c r="CE135" s="15"/>
      <c r="CF135" s="15"/>
      <c r="CG135" s="15"/>
      <c r="CH135" s="15"/>
      <c r="CI135" s="15"/>
      <c r="CJ135" s="15"/>
      <c r="CK135" s="15">
        <v>1</v>
      </c>
      <c r="CL135" s="15">
        <v>0</v>
      </c>
      <c r="CM135" s="15" t="s">
        <v>70</v>
      </c>
      <c r="CN135" s="15">
        <v>1</v>
      </c>
      <c r="CO135" s="15" t="s">
        <v>6318</v>
      </c>
      <c r="CP135" s="15">
        <v>1</v>
      </c>
      <c r="CQ135" s="15" t="s">
        <v>6319</v>
      </c>
      <c r="CR135" s="15">
        <v>0</v>
      </c>
      <c r="CS135" s="15" t="s">
        <v>70</v>
      </c>
      <c r="CT135" s="15">
        <v>0</v>
      </c>
      <c r="CU135" s="15" t="s">
        <v>70</v>
      </c>
      <c r="CV135" s="15">
        <v>0</v>
      </c>
      <c r="CW135" s="15" t="s">
        <v>70</v>
      </c>
      <c r="CX135" s="15">
        <v>0</v>
      </c>
      <c r="CY135" s="15" t="s">
        <v>70</v>
      </c>
      <c r="CZ135" s="15" t="s">
        <v>70</v>
      </c>
      <c r="DA135" s="15">
        <v>0</v>
      </c>
      <c r="DB135" s="15">
        <v>0</v>
      </c>
      <c r="DC135" s="15">
        <v>0</v>
      </c>
      <c r="DD135" s="15">
        <v>0</v>
      </c>
      <c r="DE135" s="15">
        <v>1</v>
      </c>
      <c r="DF135" s="15">
        <v>0</v>
      </c>
      <c r="DG135" s="15" t="s">
        <v>70</v>
      </c>
      <c r="DH135" s="15">
        <v>0</v>
      </c>
      <c r="DI135" s="15">
        <v>0</v>
      </c>
      <c r="DJ135" s="15" t="s">
        <v>70</v>
      </c>
      <c r="DK135"/>
    </row>
    <row r="136" spans="1:292">
      <c r="A136" s="56">
        <v>787</v>
      </c>
      <c r="B136" s="15">
        <v>81006</v>
      </c>
      <c r="C136" s="15" t="s">
        <v>1764</v>
      </c>
      <c r="D136" s="15" t="s">
        <v>70</v>
      </c>
      <c r="E136" s="16">
        <v>44774</v>
      </c>
      <c r="F136" s="15" t="s">
        <v>322</v>
      </c>
      <c r="G136" s="15" t="s">
        <v>70</v>
      </c>
      <c r="H136" s="15">
        <v>2</v>
      </c>
      <c r="I136" s="15" t="s">
        <v>6310</v>
      </c>
      <c r="J136" s="15" t="s">
        <v>2180</v>
      </c>
      <c r="K136" s="15" t="s">
        <v>70</v>
      </c>
      <c r="L136" s="15">
        <v>2</v>
      </c>
      <c r="M136" s="15" t="s">
        <v>70</v>
      </c>
      <c r="N136" s="15" t="s">
        <v>70</v>
      </c>
      <c r="O136" s="15" t="s">
        <v>70</v>
      </c>
      <c r="P136" s="15" t="s">
        <v>5665</v>
      </c>
      <c r="Q136" s="15" t="s">
        <v>6320</v>
      </c>
      <c r="R136" s="15">
        <v>3</v>
      </c>
      <c r="S136" s="15">
        <v>2</v>
      </c>
      <c r="T136" s="15" t="s">
        <v>70</v>
      </c>
      <c r="U136" s="15" t="s">
        <v>70</v>
      </c>
      <c r="V136" s="15" t="s">
        <v>70</v>
      </c>
      <c r="W136" s="15">
        <v>1</v>
      </c>
      <c r="X136" s="15">
        <v>2</v>
      </c>
      <c r="Y136" s="15" t="s">
        <v>6321</v>
      </c>
      <c r="Z136" s="15">
        <v>0</v>
      </c>
      <c r="AA136" s="15">
        <v>1</v>
      </c>
      <c r="AB136" s="15">
        <v>1</v>
      </c>
      <c r="AC136" s="15">
        <v>0</v>
      </c>
      <c r="AD136" s="15">
        <v>73</v>
      </c>
      <c r="AE136" s="15">
        <v>54</v>
      </c>
      <c r="AF136" s="15">
        <v>38</v>
      </c>
      <c r="AG136" s="15" t="s">
        <v>6322</v>
      </c>
      <c r="AH136" s="15">
        <v>6.3</v>
      </c>
      <c r="AI136" s="15">
        <v>1</v>
      </c>
      <c r="AJ136" s="15">
        <v>1</v>
      </c>
      <c r="AK136" s="15">
        <v>1</v>
      </c>
      <c r="AL136" s="15">
        <v>3</v>
      </c>
      <c r="AM136" s="15" t="s">
        <v>6323</v>
      </c>
      <c r="AN136" s="15" t="s">
        <v>6324</v>
      </c>
      <c r="AO136" s="15" t="s">
        <v>70</v>
      </c>
      <c r="AP136" s="15">
        <v>1</v>
      </c>
      <c r="AQ136" s="15">
        <v>1</v>
      </c>
      <c r="AR136" s="15">
        <v>38</v>
      </c>
      <c r="AS136" s="15">
        <v>21</v>
      </c>
      <c r="AT136" s="15">
        <v>27</v>
      </c>
      <c r="AU136" s="15">
        <v>11.7</v>
      </c>
      <c r="AV136" s="15">
        <v>2</v>
      </c>
      <c r="AW136" s="15">
        <v>0</v>
      </c>
      <c r="AX136" s="15" t="s">
        <v>70</v>
      </c>
      <c r="AY136" s="15" t="s">
        <v>6325</v>
      </c>
      <c r="AZ136" s="15">
        <v>0</v>
      </c>
      <c r="BA136" s="15">
        <v>0</v>
      </c>
      <c r="BB136" s="15" t="s">
        <v>70</v>
      </c>
      <c r="BC136" s="15">
        <v>1</v>
      </c>
      <c r="BD136" s="15">
        <v>1</v>
      </c>
      <c r="BE136" s="15">
        <v>21</v>
      </c>
      <c r="BF136" s="15">
        <v>20</v>
      </c>
      <c r="BG136" s="15">
        <v>15</v>
      </c>
      <c r="BH136" s="15">
        <v>3.2</v>
      </c>
      <c r="BI136" s="15">
        <v>2</v>
      </c>
      <c r="BJ136" s="15">
        <v>0</v>
      </c>
      <c r="BK136" s="15" t="s">
        <v>70</v>
      </c>
      <c r="BL136" s="15" t="s">
        <v>70</v>
      </c>
      <c r="BM136" s="15">
        <v>0</v>
      </c>
      <c r="BN136" s="15">
        <v>0</v>
      </c>
      <c r="BO136" s="15" t="s">
        <v>70</v>
      </c>
      <c r="BP136" s="15">
        <v>0</v>
      </c>
      <c r="BQ136" s="15">
        <v>1</v>
      </c>
      <c r="BR136" s="15" t="s">
        <v>70</v>
      </c>
      <c r="BS136" s="15">
        <v>1</v>
      </c>
      <c r="BT136" s="15">
        <v>0</v>
      </c>
      <c r="BU136" s="15" t="s">
        <v>70</v>
      </c>
      <c r="BV136" s="15" t="s">
        <v>70</v>
      </c>
      <c r="BW136" s="15">
        <v>0</v>
      </c>
      <c r="BX136" s="15" t="s">
        <v>70</v>
      </c>
      <c r="BY136" s="15" t="s">
        <v>70</v>
      </c>
      <c r="BZ136" s="15">
        <v>1</v>
      </c>
      <c r="CA136" s="15">
        <v>8</v>
      </c>
      <c r="CB136" s="15"/>
      <c r="CC136" s="15"/>
      <c r="CD136" s="15"/>
      <c r="CE136" s="15"/>
      <c r="CF136" s="15"/>
      <c r="CG136" s="15"/>
      <c r="CH136" s="15"/>
      <c r="CI136" s="15"/>
      <c r="CJ136" s="15"/>
      <c r="CK136" s="15">
        <v>1</v>
      </c>
      <c r="CL136" s="15">
        <v>0</v>
      </c>
      <c r="CM136" s="15" t="s">
        <v>70</v>
      </c>
      <c r="CN136" s="15">
        <v>0</v>
      </c>
      <c r="CO136" s="15" t="s">
        <v>70</v>
      </c>
      <c r="CP136" s="15">
        <v>1</v>
      </c>
      <c r="CQ136" s="15" t="s">
        <v>6326</v>
      </c>
      <c r="CR136" s="15">
        <v>0</v>
      </c>
      <c r="CS136" s="15" t="s">
        <v>70</v>
      </c>
      <c r="CT136" s="15">
        <v>0</v>
      </c>
      <c r="CU136" s="15" t="s">
        <v>70</v>
      </c>
      <c r="CV136" s="15">
        <v>0</v>
      </c>
      <c r="CW136" s="15" t="s">
        <v>70</v>
      </c>
      <c r="CX136" s="15">
        <v>0</v>
      </c>
      <c r="CY136" s="15" t="s">
        <v>70</v>
      </c>
      <c r="CZ136" s="15" t="s">
        <v>70</v>
      </c>
      <c r="DA136" s="15">
        <v>0</v>
      </c>
      <c r="DB136" s="15">
        <v>0</v>
      </c>
      <c r="DC136" s="15">
        <v>0</v>
      </c>
      <c r="DD136" s="15">
        <v>0</v>
      </c>
      <c r="DE136" s="15">
        <v>1</v>
      </c>
      <c r="DF136" s="15">
        <v>0</v>
      </c>
      <c r="DG136" s="15" t="s">
        <v>70</v>
      </c>
      <c r="DH136" s="15">
        <v>0</v>
      </c>
      <c r="DI136" s="15">
        <v>0</v>
      </c>
      <c r="DJ136" s="15" t="s">
        <v>6327</v>
      </c>
      <c r="DK136"/>
    </row>
    <row r="137" spans="1:292">
      <c r="A137" s="57">
        <v>374</v>
      </c>
      <c r="B137" s="17" t="s">
        <v>5630</v>
      </c>
      <c r="C137" s="17" t="s">
        <v>1088</v>
      </c>
      <c r="D137" s="17" t="s">
        <v>70</v>
      </c>
      <c r="E137" s="18">
        <v>44683</v>
      </c>
      <c r="F137" s="17" t="s">
        <v>6197</v>
      </c>
      <c r="G137" s="17" t="s">
        <v>70</v>
      </c>
      <c r="H137" s="17">
        <v>3</v>
      </c>
      <c r="I137" s="17" t="s">
        <v>70</v>
      </c>
      <c r="J137" s="17" t="s">
        <v>70</v>
      </c>
      <c r="K137" s="17" t="s">
        <v>70</v>
      </c>
      <c r="L137" s="17" t="s">
        <v>70</v>
      </c>
      <c r="M137" s="17" t="s">
        <v>70</v>
      </c>
      <c r="N137" s="17" t="s">
        <v>70</v>
      </c>
      <c r="O137" s="17" t="s">
        <v>70</v>
      </c>
      <c r="P137" s="17" t="s">
        <v>70</v>
      </c>
      <c r="Q137" s="17" t="s">
        <v>70</v>
      </c>
      <c r="R137" s="17">
        <v>2</v>
      </c>
      <c r="S137" s="17">
        <v>2</v>
      </c>
      <c r="T137" s="17">
        <v>0</v>
      </c>
      <c r="U137" s="17" t="s">
        <v>70</v>
      </c>
      <c r="V137" s="17" t="s">
        <v>70</v>
      </c>
      <c r="W137" s="17">
        <v>1</v>
      </c>
      <c r="X137" s="17" t="s">
        <v>70</v>
      </c>
      <c r="Y137" s="17" t="s">
        <v>70</v>
      </c>
      <c r="Z137" s="17" t="s">
        <v>70</v>
      </c>
      <c r="AA137" s="17"/>
      <c r="AB137" s="17">
        <v>1</v>
      </c>
      <c r="AC137" s="17">
        <v>0</v>
      </c>
      <c r="AD137" s="17" t="s">
        <v>70</v>
      </c>
      <c r="AE137" s="17" t="s">
        <v>70</v>
      </c>
      <c r="AF137" s="17" t="s">
        <v>70</v>
      </c>
      <c r="AG137" s="15"/>
      <c r="AH137" s="17" t="s">
        <v>70</v>
      </c>
      <c r="AI137" s="17">
        <v>0</v>
      </c>
      <c r="AJ137" s="17">
        <v>0</v>
      </c>
      <c r="AK137" s="17">
        <v>0</v>
      </c>
      <c r="AL137" s="15">
        <v>0</v>
      </c>
      <c r="AM137" s="17" t="s">
        <v>70</v>
      </c>
      <c r="AN137" s="17" t="s">
        <v>70</v>
      </c>
      <c r="AO137" s="17" t="s">
        <v>70</v>
      </c>
      <c r="AP137" s="17">
        <v>1</v>
      </c>
      <c r="AQ137" s="17">
        <v>1</v>
      </c>
      <c r="AR137" s="17" t="s">
        <v>70</v>
      </c>
      <c r="AS137" s="17" t="s">
        <v>70</v>
      </c>
      <c r="AT137" s="17" t="s">
        <v>70</v>
      </c>
      <c r="AU137" s="17" t="s">
        <v>70</v>
      </c>
      <c r="AV137" s="15"/>
      <c r="AW137" s="17" t="s">
        <v>70</v>
      </c>
      <c r="AX137" s="17" t="s">
        <v>70</v>
      </c>
      <c r="AY137" s="17" t="s">
        <v>70</v>
      </c>
      <c r="AZ137" s="17" t="s">
        <v>70</v>
      </c>
      <c r="BA137" s="15">
        <v>0</v>
      </c>
      <c r="BB137" s="15"/>
      <c r="BC137" s="17" t="s">
        <v>70</v>
      </c>
      <c r="BD137" s="17" t="s">
        <v>70</v>
      </c>
      <c r="BE137" s="17" t="s">
        <v>70</v>
      </c>
      <c r="BF137" s="17" t="s">
        <v>70</v>
      </c>
      <c r="BG137" s="17" t="s">
        <v>70</v>
      </c>
      <c r="BH137" s="17" t="s">
        <v>70</v>
      </c>
      <c r="BI137" s="15"/>
      <c r="BJ137" s="17" t="s">
        <v>70</v>
      </c>
      <c r="BK137" s="17" t="s">
        <v>70</v>
      </c>
      <c r="BL137" s="17" t="s">
        <v>70</v>
      </c>
      <c r="BM137" s="17" t="s">
        <v>70</v>
      </c>
      <c r="BN137" s="15">
        <v>0</v>
      </c>
      <c r="BO137" s="15"/>
      <c r="BP137" s="17" t="s">
        <v>70</v>
      </c>
      <c r="BQ137" s="17">
        <v>1</v>
      </c>
      <c r="BR137" s="17" t="s">
        <v>70</v>
      </c>
      <c r="BS137" s="17" t="s">
        <v>70</v>
      </c>
      <c r="BT137" s="17" t="s">
        <v>70</v>
      </c>
      <c r="BU137" s="17" t="s">
        <v>70</v>
      </c>
      <c r="BV137" s="17" t="s">
        <v>70</v>
      </c>
      <c r="BW137" s="17">
        <v>1</v>
      </c>
      <c r="BX137" s="17" t="s">
        <v>70</v>
      </c>
      <c r="BY137" s="17" t="s">
        <v>70</v>
      </c>
      <c r="BZ137" s="17">
        <v>1</v>
      </c>
      <c r="CA137" s="17">
        <v>1</v>
      </c>
      <c r="CB137" s="15"/>
      <c r="CC137" s="15"/>
      <c r="CD137" s="15"/>
      <c r="CE137" s="15"/>
      <c r="CF137" s="15"/>
      <c r="CG137" s="15"/>
      <c r="CH137" s="15"/>
      <c r="CI137" s="15"/>
      <c r="CJ137" s="15"/>
      <c r="CK137" s="17">
        <v>9</v>
      </c>
      <c r="CL137" s="17" t="s">
        <v>70</v>
      </c>
      <c r="CM137" s="17" t="s">
        <v>70</v>
      </c>
      <c r="CN137" s="17" t="s">
        <v>70</v>
      </c>
      <c r="CO137" s="17" t="s">
        <v>70</v>
      </c>
      <c r="CP137" s="17" t="s">
        <v>70</v>
      </c>
      <c r="CQ137" s="17" t="s">
        <v>70</v>
      </c>
      <c r="CR137" s="17" t="s">
        <v>70</v>
      </c>
      <c r="CS137" s="17" t="s">
        <v>70</v>
      </c>
      <c r="CT137" s="17" t="s">
        <v>70</v>
      </c>
      <c r="CU137" s="17" t="s">
        <v>70</v>
      </c>
      <c r="CV137" s="17" t="s">
        <v>70</v>
      </c>
      <c r="CW137" s="17" t="s">
        <v>70</v>
      </c>
      <c r="CX137" s="17" t="s">
        <v>70</v>
      </c>
      <c r="CY137" s="17" t="s">
        <v>70</v>
      </c>
      <c r="CZ137" s="17" t="s">
        <v>70</v>
      </c>
      <c r="DA137" s="17" t="s">
        <v>70</v>
      </c>
      <c r="DB137" s="17" t="s">
        <v>70</v>
      </c>
      <c r="DC137" s="17" t="s">
        <v>70</v>
      </c>
      <c r="DD137" s="17" t="s">
        <v>70</v>
      </c>
      <c r="DE137" s="17" t="s">
        <v>70</v>
      </c>
      <c r="DF137" s="17" t="s">
        <v>70</v>
      </c>
      <c r="DG137" s="17" t="s">
        <v>70</v>
      </c>
      <c r="DH137" s="17" t="s">
        <v>70</v>
      </c>
      <c r="DI137" s="17">
        <v>0</v>
      </c>
      <c r="DJ137" s="17" t="s">
        <v>70</v>
      </c>
      <c r="DL137" s="24"/>
      <c r="DM137" s="4"/>
      <c r="DN137" s="4"/>
      <c r="DO137" s="4">
        <v>2</v>
      </c>
      <c r="DP137" s="4" t="s">
        <v>6310</v>
      </c>
      <c r="DQ137" s="4"/>
      <c r="DR137" s="4">
        <v>2</v>
      </c>
      <c r="DS137" s="4" t="s">
        <v>1017</v>
      </c>
      <c r="DT137" s="4"/>
      <c r="DU137" s="4">
        <v>2</v>
      </c>
      <c r="DV137" s="4" t="s">
        <v>1018</v>
      </c>
      <c r="DW137" s="4"/>
      <c r="DX137" s="4">
        <v>2</v>
      </c>
      <c r="DY137" s="4" t="s">
        <v>454</v>
      </c>
      <c r="DZ137" s="4"/>
      <c r="EA137" s="4">
        <v>2</v>
      </c>
      <c r="EB137" s="4" t="s">
        <v>454</v>
      </c>
      <c r="EC137" s="4"/>
      <c r="ED137" s="4">
        <v>2</v>
      </c>
      <c r="EE137" s="4" t="s">
        <v>6328</v>
      </c>
      <c r="EF137" s="4"/>
      <c r="EG137" s="4">
        <v>2</v>
      </c>
      <c r="EH137" s="4" t="s">
        <v>2</v>
      </c>
      <c r="EI137" s="4"/>
      <c r="EJ137" s="4">
        <v>2</v>
      </c>
      <c r="EK137" s="4" t="s">
        <v>455</v>
      </c>
      <c r="EL137" s="4"/>
      <c r="EM137" s="4">
        <v>2</v>
      </c>
      <c r="EN137" s="4" t="s">
        <v>6329</v>
      </c>
      <c r="EO137" s="4"/>
      <c r="EP137" s="4"/>
      <c r="EQ137" s="4"/>
      <c r="ER137" s="4"/>
      <c r="ES137" s="4">
        <v>2</v>
      </c>
      <c r="ET137" s="4" t="s">
        <v>1026</v>
      </c>
      <c r="EU137" s="4"/>
      <c r="EV137" s="4"/>
      <c r="EW137" s="4"/>
      <c r="EX137" s="4"/>
      <c r="EY137" s="4"/>
      <c r="EZ137" s="4"/>
      <c r="FA137" s="4"/>
      <c r="FB137" s="4">
        <v>2</v>
      </c>
      <c r="FC137" s="4" t="s">
        <v>1027</v>
      </c>
      <c r="FD137" s="4"/>
      <c r="FE137" s="4"/>
      <c r="FF137" s="4"/>
      <c r="FG137" s="4"/>
      <c r="FH137" s="4"/>
      <c r="FI137" s="4"/>
      <c r="FJ137" s="4"/>
      <c r="FK137" s="4">
        <v>2</v>
      </c>
      <c r="FL137" s="4" t="s">
        <v>455</v>
      </c>
      <c r="FM137" s="4"/>
      <c r="FN137" s="4">
        <v>2</v>
      </c>
      <c r="FO137" s="4" t="s">
        <v>1031</v>
      </c>
      <c r="FP137" s="4"/>
      <c r="FQ137" s="4">
        <v>2</v>
      </c>
      <c r="FR137" s="4" t="s">
        <v>5007</v>
      </c>
      <c r="FS137" s="4"/>
      <c r="FT137" s="4"/>
      <c r="FU137" s="4"/>
      <c r="FV137" s="4"/>
      <c r="FW137" s="4">
        <v>2</v>
      </c>
      <c r="FX137" s="4" t="s">
        <v>5007</v>
      </c>
      <c r="FY137" s="4"/>
      <c r="FZ137" s="4"/>
      <c r="GA137" s="4"/>
      <c r="GB137" s="4"/>
      <c r="GC137" s="4">
        <v>2</v>
      </c>
      <c r="GD137" s="4" t="s">
        <v>455</v>
      </c>
      <c r="GE137" s="4"/>
      <c r="GF137" s="4">
        <v>2</v>
      </c>
      <c r="GG137" s="4" t="s">
        <v>1031</v>
      </c>
      <c r="GH137" s="4"/>
      <c r="GI137" s="4">
        <v>2</v>
      </c>
      <c r="GJ137" s="4" t="s">
        <v>5007</v>
      </c>
      <c r="GK137" s="4"/>
      <c r="GL137" s="4"/>
      <c r="GM137" s="4"/>
      <c r="GN137" s="4"/>
      <c r="GO137" s="4">
        <v>2</v>
      </c>
      <c r="GP137" s="4" t="s">
        <v>5007</v>
      </c>
      <c r="GQ137" s="4"/>
      <c r="GR137" s="4"/>
      <c r="GS137" s="4"/>
      <c r="GT137" s="4"/>
      <c r="GU137" s="4">
        <v>2</v>
      </c>
      <c r="GV137" s="4" t="s">
        <v>6330</v>
      </c>
      <c r="GW137" s="4"/>
      <c r="GX137" s="4">
        <v>2</v>
      </c>
      <c r="GY137" s="4" t="s">
        <v>6331</v>
      </c>
      <c r="GZ137" s="4"/>
      <c r="HA137" s="4"/>
      <c r="HB137" s="4"/>
      <c r="HC137" s="4"/>
      <c r="HD137" s="4">
        <v>2</v>
      </c>
      <c r="HE137" s="4" t="s">
        <v>6332</v>
      </c>
      <c r="HF137" s="4"/>
      <c r="HG137" s="4">
        <v>2</v>
      </c>
      <c r="HH137" s="4" t="s">
        <v>6333</v>
      </c>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v>2</v>
      </c>
      <c r="IL137" s="4" t="s">
        <v>1009</v>
      </c>
      <c r="IM137" s="4"/>
      <c r="IN137" s="4">
        <v>2</v>
      </c>
      <c r="IO137" s="4" t="s">
        <v>5009</v>
      </c>
      <c r="IP137" s="4"/>
      <c r="IQ137" s="4">
        <v>2</v>
      </c>
      <c r="IR137" s="4" t="s">
        <v>5010</v>
      </c>
      <c r="IS137" s="4"/>
      <c r="IT137" s="4">
        <v>2</v>
      </c>
      <c r="IU137" s="4" t="s">
        <v>5010</v>
      </c>
      <c r="IV137" s="4"/>
      <c r="IW137" s="4">
        <v>2</v>
      </c>
      <c r="IX137" s="4" t="s">
        <v>5011</v>
      </c>
      <c r="IY137" s="4"/>
      <c r="IZ137" s="4">
        <v>2</v>
      </c>
      <c r="JA137" s="4" t="s">
        <v>5011</v>
      </c>
      <c r="JB137" s="4"/>
      <c r="JC137" s="4">
        <v>2</v>
      </c>
      <c r="JD137" s="4" t="s">
        <v>5011</v>
      </c>
      <c r="JE137" s="4"/>
      <c r="JF137" s="4">
        <v>2</v>
      </c>
      <c r="JG137" s="4" t="s">
        <v>5011</v>
      </c>
      <c r="JH137" s="4"/>
      <c r="JI137" s="4">
        <v>2</v>
      </c>
      <c r="JJ137" s="4" t="s">
        <v>5012</v>
      </c>
      <c r="JK137" s="4"/>
      <c r="JL137" s="4">
        <v>2</v>
      </c>
      <c r="JM137" s="4" t="s">
        <v>5013</v>
      </c>
      <c r="JN137" s="4"/>
      <c r="JO137" s="4">
        <v>2</v>
      </c>
      <c r="JP137" s="4" t="s">
        <v>6334</v>
      </c>
      <c r="JQ137" s="4"/>
      <c r="JR137" s="4">
        <v>2</v>
      </c>
      <c r="JS137" s="4" t="s">
        <v>455</v>
      </c>
      <c r="JT137" s="4"/>
      <c r="JU137" s="4">
        <v>2</v>
      </c>
      <c r="JV137" s="4" t="s">
        <v>455</v>
      </c>
      <c r="JW137" s="4"/>
      <c r="JX137" s="4">
        <v>2</v>
      </c>
      <c r="JY137" s="4" t="s">
        <v>5014</v>
      </c>
      <c r="JZ137" s="4"/>
      <c r="KA137" s="4">
        <v>2</v>
      </c>
      <c r="KB137" s="4" t="s">
        <v>4959</v>
      </c>
      <c r="KC137" s="4"/>
      <c r="KD137" s="4"/>
      <c r="KE137" s="4"/>
      <c r="KF137" s="25"/>
    </row>
    <row r="138" spans="1:292">
      <c r="A138" s="57">
        <v>377</v>
      </c>
      <c r="B138" s="17" t="s">
        <v>5630</v>
      </c>
      <c r="C138" s="17" t="s">
        <v>1088</v>
      </c>
      <c r="D138" s="17" t="s">
        <v>70</v>
      </c>
      <c r="E138" s="18">
        <v>44662</v>
      </c>
      <c r="F138" s="17" t="s">
        <v>5389</v>
      </c>
      <c r="G138" s="17" t="s">
        <v>70</v>
      </c>
      <c r="H138" s="17">
        <v>2</v>
      </c>
      <c r="I138" s="17" t="s">
        <v>70</v>
      </c>
      <c r="J138" s="17" t="s">
        <v>70</v>
      </c>
      <c r="K138" s="17" t="s">
        <v>70</v>
      </c>
      <c r="L138" s="17" t="s">
        <v>70</v>
      </c>
      <c r="M138" s="17" t="s">
        <v>70</v>
      </c>
      <c r="N138" s="17" t="s">
        <v>70</v>
      </c>
      <c r="O138" s="17" t="s">
        <v>70</v>
      </c>
      <c r="P138" s="17" t="s">
        <v>70</v>
      </c>
      <c r="Q138" s="17" t="s">
        <v>70</v>
      </c>
      <c r="R138" s="17">
        <v>2</v>
      </c>
      <c r="S138" s="17">
        <v>2</v>
      </c>
      <c r="T138" s="17">
        <v>0</v>
      </c>
      <c r="U138" s="17" t="s">
        <v>70</v>
      </c>
      <c r="V138" s="17" t="s">
        <v>70</v>
      </c>
      <c r="W138" s="17">
        <v>1</v>
      </c>
      <c r="X138" s="17" t="s">
        <v>70</v>
      </c>
      <c r="Y138" s="17" t="s">
        <v>70</v>
      </c>
      <c r="Z138" s="17" t="s">
        <v>70</v>
      </c>
      <c r="AA138" s="17">
        <v>1</v>
      </c>
      <c r="AB138" s="17">
        <v>2</v>
      </c>
      <c r="AC138" s="17">
        <v>0</v>
      </c>
      <c r="AD138" s="17" t="s">
        <v>70</v>
      </c>
      <c r="AE138" s="17" t="s">
        <v>70</v>
      </c>
      <c r="AF138" s="17" t="s">
        <v>70</v>
      </c>
      <c r="AG138" s="15"/>
      <c r="AH138" s="17" t="s">
        <v>70</v>
      </c>
      <c r="AI138" s="17">
        <v>0</v>
      </c>
      <c r="AJ138" s="17">
        <v>0</v>
      </c>
      <c r="AK138" s="17">
        <v>0</v>
      </c>
      <c r="AL138" s="15">
        <v>0</v>
      </c>
      <c r="AM138" s="17" t="s">
        <v>70</v>
      </c>
      <c r="AN138" s="17" t="s">
        <v>70</v>
      </c>
      <c r="AO138" s="17" t="s">
        <v>70</v>
      </c>
      <c r="AP138" s="17">
        <v>1</v>
      </c>
      <c r="AQ138" s="17">
        <v>1</v>
      </c>
      <c r="AR138" s="17" t="s">
        <v>70</v>
      </c>
      <c r="AS138" s="17" t="s">
        <v>70</v>
      </c>
      <c r="AT138" s="17" t="s">
        <v>70</v>
      </c>
      <c r="AU138" s="17" t="s">
        <v>70</v>
      </c>
      <c r="AV138" s="15"/>
      <c r="AW138" s="17" t="s">
        <v>70</v>
      </c>
      <c r="AX138" s="17" t="s">
        <v>70</v>
      </c>
      <c r="AY138" s="17" t="s">
        <v>70</v>
      </c>
      <c r="AZ138" s="17" t="s">
        <v>70</v>
      </c>
      <c r="BA138" s="15">
        <v>0</v>
      </c>
      <c r="BB138" s="15"/>
      <c r="BC138" s="17" t="s">
        <v>70</v>
      </c>
      <c r="BD138" s="17" t="s">
        <v>70</v>
      </c>
      <c r="BE138" s="17" t="s">
        <v>70</v>
      </c>
      <c r="BF138" s="17" t="s">
        <v>70</v>
      </c>
      <c r="BG138" s="17" t="s">
        <v>70</v>
      </c>
      <c r="BH138" s="17" t="s">
        <v>70</v>
      </c>
      <c r="BI138" s="15"/>
      <c r="BJ138" s="17" t="s">
        <v>70</v>
      </c>
      <c r="BK138" s="17" t="s">
        <v>70</v>
      </c>
      <c r="BL138" s="17" t="s">
        <v>70</v>
      </c>
      <c r="BM138" s="17" t="s">
        <v>70</v>
      </c>
      <c r="BN138" s="15">
        <v>0</v>
      </c>
      <c r="BO138" s="15"/>
      <c r="BP138" s="17" t="s">
        <v>70</v>
      </c>
      <c r="BQ138" s="17">
        <v>1</v>
      </c>
      <c r="BR138" s="17" t="s">
        <v>70</v>
      </c>
      <c r="BS138" s="17" t="s">
        <v>70</v>
      </c>
      <c r="BT138" s="17" t="s">
        <v>70</v>
      </c>
      <c r="BU138" s="17" t="s">
        <v>70</v>
      </c>
      <c r="BV138" s="17" t="s">
        <v>70</v>
      </c>
      <c r="BW138" s="17">
        <v>2</v>
      </c>
      <c r="BX138" s="17" t="s">
        <v>70</v>
      </c>
      <c r="BY138" s="17" t="s">
        <v>70</v>
      </c>
      <c r="BZ138" s="17">
        <v>1</v>
      </c>
      <c r="CA138" s="17">
        <v>22</v>
      </c>
      <c r="CB138" s="15"/>
      <c r="CC138" s="15"/>
      <c r="CD138" s="15"/>
      <c r="CE138" s="15"/>
      <c r="CF138" s="15"/>
      <c r="CG138" s="15"/>
      <c r="CH138" s="15"/>
      <c r="CI138" s="15"/>
      <c r="CJ138" s="15"/>
      <c r="CK138" s="17">
        <v>2</v>
      </c>
      <c r="CL138" s="17" t="s">
        <v>70</v>
      </c>
      <c r="CM138" s="17" t="s">
        <v>70</v>
      </c>
      <c r="CN138" s="17" t="s">
        <v>70</v>
      </c>
      <c r="CO138" s="17" t="s">
        <v>70</v>
      </c>
      <c r="CP138" s="17" t="s">
        <v>70</v>
      </c>
      <c r="CQ138" s="17" t="s">
        <v>70</v>
      </c>
      <c r="CR138" s="17" t="s">
        <v>70</v>
      </c>
      <c r="CS138" s="17" t="s">
        <v>70</v>
      </c>
      <c r="CT138" s="17" t="s">
        <v>70</v>
      </c>
      <c r="CU138" s="17" t="s">
        <v>70</v>
      </c>
      <c r="CV138" s="17" t="s">
        <v>70</v>
      </c>
      <c r="CW138" s="17" t="s">
        <v>70</v>
      </c>
      <c r="CX138" s="17" t="s">
        <v>70</v>
      </c>
      <c r="CY138" s="17" t="s">
        <v>70</v>
      </c>
      <c r="CZ138" s="17" t="s">
        <v>70</v>
      </c>
      <c r="DA138" s="17" t="s">
        <v>70</v>
      </c>
      <c r="DB138" s="17" t="s">
        <v>70</v>
      </c>
      <c r="DC138" s="17" t="s">
        <v>70</v>
      </c>
      <c r="DD138" s="17" t="s">
        <v>70</v>
      </c>
      <c r="DE138" s="17" t="s">
        <v>70</v>
      </c>
      <c r="DF138" s="17" t="s">
        <v>70</v>
      </c>
      <c r="DG138" s="17" t="s">
        <v>70</v>
      </c>
      <c r="DH138" s="17" t="s">
        <v>70</v>
      </c>
      <c r="DI138" s="17">
        <v>0</v>
      </c>
      <c r="DJ138" s="17" t="s">
        <v>70</v>
      </c>
      <c r="DL138" s="24"/>
      <c r="DM138" s="4"/>
      <c r="DN138" s="4"/>
      <c r="DO138" s="4"/>
      <c r="DP138" s="4"/>
      <c r="DQ138" s="4"/>
      <c r="DR138" s="4"/>
      <c r="DS138" s="4"/>
      <c r="DT138" s="4"/>
      <c r="DU138" s="4"/>
      <c r="DV138" s="4"/>
      <c r="DW138" s="4"/>
      <c r="DX138" s="4"/>
      <c r="DY138" s="4"/>
      <c r="DZ138" s="4"/>
      <c r="EA138" s="4"/>
      <c r="EB138" s="4"/>
      <c r="EC138" s="4"/>
      <c r="ED138" s="4">
        <v>5</v>
      </c>
      <c r="EE138" s="4" t="s">
        <v>6335</v>
      </c>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v>5</v>
      </c>
      <c r="FO138" s="4" t="s">
        <v>1828</v>
      </c>
      <c r="FP138" s="4"/>
      <c r="FQ138" s="4"/>
      <c r="FR138" s="4"/>
      <c r="FS138" s="4"/>
      <c r="FT138" s="4"/>
      <c r="FU138" s="4"/>
      <c r="FV138" s="4"/>
      <c r="FW138" s="4"/>
      <c r="FX138" s="4"/>
      <c r="FY138" s="4"/>
      <c r="FZ138" s="4"/>
      <c r="GA138" s="4"/>
      <c r="GB138" s="4"/>
      <c r="GC138" s="4"/>
      <c r="GD138" s="4"/>
      <c r="GE138" s="4"/>
      <c r="GF138" s="4">
        <v>5</v>
      </c>
      <c r="GG138" s="4" t="s">
        <v>1828</v>
      </c>
      <c r="GH138" s="4"/>
      <c r="GI138" s="4"/>
      <c r="GJ138" s="4"/>
      <c r="GK138" s="4"/>
      <c r="GL138" s="4"/>
      <c r="GM138" s="4"/>
      <c r="GN138" s="4"/>
      <c r="GO138" s="4"/>
      <c r="GP138" s="4"/>
      <c r="GQ138" s="4"/>
      <c r="GR138" s="4"/>
      <c r="GS138" s="4"/>
      <c r="GT138" s="4"/>
      <c r="GU138" s="4"/>
      <c r="GV138" s="4"/>
      <c r="GW138" s="4"/>
      <c r="GX138" s="4"/>
      <c r="GY138" s="4"/>
      <c r="GZ138" s="4"/>
      <c r="HA138" s="4"/>
      <c r="HB138" s="4"/>
      <c r="HC138" s="4"/>
      <c r="HD138" s="4">
        <v>5</v>
      </c>
      <c r="HE138" s="4" t="s">
        <v>5017</v>
      </c>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v>5</v>
      </c>
      <c r="IL138" s="4" t="s">
        <v>6336</v>
      </c>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v>5</v>
      </c>
      <c r="JP138" s="4" t="s">
        <v>6337</v>
      </c>
      <c r="JQ138" s="4"/>
      <c r="JR138" s="4"/>
      <c r="JS138" s="22"/>
      <c r="JT138" s="22"/>
      <c r="JU138" s="4"/>
      <c r="JV138" s="4"/>
      <c r="JW138" s="4"/>
      <c r="JX138" s="4"/>
      <c r="JY138" s="4"/>
      <c r="JZ138" s="4"/>
      <c r="KA138" s="4"/>
      <c r="KB138" s="4"/>
      <c r="KC138" s="4"/>
      <c r="KD138" s="4"/>
      <c r="KE138" s="4"/>
      <c r="KF138" s="25"/>
    </row>
    <row r="139" spans="1:292">
      <c r="A139" s="15"/>
      <c r="B139" s="15"/>
      <c r="C139" s="15"/>
      <c r="D139" s="15"/>
      <c r="E139" s="15"/>
      <c r="F139" s="15"/>
      <c r="G139" s="15"/>
      <c r="H139" s="15" t="s">
        <v>70</v>
      </c>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t="s">
        <v>70</v>
      </c>
      <c r="AQ139" s="15" t="s">
        <v>70</v>
      </c>
      <c r="AR139" s="15"/>
      <c r="AS139" s="15"/>
      <c r="AT139" s="15"/>
      <c r="AU139" s="15"/>
      <c r="AV139" s="15"/>
      <c r="AW139" s="15"/>
      <c r="AX139" s="15"/>
      <c r="AY139" s="15"/>
      <c r="AZ139" s="15"/>
      <c r="BA139" s="15" t="s">
        <v>70</v>
      </c>
      <c r="BB139" s="15"/>
      <c r="BC139" s="15" t="s">
        <v>70</v>
      </c>
      <c r="BD139" s="15" t="s">
        <v>70</v>
      </c>
      <c r="BE139" s="15"/>
      <c r="BF139" s="15"/>
      <c r="BG139" s="15"/>
      <c r="BH139" s="15"/>
      <c r="BI139" s="15"/>
      <c r="BJ139" s="15"/>
      <c r="BK139" s="15"/>
      <c r="BL139" s="15"/>
      <c r="BM139" s="15"/>
      <c r="BN139" s="15" t="s">
        <v>70</v>
      </c>
      <c r="BO139" s="15"/>
      <c r="BP139" s="15" t="s">
        <v>70</v>
      </c>
      <c r="BQ139" s="15"/>
      <c r="BR139" s="15" t="s">
        <v>70</v>
      </c>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t="s">
        <v>70</v>
      </c>
      <c r="CQ139" s="15"/>
      <c r="CR139" s="15" t="s">
        <v>70</v>
      </c>
      <c r="CS139" s="15"/>
      <c r="CT139" s="15" t="s">
        <v>70</v>
      </c>
      <c r="CU139" s="15"/>
      <c r="CV139" s="15" t="s">
        <v>70</v>
      </c>
      <c r="CW139" s="15"/>
      <c r="CX139" s="15" t="s">
        <v>70</v>
      </c>
      <c r="CY139" s="15"/>
      <c r="CZ139" s="15"/>
      <c r="DA139" s="15"/>
      <c r="DB139" s="15"/>
      <c r="DC139" s="15"/>
      <c r="DD139" s="15"/>
      <c r="DE139" s="15"/>
      <c r="DF139" s="15"/>
      <c r="DG139" s="15"/>
      <c r="DH139" s="15" t="s">
        <v>70</v>
      </c>
      <c r="DI139" s="15" t="s">
        <v>70</v>
      </c>
      <c r="DJ139" s="15"/>
    </row>
    <row r="140" spans="1:292">
      <c r="A140" s="15"/>
      <c r="B140" s="15"/>
      <c r="C140" s="15"/>
      <c r="D140" s="15"/>
      <c r="E140" s="15"/>
      <c r="F140" s="15"/>
      <c r="G140" s="15"/>
      <c r="H140" s="15" t="s">
        <v>70</v>
      </c>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t="s">
        <v>70</v>
      </c>
      <c r="AQ140" s="15" t="s">
        <v>70</v>
      </c>
      <c r="AR140" s="15"/>
      <c r="AS140" s="15"/>
      <c r="AT140" s="15"/>
      <c r="AU140" s="15"/>
      <c r="AV140" s="15"/>
      <c r="AW140" s="15"/>
      <c r="AX140" s="15"/>
      <c r="AY140" s="15"/>
      <c r="AZ140" s="15"/>
      <c r="BA140" s="15" t="s">
        <v>70</v>
      </c>
      <c r="BB140" s="15"/>
      <c r="BC140" s="15" t="s">
        <v>70</v>
      </c>
      <c r="BD140" s="15" t="s">
        <v>70</v>
      </c>
      <c r="BE140" s="15"/>
      <c r="BF140" s="15"/>
      <c r="BG140" s="15"/>
      <c r="BH140" s="15"/>
      <c r="BI140" s="15"/>
      <c r="BJ140" s="15"/>
      <c r="BK140" s="15"/>
      <c r="BL140" s="15"/>
      <c r="BM140" s="15"/>
      <c r="BN140" s="15" t="s">
        <v>70</v>
      </c>
      <c r="BO140" s="15"/>
      <c r="BP140" s="15" t="s">
        <v>70</v>
      </c>
      <c r="BQ140" s="15"/>
      <c r="BR140" s="15" t="s">
        <v>70</v>
      </c>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t="s">
        <v>70</v>
      </c>
      <c r="CQ140" s="15"/>
      <c r="CR140" s="15" t="s">
        <v>70</v>
      </c>
      <c r="CS140" s="15"/>
      <c r="CT140" s="15" t="s">
        <v>70</v>
      </c>
      <c r="CU140" s="15"/>
      <c r="CV140" s="15" t="s">
        <v>70</v>
      </c>
      <c r="CW140" s="15"/>
      <c r="CX140" s="15" t="s">
        <v>70</v>
      </c>
      <c r="CY140" s="15"/>
      <c r="CZ140" s="15"/>
      <c r="DA140" s="15"/>
      <c r="DB140" s="15"/>
      <c r="DC140" s="15"/>
      <c r="DD140" s="15"/>
      <c r="DE140" s="15"/>
      <c r="DF140" s="15"/>
      <c r="DG140" s="15"/>
      <c r="DH140" s="15" t="s">
        <v>70</v>
      </c>
      <c r="DI140" s="15" t="s">
        <v>70</v>
      </c>
      <c r="DJ140" s="15"/>
    </row>
    <row r="141" spans="1:292">
      <c r="A141" s="15"/>
      <c r="B141" s="15"/>
      <c r="C141" s="15"/>
      <c r="D141" s="15"/>
      <c r="E141" s="15"/>
      <c r="F141" s="15"/>
      <c r="G141" s="15"/>
      <c r="H141" s="15" t="s">
        <v>70</v>
      </c>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t="s">
        <v>70</v>
      </c>
      <c r="AQ141" s="15" t="s">
        <v>70</v>
      </c>
      <c r="AR141" s="15"/>
      <c r="AS141" s="15"/>
      <c r="AT141" s="15"/>
      <c r="AU141" s="15"/>
      <c r="AV141" s="15"/>
      <c r="AW141" s="15"/>
      <c r="AX141" s="15"/>
      <c r="AY141" s="15"/>
      <c r="AZ141" s="15"/>
      <c r="BA141" s="15" t="s">
        <v>70</v>
      </c>
      <c r="BB141" s="15"/>
      <c r="BC141" s="15" t="s">
        <v>70</v>
      </c>
      <c r="BD141" s="15" t="s">
        <v>70</v>
      </c>
      <c r="BE141" s="15"/>
      <c r="BF141" s="15"/>
      <c r="BG141" s="15"/>
      <c r="BH141" s="15"/>
      <c r="BI141" s="15"/>
      <c r="BJ141" s="15"/>
      <c r="BK141" s="15"/>
      <c r="BL141" s="15"/>
      <c r="BM141" s="15"/>
      <c r="BN141" s="15" t="s">
        <v>70</v>
      </c>
      <c r="BO141" s="15"/>
      <c r="BP141" s="15" t="s">
        <v>70</v>
      </c>
      <c r="BQ141" s="15"/>
      <c r="BR141" s="15" t="s">
        <v>70</v>
      </c>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t="s">
        <v>70</v>
      </c>
      <c r="CQ141" s="15"/>
      <c r="CR141" s="15" t="s">
        <v>70</v>
      </c>
      <c r="CS141" s="15"/>
      <c r="CT141" s="15" t="s">
        <v>70</v>
      </c>
      <c r="CU141" s="15"/>
      <c r="CV141" s="15" t="s">
        <v>70</v>
      </c>
      <c r="CW141" s="15"/>
      <c r="CX141" s="15" t="s">
        <v>70</v>
      </c>
      <c r="CY141" s="15"/>
      <c r="CZ141" s="15"/>
      <c r="DA141" s="15"/>
      <c r="DB141" s="15"/>
      <c r="DC141" s="15"/>
      <c r="DD141" s="15"/>
      <c r="DE141" s="15"/>
      <c r="DF141" s="15"/>
      <c r="DG141" s="15"/>
      <c r="DH141" s="15" t="s">
        <v>70</v>
      </c>
      <c r="DI141" s="15" t="s">
        <v>70</v>
      </c>
      <c r="DJ141" s="15"/>
    </row>
    <row r="142" spans="1:292">
      <c r="A142" s="15"/>
      <c r="B142" s="15"/>
      <c r="C142" s="15"/>
      <c r="D142" s="15"/>
      <c r="E142" s="15"/>
      <c r="F142" s="15"/>
      <c r="G142" s="15"/>
      <c r="H142" s="15" t="s">
        <v>70</v>
      </c>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t="s">
        <v>70</v>
      </c>
      <c r="AQ142" s="15" t="s">
        <v>70</v>
      </c>
      <c r="AR142" s="15"/>
      <c r="AS142" s="15"/>
      <c r="AT142" s="15"/>
      <c r="AU142" s="15"/>
      <c r="AV142" s="15"/>
      <c r="AW142" s="15"/>
      <c r="AX142" s="15"/>
      <c r="AY142" s="15"/>
      <c r="AZ142" s="15"/>
      <c r="BA142" s="15" t="s">
        <v>70</v>
      </c>
      <c r="BB142" s="15"/>
      <c r="BC142" s="15" t="s">
        <v>70</v>
      </c>
      <c r="BD142" s="15" t="s">
        <v>70</v>
      </c>
      <c r="BE142" s="15"/>
      <c r="BF142" s="15"/>
      <c r="BG142" s="15"/>
      <c r="BH142" s="15"/>
      <c r="BI142" s="15"/>
      <c r="BJ142" s="15"/>
      <c r="BK142" s="15"/>
      <c r="BL142" s="15"/>
      <c r="BM142" s="15"/>
      <c r="BN142" s="15" t="s">
        <v>70</v>
      </c>
      <c r="BO142" s="15"/>
      <c r="BP142" s="15" t="s">
        <v>70</v>
      </c>
      <c r="BQ142" s="15"/>
      <c r="BR142" s="15" t="s">
        <v>70</v>
      </c>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t="s">
        <v>70</v>
      </c>
      <c r="CQ142" s="15"/>
      <c r="CR142" s="15" t="s">
        <v>70</v>
      </c>
      <c r="CS142" s="15"/>
      <c r="CT142" s="15" t="s">
        <v>70</v>
      </c>
      <c r="CU142" s="15"/>
      <c r="CV142" s="15" t="s">
        <v>70</v>
      </c>
      <c r="CW142" s="15"/>
      <c r="CX142" s="15" t="s">
        <v>70</v>
      </c>
      <c r="CY142" s="15"/>
      <c r="CZ142" s="15"/>
      <c r="DA142" s="15"/>
      <c r="DB142" s="15"/>
      <c r="DC142" s="15"/>
      <c r="DD142" s="15"/>
      <c r="DE142" s="15"/>
      <c r="DF142" s="15"/>
      <c r="DG142" s="15"/>
      <c r="DH142" s="15" t="s">
        <v>70</v>
      </c>
      <c r="DI142" s="15" t="s">
        <v>70</v>
      </c>
      <c r="DJ142" s="15"/>
    </row>
    <row r="143" spans="1:292">
      <c r="A143" s="15"/>
      <c r="B143" s="15"/>
      <c r="C143" s="15"/>
      <c r="D143" s="15"/>
      <c r="E143" s="15"/>
      <c r="F143" s="15"/>
      <c r="G143" s="15"/>
      <c r="H143" s="15" t="s">
        <v>70</v>
      </c>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t="s">
        <v>70</v>
      </c>
      <c r="AQ143" s="15" t="s">
        <v>70</v>
      </c>
      <c r="AR143" s="15"/>
      <c r="AS143" s="15"/>
      <c r="AT143" s="15"/>
      <c r="AU143" s="15"/>
      <c r="AV143" s="15"/>
      <c r="AW143" s="15"/>
      <c r="AX143" s="15"/>
      <c r="AY143" s="15"/>
      <c r="AZ143" s="15"/>
      <c r="BA143" s="15" t="s">
        <v>70</v>
      </c>
      <c r="BB143" s="15"/>
      <c r="BC143" s="15" t="s">
        <v>70</v>
      </c>
      <c r="BD143" s="15" t="s">
        <v>70</v>
      </c>
      <c r="BE143" s="15"/>
      <c r="BF143" s="15"/>
      <c r="BG143" s="15"/>
      <c r="BH143" s="15"/>
      <c r="BI143" s="15"/>
      <c r="BJ143" s="15"/>
      <c r="BK143" s="15"/>
      <c r="BL143" s="15"/>
      <c r="BM143" s="15"/>
      <c r="BN143" s="15" t="s">
        <v>70</v>
      </c>
      <c r="BO143" s="15"/>
      <c r="BP143" s="15" t="s">
        <v>70</v>
      </c>
      <c r="BQ143" s="15"/>
      <c r="BR143" s="15" t="s">
        <v>70</v>
      </c>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t="s">
        <v>70</v>
      </c>
      <c r="CQ143" s="15"/>
      <c r="CR143" s="15" t="s">
        <v>70</v>
      </c>
      <c r="CS143" s="15"/>
      <c r="CT143" s="15" t="s">
        <v>70</v>
      </c>
      <c r="CU143" s="15"/>
      <c r="CV143" s="15" t="s">
        <v>70</v>
      </c>
      <c r="CW143" s="15"/>
      <c r="CX143" s="15" t="s">
        <v>70</v>
      </c>
      <c r="CY143" s="15"/>
      <c r="CZ143" s="15"/>
      <c r="DA143" s="15"/>
      <c r="DB143" s="15"/>
      <c r="DC143" s="15"/>
      <c r="DD143" s="15"/>
      <c r="DE143" s="15"/>
      <c r="DF143" s="15"/>
      <c r="DG143" s="15"/>
      <c r="DH143" s="15" t="s">
        <v>70</v>
      </c>
      <c r="DI143" s="15" t="s">
        <v>70</v>
      </c>
      <c r="DJ143" s="15"/>
    </row>
    <row r="144" spans="1:292">
      <c r="A144" s="15"/>
      <c r="B144" s="15"/>
      <c r="C144" s="15"/>
      <c r="D144" s="15"/>
      <c r="E144" s="15"/>
      <c r="F144" s="15"/>
      <c r="G144" s="15"/>
      <c r="H144" s="15" t="s">
        <v>70</v>
      </c>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t="s">
        <v>70</v>
      </c>
      <c r="AQ144" s="15" t="s">
        <v>70</v>
      </c>
      <c r="AR144" s="15"/>
      <c r="AS144" s="15"/>
      <c r="AT144" s="15"/>
      <c r="AU144" s="15"/>
      <c r="AV144" s="15"/>
      <c r="AW144" s="15"/>
      <c r="AX144" s="15"/>
      <c r="AY144" s="15"/>
      <c r="AZ144" s="15"/>
      <c r="BA144" s="15" t="s">
        <v>70</v>
      </c>
      <c r="BB144" s="15"/>
      <c r="BC144" s="15" t="s">
        <v>70</v>
      </c>
      <c r="BD144" s="15" t="s">
        <v>70</v>
      </c>
      <c r="BE144" s="15"/>
      <c r="BF144" s="15"/>
      <c r="BG144" s="15"/>
      <c r="BH144" s="15"/>
      <c r="BI144" s="15"/>
      <c r="BJ144" s="15"/>
      <c r="BK144" s="15"/>
      <c r="BL144" s="15"/>
      <c r="BM144" s="15"/>
      <c r="BN144" s="15" t="s">
        <v>70</v>
      </c>
      <c r="BO144" s="15"/>
      <c r="BP144" s="15" t="s">
        <v>70</v>
      </c>
      <c r="BQ144" s="15"/>
      <c r="BR144" s="15" t="s">
        <v>70</v>
      </c>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t="s">
        <v>70</v>
      </c>
      <c r="CQ144" s="15"/>
      <c r="CR144" s="15" t="s">
        <v>70</v>
      </c>
      <c r="CS144" s="15"/>
      <c r="CT144" s="15" t="s">
        <v>70</v>
      </c>
      <c r="CU144" s="15"/>
      <c r="CV144" s="15" t="s">
        <v>70</v>
      </c>
      <c r="CW144" s="15"/>
      <c r="CX144" s="15" t="s">
        <v>70</v>
      </c>
      <c r="CY144" s="15"/>
      <c r="CZ144" s="15"/>
      <c r="DA144" s="15"/>
      <c r="DB144" s="15"/>
      <c r="DC144" s="15"/>
      <c r="DD144" s="15"/>
      <c r="DE144" s="15"/>
      <c r="DF144" s="15"/>
      <c r="DG144" s="15"/>
      <c r="DH144" s="15" t="s">
        <v>70</v>
      </c>
      <c r="DI144" s="15" t="s">
        <v>70</v>
      </c>
      <c r="DJ144" s="15"/>
    </row>
    <row r="145" spans="1:114">
      <c r="A145" s="15"/>
      <c r="B145" s="15"/>
      <c r="C145" s="15"/>
      <c r="D145" s="15"/>
      <c r="E145" s="15"/>
      <c r="F145" s="15"/>
      <c r="G145" s="15"/>
      <c r="H145" s="15" t="s">
        <v>70</v>
      </c>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t="s">
        <v>70</v>
      </c>
      <c r="AQ145" s="15" t="s">
        <v>70</v>
      </c>
      <c r="AR145" s="15"/>
      <c r="AS145" s="15"/>
      <c r="AT145" s="15"/>
      <c r="AU145" s="15"/>
      <c r="AV145" s="15"/>
      <c r="AW145" s="15"/>
      <c r="AX145" s="15"/>
      <c r="AY145" s="15"/>
      <c r="AZ145" s="15"/>
      <c r="BA145" s="15" t="s">
        <v>70</v>
      </c>
      <c r="BB145" s="15"/>
      <c r="BC145" s="15" t="s">
        <v>70</v>
      </c>
      <c r="BD145" s="15" t="s">
        <v>70</v>
      </c>
      <c r="BE145" s="15"/>
      <c r="BF145" s="15"/>
      <c r="BG145" s="15"/>
      <c r="BH145" s="15"/>
      <c r="BI145" s="15"/>
      <c r="BJ145" s="15"/>
      <c r="BK145" s="15"/>
      <c r="BL145" s="15"/>
      <c r="BM145" s="15"/>
      <c r="BN145" s="15" t="s">
        <v>70</v>
      </c>
      <c r="BO145" s="15"/>
      <c r="BP145" s="15" t="s">
        <v>70</v>
      </c>
      <c r="BQ145" s="15"/>
      <c r="BR145" s="15" t="s">
        <v>70</v>
      </c>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t="s">
        <v>70</v>
      </c>
      <c r="CQ145" s="15"/>
      <c r="CR145" s="15" t="s">
        <v>70</v>
      </c>
      <c r="CS145" s="15"/>
      <c r="CT145" s="15" t="s">
        <v>70</v>
      </c>
      <c r="CU145" s="15"/>
      <c r="CV145" s="15" t="s">
        <v>70</v>
      </c>
      <c r="CW145" s="15"/>
      <c r="CX145" s="15" t="s">
        <v>70</v>
      </c>
      <c r="CY145" s="15"/>
      <c r="CZ145" s="15"/>
      <c r="DA145" s="15"/>
      <c r="DB145" s="15"/>
      <c r="DC145" s="15"/>
      <c r="DD145" s="15"/>
      <c r="DE145" s="15"/>
      <c r="DF145" s="15"/>
      <c r="DG145" s="15"/>
      <c r="DH145" s="15" t="s">
        <v>70</v>
      </c>
      <c r="DI145" s="15" t="s">
        <v>70</v>
      </c>
      <c r="DJ145" s="15"/>
    </row>
    <row r="146" spans="1:114">
      <c r="A146" s="15"/>
      <c r="B146" s="15"/>
      <c r="C146" s="15"/>
      <c r="D146" s="15"/>
      <c r="E146" s="15"/>
      <c r="F146" s="15"/>
      <c r="G146" s="15"/>
      <c r="H146" s="15" t="s">
        <v>70</v>
      </c>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t="s">
        <v>70</v>
      </c>
      <c r="AQ146" s="15" t="s">
        <v>70</v>
      </c>
      <c r="AR146" s="15"/>
      <c r="AS146" s="15"/>
      <c r="AT146" s="15"/>
      <c r="AU146" s="15"/>
      <c r="AV146" s="15"/>
      <c r="AW146" s="15"/>
      <c r="AX146" s="15"/>
      <c r="AY146" s="15"/>
      <c r="AZ146" s="15"/>
      <c r="BA146" s="15" t="s">
        <v>70</v>
      </c>
      <c r="BB146" s="15"/>
      <c r="BC146" s="15" t="s">
        <v>70</v>
      </c>
      <c r="BD146" s="15" t="s">
        <v>70</v>
      </c>
      <c r="BE146" s="15"/>
      <c r="BF146" s="15"/>
      <c r="BG146" s="15"/>
      <c r="BH146" s="15"/>
      <c r="BI146" s="15"/>
      <c r="BJ146" s="15"/>
      <c r="BK146" s="15"/>
      <c r="BL146" s="15"/>
      <c r="BM146" s="15"/>
      <c r="BN146" s="15" t="s">
        <v>70</v>
      </c>
      <c r="BO146" s="15"/>
      <c r="BP146" s="15" t="s">
        <v>70</v>
      </c>
      <c r="BQ146" s="15"/>
      <c r="BR146" s="15" t="s">
        <v>70</v>
      </c>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t="s">
        <v>70</v>
      </c>
      <c r="CQ146" s="15"/>
      <c r="CR146" s="15" t="s">
        <v>70</v>
      </c>
      <c r="CS146" s="15"/>
      <c r="CT146" s="15" t="s">
        <v>70</v>
      </c>
      <c r="CU146" s="15"/>
      <c r="CV146" s="15" t="s">
        <v>70</v>
      </c>
      <c r="CW146" s="15"/>
      <c r="CX146" s="15" t="s">
        <v>70</v>
      </c>
      <c r="CY146" s="15"/>
      <c r="CZ146" s="15"/>
      <c r="DA146" s="15"/>
      <c r="DB146" s="15"/>
      <c r="DC146" s="15"/>
      <c r="DD146" s="15"/>
      <c r="DE146" s="15"/>
      <c r="DF146" s="15"/>
      <c r="DG146" s="15"/>
      <c r="DH146" s="15" t="s">
        <v>70</v>
      </c>
      <c r="DI146" s="15" t="s">
        <v>70</v>
      </c>
      <c r="DJ146" s="15"/>
    </row>
    <row r="147" spans="1:114">
      <c r="A147" s="15"/>
      <c r="B147" s="15"/>
      <c r="C147" s="15"/>
      <c r="D147" s="15"/>
      <c r="E147" s="15"/>
      <c r="F147" s="15"/>
      <c r="G147" s="15"/>
      <c r="H147" s="15" t="s">
        <v>70</v>
      </c>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t="s">
        <v>70</v>
      </c>
      <c r="AQ147" s="15" t="s">
        <v>70</v>
      </c>
      <c r="AR147" s="15"/>
      <c r="AS147" s="15"/>
      <c r="AT147" s="15"/>
      <c r="AU147" s="15"/>
      <c r="AV147" s="15"/>
      <c r="AW147" s="15"/>
      <c r="AX147" s="15"/>
      <c r="AY147" s="15"/>
      <c r="AZ147" s="15"/>
      <c r="BA147" s="15" t="s">
        <v>70</v>
      </c>
      <c r="BB147" s="15"/>
      <c r="BC147" s="15" t="s">
        <v>70</v>
      </c>
      <c r="BD147" s="15" t="s">
        <v>70</v>
      </c>
      <c r="BE147" s="15"/>
      <c r="BF147" s="15"/>
      <c r="BG147" s="15"/>
      <c r="BH147" s="15"/>
      <c r="BI147" s="15"/>
      <c r="BJ147" s="15"/>
      <c r="BK147" s="15"/>
      <c r="BL147" s="15"/>
      <c r="BM147" s="15"/>
      <c r="BN147" s="15" t="s">
        <v>70</v>
      </c>
      <c r="BO147" s="15"/>
      <c r="BP147" s="15" t="s">
        <v>70</v>
      </c>
      <c r="BQ147" s="15"/>
      <c r="BR147" s="15" t="s">
        <v>70</v>
      </c>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t="s">
        <v>70</v>
      </c>
      <c r="CQ147" s="15"/>
      <c r="CR147" s="15" t="s">
        <v>70</v>
      </c>
      <c r="CS147" s="15"/>
      <c r="CT147" s="15" t="s">
        <v>70</v>
      </c>
      <c r="CU147" s="15"/>
      <c r="CV147" s="15" t="s">
        <v>70</v>
      </c>
      <c r="CW147" s="15"/>
      <c r="CX147" s="15" t="s">
        <v>70</v>
      </c>
      <c r="CY147" s="15"/>
      <c r="CZ147" s="15"/>
      <c r="DA147" s="15"/>
      <c r="DB147" s="15"/>
      <c r="DC147" s="15"/>
      <c r="DD147" s="15"/>
      <c r="DE147" s="15"/>
      <c r="DF147" s="15"/>
      <c r="DG147" s="15"/>
      <c r="DH147" s="15" t="s">
        <v>70</v>
      </c>
      <c r="DI147" s="15" t="s">
        <v>70</v>
      </c>
      <c r="DJ147" s="15"/>
    </row>
    <row r="148" spans="1:114">
      <c r="A148" s="15"/>
      <c r="B148" s="15"/>
      <c r="C148" s="15"/>
      <c r="D148" s="15"/>
      <c r="E148" s="15"/>
      <c r="F148" s="15"/>
      <c r="G148" s="15"/>
      <c r="H148" s="15" t="s">
        <v>70</v>
      </c>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t="s">
        <v>70</v>
      </c>
      <c r="AQ148" s="15" t="s">
        <v>70</v>
      </c>
      <c r="AR148" s="15"/>
      <c r="AS148" s="15"/>
      <c r="AT148" s="15"/>
      <c r="AU148" s="15"/>
      <c r="AV148" s="15"/>
      <c r="AW148" s="15"/>
      <c r="AX148" s="15"/>
      <c r="AY148" s="15"/>
      <c r="AZ148" s="15"/>
      <c r="BA148" s="15" t="s">
        <v>70</v>
      </c>
      <c r="BB148" s="15"/>
      <c r="BC148" s="15" t="s">
        <v>70</v>
      </c>
      <c r="BD148" s="15" t="s">
        <v>70</v>
      </c>
      <c r="BE148" s="15"/>
      <c r="BF148" s="15"/>
      <c r="BG148" s="15"/>
      <c r="BH148" s="15"/>
      <c r="BI148" s="15"/>
      <c r="BJ148" s="15"/>
      <c r="BK148" s="15"/>
      <c r="BL148" s="15"/>
      <c r="BM148" s="15"/>
      <c r="BN148" s="15" t="s">
        <v>70</v>
      </c>
      <c r="BO148" s="15"/>
      <c r="BP148" s="15" t="s">
        <v>70</v>
      </c>
      <c r="BQ148" s="15"/>
      <c r="BR148" s="15" t="s">
        <v>70</v>
      </c>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t="s">
        <v>70</v>
      </c>
      <c r="CQ148" s="15"/>
      <c r="CR148" s="15" t="s">
        <v>70</v>
      </c>
      <c r="CS148" s="15"/>
      <c r="CT148" s="15" t="s">
        <v>70</v>
      </c>
      <c r="CU148" s="15"/>
      <c r="CV148" s="15" t="s">
        <v>70</v>
      </c>
      <c r="CW148" s="15"/>
      <c r="CX148" s="15" t="s">
        <v>70</v>
      </c>
      <c r="CY148" s="15"/>
      <c r="CZ148" s="15"/>
      <c r="DA148" s="15"/>
      <c r="DB148" s="15"/>
      <c r="DC148" s="15"/>
      <c r="DD148" s="15"/>
      <c r="DE148" s="15"/>
      <c r="DF148" s="15"/>
      <c r="DG148" s="15"/>
      <c r="DH148" s="15" t="s">
        <v>70</v>
      </c>
      <c r="DI148" s="15" t="s">
        <v>70</v>
      </c>
      <c r="DJ148" s="15"/>
    </row>
    <row r="149" spans="1:114">
      <c r="A149" s="15"/>
      <c r="B149" s="15"/>
      <c r="C149" s="15"/>
      <c r="D149" s="15"/>
      <c r="E149" s="15"/>
      <c r="F149" s="15"/>
      <c r="G149" s="15"/>
      <c r="H149" s="15" t="s">
        <v>70</v>
      </c>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t="s">
        <v>70</v>
      </c>
      <c r="AQ149" s="15" t="s">
        <v>70</v>
      </c>
      <c r="AR149" s="15"/>
      <c r="AS149" s="15"/>
      <c r="AT149" s="15"/>
      <c r="AU149" s="15"/>
      <c r="AV149" s="15"/>
      <c r="AW149" s="15"/>
      <c r="AX149" s="15"/>
      <c r="AY149" s="15"/>
      <c r="AZ149" s="15"/>
      <c r="BA149" s="15" t="s">
        <v>70</v>
      </c>
      <c r="BB149" s="15"/>
      <c r="BC149" s="15" t="s">
        <v>70</v>
      </c>
      <c r="BD149" s="15" t="s">
        <v>70</v>
      </c>
      <c r="BE149" s="15"/>
      <c r="BF149" s="15"/>
      <c r="BG149" s="15"/>
      <c r="BH149" s="15"/>
      <c r="BI149" s="15"/>
      <c r="BJ149" s="15"/>
      <c r="BK149" s="15"/>
      <c r="BL149" s="15"/>
      <c r="BM149" s="15"/>
      <c r="BN149" s="15" t="s">
        <v>70</v>
      </c>
      <c r="BO149" s="15"/>
      <c r="BP149" s="15" t="s">
        <v>70</v>
      </c>
      <c r="BQ149" s="15"/>
      <c r="BR149" s="15" t="s">
        <v>70</v>
      </c>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t="s">
        <v>70</v>
      </c>
      <c r="CQ149" s="15"/>
      <c r="CR149" s="15" t="s">
        <v>70</v>
      </c>
      <c r="CS149" s="15"/>
      <c r="CT149" s="15" t="s">
        <v>70</v>
      </c>
      <c r="CU149" s="15"/>
      <c r="CV149" s="15" t="s">
        <v>70</v>
      </c>
      <c r="CW149" s="15"/>
      <c r="CX149" s="15" t="s">
        <v>70</v>
      </c>
      <c r="CY149" s="15"/>
      <c r="CZ149" s="15"/>
      <c r="DA149" s="15"/>
      <c r="DB149" s="15"/>
      <c r="DC149" s="15"/>
      <c r="DD149" s="15"/>
      <c r="DE149" s="15"/>
      <c r="DF149" s="15"/>
      <c r="DG149" s="15"/>
      <c r="DH149" s="15" t="s">
        <v>70</v>
      </c>
      <c r="DI149" s="15" t="s">
        <v>70</v>
      </c>
      <c r="DJ149" s="15"/>
    </row>
    <row r="150" spans="1:114">
      <c r="A150" s="15"/>
      <c r="B150" s="15"/>
      <c r="C150" s="15"/>
      <c r="D150" s="15"/>
      <c r="E150" s="15"/>
      <c r="F150" s="15"/>
      <c r="G150" s="15"/>
      <c r="H150" s="15" t="s">
        <v>70</v>
      </c>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t="s">
        <v>70</v>
      </c>
      <c r="AQ150" s="15" t="s">
        <v>70</v>
      </c>
      <c r="AR150" s="15"/>
      <c r="AS150" s="15"/>
      <c r="AT150" s="15"/>
      <c r="AU150" s="15"/>
      <c r="AV150" s="15"/>
      <c r="AW150" s="15"/>
      <c r="AX150" s="15"/>
      <c r="AY150" s="15"/>
      <c r="AZ150" s="15"/>
      <c r="BA150" s="15" t="s">
        <v>70</v>
      </c>
      <c r="BB150" s="15"/>
      <c r="BC150" s="15" t="s">
        <v>70</v>
      </c>
      <c r="BD150" s="15" t="s">
        <v>70</v>
      </c>
      <c r="BE150" s="15"/>
      <c r="BF150" s="15"/>
      <c r="BG150" s="15"/>
      <c r="BH150" s="15"/>
      <c r="BI150" s="15"/>
      <c r="BJ150" s="15"/>
      <c r="BK150" s="15"/>
      <c r="BL150" s="15"/>
      <c r="BM150" s="15"/>
      <c r="BN150" s="15" t="s">
        <v>70</v>
      </c>
      <c r="BO150" s="15"/>
      <c r="BP150" s="15" t="s">
        <v>70</v>
      </c>
      <c r="BQ150" s="15"/>
      <c r="BR150" s="15" t="s">
        <v>70</v>
      </c>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t="s">
        <v>70</v>
      </c>
      <c r="CQ150" s="15"/>
      <c r="CR150" s="15" t="s">
        <v>70</v>
      </c>
      <c r="CS150" s="15"/>
      <c r="CT150" s="15" t="s">
        <v>70</v>
      </c>
      <c r="CU150" s="15"/>
      <c r="CV150" s="15" t="s">
        <v>70</v>
      </c>
      <c r="CW150" s="15"/>
      <c r="CX150" s="15" t="s">
        <v>70</v>
      </c>
      <c r="CY150" s="15"/>
      <c r="CZ150" s="15"/>
      <c r="DA150" s="15"/>
      <c r="DB150" s="15"/>
      <c r="DC150" s="15"/>
      <c r="DD150" s="15"/>
      <c r="DE150" s="15"/>
      <c r="DF150" s="15"/>
      <c r="DG150" s="15"/>
      <c r="DH150" s="15" t="s">
        <v>70</v>
      </c>
      <c r="DI150" s="15" t="s">
        <v>70</v>
      </c>
      <c r="DJ150" s="15"/>
    </row>
    <row r="151" spans="1:114">
      <c r="A151" s="15"/>
      <c r="B151" s="15"/>
      <c r="C151" s="15"/>
      <c r="D151" s="15"/>
      <c r="E151" s="15"/>
      <c r="F151" s="15"/>
      <c r="G151" s="15"/>
      <c r="H151" s="15" t="s">
        <v>70</v>
      </c>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t="s">
        <v>70</v>
      </c>
      <c r="AQ151" s="15" t="s">
        <v>70</v>
      </c>
      <c r="AR151" s="15"/>
      <c r="AS151" s="15"/>
      <c r="AT151" s="15"/>
      <c r="AU151" s="15"/>
      <c r="AV151" s="15"/>
      <c r="AW151" s="15"/>
      <c r="AX151" s="15"/>
      <c r="AY151" s="15"/>
      <c r="AZ151" s="15"/>
      <c r="BA151" s="15" t="s">
        <v>70</v>
      </c>
      <c r="BB151" s="15"/>
      <c r="BC151" s="15" t="s">
        <v>70</v>
      </c>
      <c r="BD151" s="15" t="s">
        <v>70</v>
      </c>
      <c r="BE151" s="15"/>
      <c r="BF151" s="15"/>
      <c r="BG151" s="15"/>
      <c r="BH151" s="15"/>
      <c r="BI151" s="15"/>
      <c r="BJ151" s="15"/>
      <c r="BK151" s="15"/>
      <c r="BL151" s="15"/>
      <c r="BM151" s="15"/>
      <c r="BN151" s="15" t="s">
        <v>70</v>
      </c>
      <c r="BO151" s="15"/>
      <c r="BP151" s="15" t="s">
        <v>70</v>
      </c>
      <c r="BQ151" s="15"/>
      <c r="BR151" s="15" t="s">
        <v>70</v>
      </c>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t="s">
        <v>70</v>
      </c>
      <c r="CQ151" s="15"/>
      <c r="CR151" s="15" t="s">
        <v>70</v>
      </c>
      <c r="CS151" s="15"/>
      <c r="CT151" s="15" t="s">
        <v>70</v>
      </c>
      <c r="CU151" s="15"/>
      <c r="CV151" s="15" t="s">
        <v>70</v>
      </c>
      <c r="CW151" s="15"/>
      <c r="CX151" s="15" t="s">
        <v>70</v>
      </c>
      <c r="CY151" s="15"/>
      <c r="CZ151" s="15"/>
      <c r="DA151" s="15"/>
      <c r="DB151" s="15"/>
      <c r="DC151" s="15"/>
      <c r="DD151" s="15"/>
      <c r="DE151" s="15"/>
      <c r="DF151" s="15"/>
      <c r="DG151" s="15"/>
      <c r="DH151" s="15" t="s">
        <v>70</v>
      </c>
      <c r="DI151" s="15" t="s">
        <v>70</v>
      </c>
      <c r="DJ151" s="15"/>
    </row>
    <row r="152" spans="1:114">
      <c r="A152" s="15"/>
      <c r="B152" s="15"/>
      <c r="C152" s="15"/>
      <c r="D152" s="15"/>
      <c r="E152" s="15"/>
      <c r="F152" s="15"/>
      <c r="G152" s="15"/>
      <c r="H152" s="15" t="s">
        <v>70</v>
      </c>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t="s">
        <v>70</v>
      </c>
      <c r="AQ152" s="15" t="s">
        <v>70</v>
      </c>
      <c r="AR152" s="15"/>
      <c r="AS152" s="15"/>
      <c r="AT152" s="15"/>
      <c r="AU152" s="15"/>
      <c r="AV152" s="15"/>
      <c r="AW152" s="15"/>
      <c r="AX152" s="15"/>
      <c r="AY152" s="15"/>
      <c r="AZ152" s="15"/>
      <c r="BA152" s="15" t="s">
        <v>70</v>
      </c>
      <c r="BB152" s="15"/>
      <c r="BC152" s="15" t="s">
        <v>70</v>
      </c>
      <c r="BD152" s="15" t="s">
        <v>70</v>
      </c>
      <c r="BE152" s="15"/>
      <c r="BF152" s="15"/>
      <c r="BG152" s="15"/>
      <c r="BH152" s="15"/>
      <c r="BI152" s="15"/>
      <c r="BJ152" s="15"/>
      <c r="BK152" s="15"/>
      <c r="BL152" s="15"/>
      <c r="BM152" s="15"/>
      <c r="BN152" s="15" t="s">
        <v>70</v>
      </c>
      <c r="BO152" s="15"/>
      <c r="BP152" s="15" t="s">
        <v>70</v>
      </c>
      <c r="BQ152" s="15"/>
      <c r="BR152" s="15" t="s">
        <v>70</v>
      </c>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t="s">
        <v>70</v>
      </c>
      <c r="CQ152" s="15"/>
      <c r="CR152" s="15" t="s">
        <v>70</v>
      </c>
      <c r="CS152" s="15"/>
      <c r="CT152" s="15" t="s">
        <v>70</v>
      </c>
      <c r="CU152" s="15"/>
      <c r="CV152" s="15" t="s">
        <v>70</v>
      </c>
      <c r="CW152" s="15"/>
      <c r="CX152" s="15" t="s">
        <v>70</v>
      </c>
      <c r="CY152" s="15"/>
      <c r="CZ152" s="15"/>
      <c r="DA152" s="15"/>
      <c r="DB152" s="15"/>
      <c r="DC152" s="15"/>
      <c r="DD152" s="15"/>
      <c r="DE152" s="15"/>
      <c r="DF152" s="15"/>
      <c r="DG152" s="15"/>
      <c r="DH152" s="15" t="s">
        <v>70</v>
      </c>
      <c r="DI152" s="15" t="s">
        <v>70</v>
      </c>
      <c r="DJ152" s="15"/>
    </row>
    <row r="153" spans="1:114">
      <c r="A153" s="15"/>
      <c r="B153" s="15"/>
      <c r="C153" s="15"/>
      <c r="D153" s="15"/>
      <c r="E153" s="15"/>
      <c r="F153" s="15"/>
      <c r="G153" s="15"/>
      <c r="H153" s="15" t="s">
        <v>70</v>
      </c>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t="s">
        <v>70</v>
      </c>
      <c r="AQ153" s="15" t="s">
        <v>70</v>
      </c>
      <c r="AR153" s="15"/>
      <c r="AS153" s="15"/>
      <c r="AT153" s="15"/>
      <c r="AU153" s="15"/>
      <c r="AV153" s="15"/>
      <c r="AW153" s="15"/>
      <c r="AX153" s="15"/>
      <c r="AY153" s="15"/>
      <c r="AZ153" s="15"/>
      <c r="BA153" s="15" t="s">
        <v>70</v>
      </c>
      <c r="BB153" s="15"/>
      <c r="BC153" s="15" t="s">
        <v>70</v>
      </c>
      <c r="BD153" s="15" t="s">
        <v>70</v>
      </c>
      <c r="BE153" s="15"/>
      <c r="BF153" s="15"/>
      <c r="BG153" s="15"/>
      <c r="BH153" s="15"/>
      <c r="BI153" s="15"/>
      <c r="BJ153" s="15"/>
      <c r="BK153" s="15"/>
      <c r="BL153" s="15"/>
      <c r="BM153" s="15"/>
      <c r="BN153" s="15" t="s">
        <v>70</v>
      </c>
      <c r="BO153" s="15"/>
      <c r="BP153" s="15" t="s">
        <v>70</v>
      </c>
      <c r="BQ153" s="15"/>
      <c r="BR153" s="15" t="s">
        <v>70</v>
      </c>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t="s">
        <v>70</v>
      </c>
      <c r="CQ153" s="15"/>
      <c r="CR153" s="15" t="s">
        <v>70</v>
      </c>
      <c r="CS153" s="15"/>
      <c r="CT153" s="15" t="s">
        <v>70</v>
      </c>
      <c r="CU153" s="15"/>
      <c r="CV153" s="15" t="s">
        <v>70</v>
      </c>
      <c r="CW153" s="15"/>
      <c r="CX153" s="15" t="s">
        <v>70</v>
      </c>
      <c r="CY153" s="15"/>
      <c r="CZ153" s="15"/>
      <c r="DA153" s="15"/>
      <c r="DB153" s="15"/>
      <c r="DC153" s="15"/>
      <c r="DD153" s="15"/>
      <c r="DE153" s="15"/>
      <c r="DF153" s="15"/>
      <c r="DG153" s="15"/>
      <c r="DH153" s="15" t="s">
        <v>70</v>
      </c>
      <c r="DI153" s="15" t="s">
        <v>70</v>
      </c>
      <c r="DJ153" s="15"/>
    </row>
    <row r="154" spans="1:114">
      <c r="A154" s="15"/>
      <c r="B154" s="15"/>
      <c r="C154" s="15"/>
      <c r="D154" s="15"/>
      <c r="E154" s="15"/>
      <c r="F154" s="15"/>
      <c r="G154" s="15"/>
      <c r="H154" s="15" t="s">
        <v>70</v>
      </c>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t="s">
        <v>70</v>
      </c>
      <c r="AQ154" s="15" t="s">
        <v>70</v>
      </c>
      <c r="AR154" s="15"/>
      <c r="AS154" s="15"/>
      <c r="AT154" s="15"/>
      <c r="AU154" s="15"/>
      <c r="AV154" s="15"/>
      <c r="AW154" s="15"/>
      <c r="AX154" s="15"/>
      <c r="AY154" s="15"/>
      <c r="AZ154" s="15"/>
      <c r="BA154" s="15" t="s">
        <v>70</v>
      </c>
      <c r="BB154" s="15"/>
      <c r="BC154" s="15" t="s">
        <v>70</v>
      </c>
      <c r="BD154" s="15" t="s">
        <v>70</v>
      </c>
      <c r="BE154" s="15"/>
      <c r="BF154" s="15"/>
      <c r="BG154" s="15"/>
      <c r="BH154" s="15"/>
      <c r="BI154" s="15"/>
      <c r="BJ154" s="15"/>
      <c r="BK154" s="15"/>
      <c r="BL154" s="15"/>
      <c r="BM154" s="15"/>
      <c r="BN154" s="15" t="s">
        <v>70</v>
      </c>
      <c r="BO154" s="15"/>
      <c r="BP154" s="15" t="s">
        <v>70</v>
      </c>
      <c r="BQ154" s="15"/>
      <c r="BR154" s="15" t="s">
        <v>70</v>
      </c>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t="s">
        <v>70</v>
      </c>
      <c r="CQ154" s="15"/>
      <c r="CR154" s="15" t="s">
        <v>70</v>
      </c>
      <c r="CS154" s="15"/>
      <c r="CT154" s="15" t="s">
        <v>70</v>
      </c>
      <c r="CU154" s="15"/>
      <c r="CV154" s="15" t="s">
        <v>70</v>
      </c>
      <c r="CW154" s="15"/>
      <c r="CX154" s="15" t="s">
        <v>70</v>
      </c>
      <c r="CY154" s="15"/>
      <c r="CZ154" s="15"/>
      <c r="DA154" s="15"/>
      <c r="DB154" s="15"/>
      <c r="DC154" s="15"/>
      <c r="DD154" s="15"/>
      <c r="DE154" s="15"/>
      <c r="DF154" s="15"/>
      <c r="DG154" s="15"/>
      <c r="DH154" s="15" t="s">
        <v>70</v>
      </c>
      <c r="DI154" s="15" t="s">
        <v>70</v>
      </c>
      <c r="DJ154" s="15"/>
    </row>
    <row r="155" spans="1:114">
      <c r="A155" s="15"/>
      <c r="B155" s="15"/>
      <c r="C155" s="15"/>
      <c r="D155" s="15"/>
      <c r="E155" s="15"/>
      <c r="F155" s="15"/>
      <c r="G155" s="15"/>
      <c r="H155" s="15" t="s">
        <v>70</v>
      </c>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t="s">
        <v>70</v>
      </c>
      <c r="AQ155" s="15" t="s">
        <v>70</v>
      </c>
      <c r="AR155" s="15"/>
      <c r="AS155" s="15"/>
      <c r="AT155" s="15"/>
      <c r="AU155" s="15"/>
      <c r="AV155" s="15"/>
      <c r="AW155" s="15"/>
      <c r="AX155" s="15"/>
      <c r="AY155" s="15"/>
      <c r="AZ155" s="15"/>
      <c r="BA155" s="15" t="s">
        <v>70</v>
      </c>
      <c r="BB155" s="15"/>
      <c r="BC155" s="15" t="s">
        <v>70</v>
      </c>
      <c r="BD155" s="15" t="s">
        <v>70</v>
      </c>
      <c r="BE155" s="15"/>
      <c r="BF155" s="15"/>
      <c r="BG155" s="15"/>
      <c r="BH155" s="15"/>
      <c r="BI155" s="15"/>
      <c r="BJ155" s="15"/>
      <c r="BK155" s="15"/>
      <c r="BL155" s="15"/>
      <c r="BM155" s="15"/>
      <c r="BN155" s="15" t="s">
        <v>70</v>
      </c>
      <c r="BO155" s="15"/>
      <c r="BP155" s="15" t="s">
        <v>70</v>
      </c>
      <c r="BQ155" s="15"/>
      <c r="BR155" s="15" t="s">
        <v>70</v>
      </c>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t="s">
        <v>70</v>
      </c>
      <c r="CQ155" s="15"/>
      <c r="CR155" s="15" t="s">
        <v>70</v>
      </c>
      <c r="CS155" s="15"/>
      <c r="CT155" s="15" t="s">
        <v>70</v>
      </c>
      <c r="CU155" s="15"/>
      <c r="CV155" s="15" t="s">
        <v>70</v>
      </c>
      <c r="CW155" s="15"/>
      <c r="CX155" s="15" t="s">
        <v>70</v>
      </c>
      <c r="CY155" s="15"/>
      <c r="CZ155" s="15"/>
      <c r="DA155" s="15"/>
      <c r="DB155" s="15"/>
      <c r="DC155" s="15"/>
      <c r="DD155" s="15"/>
      <c r="DE155" s="15"/>
      <c r="DF155" s="15"/>
      <c r="DG155" s="15"/>
      <c r="DH155" s="15" t="s">
        <v>70</v>
      </c>
      <c r="DI155" s="15" t="s">
        <v>70</v>
      </c>
      <c r="DJ155" s="15"/>
    </row>
    <row r="156" spans="1:114">
      <c r="A156" s="15"/>
      <c r="B156" s="15"/>
      <c r="C156" s="15"/>
      <c r="D156" s="15"/>
      <c r="E156" s="15"/>
      <c r="F156" s="15"/>
      <c r="G156" s="15"/>
      <c r="H156" s="15" t="s">
        <v>70</v>
      </c>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t="s">
        <v>70</v>
      </c>
      <c r="AQ156" s="15" t="s">
        <v>70</v>
      </c>
      <c r="AR156" s="15"/>
      <c r="AS156" s="15"/>
      <c r="AT156" s="15"/>
      <c r="AU156" s="15"/>
      <c r="AV156" s="15"/>
      <c r="AW156" s="15"/>
      <c r="AX156" s="15"/>
      <c r="AY156" s="15"/>
      <c r="AZ156" s="15"/>
      <c r="BA156" s="15" t="s">
        <v>70</v>
      </c>
      <c r="BB156" s="15"/>
      <c r="BC156" s="15" t="s">
        <v>70</v>
      </c>
      <c r="BD156" s="15" t="s">
        <v>70</v>
      </c>
      <c r="BE156" s="15"/>
      <c r="BF156" s="15"/>
      <c r="BG156" s="15"/>
      <c r="BH156" s="15"/>
      <c r="BI156" s="15"/>
      <c r="BJ156" s="15"/>
      <c r="BK156" s="15"/>
      <c r="BL156" s="15"/>
      <c r="BM156" s="15"/>
      <c r="BN156" s="15" t="s">
        <v>70</v>
      </c>
      <c r="BO156" s="15"/>
      <c r="BP156" s="15" t="s">
        <v>70</v>
      </c>
      <c r="BQ156" s="15"/>
      <c r="BR156" s="15" t="s">
        <v>70</v>
      </c>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t="s">
        <v>70</v>
      </c>
      <c r="CQ156" s="15"/>
      <c r="CR156" s="15" t="s">
        <v>70</v>
      </c>
      <c r="CS156" s="15"/>
      <c r="CT156" s="15" t="s">
        <v>70</v>
      </c>
      <c r="CU156" s="15"/>
      <c r="CV156" s="15" t="s">
        <v>70</v>
      </c>
      <c r="CW156" s="15"/>
      <c r="CX156" s="15" t="s">
        <v>70</v>
      </c>
      <c r="CY156" s="15"/>
      <c r="CZ156" s="15"/>
      <c r="DA156" s="15"/>
      <c r="DB156" s="15"/>
      <c r="DC156" s="15"/>
      <c r="DD156" s="15"/>
      <c r="DE156" s="15"/>
      <c r="DF156" s="15"/>
      <c r="DG156" s="15"/>
      <c r="DH156" s="15" t="s">
        <v>70</v>
      </c>
      <c r="DI156" s="15" t="s">
        <v>70</v>
      </c>
      <c r="DJ156" s="15"/>
    </row>
    <row r="157" spans="1:114">
      <c r="A157" s="15"/>
      <c r="B157" s="15"/>
      <c r="C157" s="15"/>
      <c r="D157" s="15"/>
      <c r="E157" s="15"/>
      <c r="F157" s="15"/>
      <c r="G157" s="15"/>
      <c r="H157" s="15" t="s">
        <v>70</v>
      </c>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t="s">
        <v>70</v>
      </c>
      <c r="AQ157" s="15" t="s">
        <v>70</v>
      </c>
      <c r="AR157" s="15"/>
      <c r="AS157" s="15"/>
      <c r="AT157" s="15"/>
      <c r="AU157" s="15"/>
      <c r="AV157" s="15"/>
      <c r="AW157" s="15"/>
      <c r="AX157" s="15"/>
      <c r="AY157" s="15"/>
      <c r="AZ157" s="15"/>
      <c r="BA157" s="15" t="s">
        <v>70</v>
      </c>
      <c r="BB157" s="15"/>
      <c r="BC157" s="15" t="s">
        <v>70</v>
      </c>
      <c r="BD157" s="15" t="s">
        <v>70</v>
      </c>
      <c r="BE157" s="15"/>
      <c r="BF157" s="15"/>
      <c r="BG157" s="15"/>
      <c r="BH157" s="15"/>
      <c r="BI157" s="15"/>
      <c r="BJ157" s="15"/>
      <c r="BK157" s="15"/>
      <c r="BL157" s="15"/>
      <c r="BM157" s="15"/>
      <c r="BN157" s="15" t="s">
        <v>70</v>
      </c>
      <c r="BO157" s="15"/>
      <c r="BP157" s="15" t="s">
        <v>70</v>
      </c>
      <c r="BQ157" s="15"/>
      <c r="BR157" s="15" t="s">
        <v>70</v>
      </c>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t="s">
        <v>70</v>
      </c>
      <c r="CQ157" s="15"/>
      <c r="CR157" s="15" t="s">
        <v>70</v>
      </c>
      <c r="CS157" s="15"/>
      <c r="CT157" s="15" t="s">
        <v>70</v>
      </c>
      <c r="CU157" s="15"/>
      <c r="CV157" s="15" t="s">
        <v>70</v>
      </c>
      <c r="CW157" s="15"/>
      <c r="CX157" s="15" t="s">
        <v>70</v>
      </c>
      <c r="CY157" s="15"/>
      <c r="CZ157" s="15"/>
      <c r="DA157" s="15"/>
      <c r="DB157" s="15"/>
      <c r="DC157" s="15"/>
      <c r="DD157" s="15"/>
      <c r="DE157" s="15"/>
      <c r="DF157" s="15"/>
      <c r="DG157" s="15"/>
      <c r="DH157" s="15" t="s">
        <v>70</v>
      </c>
      <c r="DI157" s="15" t="s">
        <v>70</v>
      </c>
      <c r="DJ157" s="15"/>
    </row>
    <row r="158" spans="1:114">
      <c r="A158" s="15"/>
      <c r="B158" s="15"/>
      <c r="C158" s="15"/>
      <c r="D158" s="15"/>
      <c r="E158" s="15"/>
      <c r="F158" s="15"/>
      <c r="G158" s="15"/>
      <c r="H158" s="15" t="s">
        <v>70</v>
      </c>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t="s">
        <v>70</v>
      </c>
      <c r="AQ158" s="15" t="s">
        <v>70</v>
      </c>
      <c r="AR158" s="15"/>
      <c r="AS158" s="15"/>
      <c r="AT158" s="15"/>
      <c r="AU158" s="15"/>
      <c r="AV158" s="15"/>
      <c r="AW158" s="15"/>
      <c r="AX158" s="15"/>
      <c r="AY158" s="15"/>
      <c r="AZ158" s="15"/>
      <c r="BA158" s="15" t="s">
        <v>70</v>
      </c>
      <c r="BB158" s="15"/>
      <c r="BC158" s="15" t="s">
        <v>70</v>
      </c>
      <c r="BD158" s="15" t="s">
        <v>70</v>
      </c>
      <c r="BE158" s="15"/>
      <c r="BF158" s="15"/>
      <c r="BG158" s="15"/>
      <c r="BH158" s="15"/>
      <c r="BI158" s="15"/>
      <c r="BJ158" s="15"/>
      <c r="BK158" s="15"/>
      <c r="BL158" s="15"/>
      <c r="BM158" s="15"/>
      <c r="BN158" s="15" t="s">
        <v>70</v>
      </c>
      <c r="BO158" s="15"/>
      <c r="BP158" s="15" t="s">
        <v>70</v>
      </c>
      <c r="BQ158" s="15"/>
      <c r="BR158" s="15" t="s">
        <v>70</v>
      </c>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t="s">
        <v>70</v>
      </c>
      <c r="CQ158" s="15"/>
      <c r="CR158" s="15" t="s">
        <v>70</v>
      </c>
      <c r="CS158" s="15"/>
      <c r="CT158" s="15" t="s">
        <v>70</v>
      </c>
      <c r="CU158" s="15"/>
      <c r="CV158" s="15" t="s">
        <v>70</v>
      </c>
      <c r="CW158" s="15"/>
      <c r="CX158" s="15" t="s">
        <v>70</v>
      </c>
      <c r="CY158" s="15"/>
      <c r="CZ158" s="15"/>
      <c r="DA158" s="15"/>
      <c r="DB158" s="15"/>
      <c r="DC158" s="15"/>
      <c r="DD158" s="15"/>
      <c r="DE158" s="15"/>
      <c r="DF158" s="15"/>
      <c r="DG158" s="15"/>
      <c r="DH158" s="15" t="s">
        <v>70</v>
      </c>
      <c r="DI158" s="15" t="s">
        <v>70</v>
      </c>
      <c r="DJ158" s="15"/>
    </row>
    <row r="159" spans="1:114">
      <c r="A159" s="15"/>
      <c r="B159" s="15"/>
      <c r="C159" s="15"/>
      <c r="D159" s="15"/>
      <c r="E159" s="15"/>
      <c r="F159" s="15"/>
      <c r="G159" s="15"/>
      <c r="H159" s="15" t="s">
        <v>70</v>
      </c>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t="s">
        <v>70</v>
      </c>
      <c r="AQ159" s="15" t="s">
        <v>70</v>
      </c>
      <c r="AR159" s="15"/>
      <c r="AS159" s="15"/>
      <c r="AT159" s="15"/>
      <c r="AU159" s="15"/>
      <c r="AV159" s="15"/>
      <c r="AW159" s="15"/>
      <c r="AX159" s="15"/>
      <c r="AY159" s="15"/>
      <c r="AZ159" s="15"/>
      <c r="BA159" s="15" t="s">
        <v>70</v>
      </c>
      <c r="BB159" s="15"/>
      <c r="BC159" s="15" t="s">
        <v>70</v>
      </c>
      <c r="BD159" s="15" t="s">
        <v>70</v>
      </c>
      <c r="BE159" s="15"/>
      <c r="BF159" s="15"/>
      <c r="BG159" s="15"/>
      <c r="BH159" s="15"/>
      <c r="BI159" s="15"/>
      <c r="BJ159" s="15"/>
      <c r="BK159" s="15"/>
      <c r="BL159" s="15"/>
      <c r="BM159" s="15"/>
      <c r="BN159" s="15" t="s">
        <v>70</v>
      </c>
      <c r="BO159" s="15"/>
      <c r="BP159" s="15" t="s">
        <v>70</v>
      </c>
      <c r="BQ159" s="15"/>
      <c r="BR159" s="15" t="s">
        <v>70</v>
      </c>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t="s">
        <v>70</v>
      </c>
      <c r="CQ159" s="15"/>
      <c r="CR159" s="15" t="s">
        <v>70</v>
      </c>
      <c r="CS159" s="15"/>
      <c r="CT159" s="15" t="s">
        <v>70</v>
      </c>
      <c r="CU159" s="15"/>
      <c r="CV159" s="15" t="s">
        <v>70</v>
      </c>
      <c r="CW159" s="15"/>
      <c r="CX159" s="15" t="s">
        <v>70</v>
      </c>
      <c r="CY159" s="15"/>
      <c r="CZ159" s="15"/>
      <c r="DA159" s="15"/>
      <c r="DB159" s="15"/>
      <c r="DC159" s="15"/>
      <c r="DD159" s="15"/>
      <c r="DE159" s="15"/>
      <c r="DF159" s="15"/>
      <c r="DG159" s="15"/>
      <c r="DH159" s="15" t="s">
        <v>70</v>
      </c>
      <c r="DI159" s="15" t="s">
        <v>70</v>
      </c>
      <c r="DJ159" s="15"/>
    </row>
    <row r="160" spans="1:114">
      <c r="A160" s="15"/>
      <c r="B160" s="15"/>
      <c r="C160" s="15"/>
      <c r="D160" s="15"/>
      <c r="E160" s="15"/>
      <c r="F160" s="15"/>
      <c r="G160" s="15"/>
      <c r="H160" s="15" t="s">
        <v>70</v>
      </c>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t="s">
        <v>70</v>
      </c>
      <c r="AQ160" s="15" t="s">
        <v>70</v>
      </c>
      <c r="AR160" s="15"/>
      <c r="AS160" s="15"/>
      <c r="AT160" s="15"/>
      <c r="AU160" s="15"/>
      <c r="AV160" s="15"/>
      <c r="AW160" s="15"/>
      <c r="AX160" s="15"/>
      <c r="AY160" s="15"/>
      <c r="AZ160" s="15"/>
      <c r="BA160" s="15" t="s">
        <v>70</v>
      </c>
      <c r="BB160" s="15"/>
      <c r="BC160" s="15" t="s">
        <v>70</v>
      </c>
      <c r="BD160" s="15" t="s">
        <v>70</v>
      </c>
      <c r="BE160" s="15"/>
      <c r="BF160" s="15"/>
      <c r="BG160" s="15"/>
      <c r="BH160" s="15"/>
      <c r="BI160" s="15"/>
      <c r="BJ160" s="15"/>
      <c r="BK160" s="15"/>
      <c r="BL160" s="15"/>
      <c r="BM160" s="15"/>
      <c r="BN160" s="15" t="s">
        <v>70</v>
      </c>
      <c r="BO160" s="15"/>
      <c r="BP160" s="15" t="s">
        <v>70</v>
      </c>
      <c r="BQ160" s="15"/>
      <c r="BR160" s="15" t="s">
        <v>70</v>
      </c>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t="s">
        <v>70</v>
      </c>
      <c r="CQ160" s="15"/>
      <c r="CR160" s="15" t="s">
        <v>70</v>
      </c>
      <c r="CS160" s="15"/>
      <c r="CT160" s="15" t="s">
        <v>70</v>
      </c>
      <c r="CU160" s="15"/>
      <c r="CV160" s="15" t="s">
        <v>70</v>
      </c>
      <c r="CW160" s="15"/>
      <c r="CX160" s="15" t="s">
        <v>70</v>
      </c>
      <c r="CY160" s="15"/>
      <c r="CZ160" s="15"/>
      <c r="DA160" s="15"/>
      <c r="DB160" s="15"/>
      <c r="DC160" s="15"/>
      <c r="DD160" s="15"/>
      <c r="DE160" s="15"/>
      <c r="DF160" s="15"/>
      <c r="DG160" s="15"/>
      <c r="DH160" s="15" t="s">
        <v>70</v>
      </c>
      <c r="DI160" s="15" t="s">
        <v>70</v>
      </c>
      <c r="DJ160" s="15"/>
    </row>
    <row r="161" spans="1:114">
      <c r="A161" s="15"/>
      <c r="B161" s="15"/>
      <c r="C161" s="15"/>
      <c r="D161" s="15"/>
      <c r="E161" s="15"/>
      <c r="F161" s="15"/>
      <c r="G161" s="15"/>
      <c r="H161" s="15" t="s">
        <v>70</v>
      </c>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t="s">
        <v>70</v>
      </c>
      <c r="AQ161" s="15" t="s">
        <v>70</v>
      </c>
      <c r="AR161" s="15"/>
      <c r="AS161" s="15"/>
      <c r="AT161" s="15"/>
      <c r="AU161" s="15"/>
      <c r="AV161" s="15"/>
      <c r="AW161" s="15"/>
      <c r="AX161" s="15"/>
      <c r="AY161" s="15"/>
      <c r="AZ161" s="15"/>
      <c r="BA161" s="15" t="s">
        <v>70</v>
      </c>
      <c r="BB161" s="15"/>
      <c r="BC161" s="15" t="s">
        <v>70</v>
      </c>
      <c r="BD161" s="15" t="s">
        <v>70</v>
      </c>
      <c r="BE161" s="15"/>
      <c r="BF161" s="15"/>
      <c r="BG161" s="15"/>
      <c r="BH161" s="15"/>
      <c r="BI161" s="15"/>
      <c r="BJ161" s="15"/>
      <c r="BK161" s="15"/>
      <c r="BL161" s="15"/>
      <c r="BM161" s="15"/>
      <c r="BN161" s="15" t="s">
        <v>70</v>
      </c>
      <c r="BO161" s="15"/>
      <c r="BP161" s="15" t="s">
        <v>70</v>
      </c>
      <c r="BQ161" s="15"/>
      <c r="BR161" s="15" t="s">
        <v>70</v>
      </c>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t="s">
        <v>70</v>
      </c>
      <c r="CQ161" s="15"/>
      <c r="CR161" s="15" t="s">
        <v>70</v>
      </c>
      <c r="CS161" s="15"/>
      <c r="CT161" s="15" t="s">
        <v>70</v>
      </c>
      <c r="CU161" s="15"/>
      <c r="CV161" s="15" t="s">
        <v>70</v>
      </c>
      <c r="CW161" s="15"/>
      <c r="CX161" s="15" t="s">
        <v>70</v>
      </c>
      <c r="CY161" s="15"/>
      <c r="CZ161" s="15"/>
      <c r="DA161" s="15"/>
      <c r="DB161" s="15"/>
      <c r="DC161" s="15"/>
      <c r="DD161" s="15"/>
      <c r="DE161" s="15"/>
      <c r="DF161" s="15"/>
      <c r="DG161" s="15"/>
      <c r="DH161" s="15" t="s">
        <v>70</v>
      </c>
      <c r="DI161" s="15" t="s">
        <v>70</v>
      </c>
      <c r="DJ161" s="15"/>
    </row>
    <row r="162" spans="1:114">
      <c r="A162" s="15"/>
      <c r="B162" s="15"/>
      <c r="C162" s="15"/>
      <c r="D162" s="15"/>
      <c r="E162" s="15"/>
      <c r="F162" s="15"/>
      <c r="G162" s="15"/>
      <c r="H162" s="15" t="s">
        <v>70</v>
      </c>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t="s">
        <v>70</v>
      </c>
      <c r="AQ162" s="15" t="s">
        <v>70</v>
      </c>
      <c r="AR162" s="15"/>
      <c r="AS162" s="15"/>
      <c r="AT162" s="15"/>
      <c r="AU162" s="15"/>
      <c r="AV162" s="15"/>
      <c r="AW162" s="15"/>
      <c r="AX162" s="15"/>
      <c r="AY162" s="15"/>
      <c r="AZ162" s="15"/>
      <c r="BA162" s="15" t="s">
        <v>70</v>
      </c>
      <c r="BB162" s="15"/>
      <c r="BC162" s="15" t="s">
        <v>70</v>
      </c>
      <c r="BD162" s="15" t="s">
        <v>70</v>
      </c>
      <c r="BE162" s="15"/>
      <c r="BF162" s="15"/>
      <c r="BG162" s="15"/>
      <c r="BH162" s="15"/>
      <c r="BI162" s="15"/>
      <c r="BJ162" s="15"/>
      <c r="BK162" s="15"/>
      <c r="BL162" s="15"/>
      <c r="BM162" s="15"/>
      <c r="BN162" s="15" t="s">
        <v>70</v>
      </c>
      <c r="BO162" s="15"/>
      <c r="BP162" s="15" t="s">
        <v>70</v>
      </c>
      <c r="BQ162" s="15"/>
      <c r="BR162" s="15" t="s">
        <v>70</v>
      </c>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t="s">
        <v>70</v>
      </c>
      <c r="CQ162" s="15"/>
      <c r="CR162" s="15" t="s">
        <v>70</v>
      </c>
      <c r="CS162" s="15"/>
      <c r="CT162" s="15" t="s">
        <v>70</v>
      </c>
      <c r="CU162" s="15"/>
      <c r="CV162" s="15" t="s">
        <v>70</v>
      </c>
      <c r="CW162" s="15"/>
      <c r="CX162" s="15" t="s">
        <v>70</v>
      </c>
      <c r="CY162" s="15"/>
      <c r="CZ162" s="15"/>
      <c r="DA162" s="15"/>
      <c r="DB162" s="15"/>
      <c r="DC162" s="15"/>
      <c r="DD162" s="15"/>
      <c r="DE162" s="15"/>
      <c r="DF162" s="15"/>
      <c r="DG162" s="15"/>
      <c r="DH162" s="15" t="s">
        <v>70</v>
      </c>
      <c r="DI162" s="15" t="s">
        <v>70</v>
      </c>
      <c r="DJ162" s="15"/>
    </row>
    <row r="163" spans="1:114">
      <c r="A163" s="15"/>
      <c r="B163" s="15"/>
      <c r="C163" s="15"/>
      <c r="D163" s="15"/>
      <c r="E163" s="15"/>
      <c r="F163" s="15"/>
      <c r="G163" s="15"/>
      <c r="H163" s="15" t="s">
        <v>70</v>
      </c>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t="s">
        <v>70</v>
      </c>
      <c r="AQ163" s="15" t="s">
        <v>70</v>
      </c>
      <c r="AR163" s="15"/>
      <c r="AS163" s="15"/>
      <c r="AT163" s="15"/>
      <c r="AU163" s="15"/>
      <c r="AV163" s="15"/>
      <c r="AW163" s="15"/>
      <c r="AX163" s="15"/>
      <c r="AY163" s="15"/>
      <c r="AZ163" s="15"/>
      <c r="BA163" s="15" t="s">
        <v>70</v>
      </c>
      <c r="BB163" s="15"/>
      <c r="BC163" s="15" t="s">
        <v>70</v>
      </c>
      <c r="BD163" s="15" t="s">
        <v>70</v>
      </c>
      <c r="BE163" s="15"/>
      <c r="BF163" s="15"/>
      <c r="BG163" s="15"/>
      <c r="BH163" s="15"/>
      <c r="BI163" s="15"/>
      <c r="BJ163" s="15"/>
      <c r="BK163" s="15"/>
      <c r="BL163" s="15"/>
      <c r="BM163" s="15"/>
      <c r="BN163" s="15" t="s">
        <v>70</v>
      </c>
      <c r="BO163" s="15"/>
      <c r="BP163" s="15" t="s">
        <v>70</v>
      </c>
      <c r="BQ163" s="15"/>
      <c r="BR163" s="15" t="s">
        <v>70</v>
      </c>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t="s">
        <v>70</v>
      </c>
      <c r="CQ163" s="15"/>
      <c r="CR163" s="15" t="s">
        <v>70</v>
      </c>
      <c r="CS163" s="15"/>
      <c r="CT163" s="15" t="s">
        <v>70</v>
      </c>
      <c r="CU163" s="15"/>
      <c r="CV163" s="15" t="s">
        <v>70</v>
      </c>
      <c r="CW163" s="15"/>
      <c r="CX163" s="15" t="s">
        <v>70</v>
      </c>
      <c r="CY163" s="15"/>
      <c r="CZ163" s="15"/>
      <c r="DA163" s="15"/>
      <c r="DB163" s="15"/>
      <c r="DC163" s="15"/>
      <c r="DD163" s="15"/>
      <c r="DE163" s="15"/>
      <c r="DF163" s="15"/>
      <c r="DG163" s="15"/>
      <c r="DH163" s="15" t="s">
        <v>70</v>
      </c>
      <c r="DI163" s="15" t="s">
        <v>70</v>
      </c>
      <c r="DJ163" s="15"/>
    </row>
    <row r="164" spans="1:114">
      <c r="A164" s="15"/>
      <c r="B164" s="15"/>
      <c r="C164" s="15"/>
      <c r="D164" s="15"/>
      <c r="E164" s="15"/>
      <c r="F164" s="15"/>
      <c r="G164" s="15"/>
      <c r="H164" s="15" t="s">
        <v>70</v>
      </c>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t="s">
        <v>70</v>
      </c>
      <c r="AQ164" s="15" t="s">
        <v>70</v>
      </c>
      <c r="AR164" s="15"/>
      <c r="AS164" s="15"/>
      <c r="AT164" s="15"/>
      <c r="AU164" s="15"/>
      <c r="AV164" s="15"/>
      <c r="AW164" s="15"/>
      <c r="AX164" s="15"/>
      <c r="AY164" s="15"/>
      <c r="AZ164" s="15"/>
      <c r="BA164" s="15" t="s">
        <v>70</v>
      </c>
      <c r="BB164" s="15"/>
      <c r="BC164" s="15" t="s">
        <v>70</v>
      </c>
      <c r="BD164" s="15" t="s">
        <v>70</v>
      </c>
      <c r="BE164" s="15"/>
      <c r="BF164" s="15"/>
      <c r="BG164" s="15"/>
      <c r="BH164" s="15"/>
      <c r="BI164" s="15"/>
      <c r="BJ164" s="15"/>
      <c r="BK164" s="15"/>
      <c r="BL164" s="15"/>
      <c r="BM164" s="15"/>
      <c r="BN164" s="15" t="s">
        <v>70</v>
      </c>
      <c r="BO164" s="15"/>
      <c r="BP164" s="15" t="s">
        <v>70</v>
      </c>
      <c r="BQ164" s="15"/>
      <c r="BR164" s="15" t="s">
        <v>70</v>
      </c>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t="s">
        <v>70</v>
      </c>
      <c r="CQ164" s="15"/>
      <c r="CR164" s="15" t="s">
        <v>70</v>
      </c>
      <c r="CS164" s="15"/>
      <c r="CT164" s="15" t="s">
        <v>70</v>
      </c>
      <c r="CU164" s="15"/>
      <c r="CV164" s="15" t="s">
        <v>70</v>
      </c>
      <c r="CW164" s="15"/>
      <c r="CX164" s="15" t="s">
        <v>70</v>
      </c>
      <c r="CY164" s="15"/>
      <c r="CZ164" s="15"/>
      <c r="DA164" s="15"/>
      <c r="DB164" s="15"/>
      <c r="DC164" s="15"/>
      <c r="DD164" s="15"/>
      <c r="DE164" s="15"/>
      <c r="DF164" s="15"/>
      <c r="DG164" s="15"/>
      <c r="DH164" s="15" t="s">
        <v>70</v>
      </c>
      <c r="DI164" s="15" t="s">
        <v>70</v>
      </c>
      <c r="DJ164" s="15"/>
    </row>
    <row r="165" spans="1:114">
      <c r="A165" s="15"/>
      <c r="B165" s="15"/>
      <c r="C165" s="15"/>
      <c r="D165" s="15"/>
      <c r="E165" s="15"/>
      <c r="F165" s="15"/>
      <c r="G165" s="15"/>
      <c r="H165" s="15" t="s">
        <v>70</v>
      </c>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t="s">
        <v>70</v>
      </c>
      <c r="AQ165" s="15" t="s">
        <v>70</v>
      </c>
      <c r="AR165" s="15"/>
      <c r="AS165" s="15"/>
      <c r="AT165" s="15"/>
      <c r="AU165" s="15"/>
      <c r="AV165" s="15"/>
      <c r="AW165" s="15"/>
      <c r="AX165" s="15"/>
      <c r="AY165" s="15"/>
      <c r="AZ165" s="15"/>
      <c r="BA165" s="15" t="s">
        <v>70</v>
      </c>
      <c r="BB165" s="15"/>
      <c r="BC165" s="15" t="s">
        <v>70</v>
      </c>
      <c r="BD165" s="15" t="s">
        <v>70</v>
      </c>
      <c r="BE165" s="15"/>
      <c r="BF165" s="15"/>
      <c r="BG165" s="15"/>
      <c r="BH165" s="15"/>
      <c r="BI165" s="15"/>
      <c r="BJ165" s="15"/>
      <c r="BK165" s="15"/>
      <c r="BL165" s="15"/>
      <c r="BM165" s="15"/>
      <c r="BN165" s="15" t="s">
        <v>70</v>
      </c>
      <c r="BO165" s="15"/>
      <c r="BP165" s="15" t="s">
        <v>70</v>
      </c>
      <c r="BQ165" s="15"/>
      <c r="BR165" s="15" t="s">
        <v>70</v>
      </c>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t="s">
        <v>70</v>
      </c>
      <c r="CQ165" s="15"/>
      <c r="CR165" s="15" t="s">
        <v>70</v>
      </c>
      <c r="CS165" s="15"/>
      <c r="CT165" s="15" t="s">
        <v>70</v>
      </c>
      <c r="CU165" s="15"/>
      <c r="CV165" s="15" t="s">
        <v>70</v>
      </c>
      <c r="CW165" s="15"/>
      <c r="CX165" s="15" t="s">
        <v>70</v>
      </c>
      <c r="CY165" s="15"/>
      <c r="CZ165" s="15"/>
      <c r="DA165" s="15"/>
      <c r="DB165" s="15"/>
      <c r="DC165" s="15"/>
      <c r="DD165" s="15"/>
      <c r="DE165" s="15"/>
      <c r="DF165" s="15"/>
      <c r="DG165" s="15"/>
      <c r="DH165" s="15" t="s">
        <v>70</v>
      </c>
      <c r="DI165" s="15" t="s">
        <v>70</v>
      </c>
      <c r="DJ165" s="15"/>
    </row>
    <row r="166" spans="1:114">
      <c r="A166" s="15"/>
      <c r="B166" s="15"/>
      <c r="C166" s="15"/>
      <c r="D166" s="15"/>
      <c r="E166" s="15"/>
      <c r="F166" s="15"/>
      <c r="G166" s="15"/>
      <c r="H166" s="15" t="s">
        <v>70</v>
      </c>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t="s">
        <v>70</v>
      </c>
      <c r="AQ166" s="15" t="s">
        <v>70</v>
      </c>
      <c r="AR166" s="15"/>
      <c r="AS166" s="15"/>
      <c r="AT166" s="15"/>
      <c r="AU166" s="15"/>
      <c r="AV166" s="15"/>
      <c r="AW166" s="15"/>
      <c r="AX166" s="15"/>
      <c r="AY166" s="15"/>
      <c r="AZ166" s="15"/>
      <c r="BA166" s="15" t="s">
        <v>70</v>
      </c>
      <c r="BB166" s="15"/>
      <c r="BC166" s="15" t="s">
        <v>70</v>
      </c>
      <c r="BD166" s="15" t="s">
        <v>70</v>
      </c>
      <c r="BE166" s="15"/>
      <c r="BF166" s="15"/>
      <c r="BG166" s="15"/>
      <c r="BH166" s="15"/>
      <c r="BI166" s="15"/>
      <c r="BJ166" s="15"/>
      <c r="BK166" s="15"/>
      <c r="BL166" s="15"/>
      <c r="BM166" s="15"/>
      <c r="BN166" s="15" t="s">
        <v>70</v>
      </c>
      <c r="BO166" s="15"/>
      <c r="BP166" s="15" t="s">
        <v>70</v>
      </c>
      <c r="BQ166" s="15"/>
      <c r="BR166" s="15" t="s">
        <v>70</v>
      </c>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t="s">
        <v>70</v>
      </c>
      <c r="CQ166" s="15"/>
      <c r="CR166" s="15" t="s">
        <v>70</v>
      </c>
      <c r="CS166" s="15"/>
      <c r="CT166" s="15" t="s">
        <v>70</v>
      </c>
      <c r="CU166" s="15"/>
      <c r="CV166" s="15" t="s">
        <v>70</v>
      </c>
      <c r="CW166" s="15"/>
      <c r="CX166" s="15" t="s">
        <v>70</v>
      </c>
      <c r="CY166" s="15"/>
      <c r="CZ166" s="15"/>
      <c r="DA166" s="15"/>
      <c r="DB166" s="15"/>
      <c r="DC166" s="15"/>
      <c r="DD166" s="15"/>
      <c r="DE166" s="15"/>
      <c r="DF166" s="15"/>
      <c r="DG166" s="15"/>
      <c r="DH166" s="15" t="s">
        <v>70</v>
      </c>
      <c r="DI166" s="15" t="s">
        <v>70</v>
      </c>
      <c r="DJ166" s="15"/>
    </row>
    <row r="167" spans="1:114">
      <c r="A167" s="15"/>
      <c r="B167" s="15"/>
      <c r="C167" s="15"/>
      <c r="D167" s="15"/>
      <c r="E167" s="15"/>
      <c r="F167" s="15"/>
      <c r="G167" s="15"/>
      <c r="H167" s="15" t="s">
        <v>70</v>
      </c>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t="s">
        <v>70</v>
      </c>
      <c r="AQ167" s="15" t="s">
        <v>70</v>
      </c>
      <c r="AR167" s="15"/>
      <c r="AS167" s="15"/>
      <c r="AT167" s="15"/>
      <c r="AU167" s="15"/>
      <c r="AV167" s="15"/>
      <c r="AW167" s="15"/>
      <c r="AX167" s="15"/>
      <c r="AY167" s="15"/>
      <c r="AZ167" s="15"/>
      <c r="BA167" s="15" t="s">
        <v>70</v>
      </c>
      <c r="BB167" s="15"/>
      <c r="BC167" s="15" t="s">
        <v>70</v>
      </c>
      <c r="BD167" s="15" t="s">
        <v>70</v>
      </c>
      <c r="BE167" s="15"/>
      <c r="BF167" s="15"/>
      <c r="BG167" s="15"/>
      <c r="BH167" s="15"/>
      <c r="BI167" s="15"/>
      <c r="BJ167" s="15"/>
      <c r="BK167" s="15"/>
      <c r="BL167" s="15"/>
      <c r="BM167" s="15"/>
      <c r="BN167" s="15" t="s">
        <v>70</v>
      </c>
      <c r="BO167" s="15"/>
      <c r="BP167" s="15" t="s">
        <v>70</v>
      </c>
      <c r="BQ167" s="15"/>
      <c r="BR167" s="15" t="s">
        <v>70</v>
      </c>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t="s">
        <v>70</v>
      </c>
      <c r="CQ167" s="15"/>
      <c r="CR167" s="15" t="s">
        <v>70</v>
      </c>
      <c r="CS167" s="15"/>
      <c r="CT167" s="15" t="s">
        <v>70</v>
      </c>
      <c r="CU167" s="15"/>
      <c r="CV167" s="15" t="s">
        <v>70</v>
      </c>
      <c r="CW167" s="15"/>
      <c r="CX167" s="15" t="s">
        <v>70</v>
      </c>
      <c r="CY167" s="15"/>
      <c r="CZ167" s="15"/>
      <c r="DA167" s="15"/>
      <c r="DB167" s="15"/>
      <c r="DC167" s="15"/>
      <c r="DD167" s="15"/>
      <c r="DE167" s="15"/>
      <c r="DF167" s="15"/>
      <c r="DG167" s="15"/>
      <c r="DH167" s="15" t="s">
        <v>70</v>
      </c>
      <c r="DI167" s="15" t="s">
        <v>70</v>
      </c>
      <c r="DJ167" s="15"/>
    </row>
    <row r="168" spans="1:114">
      <c r="A168" s="15"/>
      <c r="B168" s="15"/>
      <c r="C168" s="15"/>
      <c r="D168" s="15"/>
      <c r="E168" s="15"/>
      <c r="F168" s="15"/>
      <c r="G168" s="15"/>
      <c r="H168" s="15" t="s">
        <v>70</v>
      </c>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t="s">
        <v>70</v>
      </c>
      <c r="AQ168" s="15" t="s">
        <v>70</v>
      </c>
      <c r="AR168" s="15"/>
      <c r="AS168" s="15"/>
      <c r="AT168" s="15"/>
      <c r="AU168" s="15"/>
      <c r="AV168" s="15"/>
      <c r="AW168" s="15"/>
      <c r="AX168" s="15"/>
      <c r="AY168" s="15"/>
      <c r="AZ168" s="15"/>
      <c r="BA168" s="15" t="s">
        <v>70</v>
      </c>
      <c r="BB168" s="15"/>
      <c r="BC168" s="15" t="s">
        <v>70</v>
      </c>
      <c r="BD168" s="15" t="s">
        <v>70</v>
      </c>
      <c r="BE168" s="15"/>
      <c r="BF168" s="15"/>
      <c r="BG168" s="15"/>
      <c r="BH168" s="15"/>
      <c r="BI168" s="15"/>
      <c r="BJ168" s="15"/>
      <c r="BK168" s="15"/>
      <c r="BL168" s="15"/>
      <c r="BM168" s="15"/>
      <c r="BN168" s="15" t="s">
        <v>70</v>
      </c>
      <c r="BO168" s="15"/>
      <c r="BP168" s="15" t="s">
        <v>70</v>
      </c>
      <c r="BQ168" s="15"/>
      <c r="BR168" s="15" t="s">
        <v>70</v>
      </c>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t="s">
        <v>70</v>
      </c>
      <c r="CQ168" s="15"/>
      <c r="CR168" s="15" t="s">
        <v>70</v>
      </c>
      <c r="CS168" s="15"/>
      <c r="CT168" s="15" t="s">
        <v>70</v>
      </c>
      <c r="CU168" s="15"/>
      <c r="CV168" s="15" t="s">
        <v>70</v>
      </c>
      <c r="CW168" s="15"/>
      <c r="CX168" s="15" t="s">
        <v>70</v>
      </c>
      <c r="CY168" s="15"/>
      <c r="CZ168" s="15"/>
      <c r="DA168" s="15"/>
      <c r="DB168" s="15"/>
      <c r="DC168" s="15"/>
      <c r="DD168" s="15"/>
      <c r="DE168" s="15"/>
      <c r="DF168" s="15"/>
      <c r="DG168" s="15"/>
      <c r="DH168" s="15" t="s">
        <v>70</v>
      </c>
      <c r="DI168" s="15" t="s">
        <v>70</v>
      </c>
      <c r="DJ168" s="15"/>
    </row>
    <row r="169" spans="1:114">
      <c r="A169" s="15"/>
      <c r="B169" s="15"/>
      <c r="C169" s="15"/>
      <c r="D169" s="15"/>
      <c r="E169" s="15"/>
      <c r="F169" s="15"/>
      <c r="G169" s="15"/>
      <c r="H169" s="15" t="s">
        <v>70</v>
      </c>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t="s">
        <v>70</v>
      </c>
      <c r="AQ169" s="15" t="s">
        <v>70</v>
      </c>
      <c r="AR169" s="15"/>
      <c r="AS169" s="15"/>
      <c r="AT169" s="15"/>
      <c r="AU169" s="15"/>
      <c r="AV169" s="15"/>
      <c r="AW169" s="15"/>
      <c r="AX169" s="15"/>
      <c r="AY169" s="15"/>
      <c r="AZ169" s="15"/>
      <c r="BA169" s="15" t="s">
        <v>70</v>
      </c>
      <c r="BB169" s="15"/>
      <c r="BC169" s="15" t="s">
        <v>70</v>
      </c>
      <c r="BD169" s="15" t="s">
        <v>70</v>
      </c>
      <c r="BE169" s="15"/>
      <c r="BF169" s="15"/>
      <c r="BG169" s="15"/>
      <c r="BH169" s="15"/>
      <c r="BI169" s="15"/>
      <c r="BJ169" s="15"/>
      <c r="BK169" s="15"/>
      <c r="BL169" s="15"/>
      <c r="BM169" s="15"/>
      <c r="BN169" s="15" t="s">
        <v>70</v>
      </c>
      <c r="BO169" s="15"/>
      <c r="BP169" s="15" t="s">
        <v>70</v>
      </c>
      <c r="BQ169" s="15"/>
      <c r="BR169" s="15" t="s">
        <v>70</v>
      </c>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t="s">
        <v>70</v>
      </c>
      <c r="CQ169" s="15"/>
      <c r="CR169" s="15" t="s">
        <v>70</v>
      </c>
      <c r="CS169" s="15"/>
      <c r="CT169" s="15" t="s">
        <v>70</v>
      </c>
      <c r="CU169" s="15"/>
      <c r="CV169" s="15" t="s">
        <v>70</v>
      </c>
      <c r="CW169" s="15"/>
      <c r="CX169" s="15" t="s">
        <v>70</v>
      </c>
      <c r="CY169" s="15"/>
      <c r="CZ169" s="15"/>
      <c r="DA169" s="15"/>
      <c r="DB169" s="15"/>
      <c r="DC169" s="15"/>
      <c r="DD169" s="15"/>
      <c r="DE169" s="15"/>
      <c r="DF169" s="15"/>
      <c r="DG169" s="15"/>
      <c r="DH169" s="15" t="s">
        <v>70</v>
      </c>
      <c r="DI169" s="15" t="s">
        <v>70</v>
      </c>
      <c r="DJ169" s="15"/>
    </row>
    <row r="170" spans="1:114">
      <c r="A170" s="15"/>
      <c r="B170" s="15"/>
      <c r="C170" s="15"/>
      <c r="D170" s="15"/>
      <c r="E170" s="15"/>
      <c r="F170" s="15"/>
      <c r="G170" s="15"/>
      <c r="H170" s="15" t="s">
        <v>70</v>
      </c>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t="s">
        <v>70</v>
      </c>
      <c r="AQ170" s="15" t="s">
        <v>70</v>
      </c>
      <c r="AR170" s="15"/>
      <c r="AS170" s="15"/>
      <c r="AT170" s="15"/>
      <c r="AU170" s="15"/>
      <c r="AV170" s="15"/>
      <c r="AW170" s="15"/>
      <c r="AX170" s="15"/>
      <c r="AY170" s="15"/>
      <c r="AZ170" s="15"/>
      <c r="BA170" s="15" t="s">
        <v>70</v>
      </c>
      <c r="BB170" s="15"/>
      <c r="BC170" s="15" t="s">
        <v>70</v>
      </c>
      <c r="BD170" s="15" t="s">
        <v>70</v>
      </c>
      <c r="BE170" s="15"/>
      <c r="BF170" s="15"/>
      <c r="BG170" s="15"/>
      <c r="BH170" s="15"/>
      <c r="BI170" s="15"/>
      <c r="BJ170" s="15"/>
      <c r="BK170" s="15"/>
      <c r="BL170" s="15"/>
      <c r="BM170" s="15"/>
      <c r="BN170" s="15" t="s">
        <v>70</v>
      </c>
      <c r="BO170" s="15"/>
      <c r="BP170" s="15" t="s">
        <v>70</v>
      </c>
      <c r="BQ170" s="15"/>
      <c r="BR170" s="15" t="s">
        <v>70</v>
      </c>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t="s">
        <v>70</v>
      </c>
      <c r="CQ170" s="15"/>
      <c r="CR170" s="15" t="s">
        <v>70</v>
      </c>
      <c r="CS170" s="15"/>
      <c r="CT170" s="15" t="s">
        <v>70</v>
      </c>
      <c r="CU170" s="15"/>
      <c r="CV170" s="15" t="s">
        <v>70</v>
      </c>
      <c r="CW170" s="15"/>
      <c r="CX170" s="15" t="s">
        <v>70</v>
      </c>
      <c r="CY170" s="15"/>
      <c r="CZ170" s="15"/>
      <c r="DA170" s="15"/>
      <c r="DB170" s="15"/>
      <c r="DC170" s="15"/>
      <c r="DD170" s="15"/>
      <c r="DE170" s="15"/>
      <c r="DF170" s="15"/>
      <c r="DG170" s="15"/>
      <c r="DH170" s="15" t="s">
        <v>70</v>
      </c>
      <c r="DI170" s="15" t="s">
        <v>70</v>
      </c>
      <c r="DJ170" s="15"/>
    </row>
    <row r="171" spans="1:114">
      <c r="A171" s="15"/>
      <c r="B171" s="15"/>
      <c r="C171" s="15"/>
      <c r="D171" s="15"/>
      <c r="E171" s="15"/>
      <c r="F171" s="15"/>
      <c r="G171" s="15"/>
      <c r="H171" s="15" t="s">
        <v>70</v>
      </c>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t="s">
        <v>70</v>
      </c>
      <c r="AQ171" s="15" t="s">
        <v>70</v>
      </c>
      <c r="AR171" s="15"/>
      <c r="AS171" s="15"/>
      <c r="AT171" s="15"/>
      <c r="AU171" s="15"/>
      <c r="AV171" s="15"/>
      <c r="AW171" s="15"/>
      <c r="AX171" s="15"/>
      <c r="AY171" s="15"/>
      <c r="AZ171" s="15"/>
      <c r="BA171" s="15" t="s">
        <v>70</v>
      </c>
      <c r="BB171" s="15"/>
      <c r="BC171" s="15" t="s">
        <v>70</v>
      </c>
      <c r="BD171" s="15" t="s">
        <v>70</v>
      </c>
      <c r="BE171" s="15"/>
      <c r="BF171" s="15"/>
      <c r="BG171" s="15"/>
      <c r="BH171" s="15"/>
      <c r="BI171" s="15"/>
      <c r="BJ171" s="15"/>
      <c r="BK171" s="15"/>
      <c r="BL171" s="15"/>
      <c r="BM171" s="15"/>
      <c r="BN171" s="15" t="s">
        <v>70</v>
      </c>
      <c r="BO171" s="15"/>
      <c r="BP171" s="15" t="s">
        <v>70</v>
      </c>
      <c r="BQ171" s="15"/>
      <c r="BR171" s="15" t="s">
        <v>70</v>
      </c>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t="s">
        <v>70</v>
      </c>
      <c r="CQ171" s="15"/>
      <c r="CR171" s="15" t="s">
        <v>70</v>
      </c>
      <c r="CS171" s="15"/>
      <c r="CT171" s="15" t="s">
        <v>70</v>
      </c>
      <c r="CU171" s="15"/>
      <c r="CV171" s="15" t="s">
        <v>70</v>
      </c>
      <c r="CW171" s="15"/>
      <c r="CX171" s="15" t="s">
        <v>70</v>
      </c>
      <c r="CY171" s="15"/>
      <c r="CZ171" s="15"/>
      <c r="DA171" s="15"/>
      <c r="DB171" s="15"/>
      <c r="DC171" s="15"/>
      <c r="DD171" s="15"/>
      <c r="DE171" s="15"/>
      <c r="DF171" s="15"/>
      <c r="DG171" s="15"/>
      <c r="DH171" s="15" t="s">
        <v>70</v>
      </c>
      <c r="DI171" s="15" t="s">
        <v>70</v>
      </c>
      <c r="DJ171" s="15"/>
    </row>
    <row r="172" spans="1:114">
      <c r="A172" s="15"/>
      <c r="B172" s="15"/>
      <c r="C172" s="15"/>
      <c r="D172" s="15"/>
      <c r="E172" s="15"/>
      <c r="F172" s="15"/>
      <c r="G172" s="15"/>
      <c r="H172" s="15" t="s">
        <v>70</v>
      </c>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t="s">
        <v>70</v>
      </c>
      <c r="AQ172" s="15" t="s">
        <v>70</v>
      </c>
      <c r="AR172" s="15"/>
      <c r="AS172" s="15"/>
      <c r="AT172" s="15"/>
      <c r="AU172" s="15"/>
      <c r="AV172" s="15"/>
      <c r="AW172" s="15"/>
      <c r="AX172" s="15"/>
      <c r="AY172" s="15"/>
      <c r="AZ172" s="15"/>
      <c r="BA172" s="15" t="s">
        <v>70</v>
      </c>
      <c r="BB172" s="15"/>
      <c r="BC172" s="15" t="s">
        <v>70</v>
      </c>
      <c r="BD172" s="15" t="s">
        <v>70</v>
      </c>
      <c r="BE172" s="15"/>
      <c r="BF172" s="15"/>
      <c r="BG172" s="15"/>
      <c r="BH172" s="15"/>
      <c r="BI172" s="15"/>
      <c r="BJ172" s="15"/>
      <c r="BK172" s="15"/>
      <c r="BL172" s="15"/>
      <c r="BM172" s="15"/>
      <c r="BN172" s="15" t="s">
        <v>70</v>
      </c>
      <c r="BO172" s="15"/>
      <c r="BP172" s="15" t="s">
        <v>70</v>
      </c>
      <c r="BQ172" s="15"/>
      <c r="BR172" s="15" t="s">
        <v>70</v>
      </c>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t="s">
        <v>70</v>
      </c>
      <c r="CQ172" s="15"/>
      <c r="CR172" s="15" t="s">
        <v>70</v>
      </c>
      <c r="CS172" s="15"/>
      <c r="CT172" s="15" t="s">
        <v>70</v>
      </c>
      <c r="CU172" s="15"/>
      <c r="CV172" s="15" t="s">
        <v>70</v>
      </c>
      <c r="CW172" s="15"/>
      <c r="CX172" s="15" t="s">
        <v>70</v>
      </c>
      <c r="CY172" s="15"/>
      <c r="CZ172" s="15"/>
      <c r="DA172" s="15"/>
      <c r="DB172" s="15"/>
      <c r="DC172" s="15"/>
      <c r="DD172" s="15"/>
      <c r="DE172" s="15"/>
      <c r="DF172" s="15"/>
      <c r="DG172" s="15"/>
      <c r="DH172" s="15" t="s">
        <v>70</v>
      </c>
      <c r="DI172" s="15" t="s">
        <v>70</v>
      </c>
      <c r="DJ172" s="15"/>
    </row>
    <row r="173" spans="1:114">
      <c r="A173" s="15"/>
      <c r="B173" s="15"/>
      <c r="C173" s="15"/>
      <c r="D173" s="15"/>
      <c r="E173" s="15"/>
      <c r="F173" s="15"/>
      <c r="G173" s="15"/>
      <c r="H173" s="15" t="s">
        <v>70</v>
      </c>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t="s">
        <v>70</v>
      </c>
      <c r="AQ173" s="15" t="s">
        <v>70</v>
      </c>
      <c r="AR173" s="15"/>
      <c r="AS173" s="15"/>
      <c r="AT173" s="15"/>
      <c r="AU173" s="15"/>
      <c r="AV173" s="15"/>
      <c r="AW173" s="15"/>
      <c r="AX173" s="15"/>
      <c r="AY173" s="15"/>
      <c r="AZ173" s="15"/>
      <c r="BA173" s="15" t="s">
        <v>70</v>
      </c>
      <c r="BB173" s="15"/>
      <c r="BC173" s="15" t="s">
        <v>70</v>
      </c>
      <c r="BD173" s="15" t="s">
        <v>70</v>
      </c>
      <c r="BE173" s="15"/>
      <c r="BF173" s="15"/>
      <c r="BG173" s="15"/>
      <c r="BH173" s="15"/>
      <c r="BI173" s="15"/>
      <c r="BJ173" s="15"/>
      <c r="BK173" s="15"/>
      <c r="BL173" s="15"/>
      <c r="BM173" s="15"/>
      <c r="BN173" s="15" t="s">
        <v>70</v>
      </c>
      <c r="BO173" s="15"/>
      <c r="BP173" s="15" t="s">
        <v>70</v>
      </c>
      <c r="BQ173" s="15"/>
      <c r="BR173" s="15" t="s">
        <v>70</v>
      </c>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t="s">
        <v>70</v>
      </c>
      <c r="CQ173" s="15"/>
      <c r="CR173" s="15" t="s">
        <v>70</v>
      </c>
      <c r="CS173" s="15"/>
      <c r="CT173" s="15" t="s">
        <v>70</v>
      </c>
      <c r="CU173" s="15"/>
      <c r="CV173" s="15" t="s">
        <v>70</v>
      </c>
      <c r="CW173" s="15"/>
      <c r="CX173" s="15" t="s">
        <v>70</v>
      </c>
      <c r="CY173" s="15"/>
      <c r="CZ173" s="15"/>
      <c r="DA173" s="15"/>
      <c r="DB173" s="15"/>
      <c r="DC173" s="15"/>
      <c r="DD173" s="15"/>
      <c r="DE173" s="15"/>
      <c r="DF173" s="15"/>
      <c r="DG173" s="15"/>
      <c r="DH173" s="15" t="s">
        <v>70</v>
      </c>
      <c r="DI173" s="15" t="s">
        <v>70</v>
      </c>
      <c r="DJ173" s="15"/>
    </row>
    <row r="174" spans="1:114">
      <c r="A174" s="15"/>
      <c r="B174" s="15"/>
      <c r="C174" s="15"/>
      <c r="D174" s="15"/>
      <c r="E174" s="15"/>
      <c r="F174" s="15"/>
      <c r="G174" s="15"/>
      <c r="H174" s="15" t="s">
        <v>70</v>
      </c>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t="s">
        <v>70</v>
      </c>
      <c r="AQ174" s="15" t="s">
        <v>70</v>
      </c>
      <c r="AR174" s="15"/>
      <c r="AS174" s="15"/>
      <c r="AT174" s="15"/>
      <c r="AU174" s="15"/>
      <c r="AV174" s="15"/>
      <c r="AW174" s="15"/>
      <c r="AX174" s="15"/>
      <c r="AY174" s="15"/>
      <c r="AZ174" s="15"/>
      <c r="BA174" s="15" t="s">
        <v>70</v>
      </c>
      <c r="BB174" s="15"/>
      <c r="BC174" s="15" t="s">
        <v>70</v>
      </c>
      <c r="BD174" s="15" t="s">
        <v>70</v>
      </c>
      <c r="BE174" s="15"/>
      <c r="BF174" s="15"/>
      <c r="BG174" s="15"/>
      <c r="BH174" s="15"/>
      <c r="BI174" s="15"/>
      <c r="BJ174" s="15"/>
      <c r="BK174" s="15"/>
      <c r="BL174" s="15"/>
      <c r="BM174" s="15"/>
      <c r="BN174" s="15" t="s">
        <v>70</v>
      </c>
      <c r="BO174" s="15"/>
      <c r="BP174" s="15" t="s">
        <v>70</v>
      </c>
      <c r="BQ174" s="15"/>
      <c r="BR174" s="15" t="s">
        <v>70</v>
      </c>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t="s">
        <v>70</v>
      </c>
      <c r="CQ174" s="15"/>
      <c r="CR174" s="15" t="s">
        <v>70</v>
      </c>
      <c r="CS174" s="15"/>
      <c r="CT174" s="15" t="s">
        <v>70</v>
      </c>
      <c r="CU174" s="15"/>
      <c r="CV174" s="15" t="s">
        <v>70</v>
      </c>
      <c r="CW174" s="15"/>
      <c r="CX174" s="15" t="s">
        <v>70</v>
      </c>
      <c r="CY174" s="15"/>
      <c r="CZ174" s="15"/>
      <c r="DA174" s="15"/>
      <c r="DB174" s="15"/>
      <c r="DC174" s="15"/>
      <c r="DD174" s="15"/>
      <c r="DE174" s="15"/>
      <c r="DF174" s="15"/>
      <c r="DG174" s="15"/>
      <c r="DH174" s="15" t="s">
        <v>70</v>
      </c>
      <c r="DI174" s="15" t="s">
        <v>70</v>
      </c>
      <c r="DJ174" s="15"/>
    </row>
    <row r="175" spans="1:114">
      <c r="A175" s="15"/>
      <c r="B175" s="15"/>
      <c r="C175" s="15"/>
      <c r="D175" s="15"/>
      <c r="E175" s="15"/>
      <c r="F175" s="15"/>
      <c r="G175" s="15"/>
      <c r="H175" s="15" t="s">
        <v>70</v>
      </c>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t="s">
        <v>70</v>
      </c>
      <c r="AQ175" s="15" t="s">
        <v>70</v>
      </c>
      <c r="AR175" s="15"/>
      <c r="AS175" s="15"/>
      <c r="AT175" s="15"/>
      <c r="AU175" s="15"/>
      <c r="AV175" s="15"/>
      <c r="AW175" s="15"/>
      <c r="AX175" s="15"/>
      <c r="AY175" s="15"/>
      <c r="AZ175" s="15"/>
      <c r="BA175" s="15" t="s">
        <v>70</v>
      </c>
      <c r="BB175" s="15"/>
      <c r="BC175" s="15" t="s">
        <v>70</v>
      </c>
      <c r="BD175" s="15" t="s">
        <v>70</v>
      </c>
      <c r="BE175" s="15"/>
      <c r="BF175" s="15"/>
      <c r="BG175" s="15"/>
      <c r="BH175" s="15"/>
      <c r="BI175" s="15"/>
      <c r="BJ175" s="15"/>
      <c r="BK175" s="15"/>
      <c r="BL175" s="15"/>
      <c r="BM175" s="15"/>
      <c r="BN175" s="15" t="s">
        <v>70</v>
      </c>
      <c r="BO175" s="15"/>
      <c r="BP175" s="15" t="s">
        <v>70</v>
      </c>
      <c r="BQ175" s="15"/>
      <c r="BR175" s="15" t="s">
        <v>70</v>
      </c>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t="s">
        <v>70</v>
      </c>
      <c r="CQ175" s="15"/>
      <c r="CR175" s="15" t="s">
        <v>70</v>
      </c>
      <c r="CS175" s="15"/>
      <c r="CT175" s="15" t="s">
        <v>70</v>
      </c>
      <c r="CU175" s="15"/>
      <c r="CV175" s="15" t="s">
        <v>70</v>
      </c>
      <c r="CW175" s="15"/>
      <c r="CX175" s="15" t="s">
        <v>70</v>
      </c>
      <c r="CY175" s="15"/>
      <c r="CZ175" s="15"/>
      <c r="DA175" s="15"/>
      <c r="DB175" s="15"/>
      <c r="DC175" s="15"/>
      <c r="DD175" s="15"/>
      <c r="DE175" s="15"/>
      <c r="DF175" s="15"/>
      <c r="DG175" s="15"/>
      <c r="DH175" s="15" t="s">
        <v>70</v>
      </c>
      <c r="DI175" s="15" t="s">
        <v>70</v>
      </c>
      <c r="DJ175" s="15"/>
    </row>
    <row r="176" spans="1:114">
      <c r="A176" s="15"/>
      <c r="B176" s="15"/>
      <c r="C176" s="15"/>
      <c r="D176" s="15"/>
      <c r="E176" s="15"/>
      <c r="F176" s="15"/>
      <c r="G176" s="15"/>
      <c r="H176" s="15" t="s">
        <v>70</v>
      </c>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t="s">
        <v>70</v>
      </c>
      <c r="AQ176" s="15" t="s">
        <v>70</v>
      </c>
      <c r="AR176" s="15"/>
      <c r="AS176" s="15"/>
      <c r="AT176" s="15"/>
      <c r="AU176" s="15"/>
      <c r="AV176" s="15"/>
      <c r="AW176" s="15"/>
      <c r="AX176" s="15"/>
      <c r="AY176" s="15"/>
      <c r="AZ176" s="15"/>
      <c r="BA176" s="15" t="s">
        <v>70</v>
      </c>
      <c r="BB176" s="15"/>
      <c r="BC176" s="15" t="s">
        <v>70</v>
      </c>
      <c r="BD176" s="15" t="s">
        <v>70</v>
      </c>
      <c r="BE176" s="15"/>
      <c r="BF176" s="15"/>
      <c r="BG176" s="15"/>
      <c r="BH176" s="15"/>
      <c r="BI176" s="15"/>
      <c r="BJ176" s="15"/>
      <c r="BK176" s="15"/>
      <c r="BL176" s="15"/>
      <c r="BM176" s="15"/>
      <c r="BN176" s="15" t="s">
        <v>70</v>
      </c>
      <c r="BO176" s="15"/>
      <c r="BP176" s="15" t="s">
        <v>70</v>
      </c>
      <c r="BQ176" s="15"/>
      <c r="BR176" s="15" t="s">
        <v>70</v>
      </c>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t="s">
        <v>70</v>
      </c>
      <c r="CQ176" s="15"/>
      <c r="CR176" s="15" t="s">
        <v>70</v>
      </c>
      <c r="CS176" s="15"/>
      <c r="CT176" s="15" t="s">
        <v>70</v>
      </c>
      <c r="CU176" s="15"/>
      <c r="CV176" s="15" t="s">
        <v>70</v>
      </c>
      <c r="CW176" s="15"/>
      <c r="CX176" s="15" t="s">
        <v>70</v>
      </c>
      <c r="CY176" s="15"/>
      <c r="CZ176" s="15"/>
      <c r="DA176" s="15"/>
      <c r="DB176" s="15"/>
      <c r="DC176" s="15"/>
      <c r="DD176" s="15"/>
      <c r="DE176" s="15"/>
      <c r="DF176" s="15"/>
      <c r="DG176" s="15"/>
      <c r="DH176" s="15" t="s">
        <v>70</v>
      </c>
      <c r="DI176" s="15" t="s">
        <v>70</v>
      </c>
      <c r="DJ176" s="15"/>
    </row>
    <row r="177" spans="1:114">
      <c r="A177" s="15"/>
      <c r="B177" s="15"/>
      <c r="C177" s="15"/>
      <c r="D177" s="15"/>
      <c r="E177" s="15"/>
      <c r="F177" s="15"/>
      <c r="G177" s="15"/>
      <c r="H177" s="15" t="s">
        <v>70</v>
      </c>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t="s">
        <v>70</v>
      </c>
      <c r="AQ177" s="15" t="s">
        <v>70</v>
      </c>
      <c r="AR177" s="15"/>
      <c r="AS177" s="15"/>
      <c r="AT177" s="15"/>
      <c r="AU177" s="15"/>
      <c r="AV177" s="15"/>
      <c r="AW177" s="15"/>
      <c r="AX177" s="15"/>
      <c r="AY177" s="15"/>
      <c r="AZ177" s="15"/>
      <c r="BA177" s="15" t="s">
        <v>70</v>
      </c>
      <c r="BB177" s="15"/>
      <c r="BC177" s="15" t="s">
        <v>70</v>
      </c>
      <c r="BD177" s="15" t="s">
        <v>70</v>
      </c>
      <c r="BE177" s="15"/>
      <c r="BF177" s="15"/>
      <c r="BG177" s="15"/>
      <c r="BH177" s="15"/>
      <c r="BI177" s="15"/>
      <c r="BJ177" s="15"/>
      <c r="BK177" s="15"/>
      <c r="BL177" s="15"/>
      <c r="BM177" s="15"/>
      <c r="BN177" s="15" t="s">
        <v>70</v>
      </c>
      <c r="BO177" s="15"/>
      <c r="BP177" s="15" t="s">
        <v>70</v>
      </c>
      <c r="BQ177" s="15"/>
      <c r="BR177" s="15" t="s">
        <v>70</v>
      </c>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t="s">
        <v>70</v>
      </c>
      <c r="CQ177" s="15"/>
      <c r="CR177" s="15" t="s">
        <v>70</v>
      </c>
      <c r="CS177" s="15"/>
      <c r="CT177" s="15" t="s">
        <v>70</v>
      </c>
      <c r="CU177" s="15"/>
      <c r="CV177" s="15" t="s">
        <v>70</v>
      </c>
      <c r="CW177" s="15"/>
      <c r="CX177" s="15" t="s">
        <v>70</v>
      </c>
      <c r="CY177" s="15"/>
      <c r="CZ177" s="15"/>
      <c r="DA177" s="15"/>
      <c r="DB177" s="15"/>
      <c r="DC177" s="15"/>
      <c r="DD177" s="15"/>
      <c r="DE177" s="15"/>
      <c r="DF177" s="15"/>
      <c r="DG177" s="15"/>
      <c r="DH177" s="15" t="s">
        <v>70</v>
      </c>
      <c r="DI177" s="15" t="s">
        <v>70</v>
      </c>
      <c r="DJ177" s="15"/>
    </row>
    <row r="178" spans="1:114">
      <c r="A178" s="15"/>
      <c r="B178" s="15"/>
      <c r="C178" s="15"/>
      <c r="D178" s="15"/>
      <c r="E178" s="15"/>
      <c r="F178" s="15"/>
      <c r="G178" s="15"/>
      <c r="H178" s="15" t="s">
        <v>70</v>
      </c>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t="s">
        <v>70</v>
      </c>
      <c r="AQ178" s="15" t="s">
        <v>70</v>
      </c>
      <c r="AR178" s="15"/>
      <c r="AS178" s="15"/>
      <c r="AT178" s="15"/>
      <c r="AU178" s="15"/>
      <c r="AV178" s="15"/>
      <c r="AW178" s="15"/>
      <c r="AX178" s="15"/>
      <c r="AY178" s="15"/>
      <c r="AZ178" s="15"/>
      <c r="BA178" s="15" t="s">
        <v>70</v>
      </c>
      <c r="BB178" s="15"/>
      <c r="BC178" s="15" t="s">
        <v>70</v>
      </c>
      <c r="BD178" s="15" t="s">
        <v>70</v>
      </c>
      <c r="BE178" s="15"/>
      <c r="BF178" s="15"/>
      <c r="BG178" s="15"/>
      <c r="BH178" s="15"/>
      <c r="BI178" s="15"/>
      <c r="BJ178" s="15"/>
      <c r="BK178" s="15"/>
      <c r="BL178" s="15"/>
      <c r="BM178" s="15"/>
      <c r="BN178" s="15" t="s">
        <v>70</v>
      </c>
      <c r="BO178" s="15"/>
      <c r="BP178" s="15" t="s">
        <v>70</v>
      </c>
      <c r="BQ178" s="15"/>
      <c r="BR178" s="15" t="s">
        <v>70</v>
      </c>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t="s">
        <v>70</v>
      </c>
      <c r="CQ178" s="15"/>
      <c r="CR178" s="15" t="s">
        <v>70</v>
      </c>
      <c r="CS178" s="15"/>
      <c r="CT178" s="15" t="s">
        <v>70</v>
      </c>
      <c r="CU178" s="15"/>
      <c r="CV178" s="15" t="s">
        <v>70</v>
      </c>
      <c r="CW178" s="15"/>
      <c r="CX178" s="15" t="s">
        <v>70</v>
      </c>
      <c r="CY178" s="15"/>
      <c r="CZ178" s="15"/>
      <c r="DA178" s="15"/>
      <c r="DB178" s="15"/>
      <c r="DC178" s="15"/>
      <c r="DD178" s="15"/>
      <c r="DE178" s="15"/>
      <c r="DF178" s="15"/>
      <c r="DG178" s="15"/>
      <c r="DH178" s="15" t="s">
        <v>70</v>
      </c>
      <c r="DI178" s="15" t="s">
        <v>70</v>
      </c>
      <c r="DJ178" s="15"/>
    </row>
    <row r="179" spans="1:114">
      <c r="A179" s="15"/>
      <c r="B179" s="15"/>
      <c r="C179" s="15"/>
      <c r="D179" s="15"/>
      <c r="E179" s="15"/>
      <c r="F179" s="15"/>
      <c r="G179" s="15"/>
      <c r="H179" s="15" t="s">
        <v>70</v>
      </c>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t="s">
        <v>70</v>
      </c>
      <c r="AQ179" s="15" t="s">
        <v>70</v>
      </c>
      <c r="AR179" s="15"/>
      <c r="AS179" s="15"/>
      <c r="AT179" s="15"/>
      <c r="AU179" s="15"/>
      <c r="AV179" s="15"/>
      <c r="AW179" s="15"/>
      <c r="AX179" s="15"/>
      <c r="AY179" s="15"/>
      <c r="AZ179" s="15"/>
      <c r="BA179" s="15" t="s">
        <v>70</v>
      </c>
      <c r="BB179" s="15"/>
      <c r="BC179" s="15" t="s">
        <v>70</v>
      </c>
      <c r="BD179" s="15" t="s">
        <v>70</v>
      </c>
      <c r="BE179" s="15"/>
      <c r="BF179" s="15"/>
      <c r="BG179" s="15"/>
      <c r="BH179" s="15"/>
      <c r="BI179" s="15"/>
      <c r="BJ179" s="15"/>
      <c r="BK179" s="15"/>
      <c r="BL179" s="15"/>
      <c r="BM179" s="15"/>
      <c r="BN179" s="15" t="s">
        <v>70</v>
      </c>
      <c r="BO179" s="15"/>
      <c r="BP179" s="15" t="s">
        <v>70</v>
      </c>
      <c r="BQ179" s="15"/>
      <c r="BR179" s="15" t="s">
        <v>70</v>
      </c>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t="s">
        <v>70</v>
      </c>
      <c r="CQ179" s="15"/>
      <c r="CR179" s="15" t="s">
        <v>70</v>
      </c>
      <c r="CS179" s="15"/>
      <c r="CT179" s="15" t="s">
        <v>70</v>
      </c>
      <c r="CU179" s="15"/>
      <c r="CV179" s="15" t="s">
        <v>70</v>
      </c>
      <c r="CW179" s="15"/>
      <c r="CX179" s="15" t="s">
        <v>70</v>
      </c>
      <c r="CY179" s="15"/>
      <c r="CZ179" s="15"/>
      <c r="DA179" s="15"/>
      <c r="DB179" s="15"/>
      <c r="DC179" s="15"/>
      <c r="DD179" s="15"/>
      <c r="DE179" s="15"/>
      <c r="DF179" s="15"/>
      <c r="DG179" s="15"/>
      <c r="DH179" s="15" t="s">
        <v>70</v>
      </c>
      <c r="DI179" s="15" t="s">
        <v>70</v>
      </c>
      <c r="DJ179" s="15"/>
    </row>
    <row r="180" spans="1:114">
      <c r="A180" s="15"/>
      <c r="B180" s="15"/>
      <c r="C180" s="15"/>
      <c r="D180" s="15"/>
      <c r="E180" s="15"/>
      <c r="F180" s="15"/>
      <c r="G180" s="15"/>
      <c r="H180" s="15" t="s">
        <v>70</v>
      </c>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t="s">
        <v>70</v>
      </c>
      <c r="AQ180" s="15" t="s">
        <v>70</v>
      </c>
      <c r="AR180" s="15"/>
      <c r="AS180" s="15"/>
      <c r="AT180" s="15"/>
      <c r="AU180" s="15"/>
      <c r="AV180" s="15"/>
      <c r="AW180" s="15"/>
      <c r="AX180" s="15"/>
      <c r="AY180" s="15"/>
      <c r="AZ180" s="15"/>
      <c r="BA180" s="15" t="s">
        <v>70</v>
      </c>
      <c r="BB180" s="15"/>
      <c r="BC180" s="15" t="s">
        <v>70</v>
      </c>
      <c r="BD180" s="15" t="s">
        <v>70</v>
      </c>
      <c r="BE180" s="15"/>
      <c r="BF180" s="15"/>
      <c r="BG180" s="15"/>
      <c r="BH180" s="15"/>
      <c r="BI180" s="15"/>
      <c r="BJ180" s="15"/>
      <c r="BK180" s="15"/>
      <c r="BL180" s="15"/>
      <c r="BM180" s="15"/>
      <c r="BN180" s="15" t="s">
        <v>70</v>
      </c>
      <c r="BO180" s="15"/>
      <c r="BP180" s="15" t="s">
        <v>70</v>
      </c>
      <c r="BQ180" s="15"/>
      <c r="BR180" s="15" t="s">
        <v>70</v>
      </c>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t="s">
        <v>70</v>
      </c>
      <c r="CQ180" s="15"/>
      <c r="CR180" s="15" t="s">
        <v>70</v>
      </c>
      <c r="CS180" s="15"/>
      <c r="CT180" s="15" t="s">
        <v>70</v>
      </c>
      <c r="CU180" s="15"/>
      <c r="CV180" s="15" t="s">
        <v>70</v>
      </c>
      <c r="CW180" s="15"/>
      <c r="CX180" s="15" t="s">
        <v>70</v>
      </c>
      <c r="CY180" s="15"/>
      <c r="CZ180" s="15"/>
      <c r="DA180" s="15"/>
      <c r="DB180" s="15"/>
      <c r="DC180" s="15"/>
      <c r="DD180" s="15"/>
      <c r="DE180" s="15"/>
      <c r="DF180" s="15"/>
      <c r="DG180" s="15"/>
      <c r="DH180" s="15" t="s">
        <v>70</v>
      </c>
      <c r="DI180" s="15" t="s">
        <v>70</v>
      </c>
      <c r="DJ180" s="15"/>
    </row>
    <row r="181" spans="1:114">
      <c r="A181" s="15"/>
      <c r="B181" s="15"/>
      <c r="C181" s="15"/>
      <c r="D181" s="15"/>
      <c r="E181" s="15"/>
      <c r="F181" s="15"/>
      <c r="G181" s="15"/>
      <c r="H181" s="15" t="s">
        <v>70</v>
      </c>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t="s">
        <v>70</v>
      </c>
      <c r="AQ181" s="15" t="s">
        <v>70</v>
      </c>
      <c r="AR181" s="15"/>
      <c r="AS181" s="15"/>
      <c r="AT181" s="15"/>
      <c r="AU181" s="15"/>
      <c r="AV181" s="15"/>
      <c r="AW181" s="15"/>
      <c r="AX181" s="15"/>
      <c r="AY181" s="15"/>
      <c r="AZ181" s="15"/>
      <c r="BA181" s="15" t="s">
        <v>70</v>
      </c>
      <c r="BB181" s="15"/>
      <c r="BC181" s="15" t="s">
        <v>70</v>
      </c>
      <c r="BD181" s="15" t="s">
        <v>70</v>
      </c>
      <c r="BE181" s="15"/>
      <c r="BF181" s="15"/>
      <c r="BG181" s="15"/>
      <c r="BH181" s="15"/>
      <c r="BI181" s="15"/>
      <c r="BJ181" s="15"/>
      <c r="BK181" s="15"/>
      <c r="BL181" s="15"/>
      <c r="BM181" s="15"/>
      <c r="BN181" s="15" t="s">
        <v>70</v>
      </c>
      <c r="BO181" s="15"/>
      <c r="BP181" s="15" t="s">
        <v>70</v>
      </c>
      <c r="BQ181" s="15"/>
      <c r="BR181" s="15" t="s">
        <v>70</v>
      </c>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t="s">
        <v>70</v>
      </c>
      <c r="CQ181" s="15"/>
      <c r="CR181" s="15" t="s">
        <v>70</v>
      </c>
      <c r="CS181" s="15"/>
      <c r="CT181" s="15" t="s">
        <v>70</v>
      </c>
      <c r="CU181" s="15"/>
      <c r="CV181" s="15" t="s">
        <v>70</v>
      </c>
      <c r="CW181" s="15"/>
      <c r="CX181" s="15" t="s">
        <v>70</v>
      </c>
      <c r="CY181" s="15"/>
      <c r="CZ181" s="15"/>
      <c r="DA181" s="15"/>
      <c r="DB181" s="15"/>
      <c r="DC181" s="15"/>
      <c r="DD181" s="15"/>
      <c r="DE181" s="15"/>
      <c r="DF181" s="15"/>
      <c r="DG181" s="15"/>
      <c r="DH181" s="15" t="s">
        <v>70</v>
      </c>
      <c r="DI181" s="15" t="s">
        <v>70</v>
      </c>
      <c r="DJ181" s="15"/>
    </row>
    <row r="182" spans="1:114">
      <c r="A182" s="15"/>
      <c r="B182" s="15"/>
      <c r="C182" s="15"/>
      <c r="D182" s="15"/>
      <c r="E182" s="15"/>
      <c r="F182" s="15"/>
      <c r="G182" s="15"/>
      <c r="H182" s="15" t="s">
        <v>70</v>
      </c>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t="s">
        <v>70</v>
      </c>
      <c r="AQ182" s="15" t="s">
        <v>70</v>
      </c>
      <c r="AR182" s="15"/>
      <c r="AS182" s="15"/>
      <c r="AT182" s="15"/>
      <c r="AU182" s="15"/>
      <c r="AV182" s="15"/>
      <c r="AW182" s="15"/>
      <c r="AX182" s="15"/>
      <c r="AY182" s="15"/>
      <c r="AZ182" s="15"/>
      <c r="BA182" s="15" t="s">
        <v>70</v>
      </c>
      <c r="BB182" s="15"/>
      <c r="BC182" s="15" t="s">
        <v>70</v>
      </c>
      <c r="BD182" s="15" t="s">
        <v>70</v>
      </c>
      <c r="BE182" s="15"/>
      <c r="BF182" s="15"/>
      <c r="BG182" s="15"/>
      <c r="BH182" s="15"/>
      <c r="BI182" s="15"/>
      <c r="BJ182" s="15"/>
      <c r="BK182" s="15"/>
      <c r="BL182" s="15"/>
      <c r="BM182" s="15"/>
      <c r="BN182" s="15" t="s">
        <v>70</v>
      </c>
      <c r="BO182" s="15"/>
      <c r="BP182" s="15" t="s">
        <v>70</v>
      </c>
      <c r="BQ182" s="15"/>
      <c r="BR182" s="15" t="s">
        <v>70</v>
      </c>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t="s">
        <v>70</v>
      </c>
      <c r="CQ182" s="15"/>
      <c r="CR182" s="15" t="s">
        <v>70</v>
      </c>
      <c r="CS182" s="15"/>
      <c r="CT182" s="15" t="s">
        <v>70</v>
      </c>
      <c r="CU182" s="15"/>
      <c r="CV182" s="15" t="s">
        <v>70</v>
      </c>
      <c r="CW182" s="15"/>
      <c r="CX182" s="15" t="s">
        <v>70</v>
      </c>
      <c r="CY182" s="15"/>
      <c r="CZ182" s="15"/>
      <c r="DA182" s="15"/>
      <c r="DB182" s="15"/>
      <c r="DC182" s="15"/>
      <c r="DD182" s="15"/>
      <c r="DE182" s="15"/>
      <c r="DF182" s="15"/>
      <c r="DG182" s="15"/>
      <c r="DH182" s="15" t="s">
        <v>70</v>
      </c>
      <c r="DI182" s="15" t="s">
        <v>70</v>
      </c>
      <c r="DJ182" s="15"/>
    </row>
    <row r="183" spans="1:114">
      <c r="A183" s="15"/>
      <c r="B183" s="15"/>
      <c r="C183" s="15"/>
      <c r="D183" s="15"/>
      <c r="E183" s="15"/>
      <c r="F183" s="15"/>
      <c r="G183" s="15"/>
      <c r="H183" s="15" t="s">
        <v>70</v>
      </c>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t="s">
        <v>70</v>
      </c>
      <c r="AQ183" s="15" t="s">
        <v>70</v>
      </c>
      <c r="AR183" s="15"/>
      <c r="AS183" s="15"/>
      <c r="AT183" s="15"/>
      <c r="AU183" s="15"/>
      <c r="AV183" s="15"/>
      <c r="AW183" s="15"/>
      <c r="AX183" s="15"/>
      <c r="AY183" s="15"/>
      <c r="AZ183" s="15"/>
      <c r="BA183" s="15" t="s">
        <v>70</v>
      </c>
      <c r="BB183" s="15"/>
      <c r="BC183" s="15" t="s">
        <v>70</v>
      </c>
      <c r="BD183" s="15" t="s">
        <v>70</v>
      </c>
      <c r="BE183" s="15"/>
      <c r="BF183" s="15"/>
      <c r="BG183" s="15"/>
      <c r="BH183" s="15"/>
      <c r="BI183" s="15"/>
      <c r="BJ183" s="15"/>
      <c r="BK183" s="15"/>
      <c r="BL183" s="15"/>
      <c r="BM183" s="15"/>
      <c r="BN183" s="15" t="s">
        <v>70</v>
      </c>
      <c r="BO183" s="15"/>
      <c r="BP183" s="15" t="s">
        <v>70</v>
      </c>
      <c r="BQ183" s="15"/>
      <c r="BR183" s="15" t="s">
        <v>70</v>
      </c>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t="s">
        <v>70</v>
      </c>
      <c r="CQ183" s="15"/>
      <c r="CR183" s="15" t="s">
        <v>70</v>
      </c>
      <c r="CS183" s="15"/>
      <c r="CT183" s="15" t="s">
        <v>70</v>
      </c>
      <c r="CU183" s="15"/>
      <c r="CV183" s="15" t="s">
        <v>70</v>
      </c>
      <c r="CW183" s="15"/>
      <c r="CX183" s="15" t="s">
        <v>70</v>
      </c>
      <c r="CY183" s="15"/>
      <c r="CZ183" s="15"/>
      <c r="DA183" s="15"/>
      <c r="DB183" s="15"/>
      <c r="DC183" s="15"/>
      <c r="DD183" s="15"/>
      <c r="DE183" s="15"/>
      <c r="DF183" s="15"/>
      <c r="DG183" s="15"/>
      <c r="DH183" s="15" t="s">
        <v>70</v>
      </c>
      <c r="DI183" s="15" t="s">
        <v>70</v>
      </c>
      <c r="DJ183" s="15"/>
    </row>
    <row r="184" spans="1:114">
      <c r="A184" s="15"/>
      <c r="B184" s="15"/>
      <c r="C184" s="15"/>
      <c r="D184" s="15"/>
      <c r="E184" s="15"/>
      <c r="F184" s="15"/>
      <c r="G184" s="15"/>
      <c r="H184" s="15" t="s">
        <v>70</v>
      </c>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t="s">
        <v>70</v>
      </c>
      <c r="AQ184" s="15" t="s">
        <v>70</v>
      </c>
      <c r="AR184" s="15"/>
      <c r="AS184" s="15"/>
      <c r="AT184" s="15"/>
      <c r="AU184" s="15"/>
      <c r="AV184" s="15"/>
      <c r="AW184" s="15"/>
      <c r="AX184" s="15"/>
      <c r="AY184" s="15"/>
      <c r="AZ184" s="15"/>
      <c r="BA184" s="15" t="s">
        <v>70</v>
      </c>
      <c r="BB184" s="15"/>
      <c r="BC184" s="15" t="s">
        <v>70</v>
      </c>
      <c r="BD184" s="15" t="s">
        <v>70</v>
      </c>
      <c r="BE184" s="15"/>
      <c r="BF184" s="15"/>
      <c r="BG184" s="15"/>
      <c r="BH184" s="15"/>
      <c r="BI184" s="15"/>
      <c r="BJ184" s="15"/>
      <c r="BK184" s="15"/>
      <c r="BL184" s="15"/>
      <c r="BM184" s="15"/>
      <c r="BN184" s="15" t="s">
        <v>70</v>
      </c>
      <c r="BO184" s="15"/>
      <c r="BP184" s="15" t="s">
        <v>70</v>
      </c>
      <c r="BQ184" s="15"/>
      <c r="BR184" s="15" t="s">
        <v>70</v>
      </c>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t="s">
        <v>70</v>
      </c>
      <c r="CQ184" s="15"/>
      <c r="CR184" s="15" t="s">
        <v>70</v>
      </c>
      <c r="CS184" s="15"/>
      <c r="CT184" s="15" t="s">
        <v>70</v>
      </c>
      <c r="CU184" s="15"/>
      <c r="CV184" s="15" t="s">
        <v>70</v>
      </c>
      <c r="CW184" s="15"/>
      <c r="CX184" s="15" t="s">
        <v>70</v>
      </c>
      <c r="CY184" s="15"/>
      <c r="CZ184" s="15"/>
      <c r="DA184" s="15"/>
      <c r="DB184" s="15"/>
      <c r="DC184" s="15"/>
      <c r="DD184" s="15"/>
      <c r="DE184" s="15"/>
      <c r="DF184" s="15"/>
      <c r="DG184" s="15"/>
      <c r="DH184" s="15" t="s">
        <v>70</v>
      </c>
      <c r="DI184" s="15" t="s">
        <v>70</v>
      </c>
      <c r="DJ184" s="15"/>
    </row>
    <row r="185" spans="1:114">
      <c r="A185" s="15"/>
      <c r="B185" s="15"/>
      <c r="C185" s="15"/>
      <c r="D185" s="15"/>
      <c r="E185" s="15"/>
      <c r="F185" s="15"/>
      <c r="G185" s="15"/>
      <c r="H185" s="15" t="s">
        <v>70</v>
      </c>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t="s">
        <v>70</v>
      </c>
      <c r="AQ185" s="15" t="s">
        <v>70</v>
      </c>
      <c r="AR185" s="15"/>
      <c r="AS185" s="15"/>
      <c r="AT185" s="15"/>
      <c r="AU185" s="15"/>
      <c r="AV185" s="15"/>
      <c r="AW185" s="15"/>
      <c r="AX185" s="15"/>
      <c r="AY185" s="15"/>
      <c r="AZ185" s="15"/>
      <c r="BA185" s="15" t="s">
        <v>70</v>
      </c>
      <c r="BB185" s="15"/>
      <c r="BC185" s="15" t="s">
        <v>70</v>
      </c>
      <c r="BD185" s="15" t="s">
        <v>70</v>
      </c>
      <c r="BE185" s="15"/>
      <c r="BF185" s="15"/>
      <c r="BG185" s="15"/>
      <c r="BH185" s="15"/>
      <c r="BI185" s="15"/>
      <c r="BJ185" s="15"/>
      <c r="BK185" s="15"/>
      <c r="BL185" s="15"/>
      <c r="BM185" s="15"/>
      <c r="BN185" s="15" t="s">
        <v>70</v>
      </c>
      <c r="BO185" s="15"/>
      <c r="BP185" s="15" t="s">
        <v>70</v>
      </c>
      <c r="BQ185" s="15"/>
      <c r="BR185" s="15" t="s">
        <v>70</v>
      </c>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t="s">
        <v>70</v>
      </c>
      <c r="CQ185" s="15"/>
      <c r="CR185" s="15" t="s">
        <v>70</v>
      </c>
      <c r="CS185" s="15"/>
      <c r="CT185" s="15" t="s">
        <v>70</v>
      </c>
      <c r="CU185" s="15"/>
      <c r="CV185" s="15" t="s">
        <v>70</v>
      </c>
      <c r="CW185" s="15"/>
      <c r="CX185" s="15" t="s">
        <v>70</v>
      </c>
      <c r="CY185" s="15"/>
      <c r="CZ185" s="15"/>
      <c r="DA185" s="15"/>
      <c r="DB185" s="15"/>
      <c r="DC185" s="15"/>
      <c r="DD185" s="15"/>
      <c r="DE185" s="15"/>
      <c r="DF185" s="15"/>
      <c r="DG185" s="15"/>
      <c r="DH185" s="15" t="s">
        <v>70</v>
      </c>
      <c r="DI185" s="15" t="s">
        <v>70</v>
      </c>
      <c r="DJ185" s="15"/>
    </row>
    <row r="186" spans="1:114">
      <c r="A186" s="15"/>
      <c r="B186" s="15"/>
      <c r="C186" s="15"/>
      <c r="D186" s="15"/>
      <c r="E186" s="15"/>
      <c r="F186" s="15"/>
      <c r="G186" s="15"/>
      <c r="H186" s="15" t="s">
        <v>70</v>
      </c>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t="s">
        <v>70</v>
      </c>
      <c r="AQ186" s="15" t="s">
        <v>70</v>
      </c>
      <c r="AR186" s="15"/>
      <c r="AS186" s="15"/>
      <c r="AT186" s="15"/>
      <c r="AU186" s="15"/>
      <c r="AV186" s="15"/>
      <c r="AW186" s="15"/>
      <c r="AX186" s="15"/>
      <c r="AY186" s="15"/>
      <c r="AZ186" s="15"/>
      <c r="BA186" s="15" t="s">
        <v>70</v>
      </c>
      <c r="BB186" s="15"/>
      <c r="BC186" s="15" t="s">
        <v>70</v>
      </c>
      <c r="BD186" s="15" t="s">
        <v>70</v>
      </c>
      <c r="BE186" s="15"/>
      <c r="BF186" s="15"/>
      <c r="BG186" s="15"/>
      <c r="BH186" s="15"/>
      <c r="BI186" s="15"/>
      <c r="BJ186" s="15"/>
      <c r="BK186" s="15"/>
      <c r="BL186" s="15"/>
      <c r="BM186" s="15"/>
      <c r="BN186" s="15" t="s">
        <v>70</v>
      </c>
      <c r="BO186" s="15"/>
      <c r="BP186" s="15" t="s">
        <v>70</v>
      </c>
      <c r="BQ186" s="15"/>
      <c r="BR186" s="15" t="s">
        <v>70</v>
      </c>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t="s">
        <v>70</v>
      </c>
      <c r="CQ186" s="15"/>
      <c r="CR186" s="15" t="s">
        <v>70</v>
      </c>
      <c r="CS186" s="15"/>
      <c r="CT186" s="15" t="s">
        <v>70</v>
      </c>
      <c r="CU186" s="15"/>
      <c r="CV186" s="15" t="s">
        <v>70</v>
      </c>
      <c r="CW186" s="15"/>
      <c r="CX186" s="15" t="s">
        <v>70</v>
      </c>
      <c r="CY186" s="15"/>
      <c r="CZ186" s="15"/>
      <c r="DA186" s="15"/>
      <c r="DB186" s="15"/>
      <c r="DC186" s="15"/>
      <c r="DD186" s="15"/>
      <c r="DE186" s="15"/>
      <c r="DF186" s="15"/>
      <c r="DG186" s="15"/>
      <c r="DH186" s="15" t="s">
        <v>70</v>
      </c>
      <c r="DI186" s="15" t="s">
        <v>70</v>
      </c>
      <c r="DJ186" s="15"/>
    </row>
    <row r="187" spans="1:114">
      <c r="A187" s="15"/>
      <c r="B187" s="15"/>
      <c r="C187" s="15"/>
      <c r="D187" s="15"/>
      <c r="E187" s="15"/>
      <c r="F187" s="15"/>
      <c r="G187" s="15"/>
      <c r="H187" s="15" t="s">
        <v>70</v>
      </c>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t="s">
        <v>70</v>
      </c>
      <c r="AQ187" s="15" t="s">
        <v>70</v>
      </c>
      <c r="AR187" s="15"/>
      <c r="AS187" s="15"/>
      <c r="AT187" s="15"/>
      <c r="AU187" s="15"/>
      <c r="AV187" s="15"/>
      <c r="AW187" s="15"/>
      <c r="AX187" s="15"/>
      <c r="AY187" s="15"/>
      <c r="AZ187" s="15"/>
      <c r="BA187" s="15" t="s">
        <v>70</v>
      </c>
      <c r="BB187" s="15"/>
      <c r="BC187" s="15" t="s">
        <v>70</v>
      </c>
      <c r="BD187" s="15" t="s">
        <v>70</v>
      </c>
      <c r="BE187" s="15"/>
      <c r="BF187" s="15"/>
      <c r="BG187" s="15"/>
      <c r="BH187" s="15"/>
      <c r="BI187" s="15"/>
      <c r="BJ187" s="15"/>
      <c r="BK187" s="15"/>
      <c r="BL187" s="15"/>
      <c r="BM187" s="15"/>
      <c r="BN187" s="15" t="s">
        <v>70</v>
      </c>
      <c r="BO187" s="15"/>
      <c r="BP187" s="15" t="s">
        <v>70</v>
      </c>
      <c r="BQ187" s="15"/>
      <c r="BR187" s="15" t="s">
        <v>70</v>
      </c>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t="s">
        <v>70</v>
      </c>
      <c r="CQ187" s="15"/>
      <c r="CR187" s="15" t="s">
        <v>70</v>
      </c>
      <c r="CS187" s="15"/>
      <c r="CT187" s="15" t="s">
        <v>70</v>
      </c>
      <c r="CU187" s="15"/>
      <c r="CV187" s="15" t="s">
        <v>70</v>
      </c>
      <c r="CW187" s="15"/>
      <c r="CX187" s="15" t="s">
        <v>70</v>
      </c>
      <c r="CY187" s="15"/>
      <c r="CZ187" s="15"/>
      <c r="DA187" s="15"/>
      <c r="DB187" s="15"/>
      <c r="DC187" s="15"/>
      <c r="DD187" s="15"/>
      <c r="DE187" s="15"/>
      <c r="DF187" s="15"/>
      <c r="DG187" s="15"/>
      <c r="DH187" s="15" t="s">
        <v>70</v>
      </c>
      <c r="DI187" s="15" t="s">
        <v>70</v>
      </c>
      <c r="DJ187" s="15"/>
    </row>
    <row r="188" spans="1:114">
      <c r="A188" s="15"/>
      <c r="B188" s="15"/>
      <c r="C188" s="15"/>
      <c r="D188" s="15"/>
      <c r="E188" s="15"/>
      <c r="F188" s="15"/>
      <c r="G188" s="15"/>
      <c r="H188" s="15" t="s">
        <v>70</v>
      </c>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t="s">
        <v>70</v>
      </c>
      <c r="AQ188" s="15" t="s">
        <v>70</v>
      </c>
      <c r="AR188" s="15"/>
      <c r="AS188" s="15"/>
      <c r="AT188" s="15"/>
      <c r="AU188" s="15"/>
      <c r="AV188" s="15"/>
      <c r="AW188" s="15"/>
      <c r="AX188" s="15"/>
      <c r="AY188" s="15"/>
      <c r="AZ188" s="15"/>
      <c r="BA188" s="15" t="s">
        <v>70</v>
      </c>
      <c r="BB188" s="15"/>
      <c r="BC188" s="15" t="s">
        <v>70</v>
      </c>
      <c r="BD188" s="15" t="s">
        <v>70</v>
      </c>
      <c r="BE188" s="15"/>
      <c r="BF188" s="15"/>
      <c r="BG188" s="15"/>
      <c r="BH188" s="15"/>
      <c r="BI188" s="15"/>
      <c r="BJ188" s="15"/>
      <c r="BK188" s="15"/>
      <c r="BL188" s="15"/>
      <c r="BM188" s="15"/>
      <c r="BN188" s="15" t="s">
        <v>70</v>
      </c>
      <c r="BO188" s="15"/>
      <c r="BP188" s="15" t="s">
        <v>70</v>
      </c>
      <c r="BQ188" s="15"/>
      <c r="BR188" s="15" t="s">
        <v>70</v>
      </c>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t="s">
        <v>70</v>
      </c>
      <c r="CQ188" s="15"/>
      <c r="CR188" s="15" t="s">
        <v>70</v>
      </c>
      <c r="CS188" s="15"/>
      <c r="CT188" s="15" t="s">
        <v>70</v>
      </c>
      <c r="CU188" s="15"/>
      <c r="CV188" s="15" t="s">
        <v>70</v>
      </c>
      <c r="CW188" s="15"/>
      <c r="CX188" s="15" t="s">
        <v>70</v>
      </c>
      <c r="CY188" s="15"/>
      <c r="CZ188" s="15"/>
      <c r="DA188" s="15"/>
      <c r="DB188" s="15"/>
      <c r="DC188" s="15"/>
      <c r="DD188" s="15"/>
      <c r="DE188" s="15"/>
      <c r="DF188" s="15"/>
      <c r="DG188" s="15"/>
      <c r="DH188" s="15" t="s">
        <v>70</v>
      </c>
      <c r="DI188" s="15" t="s">
        <v>70</v>
      </c>
      <c r="DJ188" s="15"/>
    </row>
    <row r="189" spans="1:114">
      <c r="A189" s="15"/>
      <c r="B189" s="15"/>
      <c r="C189" s="15"/>
      <c r="D189" s="15"/>
      <c r="E189" s="15"/>
      <c r="F189" s="15"/>
      <c r="G189" s="15"/>
      <c r="H189" s="15" t="s">
        <v>70</v>
      </c>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t="s">
        <v>70</v>
      </c>
      <c r="AQ189" s="15" t="s">
        <v>70</v>
      </c>
      <c r="AR189" s="15"/>
      <c r="AS189" s="15"/>
      <c r="AT189" s="15"/>
      <c r="AU189" s="15"/>
      <c r="AV189" s="15"/>
      <c r="AW189" s="15"/>
      <c r="AX189" s="15"/>
      <c r="AY189" s="15"/>
      <c r="AZ189" s="15"/>
      <c r="BA189" s="15" t="s">
        <v>70</v>
      </c>
      <c r="BB189" s="15"/>
      <c r="BC189" s="15" t="s">
        <v>70</v>
      </c>
      <c r="BD189" s="15" t="s">
        <v>70</v>
      </c>
      <c r="BE189" s="15"/>
      <c r="BF189" s="15"/>
      <c r="BG189" s="15"/>
      <c r="BH189" s="15"/>
      <c r="BI189" s="15"/>
      <c r="BJ189" s="15"/>
      <c r="BK189" s="15"/>
      <c r="BL189" s="15"/>
      <c r="BM189" s="15"/>
      <c r="BN189" s="15" t="s">
        <v>70</v>
      </c>
      <c r="BO189" s="15"/>
      <c r="BP189" s="15" t="s">
        <v>70</v>
      </c>
      <c r="BQ189" s="15"/>
      <c r="BR189" s="15" t="s">
        <v>70</v>
      </c>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t="s">
        <v>70</v>
      </c>
      <c r="CQ189" s="15"/>
      <c r="CR189" s="15" t="s">
        <v>70</v>
      </c>
      <c r="CS189" s="15"/>
      <c r="CT189" s="15" t="s">
        <v>70</v>
      </c>
      <c r="CU189" s="15"/>
      <c r="CV189" s="15" t="s">
        <v>70</v>
      </c>
      <c r="CW189" s="15"/>
      <c r="CX189" s="15" t="s">
        <v>70</v>
      </c>
      <c r="CY189" s="15"/>
      <c r="CZ189" s="15"/>
      <c r="DA189" s="15"/>
      <c r="DB189" s="15"/>
      <c r="DC189" s="15"/>
      <c r="DD189" s="15"/>
      <c r="DE189" s="15"/>
      <c r="DF189" s="15"/>
      <c r="DG189" s="15"/>
      <c r="DH189" s="15" t="s">
        <v>70</v>
      </c>
      <c r="DI189" s="15" t="s">
        <v>70</v>
      </c>
      <c r="DJ189" s="15"/>
    </row>
    <row r="190" spans="1:114">
      <c r="A190" s="15"/>
      <c r="B190" s="15"/>
      <c r="C190" s="15"/>
      <c r="D190" s="15"/>
      <c r="E190" s="15"/>
      <c r="F190" s="15"/>
      <c r="G190" s="15"/>
      <c r="H190" s="15" t="s">
        <v>70</v>
      </c>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t="s">
        <v>70</v>
      </c>
      <c r="AQ190" s="15" t="s">
        <v>70</v>
      </c>
      <c r="AR190" s="15"/>
      <c r="AS190" s="15"/>
      <c r="AT190" s="15"/>
      <c r="AU190" s="15"/>
      <c r="AV190" s="15"/>
      <c r="AW190" s="15"/>
      <c r="AX190" s="15"/>
      <c r="AY190" s="15"/>
      <c r="AZ190" s="15"/>
      <c r="BA190" s="15" t="s">
        <v>70</v>
      </c>
      <c r="BB190" s="15"/>
      <c r="BC190" s="15" t="s">
        <v>70</v>
      </c>
      <c r="BD190" s="15" t="s">
        <v>70</v>
      </c>
      <c r="BE190" s="15"/>
      <c r="BF190" s="15"/>
      <c r="BG190" s="15"/>
      <c r="BH190" s="15"/>
      <c r="BI190" s="15"/>
      <c r="BJ190" s="15"/>
      <c r="BK190" s="15"/>
      <c r="BL190" s="15"/>
      <c r="BM190" s="15"/>
      <c r="BN190" s="15" t="s">
        <v>70</v>
      </c>
      <c r="BO190" s="15"/>
      <c r="BP190" s="15" t="s">
        <v>70</v>
      </c>
      <c r="BQ190" s="15"/>
      <c r="BR190" s="15" t="s">
        <v>70</v>
      </c>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t="s">
        <v>70</v>
      </c>
      <c r="CQ190" s="15"/>
      <c r="CR190" s="15" t="s">
        <v>70</v>
      </c>
      <c r="CS190" s="15"/>
      <c r="CT190" s="15" t="s">
        <v>70</v>
      </c>
      <c r="CU190" s="15"/>
      <c r="CV190" s="15" t="s">
        <v>70</v>
      </c>
      <c r="CW190" s="15"/>
      <c r="CX190" s="15" t="s">
        <v>70</v>
      </c>
      <c r="CY190" s="15"/>
      <c r="CZ190" s="15"/>
      <c r="DA190" s="15"/>
      <c r="DB190" s="15"/>
      <c r="DC190" s="15"/>
      <c r="DD190" s="15"/>
      <c r="DE190" s="15"/>
      <c r="DF190" s="15"/>
      <c r="DG190" s="15"/>
      <c r="DH190" s="15" t="s">
        <v>70</v>
      </c>
      <c r="DI190" s="15" t="s">
        <v>70</v>
      </c>
      <c r="DJ190" s="15"/>
    </row>
    <row r="191" spans="1:114">
      <c r="A191" s="15"/>
      <c r="B191" s="15"/>
      <c r="C191" s="15"/>
      <c r="D191" s="15"/>
      <c r="E191" s="15"/>
      <c r="F191" s="15"/>
      <c r="G191" s="15"/>
      <c r="H191" s="15" t="s">
        <v>70</v>
      </c>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t="s">
        <v>70</v>
      </c>
      <c r="AQ191" s="15" t="s">
        <v>70</v>
      </c>
      <c r="AR191" s="15"/>
      <c r="AS191" s="15"/>
      <c r="AT191" s="15"/>
      <c r="AU191" s="15"/>
      <c r="AV191" s="15"/>
      <c r="AW191" s="15"/>
      <c r="AX191" s="15"/>
      <c r="AY191" s="15"/>
      <c r="AZ191" s="15"/>
      <c r="BA191" s="15" t="s">
        <v>70</v>
      </c>
      <c r="BB191" s="15"/>
      <c r="BC191" s="15" t="s">
        <v>70</v>
      </c>
      <c r="BD191" s="15" t="s">
        <v>70</v>
      </c>
      <c r="BE191" s="15"/>
      <c r="BF191" s="15"/>
      <c r="BG191" s="15"/>
      <c r="BH191" s="15"/>
      <c r="BI191" s="15"/>
      <c r="BJ191" s="15"/>
      <c r="BK191" s="15"/>
      <c r="BL191" s="15"/>
      <c r="BM191" s="15"/>
      <c r="BN191" s="15" t="s">
        <v>70</v>
      </c>
      <c r="BO191" s="15"/>
      <c r="BP191" s="15" t="s">
        <v>70</v>
      </c>
      <c r="BQ191" s="15"/>
      <c r="BR191" s="15" t="s">
        <v>70</v>
      </c>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t="s">
        <v>70</v>
      </c>
      <c r="CQ191" s="15"/>
      <c r="CR191" s="15" t="s">
        <v>70</v>
      </c>
      <c r="CS191" s="15"/>
      <c r="CT191" s="15" t="s">
        <v>70</v>
      </c>
      <c r="CU191" s="15"/>
      <c r="CV191" s="15" t="s">
        <v>70</v>
      </c>
      <c r="CW191" s="15"/>
      <c r="CX191" s="15" t="s">
        <v>70</v>
      </c>
      <c r="CY191" s="15"/>
      <c r="CZ191" s="15"/>
      <c r="DA191" s="15"/>
      <c r="DB191" s="15"/>
      <c r="DC191" s="15"/>
      <c r="DD191" s="15"/>
      <c r="DE191" s="15"/>
      <c r="DF191" s="15"/>
      <c r="DG191" s="15"/>
      <c r="DH191" s="15" t="s">
        <v>70</v>
      </c>
      <c r="DI191" s="15" t="s">
        <v>70</v>
      </c>
      <c r="DJ191" s="15"/>
    </row>
    <row r="192" spans="1:114">
      <c r="A192" s="15"/>
      <c r="B192" s="15"/>
      <c r="C192" s="15"/>
      <c r="D192" s="15"/>
      <c r="E192" s="15"/>
      <c r="F192" s="15"/>
      <c r="G192" s="15"/>
      <c r="H192" s="15" t="s">
        <v>70</v>
      </c>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t="s">
        <v>70</v>
      </c>
      <c r="AQ192" s="15" t="s">
        <v>70</v>
      </c>
      <c r="AR192" s="15"/>
      <c r="AS192" s="15"/>
      <c r="AT192" s="15"/>
      <c r="AU192" s="15"/>
      <c r="AV192" s="15"/>
      <c r="AW192" s="15"/>
      <c r="AX192" s="15"/>
      <c r="AY192" s="15"/>
      <c r="AZ192" s="15"/>
      <c r="BA192" s="15" t="s">
        <v>70</v>
      </c>
      <c r="BB192" s="15"/>
      <c r="BC192" s="15" t="s">
        <v>70</v>
      </c>
      <c r="BD192" s="15" t="s">
        <v>70</v>
      </c>
      <c r="BE192" s="15"/>
      <c r="BF192" s="15"/>
      <c r="BG192" s="15"/>
      <c r="BH192" s="15"/>
      <c r="BI192" s="15"/>
      <c r="BJ192" s="15"/>
      <c r="BK192" s="15"/>
      <c r="BL192" s="15"/>
      <c r="BM192" s="15"/>
      <c r="BN192" s="15" t="s">
        <v>70</v>
      </c>
      <c r="BO192" s="15"/>
      <c r="BP192" s="15" t="s">
        <v>70</v>
      </c>
      <c r="BQ192" s="15"/>
      <c r="BR192" s="15" t="s">
        <v>70</v>
      </c>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t="s">
        <v>70</v>
      </c>
      <c r="CQ192" s="15"/>
      <c r="CR192" s="15" t="s">
        <v>70</v>
      </c>
      <c r="CS192" s="15"/>
      <c r="CT192" s="15" t="s">
        <v>70</v>
      </c>
      <c r="CU192" s="15"/>
      <c r="CV192" s="15" t="s">
        <v>70</v>
      </c>
      <c r="CW192" s="15"/>
      <c r="CX192" s="15" t="s">
        <v>70</v>
      </c>
      <c r="CY192" s="15"/>
      <c r="CZ192" s="15"/>
      <c r="DA192" s="15"/>
      <c r="DB192" s="15"/>
      <c r="DC192" s="15"/>
      <c r="DD192" s="15"/>
      <c r="DE192" s="15"/>
      <c r="DF192" s="15"/>
      <c r="DG192" s="15"/>
      <c r="DH192" s="15" t="s">
        <v>70</v>
      </c>
      <c r="DI192" s="15" t="s">
        <v>70</v>
      </c>
      <c r="DJ192" s="15"/>
    </row>
    <row r="193" spans="1:114">
      <c r="A193" s="15"/>
      <c r="B193" s="15"/>
      <c r="C193" s="15"/>
      <c r="D193" s="15"/>
      <c r="E193" s="15"/>
      <c r="F193" s="15"/>
      <c r="G193" s="15"/>
      <c r="H193" s="15" t="s">
        <v>70</v>
      </c>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t="s">
        <v>70</v>
      </c>
      <c r="AQ193" s="15" t="s">
        <v>70</v>
      </c>
      <c r="AR193" s="15"/>
      <c r="AS193" s="15"/>
      <c r="AT193" s="15"/>
      <c r="AU193" s="15"/>
      <c r="AV193" s="15"/>
      <c r="AW193" s="15"/>
      <c r="AX193" s="15"/>
      <c r="AY193" s="15"/>
      <c r="AZ193" s="15"/>
      <c r="BA193" s="15" t="s">
        <v>70</v>
      </c>
      <c r="BB193" s="15"/>
      <c r="BC193" s="15" t="s">
        <v>70</v>
      </c>
      <c r="BD193" s="15" t="s">
        <v>70</v>
      </c>
      <c r="BE193" s="15"/>
      <c r="BF193" s="15"/>
      <c r="BG193" s="15"/>
      <c r="BH193" s="15"/>
      <c r="BI193" s="15"/>
      <c r="BJ193" s="15"/>
      <c r="BK193" s="15"/>
      <c r="BL193" s="15"/>
      <c r="BM193" s="15"/>
      <c r="BN193" s="15" t="s">
        <v>70</v>
      </c>
      <c r="BO193" s="15"/>
      <c r="BP193" s="15" t="s">
        <v>70</v>
      </c>
      <c r="BQ193" s="15"/>
      <c r="BR193" s="15" t="s">
        <v>70</v>
      </c>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t="s">
        <v>70</v>
      </c>
      <c r="CQ193" s="15"/>
      <c r="CR193" s="15" t="s">
        <v>70</v>
      </c>
      <c r="CS193" s="15"/>
      <c r="CT193" s="15" t="s">
        <v>70</v>
      </c>
      <c r="CU193" s="15"/>
      <c r="CV193" s="15" t="s">
        <v>70</v>
      </c>
      <c r="CW193" s="15"/>
      <c r="CX193" s="15" t="s">
        <v>70</v>
      </c>
      <c r="CY193" s="15"/>
      <c r="CZ193" s="15"/>
      <c r="DA193" s="15"/>
      <c r="DB193" s="15"/>
      <c r="DC193" s="15"/>
      <c r="DD193" s="15"/>
      <c r="DE193" s="15"/>
      <c r="DF193" s="15"/>
      <c r="DG193" s="15"/>
      <c r="DH193" s="15" t="s">
        <v>70</v>
      </c>
      <c r="DI193" s="15" t="s">
        <v>70</v>
      </c>
      <c r="DJ193" s="15"/>
    </row>
    <row r="194" spans="1:114">
      <c r="A194" s="15"/>
      <c r="B194" s="15"/>
      <c r="C194" s="15"/>
      <c r="D194" s="15"/>
      <c r="E194" s="15"/>
      <c r="F194" s="15"/>
      <c r="G194" s="15"/>
      <c r="H194" s="15" t="s">
        <v>70</v>
      </c>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t="s">
        <v>70</v>
      </c>
      <c r="AQ194" s="15" t="s">
        <v>70</v>
      </c>
      <c r="AR194" s="15"/>
      <c r="AS194" s="15"/>
      <c r="AT194" s="15"/>
      <c r="AU194" s="15"/>
      <c r="AV194" s="15"/>
      <c r="AW194" s="15"/>
      <c r="AX194" s="15"/>
      <c r="AY194" s="15"/>
      <c r="AZ194" s="15"/>
      <c r="BA194" s="15" t="s">
        <v>70</v>
      </c>
      <c r="BB194" s="15"/>
      <c r="BC194" s="15" t="s">
        <v>70</v>
      </c>
      <c r="BD194" s="15" t="s">
        <v>70</v>
      </c>
      <c r="BE194" s="15"/>
      <c r="BF194" s="15"/>
      <c r="BG194" s="15"/>
      <c r="BH194" s="15"/>
      <c r="BI194" s="15"/>
      <c r="BJ194" s="15"/>
      <c r="BK194" s="15"/>
      <c r="BL194" s="15"/>
      <c r="BM194" s="15"/>
      <c r="BN194" s="15" t="s">
        <v>70</v>
      </c>
      <c r="BO194" s="15"/>
      <c r="BP194" s="15" t="s">
        <v>70</v>
      </c>
      <c r="BQ194" s="15"/>
      <c r="BR194" s="15" t="s">
        <v>70</v>
      </c>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t="s">
        <v>70</v>
      </c>
      <c r="CQ194" s="15"/>
      <c r="CR194" s="15" t="s">
        <v>70</v>
      </c>
      <c r="CS194" s="15"/>
      <c r="CT194" s="15" t="s">
        <v>70</v>
      </c>
      <c r="CU194" s="15"/>
      <c r="CV194" s="15" t="s">
        <v>70</v>
      </c>
      <c r="CW194" s="15"/>
      <c r="CX194" s="15" t="s">
        <v>70</v>
      </c>
      <c r="CY194" s="15"/>
      <c r="CZ194" s="15"/>
      <c r="DA194" s="15"/>
      <c r="DB194" s="15"/>
      <c r="DC194" s="15"/>
      <c r="DD194" s="15"/>
      <c r="DE194" s="15"/>
      <c r="DF194" s="15"/>
      <c r="DG194" s="15"/>
      <c r="DH194" s="15" t="s">
        <v>70</v>
      </c>
      <c r="DI194" s="15" t="s">
        <v>70</v>
      </c>
      <c r="DJ194" s="15"/>
    </row>
    <row r="195" spans="1:114">
      <c r="A195" s="15"/>
      <c r="B195" s="15"/>
      <c r="C195" s="15"/>
      <c r="D195" s="15"/>
      <c r="E195" s="15"/>
      <c r="F195" s="15"/>
      <c r="G195" s="15"/>
      <c r="H195" s="15" t="s">
        <v>70</v>
      </c>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t="s">
        <v>70</v>
      </c>
      <c r="AQ195" s="15" t="s">
        <v>70</v>
      </c>
      <c r="AR195" s="15"/>
      <c r="AS195" s="15"/>
      <c r="AT195" s="15"/>
      <c r="AU195" s="15"/>
      <c r="AV195" s="15"/>
      <c r="AW195" s="15"/>
      <c r="AX195" s="15"/>
      <c r="AY195" s="15"/>
      <c r="AZ195" s="15"/>
      <c r="BA195" s="15" t="s">
        <v>70</v>
      </c>
      <c r="BB195" s="15"/>
      <c r="BC195" s="15" t="s">
        <v>70</v>
      </c>
      <c r="BD195" s="15" t="s">
        <v>70</v>
      </c>
      <c r="BE195" s="15"/>
      <c r="BF195" s="15"/>
      <c r="BG195" s="15"/>
      <c r="BH195" s="15"/>
      <c r="BI195" s="15"/>
      <c r="BJ195" s="15"/>
      <c r="BK195" s="15"/>
      <c r="BL195" s="15"/>
      <c r="BM195" s="15"/>
      <c r="BN195" s="15" t="s">
        <v>70</v>
      </c>
      <c r="BO195" s="15"/>
      <c r="BP195" s="15" t="s">
        <v>70</v>
      </c>
      <c r="BQ195" s="15"/>
      <c r="BR195" s="15" t="s">
        <v>70</v>
      </c>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t="s">
        <v>70</v>
      </c>
      <c r="CQ195" s="15"/>
      <c r="CR195" s="15" t="s">
        <v>70</v>
      </c>
      <c r="CS195" s="15"/>
      <c r="CT195" s="15" t="s">
        <v>70</v>
      </c>
      <c r="CU195" s="15"/>
      <c r="CV195" s="15" t="s">
        <v>70</v>
      </c>
      <c r="CW195" s="15"/>
      <c r="CX195" s="15" t="s">
        <v>70</v>
      </c>
      <c r="CY195" s="15"/>
      <c r="CZ195" s="15"/>
      <c r="DA195" s="15"/>
      <c r="DB195" s="15"/>
      <c r="DC195" s="15"/>
      <c r="DD195" s="15"/>
      <c r="DE195" s="15"/>
      <c r="DF195" s="15"/>
      <c r="DG195" s="15"/>
      <c r="DH195" s="15" t="s">
        <v>70</v>
      </c>
      <c r="DI195" s="15" t="s">
        <v>70</v>
      </c>
      <c r="DJ195" s="15"/>
    </row>
    <row r="196" spans="1:114">
      <c r="A196" s="15"/>
      <c r="B196" s="15"/>
      <c r="C196" s="15"/>
      <c r="D196" s="15"/>
      <c r="E196" s="15"/>
      <c r="F196" s="15"/>
      <c r="G196" s="15"/>
      <c r="H196" s="15" t="s">
        <v>70</v>
      </c>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t="s">
        <v>70</v>
      </c>
      <c r="AQ196" s="15" t="s">
        <v>70</v>
      </c>
      <c r="AR196" s="15"/>
      <c r="AS196" s="15"/>
      <c r="AT196" s="15"/>
      <c r="AU196" s="15"/>
      <c r="AV196" s="15"/>
      <c r="AW196" s="15"/>
      <c r="AX196" s="15"/>
      <c r="AY196" s="15"/>
      <c r="AZ196" s="15"/>
      <c r="BA196" s="15" t="s">
        <v>70</v>
      </c>
      <c r="BB196" s="15"/>
      <c r="BC196" s="15" t="s">
        <v>70</v>
      </c>
      <c r="BD196" s="15" t="s">
        <v>70</v>
      </c>
      <c r="BE196" s="15"/>
      <c r="BF196" s="15"/>
      <c r="BG196" s="15"/>
      <c r="BH196" s="15"/>
      <c r="BI196" s="15"/>
      <c r="BJ196" s="15"/>
      <c r="BK196" s="15"/>
      <c r="BL196" s="15"/>
      <c r="BM196" s="15"/>
      <c r="BN196" s="15" t="s">
        <v>70</v>
      </c>
      <c r="BO196" s="15"/>
      <c r="BP196" s="15" t="s">
        <v>70</v>
      </c>
      <c r="BQ196" s="15"/>
      <c r="BR196" s="15" t="s">
        <v>70</v>
      </c>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t="s">
        <v>70</v>
      </c>
      <c r="CQ196" s="15"/>
      <c r="CR196" s="15" t="s">
        <v>70</v>
      </c>
      <c r="CS196" s="15"/>
      <c r="CT196" s="15" t="s">
        <v>70</v>
      </c>
      <c r="CU196" s="15"/>
      <c r="CV196" s="15" t="s">
        <v>70</v>
      </c>
      <c r="CW196" s="15"/>
      <c r="CX196" s="15" t="s">
        <v>70</v>
      </c>
      <c r="CY196" s="15"/>
      <c r="CZ196" s="15"/>
      <c r="DA196" s="15"/>
      <c r="DB196" s="15"/>
      <c r="DC196" s="15"/>
      <c r="DD196" s="15"/>
      <c r="DE196" s="15"/>
      <c r="DF196" s="15"/>
      <c r="DG196" s="15"/>
      <c r="DH196" s="15" t="s">
        <v>70</v>
      </c>
      <c r="DI196" s="15" t="s">
        <v>70</v>
      </c>
      <c r="DJ196" s="15"/>
    </row>
    <row r="197" spans="1:114">
      <c r="A197" s="15"/>
      <c r="B197" s="15"/>
      <c r="C197" s="15"/>
      <c r="D197" s="15"/>
      <c r="E197" s="15"/>
      <c r="F197" s="15"/>
      <c r="G197" s="15"/>
      <c r="H197" s="15" t="s">
        <v>70</v>
      </c>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t="s">
        <v>70</v>
      </c>
      <c r="AQ197" s="15" t="s">
        <v>70</v>
      </c>
      <c r="AR197" s="15"/>
      <c r="AS197" s="15"/>
      <c r="AT197" s="15"/>
      <c r="AU197" s="15"/>
      <c r="AV197" s="15"/>
      <c r="AW197" s="15"/>
      <c r="AX197" s="15"/>
      <c r="AY197" s="15"/>
      <c r="AZ197" s="15"/>
      <c r="BA197" s="15" t="s">
        <v>70</v>
      </c>
      <c r="BB197" s="15"/>
      <c r="BC197" s="15" t="s">
        <v>70</v>
      </c>
      <c r="BD197" s="15" t="s">
        <v>70</v>
      </c>
      <c r="BE197" s="15"/>
      <c r="BF197" s="15"/>
      <c r="BG197" s="15"/>
      <c r="BH197" s="15"/>
      <c r="BI197" s="15"/>
      <c r="BJ197" s="15"/>
      <c r="BK197" s="15"/>
      <c r="BL197" s="15"/>
      <c r="BM197" s="15"/>
      <c r="BN197" s="15" t="s">
        <v>70</v>
      </c>
      <c r="BO197" s="15"/>
      <c r="BP197" s="15" t="s">
        <v>70</v>
      </c>
      <c r="BQ197" s="15"/>
      <c r="BR197" s="15" t="s">
        <v>70</v>
      </c>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t="s">
        <v>70</v>
      </c>
      <c r="CQ197" s="15"/>
      <c r="CR197" s="15" t="s">
        <v>70</v>
      </c>
      <c r="CS197" s="15"/>
      <c r="CT197" s="15" t="s">
        <v>70</v>
      </c>
      <c r="CU197" s="15"/>
      <c r="CV197" s="15" t="s">
        <v>70</v>
      </c>
      <c r="CW197" s="15"/>
      <c r="CX197" s="15" t="s">
        <v>70</v>
      </c>
      <c r="CY197" s="15"/>
      <c r="CZ197" s="15"/>
      <c r="DA197" s="15"/>
      <c r="DB197" s="15"/>
      <c r="DC197" s="15"/>
      <c r="DD197" s="15"/>
      <c r="DE197" s="15"/>
      <c r="DF197" s="15"/>
      <c r="DG197" s="15"/>
      <c r="DH197" s="15" t="s">
        <v>70</v>
      </c>
      <c r="DI197" s="15" t="s">
        <v>70</v>
      </c>
      <c r="DJ197" s="15"/>
    </row>
    <row r="198" spans="1:114">
      <c r="A198" s="15"/>
      <c r="B198" s="15"/>
      <c r="C198" s="15"/>
      <c r="D198" s="15"/>
      <c r="E198" s="15"/>
      <c r="F198" s="15"/>
      <c r="G198" s="15"/>
      <c r="H198" s="15" t="s">
        <v>70</v>
      </c>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t="s">
        <v>70</v>
      </c>
      <c r="AQ198" s="15" t="s">
        <v>70</v>
      </c>
      <c r="AR198" s="15"/>
      <c r="AS198" s="15"/>
      <c r="AT198" s="15"/>
      <c r="AU198" s="15"/>
      <c r="AV198" s="15"/>
      <c r="AW198" s="15"/>
      <c r="AX198" s="15"/>
      <c r="AY198" s="15"/>
      <c r="AZ198" s="15"/>
      <c r="BA198" s="15" t="s">
        <v>70</v>
      </c>
      <c r="BB198" s="15"/>
      <c r="BC198" s="15" t="s">
        <v>70</v>
      </c>
      <c r="BD198" s="15" t="s">
        <v>70</v>
      </c>
      <c r="BE198" s="15"/>
      <c r="BF198" s="15"/>
      <c r="BG198" s="15"/>
      <c r="BH198" s="15"/>
      <c r="BI198" s="15"/>
      <c r="BJ198" s="15"/>
      <c r="BK198" s="15"/>
      <c r="BL198" s="15"/>
      <c r="BM198" s="15"/>
      <c r="BN198" s="15" t="s">
        <v>70</v>
      </c>
      <c r="BO198" s="15"/>
      <c r="BP198" s="15" t="s">
        <v>70</v>
      </c>
      <c r="BQ198" s="15"/>
      <c r="BR198" s="15" t="s">
        <v>70</v>
      </c>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t="s">
        <v>70</v>
      </c>
      <c r="CQ198" s="15"/>
      <c r="CR198" s="15" t="s">
        <v>70</v>
      </c>
      <c r="CS198" s="15"/>
      <c r="CT198" s="15" t="s">
        <v>70</v>
      </c>
      <c r="CU198" s="15"/>
      <c r="CV198" s="15" t="s">
        <v>70</v>
      </c>
      <c r="CW198" s="15"/>
      <c r="CX198" s="15" t="s">
        <v>70</v>
      </c>
      <c r="CY198" s="15"/>
      <c r="CZ198" s="15"/>
      <c r="DA198" s="15"/>
      <c r="DB198" s="15"/>
      <c r="DC198" s="15"/>
      <c r="DD198" s="15"/>
      <c r="DE198" s="15"/>
      <c r="DF198" s="15"/>
      <c r="DG198" s="15"/>
      <c r="DH198" s="15" t="s">
        <v>70</v>
      </c>
      <c r="DI198" s="15" t="s">
        <v>70</v>
      </c>
      <c r="DJ198" s="15"/>
    </row>
    <row r="199" spans="1:114">
      <c r="A199" s="15"/>
      <c r="B199" s="15"/>
      <c r="C199" s="15"/>
      <c r="D199" s="15"/>
      <c r="E199" s="15"/>
      <c r="F199" s="15"/>
      <c r="G199" s="15"/>
      <c r="H199" s="15" t="s">
        <v>70</v>
      </c>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t="s">
        <v>70</v>
      </c>
      <c r="AQ199" s="15" t="s">
        <v>70</v>
      </c>
      <c r="AR199" s="15"/>
      <c r="AS199" s="15"/>
      <c r="AT199" s="15"/>
      <c r="AU199" s="15"/>
      <c r="AV199" s="15"/>
      <c r="AW199" s="15"/>
      <c r="AX199" s="15"/>
      <c r="AY199" s="15"/>
      <c r="AZ199" s="15"/>
      <c r="BA199" s="15" t="s">
        <v>70</v>
      </c>
      <c r="BB199" s="15"/>
      <c r="BC199" s="15" t="s">
        <v>70</v>
      </c>
      <c r="BD199" s="15" t="s">
        <v>70</v>
      </c>
      <c r="BE199" s="15"/>
      <c r="BF199" s="15"/>
      <c r="BG199" s="15"/>
      <c r="BH199" s="15"/>
      <c r="BI199" s="15"/>
      <c r="BJ199" s="15"/>
      <c r="BK199" s="15"/>
      <c r="BL199" s="15"/>
      <c r="BM199" s="15"/>
      <c r="BN199" s="15" t="s">
        <v>70</v>
      </c>
      <c r="BO199" s="15"/>
      <c r="BP199" s="15" t="s">
        <v>70</v>
      </c>
      <c r="BQ199" s="15"/>
      <c r="BR199" s="15" t="s">
        <v>70</v>
      </c>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t="s">
        <v>70</v>
      </c>
      <c r="CQ199" s="15"/>
      <c r="CR199" s="15" t="s">
        <v>70</v>
      </c>
      <c r="CS199" s="15"/>
      <c r="CT199" s="15" t="s">
        <v>70</v>
      </c>
      <c r="CU199" s="15"/>
      <c r="CV199" s="15" t="s">
        <v>70</v>
      </c>
      <c r="CW199" s="15"/>
      <c r="CX199" s="15" t="s">
        <v>70</v>
      </c>
      <c r="CY199" s="15"/>
      <c r="CZ199" s="15"/>
      <c r="DA199" s="15"/>
      <c r="DB199" s="15"/>
      <c r="DC199" s="15"/>
      <c r="DD199" s="15"/>
      <c r="DE199" s="15"/>
      <c r="DF199" s="15"/>
      <c r="DG199" s="15"/>
      <c r="DH199" s="15" t="s">
        <v>70</v>
      </c>
      <c r="DI199" s="15" t="s">
        <v>70</v>
      </c>
      <c r="DJ199" s="15"/>
    </row>
    <row r="200" spans="1:114">
      <c r="A200" s="15"/>
      <c r="B200" s="15"/>
      <c r="C200" s="15"/>
      <c r="D200" s="15"/>
      <c r="E200" s="15"/>
      <c r="F200" s="15"/>
      <c r="G200" s="15"/>
      <c r="H200" s="15" t="s">
        <v>70</v>
      </c>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t="s">
        <v>70</v>
      </c>
      <c r="AQ200" s="15" t="s">
        <v>70</v>
      </c>
      <c r="AR200" s="15"/>
      <c r="AS200" s="15"/>
      <c r="AT200" s="15"/>
      <c r="AU200" s="15"/>
      <c r="AV200" s="15"/>
      <c r="AW200" s="15"/>
      <c r="AX200" s="15"/>
      <c r="AY200" s="15"/>
      <c r="AZ200" s="15"/>
      <c r="BA200" s="15" t="s">
        <v>70</v>
      </c>
      <c r="BB200" s="15"/>
      <c r="BC200" s="15" t="s">
        <v>70</v>
      </c>
      <c r="BD200" s="15" t="s">
        <v>70</v>
      </c>
      <c r="BE200" s="15"/>
      <c r="BF200" s="15"/>
      <c r="BG200" s="15"/>
      <c r="BH200" s="15"/>
      <c r="BI200" s="15"/>
      <c r="BJ200" s="15"/>
      <c r="BK200" s="15"/>
      <c r="BL200" s="15"/>
      <c r="BM200" s="15"/>
      <c r="BN200" s="15" t="s">
        <v>70</v>
      </c>
      <c r="BO200" s="15"/>
      <c r="BP200" s="15" t="s">
        <v>70</v>
      </c>
      <c r="BQ200" s="15"/>
      <c r="BR200" s="15" t="s">
        <v>70</v>
      </c>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t="s">
        <v>70</v>
      </c>
      <c r="CQ200" s="15"/>
      <c r="CR200" s="15" t="s">
        <v>70</v>
      </c>
      <c r="CS200" s="15"/>
      <c r="CT200" s="15" t="s">
        <v>70</v>
      </c>
      <c r="CU200" s="15"/>
      <c r="CV200" s="15" t="s">
        <v>70</v>
      </c>
      <c r="CW200" s="15"/>
      <c r="CX200" s="15" t="s">
        <v>70</v>
      </c>
      <c r="CY200" s="15"/>
      <c r="CZ200" s="15"/>
      <c r="DA200" s="15"/>
      <c r="DB200" s="15"/>
      <c r="DC200" s="15"/>
      <c r="DD200" s="15"/>
      <c r="DE200" s="15"/>
      <c r="DF200" s="15"/>
      <c r="DG200" s="15"/>
      <c r="DH200" s="15" t="s">
        <v>70</v>
      </c>
      <c r="DI200" s="15" t="s">
        <v>70</v>
      </c>
      <c r="DJ200" s="15"/>
    </row>
    <row r="201" spans="1:114">
      <c r="A201" s="15"/>
      <c r="B201" s="15"/>
      <c r="C201" s="15"/>
      <c r="D201" s="15"/>
      <c r="E201" s="15"/>
      <c r="F201" s="15"/>
      <c r="G201" s="15"/>
      <c r="H201" s="15" t="s">
        <v>70</v>
      </c>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t="s">
        <v>70</v>
      </c>
      <c r="AQ201" s="15" t="s">
        <v>70</v>
      </c>
      <c r="AR201" s="15"/>
      <c r="AS201" s="15"/>
      <c r="AT201" s="15"/>
      <c r="AU201" s="15"/>
      <c r="AV201" s="15"/>
      <c r="AW201" s="15"/>
      <c r="AX201" s="15"/>
      <c r="AY201" s="15"/>
      <c r="AZ201" s="15"/>
      <c r="BA201" s="15" t="s">
        <v>70</v>
      </c>
      <c r="BB201" s="15"/>
      <c r="BC201" s="15" t="s">
        <v>70</v>
      </c>
      <c r="BD201" s="15" t="s">
        <v>70</v>
      </c>
      <c r="BE201" s="15"/>
      <c r="BF201" s="15"/>
      <c r="BG201" s="15"/>
      <c r="BH201" s="15"/>
      <c r="BI201" s="15"/>
      <c r="BJ201" s="15"/>
      <c r="BK201" s="15"/>
      <c r="BL201" s="15"/>
      <c r="BM201" s="15"/>
      <c r="BN201" s="15" t="s">
        <v>70</v>
      </c>
      <c r="BO201" s="15"/>
      <c r="BP201" s="15" t="s">
        <v>70</v>
      </c>
      <c r="BQ201" s="15"/>
      <c r="BR201" s="15" t="s">
        <v>70</v>
      </c>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t="s">
        <v>70</v>
      </c>
      <c r="CQ201" s="15"/>
      <c r="CR201" s="15" t="s">
        <v>70</v>
      </c>
      <c r="CS201" s="15"/>
      <c r="CT201" s="15" t="s">
        <v>70</v>
      </c>
      <c r="CU201" s="15"/>
      <c r="CV201" s="15" t="s">
        <v>70</v>
      </c>
      <c r="CW201" s="15"/>
      <c r="CX201" s="15" t="s">
        <v>70</v>
      </c>
      <c r="CY201" s="15"/>
      <c r="CZ201" s="15"/>
      <c r="DA201" s="15"/>
      <c r="DB201" s="15"/>
      <c r="DC201" s="15"/>
      <c r="DD201" s="15"/>
      <c r="DE201" s="15"/>
      <c r="DF201" s="15"/>
      <c r="DG201" s="15"/>
      <c r="DH201" s="15" t="s">
        <v>70</v>
      </c>
      <c r="DI201" s="15" t="s">
        <v>70</v>
      </c>
      <c r="DJ201" s="15"/>
    </row>
    <row r="202" spans="1:114">
      <c r="A202" s="15"/>
      <c r="B202" s="15"/>
      <c r="C202" s="15"/>
      <c r="D202" s="15"/>
      <c r="E202" s="15"/>
      <c r="F202" s="15"/>
      <c r="G202" s="15"/>
      <c r="H202" s="15" t="s">
        <v>70</v>
      </c>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t="s">
        <v>70</v>
      </c>
      <c r="AQ202" s="15" t="s">
        <v>70</v>
      </c>
      <c r="AR202" s="15"/>
      <c r="AS202" s="15"/>
      <c r="AT202" s="15"/>
      <c r="AU202" s="15"/>
      <c r="AV202" s="15"/>
      <c r="AW202" s="15"/>
      <c r="AX202" s="15"/>
      <c r="AY202" s="15"/>
      <c r="AZ202" s="15"/>
      <c r="BA202" s="15" t="s">
        <v>70</v>
      </c>
      <c r="BB202" s="15"/>
      <c r="BC202" s="15" t="s">
        <v>70</v>
      </c>
      <c r="BD202" s="15" t="s">
        <v>70</v>
      </c>
      <c r="BE202" s="15"/>
      <c r="BF202" s="15"/>
      <c r="BG202" s="15"/>
      <c r="BH202" s="15"/>
      <c r="BI202" s="15"/>
      <c r="BJ202" s="15"/>
      <c r="BK202" s="15"/>
      <c r="BL202" s="15"/>
      <c r="BM202" s="15"/>
      <c r="BN202" s="15" t="s">
        <v>70</v>
      </c>
      <c r="BO202" s="15"/>
      <c r="BP202" s="15" t="s">
        <v>70</v>
      </c>
      <c r="BQ202" s="15"/>
      <c r="BR202" s="15" t="s">
        <v>70</v>
      </c>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t="s">
        <v>70</v>
      </c>
      <c r="CQ202" s="15"/>
      <c r="CR202" s="15" t="s">
        <v>70</v>
      </c>
      <c r="CS202" s="15"/>
      <c r="CT202" s="15" t="s">
        <v>70</v>
      </c>
      <c r="CU202" s="15"/>
      <c r="CV202" s="15" t="s">
        <v>70</v>
      </c>
      <c r="CW202" s="15"/>
      <c r="CX202" s="15" t="s">
        <v>70</v>
      </c>
      <c r="CY202" s="15"/>
      <c r="CZ202" s="15"/>
      <c r="DA202" s="15"/>
      <c r="DB202" s="15"/>
      <c r="DC202" s="15"/>
      <c r="DD202" s="15"/>
      <c r="DE202" s="15"/>
      <c r="DF202" s="15"/>
      <c r="DG202" s="15"/>
      <c r="DH202" s="15" t="s">
        <v>70</v>
      </c>
      <c r="DI202" s="15" t="s">
        <v>70</v>
      </c>
      <c r="DJ202" s="15"/>
    </row>
    <row r="203" spans="1:114">
      <c r="A203" s="15"/>
      <c r="B203" s="15"/>
      <c r="C203" s="15"/>
      <c r="D203" s="15"/>
      <c r="E203" s="15"/>
      <c r="F203" s="15"/>
      <c r="G203" s="15"/>
      <c r="H203" s="15" t="s">
        <v>70</v>
      </c>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t="s">
        <v>70</v>
      </c>
      <c r="AQ203" s="15" t="s">
        <v>70</v>
      </c>
      <c r="AR203" s="15"/>
      <c r="AS203" s="15"/>
      <c r="AT203" s="15"/>
      <c r="AU203" s="15"/>
      <c r="AV203" s="15"/>
      <c r="AW203" s="15"/>
      <c r="AX203" s="15"/>
      <c r="AY203" s="15"/>
      <c r="AZ203" s="15"/>
      <c r="BA203" s="15" t="s">
        <v>70</v>
      </c>
      <c r="BB203" s="15"/>
      <c r="BC203" s="15" t="s">
        <v>70</v>
      </c>
      <c r="BD203" s="15" t="s">
        <v>70</v>
      </c>
      <c r="BE203" s="15"/>
      <c r="BF203" s="15"/>
      <c r="BG203" s="15"/>
      <c r="BH203" s="15"/>
      <c r="BI203" s="15"/>
      <c r="BJ203" s="15"/>
      <c r="BK203" s="15"/>
      <c r="BL203" s="15"/>
      <c r="BM203" s="15"/>
      <c r="BN203" s="15" t="s">
        <v>70</v>
      </c>
      <c r="BO203" s="15"/>
      <c r="BP203" s="15" t="s">
        <v>70</v>
      </c>
      <c r="BQ203" s="15"/>
      <c r="BR203" s="15" t="s">
        <v>70</v>
      </c>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t="s">
        <v>70</v>
      </c>
      <c r="CQ203" s="15"/>
      <c r="CR203" s="15" t="s">
        <v>70</v>
      </c>
      <c r="CS203" s="15"/>
      <c r="CT203" s="15" t="s">
        <v>70</v>
      </c>
      <c r="CU203" s="15"/>
      <c r="CV203" s="15" t="s">
        <v>70</v>
      </c>
      <c r="CW203" s="15"/>
      <c r="CX203" s="15" t="s">
        <v>70</v>
      </c>
      <c r="CY203" s="15"/>
      <c r="CZ203" s="15"/>
      <c r="DA203" s="15"/>
      <c r="DB203" s="15"/>
      <c r="DC203" s="15"/>
      <c r="DD203" s="15"/>
      <c r="DE203" s="15"/>
      <c r="DF203" s="15"/>
      <c r="DG203" s="15"/>
      <c r="DH203" s="15" t="s">
        <v>70</v>
      </c>
      <c r="DI203" s="15" t="s">
        <v>70</v>
      </c>
      <c r="DJ203" s="15"/>
    </row>
    <row r="204" spans="1:114">
      <c r="A204" s="15"/>
      <c r="B204" s="15"/>
      <c r="C204" s="15"/>
      <c r="D204" s="15"/>
      <c r="E204" s="15"/>
      <c r="F204" s="15"/>
      <c r="G204" s="15"/>
      <c r="H204" s="15" t="s">
        <v>70</v>
      </c>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t="s">
        <v>70</v>
      </c>
      <c r="AQ204" s="15" t="s">
        <v>70</v>
      </c>
      <c r="AR204" s="15"/>
      <c r="AS204" s="15"/>
      <c r="AT204" s="15"/>
      <c r="AU204" s="15"/>
      <c r="AV204" s="15"/>
      <c r="AW204" s="15"/>
      <c r="AX204" s="15"/>
      <c r="AY204" s="15"/>
      <c r="AZ204" s="15"/>
      <c r="BA204" s="15" t="s">
        <v>70</v>
      </c>
      <c r="BB204" s="15"/>
      <c r="BC204" s="15" t="s">
        <v>70</v>
      </c>
      <c r="BD204" s="15" t="s">
        <v>70</v>
      </c>
      <c r="BE204" s="15"/>
      <c r="BF204" s="15"/>
      <c r="BG204" s="15"/>
      <c r="BH204" s="15"/>
      <c r="BI204" s="15"/>
      <c r="BJ204" s="15"/>
      <c r="BK204" s="15"/>
      <c r="BL204" s="15"/>
      <c r="BM204" s="15"/>
      <c r="BN204" s="15" t="s">
        <v>70</v>
      </c>
      <c r="BO204" s="15"/>
      <c r="BP204" s="15" t="s">
        <v>70</v>
      </c>
      <c r="BQ204" s="15"/>
      <c r="BR204" s="15" t="s">
        <v>70</v>
      </c>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t="s">
        <v>70</v>
      </c>
      <c r="CQ204" s="15"/>
      <c r="CR204" s="15" t="s">
        <v>70</v>
      </c>
      <c r="CS204" s="15"/>
      <c r="CT204" s="15" t="s">
        <v>70</v>
      </c>
      <c r="CU204" s="15"/>
      <c r="CV204" s="15" t="s">
        <v>70</v>
      </c>
      <c r="CW204" s="15"/>
      <c r="CX204" s="15" t="s">
        <v>70</v>
      </c>
      <c r="CY204" s="15"/>
      <c r="CZ204" s="15"/>
      <c r="DA204" s="15"/>
      <c r="DB204" s="15"/>
      <c r="DC204" s="15"/>
      <c r="DD204" s="15"/>
      <c r="DE204" s="15"/>
      <c r="DF204" s="15"/>
      <c r="DG204" s="15"/>
      <c r="DH204" s="15" t="s">
        <v>70</v>
      </c>
      <c r="DI204" s="15" t="s">
        <v>70</v>
      </c>
      <c r="DJ204" s="15"/>
    </row>
    <row r="205" spans="1:114">
      <c r="A205" s="15"/>
      <c r="B205" s="15"/>
      <c r="C205" s="15"/>
      <c r="D205" s="15"/>
      <c r="E205" s="15"/>
      <c r="F205" s="15"/>
      <c r="G205" s="15"/>
      <c r="H205" s="15" t="s">
        <v>70</v>
      </c>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t="s">
        <v>70</v>
      </c>
      <c r="AQ205" s="15" t="s">
        <v>70</v>
      </c>
      <c r="AR205" s="15"/>
      <c r="AS205" s="15"/>
      <c r="AT205" s="15"/>
      <c r="AU205" s="15"/>
      <c r="AV205" s="15"/>
      <c r="AW205" s="15"/>
      <c r="AX205" s="15"/>
      <c r="AY205" s="15"/>
      <c r="AZ205" s="15"/>
      <c r="BA205" s="15" t="s">
        <v>70</v>
      </c>
      <c r="BB205" s="15"/>
      <c r="BC205" s="15" t="s">
        <v>70</v>
      </c>
      <c r="BD205" s="15" t="s">
        <v>70</v>
      </c>
      <c r="BE205" s="15"/>
      <c r="BF205" s="15"/>
      <c r="BG205" s="15"/>
      <c r="BH205" s="15"/>
      <c r="BI205" s="15"/>
      <c r="BJ205" s="15"/>
      <c r="BK205" s="15"/>
      <c r="BL205" s="15"/>
      <c r="BM205" s="15"/>
      <c r="BN205" s="15" t="s">
        <v>70</v>
      </c>
      <c r="BO205" s="15"/>
      <c r="BP205" s="15" t="s">
        <v>70</v>
      </c>
      <c r="BQ205" s="15"/>
      <c r="BR205" s="15" t="s">
        <v>70</v>
      </c>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t="s">
        <v>70</v>
      </c>
      <c r="CQ205" s="15"/>
      <c r="CR205" s="15" t="s">
        <v>70</v>
      </c>
      <c r="CS205" s="15"/>
      <c r="CT205" s="15" t="s">
        <v>70</v>
      </c>
      <c r="CU205" s="15"/>
      <c r="CV205" s="15" t="s">
        <v>70</v>
      </c>
      <c r="CW205" s="15"/>
      <c r="CX205" s="15" t="s">
        <v>70</v>
      </c>
      <c r="CY205" s="15"/>
      <c r="CZ205" s="15"/>
      <c r="DA205" s="15"/>
      <c r="DB205" s="15"/>
      <c r="DC205" s="15"/>
      <c r="DD205" s="15"/>
      <c r="DE205" s="15"/>
      <c r="DF205" s="15"/>
      <c r="DG205" s="15"/>
      <c r="DH205" s="15" t="s">
        <v>70</v>
      </c>
      <c r="DI205" s="15" t="s">
        <v>70</v>
      </c>
      <c r="DJ205" s="15"/>
    </row>
    <row r="206" spans="1:114">
      <c r="A206" s="15"/>
      <c r="B206" s="15"/>
      <c r="C206" s="15"/>
      <c r="D206" s="15"/>
      <c r="E206" s="15"/>
      <c r="F206" s="15"/>
      <c r="G206" s="15"/>
      <c r="H206" s="15" t="s">
        <v>70</v>
      </c>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t="s">
        <v>70</v>
      </c>
      <c r="AQ206" s="15" t="s">
        <v>70</v>
      </c>
      <c r="AR206" s="15"/>
      <c r="AS206" s="15"/>
      <c r="AT206" s="15"/>
      <c r="AU206" s="15"/>
      <c r="AV206" s="15"/>
      <c r="AW206" s="15"/>
      <c r="AX206" s="15"/>
      <c r="AY206" s="15"/>
      <c r="AZ206" s="15"/>
      <c r="BA206" s="15" t="s">
        <v>70</v>
      </c>
      <c r="BB206" s="15"/>
      <c r="BC206" s="15" t="s">
        <v>70</v>
      </c>
      <c r="BD206" s="15" t="s">
        <v>70</v>
      </c>
      <c r="BE206" s="15"/>
      <c r="BF206" s="15"/>
      <c r="BG206" s="15"/>
      <c r="BH206" s="15"/>
      <c r="BI206" s="15"/>
      <c r="BJ206" s="15"/>
      <c r="BK206" s="15"/>
      <c r="BL206" s="15"/>
      <c r="BM206" s="15"/>
      <c r="BN206" s="15" t="s">
        <v>70</v>
      </c>
      <c r="BO206" s="15"/>
      <c r="BP206" s="15" t="s">
        <v>70</v>
      </c>
      <c r="BQ206" s="15"/>
      <c r="BR206" s="15" t="s">
        <v>70</v>
      </c>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t="s">
        <v>70</v>
      </c>
      <c r="CQ206" s="15"/>
      <c r="CR206" s="15" t="s">
        <v>70</v>
      </c>
      <c r="CS206" s="15"/>
      <c r="CT206" s="15" t="s">
        <v>70</v>
      </c>
      <c r="CU206" s="15"/>
      <c r="CV206" s="15" t="s">
        <v>70</v>
      </c>
      <c r="CW206" s="15"/>
      <c r="CX206" s="15" t="s">
        <v>70</v>
      </c>
      <c r="CY206" s="15"/>
      <c r="CZ206" s="15"/>
      <c r="DA206" s="15"/>
      <c r="DB206" s="15"/>
      <c r="DC206" s="15"/>
      <c r="DD206" s="15"/>
      <c r="DE206" s="15"/>
      <c r="DF206" s="15"/>
      <c r="DG206" s="15"/>
      <c r="DH206" s="15" t="s">
        <v>70</v>
      </c>
      <c r="DI206" s="15" t="s">
        <v>70</v>
      </c>
      <c r="DJ206" s="15"/>
    </row>
    <row r="207" spans="1:114">
      <c r="A207" s="15"/>
      <c r="B207" s="15"/>
      <c r="C207" s="15"/>
      <c r="D207" s="15"/>
      <c r="E207" s="15"/>
      <c r="F207" s="15"/>
      <c r="G207" s="15"/>
      <c r="H207" s="15" t="s">
        <v>70</v>
      </c>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t="s">
        <v>70</v>
      </c>
      <c r="AQ207" s="15" t="s">
        <v>70</v>
      </c>
      <c r="AR207" s="15"/>
      <c r="AS207" s="15"/>
      <c r="AT207" s="15"/>
      <c r="AU207" s="15"/>
      <c r="AV207" s="15"/>
      <c r="AW207" s="15"/>
      <c r="AX207" s="15"/>
      <c r="AY207" s="15"/>
      <c r="AZ207" s="15"/>
      <c r="BA207" s="15" t="s">
        <v>70</v>
      </c>
      <c r="BB207" s="15"/>
      <c r="BC207" s="15" t="s">
        <v>70</v>
      </c>
      <c r="BD207" s="15" t="s">
        <v>70</v>
      </c>
      <c r="BE207" s="15"/>
      <c r="BF207" s="15"/>
      <c r="BG207" s="15"/>
      <c r="BH207" s="15"/>
      <c r="BI207" s="15"/>
      <c r="BJ207" s="15"/>
      <c r="BK207" s="15"/>
      <c r="BL207" s="15"/>
      <c r="BM207" s="15"/>
      <c r="BN207" s="15" t="s">
        <v>70</v>
      </c>
      <c r="BO207" s="15"/>
      <c r="BP207" s="15" t="s">
        <v>70</v>
      </c>
      <c r="BQ207" s="15"/>
      <c r="BR207" s="15" t="s">
        <v>70</v>
      </c>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t="s">
        <v>70</v>
      </c>
      <c r="CQ207" s="15"/>
      <c r="CR207" s="15" t="s">
        <v>70</v>
      </c>
      <c r="CS207" s="15"/>
      <c r="CT207" s="15" t="s">
        <v>70</v>
      </c>
      <c r="CU207" s="15"/>
      <c r="CV207" s="15" t="s">
        <v>70</v>
      </c>
      <c r="CW207" s="15"/>
      <c r="CX207" s="15" t="s">
        <v>70</v>
      </c>
      <c r="CY207" s="15"/>
      <c r="CZ207" s="15"/>
      <c r="DA207" s="15"/>
      <c r="DB207" s="15"/>
      <c r="DC207" s="15"/>
      <c r="DD207" s="15"/>
      <c r="DE207" s="15"/>
      <c r="DF207" s="15"/>
      <c r="DG207" s="15"/>
      <c r="DH207" s="15" t="s">
        <v>70</v>
      </c>
      <c r="DI207" s="15" t="s">
        <v>70</v>
      </c>
      <c r="DJ207" s="15"/>
    </row>
    <row r="208" spans="1:114">
      <c r="A208" s="15"/>
      <c r="B208" s="15"/>
      <c r="C208" s="15"/>
      <c r="D208" s="15"/>
      <c r="E208" s="15"/>
      <c r="F208" s="15"/>
      <c r="G208" s="15"/>
      <c r="H208" s="15" t="s">
        <v>70</v>
      </c>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t="s">
        <v>70</v>
      </c>
      <c r="AQ208" s="15" t="s">
        <v>70</v>
      </c>
      <c r="AR208" s="15"/>
      <c r="AS208" s="15"/>
      <c r="AT208" s="15"/>
      <c r="AU208" s="15"/>
      <c r="AV208" s="15"/>
      <c r="AW208" s="15"/>
      <c r="AX208" s="15"/>
      <c r="AY208" s="15"/>
      <c r="AZ208" s="15"/>
      <c r="BA208" s="15" t="s">
        <v>70</v>
      </c>
      <c r="BB208" s="15"/>
      <c r="BC208" s="15" t="s">
        <v>70</v>
      </c>
      <c r="BD208" s="15" t="s">
        <v>70</v>
      </c>
      <c r="BE208" s="15"/>
      <c r="BF208" s="15"/>
      <c r="BG208" s="15"/>
      <c r="BH208" s="15"/>
      <c r="BI208" s="15"/>
      <c r="BJ208" s="15"/>
      <c r="BK208" s="15"/>
      <c r="BL208" s="15"/>
      <c r="BM208" s="15"/>
      <c r="BN208" s="15" t="s">
        <v>70</v>
      </c>
      <c r="BO208" s="15"/>
      <c r="BP208" s="15" t="s">
        <v>70</v>
      </c>
      <c r="BQ208" s="15"/>
      <c r="BR208" s="15" t="s">
        <v>70</v>
      </c>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t="s">
        <v>70</v>
      </c>
      <c r="CQ208" s="15"/>
      <c r="CR208" s="15" t="s">
        <v>70</v>
      </c>
      <c r="CS208" s="15"/>
      <c r="CT208" s="15" t="s">
        <v>70</v>
      </c>
      <c r="CU208" s="15"/>
      <c r="CV208" s="15" t="s">
        <v>70</v>
      </c>
      <c r="CW208" s="15"/>
      <c r="CX208" s="15" t="s">
        <v>70</v>
      </c>
      <c r="CY208" s="15"/>
      <c r="CZ208" s="15"/>
      <c r="DA208" s="15"/>
      <c r="DB208" s="15"/>
      <c r="DC208" s="15"/>
      <c r="DD208" s="15"/>
      <c r="DE208" s="15"/>
      <c r="DF208" s="15"/>
      <c r="DG208" s="15"/>
      <c r="DH208" s="15" t="s">
        <v>70</v>
      </c>
      <c r="DI208" s="15" t="s">
        <v>70</v>
      </c>
      <c r="DJ208" s="15"/>
    </row>
    <row r="209" spans="1:114">
      <c r="A209" s="15"/>
      <c r="B209" s="15"/>
      <c r="C209" s="15"/>
      <c r="D209" s="15"/>
      <c r="E209" s="15"/>
      <c r="F209" s="15"/>
      <c r="G209" s="15"/>
      <c r="H209" s="15" t="s">
        <v>70</v>
      </c>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t="s">
        <v>70</v>
      </c>
      <c r="AQ209" s="15" t="s">
        <v>70</v>
      </c>
      <c r="AR209" s="15"/>
      <c r="AS209" s="15"/>
      <c r="AT209" s="15"/>
      <c r="AU209" s="15"/>
      <c r="AV209" s="15"/>
      <c r="AW209" s="15"/>
      <c r="AX209" s="15"/>
      <c r="AY209" s="15"/>
      <c r="AZ209" s="15"/>
      <c r="BA209" s="15" t="s">
        <v>70</v>
      </c>
      <c r="BB209" s="15"/>
      <c r="BC209" s="15" t="s">
        <v>70</v>
      </c>
      <c r="BD209" s="15" t="s">
        <v>70</v>
      </c>
      <c r="BE209" s="15"/>
      <c r="BF209" s="15"/>
      <c r="BG209" s="15"/>
      <c r="BH209" s="15"/>
      <c r="BI209" s="15"/>
      <c r="BJ209" s="15"/>
      <c r="BK209" s="15"/>
      <c r="BL209" s="15"/>
      <c r="BM209" s="15"/>
      <c r="BN209" s="15" t="s">
        <v>70</v>
      </c>
      <c r="BO209" s="15"/>
      <c r="BP209" s="15" t="s">
        <v>70</v>
      </c>
      <c r="BQ209" s="15"/>
      <c r="BR209" s="15" t="s">
        <v>70</v>
      </c>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t="s">
        <v>70</v>
      </c>
      <c r="CQ209" s="15"/>
      <c r="CR209" s="15" t="s">
        <v>70</v>
      </c>
      <c r="CS209" s="15"/>
      <c r="CT209" s="15" t="s">
        <v>70</v>
      </c>
      <c r="CU209" s="15"/>
      <c r="CV209" s="15" t="s">
        <v>70</v>
      </c>
      <c r="CW209" s="15"/>
      <c r="CX209" s="15" t="s">
        <v>70</v>
      </c>
      <c r="CY209" s="15"/>
      <c r="CZ209" s="15"/>
      <c r="DA209" s="15"/>
      <c r="DB209" s="15"/>
      <c r="DC209" s="15"/>
      <c r="DD209" s="15"/>
      <c r="DE209" s="15"/>
      <c r="DF209" s="15"/>
      <c r="DG209" s="15"/>
      <c r="DH209" s="15" t="s">
        <v>70</v>
      </c>
      <c r="DI209" s="15" t="s">
        <v>70</v>
      </c>
      <c r="DJ209" s="15"/>
    </row>
    <row r="210" spans="1:114">
      <c r="A210" s="15"/>
      <c r="B210" s="15"/>
      <c r="C210" s="15"/>
      <c r="D210" s="15"/>
      <c r="E210" s="15"/>
      <c r="F210" s="15"/>
      <c r="G210" s="15"/>
      <c r="H210" s="15" t="s">
        <v>70</v>
      </c>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t="s">
        <v>70</v>
      </c>
      <c r="AQ210" s="15" t="s">
        <v>70</v>
      </c>
      <c r="AR210" s="15"/>
      <c r="AS210" s="15"/>
      <c r="AT210" s="15"/>
      <c r="AU210" s="15"/>
      <c r="AV210" s="15"/>
      <c r="AW210" s="15"/>
      <c r="AX210" s="15"/>
      <c r="AY210" s="15"/>
      <c r="AZ210" s="15"/>
      <c r="BA210" s="15" t="s">
        <v>70</v>
      </c>
      <c r="BB210" s="15"/>
      <c r="BC210" s="15" t="s">
        <v>70</v>
      </c>
      <c r="BD210" s="15" t="s">
        <v>70</v>
      </c>
      <c r="BE210" s="15"/>
      <c r="BF210" s="15"/>
      <c r="BG210" s="15"/>
      <c r="BH210" s="15"/>
      <c r="BI210" s="15"/>
      <c r="BJ210" s="15"/>
      <c r="BK210" s="15"/>
      <c r="BL210" s="15"/>
      <c r="BM210" s="15"/>
      <c r="BN210" s="15" t="s">
        <v>70</v>
      </c>
      <c r="BO210" s="15"/>
      <c r="BP210" s="15" t="s">
        <v>70</v>
      </c>
      <c r="BQ210" s="15"/>
      <c r="BR210" s="15" t="s">
        <v>70</v>
      </c>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t="s">
        <v>70</v>
      </c>
      <c r="CQ210" s="15"/>
      <c r="CR210" s="15" t="s">
        <v>70</v>
      </c>
      <c r="CS210" s="15"/>
      <c r="CT210" s="15" t="s">
        <v>70</v>
      </c>
      <c r="CU210" s="15"/>
      <c r="CV210" s="15" t="s">
        <v>70</v>
      </c>
      <c r="CW210" s="15"/>
      <c r="CX210" s="15" t="s">
        <v>70</v>
      </c>
      <c r="CY210" s="15"/>
      <c r="CZ210" s="15"/>
      <c r="DA210" s="15"/>
      <c r="DB210" s="15"/>
      <c r="DC210" s="15"/>
      <c r="DD210" s="15"/>
      <c r="DE210" s="15"/>
      <c r="DF210" s="15"/>
      <c r="DG210" s="15"/>
      <c r="DH210" s="15" t="s">
        <v>70</v>
      </c>
      <c r="DI210" s="15" t="s">
        <v>70</v>
      </c>
      <c r="DJ210" s="15"/>
    </row>
    <row r="211" spans="1:114">
      <c r="A211" s="15"/>
      <c r="B211" s="15"/>
      <c r="C211" s="15"/>
      <c r="D211" s="15"/>
      <c r="E211" s="15"/>
      <c r="F211" s="15"/>
      <c r="G211" s="15"/>
      <c r="H211" s="15" t="s">
        <v>70</v>
      </c>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t="s">
        <v>70</v>
      </c>
      <c r="AQ211" s="15" t="s">
        <v>70</v>
      </c>
      <c r="AR211" s="15"/>
      <c r="AS211" s="15"/>
      <c r="AT211" s="15"/>
      <c r="AU211" s="15"/>
      <c r="AV211" s="15"/>
      <c r="AW211" s="15"/>
      <c r="AX211" s="15"/>
      <c r="AY211" s="15"/>
      <c r="AZ211" s="15"/>
      <c r="BA211" s="15" t="s">
        <v>70</v>
      </c>
      <c r="BB211" s="15"/>
      <c r="BC211" s="15" t="s">
        <v>70</v>
      </c>
      <c r="BD211" s="15" t="s">
        <v>70</v>
      </c>
      <c r="BE211" s="15"/>
      <c r="BF211" s="15"/>
      <c r="BG211" s="15"/>
      <c r="BH211" s="15"/>
      <c r="BI211" s="15"/>
      <c r="BJ211" s="15"/>
      <c r="BK211" s="15"/>
      <c r="BL211" s="15"/>
      <c r="BM211" s="15"/>
      <c r="BN211" s="15" t="s">
        <v>70</v>
      </c>
      <c r="BO211" s="15"/>
      <c r="BP211" s="15" t="s">
        <v>70</v>
      </c>
      <c r="BQ211" s="15"/>
      <c r="BR211" s="15" t="s">
        <v>70</v>
      </c>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t="s">
        <v>70</v>
      </c>
      <c r="CQ211" s="15"/>
      <c r="CR211" s="15" t="s">
        <v>70</v>
      </c>
      <c r="CS211" s="15"/>
      <c r="CT211" s="15" t="s">
        <v>70</v>
      </c>
      <c r="CU211" s="15"/>
      <c r="CV211" s="15" t="s">
        <v>70</v>
      </c>
      <c r="CW211" s="15"/>
      <c r="CX211" s="15" t="s">
        <v>70</v>
      </c>
      <c r="CY211" s="15"/>
      <c r="CZ211" s="15"/>
      <c r="DA211" s="15"/>
      <c r="DB211" s="15"/>
      <c r="DC211" s="15"/>
      <c r="DD211" s="15"/>
      <c r="DE211" s="15"/>
      <c r="DF211" s="15"/>
      <c r="DG211" s="15"/>
      <c r="DH211" s="15" t="s">
        <v>70</v>
      </c>
      <c r="DI211" s="15" t="s">
        <v>70</v>
      </c>
      <c r="DJ211" s="15"/>
    </row>
    <row r="212" spans="1:114">
      <c r="A212" s="15"/>
      <c r="B212" s="15"/>
      <c r="C212" s="15"/>
      <c r="D212" s="15"/>
      <c r="E212" s="15"/>
      <c r="F212" s="15"/>
      <c r="G212" s="15"/>
      <c r="H212" s="15" t="s">
        <v>70</v>
      </c>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t="s">
        <v>70</v>
      </c>
      <c r="AQ212" s="15" t="s">
        <v>70</v>
      </c>
      <c r="AR212" s="15"/>
      <c r="AS212" s="15"/>
      <c r="AT212" s="15"/>
      <c r="AU212" s="15"/>
      <c r="AV212" s="15"/>
      <c r="AW212" s="15"/>
      <c r="AX212" s="15"/>
      <c r="AY212" s="15"/>
      <c r="AZ212" s="15"/>
      <c r="BA212" s="15" t="s">
        <v>70</v>
      </c>
      <c r="BB212" s="15"/>
      <c r="BC212" s="15" t="s">
        <v>70</v>
      </c>
      <c r="BD212" s="15" t="s">
        <v>70</v>
      </c>
      <c r="BE212" s="15"/>
      <c r="BF212" s="15"/>
      <c r="BG212" s="15"/>
      <c r="BH212" s="15"/>
      <c r="BI212" s="15"/>
      <c r="BJ212" s="15"/>
      <c r="BK212" s="15"/>
      <c r="BL212" s="15"/>
      <c r="BM212" s="15"/>
      <c r="BN212" s="15" t="s">
        <v>70</v>
      </c>
      <c r="BO212" s="15"/>
      <c r="BP212" s="15" t="s">
        <v>70</v>
      </c>
      <c r="BQ212" s="15"/>
      <c r="BR212" s="15" t="s">
        <v>70</v>
      </c>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t="s">
        <v>70</v>
      </c>
      <c r="CQ212" s="15"/>
      <c r="CR212" s="15" t="s">
        <v>70</v>
      </c>
      <c r="CS212" s="15"/>
      <c r="CT212" s="15" t="s">
        <v>70</v>
      </c>
      <c r="CU212" s="15"/>
      <c r="CV212" s="15" t="s">
        <v>70</v>
      </c>
      <c r="CW212" s="15"/>
      <c r="CX212" s="15" t="s">
        <v>70</v>
      </c>
      <c r="CY212" s="15"/>
      <c r="CZ212" s="15"/>
      <c r="DA212" s="15"/>
      <c r="DB212" s="15"/>
      <c r="DC212" s="15"/>
      <c r="DD212" s="15"/>
      <c r="DE212" s="15"/>
      <c r="DF212" s="15"/>
      <c r="DG212" s="15"/>
      <c r="DH212" s="15" t="s">
        <v>70</v>
      </c>
      <c r="DI212" s="15" t="s">
        <v>70</v>
      </c>
      <c r="DJ212" s="15"/>
    </row>
    <row r="213" spans="1:114">
      <c r="A213" s="15"/>
      <c r="B213" s="15"/>
      <c r="C213" s="15"/>
      <c r="D213" s="15"/>
      <c r="E213" s="15"/>
      <c r="F213" s="15"/>
      <c r="G213" s="15"/>
      <c r="H213" s="15" t="s">
        <v>70</v>
      </c>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t="s">
        <v>70</v>
      </c>
      <c r="AQ213" s="15" t="s">
        <v>70</v>
      </c>
      <c r="AR213" s="15"/>
      <c r="AS213" s="15"/>
      <c r="AT213" s="15"/>
      <c r="AU213" s="15"/>
      <c r="AV213" s="15"/>
      <c r="AW213" s="15"/>
      <c r="AX213" s="15"/>
      <c r="AY213" s="15"/>
      <c r="AZ213" s="15"/>
      <c r="BA213" s="15" t="s">
        <v>70</v>
      </c>
      <c r="BB213" s="15"/>
      <c r="BC213" s="15" t="s">
        <v>70</v>
      </c>
      <c r="BD213" s="15" t="s">
        <v>70</v>
      </c>
      <c r="BE213" s="15"/>
      <c r="BF213" s="15"/>
      <c r="BG213" s="15"/>
      <c r="BH213" s="15"/>
      <c r="BI213" s="15"/>
      <c r="BJ213" s="15"/>
      <c r="BK213" s="15"/>
      <c r="BL213" s="15"/>
      <c r="BM213" s="15"/>
      <c r="BN213" s="15" t="s">
        <v>70</v>
      </c>
      <c r="BO213" s="15"/>
      <c r="BP213" s="15" t="s">
        <v>70</v>
      </c>
      <c r="BQ213" s="15"/>
      <c r="BR213" s="15" t="s">
        <v>70</v>
      </c>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t="s">
        <v>70</v>
      </c>
      <c r="CQ213" s="15"/>
      <c r="CR213" s="15" t="s">
        <v>70</v>
      </c>
      <c r="CS213" s="15"/>
      <c r="CT213" s="15" t="s">
        <v>70</v>
      </c>
      <c r="CU213" s="15"/>
      <c r="CV213" s="15" t="s">
        <v>70</v>
      </c>
      <c r="CW213" s="15"/>
      <c r="CX213" s="15" t="s">
        <v>70</v>
      </c>
      <c r="CY213" s="15"/>
      <c r="CZ213" s="15"/>
      <c r="DA213" s="15"/>
      <c r="DB213" s="15"/>
      <c r="DC213" s="15"/>
      <c r="DD213" s="15"/>
      <c r="DE213" s="15"/>
      <c r="DF213" s="15"/>
      <c r="DG213" s="15"/>
      <c r="DH213" s="15" t="s">
        <v>70</v>
      </c>
      <c r="DI213" s="15" t="s">
        <v>70</v>
      </c>
      <c r="DJ213" s="15"/>
    </row>
    <row r="214" spans="1:114">
      <c r="A214" s="15"/>
      <c r="B214" s="15"/>
      <c r="C214" s="15"/>
      <c r="D214" s="15"/>
      <c r="E214" s="15"/>
      <c r="F214" s="15"/>
      <c r="G214" s="15"/>
      <c r="H214" s="15" t="s">
        <v>70</v>
      </c>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t="s">
        <v>70</v>
      </c>
      <c r="AQ214" s="15" t="s">
        <v>70</v>
      </c>
      <c r="AR214" s="15"/>
      <c r="AS214" s="15"/>
      <c r="AT214" s="15"/>
      <c r="AU214" s="15"/>
      <c r="AV214" s="15"/>
      <c r="AW214" s="15"/>
      <c r="AX214" s="15"/>
      <c r="AY214" s="15"/>
      <c r="AZ214" s="15"/>
      <c r="BA214" s="15" t="s">
        <v>70</v>
      </c>
      <c r="BB214" s="15"/>
      <c r="BC214" s="15" t="s">
        <v>70</v>
      </c>
      <c r="BD214" s="15" t="s">
        <v>70</v>
      </c>
      <c r="BE214" s="15"/>
      <c r="BF214" s="15"/>
      <c r="BG214" s="15"/>
      <c r="BH214" s="15"/>
      <c r="BI214" s="15"/>
      <c r="BJ214" s="15"/>
      <c r="BK214" s="15"/>
      <c r="BL214" s="15"/>
      <c r="BM214" s="15"/>
      <c r="BN214" s="15" t="s">
        <v>70</v>
      </c>
      <c r="BO214" s="15"/>
      <c r="BP214" s="15" t="s">
        <v>70</v>
      </c>
      <c r="BQ214" s="15"/>
      <c r="BR214" s="15" t="s">
        <v>70</v>
      </c>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t="s">
        <v>70</v>
      </c>
      <c r="CQ214" s="15"/>
      <c r="CR214" s="15" t="s">
        <v>70</v>
      </c>
      <c r="CS214" s="15"/>
      <c r="CT214" s="15" t="s">
        <v>70</v>
      </c>
      <c r="CU214" s="15"/>
      <c r="CV214" s="15" t="s">
        <v>70</v>
      </c>
      <c r="CW214" s="15"/>
      <c r="CX214" s="15" t="s">
        <v>70</v>
      </c>
      <c r="CY214" s="15"/>
      <c r="CZ214" s="15"/>
      <c r="DA214" s="15"/>
      <c r="DB214" s="15"/>
      <c r="DC214" s="15"/>
      <c r="DD214" s="15"/>
      <c r="DE214" s="15"/>
      <c r="DF214" s="15"/>
      <c r="DG214" s="15"/>
      <c r="DH214" s="15" t="s">
        <v>70</v>
      </c>
      <c r="DI214" s="15" t="s">
        <v>70</v>
      </c>
      <c r="DJ214" s="15"/>
    </row>
    <row r="215" spans="1:114">
      <c r="A215" s="15"/>
      <c r="B215" s="15"/>
      <c r="C215" s="15"/>
      <c r="D215" s="15"/>
      <c r="E215" s="15"/>
      <c r="F215" s="15"/>
      <c r="G215" s="15"/>
      <c r="H215" s="15" t="s">
        <v>70</v>
      </c>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t="s">
        <v>70</v>
      </c>
      <c r="AQ215" s="15" t="s">
        <v>70</v>
      </c>
      <c r="AR215" s="15"/>
      <c r="AS215" s="15"/>
      <c r="AT215" s="15"/>
      <c r="AU215" s="15"/>
      <c r="AV215" s="15"/>
      <c r="AW215" s="15"/>
      <c r="AX215" s="15"/>
      <c r="AY215" s="15"/>
      <c r="AZ215" s="15"/>
      <c r="BA215" s="15" t="s">
        <v>70</v>
      </c>
      <c r="BB215" s="15"/>
      <c r="BC215" s="15" t="s">
        <v>70</v>
      </c>
      <c r="BD215" s="15" t="s">
        <v>70</v>
      </c>
      <c r="BE215" s="15"/>
      <c r="BF215" s="15"/>
      <c r="BG215" s="15"/>
      <c r="BH215" s="15"/>
      <c r="BI215" s="15"/>
      <c r="BJ215" s="15"/>
      <c r="BK215" s="15"/>
      <c r="BL215" s="15"/>
      <c r="BM215" s="15"/>
      <c r="BN215" s="15" t="s">
        <v>70</v>
      </c>
      <c r="BO215" s="15"/>
      <c r="BP215" s="15" t="s">
        <v>70</v>
      </c>
      <c r="BQ215" s="15"/>
      <c r="BR215" s="15" t="s">
        <v>70</v>
      </c>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t="s">
        <v>70</v>
      </c>
      <c r="CQ215" s="15"/>
      <c r="CR215" s="15" t="s">
        <v>70</v>
      </c>
      <c r="CS215" s="15"/>
      <c r="CT215" s="15" t="s">
        <v>70</v>
      </c>
      <c r="CU215" s="15"/>
      <c r="CV215" s="15" t="s">
        <v>70</v>
      </c>
      <c r="CW215" s="15"/>
      <c r="CX215" s="15" t="s">
        <v>70</v>
      </c>
      <c r="CY215" s="15"/>
      <c r="CZ215" s="15"/>
      <c r="DA215" s="15"/>
      <c r="DB215" s="15"/>
      <c r="DC215" s="15"/>
      <c r="DD215" s="15"/>
      <c r="DE215" s="15"/>
      <c r="DF215" s="15"/>
      <c r="DG215" s="15"/>
      <c r="DH215" s="15" t="s">
        <v>70</v>
      </c>
      <c r="DI215" s="15" t="s">
        <v>70</v>
      </c>
      <c r="DJ215" s="15"/>
    </row>
    <row r="216" spans="1:114">
      <c r="A216" s="15"/>
      <c r="B216" s="15"/>
      <c r="C216" s="15"/>
      <c r="D216" s="15"/>
      <c r="E216" s="15"/>
      <c r="F216" s="15"/>
      <c r="G216" s="15"/>
      <c r="H216" s="15" t="s">
        <v>70</v>
      </c>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t="s">
        <v>70</v>
      </c>
      <c r="AQ216" s="15" t="s">
        <v>70</v>
      </c>
      <c r="AR216" s="15"/>
      <c r="AS216" s="15"/>
      <c r="AT216" s="15"/>
      <c r="AU216" s="15"/>
      <c r="AV216" s="15"/>
      <c r="AW216" s="15"/>
      <c r="AX216" s="15"/>
      <c r="AY216" s="15"/>
      <c r="AZ216" s="15"/>
      <c r="BA216" s="15" t="s">
        <v>70</v>
      </c>
      <c r="BB216" s="15"/>
      <c r="BC216" s="15" t="s">
        <v>70</v>
      </c>
      <c r="BD216" s="15" t="s">
        <v>70</v>
      </c>
      <c r="BE216" s="15"/>
      <c r="BF216" s="15"/>
      <c r="BG216" s="15"/>
      <c r="BH216" s="15"/>
      <c r="BI216" s="15"/>
      <c r="BJ216" s="15"/>
      <c r="BK216" s="15"/>
      <c r="BL216" s="15"/>
      <c r="BM216" s="15"/>
      <c r="BN216" s="15" t="s">
        <v>70</v>
      </c>
      <c r="BO216" s="15"/>
      <c r="BP216" s="15" t="s">
        <v>70</v>
      </c>
      <c r="BQ216" s="15"/>
      <c r="BR216" s="15" t="s">
        <v>70</v>
      </c>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t="s">
        <v>70</v>
      </c>
      <c r="CQ216" s="15"/>
      <c r="CR216" s="15" t="s">
        <v>70</v>
      </c>
      <c r="CS216" s="15"/>
      <c r="CT216" s="15" t="s">
        <v>70</v>
      </c>
      <c r="CU216" s="15"/>
      <c r="CV216" s="15" t="s">
        <v>70</v>
      </c>
      <c r="CW216" s="15"/>
      <c r="CX216" s="15" t="s">
        <v>70</v>
      </c>
      <c r="CY216" s="15"/>
      <c r="CZ216" s="15"/>
      <c r="DA216" s="15"/>
      <c r="DB216" s="15"/>
      <c r="DC216" s="15"/>
      <c r="DD216" s="15"/>
      <c r="DE216" s="15"/>
      <c r="DF216" s="15"/>
      <c r="DG216" s="15"/>
      <c r="DH216" s="15" t="s">
        <v>70</v>
      </c>
      <c r="DI216" s="15" t="s">
        <v>70</v>
      </c>
      <c r="DJ216" s="15"/>
    </row>
    <row r="217" spans="1:114">
      <c r="A217" s="15"/>
      <c r="B217" s="15"/>
      <c r="C217" s="15"/>
      <c r="D217" s="15"/>
      <c r="E217" s="15"/>
      <c r="F217" s="15"/>
      <c r="G217" s="15"/>
      <c r="H217" s="15" t="s">
        <v>70</v>
      </c>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t="s">
        <v>70</v>
      </c>
      <c r="AQ217" s="15" t="s">
        <v>70</v>
      </c>
      <c r="AR217" s="15"/>
      <c r="AS217" s="15"/>
      <c r="AT217" s="15"/>
      <c r="AU217" s="15"/>
      <c r="AV217" s="15"/>
      <c r="AW217" s="15"/>
      <c r="AX217" s="15"/>
      <c r="AY217" s="15"/>
      <c r="AZ217" s="15"/>
      <c r="BA217" s="15" t="s">
        <v>70</v>
      </c>
      <c r="BB217" s="15"/>
      <c r="BC217" s="15" t="s">
        <v>70</v>
      </c>
      <c r="BD217" s="15" t="s">
        <v>70</v>
      </c>
      <c r="BE217" s="15"/>
      <c r="BF217" s="15"/>
      <c r="BG217" s="15"/>
      <c r="BH217" s="15"/>
      <c r="BI217" s="15"/>
      <c r="BJ217" s="15"/>
      <c r="BK217" s="15"/>
      <c r="BL217" s="15"/>
      <c r="BM217" s="15"/>
      <c r="BN217" s="15" t="s">
        <v>70</v>
      </c>
      <c r="BO217" s="15"/>
      <c r="BP217" s="15" t="s">
        <v>70</v>
      </c>
      <c r="BQ217" s="15"/>
      <c r="BR217" s="15" t="s">
        <v>70</v>
      </c>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t="s">
        <v>70</v>
      </c>
      <c r="CQ217" s="15"/>
      <c r="CR217" s="15" t="s">
        <v>70</v>
      </c>
      <c r="CS217" s="15"/>
      <c r="CT217" s="15" t="s">
        <v>70</v>
      </c>
      <c r="CU217" s="15"/>
      <c r="CV217" s="15" t="s">
        <v>70</v>
      </c>
      <c r="CW217" s="15"/>
      <c r="CX217" s="15" t="s">
        <v>70</v>
      </c>
      <c r="CY217" s="15"/>
      <c r="CZ217" s="15"/>
      <c r="DA217" s="15"/>
      <c r="DB217" s="15"/>
      <c r="DC217" s="15"/>
      <c r="DD217" s="15"/>
      <c r="DE217" s="15"/>
      <c r="DF217" s="15"/>
      <c r="DG217" s="15"/>
      <c r="DH217" s="15" t="s">
        <v>70</v>
      </c>
      <c r="DI217" s="15" t="s">
        <v>70</v>
      </c>
      <c r="DJ217" s="15"/>
    </row>
    <row r="218" spans="1:114">
      <c r="A218" s="15"/>
      <c r="B218" s="15"/>
      <c r="C218" s="15"/>
      <c r="D218" s="15"/>
      <c r="E218" s="15"/>
      <c r="F218" s="15"/>
      <c r="G218" s="15"/>
      <c r="H218" s="15" t="s">
        <v>70</v>
      </c>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t="s">
        <v>70</v>
      </c>
      <c r="AQ218" s="15" t="s">
        <v>70</v>
      </c>
      <c r="AR218" s="15"/>
      <c r="AS218" s="15"/>
      <c r="AT218" s="15"/>
      <c r="AU218" s="15"/>
      <c r="AV218" s="15"/>
      <c r="AW218" s="15"/>
      <c r="AX218" s="15"/>
      <c r="AY218" s="15"/>
      <c r="AZ218" s="15"/>
      <c r="BA218" s="15" t="s">
        <v>70</v>
      </c>
      <c r="BB218" s="15"/>
      <c r="BC218" s="15" t="s">
        <v>70</v>
      </c>
      <c r="BD218" s="15" t="s">
        <v>70</v>
      </c>
      <c r="BE218" s="15"/>
      <c r="BF218" s="15"/>
      <c r="BG218" s="15"/>
      <c r="BH218" s="15"/>
      <c r="BI218" s="15"/>
      <c r="BJ218" s="15"/>
      <c r="BK218" s="15"/>
      <c r="BL218" s="15"/>
      <c r="BM218" s="15"/>
      <c r="BN218" s="15" t="s">
        <v>70</v>
      </c>
      <c r="BO218" s="15"/>
      <c r="BP218" s="15" t="s">
        <v>70</v>
      </c>
      <c r="BQ218" s="15"/>
      <c r="BR218" s="15" t="s">
        <v>70</v>
      </c>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t="s">
        <v>70</v>
      </c>
      <c r="CQ218" s="15"/>
      <c r="CR218" s="15" t="s">
        <v>70</v>
      </c>
      <c r="CS218" s="15"/>
      <c r="CT218" s="15" t="s">
        <v>70</v>
      </c>
      <c r="CU218" s="15"/>
      <c r="CV218" s="15" t="s">
        <v>70</v>
      </c>
      <c r="CW218" s="15"/>
      <c r="CX218" s="15" t="s">
        <v>70</v>
      </c>
      <c r="CY218" s="15"/>
      <c r="CZ218" s="15"/>
      <c r="DA218" s="15"/>
      <c r="DB218" s="15"/>
      <c r="DC218" s="15"/>
      <c r="DD218" s="15"/>
      <c r="DE218" s="15"/>
      <c r="DF218" s="15"/>
      <c r="DG218" s="15"/>
      <c r="DH218" s="15" t="s">
        <v>70</v>
      </c>
      <c r="DI218" s="15" t="s">
        <v>70</v>
      </c>
      <c r="DJ218" s="15"/>
    </row>
    <row r="219" spans="1:114">
      <c r="A219" s="15"/>
      <c r="B219" s="15"/>
      <c r="C219" s="15"/>
      <c r="D219" s="15"/>
      <c r="E219" s="15"/>
      <c r="F219" s="15"/>
      <c r="G219" s="15"/>
      <c r="H219" s="15" t="s">
        <v>70</v>
      </c>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t="s">
        <v>70</v>
      </c>
      <c r="AQ219" s="15" t="s">
        <v>70</v>
      </c>
      <c r="AR219" s="15"/>
      <c r="AS219" s="15"/>
      <c r="AT219" s="15"/>
      <c r="AU219" s="15"/>
      <c r="AV219" s="15"/>
      <c r="AW219" s="15"/>
      <c r="AX219" s="15"/>
      <c r="AY219" s="15"/>
      <c r="AZ219" s="15"/>
      <c r="BA219" s="15" t="s">
        <v>70</v>
      </c>
      <c r="BB219" s="15"/>
      <c r="BC219" s="15" t="s">
        <v>70</v>
      </c>
      <c r="BD219" s="15" t="s">
        <v>70</v>
      </c>
      <c r="BE219" s="15"/>
      <c r="BF219" s="15"/>
      <c r="BG219" s="15"/>
      <c r="BH219" s="15"/>
      <c r="BI219" s="15"/>
      <c r="BJ219" s="15"/>
      <c r="BK219" s="15"/>
      <c r="BL219" s="15"/>
      <c r="BM219" s="15"/>
      <c r="BN219" s="15" t="s">
        <v>70</v>
      </c>
      <c r="BO219" s="15"/>
      <c r="BP219" s="15" t="s">
        <v>70</v>
      </c>
      <c r="BQ219" s="15"/>
      <c r="BR219" s="15" t="s">
        <v>70</v>
      </c>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t="s">
        <v>70</v>
      </c>
      <c r="CQ219" s="15"/>
      <c r="CR219" s="15" t="s">
        <v>70</v>
      </c>
      <c r="CS219" s="15"/>
      <c r="CT219" s="15" t="s">
        <v>70</v>
      </c>
      <c r="CU219" s="15"/>
      <c r="CV219" s="15" t="s">
        <v>70</v>
      </c>
      <c r="CW219" s="15"/>
      <c r="CX219" s="15" t="s">
        <v>70</v>
      </c>
      <c r="CY219" s="15"/>
      <c r="CZ219" s="15"/>
      <c r="DA219" s="15"/>
      <c r="DB219" s="15"/>
      <c r="DC219" s="15"/>
      <c r="DD219" s="15"/>
      <c r="DE219" s="15"/>
      <c r="DF219" s="15"/>
      <c r="DG219" s="15"/>
      <c r="DH219" s="15" t="s">
        <v>70</v>
      </c>
      <c r="DI219" s="15" t="s">
        <v>70</v>
      </c>
      <c r="DJ219" s="15"/>
    </row>
    <row r="220" spans="1:114">
      <c r="A220" s="15"/>
      <c r="B220" s="15"/>
      <c r="C220" s="15"/>
      <c r="D220" s="15"/>
      <c r="E220" s="15"/>
      <c r="F220" s="15"/>
      <c r="G220" s="15"/>
      <c r="H220" s="15" t="s">
        <v>70</v>
      </c>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t="s">
        <v>70</v>
      </c>
      <c r="AQ220" s="15" t="s">
        <v>70</v>
      </c>
      <c r="AR220" s="15"/>
      <c r="AS220" s="15"/>
      <c r="AT220" s="15"/>
      <c r="AU220" s="15"/>
      <c r="AV220" s="15"/>
      <c r="AW220" s="15"/>
      <c r="AX220" s="15"/>
      <c r="AY220" s="15"/>
      <c r="AZ220" s="15"/>
      <c r="BA220" s="15" t="s">
        <v>70</v>
      </c>
      <c r="BB220" s="15"/>
      <c r="BC220" s="15" t="s">
        <v>70</v>
      </c>
      <c r="BD220" s="15" t="s">
        <v>70</v>
      </c>
      <c r="BE220" s="15"/>
      <c r="BF220" s="15"/>
      <c r="BG220" s="15"/>
      <c r="BH220" s="15"/>
      <c r="BI220" s="15"/>
      <c r="BJ220" s="15"/>
      <c r="BK220" s="15"/>
      <c r="BL220" s="15"/>
      <c r="BM220" s="15"/>
      <c r="BN220" s="15" t="s">
        <v>70</v>
      </c>
      <c r="BO220" s="15"/>
      <c r="BP220" s="15" t="s">
        <v>70</v>
      </c>
      <c r="BQ220" s="15"/>
      <c r="BR220" s="15" t="s">
        <v>70</v>
      </c>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t="s">
        <v>70</v>
      </c>
      <c r="CQ220" s="15"/>
      <c r="CR220" s="15" t="s">
        <v>70</v>
      </c>
      <c r="CS220" s="15"/>
      <c r="CT220" s="15" t="s">
        <v>70</v>
      </c>
      <c r="CU220" s="15"/>
      <c r="CV220" s="15" t="s">
        <v>70</v>
      </c>
      <c r="CW220" s="15"/>
      <c r="CX220" s="15" t="s">
        <v>70</v>
      </c>
      <c r="CY220" s="15"/>
      <c r="CZ220" s="15"/>
      <c r="DA220" s="15"/>
      <c r="DB220" s="15"/>
      <c r="DC220" s="15"/>
      <c r="DD220" s="15"/>
      <c r="DE220" s="15"/>
      <c r="DF220" s="15"/>
      <c r="DG220" s="15"/>
      <c r="DH220" s="15" t="s">
        <v>70</v>
      </c>
      <c r="DI220" s="15" t="s">
        <v>70</v>
      </c>
      <c r="DJ220" s="15"/>
    </row>
    <row r="221" spans="1:114">
      <c r="A221" s="15"/>
      <c r="B221" s="15"/>
      <c r="C221" s="15"/>
      <c r="D221" s="15"/>
      <c r="E221" s="15"/>
      <c r="F221" s="15"/>
      <c r="G221" s="15"/>
      <c r="H221" s="15" t="s">
        <v>70</v>
      </c>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t="s">
        <v>70</v>
      </c>
      <c r="AQ221" s="15" t="s">
        <v>70</v>
      </c>
      <c r="AR221" s="15"/>
      <c r="AS221" s="15"/>
      <c r="AT221" s="15"/>
      <c r="AU221" s="15"/>
      <c r="AV221" s="15"/>
      <c r="AW221" s="15"/>
      <c r="AX221" s="15"/>
      <c r="AY221" s="15"/>
      <c r="AZ221" s="15"/>
      <c r="BA221" s="15" t="s">
        <v>70</v>
      </c>
      <c r="BB221" s="15"/>
      <c r="BC221" s="15" t="s">
        <v>70</v>
      </c>
      <c r="BD221" s="15" t="s">
        <v>70</v>
      </c>
      <c r="BE221" s="15"/>
      <c r="BF221" s="15"/>
      <c r="BG221" s="15"/>
      <c r="BH221" s="15"/>
      <c r="BI221" s="15"/>
      <c r="BJ221" s="15"/>
      <c r="BK221" s="15"/>
      <c r="BL221" s="15"/>
      <c r="BM221" s="15"/>
      <c r="BN221" s="15" t="s">
        <v>70</v>
      </c>
      <c r="BO221" s="15"/>
      <c r="BP221" s="15" t="s">
        <v>70</v>
      </c>
      <c r="BQ221" s="15"/>
      <c r="BR221" s="15" t="s">
        <v>70</v>
      </c>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t="s">
        <v>70</v>
      </c>
      <c r="CQ221" s="15"/>
      <c r="CR221" s="15" t="s">
        <v>70</v>
      </c>
      <c r="CS221" s="15"/>
      <c r="CT221" s="15" t="s">
        <v>70</v>
      </c>
      <c r="CU221" s="15"/>
      <c r="CV221" s="15" t="s">
        <v>70</v>
      </c>
      <c r="CW221" s="15"/>
      <c r="CX221" s="15" t="s">
        <v>70</v>
      </c>
      <c r="CY221" s="15"/>
      <c r="CZ221" s="15"/>
      <c r="DA221" s="15"/>
      <c r="DB221" s="15"/>
      <c r="DC221" s="15"/>
      <c r="DD221" s="15"/>
      <c r="DE221" s="15"/>
      <c r="DF221" s="15"/>
      <c r="DG221" s="15"/>
      <c r="DH221" s="15" t="s">
        <v>70</v>
      </c>
      <c r="DI221" s="15" t="s">
        <v>70</v>
      </c>
      <c r="DJ221" s="15"/>
    </row>
    <row r="222" spans="1:114">
      <c r="A222" s="15"/>
      <c r="B222" s="15"/>
      <c r="C222" s="15"/>
      <c r="D222" s="15"/>
      <c r="E222" s="15"/>
      <c r="F222" s="15"/>
      <c r="G222" s="15"/>
      <c r="H222" s="15" t="s">
        <v>70</v>
      </c>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t="s">
        <v>70</v>
      </c>
      <c r="AQ222" s="15" t="s">
        <v>70</v>
      </c>
      <c r="AR222" s="15"/>
      <c r="AS222" s="15"/>
      <c r="AT222" s="15"/>
      <c r="AU222" s="15"/>
      <c r="AV222" s="15"/>
      <c r="AW222" s="15"/>
      <c r="AX222" s="15"/>
      <c r="AY222" s="15"/>
      <c r="AZ222" s="15"/>
      <c r="BA222" s="15" t="s">
        <v>70</v>
      </c>
      <c r="BB222" s="15"/>
      <c r="BC222" s="15" t="s">
        <v>70</v>
      </c>
      <c r="BD222" s="15" t="s">
        <v>70</v>
      </c>
      <c r="BE222" s="15"/>
      <c r="BF222" s="15"/>
      <c r="BG222" s="15"/>
      <c r="BH222" s="15"/>
      <c r="BI222" s="15"/>
      <c r="BJ222" s="15"/>
      <c r="BK222" s="15"/>
      <c r="BL222" s="15"/>
      <c r="BM222" s="15"/>
      <c r="BN222" s="15" t="s">
        <v>70</v>
      </c>
      <c r="BO222" s="15"/>
      <c r="BP222" s="15" t="s">
        <v>70</v>
      </c>
      <c r="BQ222" s="15"/>
      <c r="BR222" s="15" t="s">
        <v>70</v>
      </c>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t="s">
        <v>70</v>
      </c>
      <c r="CQ222" s="15"/>
      <c r="CR222" s="15" t="s">
        <v>70</v>
      </c>
      <c r="CS222" s="15"/>
      <c r="CT222" s="15" t="s">
        <v>70</v>
      </c>
      <c r="CU222" s="15"/>
      <c r="CV222" s="15" t="s">
        <v>70</v>
      </c>
      <c r="CW222" s="15"/>
      <c r="CX222" s="15" t="s">
        <v>70</v>
      </c>
      <c r="CY222" s="15"/>
      <c r="CZ222" s="15"/>
      <c r="DA222" s="15"/>
      <c r="DB222" s="15"/>
      <c r="DC222" s="15"/>
      <c r="DD222" s="15"/>
      <c r="DE222" s="15"/>
      <c r="DF222" s="15"/>
      <c r="DG222" s="15"/>
      <c r="DH222" s="15" t="s">
        <v>70</v>
      </c>
      <c r="DI222" s="15" t="s">
        <v>70</v>
      </c>
      <c r="DJ222" s="15"/>
    </row>
    <row r="223" spans="1:114">
      <c r="A223" s="15"/>
      <c r="B223" s="15"/>
      <c r="C223" s="15"/>
      <c r="D223" s="15"/>
      <c r="E223" s="15"/>
      <c r="F223" s="15"/>
      <c r="G223" s="15"/>
      <c r="H223" s="15" t="s">
        <v>70</v>
      </c>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t="s">
        <v>70</v>
      </c>
      <c r="AQ223" s="15" t="s">
        <v>70</v>
      </c>
      <c r="AR223" s="15"/>
      <c r="AS223" s="15"/>
      <c r="AT223" s="15"/>
      <c r="AU223" s="15"/>
      <c r="AV223" s="15"/>
      <c r="AW223" s="15"/>
      <c r="AX223" s="15"/>
      <c r="AY223" s="15"/>
      <c r="AZ223" s="15"/>
      <c r="BA223" s="15" t="s">
        <v>70</v>
      </c>
      <c r="BB223" s="15"/>
      <c r="BC223" s="15" t="s">
        <v>70</v>
      </c>
      <c r="BD223" s="15" t="s">
        <v>70</v>
      </c>
      <c r="BE223" s="15"/>
      <c r="BF223" s="15"/>
      <c r="BG223" s="15"/>
      <c r="BH223" s="15"/>
      <c r="BI223" s="15"/>
      <c r="BJ223" s="15"/>
      <c r="BK223" s="15"/>
      <c r="BL223" s="15"/>
      <c r="BM223" s="15"/>
      <c r="BN223" s="15" t="s">
        <v>70</v>
      </c>
      <c r="BO223" s="15"/>
      <c r="BP223" s="15" t="s">
        <v>70</v>
      </c>
      <c r="BQ223" s="15"/>
      <c r="BR223" s="15" t="s">
        <v>70</v>
      </c>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t="s">
        <v>70</v>
      </c>
      <c r="CQ223" s="15"/>
      <c r="CR223" s="15" t="s">
        <v>70</v>
      </c>
      <c r="CS223" s="15"/>
      <c r="CT223" s="15" t="s">
        <v>70</v>
      </c>
      <c r="CU223" s="15"/>
      <c r="CV223" s="15" t="s">
        <v>70</v>
      </c>
      <c r="CW223" s="15"/>
      <c r="CX223" s="15" t="s">
        <v>70</v>
      </c>
      <c r="CY223" s="15"/>
      <c r="CZ223" s="15"/>
      <c r="DA223" s="15"/>
      <c r="DB223" s="15"/>
      <c r="DC223" s="15"/>
      <c r="DD223" s="15"/>
      <c r="DE223" s="15"/>
      <c r="DF223" s="15"/>
      <c r="DG223" s="15"/>
      <c r="DH223" s="15" t="s">
        <v>70</v>
      </c>
      <c r="DI223" s="15" t="s">
        <v>70</v>
      </c>
      <c r="DJ223" s="15"/>
    </row>
    <row r="224" spans="1:114">
      <c r="A224" s="15"/>
      <c r="B224" s="15"/>
      <c r="C224" s="15"/>
      <c r="D224" s="15"/>
      <c r="E224" s="15"/>
      <c r="F224" s="15"/>
      <c r="G224" s="15"/>
      <c r="H224" s="15" t="s">
        <v>70</v>
      </c>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t="s">
        <v>70</v>
      </c>
      <c r="AQ224" s="15" t="s">
        <v>70</v>
      </c>
      <c r="AR224" s="15"/>
      <c r="AS224" s="15"/>
      <c r="AT224" s="15"/>
      <c r="AU224" s="15"/>
      <c r="AV224" s="15"/>
      <c r="AW224" s="15"/>
      <c r="AX224" s="15"/>
      <c r="AY224" s="15"/>
      <c r="AZ224" s="15"/>
      <c r="BA224" s="15" t="s">
        <v>70</v>
      </c>
      <c r="BB224" s="15"/>
      <c r="BC224" s="15" t="s">
        <v>70</v>
      </c>
      <c r="BD224" s="15" t="s">
        <v>70</v>
      </c>
      <c r="BE224" s="15"/>
      <c r="BF224" s="15"/>
      <c r="BG224" s="15"/>
      <c r="BH224" s="15"/>
      <c r="BI224" s="15"/>
      <c r="BJ224" s="15"/>
      <c r="BK224" s="15"/>
      <c r="BL224" s="15"/>
      <c r="BM224" s="15"/>
      <c r="BN224" s="15" t="s">
        <v>70</v>
      </c>
      <c r="BO224" s="15"/>
      <c r="BP224" s="15" t="s">
        <v>70</v>
      </c>
      <c r="BQ224" s="15"/>
      <c r="BR224" s="15" t="s">
        <v>70</v>
      </c>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t="s">
        <v>70</v>
      </c>
      <c r="CQ224" s="15"/>
      <c r="CR224" s="15" t="s">
        <v>70</v>
      </c>
      <c r="CS224" s="15"/>
      <c r="CT224" s="15" t="s">
        <v>70</v>
      </c>
      <c r="CU224" s="15"/>
      <c r="CV224" s="15" t="s">
        <v>70</v>
      </c>
      <c r="CW224" s="15"/>
      <c r="CX224" s="15" t="s">
        <v>70</v>
      </c>
      <c r="CY224" s="15"/>
      <c r="CZ224" s="15"/>
      <c r="DA224" s="15"/>
      <c r="DB224" s="15"/>
      <c r="DC224" s="15"/>
      <c r="DD224" s="15"/>
      <c r="DE224" s="15"/>
      <c r="DF224" s="15"/>
      <c r="DG224" s="15"/>
      <c r="DH224" s="15" t="s">
        <v>70</v>
      </c>
      <c r="DI224" s="15" t="s">
        <v>70</v>
      </c>
      <c r="DJ224" s="15"/>
    </row>
    <row r="225" spans="1:114">
      <c r="A225" s="15"/>
      <c r="B225" s="15"/>
      <c r="C225" s="15"/>
      <c r="D225" s="15"/>
      <c r="E225" s="15"/>
      <c r="F225" s="15"/>
      <c r="G225" s="15"/>
      <c r="H225" s="15" t="s">
        <v>70</v>
      </c>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t="s">
        <v>70</v>
      </c>
      <c r="AQ225" s="15" t="s">
        <v>70</v>
      </c>
      <c r="AR225" s="15"/>
      <c r="AS225" s="15"/>
      <c r="AT225" s="15"/>
      <c r="AU225" s="15"/>
      <c r="AV225" s="15"/>
      <c r="AW225" s="15"/>
      <c r="AX225" s="15"/>
      <c r="AY225" s="15"/>
      <c r="AZ225" s="15"/>
      <c r="BA225" s="15" t="s">
        <v>70</v>
      </c>
      <c r="BB225" s="15"/>
      <c r="BC225" s="15" t="s">
        <v>70</v>
      </c>
      <c r="BD225" s="15" t="s">
        <v>70</v>
      </c>
      <c r="BE225" s="15"/>
      <c r="BF225" s="15"/>
      <c r="BG225" s="15"/>
      <c r="BH225" s="15"/>
      <c r="BI225" s="15"/>
      <c r="BJ225" s="15"/>
      <c r="BK225" s="15"/>
      <c r="BL225" s="15"/>
      <c r="BM225" s="15"/>
      <c r="BN225" s="15" t="s">
        <v>70</v>
      </c>
      <c r="BO225" s="15"/>
      <c r="BP225" s="15" t="s">
        <v>70</v>
      </c>
      <c r="BQ225" s="15"/>
      <c r="BR225" s="15" t="s">
        <v>70</v>
      </c>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t="s">
        <v>70</v>
      </c>
      <c r="CQ225" s="15"/>
      <c r="CR225" s="15" t="s">
        <v>70</v>
      </c>
      <c r="CS225" s="15"/>
      <c r="CT225" s="15" t="s">
        <v>70</v>
      </c>
      <c r="CU225" s="15"/>
      <c r="CV225" s="15" t="s">
        <v>70</v>
      </c>
      <c r="CW225" s="15"/>
      <c r="CX225" s="15" t="s">
        <v>70</v>
      </c>
      <c r="CY225" s="15"/>
      <c r="CZ225" s="15"/>
      <c r="DA225" s="15"/>
      <c r="DB225" s="15"/>
      <c r="DC225" s="15"/>
      <c r="DD225" s="15"/>
      <c r="DE225" s="15"/>
      <c r="DF225" s="15"/>
      <c r="DG225" s="15"/>
      <c r="DH225" s="15" t="s">
        <v>70</v>
      </c>
      <c r="DI225" s="15" t="s">
        <v>70</v>
      </c>
      <c r="DJ225" s="15"/>
    </row>
    <row r="226" spans="1:114">
      <c r="A226" s="15"/>
      <c r="B226" s="15"/>
      <c r="C226" s="15"/>
      <c r="D226" s="15"/>
      <c r="E226" s="15"/>
      <c r="F226" s="15"/>
      <c r="G226" s="15"/>
      <c r="H226" s="15" t="s">
        <v>70</v>
      </c>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t="s">
        <v>70</v>
      </c>
      <c r="AQ226" s="15" t="s">
        <v>70</v>
      </c>
      <c r="AR226" s="15"/>
      <c r="AS226" s="15"/>
      <c r="AT226" s="15"/>
      <c r="AU226" s="15"/>
      <c r="AV226" s="15"/>
      <c r="AW226" s="15"/>
      <c r="AX226" s="15"/>
      <c r="AY226" s="15"/>
      <c r="AZ226" s="15"/>
      <c r="BA226" s="15" t="s">
        <v>70</v>
      </c>
      <c r="BB226" s="15"/>
      <c r="BC226" s="15" t="s">
        <v>70</v>
      </c>
      <c r="BD226" s="15" t="s">
        <v>70</v>
      </c>
      <c r="BE226" s="15"/>
      <c r="BF226" s="15"/>
      <c r="BG226" s="15"/>
      <c r="BH226" s="15"/>
      <c r="BI226" s="15"/>
      <c r="BJ226" s="15"/>
      <c r="BK226" s="15"/>
      <c r="BL226" s="15"/>
      <c r="BM226" s="15"/>
      <c r="BN226" s="15" t="s">
        <v>70</v>
      </c>
      <c r="BO226" s="15"/>
      <c r="BP226" s="15" t="s">
        <v>70</v>
      </c>
      <c r="BQ226" s="15"/>
      <c r="BR226" s="15" t="s">
        <v>70</v>
      </c>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t="s">
        <v>70</v>
      </c>
      <c r="CQ226" s="15"/>
      <c r="CR226" s="15" t="s">
        <v>70</v>
      </c>
      <c r="CS226" s="15"/>
      <c r="CT226" s="15" t="s">
        <v>70</v>
      </c>
      <c r="CU226" s="15"/>
      <c r="CV226" s="15" t="s">
        <v>70</v>
      </c>
      <c r="CW226" s="15"/>
      <c r="CX226" s="15" t="s">
        <v>70</v>
      </c>
      <c r="CY226" s="15"/>
      <c r="CZ226" s="15"/>
      <c r="DA226" s="15"/>
      <c r="DB226" s="15"/>
      <c r="DC226" s="15"/>
      <c r="DD226" s="15"/>
      <c r="DE226" s="15"/>
      <c r="DF226" s="15"/>
      <c r="DG226" s="15"/>
      <c r="DH226" s="15" t="s">
        <v>70</v>
      </c>
      <c r="DI226" s="15" t="s">
        <v>70</v>
      </c>
      <c r="DJ226" s="15"/>
    </row>
    <row r="227" spans="1:114">
      <c r="A227" s="15"/>
      <c r="B227" s="15"/>
      <c r="C227" s="15"/>
      <c r="D227" s="15"/>
      <c r="E227" s="15"/>
      <c r="F227" s="15"/>
      <c r="G227" s="15"/>
      <c r="H227" s="15" t="s">
        <v>70</v>
      </c>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t="s">
        <v>70</v>
      </c>
      <c r="AQ227" s="15" t="s">
        <v>70</v>
      </c>
      <c r="AR227" s="15"/>
      <c r="AS227" s="15"/>
      <c r="AT227" s="15"/>
      <c r="AU227" s="15"/>
      <c r="AV227" s="15"/>
      <c r="AW227" s="15"/>
      <c r="AX227" s="15"/>
      <c r="AY227" s="15"/>
      <c r="AZ227" s="15"/>
      <c r="BA227" s="15" t="s">
        <v>70</v>
      </c>
      <c r="BB227" s="15"/>
      <c r="BC227" s="15" t="s">
        <v>70</v>
      </c>
      <c r="BD227" s="15" t="s">
        <v>70</v>
      </c>
      <c r="BE227" s="15"/>
      <c r="BF227" s="15"/>
      <c r="BG227" s="15"/>
      <c r="BH227" s="15"/>
      <c r="BI227" s="15"/>
      <c r="BJ227" s="15"/>
      <c r="BK227" s="15"/>
      <c r="BL227" s="15"/>
      <c r="BM227" s="15"/>
      <c r="BN227" s="15" t="s">
        <v>70</v>
      </c>
      <c r="BO227" s="15"/>
      <c r="BP227" s="15" t="s">
        <v>70</v>
      </c>
      <c r="BQ227" s="15"/>
      <c r="BR227" s="15" t="s">
        <v>70</v>
      </c>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t="s">
        <v>70</v>
      </c>
      <c r="CQ227" s="15"/>
      <c r="CR227" s="15" t="s">
        <v>70</v>
      </c>
      <c r="CS227" s="15"/>
      <c r="CT227" s="15" t="s">
        <v>70</v>
      </c>
      <c r="CU227" s="15"/>
      <c r="CV227" s="15" t="s">
        <v>70</v>
      </c>
      <c r="CW227" s="15"/>
      <c r="CX227" s="15" t="s">
        <v>70</v>
      </c>
      <c r="CY227" s="15"/>
      <c r="CZ227" s="15"/>
      <c r="DA227" s="15"/>
      <c r="DB227" s="15"/>
      <c r="DC227" s="15"/>
      <c r="DD227" s="15"/>
      <c r="DE227" s="15"/>
      <c r="DF227" s="15"/>
      <c r="DG227" s="15"/>
      <c r="DH227" s="15" t="s">
        <v>70</v>
      </c>
      <c r="DI227" s="15" t="s">
        <v>70</v>
      </c>
      <c r="DJ227" s="15"/>
    </row>
    <row r="228" spans="1:114">
      <c r="A228" s="15"/>
      <c r="B228" s="15"/>
      <c r="C228" s="15"/>
      <c r="D228" s="15"/>
      <c r="E228" s="15"/>
      <c r="F228" s="15"/>
      <c r="G228" s="15"/>
      <c r="H228" s="15" t="s">
        <v>70</v>
      </c>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t="s">
        <v>70</v>
      </c>
      <c r="AQ228" s="15" t="s">
        <v>70</v>
      </c>
      <c r="AR228" s="15"/>
      <c r="AS228" s="15"/>
      <c r="AT228" s="15"/>
      <c r="AU228" s="15"/>
      <c r="AV228" s="15"/>
      <c r="AW228" s="15"/>
      <c r="AX228" s="15"/>
      <c r="AY228" s="15"/>
      <c r="AZ228" s="15"/>
      <c r="BA228" s="15" t="s">
        <v>70</v>
      </c>
      <c r="BB228" s="15"/>
      <c r="BC228" s="15" t="s">
        <v>70</v>
      </c>
      <c r="BD228" s="15" t="s">
        <v>70</v>
      </c>
      <c r="BE228" s="15"/>
      <c r="BF228" s="15"/>
      <c r="BG228" s="15"/>
      <c r="BH228" s="15"/>
      <c r="BI228" s="15"/>
      <c r="BJ228" s="15"/>
      <c r="BK228" s="15"/>
      <c r="BL228" s="15"/>
      <c r="BM228" s="15"/>
      <c r="BN228" s="15" t="s">
        <v>70</v>
      </c>
      <c r="BO228" s="15"/>
      <c r="BP228" s="15" t="s">
        <v>70</v>
      </c>
      <c r="BQ228" s="15"/>
      <c r="BR228" s="15" t="s">
        <v>70</v>
      </c>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t="s">
        <v>70</v>
      </c>
      <c r="CQ228" s="15"/>
      <c r="CR228" s="15" t="s">
        <v>70</v>
      </c>
      <c r="CS228" s="15"/>
      <c r="CT228" s="15" t="s">
        <v>70</v>
      </c>
      <c r="CU228" s="15"/>
      <c r="CV228" s="15" t="s">
        <v>70</v>
      </c>
      <c r="CW228" s="15"/>
      <c r="CX228" s="15" t="s">
        <v>70</v>
      </c>
      <c r="CY228" s="15"/>
      <c r="CZ228" s="15"/>
      <c r="DA228" s="15"/>
      <c r="DB228" s="15"/>
      <c r="DC228" s="15"/>
      <c r="DD228" s="15"/>
      <c r="DE228" s="15"/>
      <c r="DF228" s="15"/>
      <c r="DG228" s="15"/>
      <c r="DH228" s="15" t="s">
        <v>70</v>
      </c>
      <c r="DI228" s="15" t="s">
        <v>70</v>
      </c>
      <c r="DJ228" s="15"/>
    </row>
    <row r="229" spans="1:114">
      <c r="A229" s="15"/>
      <c r="B229" s="15"/>
      <c r="C229" s="15"/>
      <c r="D229" s="15"/>
      <c r="E229" s="15"/>
      <c r="F229" s="15"/>
      <c r="G229" s="15"/>
      <c r="H229" s="15" t="s">
        <v>70</v>
      </c>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t="s">
        <v>70</v>
      </c>
      <c r="AQ229" s="15" t="s">
        <v>70</v>
      </c>
      <c r="AR229" s="15"/>
      <c r="AS229" s="15"/>
      <c r="AT229" s="15"/>
      <c r="AU229" s="15"/>
      <c r="AV229" s="15"/>
      <c r="AW229" s="15"/>
      <c r="AX229" s="15"/>
      <c r="AY229" s="15"/>
      <c r="AZ229" s="15"/>
      <c r="BA229" s="15" t="s">
        <v>70</v>
      </c>
      <c r="BB229" s="15"/>
      <c r="BC229" s="15" t="s">
        <v>70</v>
      </c>
      <c r="BD229" s="15" t="s">
        <v>70</v>
      </c>
      <c r="BE229" s="15"/>
      <c r="BF229" s="15"/>
      <c r="BG229" s="15"/>
      <c r="BH229" s="15"/>
      <c r="BI229" s="15"/>
      <c r="BJ229" s="15"/>
      <c r="BK229" s="15"/>
      <c r="BL229" s="15"/>
      <c r="BM229" s="15"/>
      <c r="BN229" s="15" t="s">
        <v>70</v>
      </c>
      <c r="BO229" s="15"/>
      <c r="BP229" s="15" t="s">
        <v>70</v>
      </c>
      <c r="BQ229" s="15"/>
      <c r="BR229" s="15" t="s">
        <v>70</v>
      </c>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t="s">
        <v>70</v>
      </c>
      <c r="CQ229" s="15"/>
      <c r="CR229" s="15" t="s">
        <v>70</v>
      </c>
      <c r="CS229" s="15"/>
      <c r="CT229" s="15" t="s">
        <v>70</v>
      </c>
      <c r="CU229" s="15"/>
      <c r="CV229" s="15" t="s">
        <v>70</v>
      </c>
      <c r="CW229" s="15"/>
      <c r="CX229" s="15" t="s">
        <v>70</v>
      </c>
      <c r="CY229" s="15"/>
      <c r="CZ229" s="15"/>
      <c r="DA229" s="15"/>
      <c r="DB229" s="15"/>
      <c r="DC229" s="15"/>
      <c r="DD229" s="15"/>
      <c r="DE229" s="15"/>
      <c r="DF229" s="15"/>
      <c r="DG229" s="15"/>
      <c r="DH229" s="15" t="s">
        <v>70</v>
      </c>
      <c r="DI229" s="15" t="s">
        <v>70</v>
      </c>
      <c r="DJ229" s="15"/>
    </row>
    <row r="230" spans="1:114">
      <c r="A230" s="15"/>
      <c r="B230" s="15"/>
      <c r="C230" s="15"/>
      <c r="D230" s="15"/>
      <c r="E230" s="15"/>
      <c r="F230" s="15"/>
      <c r="G230" s="15"/>
      <c r="H230" s="15" t="s">
        <v>70</v>
      </c>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t="s">
        <v>70</v>
      </c>
      <c r="AQ230" s="15" t="s">
        <v>70</v>
      </c>
      <c r="AR230" s="15"/>
      <c r="AS230" s="15"/>
      <c r="AT230" s="15"/>
      <c r="AU230" s="15"/>
      <c r="AV230" s="15"/>
      <c r="AW230" s="15"/>
      <c r="AX230" s="15"/>
      <c r="AY230" s="15"/>
      <c r="AZ230" s="15"/>
      <c r="BA230" s="15" t="s">
        <v>70</v>
      </c>
      <c r="BB230" s="15"/>
      <c r="BC230" s="15" t="s">
        <v>70</v>
      </c>
      <c r="BD230" s="15" t="s">
        <v>70</v>
      </c>
      <c r="BE230" s="15"/>
      <c r="BF230" s="15"/>
      <c r="BG230" s="15"/>
      <c r="BH230" s="15"/>
      <c r="BI230" s="15"/>
      <c r="BJ230" s="15"/>
      <c r="BK230" s="15"/>
      <c r="BL230" s="15"/>
      <c r="BM230" s="15"/>
      <c r="BN230" s="15" t="s">
        <v>70</v>
      </c>
      <c r="BO230" s="15"/>
      <c r="BP230" s="15" t="s">
        <v>70</v>
      </c>
      <c r="BQ230" s="15"/>
      <c r="BR230" s="15" t="s">
        <v>70</v>
      </c>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t="s">
        <v>70</v>
      </c>
      <c r="CQ230" s="15"/>
      <c r="CR230" s="15" t="s">
        <v>70</v>
      </c>
      <c r="CS230" s="15"/>
      <c r="CT230" s="15" t="s">
        <v>70</v>
      </c>
      <c r="CU230" s="15"/>
      <c r="CV230" s="15" t="s">
        <v>70</v>
      </c>
      <c r="CW230" s="15"/>
      <c r="CX230" s="15" t="s">
        <v>70</v>
      </c>
      <c r="CY230" s="15"/>
      <c r="CZ230" s="15"/>
      <c r="DA230" s="15"/>
      <c r="DB230" s="15"/>
      <c r="DC230" s="15"/>
      <c r="DD230" s="15"/>
      <c r="DE230" s="15"/>
      <c r="DF230" s="15"/>
      <c r="DG230" s="15"/>
      <c r="DH230" s="15" t="s">
        <v>70</v>
      </c>
      <c r="DI230" s="15" t="s">
        <v>70</v>
      </c>
      <c r="DJ230" s="15"/>
    </row>
    <row r="231" spans="1:114">
      <c r="A231" s="15"/>
      <c r="B231" s="15"/>
      <c r="C231" s="15"/>
      <c r="D231" s="15"/>
      <c r="E231" s="15"/>
      <c r="F231" s="15"/>
      <c r="G231" s="15"/>
      <c r="H231" s="15" t="s">
        <v>70</v>
      </c>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t="s">
        <v>70</v>
      </c>
      <c r="AQ231" s="15" t="s">
        <v>70</v>
      </c>
      <c r="AR231" s="15"/>
      <c r="AS231" s="15"/>
      <c r="AT231" s="15"/>
      <c r="AU231" s="15"/>
      <c r="AV231" s="15"/>
      <c r="AW231" s="15"/>
      <c r="AX231" s="15"/>
      <c r="AY231" s="15"/>
      <c r="AZ231" s="15"/>
      <c r="BA231" s="15" t="s">
        <v>70</v>
      </c>
      <c r="BB231" s="15"/>
      <c r="BC231" s="15" t="s">
        <v>70</v>
      </c>
      <c r="BD231" s="15" t="s">
        <v>70</v>
      </c>
      <c r="BE231" s="15"/>
      <c r="BF231" s="15"/>
      <c r="BG231" s="15"/>
      <c r="BH231" s="15"/>
      <c r="BI231" s="15"/>
      <c r="BJ231" s="15"/>
      <c r="BK231" s="15"/>
      <c r="BL231" s="15"/>
      <c r="BM231" s="15"/>
      <c r="BN231" s="15" t="s">
        <v>70</v>
      </c>
      <c r="BO231" s="15"/>
      <c r="BP231" s="15" t="s">
        <v>70</v>
      </c>
      <c r="BQ231" s="15"/>
      <c r="BR231" s="15" t="s">
        <v>70</v>
      </c>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t="s">
        <v>70</v>
      </c>
      <c r="CQ231" s="15"/>
      <c r="CR231" s="15" t="s">
        <v>70</v>
      </c>
      <c r="CS231" s="15"/>
      <c r="CT231" s="15" t="s">
        <v>70</v>
      </c>
      <c r="CU231" s="15"/>
      <c r="CV231" s="15" t="s">
        <v>70</v>
      </c>
      <c r="CW231" s="15"/>
      <c r="CX231" s="15" t="s">
        <v>70</v>
      </c>
      <c r="CY231" s="15"/>
      <c r="CZ231" s="15"/>
      <c r="DA231" s="15"/>
      <c r="DB231" s="15"/>
      <c r="DC231" s="15"/>
      <c r="DD231" s="15"/>
      <c r="DE231" s="15"/>
      <c r="DF231" s="15"/>
      <c r="DG231" s="15"/>
      <c r="DH231" s="15" t="s">
        <v>70</v>
      </c>
      <c r="DI231" s="15" t="s">
        <v>70</v>
      </c>
      <c r="DJ231" s="15"/>
    </row>
    <row r="232" spans="1:114">
      <c r="A232" s="15"/>
      <c r="B232" s="15"/>
      <c r="C232" s="15"/>
      <c r="D232" s="15"/>
      <c r="E232" s="15"/>
      <c r="F232" s="15"/>
      <c r="G232" s="15"/>
      <c r="H232" s="15" t="s">
        <v>70</v>
      </c>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t="s">
        <v>70</v>
      </c>
      <c r="AQ232" s="15" t="s">
        <v>70</v>
      </c>
      <c r="AR232" s="15"/>
      <c r="AS232" s="15"/>
      <c r="AT232" s="15"/>
      <c r="AU232" s="15"/>
      <c r="AV232" s="15"/>
      <c r="AW232" s="15"/>
      <c r="AX232" s="15"/>
      <c r="AY232" s="15"/>
      <c r="AZ232" s="15"/>
      <c r="BA232" s="15" t="s">
        <v>70</v>
      </c>
      <c r="BB232" s="15"/>
      <c r="BC232" s="15" t="s">
        <v>70</v>
      </c>
      <c r="BD232" s="15" t="s">
        <v>70</v>
      </c>
      <c r="BE232" s="15"/>
      <c r="BF232" s="15"/>
      <c r="BG232" s="15"/>
      <c r="BH232" s="15"/>
      <c r="BI232" s="15"/>
      <c r="BJ232" s="15"/>
      <c r="BK232" s="15"/>
      <c r="BL232" s="15"/>
      <c r="BM232" s="15"/>
      <c r="BN232" s="15" t="s">
        <v>70</v>
      </c>
      <c r="BO232" s="15"/>
      <c r="BP232" s="15" t="s">
        <v>70</v>
      </c>
      <c r="BQ232" s="15"/>
      <c r="BR232" s="15" t="s">
        <v>70</v>
      </c>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t="s">
        <v>70</v>
      </c>
      <c r="CQ232" s="15"/>
      <c r="CR232" s="15" t="s">
        <v>70</v>
      </c>
      <c r="CS232" s="15"/>
      <c r="CT232" s="15" t="s">
        <v>70</v>
      </c>
      <c r="CU232" s="15"/>
      <c r="CV232" s="15" t="s">
        <v>70</v>
      </c>
      <c r="CW232" s="15"/>
      <c r="CX232" s="15" t="s">
        <v>70</v>
      </c>
      <c r="CY232" s="15"/>
      <c r="CZ232" s="15"/>
      <c r="DA232" s="15"/>
      <c r="DB232" s="15"/>
      <c r="DC232" s="15"/>
      <c r="DD232" s="15"/>
      <c r="DE232" s="15"/>
      <c r="DF232" s="15"/>
      <c r="DG232" s="15"/>
      <c r="DH232" s="15" t="s">
        <v>70</v>
      </c>
      <c r="DI232" s="15" t="s">
        <v>70</v>
      </c>
      <c r="DJ232" s="15"/>
    </row>
    <row r="233" spans="1:114">
      <c r="A233" s="15"/>
      <c r="B233" s="15"/>
      <c r="C233" s="15"/>
      <c r="D233" s="15"/>
      <c r="E233" s="15"/>
      <c r="F233" s="15"/>
      <c r="G233" s="15"/>
      <c r="H233" s="15" t="s">
        <v>70</v>
      </c>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t="s">
        <v>70</v>
      </c>
      <c r="AQ233" s="15" t="s">
        <v>70</v>
      </c>
      <c r="AR233" s="15"/>
      <c r="AS233" s="15"/>
      <c r="AT233" s="15"/>
      <c r="AU233" s="15"/>
      <c r="AV233" s="15"/>
      <c r="AW233" s="15"/>
      <c r="AX233" s="15"/>
      <c r="AY233" s="15"/>
      <c r="AZ233" s="15"/>
      <c r="BA233" s="15" t="s">
        <v>70</v>
      </c>
      <c r="BB233" s="15"/>
      <c r="BC233" s="15" t="s">
        <v>70</v>
      </c>
      <c r="BD233" s="15" t="s">
        <v>70</v>
      </c>
      <c r="BE233" s="15"/>
      <c r="BF233" s="15"/>
      <c r="BG233" s="15"/>
      <c r="BH233" s="15"/>
      <c r="BI233" s="15"/>
      <c r="BJ233" s="15"/>
      <c r="BK233" s="15"/>
      <c r="BL233" s="15"/>
      <c r="BM233" s="15"/>
      <c r="BN233" s="15" t="s">
        <v>70</v>
      </c>
      <c r="BO233" s="15"/>
      <c r="BP233" s="15" t="s">
        <v>70</v>
      </c>
      <c r="BQ233" s="15"/>
      <c r="BR233" s="15" t="s">
        <v>70</v>
      </c>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t="s">
        <v>70</v>
      </c>
      <c r="CQ233" s="15"/>
      <c r="CR233" s="15" t="s">
        <v>70</v>
      </c>
      <c r="CS233" s="15"/>
      <c r="CT233" s="15" t="s">
        <v>70</v>
      </c>
      <c r="CU233" s="15"/>
      <c r="CV233" s="15" t="s">
        <v>70</v>
      </c>
      <c r="CW233" s="15"/>
      <c r="CX233" s="15" t="s">
        <v>70</v>
      </c>
      <c r="CY233" s="15"/>
      <c r="CZ233" s="15"/>
      <c r="DA233" s="15"/>
      <c r="DB233" s="15"/>
      <c r="DC233" s="15"/>
      <c r="DD233" s="15"/>
      <c r="DE233" s="15"/>
      <c r="DF233" s="15"/>
      <c r="DG233" s="15"/>
      <c r="DH233" s="15" t="s">
        <v>70</v>
      </c>
      <c r="DI233" s="15" t="s">
        <v>70</v>
      </c>
      <c r="DJ233" s="15"/>
    </row>
    <row r="234" spans="1:114">
      <c r="A234" s="15"/>
      <c r="B234" s="15"/>
      <c r="C234" s="15"/>
      <c r="D234" s="15"/>
      <c r="E234" s="15"/>
      <c r="F234" s="15"/>
      <c r="G234" s="15"/>
      <c r="H234" s="15" t="s">
        <v>70</v>
      </c>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t="s">
        <v>70</v>
      </c>
      <c r="AQ234" s="15" t="s">
        <v>70</v>
      </c>
      <c r="AR234" s="15"/>
      <c r="AS234" s="15"/>
      <c r="AT234" s="15"/>
      <c r="AU234" s="15"/>
      <c r="AV234" s="15"/>
      <c r="AW234" s="15"/>
      <c r="AX234" s="15"/>
      <c r="AY234" s="15"/>
      <c r="AZ234" s="15"/>
      <c r="BA234" s="15" t="s">
        <v>70</v>
      </c>
      <c r="BB234" s="15"/>
      <c r="BC234" s="15" t="s">
        <v>70</v>
      </c>
      <c r="BD234" s="15" t="s">
        <v>70</v>
      </c>
      <c r="BE234" s="15"/>
      <c r="BF234" s="15"/>
      <c r="BG234" s="15"/>
      <c r="BH234" s="15"/>
      <c r="BI234" s="15"/>
      <c r="BJ234" s="15"/>
      <c r="BK234" s="15"/>
      <c r="BL234" s="15"/>
      <c r="BM234" s="15"/>
      <c r="BN234" s="15" t="s">
        <v>70</v>
      </c>
      <c r="BO234" s="15"/>
      <c r="BP234" s="15" t="s">
        <v>70</v>
      </c>
      <c r="BQ234" s="15"/>
      <c r="BR234" s="15" t="s">
        <v>70</v>
      </c>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t="s">
        <v>70</v>
      </c>
      <c r="CQ234" s="15"/>
      <c r="CR234" s="15" t="s">
        <v>70</v>
      </c>
      <c r="CS234" s="15"/>
      <c r="CT234" s="15" t="s">
        <v>70</v>
      </c>
      <c r="CU234" s="15"/>
      <c r="CV234" s="15" t="s">
        <v>70</v>
      </c>
      <c r="CW234" s="15"/>
      <c r="CX234" s="15" t="s">
        <v>70</v>
      </c>
      <c r="CY234" s="15"/>
      <c r="CZ234" s="15"/>
      <c r="DA234" s="15"/>
      <c r="DB234" s="15"/>
      <c r="DC234" s="15"/>
      <c r="DD234" s="15"/>
      <c r="DE234" s="15"/>
      <c r="DF234" s="15"/>
      <c r="DG234" s="15"/>
      <c r="DH234" s="15" t="s">
        <v>70</v>
      </c>
      <c r="DI234" s="15" t="s">
        <v>70</v>
      </c>
      <c r="DJ234" s="15"/>
    </row>
    <row r="235" spans="1:114">
      <c r="A235" s="15"/>
      <c r="B235" s="15"/>
      <c r="C235" s="15"/>
      <c r="D235" s="15"/>
      <c r="E235" s="15"/>
      <c r="F235" s="15"/>
      <c r="G235" s="15"/>
      <c r="H235" s="15" t="s">
        <v>70</v>
      </c>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t="s">
        <v>70</v>
      </c>
      <c r="AQ235" s="15" t="s">
        <v>70</v>
      </c>
      <c r="AR235" s="15"/>
      <c r="AS235" s="15"/>
      <c r="AT235" s="15"/>
      <c r="AU235" s="15"/>
      <c r="AV235" s="15"/>
      <c r="AW235" s="15"/>
      <c r="AX235" s="15"/>
      <c r="AY235" s="15"/>
      <c r="AZ235" s="15"/>
      <c r="BA235" s="15" t="s">
        <v>70</v>
      </c>
      <c r="BB235" s="15"/>
      <c r="BC235" s="15" t="s">
        <v>70</v>
      </c>
      <c r="BD235" s="15" t="s">
        <v>70</v>
      </c>
      <c r="BE235" s="15"/>
      <c r="BF235" s="15"/>
      <c r="BG235" s="15"/>
      <c r="BH235" s="15"/>
      <c r="BI235" s="15"/>
      <c r="BJ235" s="15"/>
      <c r="BK235" s="15"/>
      <c r="BL235" s="15"/>
      <c r="BM235" s="15"/>
      <c r="BN235" s="15" t="s">
        <v>70</v>
      </c>
      <c r="BO235" s="15"/>
      <c r="BP235" s="15" t="s">
        <v>70</v>
      </c>
      <c r="BQ235" s="15"/>
      <c r="BR235" s="15" t="s">
        <v>70</v>
      </c>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t="s">
        <v>70</v>
      </c>
      <c r="CQ235" s="15"/>
      <c r="CR235" s="15" t="s">
        <v>70</v>
      </c>
      <c r="CS235" s="15"/>
      <c r="CT235" s="15" t="s">
        <v>70</v>
      </c>
      <c r="CU235" s="15"/>
      <c r="CV235" s="15" t="s">
        <v>70</v>
      </c>
      <c r="CW235" s="15"/>
      <c r="CX235" s="15" t="s">
        <v>70</v>
      </c>
      <c r="CY235" s="15"/>
      <c r="CZ235" s="15"/>
      <c r="DA235" s="15"/>
      <c r="DB235" s="15"/>
      <c r="DC235" s="15"/>
      <c r="DD235" s="15"/>
      <c r="DE235" s="15"/>
      <c r="DF235" s="15"/>
      <c r="DG235" s="15"/>
      <c r="DH235" s="15" t="s">
        <v>70</v>
      </c>
      <c r="DI235" s="15" t="s">
        <v>70</v>
      </c>
      <c r="DJ235" s="15"/>
    </row>
    <row r="236" spans="1:114">
      <c r="A236" s="15"/>
      <c r="B236" s="15"/>
      <c r="C236" s="15"/>
      <c r="D236" s="15"/>
      <c r="E236" s="15"/>
      <c r="F236" s="15"/>
      <c r="G236" s="15"/>
      <c r="H236" s="15" t="s">
        <v>70</v>
      </c>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t="s">
        <v>70</v>
      </c>
      <c r="AQ236" s="15" t="s">
        <v>70</v>
      </c>
      <c r="AR236" s="15"/>
      <c r="AS236" s="15"/>
      <c r="AT236" s="15"/>
      <c r="AU236" s="15"/>
      <c r="AV236" s="15"/>
      <c r="AW236" s="15"/>
      <c r="AX236" s="15"/>
      <c r="AY236" s="15"/>
      <c r="AZ236" s="15"/>
      <c r="BA236" s="15" t="s">
        <v>70</v>
      </c>
      <c r="BB236" s="15"/>
      <c r="BC236" s="15" t="s">
        <v>70</v>
      </c>
      <c r="BD236" s="15" t="s">
        <v>70</v>
      </c>
      <c r="BE236" s="15"/>
      <c r="BF236" s="15"/>
      <c r="BG236" s="15"/>
      <c r="BH236" s="15"/>
      <c r="BI236" s="15"/>
      <c r="BJ236" s="15"/>
      <c r="BK236" s="15"/>
      <c r="BL236" s="15"/>
      <c r="BM236" s="15"/>
      <c r="BN236" s="15" t="s">
        <v>70</v>
      </c>
      <c r="BO236" s="15"/>
      <c r="BP236" s="15" t="s">
        <v>70</v>
      </c>
      <c r="BQ236" s="15"/>
      <c r="BR236" s="15" t="s">
        <v>70</v>
      </c>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t="s">
        <v>70</v>
      </c>
      <c r="CQ236" s="15"/>
      <c r="CR236" s="15" t="s">
        <v>70</v>
      </c>
      <c r="CS236" s="15"/>
      <c r="CT236" s="15" t="s">
        <v>70</v>
      </c>
      <c r="CU236" s="15"/>
      <c r="CV236" s="15" t="s">
        <v>70</v>
      </c>
      <c r="CW236" s="15"/>
      <c r="CX236" s="15" t="s">
        <v>70</v>
      </c>
      <c r="CY236" s="15"/>
      <c r="CZ236" s="15"/>
      <c r="DA236" s="15"/>
      <c r="DB236" s="15"/>
      <c r="DC236" s="15"/>
      <c r="DD236" s="15"/>
      <c r="DE236" s="15"/>
      <c r="DF236" s="15"/>
      <c r="DG236" s="15"/>
      <c r="DH236" s="15" t="s">
        <v>70</v>
      </c>
      <c r="DI236" s="15" t="s">
        <v>70</v>
      </c>
      <c r="DJ236" s="15"/>
    </row>
    <row r="237" spans="1:114">
      <c r="A237" s="15"/>
      <c r="B237" s="15"/>
      <c r="C237" s="15"/>
      <c r="D237" s="15"/>
      <c r="E237" s="15"/>
      <c r="F237" s="15"/>
      <c r="G237" s="15"/>
      <c r="H237" s="15" t="s">
        <v>70</v>
      </c>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t="s">
        <v>70</v>
      </c>
      <c r="AQ237" s="15" t="s">
        <v>70</v>
      </c>
      <c r="AR237" s="15"/>
      <c r="AS237" s="15"/>
      <c r="AT237" s="15"/>
      <c r="AU237" s="15"/>
      <c r="AV237" s="15"/>
      <c r="AW237" s="15"/>
      <c r="AX237" s="15"/>
      <c r="AY237" s="15"/>
      <c r="AZ237" s="15"/>
      <c r="BA237" s="15" t="s">
        <v>70</v>
      </c>
      <c r="BB237" s="15"/>
      <c r="BC237" s="15" t="s">
        <v>70</v>
      </c>
      <c r="BD237" s="15" t="s">
        <v>70</v>
      </c>
      <c r="BE237" s="15"/>
      <c r="BF237" s="15"/>
      <c r="BG237" s="15"/>
      <c r="BH237" s="15"/>
      <c r="BI237" s="15"/>
      <c r="BJ237" s="15"/>
      <c r="BK237" s="15"/>
      <c r="BL237" s="15"/>
      <c r="BM237" s="15"/>
      <c r="BN237" s="15" t="s">
        <v>70</v>
      </c>
      <c r="BO237" s="15"/>
      <c r="BP237" s="15" t="s">
        <v>70</v>
      </c>
      <c r="BQ237" s="15"/>
      <c r="BR237" s="15" t="s">
        <v>70</v>
      </c>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t="s">
        <v>70</v>
      </c>
      <c r="CQ237" s="15"/>
      <c r="CR237" s="15" t="s">
        <v>70</v>
      </c>
      <c r="CS237" s="15"/>
      <c r="CT237" s="15" t="s">
        <v>70</v>
      </c>
      <c r="CU237" s="15"/>
      <c r="CV237" s="15" t="s">
        <v>70</v>
      </c>
      <c r="CW237" s="15"/>
      <c r="CX237" s="15" t="s">
        <v>70</v>
      </c>
      <c r="CY237" s="15"/>
      <c r="CZ237" s="15"/>
      <c r="DA237" s="15"/>
      <c r="DB237" s="15"/>
      <c r="DC237" s="15"/>
      <c r="DD237" s="15"/>
      <c r="DE237" s="15"/>
      <c r="DF237" s="15"/>
      <c r="DG237" s="15"/>
      <c r="DH237" s="15" t="s">
        <v>70</v>
      </c>
      <c r="DI237" s="15" t="s">
        <v>70</v>
      </c>
      <c r="DJ237" s="15"/>
    </row>
    <row r="238" spans="1:114">
      <c r="A238" s="15"/>
      <c r="B238" s="15"/>
      <c r="C238" s="15"/>
      <c r="D238" s="15"/>
      <c r="E238" s="15"/>
      <c r="F238" s="15"/>
      <c r="G238" s="15"/>
      <c r="H238" s="15" t="s">
        <v>70</v>
      </c>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t="s">
        <v>70</v>
      </c>
      <c r="AQ238" s="15" t="s">
        <v>70</v>
      </c>
      <c r="AR238" s="15"/>
      <c r="AS238" s="15"/>
      <c r="AT238" s="15"/>
      <c r="AU238" s="15"/>
      <c r="AV238" s="15"/>
      <c r="AW238" s="15"/>
      <c r="AX238" s="15"/>
      <c r="AY238" s="15"/>
      <c r="AZ238" s="15"/>
      <c r="BA238" s="15" t="s">
        <v>70</v>
      </c>
      <c r="BB238" s="15"/>
      <c r="BC238" s="15" t="s">
        <v>70</v>
      </c>
      <c r="BD238" s="15" t="s">
        <v>70</v>
      </c>
      <c r="BE238" s="15"/>
      <c r="BF238" s="15"/>
      <c r="BG238" s="15"/>
      <c r="BH238" s="15"/>
      <c r="BI238" s="15"/>
      <c r="BJ238" s="15"/>
      <c r="BK238" s="15"/>
      <c r="BL238" s="15"/>
      <c r="BM238" s="15"/>
      <c r="BN238" s="15" t="s">
        <v>70</v>
      </c>
      <c r="BO238" s="15"/>
      <c r="BP238" s="15" t="s">
        <v>70</v>
      </c>
      <c r="BQ238" s="15"/>
      <c r="BR238" s="15" t="s">
        <v>70</v>
      </c>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t="s">
        <v>70</v>
      </c>
      <c r="CQ238" s="15"/>
      <c r="CR238" s="15" t="s">
        <v>70</v>
      </c>
      <c r="CS238" s="15"/>
      <c r="CT238" s="15" t="s">
        <v>70</v>
      </c>
      <c r="CU238" s="15"/>
      <c r="CV238" s="15" t="s">
        <v>70</v>
      </c>
      <c r="CW238" s="15"/>
      <c r="CX238" s="15" t="s">
        <v>70</v>
      </c>
      <c r="CY238" s="15"/>
      <c r="CZ238" s="15"/>
      <c r="DA238" s="15"/>
      <c r="DB238" s="15"/>
      <c r="DC238" s="15"/>
      <c r="DD238" s="15"/>
      <c r="DE238" s="15"/>
      <c r="DF238" s="15"/>
      <c r="DG238" s="15"/>
      <c r="DH238" s="15" t="s">
        <v>70</v>
      </c>
      <c r="DI238" s="15" t="s">
        <v>70</v>
      </c>
      <c r="DJ238" s="15"/>
    </row>
    <row r="239" spans="1:114">
      <c r="A239" s="15"/>
      <c r="B239" s="15"/>
      <c r="C239" s="15"/>
      <c r="D239" s="15"/>
      <c r="E239" s="15"/>
      <c r="F239" s="15"/>
      <c r="G239" s="15"/>
      <c r="H239" s="15" t="s">
        <v>70</v>
      </c>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t="s">
        <v>70</v>
      </c>
      <c r="AQ239" s="15" t="s">
        <v>70</v>
      </c>
      <c r="AR239" s="15"/>
      <c r="AS239" s="15"/>
      <c r="AT239" s="15"/>
      <c r="AU239" s="15"/>
      <c r="AV239" s="15"/>
      <c r="AW239" s="15"/>
      <c r="AX239" s="15"/>
      <c r="AY239" s="15"/>
      <c r="AZ239" s="15"/>
      <c r="BA239" s="15" t="s">
        <v>70</v>
      </c>
      <c r="BB239" s="15"/>
      <c r="BC239" s="15" t="s">
        <v>70</v>
      </c>
      <c r="BD239" s="15" t="s">
        <v>70</v>
      </c>
      <c r="BE239" s="15"/>
      <c r="BF239" s="15"/>
      <c r="BG239" s="15"/>
      <c r="BH239" s="15"/>
      <c r="BI239" s="15"/>
      <c r="BJ239" s="15"/>
      <c r="BK239" s="15"/>
      <c r="BL239" s="15"/>
      <c r="BM239" s="15"/>
      <c r="BN239" s="15" t="s">
        <v>70</v>
      </c>
      <c r="BO239" s="15"/>
      <c r="BP239" s="15" t="s">
        <v>70</v>
      </c>
      <c r="BQ239" s="15"/>
      <c r="BR239" s="15" t="s">
        <v>70</v>
      </c>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t="s">
        <v>70</v>
      </c>
      <c r="CQ239" s="15"/>
      <c r="CR239" s="15" t="s">
        <v>70</v>
      </c>
      <c r="CS239" s="15"/>
      <c r="CT239" s="15" t="s">
        <v>70</v>
      </c>
      <c r="CU239" s="15"/>
      <c r="CV239" s="15" t="s">
        <v>70</v>
      </c>
      <c r="CW239" s="15"/>
      <c r="CX239" s="15" t="s">
        <v>70</v>
      </c>
      <c r="CY239" s="15"/>
      <c r="CZ239" s="15"/>
      <c r="DA239" s="15"/>
      <c r="DB239" s="15"/>
      <c r="DC239" s="15"/>
      <c r="DD239" s="15"/>
      <c r="DE239" s="15"/>
      <c r="DF239" s="15"/>
      <c r="DG239" s="15"/>
      <c r="DH239" s="15" t="s">
        <v>70</v>
      </c>
      <c r="DI239" s="15" t="s">
        <v>70</v>
      </c>
      <c r="DJ239" s="15"/>
    </row>
    <row r="240" spans="1:114">
      <c r="A240" s="15"/>
      <c r="B240" s="15"/>
      <c r="C240" s="15"/>
      <c r="D240" s="15"/>
      <c r="E240" s="15"/>
      <c r="F240" s="15"/>
      <c r="G240" s="15"/>
      <c r="H240" s="15" t="s">
        <v>70</v>
      </c>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t="s">
        <v>70</v>
      </c>
      <c r="AQ240" s="15" t="s">
        <v>70</v>
      </c>
      <c r="AR240" s="15"/>
      <c r="AS240" s="15"/>
      <c r="AT240" s="15"/>
      <c r="AU240" s="15"/>
      <c r="AV240" s="15"/>
      <c r="AW240" s="15"/>
      <c r="AX240" s="15"/>
      <c r="AY240" s="15"/>
      <c r="AZ240" s="15"/>
      <c r="BA240" s="15" t="s">
        <v>70</v>
      </c>
      <c r="BB240" s="15"/>
      <c r="BC240" s="15" t="s">
        <v>70</v>
      </c>
      <c r="BD240" s="15" t="s">
        <v>70</v>
      </c>
      <c r="BE240" s="15"/>
      <c r="BF240" s="15"/>
      <c r="BG240" s="15"/>
      <c r="BH240" s="15"/>
      <c r="BI240" s="15"/>
      <c r="BJ240" s="15"/>
      <c r="BK240" s="15"/>
      <c r="BL240" s="15"/>
      <c r="BM240" s="15"/>
      <c r="BN240" s="15" t="s">
        <v>70</v>
      </c>
      <c r="BO240" s="15"/>
      <c r="BP240" s="15" t="s">
        <v>70</v>
      </c>
      <c r="BQ240" s="15"/>
      <c r="BR240" s="15" t="s">
        <v>70</v>
      </c>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t="s">
        <v>70</v>
      </c>
      <c r="CQ240" s="15"/>
      <c r="CR240" s="15" t="s">
        <v>70</v>
      </c>
      <c r="CS240" s="15"/>
      <c r="CT240" s="15" t="s">
        <v>70</v>
      </c>
      <c r="CU240" s="15"/>
      <c r="CV240" s="15" t="s">
        <v>70</v>
      </c>
      <c r="CW240" s="15"/>
      <c r="CX240" s="15" t="s">
        <v>70</v>
      </c>
      <c r="CY240" s="15"/>
      <c r="CZ240" s="15"/>
      <c r="DA240" s="15"/>
      <c r="DB240" s="15"/>
      <c r="DC240" s="15"/>
      <c r="DD240" s="15"/>
      <c r="DE240" s="15"/>
      <c r="DF240" s="15"/>
      <c r="DG240" s="15"/>
      <c r="DH240" s="15" t="s">
        <v>70</v>
      </c>
      <c r="DI240" s="15" t="s">
        <v>70</v>
      </c>
      <c r="DJ240" s="15"/>
    </row>
    <row r="241" spans="1:114">
      <c r="A241" s="15"/>
      <c r="B241" s="15"/>
      <c r="C241" s="15"/>
      <c r="D241" s="15"/>
      <c r="E241" s="15"/>
      <c r="F241" s="15"/>
      <c r="G241" s="15"/>
      <c r="H241" s="15" t="s">
        <v>70</v>
      </c>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t="s">
        <v>70</v>
      </c>
      <c r="AQ241" s="15" t="s">
        <v>70</v>
      </c>
      <c r="AR241" s="15"/>
      <c r="AS241" s="15"/>
      <c r="AT241" s="15"/>
      <c r="AU241" s="15"/>
      <c r="AV241" s="15"/>
      <c r="AW241" s="15"/>
      <c r="AX241" s="15"/>
      <c r="AY241" s="15"/>
      <c r="AZ241" s="15"/>
      <c r="BA241" s="15" t="s">
        <v>70</v>
      </c>
      <c r="BB241" s="15"/>
      <c r="BC241" s="15" t="s">
        <v>70</v>
      </c>
      <c r="BD241" s="15" t="s">
        <v>70</v>
      </c>
      <c r="BE241" s="15"/>
      <c r="BF241" s="15"/>
      <c r="BG241" s="15"/>
      <c r="BH241" s="15"/>
      <c r="BI241" s="15"/>
      <c r="BJ241" s="15"/>
      <c r="BK241" s="15"/>
      <c r="BL241" s="15"/>
      <c r="BM241" s="15"/>
      <c r="BN241" s="15" t="s">
        <v>70</v>
      </c>
      <c r="BO241" s="15"/>
      <c r="BP241" s="15" t="s">
        <v>70</v>
      </c>
      <c r="BQ241" s="15"/>
      <c r="BR241" s="15" t="s">
        <v>70</v>
      </c>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t="s">
        <v>70</v>
      </c>
      <c r="CQ241" s="15"/>
      <c r="CR241" s="15" t="s">
        <v>70</v>
      </c>
      <c r="CS241" s="15"/>
      <c r="CT241" s="15" t="s">
        <v>70</v>
      </c>
      <c r="CU241" s="15"/>
      <c r="CV241" s="15" t="s">
        <v>70</v>
      </c>
      <c r="CW241" s="15"/>
      <c r="CX241" s="15" t="s">
        <v>70</v>
      </c>
      <c r="CY241" s="15"/>
      <c r="CZ241" s="15"/>
      <c r="DA241" s="15"/>
      <c r="DB241" s="15"/>
      <c r="DC241" s="15"/>
      <c r="DD241" s="15"/>
      <c r="DE241" s="15"/>
      <c r="DF241" s="15"/>
      <c r="DG241" s="15"/>
      <c r="DH241" s="15" t="s">
        <v>70</v>
      </c>
      <c r="DI241" s="15" t="s">
        <v>70</v>
      </c>
      <c r="DJ241" s="15"/>
    </row>
    <row r="242" spans="1:114">
      <c r="A242" s="15"/>
      <c r="B242" s="15"/>
      <c r="C242" s="15"/>
      <c r="D242" s="15"/>
      <c r="E242" s="15"/>
      <c r="F242" s="15"/>
      <c r="G242" s="15"/>
      <c r="H242" s="15" t="s">
        <v>70</v>
      </c>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t="s">
        <v>70</v>
      </c>
      <c r="AQ242" s="15" t="s">
        <v>70</v>
      </c>
      <c r="AR242" s="15"/>
      <c r="AS242" s="15"/>
      <c r="AT242" s="15"/>
      <c r="AU242" s="15"/>
      <c r="AV242" s="15"/>
      <c r="AW242" s="15"/>
      <c r="AX242" s="15"/>
      <c r="AY242" s="15"/>
      <c r="AZ242" s="15"/>
      <c r="BA242" s="15" t="s">
        <v>70</v>
      </c>
      <c r="BB242" s="15"/>
      <c r="BC242" s="15" t="s">
        <v>70</v>
      </c>
      <c r="BD242" s="15" t="s">
        <v>70</v>
      </c>
      <c r="BE242" s="15"/>
      <c r="BF242" s="15"/>
      <c r="BG242" s="15"/>
      <c r="BH242" s="15"/>
      <c r="BI242" s="15"/>
      <c r="BJ242" s="15"/>
      <c r="BK242" s="15"/>
      <c r="BL242" s="15"/>
      <c r="BM242" s="15"/>
      <c r="BN242" s="15" t="s">
        <v>70</v>
      </c>
      <c r="BO242" s="15"/>
      <c r="BP242" s="15" t="s">
        <v>70</v>
      </c>
      <c r="BQ242" s="15"/>
      <c r="BR242" s="15" t="s">
        <v>70</v>
      </c>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t="s">
        <v>70</v>
      </c>
      <c r="CQ242" s="15"/>
      <c r="CR242" s="15" t="s">
        <v>70</v>
      </c>
      <c r="CS242" s="15"/>
      <c r="CT242" s="15" t="s">
        <v>70</v>
      </c>
      <c r="CU242" s="15"/>
      <c r="CV242" s="15" t="s">
        <v>70</v>
      </c>
      <c r="CW242" s="15"/>
      <c r="CX242" s="15" t="s">
        <v>70</v>
      </c>
      <c r="CY242" s="15"/>
      <c r="CZ242" s="15"/>
      <c r="DA242" s="15"/>
      <c r="DB242" s="15"/>
      <c r="DC242" s="15"/>
      <c r="DD242" s="15"/>
      <c r="DE242" s="15"/>
      <c r="DF242" s="15"/>
      <c r="DG242" s="15"/>
      <c r="DH242" s="15" t="s">
        <v>70</v>
      </c>
      <c r="DI242" s="15" t="s">
        <v>70</v>
      </c>
      <c r="DJ242" s="15"/>
    </row>
    <row r="243" spans="1:114">
      <c r="A243" s="15"/>
      <c r="B243" s="15"/>
      <c r="C243" s="15"/>
      <c r="D243" s="15"/>
      <c r="E243" s="15"/>
      <c r="F243" s="15"/>
      <c r="G243" s="15"/>
      <c r="H243" s="15" t="s">
        <v>70</v>
      </c>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t="s">
        <v>70</v>
      </c>
      <c r="AQ243" s="15" t="s">
        <v>70</v>
      </c>
      <c r="AR243" s="15"/>
      <c r="AS243" s="15"/>
      <c r="AT243" s="15"/>
      <c r="AU243" s="15"/>
      <c r="AV243" s="15"/>
      <c r="AW243" s="15"/>
      <c r="AX243" s="15"/>
      <c r="AY243" s="15"/>
      <c r="AZ243" s="15"/>
      <c r="BA243" s="15" t="s">
        <v>70</v>
      </c>
      <c r="BB243" s="15"/>
      <c r="BC243" s="15" t="s">
        <v>70</v>
      </c>
      <c r="BD243" s="15" t="s">
        <v>70</v>
      </c>
      <c r="BE243" s="15"/>
      <c r="BF243" s="15"/>
      <c r="BG243" s="15"/>
      <c r="BH243" s="15"/>
      <c r="BI243" s="15"/>
      <c r="BJ243" s="15"/>
      <c r="BK243" s="15"/>
      <c r="BL243" s="15"/>
      <c r="BM243" s="15"/>
      <c r="BN243" s="15" t="s">
        <v>70</v>
      </c>
      <c r="BO243" s="15"/>
      <c r="BP243" s="15" t="s">
        <v>70</v>
      </c>
      <c r="BQ243" s="15"/>
      <c r="BR243" s="15" t="s">
        <v>70</v>
      </c>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t="s">
        <v>70</v>
      </c>
      <c r="CQ243" s="15"/>
      <c r="CR243" s="15" t="s">
        <v>70</v>
      </c>
      <c r="CS243" s="15"/>
      <c r="CT243" s="15" t="s">
        <v>70</v>
      </c>
      <c r="CU243" s="15"/>
      <c r="CV243" s="15" t="s">
        <v>70</v>
      </c>
      <c r="CW243" s="15"/>
      <c r="CX243" s="15" t="s">
        <v>70</v>
      </c>
      <c r="CY243" s="15"/>
      <c r="CZ243" s="15"/>
      <c r="DA243" s="15"/>
      <c r="DB243" s="15"/>
      <c r="DC243" s="15"/>
      <c r="DD243" s="15"/>
      <c r="DE243" s="15"/>
      <c r="DF243" s="15"/>
      <c r="DG243" s="15"/>
      <c r="DH243" s="15" t="s">
        <v>70</v>
      </c>
      <c r="DI243" s="15" t="s">
        <v>70</v>
      </c>
      <c r="DJ243" s="15"/>
    </row>
    <row r="244" spans="1:114">
      <c r="A244" s="15"/>
      <c r="B244" s="15"/>
      <c r="C244" s="15"/>
      <c r="D244" s="15"/>
      <c r="E244" s="15"/>
      <c r="F244" s="15"/>
      <c r="G244" s="15"/>
      <c r="H244" s="15" t="s">
        <v>70</v>
      </c>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t="s">
        <v>70</v>
      </c>
      <c r="AQ244" s="15" t="s">
        <v>70</v>
      </c>
      <c r="AR244" s="15"/>
      <c r="AS244" s="15"/>
      <c r="AT244" s="15"/>
      <c r="AU244" s="15"/>
      <c r="AV244" s="15"/>
      <c r="AW244" s="15"/>
      <c r="AX244" s="15"/>
      <c r="AY244" s="15"/>
      <c r="AZ244" s="15"/>
      <c r="BA244" s="15" t="s">
        <v>70</v>
      </c>
      <c r="BB244" s="15"/>
      <c r="BC244" s="15" t="s">
        <v>70</v>
      </c>
      <c r="BD244" s="15" t="s">
        <v>70</v>
      </c>
      <c r="BE244" s="15"/>
      <c r="BF244" s="15"/>
      <c r="BG244" s="15"/>
      <c r="BH244" s="15"/>
      <c r="BI244" s="15"/>
      <c r="BJ244" s="15"/>
      <c r="BK244" s="15"/>
      <c r="BL244" s="15"/>
      <c r="BM244" s="15"/>
      <c r="BN244" s="15" t="s">
        <v>70</v>
      </c>
      <c r="BO244" s="15"/>
      <c r="BP244" s="15" t="s">
        <v>70</v>
      </c>
      <c r="BQ244" s="15"/>
      <c r="BR244" s="15" t="s">
        <v>70</v>
      </c>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t="s">
        <v>70</v>
      </c>
      <c r="CQ244" s="15"/>
      <c r="CR244" s="15" t="s">
        <v>70</v>
      </c>
      <c r="CS244" s="15"/>
      <c r="CT244" s="15" t="s">
        <v>70</v>
      </c>
      <c r="CU244" s="15"/>
      <c r="CV244" s="15" t="s">
        <v>70</v>
      </c>
      <c r="CW244" s="15"/>
      <c r="CX244" s="15" t="s">
        <v>70</v>
      </c>
      <c r="CY244" s="15"/>
      <c r="CZ244" s="15"/>
      <c r="DA244" s="15"/>
      <c r="DB244" s="15"/>
      <c r="DC244" s="15"/>
      <c r="DD244" s="15"/>
      <c r="DE244" s="15"/>
      <c r="DF244" s="15"/>
      <c r="DG244" s="15"/>
      <c r="DH244" s="15" t="s">
        <v>70</v>
      </c>
      <c r="DI244" s="15" t="s">
        <v>70</v>
      </c>
      <c r="DJ244" s="15"/>
    </row>
    <row r="245" spans="1:114">
      <c r="A245" s="15"/>
      <c r="B245" s="15"/>
      <c r="C245" s="15"/>
      <c r="D245" s="15"/>
      <c r="E245" s="15"/>
      <c r="F245" s="15"/>
      <c r="G245" s="15"/>
      <c r="H245" s="15" t="s">
        <v>70</v>
      </c>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t="s">
        <v>70</v>
      </c>
      <c r="AQ245" s="15" t="s">
        <v>70</v>
      </c>
      <c r="AR245" s="15"/>
      <c r="AS245" s="15"/>
      <c r="AT245" s="15"/>
      <c r="AU245" s="15"/>
      <c r="AV245" s="15"/>
      <c r="AW245" s="15"/>
      <c r="AX245" s="15"/>
      <c r="AY245" s="15"/>
      <c r="AZ245" s="15"/>
      <c r="BA245" s="15" t="s">
        <v>70</v>
      </c>
      <c r="BB245" s="15"/>
      <c r="BC245" s="15" t="s">
        <v>70</v>
      </c>
      <c r="BD245" s="15" t="s">
        <v>70</v>
      </c>
      <c r="BE245" s="15"/>
      <c r="BF245" s="15"/>
      <c r="BG245" s="15"/>
      <c r="BH245" s="15"/>
      <c r="BI245" s="15"/>
      <c r="BJ245" s="15"/>
      <c r="BK245" s="15"/>
      <c r="BL245" s="15"/>
      <c r="BM245" s="15"/>
      <c r="BN245" s="15" t="s">
        <v>70</v>
      </c>
      <c r="BO245" s="15"/>
      <c r="BP245" s="15" t="s">
        <v>70</v>
      </c>
      <c r="BQ245" s="15"/>
      <c r="BR245" s="15" t="s">
        <v>70</v>
      </c>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t="s">
        <v>70</v>
      </c>
      <c r="CQ245" s="15"/>
      <c r="CR245" s="15" t="s">
        <v>70</v>
      </c>
      <c r="CS245" s="15"/>
      <c r="CT245" s="15" t="s">
        <v>70</v>
      </c>
      <c r="CU245" s="15"/>
      <c r="CV245" s="15" t="s">
        <v>70</v>
      </c>
      <c r="CW245" s="15"/>
      <c r="CX245" s="15" t="s">
        <v>70</v>
      </c>
      <c r="CY245" s="15"/>
      <c r="CZ245" s="15"/>
      <c r="DA245" s="15"/>
      <c r="DB245" s="15"/>
      <c r="DC245" s="15"/>
      <c r="DD245" s="15"/>
      <c r="DE245" s="15"/>
      <c r="DF245" s="15"/>
      <c r="DG245" s="15"/>
      <c r="DH245" s="15" t="s">
        <v>70</v>
      </c>
      <c r="DI245" s="15" t="s">
        <v>70</v>
      </c>
      <c r="DJ245" s="15"/>
    </row>
    <row r="246" spans="1:114">
      <c r="A246" s="15"/>
      <c r="B246" s="15"/>
      <c r="C246" s="15"/>
      <c r="D246" s="15"/>
      <c r="E246" s="15"/>
      <c r="F246" s="15"/>
      <c r="G246" s="15"/>
      <c r="H246" s="15" t="s">
        <v>70</v>
      </c>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t="s">
        <v>70</v>
      </c>
      <c r="AQ246" s="15" t="s">
        <v>70</v>
      </c>
      <c r="AR246" s="15"/>
      <c r="AS246" s="15"/>
      <c r="AT246" s="15"/>
      <c r="AU246" s="15"/>
      <c r="AV246" s="15"/>
      <c r="AW246" s="15"/>
      <c r="AX246" s="15"/>
      <c r="AY246" s="15"/>
      <c r="AZ246" s="15"/>
      <c r="BA246" s="15" t="s">
        <v>70</v>
      </c>
      <c r="BB246" s="15"/>
      <c r="BC246" s="15" t="s">
        <v>70</v>
      </c>
      <c r="BD246" s="15" t="s">
        <v>70</v>
      </c>
      <c r="BE246" s="15"/>
      <c r="BF246" s="15"/>
      <c r="BG246" s="15"/>
      <c r="BH246" s="15"/>
      <c r="BI246" s="15"/>
      <c r="BJ246" s="15"/>
      <c r="BK246" s="15"/>
      <c r="BL246" s="15"/>
      <c r="BM246" s="15"/>
      <c r="BN246" s="15" t="s">
        <v>70</v>
      </c>
      <c r="BO246" s="15"/>
      <c r="BP246" s="15" t="s">
        <v>70</v>
      </c>
      <c r="BQ246" s="15"/>
      <c r="BR246" s="15" t="s">
        <v>70</v>
      </c>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t="s">
        <v>70</v>
      </c>
      <c r="CQ246" s="15"/>
      <c r="CR246" s="15" t="s">
        <v>70</v>
      </c>
      <c r="CS246" s="15"/>
      <c r="CT246" s="15" t="s">
        <v>70</v>
      </c>
      <c r="CU246" s="15"/>
      <c r="CV246" s="15" t="s">
        <v>70</v>
      </c>
      <c r="CW246" s="15"/>
      <c r="CX246" s="15" t="s">
        <v>70</v>
      </c>
      <c r="CY246" s="15"/>
      <c r="CZ246" s="15"/>
      <c r="DA246" s="15"/>
      <c r="DB246" s="15"/>
      <c r="DC246" s="15"/>
      <c r="DD246" s="15"/>
      <c r="DE246" s="15"/>
      <c r="DF246" s="15"/>
      <c r="DG246" s="15"/>
      <c r="DH246" s="15" t="s">
        <v>70</v>
      </c>
      <c r="DI246" s="15" t="s">
        <v>70</v>
      </c>
      <c r="DJ246" s="15"/>
    </row>
    <row r="247" spans="1:114">
      <c r="A247" s="15"/>
      <c r="B247" s="15"/>
      <c r="C247" s="15"/>
      <c r="D247" s="15"/>
      <c r="E247" s="15"/>
      <c r="F247" s="15"/>
      <c r="G247" s="15"/>
      <c r="H247" s="15" t="s">
        <v>70</v>
      </c>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t="s">
        <v>70</v>
      </c>
      <c r="AQ247" s="15" t="s">
        <v>70</v>
      </c>
      <c r="AR247" s="15"/>
      <c r="AS247" s="15"/>
      <c r="AT247" s="15"/>
      <c r="AU247" s="15"/>
      <c r="AV247" s="15"/>
      <c r="AW247" s="15"/>
      <c r="AX247" s="15"/>
      <c r="AY247" s="15"/>
      <c r="AZ247" s="15"/>
      <c r="BA247" s="15" t="s">
        <v>70</v>
      </c>
      <c r="BB247" s="15"/>
      <c r="BC247" s="15" t="s">
        <v>70</v>
      </c>
      <c r="BD247" s="15" t="s">
        <v>70</v>
      </c>
      <c r="BE247" s="15"/>
      <c r="BF247" s="15"/>
      <c r="BG247" s="15"/>
      <c r="BH247" s="15"/>
      <c r="BI247" s="15"/>
      <c r="BJ247" s="15"/>
      <c r="BK247" s="15"/>
      <c r="BL247" s="15"/>
      <c r="BM247" s="15"/>
      <c r="BN247" s="15" t="s">
        <v>70</v>
      </c>
      <c r="BO247" s="15"/>
      <c r="BP247" s="15" t="s">
        <v>70</v>
      </c>
      <c r="BQ247" s="15"/>
      <c r="BR247" s="15" t="s">
        <v>70</v>
      </c>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t="s">
        <v>70</v>
      </c>
      <c r="CQ247" s="15"/>
      <c r="CR247" s="15" t="s">
        <v>70</v>
      </c>
      <c r="CS247" s="15"/>
      <c r="CT247" s="15" t="s">
        <v>70</v>
      </c>
      <c r="CU247" s="15"/>
      <c r="CV247" s="15" t="s">
        <v>70</v>
      </c>
      <c r="CW247" s="15"/>
      <c r="CX247" s="15" t="s">
        <v>70</v>
      </c>
      <c r="CY247" s="15"/>
      <c r="CZ247" s="15"/>
      <c r="DA247" s="15"/>
      <c r="DB247" s="15"/>
      <c r="DC247" s="15"/>
      <c r="DD247" s="15"/>
      <c r="DE247" s="15"/>
      <c r="DF247" s="15"/>
      <c r="DG247" s="15"/>
      <c r="DH247" s="15" t="s">
        <v>70</v>
      </c>
      <c r="DI247" s="15" t="s">
        <v>70</v>
      </c>
      <c r="DJ247" s="15"/>
    </row>
    <row r="248" spans="1:114">
      <c r="A248" s="15"/>
      <c r="B248" s="15"/>
      <c r="C248" s="15"/>
      <c r="D248" s="15"/>
      <c r="E248" s="15"/>
      <c r="F248" s="15"/>
      <c r="G248" s="15"/>
      <c r="H248" s="15" t="s">
        <v>70</v>
      </c>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t="s">
        <v>70</v>
      </c>
      <c r="AQ248" s="15" t="s">
        <v>70</v>
      </c>
      <c r="AR248" s="15"/>
      <c r="AS248" s="15"/>
      <c r="AT248" s="15"/>
      <c r="AU248" s="15"/>
      <c r="AV248" s="15"/>
      <c r="AW248" s="15"/>
      <c r="AX248" s="15"/>
      <c r="AY248" s="15"/>
      <c r="AZ248" s="15"/>
      <c r="BA248" s="15" t="s">
        <v>70</v>
      </c>
      <c r="BB248" s="15"/>
      <c r="BC248" s="15" t="s">
        <v>70</v>
      </c>
      <c r="BD248" s="15" t="s">
        <v>70</v>
      </c>
      <c r="BE248" s="15"/>
      <c r="BF248" s="15"/>
      <c r="BG248" s="15"/>
      <c r="BH248" s="15"/>
      <c r="BI248" s="15"/>
      <c r="BJ248" s="15"/>
      <c r="BK248" s="15"/>
      <c r="BL248" s="15"/>
      <c r="BM248" s="15"/>
      <c r="BN248" s="15" t="s">
        <v>70</v>
      </c>
      <c r="BO248" s="15"/>
      <c r="BP248" s="15" t="s">
        <v>70</v>
      </c>
      <c r="BQ248" s="15"/>
      <c r="BR248" s="15" t="s">
        <v>70</v>
      </c>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t="s">
        <v>70</v>
      </c>
      <c r="CQ248" s="15"/>
      <c r="CR248" s="15" t="s">
        <v>70</v>
      </c>
      <c r="CS248" s="15"/>
      <c r="CT248" s="15" t="s">
        <v>70</v>
      </c>
      <c r="CU248" s="15"/>
      <c r="CV248" s="15" t="s">
        <v>70</v>
      </c>
      <c r="CW248" s="15"/>
      <c r="CX248" s="15" t="s">
        <v>70</v>
      </c>
      <c r="CY248" s="15"/>
      <c r="CZ248" s="15"/>
      <c r="DA248" s="15"/>
      <c r="DB248" s="15"/>
      <c r="DC248" s="15"/>
      <c r="DD248" s="15"/>
      <c r="DE248" s="15"/>
      <c r="DF248" s="15"/>
      <c r="DG248" s="15"/>
      <c r="DH248" s="15" t="s">
        <v>70</v>
      </c>
      <c r="DI248" s="15" t="s">
        <v>70</v>
      </c>
      <c r="DJ248" s="15"/>
    </row>
    <row r="249" spans="1:114">
      <c r="A249" s="15"/>
      <c r="B249" s="15"/>
      <c r="C249" s="15"/>
      <c r="D249" s="15"/>
      <c r="E249" s="15"/>
      <c r="F249" s="15"/>
      <c r="G249" s="15"/>
      <c r="H249" s="15" t="s">
        <v>70</v>
      </c>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t="s">
        <v>70</v>
      </c>
      <c r="AQ249" s="15" t="s">
        <v>70</v>
      </c>
      <c r="AR249" s="15"/>
      <c r="AS249" s="15"/>
      <c r="AT249" s="15"/>
      <c r="AU249" s="15"/>
      <c r="AV249" s="15"/>
      <c r="AW249" s="15"/>
      <c r="AX249" s="15"/>
      <c r="AY249" s="15"/>
      <c r="AZ249" s="15"/>
      <c r="BA249" s="15" t="s">
        <v>70</v>
      </c>
      <c r="BB249" s="15"/>
      <c r="BC249" s="15" t="s">
        <v>70</v>
      </c>
      <c r="BD249" s="15" t="s">
        <v>70</v>
      </c>
      <c r="BE249" s="15"/>
      <c r="BF249" s="15"/>
      <c r="BG249" s="15"/>
      <c r="BH249" s="15"/>
      <c r="BI249" s="15"/>
      <c r="BJ249" s="15"/>
      <c r="BK249" s="15"/>
      <c r="BL249" s="15"/>
      <c r="BM249" s="15"/>
      <c r="BN249" s="15" t="s">
        <v>70</v>
      </c>
      <c r="BO249" s="15"/>
      <c r="BP249" s="15" t="s">
        <v>70</v>
      </c>
      <c r="BQ249" s="15"/>
      <c r="BR249" s="15" t="s">
        <v>70</v>
      </c>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t="s">
        <v>70</v>
      </c>
      <c r="CQ249" s="15"/>
      <c r="CR249" s="15" t="s">
        <v>70</v>
      </c>
      <c r="CS249" s="15"/>
      <c r="CT249" s="15" t="s">
        <v>70</v>
      </c>
      <c r="CU249" s="15"/>
      <c r="CV249" s="15" t="s">
        <v>70</v>
      </c>
      <c r="CW249" s="15"/>
      <c r="CX249" s="15" t="s">
        <v>70</v>
      </c>
      <c r="CY249" s="15"/>
      <c r="CZ249" s="15"/>
      <c r="DA249" s="15"/>
      <c r="DB249" s="15"/>
      <c r="DC249" s="15"/>
      <c r="DD249" s="15"/>
      <c r="DE249" s="15"/>
      <c r="DF249" s="15"/>
      <c r="DG249" s="15"/>
      <c r="DH249" s="15" t="s">
        <v>70</v>
      </c>
      <c r="DI249" s="15" t="s">
        <v>70</v>
      </c>
      <c r="DJ249" s="15"/>
    </row>
    <row r="250" spans="1:114">
      <c r="A250" s="15"/>
      <c r="B250" s="15"/>
      <c r="C250" s="15"/>
      <c r="D250" s="15"/>
      <c r="E250" s="15"/>
      <c r="F250" s="15"/>
      <c r="G250" s="15"/>
      <c r="H250" s="15" t="s">
        <v>70</v>
      </c>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t="s">
        <v>70</v>
      </c>
      <c r="AQ250" s="15" t="s">
        <v>70</v>
      </c>
      <c r="AR250" s="15"/>
      <c r="AS250" s="15"/>
      <c r="AT250" s="15"/>
      <c r="AU250" s="15"/>
      <c r="AV250" s="15"/>
      <c r="AW250" s="15"/>
      <c r="AX250" s="15"/>
      <c r="AY250" s="15"/>
      <c r="AZ250" s="15"/>
      <c r="BA250" s="15" t="s">
        <v>70</v>
      </c>
      <c r="BB250" s="15"/>
      <c r="BC250" s="15" t="s">
        <v>70</v>
      </c>
      <c r="BD250" s="15" t="s">
        <v>70</v>
      </c>
      <c r="BE250" s="15"/>
      <c r="BF250" s="15"/>
      <c r="BG250" s="15"/>
      <c r="BH250" s="15"/>
      <c r="BI250" s="15"/>
      <c r="BJ250" s="15"/>
      <c r="BK250" s="15"/>
      <c r="BL250" s="15"/>
      <c r="BM250" s="15"/>
      <c r="BN250" s="15" t="s">
        <v>70</v>
      </c>
      <c r="BO250" s="15"/>
      <c r="BP250" s="15" t="s">
        <v>70</v>
      </c>
      <c r="BQ250" s="15"/>
      <c r="BR250" s="15" t="s">
        <v>70</v>
      </c>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t="s">
        <v>70</v>
      </c>
      <c r="CQ250" s="15"/>
      <c r="CR250" s="15" t="s">
        <v>70</v>
      </c>
      <c r="CS250" s="15"/>
      <c r="CT250" s="15" t="s">
        <v>70</v>
      </c>
      <c r="CU250" s="15"/>
      <c r="CV250" s="15" t="s">
        <v>70</v>
      </c>
      <c r="CW250" s="15"/>
      <c r="CX250" s="15" t="s">
        <v>70</v>
      </c>
      <c r="CY250" s="15"/>
      <c r="CZ250" s="15"/>
      <c r="DA250" s="15"/>
      <c r="DB250" s="15"/>
      <c r="DC250" s="15"/>
      <c r="DD250" s="15"/>
      <c r="DE250" s="15"/>
      <c r="DF250" s="15"/>
      <c r="DG250" s="15"/>
      <c r="DH250" s="15" t="s">
        <v>70</v>
      </c>
      <c r="DI250" s="15" t="s">
        <v>70</v>
      </c>
      <c r="DJ250" s="15"/>
    </row>
    <row r="251" spans="1:114">
      <c r="A251" s="15"/>
      <c r="B251" s="15"/>
      <c r="C251" s="15"/>
      <c r="D251" s="15"/>
      <c r="E251" s="15"/>
      <c r="F251" s="15"/>
      <c r="G251" s="15"/>
      <c r="H251" s="15" t="s">
        <v>70</v>
      </c>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t="s">
        <v>70</v>
      </c>
      <c r="AQ251" s="15" t="s">
        <v>70</v>
      </c>
      <c r="AR251" s="15"/>
      <c r="AS251" s="15"/>
      <c r="AT251" s="15"/>
      <c r="AU251" s="15"/>
      <c r="AV251" s="15"/>
      <c r="AW251" s="15"/>
      <c r="AX251" s="15"/>
      <c r="AY251" s="15"/>
      <c r="AZ251" s="15"/>
      <c r="BA251" s="15" t="s">
        <v>70</v>
      </c>
      <c r="BB251" s="15"/>
      <c r="BC251" s="15" t="s">
        <v>70</v>
      </c>
      <c r="BD251" s="15" t="s">
        <v>70</v>
      </c>
      <c r="BE251" s="15"/>
      <c r="BF251" s="15"/>
      <c r="BG251" s="15"/>
      <c r="BH251" s="15"/>
      <c r="BI251" s="15"/>
      <c r="BJ251" s="15"/>
      <c r="BK251" s="15"/>
      <c r="BL251" s="15"/>
      <c r="BM251" s="15"/>
      <c r="BN251" s="15" t="s">
        <v>70</v>
      </c>
      <c r="BO251" s="15"/>
      <c r="BP251" s="15" t="s">
        <v>70</v>
      </c>
      <c r="BQ251" s="15"/>
      <c r="BR251" s="15" t="s">
        <v>70</v>
      </c>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t="s">
        <v>70</v>
      </c>
      <c r="CQ251" s="15"/>
      <c r="CR251" s="15" t="s">
        <v>70</v>
      </c>
      <c r="CS251" s="15"/>
      <c r="CT251" s="15" t="s">
        <v>70</v>
      </c>
      <c r="CU251" s="15"/>
      <c r="CV251" s="15" t="s">
        <v>70</v>
      </c>
      <c r="CW251" s="15"/>
      <c r="CX251" s="15" t="s">
        <v>70</v>
      </c>
      <c r="CY251" s="15"/>
      <c r="CZ251" s="15"/>
      <c r="DA251" s="15"/>
      <c r="DB251" s="15"/>
      <c r="DC251" s="15"/>
      <c r="DD251" s="15"/>
      <c r="DE251" s="15"/>
      <c r="DF251" s="15"/>
      <c r="DG251" s="15"/>
      <c r="DH251" s="15" t="s">
        <v>70</v>
      </c>
      <c r="DI251" s="15" t="s">
        <v>70</v>
      </c>
      <c r="DJ251" s="15"/>
    </row>
    <row r="252" spans="1:114">
      <c r="A252" s="15"/>
      <c r="B252" s="15"/>
      <c r="C252" s="15"/>
      <c r="D252" s="15"/>
      <c r="E252" s="15"/>
      <c r="F252" s="15"/>
      <c r="G252" s="15"/>
      <c r="H252" s="15" t="s">
        <v>70</v>
      </c>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t="s">
        <v>70</v>
      </c>
      <c r="AQ252" s="15" t="s">
        <v>70</v>
      </c>
      <c r="AR252" s="15"/>
      <c r="AS252" s="15"/>
      <c r="AT252" s="15"/>
      <c r="AU252" s="15"/>
      <c r="AV252" s="15"/>
      <c r="AW252" s="15"/>
      <c r="AX252" s="15"/>
      <c r="AY252" s="15"/>
      <c r="AZ252" s="15"/>
      <c r="BA252" s="15" t="s">
        <v>70</v>
      </c>
      <c r="BB252" s="15"/>
      <c r="BC252" s="15" t="s">
        <v>70</v>
      </c>
      <c r="BD252" s="15" t="s">
        <v>70</v>
      </c>
      <c r="BE252" s="15"/>
      <c r="BF252" s="15"/>
      <c r="BG252" s="15"/>
      <c r="BH252" s="15"/>
      <c r="BI252" s="15"/>
      <c r="BJ252" s="15"/>
      <c r="BK252" s="15"/>
      <c r="BL252" s="15"/>
      <c r="BM252" s="15"/>
      <c r="BN252" s="15" t="s">
        <v>70</v>
      </c>
      <c r="BO252" s="15"/>
      <c r="BP252" s="15" t="s">
        <v>70</v>
      </c>
      <c r="BQ252" s="15"/>
      <c r="BR252" s="15" t="s">
        <v>70</v>
      </c>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t="s">
        <v>70</v>
      </c>
      <c r="CQ252" s="15"/>
      <c r="CR252" s="15" t="s">
        <v>70</v>
      </c>
      <c r="CS252" s="15"/>
      <c r="CT252" s="15" t="s">
        <v>70</v>
      </c>
      <c r="CU252" s="15"/>
      <c r="CV252" s="15" t="s">
        <v>70</v>
      </c>
      <c r="CW252" s="15"/>
      <c r="CX252" s="15" t="s">
        <v>70</v>
      </c>
      <c r="CY252" s="15"/>
      <c r="CZ252" s="15"/>
      <c r="DA252" s="15"/>
      <c r="DB252" s="15"/>
      <c r="DC252" s="15"/>
      <c r="DD252" s="15"/>
      <c r="DE252" s="15"/>
      <c r="DF252" s="15"/>
      <c r="DG252" s="15"/>
      <c r="DH252" s="15" t="s">
        <v>70</v>
      </c>
      <c r="DI252" s="15" t="s">
        <v>70</v>
      </c>
      <c r="DJ252" s="15"/>
    </row>
    <row r="253" spans="1:114">
      <c r="A253" s="15"/>
      <c r="B253" s="15"/>
      <c r="C253" s="15"/>
      <c r="D253" s="15"/>
      <c r="E253" s="15"/>
      <c r="F253" s="15"/>
      <c r="G253" s="15"/>
      <c r="H253" s="15" t="s">
        <v>70</v>
      </c>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t="s">
        <v>70</v>
      </c>
      <c r="AQ253" s="15" t="s">
        <v>70</v>
      </c>
      <c r="AR253" s="15"/>
      <c r="AS253" s="15"/>
      <c r="AT253" s="15"/>
      <c r="AU253" s="15"/>
      <c r="AV253" s="15"/>
      <c r="AW253" s="15"/>
      <c r="AX253" s="15"/>
      <c r="AY253" s="15"/>
      <c r="AZ253" s="15"/>
      <c r="BA253" s="15" t="s">
        <v>70</v>
      </c>
      <c r="BB253" s="15"/>
      <c r="BC253" s="15" t="s">
        <v>70</v>
      </c>
      <c r="BD253" s="15" t="s">
        <v>70</v>
      </c>
      <c r="BE253" s="15"/>
      <c r="BF253" s="15"/>
      <c r="BG253" s="15"/>
      <c r="BH253" s="15"/>
      <c r="BI253" s="15"/>
      <c r="BJ253" s="15"/>
      <c r="BK253" s="15"/>
      <c r="BL253" s="15"/>
      <c r="BM253" s="15"/>
      <c r="BN253" s="15" t="s">
        <v>70</v>
      </c>
      <c r="BO253" s="15"/>
      <c r="BP253" s="15" t="s">
        <v>70</v>
      </c>
      <c r="BQ253" s="15"/>
      <c r="BR253" s="15" t="s">
        <v>70</v>
      </c>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t="s">
        <v>70</v>
      </c>
      <c r="CQ253" s="15"/>
      <c r="CR253" s="15" t="s">
        <v>70</v>
      </c>
      <c r="CS253" s="15"/>
      <c r="CT253" s="15" t="s">
        <v>70</v>
      </c>
      <c r="CU253" s="15"/>
      <c r="CV253" s="15" t="s">
        <v>70</v>
      </c>
      <c r="CW253" s="15"/>
      <c r="CX253" s="15" t="s">
        <v>70</v>
      </c>
      <c r="CY253" s="15"/>
      <c r="CZ253" s="15"/>
      <c r="DA253" s="15"/>
      <c r="DB253" s="15"/>
      <c r="DC253" s="15"/>
      <c r="DD253" s="15"/>
      <c r="DE253" s="15"/>
      <c r="DF253" s="15"/>
      <c r="DG253" s="15"/>
      <c r="DH253" s="15" t="s">
        <v>70</v>
      </c>
      <c r="DI253" s="15" t="s">
        <v>70</v>
      </c>
      <c r="DJ253" s="15"/>
    </row>
    <row r="254" spans="1:114">
      <c r="A254" s="15"/>
      <c r="B254" s="15"/>
      <c r="C254" s="15"/>
      <c r="D254" s="15"/>
      <c r="E254" s="15"/>
      <c r="F254" s="15"/>
      <c r="G254" s="15"/>
      <c r="H254" s="15" t="s">
        <v>70</v>
      </c>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t="s">
        <v>70</v>
      </c>
      <c r="AQ254" s="15" t="s">
        <v>70</v>
      </c>
      <c r="AR254" s="15"/>
      <c r="AS254" s="15"/>
      <c r="AT254" s="15"/>
      <c r="AU254" s="15"/>
      <c r="AV254" s="15"/>
      <c r="AW254" s="15"/>
      <c r="AX254" s="15"/>
      <c r="AY254" s="15"/>
      <c r="AZ254" s="15"/>
      <c r="BA254" s="15" t="s">
        <v>70</v>
      </c>
      <c r="BB254" s="15"/>
      <c r="BC254" s="15" t="s">
        <v>70</v>
      </c>
      <c r="BD254" s="15" t="s">
        <v>70</v>
      </c>
      <c r="BE254" s="15"/>
      <c r="BF254" s="15"/>
      <c r="BG254" s="15"/>
      <c r="BH254" s="15"/>
      <c r="BI254" s="15"/>
      <c r="BJ254" s="15"/>
      <c r="BK254" s="15"/>
      <c r="BL254" s="15"/>
      <c r="BM254" s="15"/>
      <c r="BN254" s="15" t="s">
        <v>70</v>
      </c>
      <c r="BO254" s="15"/>
      <c r="BP254" s="15" t="s">
        <v>70</v>
      </c>
      <c r="BQ254" s="15"/>
      <c r="BR254" s="15" t="s">
        <v>70</v>
      </c>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t="s">
        <v>70</v>
      </c>
      <c r="CQ254" s="15"/>
      <c r="CR254" s="15" t="s">
        <v>70</v>
      </c>
      <c r="CS254" s="15"/>
      <c r="CT254" s="15" t="s">
        <v>70</v>
      </c>
      <c r="CU254" s="15"/>
      <c r="CV254" s="15" t="s">
        <v>70</v>
      </c>
      <c r="CW254" s="15"/>
      <c r="CX254" s="15" t="s">
        <v>70</v>
      </c>
      <c r="CY254" s="15"/>
      <c r="CZ254" s="15"/>
      <c r="DA254" s="15"/>
      <c r="DB254" s="15"/>
      <c r="DC254" s="15"/>
      <c r="DD254" s="15"/>
      <c r="DE254" s="15"/>
      <c r="DF254" s="15"/>
      <c r="DG254" s="15"/>
      <c r="DH254" s="15" t="s">
        <v>70</v>
      </c>
      <c r="DI254" s="15" t="s">
        <v>70</v>
      </c>
      <c r="DJ254" s="15"/>
    </row>
    <row r="255" spans="1:114">
      <c r="A255" s="15"/>
      <c r="B255" s="15"/>
      <c r="C255" s="15"/>
      <c r="D255" s="15"/>
      <c r="E255" s="15"/>
      <c r="F255" s="15"/>
      <c r="G255" s="15"/>
      <c r="H255" s="15" t="s">
        <v>70</v>
      </c>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t="s">
        <v>70</v>
      </c>
      <c r="AQ255" s="15" t="s">
        <v>70</v>
      </c>
      <c r="AR255" s="15"/>
      <c r="AS255" s="15"/>
      <c r="AT255" s="15"/>
      <c r="AU255" s="15"/>
      <c r="AV255" s="15"/>
      <c r="AW255" s="15"/>
      <c r="AX255" s="15"/>
      <c r="AY255" s="15"/>
      <c r="AZ255" s="15"/>
      <c r="BA255" s="15" t="s">
        <v>70</v>
      </c>
      <c r="BB255" s="15"/>
      <c r="BC255" s="15" t="s">
        <v>70</v>
      </c>
      <c r="BD255" s="15" t="s">
        <v>70</v>
      </c>
      <c r="BE255" s="15"/>
      <c r="BF255" s="15"/>
      <c r="BG255" s="15"/>
      <c r="BH255" s="15"/>
      <c r="BI255" s="15"/>
      <c r="BJ255" s="15"/>
      <c r="BK255" s="15"/>
      <c r="BL255" s="15"/>
      <c r="BM255" s="15"/>
      <c r="BN255" s="15" t="s">
        <v>70</v>
      </c>
      <c r="BO255" s="15"/>
      <c r="BP255" s="15" t="s">
        <v>70</v>
      </c>
      <c r="BQ255" s="15"/>
      <c r="BR255" s="15" t="s">
        <v>70</v>
      </c>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t="s">
        <v>70</v>
      </c>
      <c r="CQ255" s="15"/>
      <c r="CR255" s="15" t="s">
        <v>70</v>
      </c>
      <c r="CS255" s="15"/>
      <c r="CT255" s="15" t="s">
        <v>70</v>
      </c>
      <c r="CU255" s="15"/>
      <c r="CV255" s="15" t="s">
        <v>70</v>
      </c>
      <c r="CW255" s="15"/>
      <c r="CX255" s="15" t="s">
        <v>70</v>
      </c>
      <c r="CY255" s="15"/>
      <c r="CZ255" s="15"/>
      <c r="DA255" s="15"/>
      <c r="DB255" s="15"/>
      <c r="DC255" s="15"/>
      <c r="DD255" s="15"/>
      <c r="DE255" s="15"/>
      <c r="DF255" s="15"/>
      <c r="DG255" s="15"/>
      <c r="DH255" s="15" t="s">
        <v>70</v>
      </c>
      <c r="DI255" s="15" t="s">
        <v>70</v>
      </c>
      <c r="DJ255" s="15"/>
    </row>
    <row r="256" spans="1:114">
      <c r="A256" s="15"/>
      <c r="B256" s="15"/>
      <c r="C256" s="15"/>
      <c r="D256" s="15"/>
      <c r="E256" s="15"/>
      <c r="F256" s="15"/>
      <c r="G256" s="15"/>
      <c r="H256" s="15" t="s">
        <v>70</v>
      </c>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t="s">
        <v>70</v>
      </c>
      <c r="AQ256" s="15" t="s">
        <v>70</v>
      </c>
      <c r="AR256" s="15"/>
      <c r="AS256" s="15"/>
      <c r="AT256" s="15"/>
      <c r="AU256" s="15"/>
      <c r="AV256" s="15"/>
      <c r="AW256" s="15"/>
      <c r="AX256" s="15"/>
      <c r="AY256" s="15"/>
      <c r="AZ256" s="15"/>
      <c r="BA256" s="15" t="s">
        <v>70</v>
      </c>
      <c r="BB256" s="15"/>
      <c r="BC256" s="15" t="s">
        <v>70</v>
      </c>
      <c r="BD256" s="15" t="s">
        <v>70</v>
      </c>
      <c r="BE256" s="15"/>
      <c r="BF256" s="15"/>
      <c r="BG256" s="15"/>
      <c r="BH256" s="15"/>
      <c r="BI256" s="15"/>
      <c r="BJ256" s="15"/>
      <c r="BK256" s="15"/>
      <c r="BL256" s="15"/>
      <c r="BM256" s="15"/>
      <c r="BN256" s="15" t="s">
        <v>70</v>
      </c>
      <c r="BO256" s="15"/>
      <c r="BP256" s="15" t="s">
        <v>70</v>
      </c>
      <c r="BQ256" s="15"/>
      <c r="BR256" s="15" t="s">
        <v>70</v>
      </c>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t="s">
        <v>70</v>
      </c>
      <c r="CQ256" s="15"/>
      <c r="CR256" s="15" t="s">
        <v>70</v>
      </c>
      <c r="CS256" s="15"/>
      <c r="CT256" s="15" t="s">
        <v>70</v>
      </c>
      <c r="CU256" s="15"/>
      <c r="CV256" s="15" t="s">
        <v>70</v>
      </c>
      <c r="CW256" s="15"/>
      <c r="CX256" s="15" t="s">
        <v>70</v>
      </c>
      <c r="CY256" s="15"/>
      <c r="CZ256" s="15"/>
      <c r="DA256" s="15"/>
      <c r="DB256" s="15"/>
      <c r="DC256" s="15"/>
      <c r="DD256" s="15"/>
      <c r="DE256" s="15"/>
      <c r="DF256" s="15"/>
      <c r="DG256" s="15"/>
      <c r="DH256" s="15" t="s">
        <v>70</v>
      </c>
      <c r="DI256" s="15" t="s">
        <v>70</v>
      </c>
      <c r="DJ256" s="15"/>
    </row>
    <row r="257" spans="1:114">
      <c r="A257" s="15"/>
      <c r="B257" s="15"/>
      <c r="C257" s="15"/>
      <c r="D257" s="15"/>
      <c r="E257" s="15"/>
      <c r="F257" s="15"/>
      <c r="G257" s="15"/>
      <c r="H257" s="15" t="s">
        <v>70</v>
      </c>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t="s">
        <v>70</v>
      </c>
      <c r="AQ257" s="15" t="s">
        <v>70</v>
      </c>
      <c r="AR257" s="15"/>
      <c r="AS257" s="15"/>
      <c r="AT257" s="15"/>
      <c r="AU257" s="15"/>
      <c r="AV257" s="15"/>
      <c r="AW257" s="15"/>
      <c r="AX257" s="15"/>
      <c r="AY257" s="15"/>
      <c r="AZ257" s="15"/>
      <c r="BA257" s="15" t="s">
        <v>70</v>
      </c>
      <c r="BB257" s="15"/>
      <c r="BC257" s="15" t="s">
        <v>70</v>
      </c>
      <c r="BD257" s="15" t="s">
        <v>70</v>
      </c>
      <c r="BE257" s="15"/>
      <c r="BF257" s="15"/>
      <c r="BG257" s="15"/>
      <c r="BH257" s="15"/>
      <c r="BI257" s="15"/>
      <c r="BJ257" s="15"/>
      <c r="BK257" s="15"/>
      <c r="BL257" s="15"/>
      <c r="BM257" s="15"/>
      <c r="BN257" s="15" t="s">
        <v>70</v>
      </c>
      <c r="BO257" s="15"/>
      <c r="BP257" s="15" t="s">
        <v>70</v>
      </c>
      <c r="BQ257" s="15"/>
      <c r="BR257" s="15" t="s">
        <v>70</v>
      </c>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t="s">
        <v>70</v>
      </c>
      <c r="CQ257" s="15"/>
      <c r="CR257" s="15" t="s">
        <v>70</v>
      </c>
      <c r="CS257" s="15"/>
      <c r="CT257" s="15" t="s">
        <v>70</v>
      </c>
      <c r="CU257" s="15"/>
      <c r="CV257" s="15" t="s">
        <v>70</v>
      </c>
      <c r="CW257" s="15"/>
      <c r="CX257" s="15" t="s">
        <v>70</v>
      </c>
      <c r="CY257" s="15"/>
      <c r="CZ257" s="15"/>
      <c r="DA257" s="15"/>
      <c r="DB257" s="15"/>
      <c r="DC257" s="15"/>
      <c r="DD257" s="15"/>
      <c r="DE257" s="15"/>
      <c r="DF257" s="15"/>
      <c r="DG257" s="15"/>
      <c r="DH257" s="15" t="s">
        <v>70</v>
      </c>
      <c r="DI257" s="15" t="s">
        <v>70</v>
      </c>
      <c r="DJ257" s="15"/>
    </row>
    <row r="258" spans="1:114">
      <c r="A258" s="15"/>
      <c r="B258" s="15"/>
      <c r="C258" s="15"/>
      <c r="D258" s="15"/>
      <c r="E258" s="15"/>
      <c r="F258" s="15"/>
      <c r="G258" s="15"/>
      <c r="H258" s="15" t="s">
        <v>70</v>
      </c>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t="s">
        <v>70</v>
      </c>
      <c r="AQ258" s="15" t="s">
        <v>70</v>
      </c>
      <c r="AR258" s="15"/>
      <c r="AS258" s="15"/>
      <c r="AT258" s="15"/>
      <c r="AU258" s="15"/>
      <c r="AV258" s="15"/>
      <c r="AW258" s="15"/>
      <c r="AX258" s="15"/>
      <c r="AY258" s="15"/>
      <c r="AZ258" s="15"/>
      <c r="BA258" s="15" t="s">
        <v>70</v>
      </c>
      <c r="BB258" s="15"/>
      <c r="BC258" s="15" t="s">
        <v>70</v>
      </c>
      <c r="BD258" s="15" t="s">
        <v>70</v>
      </c>
      <c r="BE258" s="15"/>
      <c r="BF258" s="15"/>
      <c r="BG258" s="15"/>
      <c r="BH258" s="15"/>
      <c r="BI258" s="15"/>
      <c r="BJ258" s="15"/>
      <c r="BK258" s="15"/>
      <c r="BL258" s="15"/>
      <c r="BM258" s="15"/>
      <c r="BN258" s="15" t="s">
        <v>70</v>
      </c>
      <c r="BO258" s="15"/>
      <c r="BP258" s="15" t="s">
        <v>70</v>
      </c>
      <c r="BQ258" s="15"/>
      <c r="BR258" s="15" t="s">
        <v>70</v>
      </c>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t="s">
        <v>70</v>
      </c>
      <c r="CQ258" s="15"/>
      <c r="CR258" s="15" t="s">
        <v>70</v>
      </c>
      <c r="CS258" s="15"/>
      <c r="CT258" s="15" t="s">
        <v>70</v>
      </c>
      <c r="CU258" s="15"/>
      <c r="CV258" s="15" t="s">
        <v>70</v>
      </c>
      <c r="CW258" s="15"/>
      <c r="CX258" s="15" t="s">
        <v>70</v>
      </c>
      <c r="CY258" s="15"/>
      <c r="CZ258" s="15"/>
      <c r="DA258" s="15"/>
      <c r="DB258" s="15"/>
      <c r="DC258" s="15"/>
      <c r="DD258" s="15"/>
      <c r="DE258" s="15"/>
      <c r="DF258" s="15"/>
      <c r="DG258" s="15"/>
      <c r="DH258" s="15" t="s">
        <v>70</v>
      </c>
      <c r="DI258" s="15" t="s">
        <v>70</v>
      </c>
      <c r="DJ258" s="15"/>
    </row>
    <row r="259" spans="1:114">
      <c r="A259" s="15"/>
      <c r="B259" s="15"/>
      <c r="C259" s="15"/>
      <c r="D259" s="15"/>
      <c r="E259" s="15"/>
      <c r="F259" s="15"/>
      <c r="G259" s="15"/>
      <c r="H259" s="15" t="s">
        <v>70</v>
      </c>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t="s">
        <v>70</v>
      </c>
      <c r="AQ259" s="15" t="s">
        <v>70</v>
      </c>
      <c r="AR259" s="15"/>
      <c r="AS259" s="15"/>
      <c r="AT259" s="15"/>
      <c r="AU259" s="15"/>
      <c r="AV259" s="15"/>
      <c r="AW259" s="15"/>
      <c r="AX259" s="15"/>
      <c r="AY259" s="15"/>
      <c r="AZ259" s="15"/>
      <c r="BA259" s="15" t="s">
        <v>70</v>
      </c>
      <c r="BB259" s="15"/>
      <c r="BC259" s="15" t="s">
        <v>70</v>
      </c>
      <c r="BD259" s="15" t="s">
        <v>70</v>
      </c>
      <c r="BE259" s="15"/>
      <c r="BF259" s="15"/>
      <c r="BG259" s="15"/>
      <c r="BH259" s="15"/>
      <c r="BI259" s="15"/>
      <c r="BJ259" s="15"/>
      <c r="BK259" s="15"/>
      <c r="BL259" s="15"/>
      <c r="BM259" s="15"/>
      <c r="BN259" s="15" t="s">
        <v>70</v>
      </c>
      <c r="BO259" s="15"/>
      <c r="BP259" s="15" t="s">
        <v>70</v>
      </c>
      <c r="BQ259" s="15"/>
      <c r="BR259" s="15" t="s">
        <v>70</v>
      </c>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t="s">
        <v>70</v>
      </c>
      <c r="CQ259" s="15"/>
      <c r="CR259" s="15" t="s">
        <v>70</v>
      </c>
      <c r="CS259" s="15"/>
      <c r="CT259" s="15" t="s">
        <v>70</v>
      </c>
      <c r="CU259" s="15"/>
      <c r="CV259" s="15" t="s">
        <v>70</v>
      </c>
      <c r="CW259" s="15"/>
      <c r="CX259" s="15" t="s">
        <v>70</v>
      </c>
      <c r="CY259" s="15"/>
      <c r="CZ259" s="15"/>
      <c r="DA259" s="15"/>
      <c r="DB259" s="15"/>
      <c r="DC259" s="15"/>
      <c r="DD259" s="15"/>
      <c r="DE259" s="15"/>
      <c r="DF259" s="15"/>
      <c r="DG259" s="15"/>
      <c r="DH259" s="15" t="s">
        <v>70</v>
      </c>
      <c r="DI259" s="15" t="s">
        <v>70</v>
      </c>
      <c r="DJ259" s="15"/>
    </row>
    <row r="260" spans="1:114">
      <c r="A260" s="15"/>
      <c r="B260" s="15"/>
      <c r="C260" s="15"/>
      <c r="D260" s="15"/>
      <c r="E260" s="15"/>
      <c r="F260" s="15"/>
      <c r="G260" s="15"/>
      <c r="H260" s="15" t="s">
        <v>70</v>
      </c>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t="s">
        <v>70</v>
      </c>
      <c r="AQ260" s="15" t="s">
        <v>70</v>
      </c>
      <c r="AR260" s="15"/>
      <c r="AS260" s="15"/>
      <c r="AT260" s="15"/>
      <c r="AU260" s="15"/>
      <c r="AV260" s="15"/>
      <c r="AW260" s="15"/>
      <c r="AX260" s="15"/>
      <c r="AY260" s="15"/>
      <c r="AZ260" s="15"/>
      <c r="BA260" s="15" t="s">
        <v>70</v>
      </c>
      <c r="BB260" s="15"/>
      <c r="BC260" s="15" t="s">
        <v>70</v>
      </c>
      <c r="BD260" s="15" t="s">
        <v>70</v>
      </c>
      <c r="BE260" s="15"/>
      <c r="BF260" s="15"/>
      <c r="BG260" s="15"/>
      <c r="BH260" s="15"/>
      <c r="BI260" s="15"/>
      <c r="BJ260" s="15"/>
      <c r="BK260" s="15"/>
      <c r="BL260" s="15"/>
      <c r="BM260" s="15"/>
      <c r="BN260" s="15" t="s">
        <v>70</v>
      </c>
      <c r="BO260" s="15"/>
      <c r="BP260" s="15" t="s">
        <v>70</v>
      </c>
      <c r="BQ260" s="15"/>
      <c r="BR260" s="15" t="s">
        <v>70</v>
      </c>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t="s">
        <v>70</v>
      </c>
      <c r="CQ260" s="15"/>
      <c r="CR260" s="15" t="s">
        <v>70</v>
      </c>
      <c r="CS260" s="15"/>
      <c r="CT260" s="15" t="s">
        <v>70</v>
      </c>
      <c r="CU260" s="15"/>
      <c r="CV260" s="15" t="s">
        <v>70</v>
      </c>
      <c r="CW260" s="15"/>
      <c r="CX260" s="15" t="s">
        <v>70</v>
      </c>
      <c r="CY260" s="15"/>
      <c r="CZ260" s="15"/>
      <c r="DA260" s="15"/>
      <c r="DB260" s="15"/>
      <c r="DC260" s="15"/>
      <c r="DD260" s="15"/>
      <c r="DE260" s="15"/>
      <c r="DF260" s="15"/>
      <c r="DG260" s="15"/>
      <c r="DH260" s="15" t="s">
        <v>70</v>
      </c>
      <c r="DI260" s="15" t="s">
        <v>70</v>
      </c>
      <c r="DJ260" s="15"/>
    </row>
    <row r="261" spans="1:114">
      <c r="A261" s="15"/>
      <c r="B261" s="15"/>
      <c r="C261" s="15"/>
      <c r="D261" s="15"/>
      <c r="E261" s="15"/>
      <c r="F261" s="15"/>
      <c r="G261" s="15"/>
      <c r="H261" s="15" t="s">
        <v>70</v>
      </c>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t="s">
        <v>70</v>
      </c>
      <c r="AQ261" s="15" t="s">
        <v>70</v>
      </c>
      <c r="AR261" s="15"/>
      <c r="AS261" s="15"/>
      <c r="AT261" s="15"/>
      <c r="AU261" s="15"/>
      <c r="AV261" s="15"/>
      <c r="AW261" s="15"/>
      <c r="AX261" s="15"/>
      <c r="AY261" s="15"/>
      <c r="AZ261" s="15"/>
      <c r="BA261" s="15" t="s">
        <v>70</v>
      </c>
      <c r="BB261" s="15"/>
      <c r="BC261" s="15" t="s">
        <v>70</v>
      </c>
      <c r="BD261" s="15" t="s">
        <v>70</v>
      </c>
      <c r="BE261" s="15"/>
      <c r="BF261" s="15"/>
      <c r="BG261" s="15"/>
      <c r="BH261" s="15"/>
      <c r="BI261" s="15"/>
      <c r="BJ261" s="15"/>
      <c r="BK261" s="15"/>
      <c r="BL261" s="15"/>
      <c r="BM261" s="15"/>
      <c r="BN261" s="15" t="s">
        <v>70</v>
      </c>
      <c r="BO261" s="15"/>
      <c r="BP261" s="15" t="s">
        <v>70</v>
      </c>
      <c r="BQ261" s="15"/>
      <c r="BR261" s="15" t="s">
        <v>70</v>
      </c>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t="s">
        <v>70</v>
      </c>
      <c r="CQ261" s="15"/>
      <c r="CR261" s="15" t="s">
        <v>70</v>
      </c>
      <c r="CS261" s="15"/>
      <c r="CT261" s="15" t="s">
        <v>70</v>
      </c>
      <c r="CU261" s="15"/>
      <c r="CV261" s="15" t="s">
        <v>70</v>
      </c>
      <c r="CW261" s="15"/>
      <c r="CX261" s="15" t="s">
        <v>70</v>
      </c>
      <c r="CY261" s="15"/>
      <c r="CZ261" s="15"/>
      <c r="DA261" s="15"/>
      <c r="DB261" s="15"/>
      <c r="DC261" s="15"/>
      <c r="DD261" s="15"/>
      <c r="DE261" s="15"/>
      <c r="DF261" s="15"/>
      <c r="DG261" s="15"/>
      <c r="DH261" s="15" t="s">
        <v>70</v>
      </c>
      <c r="DI261" s="15" t="s">
        <v>70</v>
      </c>
      <c r="DJ261" s="15"/>
    </row>
    <row r="262" spans="1:114">
      <c r="A262" s="15"/>
      <c r="B262" s="15"/>
      <c r="C262" s="15"/>
      <c r="D262" s="15"/>
      <c r="E262" s="15"/>
      <c r="F262" s="15"/>
      <c r="G262" s="15"/>
      <c r="H262" s="15" t="s">
        <v>70</v>
      </c>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t="s">
        <v>70</v>
      </c>
      <c r="AQ262" s="15" t="s">
        <v>70</v>
      </c>
      <c r="AR262" s="15"/>
      <c r="AS262" s="15"/>
      <c r="AT262" s="15"/>
      <c r="AU262" s="15"/>
      <c r="AV262" s="15"/>
      <c r="AW262" s="15"/>
      <c r="AX262" s="15"/>
      <c r="AY262" s="15"/>
      <c r="AZ262" s="15"/>
      <c r="BA262" s="15" t="s">
        <v>70</v>
      </c>
      <c r="BB262" s="15"/>
      <c r="BC262" s="15" t="s">
        <v>70</v>
      </c>
      <c r="BD262" s="15" t="s">
        <v>70</v>
      </c>
      <c r="BE262" s="15"/>
      <c r="BF262" s="15"/>
      <c r="BG262" s="15"/>
      <c r="BH262" s="15"/>
      <c r="BI262" s="15"/>
      <c r="BJ262" s="15"/>
      <c r="BK262" s="15"/>
      <c r="BL262" s="15"/>
      <c r="BM262" s="15"/>
      <c r="BN262" s="15" t="s">
        <v>70</v>
      </c>
      <c r="BO262" s="15"/>
      <c r="BP262" s="15" t="s">
        <v>70</v>
      </c>
      <c r="BQ262" s="15"/>
      <c r="BR262" s="15" t="s">
        <v>70</v>
      </c>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t="s">
        <v>70</v>
      </c>
      <c r="CQ262" s="15"/>
      <c r="CR262" s="15" t="s">
        <v>70</v>
      </c>
      <c r="CS262" s="15"/>
      <c r="CT262" s="15" t="s">
        <v>70</v>
      </c>
      <c r="CU262" s="15"/>
      <c r="CV262" s="15" t="s">
        <v>70</v>
      </c>
      <c r="CW262" s="15"/>
      <c r="CX262" s="15" t="s">
        <v>70</v>
      </c>
      <c r="CY262" s="15"/>
      <c r="CZ262" s="15"/>
      <c r="DA262" s="15"/>
      <c r="DB262" s="15"/>
      <c r="DC262" s="15"/>
      <c r="DD262" s="15"/>
      <c r="DE262" s="15"/>
      <c r="DF262" s="15"/>
      <c r="DG262" s="15"/>
      <c r="DH262" s="15" t="s">
        <v>70</v>
      </c>
      <c r="DI262" s="15" t="s">
        <v>70</v>
      </c>
      <c r="DJ262" s="15"/>
    </row>
    <row r="263" spans="1:114">
      <c r="A263" s="15"/>
      <c r="B263" s="15"/>
      <c r="C263" s="15"/>
      <c r="D263" s="15"/>
      <c r="E263" s="15"/>
      <c r="F263" s="15"/>
      <c r="G263" s="15"/>
      <c r="H263" s="15" t="s">
        <v>70</v>
      </c>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t="s">
        <v>70</v>
      </c>
      <c r="AQ263" s="15" t="s">
        <v>70</v>
      </c>
      <c r="AR263" s="15"/>
      <c r="AS263" s="15"/>
      <c r="AT263" s="15"/>
      <c r="AU263" s="15"/>
      <c r="AV263" s="15"/>
      <c r="AW263" s="15"/>
      <c r="AX263" s="15"/>
      <c r="AY263" s="15"/>
      <c r="AZ263" s="15"/>
      <c r="BA263" s="15" t="s">
        <v>70</v>
      </c>
      <c r="BB263" s="15"/>
      <c r="BC263" s="15" t="s">
        <v>70</v>
      </c>
      <c r="BD263" s="15" t="s">
        <v>70</v>
      </c>
      <c r="BE263" s="15"/>
      <c r="BF263" s="15"/>
      <c r="BG263" s="15"/>
      <c r="BH263" s="15"/>
      <c r="BI263" s="15"/>
      <c r="BJ263" s="15"/>
      <c r="BK263" s="15"/>
      <c r="BL263" s="15"/>
      <c r="BM263" s="15"/>
      <c r="BN263" s="15" t="s">
        <v>70</v>
      </c>
      <c r="BO263" s="15"/>
      <c r="BP263" s="15" t="s">
        <v>70</v>
      </c>
      <c r="BQ263" s="15"/>
      <c r="BR263" s="15" t="s">
        <v>70</v>
      </c>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t="s">
        <v>70</v>
      </c>
      <c r="CQ263" s="15"/>
      <c r="CR263" s="15" t="s">
        <v>70</v>
      </c>
      <c r="CS263" s="15"/>
      <c r="CT263" s="15" t="s">
        <v>70</v>
      </c>
      <c r="CU263" s="15"/>
      <c r="CV263" s="15" t="s">
        <v>70</v>
      </c>
      <c r="CW263" s="15"/>
      <c r="CX263" s="15" t="s">
        <v>70</v>
      </c>
      <c r="CY263" s="15"/>
      <c r="CZ263" s="15"/>
      <c r="DA263" s="15"/>
      <c r="DB263" s="15"/>
      <c r="DC263" s="15"/>
      <c r="DD263" s="15"/>
      <c r="DE263" s="15"/>
      <c r="DF263" s="15"/>
      <c r="DG263" s="15"/>
      <c r="DH263" s="15" t="s">
        <v>70</v>
      </c>
      <c r="DI263" s="15" t="s">
        <v>70</v>
      </c>
      <c r="DJ263" s="15"/>
    </row>
    <row r="264" spans="1:114">
      <c r="A264" s="15"/>
      <c r="B264" s="15"/>
      <c r="C264" s="15"/>
      <c r="D264" s="15"/>
      <c r="E264" s="15"/>
      <c r="F264" s="15"/>
      <c r="G264" s="15"/>
      <c r="H264" s="15" t="s">
        <v>70</v>
      </c>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t="s">
        <v>70</v>
      </c>
      <c r="AQ264" s="15" t="s">
        <v>70</v>
      </c>
      <c r="AR264" s="15"/>
      <c r="AS264" s="15"/>
      <c r="AT264" s="15"/>
      <c r="AU264" s="15"/>
      <c r="AV264" s="15"/>
      <c r="AW264" s="15"/>
      <c r="AX264" s="15"/>
      <c r="AY264" s="15"/>
      <c r="AZ264" s="15"/>
      <c r="BA264" s="15" t="s">
        <v>70</v>
      </c>
      <c r="BB264" s="15"/>
      <c r="BC264" s="15" t="s">
        <v>70</v>
      </c>
      <c r="BD264" s="15" t="s">
        <v>70</v>
      </c>
      <c r="BE264" s="15"/>
      <c r="BF264" s="15"/>
      <c r="BG264" s="15"/>
      <c r="BH264" s="15"/>
      <c r="BI264" s="15"/>
      <c r="BJ264" s="15"/>
      <c r="BK264" s="15"/>
      <c r="BL264" s="15"/>
      <c r="BM264" s="15"/>
      <c r="BN264" s="15" t="s">
        <v>70</v>
      </c>
      <c r="BO264" s="15"/>
      <c r="BP264" s="15" t="s">
        <v>70</v>
      </c>
      <c r="BQ264" s="15"/>
      <c r="BR264" s="15" t="s">
        <v>70</v>
      </c>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t="s">
        <v>70</v>
      </c>
      <c r="CQ264" s="15"/>
      <c r="CR264" s="15" t="s">
        <v>70</v>
      </c>
      <c r="CS264" s="15"/>
      <c r="CT264" s="15" t="s">
        <v>70</v>
      </c>
      <c r="CU264" s="15"/>
      <c r="CV264" s="15" t="s">
        <v>70</v>
      </c>
      <c r="CW264" s="15"/>
      <c r="CX264" s="15" t="s">
        <v>70</v>
      </c>
      <c r="CY264" s="15"/>
      <c r="CZ264" s="15"/>
      <c r="DA264" s="15"/>
      <c r="DB264" s="15"/>
      <c r="DC264" s="15"/>
      <c r="DD264" s="15"/>
      <c r="DE264" s="15"/>
      <c r="DF264" s="15"/>
      <c r="DG264" s="15"/>
      <c r="DH264" s="15" t="s">
        <v>70</v>
      </c>
      <c r="DI264" s="15" t="s">
        <v>70</v>
      </c>
      <c r="DJ264" s="15"/>
    </row>
    <row r="265" spans="1:114">
      <c r="A265" s="15"/>
      <c r="B265" s="15"/>
      <c r="C265" s="15"/>
      <c r="D265" s="15"/>
      <c r="E265" s="15"/>
      <c r="F265" s="15"/>
      <c r="G265" s="15"/>
      <c r="H265" s="15" t="s">
        <v>70</v>
      </c>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t="s">
        <v>70</v>
      </c>
      <c r="AQ265" s="15" t="s">
        <v>70</v>
      </c>
      <c r="AR265" s="15"/>
      <c r="AS265" s="15"/>
      <c r="AT265" s="15"/>
      <c r="AU265" s="15"/>
      <c r="AV265" s="15"/>
      <c r="AW265" s="15"/>
      <c r="AX265" s="15"/>
      <c r="AY265" s="15"/>
      <c r="AZ265" s="15"/>
      <c r="BA265" s="15" t="s">
        <v>70</v>
      </c>
      <c r="BB265" s="15"/>
      <c r="BC265" s="15" t="s">
        <v>70</v>
      </c>
      <c r="BD265" s="15" t="s">
        <v>70</v>
      </c>
      <c r="BE265" s="15"/>
      <c r="BF265" s="15"/>
      <c r="BG265" s="15"/>
      <c r="BH265" s="15"/>
      <c r="BI265" s="15"/>
      <c r="BJ265" s="15"/>
      <c r="BK265" s="15"/>
      <c r="BL265" s="15"/>
      <c r="BM265" s="15"/>
      <c r="BN265" s="15" t="s">
        <v>70</v>
      </c>
      <c r="BO265" s="15"/>
      <c r="BP265" s="15" t="s">
        <v>70</v>
      </c>
      <c r="BQ265" s="15"/>
      <c r="BR265" s="15" t="s">
        <v>70</v>
      </c>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t="s">
        <v>70</v>
      </c>
      <c r="CQ265" s="15"/>
      <c r="CR265" s="15" t="s">
        <v>70</v>
      </c>
      <c r="CS265" s="15"/>
      <c r="CT265" s="15" t="s">
        <v>70</v>
      </c>
      <c r="CU265" s="15"/>
      <c r="CV265" s="15" t="s">
        <v>70</v>
      </c>
      <c r="CW265" s="15"/>
      <c r="CX265" s="15" t="s">
        <v>70</v>
      </c>
      <c r="CY265" s="15"/>
      <c r="CZ265" s="15"/>
      <c r="DA265" s="15"/>
      <c r="DB265" s="15"/>
      <c r="DC265" s="15"/>
      <c r="DD265" s="15"/>
      <c r="DE265" s="15"/>
      <c r="DF265" s="15"/>
      <c r="DG265" s="15"/>
      <c r="DH265" s="15" t="s">
        <v>70</v>
      </c>
      <c r="DI265" s="15" t="s">
        <v>70</v>
      </c>
      <c r="DJ265" s="15"/>
    </row>
    <row r="266" spans="1:114">
      <c r="A266" s="15"/>
      <c r="B266" s="15"/>
      <c r="C266" s="15"/>
      <c r="D266" s="15"/>
      <c r="E266" s="15"/>
      <c r="F266" s="15"/>
      <c r="G266" s="15"/>
      <c r="H266" s="15" t="s">
        <v>70</v>
      </c>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t="s">
        <v>70</v>
      </c>
      <c r="AQ266" s="15" t="s">
        <v>70</v>
      </c>
      <c r="AR266" s="15"/>
      <c r="AS266" s="15"/>
      <c r="AT266" s="15"/>
      <c r="AU266" s="15"/>
      <c r="AV266" s="15"/>
      <c r="AW266" s="15"/>
      <c r="AX266" s="15"/>
      <c r="AY266" s="15"/>
      <c r="AZ266" s="15"/>
      <c r="BA266" s="15" t="s">
        <v>70</v>
      </c>
      <c r="BB266" s="15"/>
      <c r="BC266" s="15" t="s">
        <v>70</v>
      </c>
      <c r="BD266" s="15" t="s">
        <v>70</v>
      </c>
      <c r="BE266" s="15"/>
      <c r="BF266" s="15"/>
      <c r="BG266" s="15"/>
      <c r="BH266" s="15"/>
      <c r="BI266" s="15"/>
      <c r="BJ266" s="15"/>
      <c r="BK266" s="15"/>
      <c r="BL266" s="15"/>
      <c r="BM266" s="15"/>
      <c r="BN266" s="15" t="s">
        <v>70</v>
      </c>
      <c r="BO266" s="15"/>
      <c r="BP266" s="15" t="s">
        <v>70</v>
      </c>
      <c r="BQ266" s="15"/>
      <c r="BR266" s="15" t="s">
        <v>70</v>
      </c>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t="s">
        <v>70</v>
      </c>
      <c r="CQ266" s="15"/>
      <c r="CR266" s="15" t="s">
        <v>70</v>
      </c>
      <c r="CS266" s="15"/>
      <c r="CT266" s="15" t="s">
        <v>70</v>
      </c>
      <c r="CU266" s="15"/>
      <c r="CV266" s="15" t="s">
        <v>70</v>
      </c>
      <c r="CW266" s="15"/>
      <c r="CX266" s="15" t="s">
        <v>70</v>
      </c>
      <c r="CY266" s="15"/>
      <c r="CZ266" s="15"/>
      <c r="DA266" s="15"/>
      <c r="DB266" s="15"/>
      <c r="DC266" s="15"/>
      <c r="DD266" s="15"/>
      <c r="DE266" s="15"/>
      <c r="DF266" s="15"/>
      <c r="DG266" s="15"/>
      <c r="DH266" s="15" t="s">
        <v>70</v>
      </c>
      <c r="DI266" s="15" t="s">
        <v>70</v>
      </c>
      <c r="DJ266" s="15"/>
    </row>
    <row r="267" spans="1:114">
      <c r="A267" s="15"/>
      <c r="B267" s="15"/>
      <c r="C267" s="15"/>
      <c r="D267" s="15"/>
      <c r="E267" s="15"/>
      <c r="F267" s="15"/>
      <c r="G267" s="15"/>
      <c r="H267" s="15" t="s">
        <v>70</v>
      </c>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t="s">
        <v>70</v>
      </c>
      <c r="AQ267" s="15" t="s">
        <v>70</v>
      </c>
      <c r="AR267" s="15"/>
      <c r="AS267" s="15"/>
      <c r="AT267" s="15"/>
      <c r="AU267" s="15"/>
      <c r="AV267" s="15"/>
      <c r="AW267" s="15"/>
      <c r="AX267" s="15"/>
      <c r="AY267" s="15"/>
      <c r="AZ267" s="15"/>
      <c r="BA267" s="15" t="s">
        <v>70</v>
      </c>
      <c r="BB267" s="15"/>
      <c r="BC267" s="15" t="s">
        <v>70</v>
      </c>
      <c r="BD267" s="15" t="s">
        <v>70</v>
      </c>
      <c r="BE267" s="15"/>
      <c r="BF267" s="15"/>
      <c r="BG267" s="15"/>
      <c r="BH267" s="15"/>
      <c r="BI267" s="15"/>
      <c r="BJ267" s="15"/>
      <c r="BK267" s="15"/>
      <c r="BL267" s="15"/>
      <c r="BM267" s="15"/>
      <c r="BN267" s="15" t="s">
        <v>70</v>
      </c>
      <c r="BO267" s="15"/>
      <c r="BP267" s="15" t="s">
        <v>70</v>
      </c>
      <c r="BQ267" s="15"/>
      <c r="BR267" s="15" t="s">
        <v>70</v>
      </c>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t="s">
        <v>70</v>
      </c>
      <c r="CQ267" s="15"/>
      <c r="CR267" s="15" t="s">
        <v>70</v>
      </c>
      <c r="CS267" s="15"/>
      <c r="CT267" s="15" t="s">
        <v>70</v>
      </c>
      <c r="CU267" s="15"/>
      <c r="CV267" s="15" t="s">
        <v>70</v>
      </c>
      <c r="CW267" s="15"/>
      <c r="CX267" s="15" t="s">
        <v>70</v>
      </c>
      <c r="CY267" s="15"/>
      <c r="CZ267" s="15"/>
      <c r="DA267" s="15"/>
      <c r="DB267" s="15"/>
      <c r="DC267" s="15"/>
      <c r="DD267" s="15"/>
      <c r="DE267" s="15"/>
      <c r="DF267" s="15"/>
      <c r="DG267" s="15"/>
      <c r="DH267" s="15" t="s">
        <v>70</v>
      </c>
      <c r="DI267" s="15" t="s">
        <v>70</v>
      </c>
      <c r="DJ267" s="15"/>
    </row>
    <row r="268" spans="1:114">
      <c r="A268" s="15"/>
      <c r="B268" s="15"/>
      <c r="C268" s="15"/>
      <c r="D268" s="15"/>
      <c r="E268" s="15"/>
      <c r="F268" s="15"/>
      <c r="G268" s="15"/>
      <c r="H268" s="15" t="s">
        <v>70</v>
      </c>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t="s">
        <v>70</v>
      </c>
      <c r="AQ268" s="15" t="s">
        <v>70</v>
      </c>
      <c r="AR268" s="15"/>
      <c r="AS268" s="15"/>
      <c r="AT268" s="15"/>
      <c r="AU268" s="15"/>
      <c r="AV268" s="15"/>
      <c r="AW268" s="15"/>
      <c r="AX268" s="15"/>
      <c r="AY268" s="15"/>
      <c r="AZ268" s="15"/>
      <c r="BA268" s="15" t="s">
        <v>70</v>
      </c>
      <c r="BB268" s="15"/>
      <c r="BC268" s="15" t="s">
        <v>70</v>
      </c>
      <c r="BD268" s="15" t="s">
        <v>70</v>
      </c>
      <c r="BE268" s="15"/>
      <c r="BF268" s="15"/>
      <c r="BG268" s="15"/>
      <c r="BH268" s="15"/>
      <c r="BI268" s="15"/>
      <c r="BJ268" s="15"/>
      <c r="BK268" s="15"/>
      <c r="BL268" s="15"/>
      <c r="BM268" s="15"/>
      <c r="BN268" s="15" t="s">
        <v>70</v>
      </c>
      <c r="BO268" s="15"/>
      <c r="BP268" s="15" t="s">
        <v>70</v>
      </c>
      <c r="BQ268" s="15"/>
      <c r="BR268" s="15" t="s">
        <v>70</v>
      </c>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t="s">
        <v>70</v>
      </c>
      <c r="CQ268" s="15"/>
      <c r="CR268" s="15" t="s">
        <v>70</v>
      </c>
      <c r="CS268" s="15"/>
      <c r="CT268" s="15" t="s">
        <v>70</v>
      </c>
      <c r="CU268" s="15"/>
      <c r="CV268" s="15" t="s">
        <v>70</v>
      </c>
      <c r="CW268" s="15"/>
      <c r="CX268" s="15" t="s">
        <v>70</v>
      </c>
      <c r="CY268" s="15"/>
      <c r="CZ268" s="15"/>
      <c r="DA268" s="15"/>
      <c r="DB268" s="15"/>
      <c r="DC268" s="15"/>
      <c r="DD268" s="15"/>
      <c r="DE268" s="15"/>
      <c r="DF268" s="15"/>
      <c r="DG268" s="15"/>
      <c r="DH268" s="15" t="s">
        <v>70</v>
      </c>
      <c r="DI268" s="15" t="s">
        <v>70</v>
      </c>
      <c r="DJ268" s="15"/>
    </row>
    <row r="269" spans="1:114">
      <c r="A269" s="15"/>
      <c r="B269" s="15"/>
      <c r="C269" s="15"/>
      <c r="D269" s="15"/>
      <c r="E269" s="15"/>
      <c r="F269" s="15"/>
      <c r="G269" s="15"/>
      <c r="H269" s="15" t="s">
        <v>70</v>
      </c>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t="s">
        <v>70</v>
      </c>
      <c r="AQ269" s="15" t="s">
        <v>70</v>
      </c>
      <c r="AR269" s="15"/>
      <c r="AS269" s="15"/>
      <c r="AT269" s="15"/>
      <c r="AU269" s="15"/>
      <c r="AV269" s="15"/>
      <c r="AW269" s="15"/>
      <c r="AX269" s="15"/>
      <c r="AY269" s="15"/>
      <c r="AZ269" s="15"/>
      <c r="BA269" s="15" t="s">
        <v>70</v>
      </c>
      <c r="BB269" s="15"/>
      <c r="BC269" s="15" t="s">
        <v>70</v>
      </c>
      <c r="BD269" s="15" t="s">
        <v>70</v>
      </c>
      <c r="BE269" s="15"/>
      <c r="BF269" s="15"/>
      <c r="BG269" s="15"/>
      <c r="BH269" s="15"/>
      <c r="BI269" s="15"/>
      <c r="BJ269" s="15"/>
      <c r="BK269" s="15"/>
      <c r="BL269" s="15"/>
      <c r="BM269" s="15"/>
      <c r="BN269" s="15" t="s">
        <v>70</v>
      </c>
      <c r="BO269" s="15"/>
      <c r="BP269" s="15" t="s">
        <v>70</v>
      </c>
      <c r="BQ269" s="15"/>
      <c r="BR269" s="15" t="s">
        <v>70</v>
      </c>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t="s">
        <v>70</v>
      </c>
      <c r="CQ269" s="15"/>
      <c r="CR269" s="15" t="s">
        <v>70</v>
      </c>
      <c r="CS269" s="15"/>
      <c r="CT269" s="15" t="s">
        <v>70</v>
      </c>
      <c r="CU269" s="15"/>
      <c r="CV269" s="15" t="s">
        <v>70</v>
      </c>
      <c r="CW269" s="15"/>
      <c r="CX269" s="15" t="s">
        <v>70</v>
      </c>
      <c r="CY269" s="15"/>
      <c r="CZ269" s="15"/>
      <c r="DA269" s="15"/>
      <c r="DB269" s="15"/>
      <c r="DC269" s="15"/>
      <c r="DD269" s="15"/>
      <c r="DE269" s="15"/>
      <c r="DF269" s="15"/>
      <c r="DG269" s="15"/>
      <c r="DH269" s="15" t="s">
        <v>70</v>
      </c>
      <c r="DI269" s="15" t="s">
        <v>70</v>
      </c>
      <c r="DJ269" s="15"/>
    </row>
    <row r="270" spans="1:114">
      <c r="A270" s="15"/>
      <c r="B270" s="15"/>
      <c r="C270" s="15"/>
      <c r="D270" s="15"/>
      <c r="E270" s="15"/>
      <c r="F270" s="15"/>
      <c r="G270" s="15"/>
      <c r="H270" s="15" t="s">
        <v>70</v>
      </c>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t="s">
        <v>70</v>
      </c>
      <c r="AQ270" s="15" t="s">
        <v>70</v>
      </c>
      <c r="AR270" s="15"/>
      <c r="AS270" s="15"/>
      <c r="AT270" s="15"/>
      <c r="AU270" s="15"/>
      <c r="AV270" s="15"/>
      <c r="AW270" s="15"/>
      <c r="AX270" s="15"/>
      <c r="AY270" s="15"/>
      <c r="AZ270" s="15"/>
      <c r="BA270" s="15" t="s">
        <v>70</v>
      </c>
      <c r="BB270" s="15"/>
      <c r="BC270" s="15" t="s">
        <v>70</v>
      </c>
      <c r="BD270" s="15" t="s">
        <v>70</v>
      </c>
      <c r="BE270" s="15"/>
      <c r="BF270" s="15"/>
      <c r="BG270" s="15"/>
      <c r="BH270" s="15"/>
      <c r="BI270" s="15"/>
      <c r="BJ270" s="15"/>
      <c r="BK270" s="15"/>
      <c r="BL270" s="15"/>
      <c r="BM270" s="15"/>
      <c r="BN270" s="15" t="s">
        <v>70</v>
      </c>
      <c r="BO270" s="15"/>
      <c r="BP270" s="15" t="s">
        <v>70</v>
      </c>
      <c r="BQ270" s="15"/>
      <c r="BR270" s="15" t="s">
        <v>70</v>
      </c>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t="s">
        <v>70</v>
      </c>
      <c r="CQ270" s="15"/>
      <c r="CR270" s="15" t="s">
        <v>70</v>
      </c>
      <c r="CS270" s="15"/>
      <c r="CT270" s="15" t="s">
        <v>70</v>
      </c>
      <c r="CU270" s="15"/>
      <c r="CV270" s="15" t="s">
        <v>70</v>
      </c>
      <c r="CW270" s="15"/>
      <c r="CX270" s="15" t="s">
        <v>70</v>
      </c>
      <c r="CY270" s="15"/>
      <c r="CZ270" s="15"/>
      <c r="DA270" s="15"/>
      <c r="DB270" s="15"/>
      <c r="DC270" s="15"/>
      <c r="DD270" s="15"/>
      <c r="DE270" s="15"/>
      <c r="DF270" s="15"/>
      <c r="DG270" s="15"/>
      <c r="DH270" s="15" t="s">
        <v>70</v>
      </c>
      <c r="DI270" s="15" t="s">
        <v>70</v>
      </c>
      <c r="DJ270" s="15"/>
    </row>
    <row r="271" spans="1:114">
      <c r="A271" s="15"/>
      <c r="B271" s="15"/>
      <c r="C271" s="15"/>
      <c r="D271" s="15"/>
      <c r="E271" s="15"/>
      <c r="F271" s="15"/>
      <c r="G271" s="15"/>
      <c r="H271" s="15" t="s">
        <v>70</v>
      </c>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t="s">
        <v>70</v>
      </c>
      <c r="AQ271" s="15" t="s">
        <v>70</v>
      </c>
      <c r="AR271" s="15"/>
      <c r="AS271" s="15"/>
      <c r="AT271" s="15"/>
      <c r="AU271" s="15"/>
      <c r="AV271" s="15"/>
      <c r="AW271" s="15"/>
      <c r="AX271" s="15"/>
      <c r="AY271" s="15"/>
      <c r="AZ271" s="15"/>
      <c r="BA271" s="15" t="s">
        <v>70</v>
      </c>
      <c r="BB271" s="15"/>
      <c r="BC271" s="15" t="s">
        <v>70</v>
      </c>
      <c r="BD271" s="15" t="s">
        <v>70</v>
      </c>
      <c r="BE271" s="15"/>
      <c r="BF271" s="15"/>
      <c r="BG271" s="15"/>
      <c r="BH271" s="15"/>
      <c r="BI271" s="15"/>
      <c r="BJ271" s="15"/>
      <c r="BK271" s="15"/>
      <c r="BL271" s="15"/>
      <c r="BM271" s="15"/>
      <c r="BN271" s="15" t="s">
        <v>70</v>
      </c>
      <c r="BO271" s="15"/>
      <c r="BP271" s="15" t="s">
        <v>70</v>
      </c>
      <c r="BQ271" s="15"/>
      <c r="BR271" s="15" t="s">
        <v>70</v>
      </c>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t="s">
        <v>70</v>
      </c>
      <c r="CQ271" s="15"/>
      <c r="CR271" s="15" t="s">
        <v>70</v>
      </c>
      <c r="CS271" s="15"/>
      <c r="CT271" s="15" t="s">
        <v>70</v>
      </c>
      <c r="CU271" s="15"/>
      <c r="CV271" s="15" t="s">
        <v>70</v>
      </c>
      <c r="CW271" s="15"/>
      <c r="CX271" s="15" t="s">
        <v>70</v>
      </c>
      <c r="CY271" s="15"/>
      <c r="CZ271" s="15"/>
      <c r="DA271" s="15"/>
      <c r="DB271" s="15"/>
      <c r="DC271" s="15"/>
      <c r="DD271" s="15"/>
      <c r="DE271" s="15"/>
      <c r="DF271" s="15"/>
      <c r="DG271" s="15"/>
      <c r="DH271" s="15" t="s">
        <v>70</v>
      </c>
      <c r="DI271" s="15" t="s">
        <v>70</v>
      </c>
      <c r="DJ271" s="15"/>
    </row>
    <row r="272" spans="1:114">
      <c r="A272" s="15"/>
      <c r="B272" s="15"/>
      <c r="C272" s="15"/>
      <c r="D272" s="15"/>
      <c r="E272" s="15"/>
      <c r="F272" s="15"/>
      <c r="G272" s="15"/>
      <c r="H272" s="15" t="s">
        <v>70</v>
      </c>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t="s">
        <v>70</v>
      </c>
      <c r="AQ272" s="15" t="s">
        <v>70</v>
      </c>
      <c r="AR272" s="15"/>
      <c r="AS272" s="15"/>
      <c r="AT272" s="15"/>
      <c r="AU272" s="15"/>
      <c r="AV272" s="15"/>
      <c r="AW272" s="15"/>
      <c r="AX272" s="15"/>
      <c r="AY272" s="15"/>
      <c r="AZ272" s="15"/>
      <c r="BA272" s="15" t="s">
        <v>70</v>
      </c>
      <c r="BB272" s="15"/>
      <c r="BC272" s="15" t="s">
        <v>70</v>
      </c>
      <c r="BD272" s="15" t="s">
        <v>70</v>
      </c>
      <c r="BE272" s="15"/>
      <c r="BF272" s="15"/>
      <c r="BG272" s="15"/>
      <c r="BH272" s="15"/>
      <c r="BI272" s="15"/>
      <c r="BJ272" s="15"/>
      <c r="BK272" s="15"/>
      <c r="BL272" s="15"/>
      <c r="BM272" s="15"/>
      <c r="BN272" s="15" t="s">
        <v>70</v>
      </c>
      <c r="BO272" s="15"/>
      <c r="BP272" s="15" t="s">
        <v>70</v>
      </c>
      <c r="BQ272" s="15"/>
      <c r="BR272" s="15" t="s">
        <v>70</v>
      </c>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t="s">
        <v>70</v>
      </c>
      <c r="CQ272" s="15"/>
      <c r="CR272" s="15" t="s">
        <v>70</v>
      </c>
      <c r="CS272" s="15"/>
      <c r="CT272" s="15" t="s">
        <v>70</v>
      </c>
      <c r="CU272" s="15"/>
      <c r="CV272" s="15" t="s">
        <v>70</v>
      </c>
      <c r="CW272" s="15"/>
      <c r="CX272" s="15" t="s">
        <v>70</v>
      </c>
      <c r="CY272" s="15"/>
      <c r="CZ272" s="15"/>
      <c r="DA272" s="15"/>
      <c r="DB272" s="15"/>
      <c r="DC272" s="15"/>
      <c r="DD272" s="15"/>
      <c r="DE272" s="15"/>
      <c r="DF272" s="15"/>
      <c r="DG272" s="15"/>
      <c r="DH272" s="15" t="s">
        <v>70</v>
      </c>
      <c r="DI272" s="15" t="s">
        <v>70</v>
      </c>
      <c r="DJ272" s="15"/>
    </row>
    <row r="273" spans="1:114">
      <c r="A273" s="15"/>
      <c r="B273" s="15"/>
      <c r="C273" s="15"/>
      <c r="D273" s="15"/>
      <c r="E273" s="15"/>
      <c r="F273" s="15"/>
      <c r="G273" s="15"/>
      <c r="H273" s="15" t="s">
        <v>70</v>
      </c>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t="s">
        <v>70</v>
      </c>
      <c r="AQ273" s="15" t="s">
        <v>70</v>
      </c>
      <c r="AR273" s="15"/>
      <c r="AS273" s="15"/>
      <c r="AT273" s="15"/>
      <c r="AU273" s="15"/>
      <c r="AV273" s="15"/>
      <c r="AW273" s="15"/>
      <c r="AX273" s="15"/>
      <c r="AY273" s="15"/>
      <c r="AZ273" s="15"/>
      <c r="BA273" s="15" t="s">
        <v>70</v>
      </c>
      <c r="BB273" s="15"/>
      <c r="BC273" s="15" t="s">
        <v>70</v>
      </c>
      <c r="BD273" s="15" t="s">
        <v>70</v>
      </c>
      <c r="BE273" s="15"/>
      <c r="BF273" s="15"/>
      <c r="BG273" s="15"/>
      <c r="BH273" s="15"/>
      <c r="BI273" s="15"/>
      <c r="BJ273" s="15"/>
      <c r="BK273" s="15"/>
      <c r="BL273" s="15"/>
      <c r="BM273" s="15"/>
      <c r="BN273" s="15" t="s">
        <v>70</v>
      </c>
      <c r="BO273" s="15"/>
      <c r="BP273" s="15" t="s">
        <v>70</v>
      </c>
      <c r="BQ273" s="15"/>
      <c r="BR273" s="15" t="s">
        <v>70</v>
      </c>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t="s">
        <v>70</v>
      </c>
      <c r="CQ273" s="15"/>
      <c r="CR273" s="15" t="s">
        <v>70</v>
      </c>
      <c r="CS273" s="15"/>
      <c r="CT273" s="15" t="s">
        <v>70</v>
      </c>
      <c r="CU273" s="15"/>
      <c r="CV273" s="15" t="s">
        <v>70</v>
      </c>
      <c r="CW273" s="15"/>
      <c r="CX273" s="15" t="s">
        <v>70</v>
      </c>
      <c r="CY273" s="15"/>
      <c r="CZ273" s="15"/>
      <c r="DA273" s="15"/>
      <c r="DB273" s="15"/>
      <c r="DC273" s="15"/>
      <c r="DD273" s="15"/>
      <c r="DE273" s="15"/>
      <c r="DF273" s="15"/>
      <c r="DG273" s="15"/>
      <c r="DH273" s="15" t="s">
        <v>70</v>
      </c>
      <c r="DI273" s="15" t="s">
        <v>70</v>
      </c>
      <c r="DJ273" s="15"/>
    </row>
    <row r="274" spans="1:114">
      <c r="A274" s="15"/>
      <c r="B274" s="15"/>
      <c r="C274" s="15"/>
      <c r="D274" s="15"/>
      <c r="E274" s="15"/>
      <c r="F274" s="15"/>
      <c r="G274" s="15"/>
      <c r="H274" s="15" t="s">
        <v>70</v>
      </c>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t="s">
        <v>70</v>
      </c>
      <c r="AQ274" s="15" t="s">
        <v>70</v>
      </c>
      <c r="AR274" s="15"/>
      <c r="AS274" s="15"/>
      <c r="AT274" s="15"/>
      <c r="AU274" s="15"/>
      <c r="AV274" s="15"/>
      <c r="AW274" s="15"/>
      <c r="AX274" s="15"/>
      <c r="AY274" s="15"/>
      <c r="AZ274" s="15"/>
      <c r="BA274" s="15" t="s">
        <v>70</v>
      </c>
      <c r="BB274" s="15"/>
      <c r="BC274" s="15" t="s">
        <v>70</v>
      </c>
      <c r="BD274" s="15" t="s">
        <v>70</v>
      </c>
      <c r="BE274" s="15"/>
      <c r="BF274" s="15"/>
      <c r="BG274" s="15"/>
      <c r="BH274" s="15"/>
      <c r="BI274" s="15"/>
      <c r="BJ274" s="15"/>
      <c r="BK274" s="15"/>
      <c r="BL274" s="15"/>
      <c r="BM274" s="15"/>
      <c r="BN274" s="15" t="s">
        <v>70</v>
      </c>
      <c r="BO274" s="15"/>
      <c r="BP274" s="15" t="s">
        <v>70</v>
      </c>
      <c r="BQ274" s="15"/>
      <c r="BR274" s="15" t="s">
        <v>70</v>
      </c>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t="s">
        <v>70</v>
      </c>
      <c r="CQ274" s="15"/>
      <c r="CR274" s="15" t="s">
        <v>70</v>
      </c>
      <c r="CS274" s="15"/>
      <c r="CT274" s="15" t="s">
        <v>70</v>
      </c>
      <c r="CU274" s="15"/>
      <c r="CV274" s="15" t="s">
        <v>70</v>
      </c>
      <c r="CW274" s="15"/>
      <c r="CX274" s="15" t="s">
        <v>70</v>
      </c>
      <c r="CY274" s="15"/>
      <c r="CZ274" s="15"/>
      <c r="DA274" s="15"/>
      <c r="DB274" s="15"/>
      <c r="DC274" s="15"/>
      <c r="DD274" s="15"/>
      <c r="DE274" s="15"/>
      <c r="DF274" s="15"/>
      <c r="DG274" s="15"/>
      <c r="DH274" s="15" t="s">
        <v>70</v>
      </c>
      <c r="DI274" s="15" t="s">
        <v>70</v>
      </c>
      <c r="DJ274" s="15"/>
    </row>
    <row r="275" spans="1:114">
      <c r="A275" s="15"/>
      <c r="B275" s="15"/>
      <c r="C275" s="15"/>
      <c r="D275" s="15"/>
      <c r="E275" s="15"/>
      <c r="F275" s="15"/>
      <c r="G275" s="15"/>
      <c r="H275" s="15" t="s">
        <v>70</v>
      </c>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t="s">
        <v>70</v>
      </c>
      <c r="AQ275" s="15" t="s">
        <v>70</v>
      </c>
      <c r="AR275" s="15"/>
      <c r="AS275" s="15"/>
      <c r="AT275" s="15"/>
      <c r="AU275" s="15"/>
      <c r="AV275" s="15"/>
      <c r="AW275" s="15"/>
      <c r="AX275" s="15"/>
      <c r="AY275" s="15"/>
      <c r="AZ275" s="15"/>
      <c r="BA275" s="15" t="s">
        <v>70</v>
      </c>
      <c r="BB275" s="15"/>
      <c r="BC275" s="15" t="s">
        <v>70</v>
      </c>
      <c r="BD275" s="15" t="s">
        <v>70</v>
      </c>
      <c r="BE275" s="15"/>
      <c r="BF275" s="15"/>
      <c r="BG275" s="15"/>
      <c r="BH275" s="15"/>
      <c r="BI275" s="15"/>
      <c r="BJ275" s="15"/>
      <c r="BK275" s="15"/>
      <c r="BL275" s="15"/>
      <c r="BM275" s="15"/>
      <c r="BN275" s="15" t="s">
        <v>70</v>
      </c>
      <c r="BO275" s="15"/>
      <c r="BP275" s="15" t="s">
        <v>70</v>
      </c>
      <c r="BQ275" s="15"/>
      <c r="BR275" s="15" t="s">
        <v>70</v>
      </c>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t="s">
        <v>70</v>
      </c>
      <c r="CQ275" s="15"/>
      <c r="CR275" s="15" t="s">
        <v>70</v>
      </c>
      <c r="CS275" s="15"/>
      <c r="CT275" s="15" t="s">
        <v>70</v>
      </c>
      <c r="CU275" s="15"/>
      <c r="CV275" s="15" t="s">
        <v>70</v>
      </c>
      <c r="CW275" s="15"/>
      <c r="CX275" s="15" t="s">
        <v>70</v>
      </c>
      <c r="CY275" s="15"/>
      <c r="CZ275" s="15"/>
      <c r="DA275" s="15"/>
      <c r="DB275" s="15"/>
      <c r="DC275" s="15"/>
      <c r="DD275" s="15"/>
      <c r="DE275" s="15"/>
      <c r="DF275" s="15"/>
      <c r="DG275" s="15"/>
      <c r="DH275" s="15" t="s">
        <v>70</v>
      </c>
      <c r="DI275" s="15" t="s">
        <v>70</v>
      </c>
      <c r="DJ275" s="15"/>
    </row>
    <row r="276" spans="1:114">
      <c r="A276" s="15"/>
      <c r="B276" s="15"/>
      <c r="C276" s="15"/>
      <c r="D276" s="15"/>
      <c r="E276" s="15"/>
      <c r="F276" s="15"/>
      <c r="G276" s="15"/>
      <c r="H276" s="15" t="s">
        <v>70</v>
      </c>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t="s">
        <v>70</v>
      </c>
      <c r="AQ276" s="15" t="s">
        <v>70</v>
      </c>
      <c r="AR276" s="15"/>
      <c r="AS276" s="15"/>
      <c r="AT276" s="15"/>
      <c r="AU276" s="15"/>
      <c r="AV276" s="15"/>
      <c r="AW276" s="15"/>
      <c r="AX276" s="15"/>
      <c r="AY276" s="15"/>
      <c r="AZ276" s="15"/>
      <c r="BA276" s="15" t="s">
        <v>70</v>
      </c>
      <c r="BB276" s="15"/>
      <c r="BC276" s="15" t="s">
        <v>70</v>
      </c>
      <c r="BD276" s="15" t="s">
        <v>70</v>
      </c>
      <c r="BE276" s="15"/>
      <c r="BF276" s="15"/>
      <c r="BG276" s="15"/>
      <c r="BH276" s="15"/>
      <c r="BI276" s="15"/>
      <c r="BJ276" s="15"/>
      <c r="BK276" s="15"/>
      <c r="BL276" s="15"/>
      <c r="BM276" s="15"/>
      <c r="BN276" s="15" t="s">
        <v>70</v>
      </c>
      <c r="BO276" s="15"/>
      <c r="BP276" s="15" t="s">
        <v>70</v>
      </c>
      <c r="BQ276" s="15"/>
      <c r="BR276" s="15" t="s">
        <v>70</v>
      </c>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t="s">
        <v>70</v>
      </c>
      <c r="CQ276" s="15"/>
      <c r="CR276" s="15" t="s">
        <v>70</v>
      </c>
      <c r="CS276" s="15"/>
      <c r="CT276" s="15" t="s">
        <v>70</v>
      </c>
      <c r="CU276" s="15"/>
      <c r="CV276" s="15" t="s">
        <v>70</v>
      </c>
      <c r="CW276" s="15"/>
      <c r="CX276" s="15" t="s">
        <v>70</v>
      </c>
      <c r="CY276" s="15"/>
      <c r="CZ276" s="15"/>
      <c r="DA276" s="15"/>
      <c r="DB276" s="15"/>
      <c r="DC276" s="15"/>
      <c r="DD276" s="15"/>
      <c r="DE276" s="15"/>
      <c r="DF276" s="15"/>
      <c r="DG276" s="15"/>
      <c r="DH276" s="15" t="s">
        <v>70</v>
      </c>
      <c r="DI276" s="15" t="s">
        <v>70</v>
      </c>
      <c r="DJ276" s="15"/>
    </row>
    <row r="277" spans="1:114">
      <c r="A277" s="15"/>
      <c r="B277" s="15"/>
      <c r="C277" s="15"/>
      <c r="D277" s="15"/>
      <c r="E277" s="15"/>
      <c r="F277" s="15"/>
      <c r="G277" s="15"/>
      <c r="H277" s="15" t="s">
        <v>70</v>
      </c>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t="s">
        <v>70</v>
      </c>
      <c r="AQ277" s="15" t="s">
        <v>70</v>
      </c>
      <c r="AR277" s="15"/>
      <c r="AS277" s="15"/>
      <c r="AT277" s="15"/>
      <c r="AU277" s="15"/>
      <c r="AV277" s="15"/>
      <c r="AW277" s="15"/>
      <c r="AX277" s="15"/>
      <c r="AY277" s="15"/>
      <c r="AZ277" s="15"/>
      <c r="BA277" s="15" t="s">
        <v>70</v>
      </c>
      <c r="BB277" s="15"/>
      <c r="BC277" s="15" t="s">
        <v>70</v>
      </c>
      <c r="BD277" s="15" t="s">
        <v>70</v>
      </c>
      <c r="BE277" s="15"/>
      <c r="BF277" s="15"/>
      <c r="BG277" s="15"/>
      <c r="BH277" s="15"/>
      <c r="BI277" s="15"/>
      <c r="BJ277" s="15"/>
      <c r="BK277" s="15"/>
      <c r="BL277" s="15"/>
      <c r="BM277" s="15"/>
      <c r="BN277" s="15" t="s">
        <v>70</v>
      </c>
      <c r="BO277" s="15"/>
      <c r="BP277" s="15" t="s">
        <v>70</v>
      </c>
      <c r="BQ277" s="15"/>
      <c r="BR277" s="15" t="s">
        <v>70</v>
      </c>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t="s">
        <v>70</v>
      </c>
      <c r="CQ277" s="15"/>
      <c r="CR277" s="15" t="s">
        <v>70</v>
      </c>
      <c r="CS277" s="15"/>
      <c r="CT277" s="15" t="s">
        <v>70</v>
      </c>
      <c r="CU277" s="15"/>
      <c r="CV277" s="15" t="s">
        <v>70</v>
      </c>
      <c r="CW277" s="15"/>
      <c r="CX277" s="15" t="s">
        <v>70</v>
      </c>
      <c r="CY277" s="15"/>
      <c r="CZ277" s="15"/>
      <c r="DA277" s="15"/>
      <c r="DB277" s="15"/>
      <c r="DC277" s="15"/>
      <c r="DD277" s="15"/>
      <c r="DE277" s="15"/>
      <c r="DF277" s="15"/>
      <c r="DG277" s="15"/>
      <c r="DH277" s="15" t="s">
        <v>70</v>
      </c>
      <c r="DI277" s="15" t="s">
        <v>70</v>
      </c>
      <c r="DJ277" s="15"/>
    </row>
    <row r="278" spans="1:114">
      <c r="A278" s="15"/>
      <c r="B278" s="15"/>
      <c r="C278" s="15"/>
      <c r="D278" s="15"/>
      <c r="E278" s="15"/>
      <c r="F278" s="15"/>
      <c r="G278" s="15"/>
      <c r="H278" s="15" t="s">
        <v>70</v>
      </c>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t="s">
        <v>70</v>
      </c>
      <c r="AQ278" s="15" t="s">
        <v>70</v>
      </c>
      <c r="AR278" s="15"/>
      <c r="AS278" s="15"/>
      <c r="AT278" s="15"/>
      <c r="AU278" s="15"/>
      <c r="AV278" s="15"/>
      <c r="AW278" s="15"/>
      <c r="AX278" s="15"/>
      <c r="AY278" s="15"/>
      <c r="AZ278" s="15"/>
      <c r="BA278" s="15" t="s">
        <v>70</v>
      </c>
      <c r="BB278" s="15"/>
      <c r="BC278" s="15" t="s">
        <v>70</v>
      </c>
      <c r="BD278" s="15" t="s">
        <v>70</v>
      </c>
      <c r="BE278" s="15"/>
      <c r="BF278" s="15"/>
      <c r="BG278" s="15"/>
      <c r="BH278" s="15"/>
      <c r="BI278" s="15"/>
      <c r="BJ278" s="15"/>
      <c r="BK278" s="15"/>
      <c r="BL278" s="15"/>
      <c r="BM278" s="15"/>
      <c r="BN278" s="15" t="s">
        <v>70</v>
      </c>
      <c r="BO278" s="15"/>
      <c r="BP278" s="15" t="s">
        <v>70</v>
      </c>
      <c r="BQ278" s="15"/>
      <c r="BR278" s="15" t="s">
        <v>70</v>
      </c>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t="s">
        <v>70</v>
      </c>
      <c r="CQ278" s="15"/>
      <c r="CR278" s="15" t="s">
        <v>70</v>
      </c>
      <c r="CS278" s="15"/>
      <c r="CT278" s="15" t="s">
        <v>70</v>
      </c>
      <c r="CU278" s="15"/>
      <c r="CV278" s="15" t="s">
        <v>70</v>
      </c>
      <c r="CW278" s="15"/>
      <c r="CX278" s="15" t="s">
        <v>70</v>
      </c>
      <c r="CY278" s="15"/>
      <c r="CZ278" s="15"/>
      <c r="DA278" s="15"/>
      <c r="DB278" s="15"/>
      <c r="DC278" s="15"/>
      <c r="DD278" s="15"/>
      <c r="DE278" s="15"/>
      <c r="DF278" s="15"/>
      <c r="DG278" s="15"/>
      <c r="DH278" s="15" t="s">
        <v>70</v>
      </c>
      <c r="DI278" s="15" t="s">
        <v>70</v>
      </c>
      <c r="DJ278" s="15"/>
    </row>
    <row r="279" spans="1:114">
      <c r="A279" s="15"/>
      <c r="B279" s="15"/>
      <c r="C279" s="15"/>
      <c r="D279" s="15"/>
      <c r="E279" s="15"/>
      <c r="F279" s="15"/>
      <c r="G279" s="15"/>
      <c r="H279" s="15" t="s">
        <v>70</v>
      </c>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t="s">
        <v>70</v>
      </c>
      <c r="AQ279" s="15" t="s">
        <v>70</v>
      </c>
      <c r="AR279" s="15"/>
      <c r="AS279" s="15"/>
      <c r="AT279" s="15"/>
      <c r="AU279" s="15"/>
      <c r="AV279" s="15"/>
      <c r="AW279" s="15"/>
      <c r="AX279" s="15"/>
      <c r="AY279" s="15"/>
      <c r="AZ279" s="15"/>
      <c r="BA279" s="15" t="s">
        <v>70</v>
      </c>
      <c r="BB279" s="15"/>
      <c r="BC279" s="15" t="s">
        <v>70</v>
      </c>
      <c r="BD279" s="15" t="s">
        <v>70</v>
      </c>
      <c r="BE279" s="15"/>
      <c r="BF279" s="15"/>
      <c r="BG279" s="15"/>
      <c r="BH279" s="15"/>
      <c r="BI279" s="15"/>
      <c r="BJ279" s="15"/>
      <c r="BK279" s="15"/>
      <c r="BL279" s="15"/>
      <c r="BM279" s="15"/>
      <c r="BN279" s="15" t="s">
        <v>70</v>
      </c>
      <c r="BO279" s="15"/>
      <c r="BP279" s="15" t="s">
        <v>70</v>
      </c>
      <c r="BQ279" s="15"/>
      <c r="BR279" s="15" t="s">
        <v>70</v>
      </c>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t="s">
        <v>70</v>
      </c>
      <c r="CQ279" s="15"/>
      <c r="CR279" s="15" t="s">
        <v>70</v>
      </c>
      <c r="CS279" s="15"/>
      <c r="CT279" s="15" t="s">
        <v>70</v>
      </c>
      <c r="CU279" s="15"/>
      <c r="CV279" s="15" t="s">
        <v>70</v>
      </c>
      <c r="CW279" s="15"/>
      <c r="CX279" s="15" t="s">
        <v>70</v>
      </c>
      <c r="CY279" s="15"/>
      <c r="CZ279" s="15"/>
      <c r="DA279" s="15"/>
      <c r="DB279" s="15"/>
      <c r="DC279" s="15"/>
      <c r="DD279" s="15"/>
      <c r="DE279" s="15"/>
      <c r="DF279" s="15"/>
      <c r="DG279" s="15"/>
      <c r="DH279" s="15" t="s">
        <v>70</v>
      </c>
      <c r="DI279" s="15" t="s">
        <v>70</v>
      </c>
      <c r="DJ279" s="15"/>
    </row>
    <row r="280" spans="1:114">
      <c r="A280" s="15"/>
      <c r="B280" s="15"/>
      <c r="C280" s="15"/>
      <c r="D280" s="15"/>
      <c r="E280" s="15"/>
      <c r="F280" s="15"/>
      <c r="G280" s="15"/>
      <c r="H280" s="15" t="s">
        <v>70</v>
      </c>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t="s">
        <v>70</v>
      </c>
      <c r="AQ280" s="15" t="s">
        <v>70</v>
      </c>
      <c r="AR280" s="15"/>
      <c r="AS280" s="15"/>
      <c r="AT280" s="15"/>
      <c r="AU280" s="15"/>
      <c r="AV280" s="15"/>
      <c r="AW280" s="15"/>
      <c r="AX280" s="15"/>
      <c r="AY280" s="15"/>
      <c r="AZ280" s="15"/>
      <c r="BA280" s="15" t="s">
        <v>70</v>
      </c>
      <c r="BB280" s="15"/>
      <c r="BC280" s="15" t="s">
        <v>70</v>
      </c>
      <c r="BD280" s="15" t="s">
        <v>70</v>
      </c>
      <c r="BE280" s="15"/>
      <c r="BF280" s="15"/>
      <c r="BG280" s="15"/>
      <c r="BH280" s="15"/>
      <c r="BI280" s="15"/>
      <c r="BJ280" s="15"/>
      <c r="BK280" s="15"/>
      <c r="BL280" s="15"/>
      <c r="BM280" s="15"/>
      <c r="BN280" s="15" t="s">
        <v>70</v>
      </c>
      <c r="BO280" s="15"/>
      <c r="BP280" s="15" t="s">
        <v>70</v>
      </c>
      <c r="BQ280" s="15"/>
      <c r="BR280" s="15" t="s">
        <v>70</v>
      </c>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t="s">
        <v>70</v>
      </c>
      <c r="CQ280" s="15"/>
      <c r="CR280" s="15" t="s">
        <v>70</v>
      </c>
      <c r="CS280" s="15"/>
      <c r="CT280" s="15" t="s">
        <v>70</v>
      </c>
      <c r="CU280" s="15"/>
      <c r="CV280" s="15" t="s">
        <v>70</v>
      </c>
      <c r="CW280" s="15"/>
      <c r="CX280" s="15" t="s">
        <v>70</v>
      </c>
      <c r="CY280" s="15"/>
      <c r="CZ280" s="15"/>
      <c r="DA280" s="15"/>
      <c r="DB280" s="15"/>
      <c r="DC280" s="15"/>
      <c r="DD280" s="15"/>
      <c r="DE280" s="15"/>
      <c r="DF280" s="15"/>
      <c r="DG280" s="15"/>
      <c r="DH280" s="15" t="s">
        <v>70</v>
      </c>
      <c r="DI280" s="15" t="s">
        <v>70</v>
      </c>
      <c r="DJ280" s="15"/>
    </row>
    <row r="281" spans="1:114">
      <c r="A281" s="15"/>
      <c r="B281" s="15"/>
      <c r="C281" s="15"/>
      <c r="D281" s="15"/>
      <c r="E281" s="15"/>
      <c r="F281" s="15"/>
      <c r="G281" s="15"/>
      <c r="H281" s="15" t="s">
        <v>70</v>
      </c>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t="s">
        <v>70</v>
      </c>
      <c r="AQ281" s="15" t="s">
        <v>70</v>
      </c>
      <c r="AR281" s="15"/>
      <c r="AS281" s="15"/>
      <c r="AT281" s="15"/>
      <c r="AU281" s="15"/>
      <c r="AV281" s="15"/>
      <c r="AW281" s="15"/>
      <c r="AX281" s="15"/>
      <c r="AY281" s="15"/>
      <c r="AZ281" s="15"/>
      <c r="BA281" s="15" t="s">
        <v>70</v>
      </c>
      <c r="BB281" s="15"/>
      <c r="BC281" s="15" t="s">
        <v>70</v>
      </c>
      <c r="BD281" s="15" t="s">
        <v>70</v>
      </c>
      <c r="BE281" s="15"/>
      <c r="BF281" s="15"/>
      <c r="BG281" s="15"/>
      <c r="BH281" s="15"/>
      <c r="BI281" s="15"/>
      <c r="BJ281" s="15"/>
      <c r="BK281" s="15"/>
      <c r="BL281" s="15"/>
      <c r="BM281" s="15"/>
      <c r="BN281" s="15" t="s">
        <v>70</v>
      </c>
      <c r="BO281" s="15"/>
      <c r="BP281" s="15" t="s">
        <v>70</v>
      </c>
      <c r="BQ281" s="15"/>
      <c r="BR281" s="15" t="s">
        <v>70</v>
      </c>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t="s">
        <v>70</v>
      </c>
      <c r="CQ281" s="15"/>
      <c r="CR281" s="15" t="s">
        <v>70</v>
      </c>
      <c r="CS281" s="15"/>
      <c r="CT281" s="15" t="s">
        <v>70</v>
      </c>
      <c r="CU281" s="15"/>
      <c r="CV281" s="15" t="s">
        <v>70</v>
      </c>
      <c r="CW281" s="15"/>
      <c r="CX281" s="15" t="s">
        <v>70</v>
      </c>
      <c r="CY281" s="15"/>
      <c r="CZ281" s="15"/>
      <c r="DA281" s="15"/>
      <c r="DB281" s="15"/>
      <c r="DC281" s="15"/>
      <c r="DD281" s="15"/>
      <c r="DE281" s="15"/>
      <c r="DF281" s="15"/>
      <c r="DG281" s="15"/>
      <c r="DH281" s="15" t="s">
        <v>70</v>
      </c>
      <c r="DI281" s="15" t="s">
        <v>70</v>
      </c>
      <c r="DJ281" s="15"/>
    </row>
    <row r="282" spans="1:114">
      <c r="A282" s="15"/>
      <c r="B282" s="15"/>
      <c r="C282" s="15"/>
      <c r="D282" s="15"/>
      <c r="E282" s="15"/>
      <c r="F282" s="15"/>
      <c r="G282" s="15"/>
      <c r="H282" s="15" t="s">
        <v>70</v>
      </c>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t="s">
        <v>70</v>
      </c>
      <c r="AQ282" s="15" t="s">
        <v>70</v>
      </c>
      <c r="AR282" s="15"/>
      <c r="AS282" s="15"/>
      <c r="AT282" s="15"/>
      <c r="AU282" s="15"/>
      <c r="AV282" s="15"/>
      <c r="AW282" s="15"/>
      <c r="AX282" s="15"/>
      <c r="AY282" s="15"/>
      <c r="AZ282" s="15"/>
      <c r="BA282" s="15" t="s">
        <v>70</v>
      </c>
      <c r="BB282" s="15"/>
      <c r="BC282" s="15" t="s">
        <v>70</v>
      </c>
      <c r="BD282" s="15" t="s">
        <v>70</v>
      </c>
      <c r="BE282" s="15"/>
      <c r="BF282" s="15"/>
      <c r="BG282" s="15"/>
      <c r="BH282" s="15"/>
      <c r="BI282" s="15"/>
      <c r="BJ282" s="15"/>
      <c r="BK282" s="15"/>
      <c r="BL282" s="15"/>
      <c r="BM282" s="15"/>
      <c r="BN282" s="15" t="s">
        <v>70</v>
      </c>
      <c r="BO282" s="15"/>
      <c r="BP282" s="15" t="s">
        <v>70</v>
      </c>
      <c r="BQ282" s="15"/>
      <c r="BR282" s="15" t="s">
        <v>70</v>
      </c>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t="s">
        <v>70</v>
      </c>
      <c r="CQ282" s="15"/>
      <c r="CR282" s="15" t="s">
        <v>70</v>
      </c>
      <c r="CS282" s="15"/>
      <c r="CT282" s="15" t="s">
        <v>70</v>
      </c>
      <c r="CU282" s="15"/>
      <c r="CV282" s="15" t="s">
        <v>70</v>
      </c>
      <c r="CW282" s="15"/>
      <c r="CX282" s="15" t="s">
        <v>70</v>
      </c>
      <c r="CY282" s="15"/>
      <c r="CZ282" s="15"/>
      <c r="DA282" s="15"/>
      <c r="DB282" s="15"/>
      <c r="DC282" s="15"/>
      <c r="DD282" s="15"/>
      <c r="DE282" s="15"/>
      <c r="DF282" s="15"/>
      <c r="DG282" s="15"/>
      <c r="DH282" s="15" t="s">
        <v>70</v>
      </c>
      <c r="DI282" s="15" t="s">
        <v>70</v>
      </c>
      <c r="DJ282" s="15"/>
    </row>
    <row r="283" spans="1:114">
      <c r="A283" s="15"/>
      <c r="B283" s="15"/>
      <c r="C283" s="15"/>
      <c r="D283" s="15"/>
      <c r="E283" s="15"/>
      <c r="F283" s="15"/>
      <c r="G283" s="15"/>
      <c r="H283" s="15" t="s">
        <v>70</v>
      </c>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t="s">
        <v>70</v>
      </c>
      <c r="AQ283" s="15" t="s">
        <v>70</v>
      </c>
      <c r="AR283" s="15"/>
      <c r="AS283" s="15"/>
      <c r="AT283" s="15"/>
      <c r="AU283" s="15"/>
      <c r="AV283" s="15"/>
      <c r="AW283" s="15"/>
      <c r="AX283" s="15"/>
      <c r="AY283" s="15"/>
      <c r="AZ283" s="15"/>
      <c r="BA283" s="15" t="s">
        <v>70</v>
      </c>
      <c r="BB283" s="15"/>
      <c r="BC283" s="15" t="s">
        <v>70</v>
      </c>
      <c r="BD283" s="15" t="s">
        <v>70</v>
      </c>
      <c r="BE283" s="15"/>
      <c r="BF283" s="15"/>
      <c r="BG283" s="15"/>
      <c r="BH283" s="15"/>
      <c r="BI283" s="15"/>
      <c r="BJ283" s="15"/>
      <c r="BK283" s="15"/>
      <c r="BL283" s="15"/>
      <c r="BM283" s="15"/>
      <c r="BN283" s="15" t="s">
        <v>70</v>
      </c>
      <c r="BO283" s="15"/>
      <c r="BP283" s="15" t="s">
        <v>70</v>
      </c>
      <c r="BQ283" s="15"/>
      <c r="BR283" s="15" t="s">
        <v>70</v>
      </c>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15"/>
      <c r="CO283" s="15"/>
      <c r="CP283" s="15" t="s">
        <v>70</v>
      </c>
      <c r="CQ283" s="15"/>
      <c r="CR283" s="15" t="s">
        <v>70</v>
      </c>
      <c r="CS283" s="15"/>
      <c r="CT283" s="15" t="s">
        <v>70</v>
      </c>
      <c r="CU283" s="15"/>
      <c r="CV283" s="15" t="s">
        <v>70</v>
      </c>
      <c r="CW283" s="15"/>
      <c r="CX283" s="15" t="s">
        <v>70</v>
      </c>
      <c r="CY283" s="15"/>
      <c r="CZ283" s="15"/>
      <c r="DA283" s="15"/>
      <c r="DB283" s="15"/>
      <c r="DC283" s="15"/>
      <c r="DD283" s="15"/>
      <c r="DE283" s="15"/>
      <c r="DF283" s="15"/>
      <c r="DG283" s="15"/>
      <c r="DH283" s="15" t="s">
        <v>70</v>
      </c>
      <c r="DI283" s="15" t="s">
        <v>70</v>
      </c>
      <c r="DJ283" s="15"/>
    </row>
    <row r="284" spans="1:114">
      <c r="A284" s="15"/>
      <c r="B284" s="15"/>
      <c r="C284" s="15"/>
      <c r="D284" s="15"/>
      <c r="E284" s="15"/>
      <c r="F284" s="15"/>
      <c r="G284" s="15"/>
      <c r="H284" s="15" t="s">
        <v>70</v>
      </c>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t="s">
        <v>70</v>
      </c>
      <c r="AQ284" s="15" t="s">
        <v>70</v>
      </c>
      <c r="AR284" s="15"/>
      <c r="AS284" s="15"/>
      <c r="AT284" s="15"/>
      <c r="AU284" s="15"/>
      <c r="AV284" s="15"/>
      <c r="AW284" s="15"/>
      <c r="AX284" s="15"/>
      <c r="AY284" s="15"/>
      <c r="AZ284" s="15"/>
      <c r="BA284" s="15" t="s">
        <v>70</v>
      </c>
      <c r="BB284" s="15"/>
      <c r="BC284" s="15" t="s">
        <v>70</v>
      </c>
      <c r="BD284" s="15" t="s">
        <v>70</v>
      </c>
      <c r="BE284" s="15"/>
      <c r="BF284" s="15"/>
      <c r="BG284" s="15"/>
      <c r="BH284" s="15"/>
      <c r="BI284" s="15"/>
      <c r="BJ284" s="15"/>
      <c r="BK284" s="15"/>
      <c r="BL284" s="15"/>
      <c r="BM284" s="15"/>
      <c r="BN284" s="15" t="s">
        <v>70</v>
      </c>
      <c r="BO284" s="15"/>
      <c r="BP284" s="15" t="s">
        <v>70</v>
      </c>
      <c r="BQ284" s="15"/>
      <c r="BR284" s="15" t="s">
        <v>70</v>
      </c>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15"/>
      <c r="CO284" s="15"/>
      <c r="CP284" s="15" t="s">
        <v>70</v>
      </c>
      <c r="CQ284" s="15"/>
      <c r="CR284" s="15" t="s">
        <v>70</v>
      </c>
      <c r="CS284" s="15"/>
      <c r="CT284" s="15" t="s">
        <v>70</v>
      </c>
      <c r="CU284" s="15"/>
      <c r="CV284" s="15" t="s">
        <v>70</v>
      </c>
      <c r="CW284" s="15"/>
      <c r="CX284" s="15" t="s">
        <v>70</v>
      </c>
      <c r="CY284" s="15"/>
      <c r="CZ284" s="15"/>
      <c r="DA284" s="15"/>
      <c r="DB284" s="15"/>
      <c r="DC284" s="15"/>
      <c r="DD284" s="15"/>
      <c r="DE284" s="15"/>
      <c r="DF284" s="15"/>
      <c r="DG284" s="15"/>
      <c r="DH284" s="15" t="s">
        <v>70</v>
      </c>
      <c r="DI284" s="15" t="s">
        <v>70</v>
      </c>
      <c r="DJ284" s="15"/>
    </row>
    <row r="285" spans="1:114">
      <c r="A285" s="15"/>
      <c r="B285" s="15"/>
      <c r="C285" s="15"/>
      <c r="D285" s="15"/>
      <c r="E285" s="15"/>
      <c r="F285" s="15"/>
      <c r="G285" s="15"/>
      <c r="H285" s="15" t="s">
        <v>70</v>
      </c>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t="s">
        <v>70</v>
      </c>
      <c r="AQ285" s="15" t="s">
        <v>70</v>
      </c>
      <c r="AR285" s="15"/>
      <c r="AS285" s="15"/>
      <c r="AT285" s="15"/>
      <c r="AU285" s="15"/>
      <c r="AV285" s="15"/>
      <c r="AW285" s="15"/>
      <c r="AX285" s="15"/>
      <c r="AY285" s="15"/>
      <c r="AZ285" s="15"/>
      <c r="BA285" s="15" t="s">
        <v>70</v>
      </c>
      <c r="BB285" s="15"/>
      <c r="BC285" s="15" t="s">
        <v>70</v>
      </c>
      <c r="BD285" s="15" t="s">
        <v>70</v>
      </c>
      <c r="BE285" s="15"/>
      <c r="BF285" s="15"/>
      <c r="BG285" s="15"/>
      <c r="BH285" s="15"/>
      <c r="BI285" s="15"/>
      <c r="BJ285" s="15"/>
      <c r="BK285" s="15"/>
      <c r="BL285" s="15"/>
      <c r="BM285" s="15"/>
      <c r="BN285" s="15" t="s">
        <v>70</v>
      </c>
      <c r="BO285" s="15"/>
      <c r="BP285" s="15" t="s">
        <v>70</v>
      </c>
      <c r="BQ285" s="15"/>
      <c r="BR285" s="15" t="s">
        <v>70</v>
      </c>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15"/>
      <c r="CO285" s="15"/>
      <c r="CP285" s="15" t="s">
        <v>70</v>
      </c>
      <c r="CQ285" s="15"/>
      <c r="CR285" s="15" t="s">
        <v>70</v>
      </c>
      <c r="CS285" s="15"/>
      <c r="CT285" s="15" t="s">
        <v>70</v>
      </c>
      <c r="CU285" s="15"/>
      <c r="CV285" s="15" t="s">
        <v>70</v>
      </c>
      <c r="CW285" s="15"/>
      <c r="CX285" s="15" t="s">
        <v>70</v>
      </c>
      <c r="CY285" s="15"/>
      <c r="CZ285" s="15"/>
      <c r="DA285" s="15"/>
      <c r="DB285" s="15"/>
      <c r="DC285" s="15"/>
      <c r="DD285" s="15"/>
      <c r="DE285" s="15"/>
      <c r="DF285" s="15"/>
      <c r="DG285" s="15"/>
      <c r="DH285" s="15" t="s">
        <v>70</v>
      </c>
      <c r="DI285" s="15" t="s">
        <v>70</v>
      </c>
      <c r="DJ285" s="15"/>
    </row>
    <row r="286" spans="1:114">
      <c r="A286" s="15"/>
      <c r="B286" s="15"/>
      <c r="C286" s="15"/>
      <c r="D286" s="15"/>
      <c r="E286" s="15"/>
      <c r="F286" s="15"/>
      <c r="G286" s="15"/>
      <c r="H286" s="15" t="s">
        <v>70</v>
      </c>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t="s">
        <v>70</v>
      </c>
      <c r="AQ286" s="15" t="s">
        <v>70</v>
      </c>
      <c r="AR286" s="15"/>
      <c r="AS286" s="15"/>
      <c r="AT286" s="15"/>
      <c r="AU286" s="15"/>
      <c r="AV286" s="15"/>
      <c r="AW286" s="15"/>
      <c r="AX286" s="15"/>
      <c r="AY286" s="15"/>
      <c r="AZ286" s="15"/>
      <c r="BA286" s="15" t="s">
        <v>70</v>
      </c>
      <c r="BB286" s="15"/>
      <c r="BC286" s="15" t="s">
        <v>70</v>
      </c>
      <c r="BD286" s="15" t="s">
        <v>70</v>
      </c>
      <c r="BE286" s="15"/>
      <c r="BF286" s="15"/>
      <c r="BG286" s="15"/>
      <c r="BH286" s="15"/>
      <c r="BI286" s="15"/>
      <c r="BJ286" s="15"/>
      <c r="BK286" s="15"/>
      <c r="BL286" s="15"/>
      <c r="BM286" s="15"/>
      <c r="BN286" s="15" t="s">
        <v>70</v>
      </c>
      <c r="BO286" s="15"/>
      <c r="BP286" s="15" t="s">
        <v>70</v>
      </c>
      <c r="BQ286" s="15"/>
      <c r="BR286" s="15" t="s">
        <v>70</v>
      </c>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15"/>
      <c r="CO286" s="15"/>
      <c r="CP286" s="15" t="s">
        <v>70</v>
      </c>
      <c r="CQ286" s="15"/>
      <c r="CR286" s="15" t="s">
        <v>70</v>
      </c>
      <c r="CS286" s="15"/>
      <c r="CT286" s="15" t="s">
        <v>70</v>
      </c>
      <c r="CU286" s="15"/>
      <c r="CV286" s="15" t="s">
        <v>70</v>
      </c>
      <c r="CW286" s="15"/>
      <c r="CX286" s="15" t="s">
        <v>70</v>
      </c>
      <c r="CY286" s="15"/>
      <c r="CZ286" s="15"/>
      <c r="DA286" s="15"/>
      <c r="DB286" s="15"/>
      <c r="DC286" s="15"/>
      <c r="DD286" s="15"/>
      <c r="DE286" s="15"/>
      <c r="DF286" s="15"/>
      <c r="DG286" s="15"/>
      <c r="DH286" s="15" t="s">
        <v>70</v>
      </c>
      <c r="DI286" s="15" t="s">
        <v>70</v>
      </c>
      <c r="DJ286" s="15"/>
    </row>
    <row r="287" spans="1:114">
      <c r="A287" s="15"/>
      <c r="B287" s="15"/>
      <c r="C287" s="15"/>
      <c r="D287" s="15"/>
      <c r="E287" s="15"/>
      <c r="F287" s="15"/>
      <c r="G287" s="15"/>
      <c r="H287" s="15" t="s">
        <v>70</v>
      </c>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t="s">
        <v>70</v>
      </c>
      <c r="AQ287" s="15" t="s">
        <v>70</v>
      </c>
      <c r="AR287" s="15"/>
      <c r="AS287" s="15"/>
      <c r="AT287" s="15"/>
      <c r="AU287" s="15"/>
      <c r="AV287" s="15"/>
      <c r="AW287" s="15"/>
      <c r="AX287" s="15"/>
      <c r="AY287" s="15"/>
      <c r="AZ287" s="15"/>
      <c r="BA287" s="15" t="s">
        <v>70</v>
      </c>
      <c r="BB287" s="15"/>
      <c r="BC287" s="15" t="s">
        <v>70</v>
      </c>
      <c r="BD287" s="15" t="s">
        <v>70</v>
      </c>
      <c r="BE287" s="15"/>
      <c r="BF287" s="15"/>
      <c r="BG287" s="15"/>
      <c r="BH287" s="15"/>
      <c r="BI287" s="15"/>
      <c r="BJ287" s="15"/>
      <c r="BK287" s="15"/>
      <c r="BL287" s="15"/>
      <c r="BM287" s="15"/>
      <c r="BN287" s="15" t="s">
        <v>70</v>
      </c>
      <c r="BO287" s="15"/>
      <c r="BP287" s="15" t="s">
        <v>70</v>
      </c>
      <c r="BQ287" s="15"/>
      <c r="BR287" s="15" t="s">
        <v>70</v>
      </c>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15"/>
      <c r="CO287" s="15"/>
      <c r="CP287" s="15" t="s">
        <v>70</v>
      </c>
      <c r="CQ287" s="15"/>
      <c r="CR287" s="15" t="s">
        <v>70</v>
      </c>
      <c r="CS287" s="15"/>
      <c r="CT287" s="15" t="s">
        <v>70</v>
      </c>
      <c r="CU287" s="15"/>
      <c r="CV287" s="15" t="s">
        <v>70</v>
      </c>
      <c r="CW287" s="15"/>
      <c r="CX287" s="15" t="s">
        <v>70</v>
      </c>
      <c r="CY287" s="15"/>
      <c r="CZ287" s="15"/>
      <c r="DA287" s="15"/>
      <c r="DB287" s="15"/>
      <c r="DC287" s="15"/>
      <c r="DD287" s="15"/>
      <c r="DE287" s="15"/>
      <c r="DF287" s="15"/>
      <c r="DG287" s="15"/>
      <c r="DH287" s="15" t="s">
        <v>70</v>
      </c>
      <c r="DI287" s="15" t="s">
        <v>70</v>
      </c>
      <c r="DJ287" s="15"/>
    </row>
    <row r="288" spans="1:114">
      <c r="A288" s="15"/>
      <c r="B288" s="15"/>
      <c r="C288" s="15"/>
      <c r="D288" s="15"/>
      <c r="E288" s="15"/>
      <c r="F288" s="15"/>
      <c r="G288" s="15"/>
      <c r="H288" s="15" t="s">
        <v>70</v>
      </c>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t="s">
        <v>70</v>
      </c>
      <c r="AQ288" s="15" t="s">
        <v>70</v>
      </c>
      <c r="AR288" s="15"/>
      <c r="AS288" s="15"/>
      <c r="AT288" s="15"/>
      <c r="AU288" s="15"/>
      <c r="AV288" s="15"/>
      <c r="AW288" s="15"/>
      <c r="AX288" s="15"/>
      <c r="AY288" s="15"/>
      <c r="AZ288" s="15"/>
      <c r="BA288" s="15" t="s">
        <v>70</v>
      </c>
      <c r="BB288" s="15"/>
      <c r="BC288" s="15" t="s">
        <v>70</v>
      </c>
      <c r="BD288" s="15" t="s">
        <v>70</v>
      </c>
      <c r="BE288" s="15"/>
      <c r="BF288" s="15"/>
      <c r="BG288" s="15"/>
      <c r="BH288" s="15"/>
      <c r="BI288" s="15"/>
      <c r="BJ288" s="15"/>
      <c r="BK288" s="15"/>
      <c r="BL288" s="15"/>
      <c r="BM288" s="15"/>
      <c r="BN288" s="15" t="s">
        <v>70</v>
      </c>
      <c r="BO288" s="15"/>
      <c r="BP288" s="15" t="s">
        <v>70</v>
      </c>
      <c r="BQ288" s="15"/>
      <c r="BR288" s="15" t="s">
        <v>70</v>
      </c>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15"/>
      <c r="CO288" s="15"/>
      <c r="CP288" s="15" t="s">
        <v>70</v>
      </c>
      <c r="CQ288" s="15"/>
      <c r="CR288" s="15" t="s">
        <v>70</v>
      </c>
      <c r="CS288" s="15"/>
      <c r="CT288" s="15" t="s">
        <v>70</v>
      </c>
      <c r="CU288" s="15"/>
      <c r="CV288" s="15" t="s">
        <v>70</v>
      </c>
      <c r="CW288" s="15"/>
      <c r="CX288" s="15" t="s">
        <v>70</v>
      </c>
      <c r="CY288" s="15"/>
      <c r="CZ288" s="15"/>
      <c r="DA288" s="15"/>
      <c r="DB288" s="15"/>
      <c r="DC288" s="15"/>
      <c r="DD288" s="15"/>
      <c r="DE288" s="15"/>
      <c r="DF288" s="15"/>
      <c r="DG288" s="15"/>
      <c r="DH288" s="15" t="s">
        <v>70</v>
      </c>
      <c r="DI288" s="15" t="s">
        <v>70</v>
      </c>
      <c r="DJ288" s="15"/>
    </row>
    <row r="289" spans="1:114">
      <c r="A289" s="15"/>
      <c r="B289" s="15"/>
      <c r="C289" s="15"/>
      <c r="D289" s="15"/>
      <c r="E289" s="15"/>
      <c r="F289" s="15"/>
      <c r="G289" s="15"/>
      <c r="H289" s="15" t="s">
        <v>70</v>
      </c>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t="s">
        <v>70</v>
      </c>
      <c r="AQ289" s="15" t="s">
        <v>70</v>
      </c>
      <c r="AR289" s="15"/>
      <c r="AS289" s="15"/>
      <c r="AT289" s="15"/>
      <c r="AU289" s="15"/>
      <c r="AV289" s="15"/>
      <c r="AW289" s="15"/>
      <c r="AX289" s="15"/>
      <c r="AY289" s="15"/>
      <c r="AZ289" s="15"/>
      <c r="BA289" s="15" t="s">
        <v>70</v>
      </c>
      <c r="BB289" s="15"/>
      <c r="BC289" s="15" t="s">
        <v>70</v>
      </c>
      <c r="BD289" s="15" t="s">
        <v>70</v>
      </c>
      <c r="BE289" s="15"/>
      <c r="BF289" s="15"/>
      <c r="BG289" s="15"/>
      <c r="BH289" s="15"/>
      <c r="BI289" s="15"/>
      <c r="BJ289" s="15"/>
      <c r="BK289" s="15"/>
      <c r="BL289" s="15"/>
      <c r="BM289" s="15"/>
      <c r="BN289" s="15" t="s">
        <v>70</v>
      </c>
      <c r="BO289" s="15"/>
      <c r="BP289" s="15" t="s">
        <v>70</v>
      </c>
      <c r="BQ289" s="15"/>
      <c r="BR289" s="15" t="s">
        <v>70</v>
      </c>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15"/>
      <c r="CO289" s="15"/>
      <c r="CP289" s="15" t="s">
        <v>70</v>
      </c>
      <c r="CQ289" s="15"/>
      <c r="CR289" s="15" t="s">
        <v>70</v>
      </c>
      <c r="CS289" s="15"/>
      <c r="CT289" s="15" t="s">
        <v>70</v>
      </c>
      <c r="CU289" s="15"/>
      <c r="CV289" s="15" t="s">
        <v>70</v>
      </c>
      <c r="CW289" s="15"/>
      <c r="CX289" s="15" t="s">
        <v>70</v>
      </c>
      <c r="CY289" s="15"/>
      <c r="CZ289" s="15"/>
      <c r="DA289" s="15"/>
      <c r="DB289" s="15"/>
      <c r="DC289" s="15"/>
      <c r="DD289" s="15"/>
      <c r="DE289" s="15"/>
      <c r="DF289" s="15"/>
      <c r="DG289" s="15"/>
      <c r="DH289" s="15" t="s">
        <v>70</v>
      </c>
      <c r="DI289" s="15" t="s">
        <v>70</v>
      </c>
      <c r="DJ289" s="15"/>
    </row>
    <row r="290" spans="1:114">
      <c r="A290" s="15"/>
      <c r="B290" s="15"/>
      <c r="C290" s="15"/>
      <c r="D290" s="15"/>
      <c r="E290" s="15"/>
      <c r="F290" s="15"/>
      <c r="G290" s="15"/>
      <c r="H290" s="15" t="s">
        <v>70</v>
      </c>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t="s">
        <v>70</v>
      </c>
      <c r="AQ290" s="15" t="s">
        <v>70</v>
      </c>
      <c r="AR290" s="15"/>
      <c r="AS290" s="15"/>
      <c r="AT290" s="15"/>
      <c r="AU290" s="15"/>
      <c r="AV290" s="15"/>
      <c r="AW290" s="15"/>
      <c r="AX290" s="15"/>
      <c r="AY290" s="15"/>
      <c r="AZ290" s="15"/>
      <c r="BA290" s="15" t="s">
        <v>70</v>
      </c>
      <c r="BB290" s="15"/>
      <c r="BC290" s="15" t="s">
        <v>70</v>
      </c>
      <c r="BD290" s="15" t="s">
        <v>70</v>
      </c>
      <c r="BE290" s="15"/>
      <c r="BF290" s="15"/>
      <c r="BG290" s="15"/>
      <c r="BH290" s="15"/>
      <c r="BI290" s="15"/>
      <c r="BJ290" s="15"/>
      <c r="BK290" s="15"/>
      <c r="BL290" s="15"/>
      <c r="BM290" s="15"/>
      <c r="BN290" s="15" t="s">
        <v>70</v>
      </c>
      <c r="BO290" s="15"/>
      <c r="BP290" s="15" t="s">
        <v>70</v>
      </c>
      <c r="BQ290" s="15"/>
      <c r="BR290" s="15" t="s">
        <v>70</v>
      </c>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15"/>
      <c r="CO290" s="15"/>
      <c r="CP290" s="15" t="s">
        <v>70</v>
      </c>
      <c r="CQ290" s="15"/>
      <c r="CR290" s="15" t="s">
        <v>70</v>
      </c>
      <c r="CS290" s="15"/>
      <c r="CT290" s="15" t="s">
        <v>70</v>
      </c>
      <c r="CU290" s="15"/>
      <c r="CV290" s="15" t="s">
        <v>70</v>
      </c>
      <c r="CW290" s="15"/>
      <c r="CX290" s="15" t="s">
        <v>70</v>
      </c>
      <c r="CY290" s="15"/>
      <c r="CZ290" s="15"/>
      <c r="DA290" s="15"/>
      <c r="DB290" s="15"/>
      <c r="DC290" s="15"/>
      <c r="DD290" s="15"/>
      <c r="DE290" s="15"/>
      <c r="DF290" s="15"/>
      <c r="DG290" s="15"/>
      <c r="DH290" s="15" t="s">
        <v>70</v>
      </c>
      <c r="DI290" s="15" t="s">
        <v>70</v>
      </c>
      <c r="DJ290" s="15"/>
    </row>
    <row r="291" spans="1:114">
      <c r="A291" s="15"/>
      <c r="B291" s="15"/>
      <c r="C291" s="15"/>
      <c r="D291" s="15"/>
      <c r="E291" s="15"/>
      <c r="F291" s="15"/>
      <c r="G291" s="15"/>
      <c r="H291" s="15" t="s">
        <v>70</v>
      </c>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t="s">
        <v>70</v>
      </c>
      <c r="AQ291" s="15" t="s">
        <v>70</v>
      </c>
      <c r="AR291" s="15"/>
      <c r="AS291" s="15"/>
      <c r="AT291" s="15"/>
      <c r="AU291" s="15"/>
      <c r="AV291" s="15"/>
      <c r="AW291" s="15"/>
      <c r="AX291" s="15"/>
      <c r="AY291" s="15"/>
      <c r="AZ291" s="15"/>
      <c r="BA291" s="15" t="s">
        <v>70</v>
      </c>
      <c r="BB291" s="15"/>
      <c r="BC291" s="15" t="s">
        <v>70</v>
      </c>
      <c r="BD291" s="15" t="s">
        <v>70</v>
      </c>
      <c r="BE291" s="15"/>
      <c r="BF291" s="15"/>
      <c r="BG291" s="15"/>
      <c r="BH291" s="15"/>
      <c r="BI291" s="15"/>
      <c r="BJ291" s="15"/>
      <c r="BK291" s="15"/>
      <c r="BL291" s="15"/>
      <c r="BM291" s="15"/>
      <c r="BN291" s="15" t="s">
        <v>70</v>
      </c>
      <c r="BO291" s="15"/>
      <c r="BP291" s="15" t="s">
        <v>70</v>
      </c>
      <c r="BQ291" s="15"/>
      <c r="BR291" s="15" t="s">
        <v>70</v>
      </c>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t="s">
        <v>70</v>
      </c>
      <c r="CQ291" s="15"/>
      <c r="CR291" s="15" t="s">
        <v>70</v>
      </c>
      <c r="CS291" s="15"/>
      <c r="CT291" s="15" t="s">
        <v>70</v>
      </c>
      <c r="CU291" s="15"/>
      <c r="CV291" s="15" t="s">
        <v>70</v>
      </c>
      <c r="CW291" s="15"/>
      <c r="CX291" s="15" t="s">
        <v>70</v>
      </c>
      <c r="CY291" s="15"/>
      <c r="CZ291" s="15"/>
      <c r="DA291" s="15"/>
      <c r="DB291" s="15"/>
      <c r="DC291" s="15"/>
      <c r="DD291" s="15"/>
      <c r="DE291" s="15"/>
      <c r="DF291" s="15"/>
      <c r="DG291" s="15"/>
      <c r="DH291" s="15" t="s">
        <v>70</v>
      </c>
      <c r="DI291" s="15" t="s">
        <v>70</v>
      </c>
      <c r="DJ291" s="15"/>
    </row>
    <row r="292" spans="1:114">
      <c r="A292" s="15"/>
      <c r="B292" s="15"/>
      <c r="C292" s="15"/>
      <c r="D292" s="15"/>
      <c r="E292" s="15"/>
      <c r="F292" s="15"/>
      <c r="G292" s="15"/>
      <c r="H292" s="15" t="s">
        <v>70</v>
      </c>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t="s">
        <v>70</v>
      </c>
      <c r="AQ292" s="15" t="s">
        <v>70</v>
      </c>
      <c r="AR292" s="15"/>
      <c r="AS292" s="15"/>
      <c r="AT292" s="15"/>
      <c r="AU292" s="15"/>
      <c r="AV292" s="15"/>
      <c r="AW292" s="15"/>
      <c r="AX292" s="15"/>
      <c r="AY292" s="15"/>
      <c r="AZ292" s="15"/>
      <c r="BA292" s="15" t="s">
        <v>70</v>
      </c>
      <c r="BB292" s="15"/>
      <c r="BC292" s="15" t="s">
        <v>70</v>
      </c>
      <c r="BD292" s="15" t="s">
        <v>70</v>
      </c>
      <c r="BE292" s="15"/>
      <c r="BF292" s="15"/>
      <c r="BG292" s="15"/>
      <c r="BH292" s="15"/>
      <c r="BI292" s="15"/>
      <c r="BJ292" s="15"/>
      <c r="BK292" s="15"/>
      <c r="BL292" s="15"/>
      <c r="BM292" s="15"/>
      <c r="BN292" s="15" t="s">
        <v>70</v>
      </c>
      <c r="BO292" s="15"/>
      <c r="BP292" s="15" t="s">
        <v>70</v>
      </c>
      <c r="BQ292" s="15"/>
      <c r="BR292" s="15" t="s">
        <v>70</v>
      </c>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t="s">
        <v>70</v>
      </c>
      <c r="CQ292" s="15"/>
      <c r="CR292" s="15" t="s">
        <v>70</v>
      </c>
      <c r="CS292" s="15"/>
      <c r="CT292" s="15" t="s">
        <v>70</v>
      </c>
      <c r="CU292" s="15"/>
      <c r="CV292" s="15" t="s">
        <v>70</v>
      </c>
      <c r="CW292" s="15"/>
      <c r="CX292" s="15" t="s">
        <v>70</v>
      </c>
      <c r="CY292" s="15"/>
      <c r="CZ292" s="15"/>
      <c r="DA292" s="15"/>
      <c r="DB292" s="15"/>
      <c r="DC292" s="15"/>
      <c r="DD292" s="15"/>
      <c r="DE292" s="15"/>
      <c r="DF292" s="15"/>
      <c r="DG292" s="15"/>
      <c r="DH292" s="15" t="s">
        <v>70</v>
      </c>
      <c r="DI292" s="15" t="s">
        <v>70</v>
      </c>
      <c r="DJ292" s="15"/>
    </row>
    <row r="293" spans="1:114">
      <c r="A293" s="15"/>
      <c r="B293" s="15"/>
      <c r="C293" s="15"/>
      <c r="D293" s="15"/>
      <c r="E293" s="15"/>
      <c r="F293" s="15"/>
      <c r="G293" s="15"/>
      <c r="H293" s="15" t="s">
        <v>70</v>
      </c>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t="s">
        <v>70</v>
      </c>
      <c r="AQ293" s="15" t="s">
        <v>70</v>
      </c>
      <c r="AR293" s="15"/>
      <c r="AS293" s="15"/>
      <c r="AT293" s="15"/>
      <c r="AU293" s="15"/>
      <c r="AV293" s="15"/>
      <c r="AW293" s="15"/>
      <c r="AX293" s="15"/>
      <c r="AY293" s="15"/>
      <c r="AZ293" s="15"/>
      <c r="BA293" s="15" t="s">
        <v>70</v>
      </c>
      <c r="BB293" s="15"/>
      <c r="BC293" s="15" t="s">
        <v>70</v>
      </c>
      <c r="BD293" s="15" t="s">
        <v>70</v>
      </c>
      <c r="BE293" s="15"/>
      <c r="BF293" s="15"/>
      <c r="BG293" s="15"/>
      <c r="BH293" s="15"/>
      <c r="BI293" s="15"/>
      <c r="BJ293" s="15"/>
      <c r="BK293" s="15"/>
      <c r="BL293" s="15"/>
      <c r="BM293" s="15"/>
      <c r="BN293" s="15" t="s">
        <v>70</v>
      </c>
      <c r="BO293" s="15"/>
      <c r="BP293" s="15" t="s">
        <v>70</v>
      </c>
      <c r="BQ293" s="15"/>
      <c r="BR293" s="15" t="s">
        <v>70</v>
      </c>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t="s">
        <v>70</v>
      </c>
      <c r="CQ293" s="15"/>
      <c r="CR293" s="15" t="s">
        <v>70</v>
      </c>
      <c r="CS293" s="15"/>
      <c r="CT293" s="15" t="s">
        <v>70</v>
      </c>
      <c r="CU293" s="15"/>
      <c r="CV293" s="15" t="s">
        <v>70</v>
      </c>
      <c r="CW293" s="15"/>
      <c r="CX293" s="15" t="s">
        <v>70</v>
      </c>
      <c r="CY293" s="15"/>
      <c r="CZ293" s="15"/>
      <c r="DA293" s="15"/>
      <c r="DB293" s="15"/>
      <c r="DC293" s="15"/>
      <c r="DD293" s="15"/>
      <c r="DE293" s="15"/>
      <c r="DF293" s="15"/>
      <c r="DG293" s="15"/>
      <c r="DH293" s="15" t="s">
        <v>70</v>
      </c>
      <c r="DI293" s="15" t="s">
        <v>70</v>
      </c>
      <c r="DJ293" s="15"/>
    </row>
    <row r="294" spans="1:114">
      <c r="A294" s="15"/>
      <c r="B294" s="15"/>
      <c r="C294" s="15"/>
      <c r="D294" s="15"/>
      <c r="E294" s="15"/>
      <c r="F294" s="15"/>
      <c r="G294" s="15"/>
      <c r="H294" s="15" t="s">
        <v>70</v>
      </c>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t="s">
        <v>70</v>
      </c>
      <c r="AQ294" s="15" t="s">
        <v>70</v>
      </c>
      <c r="AR294" s="15"/>
      <c r="AS294" s="15"/>
      <c r="AT294" s="15"/>
      <c r="AU294" s="15"/>
      <c r="AV294" s="15"/>
      <c r="AW294" s="15"/>
      <c r="AX294" s="15"/>
      <c r="AY294" s="15"/>
      <c r="AZ294" s="15"/>
      <c r="BA294" s="15" t="s">
        <v>70</v>
      </c>
      <c r="BB294" s="15"/>
      <c r="BC294" s="15" t="s">
        <v>70</v>
      </c>
      <c r="BD294" s="15" t="s">
        <v>70</v>
      </c>
      <c r="BE294" s="15"/>
      <c r="BF294" s="15"/>
      <c r="BG294" s="15"/>
      <c r="BH294" s="15"/>
      <c r="BI294" s="15"/>
      <c r="BJ294" s="15"/>
      <c r="BK294" s="15"/>
      <c r="BL294" s="15"/>
      <c r="BM294" s="15"/>
      <c r="BN294" s="15" t="s">
        <v>70</v>
      </c>
      <c r="BO294" s="15"/>
      <c r="BP294" s="15" t="s">
        <v>70</v>
      </c>
      <c r="BQ294" s="15"/>
      <c r="BR294" s="15" t="s">
        <v>70</v>
      </c>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t="s">
        <v>70</v>
      </c>
      <c r="CQ294" s="15"/>
      <c r="CR294" s="15" t="s">
        <v>70</v>
      </c>
      <c r="CS294" s="15"/>
      <c r="CT294" s="15" t="s">
        <v>70</v>
      </c>
      <c r="CU294" s="15"/>
      <c r="CV294" s="15" t="s">
        <v>70</v>
      </c>
      <c r="CW294" s="15"/>
      <c r="CX294" s="15" t="s">
        <v>70</v>
      </c>
      <c r="CY294" s="15"/>
      <c r="CZ294" s="15"/>
      <c r="DA294" s="15"/>
      <c r="DB294" s="15"/>
      <c r="DC294" s="15"/>
      <c r="DD294" s="15"/>
      <c r="DE294" s="15"/>
      <c r="DF294" s="15"/>
      <c r="DG294" s="15"/>
      <c r="DH294" s="15" t="s">
        <v>70</v>
      </c>
      <c r="DI294" s="15" t="s">
        <v>70</v>
      </c>
      <c r="DJ294" s="15"/>
    </row>
    <row r="295" spans="1:114">
      <c r="A295" s="15"/>
      <c r="B295" s="15"/>
      <c r="C295" s="15"/>
      <c r="D295" s="15"/>
      <c r="E295" s="15"/>
      <c r="F295" s="15"/>
      <c r="G295" s="15"/>
      <c r="H295" s="15" t="s">
        <v>70</v>
      </c>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t="s">
        <v>70</v>
      </c>
      <c r="AQ295" s="15" t="s">
        <v>70</v>
      </c>
      <c r="AR295" s="15"/>
      <c r="AS295" s="15"/>
      <c r="AT295" s="15"/>
      <c r="AU295" s="15"/>
      <c r="AV295" s="15"/>
      <c r="AW295" s="15"/>
      <c r="AX295" s="15"/>
      <c r="AY295" s="15"/>
      <c r="AZ295" s="15"/>
      <c r="BA295" s="15" t="s">
        <v>70</v>
      </c>
      <c r="BB295" s="15"/>
      <c r="BC295" s="15" t="s">
        <v>70</v>
      </c>
      <c r="BD295" s="15" t="s">
        <v>70</v>
      </c>
      <c r="BE295" s="15"/>
      <c r="BF295" s="15"/>
      <c r="BG295" s="15"/>
      <c r="BH295" s="15"/>
      <c r="BI295" s="15"/>
      <c r="BJ295" s="15"/>
      <c r="BK295" s="15"/>
      <c r="BL295" s="15"/>
      <c r="BM295" s="15"/>
      <c r="BN295" s="15" t="s">
        <v>70</v>
      </c>
      <c r="BO295" s="15"/>
      <c r="BP295" s="15" t="s">
        <v>70</v>
      </c>
      <c r="BQ295" s="15"/>
      <c r="BR295" s="15" t="s">
        <v>70</v>
      </c>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t="s">
        <v>70</v>
      </c>
      <c r="CQ295" s="15"/>
      <c r="CR295" s="15" t="s">
        <v>70</v>
      </c>
      <c r="CS295" s="15"/>
      <c r="CT295" s="15" t="s">
        <v>70</v>
      </c>
      <c r="CU295" s="15"/>
      <c r="CV295" s="15" t="s">
        <v>70</v>
      </c>
      <c r="CW295" s="15"/>
      <c r="CX295" s="15" t="s">
        <v>70</v>
      </c>
      <c r="CY295" s="15"/>
      <c r="CZ295" s="15"/>
      <c r="DA295" s="15"/>
      <c r="DB295" s="15"/>
      <c r="DC295" s="15"/>
      <c r="DD295" s="15"/>
      <c r="DE295" s="15"/>
      <c r="DF295" s="15"/>
      <c r="DG295" s="15"/>
      <c r="DH295" s="15" t="s">
        <v>70</v>
      </c>
      <c r="DI295" s="15" t="s">
        <v>70</v>
      </c>
      <c r="DJ295" s="15"/>
    </row>
    <row r="296" spans="1:114">
      <c r="A296" s="15"/>
      <c r="B296" s="15"/>
      <c r="C296" s="15"/>
      <c r="D296" s="15"/>
      <c r="E296" s="15"/>
      <c r="F296" s="15"/>
      <c r="G296" s="15"/>
      <c r="H296" s="15" t="s">
        <v>70</v>
      </c>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t="s">
        <v>70</v>
      </c>
      <c r="AQ296" s="15" t="s">
        <v>70</v>
      </c>
      <c r="AR296" s="15"/>
      <c r="AS296" s="15"/>
      <c r="AT296" s="15"/>
      <c r="AU296" s="15"/>
      <c r="AV296" s="15"/>
      <c r="AW296" s="15"/>
      <c r="AX296" s="15"/>
      <c r="AY296" s="15"/>
      <c r="AZ296" s="15"/>
      <c r="BA296" s="15" t="s">
        <v>70</v>
      </c>
      <c r="BB296" s="15"/>
      <c r="BC296" s="15" t="s">
        <v>70</v>
      </c>
      <c r="BD296" s="15" t="s">
        <v>70</v>
      </c>
      <c r="BE296" s="15"/>
      <c r="BF296" s="15"/>
      <c r="BG296" s="15"/>
      <c r="BH296" s="15"/>
      <c r="BI296" s="15"/>
      <c r="BJ296" s="15"/>
      <c r="BK296" s="15"/>
      <c r="BL296" s="15"/>
      <c r="BM296" s="15"/>
      <c r="BN296" s="15" t="s">
        <v>70</v>
      </c>
      <c r="BO296" s="15"/>
      <c r="BP296" s="15" t="s">
        <v>70</v>
      </c>
      <c r="BQ296" s="15"/>
      <c r="BR296" s="15" t="s">
        <v>70</v>
      </c>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t="s">
        <v>70</v>
      </c>
      <c r="CQ296" s="15"/>
      <c r="CR296" s="15" t="s">
        <v>70</v>
      </c>
      <c r="CS296" s="15"/>
      <c r="CT296" s="15" t="s">
        <v>70</v>
      </c>
      <c r="CU296" s="15"/>
      <c r="CV296" s="15" t="s">
        <v>70</v>
      </c>
      <c r="CW296" s="15"/>
      <c r="CX296" s="15" t="s">
        <v>70</v>
      </c>
      <c r="CY296" s="15"/>
      <c r="CZ296" s="15"/>
      <c r="DA296" s="15"/>
      <c r="DB296" s="15"/>
      <c r="DC296" s="15"/>
      <c r="DD296" s="15"/>
      <c r="DE296" s="15"/>
      <c r="DF296" s="15"/>
      <c r="DG296" s="15"/>
      <c r="DH296" s="15" t="s">
        <v>70</v>
      </c>
      <c r="DI296" s="15" t="s">
        <v>70</v>
      </c>
      <c r="DJ296" s="15"/>
    </row>
    <row r="297" spans="1:114">
      <c r="A297" s="15"/>
      <c r="B297" s="15"/>
      <c r="C297" s="15"/>
      <c r="D297" s="15"/>
      <c r="E297" s="15"/>
      <c r="F297" s="15"/>
      <c r="G297" s="15"/>
      <c r="H297" s="15" t="s">
        <v>70</v>
      </c>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t="s">
        <v>70</v>
      </c>
      <c r="AQ297" s="15" t="s">
        <v>70</v>
      </c>
      <c r="AR297" s="15"/>
      <c r="AS297" s="15"/>
      <c r="AT297" s="15"/>
      <c r="AU297" s="15"/>
      <c r="AV297" s="15"/>
      <c r="AW297" s="15"/>
      <c r="AX297" s="15"/>
      <c r="AY297" s="15"/>
      <c r="AZ297" s="15"/>
      <c r="BA297" s="15" t="s">
        <v>70</v>
      </c>
      <c r="BB297" s="15"/>
      <c r="BC297" s="15" t="s">
        <v>70</v>
      </c>
      <c r="BD297" s="15" t="s">
        <v>70</v>
      </c>
      <c r="BE297" s="15"/>
      <c r="BF297" s="15"/>
      <c r="BG297" s="15"/>
      <c r="BH297" s="15"/>
      <c r="BI297" s="15"/>
      <c r="BJ297" s="15"/>
      <c r="BK297" s="15"/>
      <c r="BL297" s="15"/>
      <c r="BM297" s="15"/>
      <c r="BN297" s="15" t="s">
        <v>70</v>
      </c>
      <c r="BO297" s="15"/>
      <c r="BP297" s="15" t="s">
        <v>70</v>
      </c>
      <c r="BQ297" s="15"/>
      <c r="BR297" s="15" t="s">
        <v>70</v>
      </c>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t="s">
        <v>70</v>
      </c>
      <c r="CQ297" s="15"/>
      <c r="CR297" s="15" t="s">
        <v>70</v>
      </c>
      <c r="CS297" s="15"/>
      <c r="CT297" s="15" t="s">
        <v>70</v>
      </c>
      <c r="CU297" s="15"/>
      <c r="CV297" s="15" t="s">
        <v>70</v>
      </c>
      <c r="CW297" s="15"/>
      <c r="CX297" s="15" t="s">
        <v>70</v>
      </c>
      <c r="CY297" s="15"/>
      <c r="CZ297" s="15"/>
      <c r="DA297" s="15"/>
      <c r="DB297" s="15"/>
      <c r="DC297" s="15"/>
      <c r="DD297" s="15"/>
      <c r="DE297" s="15"/>
      <c r="DF297" s="15"/>
      <c r="DG297" s="15"/>
      <c r="DH297" s="15" t="s">
        <v>70</v>
      </c>
      <c r="DI297" s="15" t="s">
        <v>70</v>
      </c>
      <c r="DJ297" s="15"/>
    </row>
    <row r="298" spans="1:114">
      <c r="A298" s="15"/>
      <c r="B298" s="15"/>
      <c r="C298" s="15"/>
      <c r="D298" s="15"/>
      <c r="E298" s="15"/>
      <c r="F298" s="15"/>
      <c r="G298" s="15"/>
      <c r="H298" s="15" t="s">
        <v>70</v>
      </c>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t="s">
        <v>70</v>
      </c>
      <c r="AQ298" s="15" t="s">
        <v>70</v>
      </c>
      <c r="AR298" s="15"/>
      <c r="AS298" s="15"/>
      <c r="AT298" s="15"/>
      <c r="AU298" s="15"/>
      <c r="AV298" s="15"/>
      <c r="AW298" s="15"/>
      <c r="AX298" s="15"/>
      <c r="AY298" s="15"/>
      <c r="AZ298" s="15"/>
      <c r="BA298" s="15" t="s">
        <v>70</v>
      </c>
      <c r="BB298" s="15"/>
      <c r="BC298" s="15" t="s">
        <v>70</v>
      </c>
      <c r="BD298" s="15" t="s">
        <v>70</v>
      </c>
      <c r="BE298" s="15"/>
      <c r="BF298" s="15"/>
      <c r="BG298" s="15"/>
      <c r="BH298" s="15"/>
      <c r="BI298" s="15"/>
      <c r="BJ298" s="15"/>
      <c r="BK298" s="15"/>
      <c r="BL298" s="15"/>
      <c r="BM298" s="15"/>
      <c r="BN298" s="15" t="s">
        <v>70</v>
      </c>
      <c r="BO298" s="15"/>
      <c r="BP298" s="15" t="s">
        <v>70</v>
      </c>
      <c r="BQ298" s="15"/>
      <c r="BR298" s="15" t="s">
        <v>70</v>
      </c>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t="s">
        <v>70</v>
      </c>
      <c r="CQ298" s="15"/>
      <c r="CR298" s="15" t="s">
        <v>70</v>
      </c>
      <c r="CS298" s="15"/>
      <c r="CT298" s="15" t="s">
        <v>70</v>
      </c>
      <c r="CU298" s="15"/>
      <c r="CV298" s="15" t="s">
        <v>70</v>
      </c>
      <c r="CW298" s="15"/>
      <c r="CX298" s="15" t="s">
        <v>70</v>
      </c>
      <c r="CY298" s="15"/>
      <c r="CZ298" s="15"/>
      <c r="DA298" s="15"/>
      <c r="DB298" s="15"/>
      <c r="DC298" s="15"/>
      <c r="DD298" s="15"/>
      <c r="DE298" s="15"/>
      <c r="DF298" s="15"/>
      <c r="DG298" s="15"/>
      <c r="DH298" s="15" t="s">
        <v>70</v>
      </c>
      <c r="DI298" s="15" t="s">
        <v>70</v>
      </c>
      <c r="DJ298" s="15"/>
    </row>
    <row r="299" spans="1:114">
      <c r="A299" s="15"/>
      <c r="B299" s="15"/>
      <c r="C299" s="15"/>
      <c r="D299" s="15"/>
      <c r="E299" s="15"/>
      <c r="F299" s="15"/>
      <c r="G299" s="15"/>
      <c r="H299" s="15" t="s">
        <v>70</v>
      </c>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t="s">
        <v>70</v>
      </c>
      <c r="AQ299" s="15" t="s">
        <v>70</v>
      </c>
      <c r="AR299" s="15"/>
      <c r="AS299" s="15"/>
      <c r="AT299" s="15"/>
      <c r="AU299" s="15"/>
      <c r="AV299" s="15"/>
      <c r="AW299" s="15"/>
      <c r="AX299" s="15"/>
      <c r="AY299" s="15"/>
      <c r="AZ299" s="15"/>
      <c r="BA299" s="15" t="s">
        <v>70</v>
      </c>
      <c r="BB299" s="15"/>
      <c r="BC299" s="15" t="s">
        <v>70</v>
      </c>
      <c r="BD299" s="15" t="s">
        <v>70</v>
      </c>
      <c r="BE299" s="15"/>
      <c r="BF299" s="15"/>
      <c r="BG299" s="15"/>
      <c r="BH299" s="15"/>
      <c r="BI299" s="15"/>
      <c r="BJ299" s="15"/>
      <c r="BK299" s="15"/>
      <c r="BL299" s="15"/>
      <c r="BM299" s="15"/>
      <c r="BN299" s="15" t="s">
        <v>70</v>
      </c>
      <c r="BO299" s="15"/>
      <c r="BP299" s="15" t="s">
        <v>70</v>
      </c>
      <c r="BQ299" s="15"/>
      <c r="BR299" s="15" t="s">
        <v>70</v>
      </c>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t="s">
        <v>70</v>
      </c>
      <c r="CQ299" s="15"/>
      <c r="CR299" s="15" t="s">
        <v>70</v>
      </c>
      <c r="CS299" s="15"/>
      <c r="CT299" s="15" t="s">
        <v>70</v>
      </c>
      <c r="CU299" s="15"/>
      <c r="CV299" s="15" t="s">
        <v>70</v>
      </c>
      <c r="CW299" s="15"/>
      <c r="CX299" s="15" t="s">
        <v>70</v>
      </c>
      <c r="CY299" s="15"/>
      <c r="CZ299" s="15"/>
      <c r="DA299" s="15"/>
      <c r="DB299" s="15"/>
      <c r="DC299" s="15"/>
      <c r="DD299" s="15"/>
      <c r="DE299" s="15"/>
      <c r="DF299" s="15"/>
      <c r="DG299" s="15"/>
      <c r="DH299" s="15" t="s">
        <v>70</v>
      </c>
      <c r="DI299" s="15" t="s">
        <v>70</v>
      </c>
      <c r="DJ299" s="15"/>
    </row>
    <row r="300" spans="1:114">
      <c r="A300" s="15"/>
      <c r="B300" s="15"/>
      <c r="C300" s="15"/>
      <c r="D300" s="15"/>
      <c r="E300" s="15"/>
      <c r="F300" s="15"/>
      <c r="G300" s="15"/>
      <c r="H300" s="15" t="s">
        <v>70</v>
      </c>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t="s">
        <v>70</v>
      </c>
      <c r="AQ300" s="15" t="s">
        <v>70</v>
      </c>
      <c r="AR300" s="15"/>
      <c r="AS300" s="15"/>
      <c r="AT300" s="15"/>
      <c r="AU300" s="15"/>
      <c r="AV300" s="15"/>
      <c r="AW300" s="15"/>
      <c r="AX300" s="15"/>
      <c r="AY300" s="15"/>
      <c r="AZ300" s="15"/>
      <c r="BA300" s="15" t="s">
        <v>70</v>
      </c>
      <c r="BB300" s="15"/>
      <c r="BC300" s="15" t="s">
        <v>70</v>
      </c>
      <c r="BD300" s="15" t="s">
        <v>70</v>
      </c>
      <c r="BE300" s="15"/>
      <c r="BF300" s="15"/>
      <c r="BG300" s="15"/>
      <c r="BH300" s="15"/>
      <c r="BI300" s="15"/>
      <c r="BJ300" s="15"/>
      <c r="BK300" s="15"/>
      <c r="BL300" s="15"/>
      <c r="BM300" s="15"/>
      <c r="BN300" s="15" t="s">
        <v>70</v>
      </c>
      <c r="BO300" s="15"/>
      <c r="BP300" s="15" t="s">
        <v>70</v>
      </c>
      <c r="BQ300" s="15"/>
      <c r="BR300" s="15" t="s">
        <v>70</v>
      </c>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t="s">
        <v>70</v>
      </c>
      <c r="CQ300" s="15"/>
      <c r="CR300" s="15" t="s">
        <v>70</v>
      </c>
      <c r="CS300" s="15"/>
      <c r="CT300" s="15" t="s">
        <v>70</v>
      </c>
      <c r="CU300" s="15"/>
      <c r="CV300" s="15" t="s">
        <v>70</v>
      </c>
      <c r="CW300" s="15"/>
      <c r="CX300" s="15" t="s">
        <v>70</v>
      </c>
      <c r="CY300" s="15"/>
      <c r="CZ300" s="15"/>
      <c r="DA300" s="15"/>
      <c r="DB300" s="15"/>
      <c r="DC300" s="15"/>
      <c r="DD300" s="15"/>
      <c r="DE300" s="15"/>
      <c r="DF300" s="15"/>
      <c r="DG300" s="15"/>
      <c r="DH300" s="15" t="s">
        <v>70</v>
      </c>
      <c r="DI300" s="15" t="s">
        <v>70</v>
      </c>
      <c r="DJ300" s="15"/>
    </row>
    <row r="301" spans="1:114">
      <c r="A301" s="15"/>
      <c r="B301" s="15"/>
      <c r="C301" s="15"/>
      <c r="D301" s="15"/>
      <c r="E301" s="15"/>
      <c r="F301" s="15"/>
      <c r="G301" s="15"/>
      <c r="H301" s="15" t="s">
        <v>70</v>
      </c>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t="s">
        <v>70</v>
      </c>
      <c r="AQ301" s="15" t="s">
        <v>70</v>
      </c>
      <c r="AR301" s="15"/>
      <c r="AS301" s="15"/>
      <c r="AT301" s="15"/>
      <c r="AU301" s="15"/>
      <c r="AV301" s="15"/>
      <c r="AW301" s="15"/>
      <c r="AX301" s="15"/>
      <c r="AY301" s="15"/>
      <c r="AZ301" s="15"/>
      <c r="BA301" s="15" t="s">
        <v>70</v>
      </c>
      <c r="BB301" s="15"/>
      <c r="BC301" s="15" t="s">
        <v>70</v>
      </c>
      <c r="BD301" s="15" t="s">
        <v>70</v>
      </c>
      <c r="BE301" s="15"/>
      <c r="BF301" s="15"/>
      <c r="BG301" s="15"/>
      <c r="BH301" s="15"/>
      <c r="BI301" s="15"/>
      <c r="BJ301" s="15"/>
      <c r="BK301" s="15"/>
      <c r="BL301" s="15"/>
      <c r="BM301" s="15"/>
      <c r="BN301" s="15" t="s">
        <v>70</v>
      </c>
      <c r="BO301" s="15"/>
      <c r="BP301" s="15" t="s">
        <v>70</v>
      </c>
      <c r="BQ301" s="15"/>
      <c r="BR301" s="15" t="s">
        <v>70</v>
      </c>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t="s">
        <v>70</v>
      </c>
      <c r="CQ301" s="15"/>
      <c r="CR301" s="15" t="s">
        <v>70</v>
      </c>
      <c r="CS301" s="15"/>
      <c r="CT301" s="15" t="s">
        <v>70</v>
      </c>
      <c r="CU301" s="15"/>
      <c r="CV301" s="15" t="s">
        <v>70</v>
      </c>
      <c r="CW301" s="15"/>
      <c r="CX301" s="15" t="s">
        <v>70</v>
      </c>
      <c r="CY301" s="15"/>
      <c r="CZ301" s="15"/>
      <c r="DA301" s="15"/>
      <c r="DB301" s="15"/>
      <c r="DC301" s="15"/>
      <c r="DD301" s="15"/>
      <c r="DE301" s="15"/>
      <c r="DF301" s="15"/>
      <c r="DG301" s="15"/>
      <c r="DH301" s="15" t="s">
        <v>70</v>
      </c>
      <c r="DI301" s="15" t="s">
        <v>70</v>
      </c>
      <c r="DJ301" s="15"/>
    </row>
    <row r="302" spans="1:114">
      <c r="A302" s="15"/>
      <c r="B302" s="15"/>
      <c r="C302" s="15"/>
      <c r="D302" s="15"/>
      <c r="E302" s="15"/>
      <c r="F302" s="15"/>
      <c r="G302" s="15"/>
      <c r="H302" s="15" t="s">
        <v>70</v>
      </c>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t="s">
        <v>70</v>
      </c>
      <c r="AQ302" s="15" t="s">
        <v>70</v>
      </c>
      <c r="AR302" s="15"/>
      <c r="AS302" s="15"/>
      <c r="AT302" s="15"/>
      <c r="AU302" s="15"/>
      <c r="AV302" s="15"/>
      <c r="AW302" s="15"/>
      <c r="AX302" s="15"/>
      <c r="AY302" s="15"/>
      <c r="AZ302" s="15"/>
      <c r="BA302" s="15" t="s">
        <v>70</v>
      </c>
      <c r="BB302" s="15"/>
      <c r="BC302" s="15" t="s">
        <v>70</v>
      </c>
      <c r="BD302" s="15" t="s">
        <v>70</v>
      </c>
      <c r="BE302" s="15"/>
      <c r="BF302" s="15"/>
      <c r="BG302" s="15"/>
      <c r="BH302" s="15"/>
      <c r="BI302" s="15"/>
      <c r="BJ302" s="15"/>
      <c r="BK302" s="15"/>
      <c r="BL302" s="15"/>
      <c r="BM302" s="15"/>
      <c r="BN302" s="15" t="s">
        <v>70</v>
      </c>
      <c r="BO302" s="15"/>
      <c r="BP302" s="15" t="s">
        <v>70</v>
      </c>
      <c r="BQ302" s="15"/>
      <c r="BR302" s="15" t="s">
        <v>70</v>
      </c>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t="s">
        <v>70</v>
      </c>
      <c r="CQ302" s="15"/>
      <c r="CR302" s="15" t="s">
        <v>70</v>
      </c>
      <c r="CS302" s="15"/>
      <c r="CT302" s="15" t="s">
        <v>70</v>
      </c>
      <c r="CU302" s="15"/>
      <c r="CV302" s="15" t="s">
        <v>70</v>
      </c>
      <c r="CW302" s="15"/>
      <c r="CX302" s="15" t="s">
        <v>70</v>
      </c>
      <c r="CY302" s="15"/>
      <c r="CZ302" s="15"/>
      <c r="DA302" s="15"/>
      <c r="DB302" s="15"/>
      <c r="DC302" s="15"/>
      <c r="DD302" s="15"/>
      <c r="DE302" s="15"/>
      <c r="DF302" s="15"/>
      <c r="DG302" s="15"/>
      <c r="DH302" s="15" t="s">
        <v>70</v>
      </c>
      <c r="DI302" s="15" t="s">
        <v>70</v>
      </c>
      <c r="DJ302" s="15"/>
    </row>
    <row r="303" spans="1:114">
      <c r="A303" s="15"/>
      <c r="B303" s="15"/>
      <c r="C303" s="15"/>
      <c r="D303" s="15"/>
      <c r="E303" s="15"/>
      <c r="F303" s="15"/>
      <c r="G303" s="15"/>
      <c r="H303" s="15" t="s">
        <v>70</v>
      </c>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t="s">
        <v>70</v>
      </c>
      <c r="AQ303" s="15" t="s">
        <v>70</v>
      </c>
      <c r="AR303" s="15"/>
      <c r="AS303" s="15"/>
      <c r="AT303" s="15"/>
      <c r="AU303" s="15"/>
      <c r="AV303" s="15"/>
      <c r="AW303" s="15"/>
      <c r="AX303" s="15"/>
      <c r="AY303" s="15"/>
      <c r="AZ303" s="15"/>
      <c r="BA303" s="15" t="s">
        <v>70</v>
      </c>
      <c r="BB303" s="15"/>
      <c r="BC303" s="15" t="s">
        <v>70</v>
      </c>
      <c r="BD303" s="15" t="s">
        <v>70</v>
      </c>
      <c r="BE303" s="15"/>
      <c r="BF303" s="15"/>
      <c r="BG303" s="15"/>
      <c r="BH303" s="15"/>
      <c r="BI303" s="15"/>
      <c r="BJ303" s="15"/>
      <c r="BK303" s="15"/>
      <c r="BL303" s="15"/>
      <c r="BM303" s="15"/>
      <c r="BN303" s="15" t="s">
        <v>70</v>
      </c>
      <c r="BO303" s="15"/>
      <c r="BP303" s="15" t="s">
        <v>70</v>
      </c>
      <c r="BQ303" s="15"/>
      <c r="BR303" s="15" t="s">
        <v>70</v>
      </c>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t="s">
        <v>70</v>
      </c>
      <c r="CQ303" s="15"/>
      <c r="CR303" s="15" t="s">
        <v>70</v>
      </c>
      <c r="CS303" s="15"/>
      <c r="CT303" s="15" t="s">
        <v>70</v>
      </c>
      <c r="CU303" s="15"/>
      <c r="CV303" s="15" t="s">
        <v>70</v>
      </c>
      <c r="CW303" s="15"/>
      <c r="CX303" s="15" t="s">
        <v>70</v>
      </c>
      <c r="CY303" s="15"/>
      <c r="CZ303" s="15"/>
      <c r="DA303" s="15"/>
      <c r="DB303" s="15"/>
      <c r="DC303" s="15"/>
      <c r="DD303" s="15"/>
      <c r="DE303" s="15"/>
      <c r="DF303" s="15"/>
      <c r="DG303" s="15"/>
      <c r="DH303" s="15" t="s">
        <v>70</v>
      </c>
      <c r="DI303" s="15" t="s">
        <v>70</v>
      </c>
      <c r="DJ303" s="15"/>
    </row>
    <row r="304" spans="1:114">
      <c r="A304" s="15"/>
      <c r="B304" s="15"/>
      <c r="C304" s="15"/>
      <c r="D304" s="15"/>
      <c r="E304" s="15"/>
      <c r="F304" s="15"/>
      <c r="G304" s="15"/>
      <c r="H304" s="15" t="s">
        <v>70</v>
      </c>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t="s">
        <v>70</v>
      </c>
      <c r="AQ304" s="15" t="s">
        <v>70</v>
      </c>
      <c r="AR304" s="15"/>
      <c r="AS304" s="15"/>
      <c r="AT304" s="15"/>
      <c r="AU304" s="15"/>
      <c r="AV304" s="15"/>
      <c r="AW304" s="15"/>
      <c r="AX304" s="15"/>
      <c r="AY304" s="15"/>
      <c r="AZ304" s="15"/>
      <c r="BA304" s="15" t="s">
        <v>70</v>
      </c>
      <c r="BB304" s="15"/>
      <c r="BC304" s="15" t="s">
        <v>70</v>
      </c>
      <c r="BD304" s="15" t="s">
        <v>70</v>
      </c>
      <c r="BE304" s="15"/>
      <c r="BF304" s="15"/>
      <c r="BG304" s="15"/>
      <c r="BH304" s="15"/>
      <c r="BI304" s="15"/>
      <c r="BJ304" s="15"/>
      <c r="BK304" s="15"/>
      <c r="BL304" s="15"/>
      <c r="BM304" s="15"/>
      <c r="BN304" s="15" t="s">
        <v>70</v>
      </c>
      <c r="BO304" s="15"/>
      <c r="BP304" s="15" t="s">
        <v>70</v>
      </c>
      <c r="BQ304" s="15"/>
      <c r="BR304" s="15" t="s">
        <v>70</v>
      </c>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t="s">
        <v>70</v>
      </c>
      <c r="CQ304" s="15"/>
      <c r="CR304" s="15" t="s">
        <v>70</v>
      </c>
      <c r="CS304" s="15"/>
      <c r="CT304" s="15" t="s">
        <v>70</v>
      </c>
      <c r="CU304" s="15"/>
      <c r="CV304" s="15" t="s">
        <v>70</v>
      </c>
      <c r="CW304" s="15"/>
      <c r="CX304" s="15" t="s">
        <v>70</v>
      </c>
      <c r="CY304" s="15"/>
      <c r="CZ304" s="15"/>
      <c r="DA304" s="15"/>
      <c r="DB304" s="15"/>
      <c r="DC304" s="15"/>
      <c r="DD304" s="15"/>
      <c r="DE304" s="15"/>
      <c r="DF304" s="15"/>
      <c r="DG304" s="15"/>
      <c r="DH304" s="15" t="s">
        <v>70</v>
      </c>
      <c r="DI304" s="15" t="s">
        <v>70</v>
      </c>
      <c r="DJ304" s="15"/>
    </row>
    <row r="305" spans="1:114">
      <c r="A305" s="15"/>
      <c r="B305" s="15"/>
      <c r="C305" s="15"/>
      <c r="D305" s="15"/>
      <c r="E305" s="15"/>
      <c r="F305" s="15"/>
      <c r="G305" s="15"/>
      <c r="H305" s="15" t="s">
        <v>70</v>
      </c>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t="s">
        <v>70</v>
      </c>
      <c r="AQ305" s="15" t="s">
        <v>70</v>
      </c>
      <c r="AR305" s="15"/>
      <c r="AS305" s="15"/>
      <c r="AT305" s="15"/>
      <c r="AU305" s="15"/>
      <c r="AV305" s="15"/>
      <c r="AW305" s="15"/>
      <c r="AX305" s="15"/>
      <c r="AY305" s="15"/>
      <c r="AZ305" s="15"/>
      <c r="BA305" s="15" t="s">
        <v>70</v>
      </c>
      <c r="BB305" s="15"/>
      <c r="BC305" s="15" t="s">
        <v>70</v>
      </c>
      <c r="BD305" s="15" t="s">
        <v>70</v>
      </c>
      <c r="BE305" s="15"/>
      <c r="BF305" s="15"/>
      <c r="BG305" s="15"/>
      <c r="BH305" s="15"/>
      <c r="BI305" s="15"/>
      <c r="BJ305" s="15"/>
      <c r="BK305" s="15"/>
      <c r="BL305" s="15"/>
      <c r="BM305" s="15"/>
      <c r="BN305" s="15" t="s">
        <v>70</v>
      </c>
      <c r="BO305" s="15"/>
      <c r="BP305" s="15" t="s">
        <v>70</v>
      </c>
      <c r="BQ305" s="15"/>
      <c r="BR305" s="15" t="s">
        <v>70</v>
      </c>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t="s">
        <v>70</v>
      </c>
      <c r="CQ305" s="15"/>
      <c r="CR305" s="15" t="s">
        <v>70</v>
      </c>
      <c r="CS305" s="15"/>
      <c r="CT305" s="15" t="s">
        <v>70</v>
      </c>
      <c r="CU305" s="15"/>
      <c r="CV305" s="15" t="s">
        <v>70</v>
      </c>
      <c r="CW305" s="15"/>
      <c r="CX305" s="15" t="s">
        <v>70</v>
      </c>
      <c r="CY305" s="15"/>
      <c r="CZ305" s="15"/>
      <c r="DA305" s="15"/>
      <c r="DB305" s="15"/>
      <c r="DC305" s="15"/>
      <c r="DD305" s="15"/>
      <c r="DE305" s="15"/>
      <c r="DF305" s="15"/>
      <c r="DG305" s="15"/>
      <c r="DH305" s="15" t="s">
        <v>70</v>
      </c>
      <c r="DI305" s="15" t="s">
        <v>70</v>
      </c>
      <c r="DJ305" s="15"/>
    </row>
    <row r="306" spans="1:114">
      <c r="A306" s="15"/>
      <c r="B306" s="15"/>
      <c r="C306" s="15"/>
      <c r="D306" s="15"/>
      <c r="E306" s="15"/>
      <c r="F306" s="15"/>
      <c r="G306" s="15"/>
      <c r="H306" s="15" t="s">
        <v>70</v>
      </c>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t="s">
        <v>70</v>
      </c>
      <c r="AQ306" s="15" t="s">
        <v>70</v>
      </c>
      <c r="AR306" s="15"/>
      <c r="AS306" s="15"/>
      <c r="AT306" s="15"/>
      <c r="AU306" s="15"/>
      <c r="AV306" s="15"/>
      <c r="AW306" s="15"/>
      <c r="AX306" s="15"/>
      <c r="AY306" s="15"/>
      <c r="AZ306" s="15"/>
      <c r="BA306" s="15" t="s">
        <v>70</v>
      </c>
      <c r="BB306" s="15"/>
      <c r="BC306" s="15" t="s">
        <v>70</v>
      </c>
      <c r="BD306" s="15" t="s">
        <v>70</v>
      </c>
      <c r="BE306" s="15"/>
      <c r="BF306" s="15"/>
      <c r="BG306" s="15"/>
      <c r="BH306" s="15"/>
      <c r="BI306" s="15"/>
      <c r="BJ306" s="15"/>
      <c r="BK306" s="15"/>
      <c r="BL306" s="15"/>
      <c r="BM306" s="15"/>
      <c r="BN306" s="15" t="s">
        <v>70</v>
      </c>
      <c r="BO306" s="15"/>
      <c r="BP306" s="15" t="s">
        <v>70</v>
      </c>
      <c r="BQ306" s="15"/>
      <c r="BR306" s="15" t="s">
        <v>70</v>
      </c>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t="s">
        <v>70</v>
      </c>
      <c r="CQ306" s="15"/>
      <c r="CR306" s="15" t="s">
        <v>70</v>
      </c>
      <c r="CS306" s="15"/>
      <c r="CT306" s="15" t="s">
        <v>70</v>
      </c>
      <c r="CU306" s="15"/>
      <c r="CV306" s="15" t="s">
        <v>70</v>
      </c>
      <c r="CW306" s="15"/>
      <c r="CX306" s="15" t="s">
        <v>70</v>
      </c>
      <c r="CY306" s="15"/>
      <c r="CZ306" s="15"/>
      <c r="DA306" s="15"/>
      <c r="DB306" s="15"/>
      <c r="DC306" s="15"/>
      <c r="DD306" s="15"/>
      <c r="DE306" s="15"/>
      <c r="DF306" s="15"/>
      <c r="DG306" s="15"/>
      <c r="DH306" s="15" t="s">
        <v>70</v>
      </c>
      <c r="DI306" s="15" t="s">
        <v>70</v>
      </c>
      <c r="DJ306" s="15"/>
    </row>
    <row r="307" spans="1:114">
      <c r="A307" s="15"/>
      <c r="B307" s="15"/>
      <c r="C307" s="15"/>
      <c r="D307" s="15"/>
      <c r="E307" s="15"/>
      <c r="F307" s="15"/>
      <c r="G307" s="15"/>
      <c r="H307" s="15" t="s">
        <v>70</v>
      </c>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t="s">
        <v>70</v>
      </c>
      <c r="AQ307" s="15" t="s">
        <v>70</v>
      </c>
      <c r="AR307" s="15"/>
      <c r="AS307" s="15"/>
      <c r="AT307" s="15"/>
      <c r="AU307" s="15"/>
      <c r="AV307" s="15"/>
      <c r="AW307" s="15"/>
      <c r="AX307" s="15"/>
      <c r="AY307" s="15"/>
      <c r="AZ307" s="15"/>
      <c r="BA307" s="15" t="s">
        <v>70</v>
      </c>
      <c r="BB307" s="15"/>
      <c r="BC307" s="15" t="s">
        <v>70</v>
      </c>
      <c r="BD307" s="15" t="s">
        <v>70</v>
      </c>
      <c r="BE307" s="15"/>
      <c r="BF307" s="15"/>
      <c r="BG307" s="15"/>
      <c r="BH307" s="15"/>
      <c r="BI307" s="15"/>
      <c r="BJ307" s="15"/>
      <c r="BK307" s="15"/>
      <c r="BL307" s="15"/>
      <c r="BM307" s="15"/>
      <c r="BN307" s="15" t="s">
        <v>70</v>
      </c>
      <c r="BO307" s="15"/>
      <c r="BP307" s="15" t="s">
        <v>70</v>
      </c>
      <c r="BQ307" s="15"/>
      <c r="BR307" s="15" t="s">
        <v>70</v>
      </c>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t="s">
        <v>70</v>
      </c>
      <c r="CQ307" s="15"/>
      <c r="CR307" s="15" t="s">
        <v>70</v>
      </c>
      <c r="CS307" s="15"/>
      <c r="CT307" s="15" t="s">
        <v>70</v>
      </c>
      <c r="CU307" s="15"/>
      <c r="CV307" s="15" t="s">
        <v>70</v>
      </c>
      <c r="CW307" s="15"/>
      <c r="CX307" s="15" t="s">
        <v>70</v>
      </c>
      <c r="CY307" s="15"/>
      <c r="CZ307" s="15"/>
      <c r="DA307" s="15"/>
      <c r="DB307" s="15"/>
      <c r="DC307" s="15"/>
      <c r="DD307" s="15"/>
      <c r="DE307" s="15"/>
      <c r="DF307" s="15"/>
      <c r="DG307" s="15"/>
      <c r="DH307" s="15" t="s">
        <v>70</v>
      </c>
      <c r="DI307" s="15" t="s">
        <v>70</v>
      </c>
      <c r="DJ307" s="15"/>
    </row>
    <row r="308" spans="1:114">
      <c r="A308" s="15"/>
      <c r="B308" s="15"/>
      <c r="C308" s="15"/>
      <c r="D308" s="15"/>
      <c r="E308" s="15"/>
      <c r="F308" s="15"/>
      <c r="G308" s="15"/>
      <c r="H308" s="15" t="s">
        <v>70</v>
      </c>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t="s">
        <v>70</v>
      </c>
      <c r="AQ308" s="15" t="s">
        <v>70</v>
      </c>
      <c r="AR308" s="15"/>
      <c r="AS308" s="15"/>
      <c r="AT308" s="15"/>
      <c r="AU308" s="15"/>
      <c r="AV308" s="15"/>
      <c r="AW308" s="15"/>
      <c r="AX308" s="15"/>
      <c r="AY308" s="15"/>
      <c r="AZ308" s="15"/>
      <c r="BA308" s="15" t="s">
        <v>70</v>
      </c>
      <c r="BB308" s="15"/>
      <c r="BC308" s="15" t="s">
        <v>70</v>
      </c>
      <c r="BD308" s="15" t="s">
        <v>70</v>
      </c>
      <c r="BE308" s="15"/>
      <c r="BF308" s="15"/>
      <c r="BG308" s="15"/>
      <c r="BH308" s="15"/>
      <c r="BI308" s="15"/>
      <c r="BJ308" s="15"/>
      <c r="BK308" s="15"/>
      <c r="BL308" s="15"/>
      <c r="BM308" s="15"/>
      <c r="BN308" s="15" t="s">
        <v>70</v>
      </c>
      <c r="BO308" s="15"/>
      <c r="BP308" s="15" t="s">
        <v>70</v>
      </c>
      <c r="BQ308" s="15"/>
      <c r="BR308" s="15" t="s">
        <v>70</v>
      </c>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t="s">
        <v>70</v>
      </c>
      <c r="CQ308" s="15"/>
      <c r="CR308" s="15" t="s">
        <v>70</v>
      </c>
      <c r="CS308" s="15"/>
      <c r="CT308" s="15" t="s">
        <v>70</v>
      </c>
      <c r="CU308" s="15"/>
      <c r="CV308" s="15" t="s">
        <v>70</v>
      </c>
      <c r="CW308" s="15"/>
      <c r="CX308" s="15" t="s">
        <v>70</v>
      </c>
      <c r="CY308" s="15"/>
      <c r="CZ308" s="15"/>
      <c r="DA308" s="15"/>
      <c r="DB308" s="15"/>
      <c r="DC308" s="15"/>
      <c r="DD308" s="15"/>
      <c r="DE308" s="15"/>
      <c r="DF308" s="15"/>
      <c r="DG308" s="15"/>
      <c r="DH308" s="15" t="s">
        <v>70</v>
      </c>
      <c r="DI308" s="15" t="s">
        <v>70</v>
      </c>
      <c r="DJ308" s="15"/>
    </row>
    <row r="309" spans="1:114">
      <c r="A309" s="15"/>
      <c r="B309" s="15"/>
      <c r="C309" s="15"/>
      <c r="D309" s="15"/>
      <c r="E309" s="15"/>
      <c r="F309" s="15"/>
      <c r="G309" s="15"/>
      <c r="H309" s="15" t="s">
        <v>70</v>
      </c>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t="s">
        <v>70</v>
      </c>
      <c r="AQ309" s="15" t="s">
        <v>70</v>
      </c>
      <c r="AR309" s="15"/>
      <c r="AS309" s="15"/>
      <c r="AT309" s="15"/>
      <c r="AU309" s="15"/>
      <c r="AV309" s="15"/>
      <c r="AW309" s="15"/>
      <c r="AX309" s="15"/>
      <c r="AY309" s="15"/>
      <c r="AZ309" s="15"/>
      <c r="BA309" s="15" t="s">
        <v>70</v>
      </c>
      <c r="BB309" s="15"/>
      <c r="BC309" s="15" t="s">
        <v>70</v>
      </c>
      <c r="BD309" s="15" t="s">
        <v>70</v>
      </c>
      <c r="BE309" s="15"/>
      <c r="BF309" s="15"/>
      <c r="BG309" s="15"/>
      <c r="BH309" s="15"/>
      <c r="BI309" s="15"/>
      <c r="BJ309" s="15"/>
      <c r="BK309" s="15"/>
      <c r="BL309" s="15"/>
      <c r="BM309" s="15"/>
      <c r="BN309" s="15" t="s">
        <v>70</v>
      </c>
      <c r="BO309" s="15"/>
      <c r="BP309" s="15" t="s">
        <v>70</v>
      </c>
      <c r="BQ309" s="15"/>
      <c r="BR309" s="15" t="s">
        <v>70</v>
      </c>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t="s">
        <v>70</v>
      </c>
      <c r="CQ309" s="15"/>
      <c r="CR309" s="15" t="s">
        <v>70</v>
      </c>
      <c r="CS309" s="15"/>
      <c r="CT309" s="15" t="s">
        <v>70</v>
      </c>
      <c r="CU309" s="15"/>
      <c r="CV309" s="15" t="s">
        <v>70</v>
      </c>
      <c r="CW309" s="15"/>
      <c r="CX309" s="15" t="s">
        <v>70</v>
      </c>
      <c r="CY309" s="15"/>
      <c r="CZ309" s="15"/>
      <c r="DA309" s="15"/>
      <c r="DB309" s="15"/>
      <c r="DC309" s="15"/>
      <c r="DD309" s="15"/>
      <c r="DE309" s="15"/>
      <c r="DF309" s="15"/>
      <c r="DG309" s="15"/>
      <c r="DH309" s="15" t="s">
        <v>70</v>
      </c>
      <c r="DI309" s="15" t="s">
        <v>70</v>
      </c>
      <c r="DJ309" s="15"/>
    </row>
    <row r="310" spans="1:114">
      <c r="A310" s="15"/>
      <c r="B310" s="15"/>
      <c r="C310" s="15"/>
      <c r="D310" s="15"/>
      <c r="E310" s="15"/>
      <c r="F310" s="15"/>
      <c r="G310" s="15"/>
      <c r="H310" s="15" t="s">
        <v>70</v>
      </c>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t="s">
        <v>70</v>
      </c>
      <c r="AQ310" s="15" t="s">
        <v>70</v>
      </c>
      <c r="AR310" s="15"/>
      <c r="AS310" s="15"/>
      <c r="AT310" s="15"/>
      <c r="AU310" s="15"/>
      <c r="AV310" s="15"/>
      <c r="AW310" s="15"/>
      <c r="AX310" s="15"/>
      <c r="AY310" s="15"/>
      <c r="AZ310" s="15"/>
      <c r="BA310" s="15" t="s">
        <v>70</v>
      </c>
      <c r="BB310" s="15"/>
      <c r="BC310" s="15" t="s">
        <v>70</v>
      </c>
      <c r="BD310" s="15" t="s">
        <v>70</v>
      </c>
      <c r="BE310" s="15"/>
      <c r="BF310" s="15"/>
      <c r="BG310" s="15"/>
      <c r="BH310" s="15"/>
      <c r="BI310" s="15"/>
      <c r="BJ310" s="15"/>
      <c r="BK310" s="15"/>
      <c r="BL310" s="15"/>
      <c r="BM310" s="15"/>
      <c r="BN310" s="15" t="s">
        <v>70</v>
      </c>
      <c r="BO310" s="15"/>
      <c r="BP310" s="15" t="s">
        <v>70</v>
      </c>
      <c r="BQ310" s="15"/>
      <c r="BR310" s="15" t="s">
        <v>70</v>
      </c>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t="s">
        <v>70</v>
      </c>
      <c r="CQ310" s="15"/>
      <c r="CR310" s="15" t="s">
        <v>70</v>
      </c>
      <c r="CS310" s="15"/>
      <c r="CT310" s="15" t="s">
        <v>70</v>
      </c>
      <c r="CU310" s="15"/>
      <c r="CV310" s="15" t="s">
        <v>70</v>
      </c>
      <c r="CW310" s="15"/>
      <c r="CX310" s="15" t="s">
        <v>70</v>
      </c>
      <c r="CY310" s="15"/>
      <c r="CZ310" s="15"/>
      <c r="DA310" s="15"/>
      <c r="DB310" s="15"/>
      <c r="DC310" s="15"/>
      <c r="DD310" s="15"/>
      <c r="DE310" s="15"/>
      <c r="DF310" s="15"/>
      <c r="DG310" s="15"/>
      <c r="DH310" s="15" t="s">
        <v>70</v>
      </c>
      <c r="DI310" s="15" t="s">
        <v>70</v>
      </c>
      <c r="DJ310" s="15"/>
    </row>
    <row r="311" spans="1:114">
      <c r="A311" s="15"/>
      <c r="B311" s="15"/>
      <c r="C311" s="15"/>
      <c r="D311" s="15"/>
      <c r="E311" s="15"/>
      <c r="F311" s="15"/>
      <c r="G311" s="15"/>
      <c r="H311" s="15" t="s">
        <v>70</v>
      </c>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t="s">
        <v>70</v>
      </c>
      <c r="AQ311" s="15" t="s">
        <v>70</v>
      </c>
      <c r="AR311" s="15"/>
      <c r="AS311" s="15"/>
      <c r="AT311" s="15"/>
      <c r="AU311" s="15"/>
      <c r="AV311" s="15"/>
      <c r="AW311" s="15"/>
      <c r="AX311" s="15"/>
      <c r="AY311" s="15"/>
      <c r="AZ311" s="15"/>
      <c r="BA311" s="15" t="s">
        <v>70</v>
      </c>
      <c r="BB311" s="15"/>
      <c r="BC311" s="15" t="s">
        <v>70</v>
      </c>
      <c r="BD311" s="15" t="s">
        <v>70</v>
      </c>
      <c r="BE311" s="15"/>
      <c r="BF311" s="15"/>
      <c r="BG311" s="15"/>
      <c r="BH311" s="15"/>
      <c r="BI311" s="15"/>
      <c r="BJ311" s="15"/>
      <c r="BK311" s="15"/>
      <c r="BL311" s="15"/>
      <c r="BM311" s="15"/>
      <c r="BN311" s="15" t="s">
        <v>70</v>
      </c>
      <c r="BO311" s="15"/>
      <c r="BP311" s="15" t="s">
        <v>70</v>
      </c>
      <c r="BQ311" s="15"/>
      <c r="BR311" s="15" t="s">
        <v>70</v>
      </c>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t="s">
        <v>70</v>
      </c>
      <c r="CQ311" s="15"/>
      <c r="CR311" s="15" t="s">
        <v>70</v>
      </c>
      <c r="CS311" s="15"/>
      <c r="CT311" s="15" t="s">
        <v>70</v>
      </c>
      <c r="CU311" s="15"/>
      <c r="CV311" s="15" t="s">
        <v>70</v>
      </c>
      <c r="CW311" s="15"/>
      <c r="CX311" s="15" t="s">
        <v>70</v>
      </c>
      <c r="CY311" s="15"/>
      <c r="CZ311" s="15"/>
      <c r="DA311" s="15"/>
      <c r="DB311" s="15"/>
      <c r="DC311" s="15"/>
      <c r="DD311" s="15"/>
      <c r="DE311" s="15"/>
      <c r="DF311" s="15"/>
      <c r="DG311" s="15"/>
      <c r="DH311" s="15" t="s">
        <v>70</v>
      </c>
      <c r="DI311" s="15" t="s">
        <v>70</v>
      </c>
      <c r="DJ311" s="15"/>
    </row>
    <row r="312" spans="1:114">
      <c r="A312" s="15"/>
      <c r="B312" s="15"/>
      <c r="C312" s="15"/>
      <c r="D312" s="15"/>
      <c r="E312" s="15"/>
      <c r="F312" s="15"/>
      <c r="G312" s="15"/>
      <c r="H312" s="15" t="s">
        <v>70</v>
      </c>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t="s">
        <v>70</v>
      </c>
      <c r="AQ312" s="15" t="s">
        <v>70</v>
      </c>
      <c r="AR312" s="15"/>
      <c r="AS312" s="15"/>
      <c r="AT312" s="15"/>
      <c r="AU312" s="15"/>
      <c r="AV312" s="15"/>
      <c r="AW312" s="15"/>
      <c r="AX312" s="15"/>
      <c r="AY312" s="15"/>
      <c r="AZ312" s="15"/>
      <c r="BA312" s="15" t="s">
        <v>70</v>
      </c>
      <c r="BB312" s="15"/>
      <c r="BC312" s="15" t="s">
        <v>70</v>
      </c>
      <c r="BD312" s="15" t="s">
        <v>70</v>
      </c>
      <c r="BE312" s="15"/>
      <c r="BF312" s="15"/>
      <c r="BG312" s="15"/>
      <c r="BH312" s="15"/>
      <c r="BI312" s="15"/>
      <c r="BJ312" s="15"/>
      <c r="BK312" s="15"/>
      <c r="BL312" s="15"/>
      <c r="BM312" s="15"/>
      <c r="BN312" s="15" t="s">
        <v>70</v>
      </c>
      <c r="BO312" s="15"/>
      <c r="BP312" s="15" t="s">
        <v>70</v>
      </c>
      <c r="BQ312" s="15"/>
      <c r="BR312" s="15" t="s">
        <v>70</v>
      </c>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t="s">
        <v>70</v>
      </c>
      <c r="CQ312" s="15"/>
      <c r="CR312" s="15" t="s">
        <v>70</v>
      </c>
      <c r="CS312" s="15"/>
      <c r="CT312" s="15" t="s">
        <v>70</v>
      </c>
      <c r="CU312" s="15"/>
      <c r="CV312" s="15" t="s">
        <v>70</v>
      </c>
      <c r="CW312" s="15"/>
      <c r="CX312" s="15" t="s">
        <v>70</v>
      </c>
      <c r="CY312" s="15"/>
      <c r="CZ312" s="15"/>
      <c r="DA312" s="15"/>
      <c r="DB312" s="15"/>
      <c r="DC312" s="15"/>
      <c r="DD312" s="15"/>
      <c r="DE312" s="15"/>
      <c r="DF312" s="15"/>
      <c r="DG312" s="15"/>
      <c r="DH312" s="15" t="s">
        <v>70</v>
      </c>
      <c r="DI312" s="15" t="s">
        <v>70</v>
      </c>
      <c r="DJ312" s="15"/>
    </row>
    <row r="313" spans="1:114">
      <c r="A313" s="15"/>
      <c r="B313" s="15"/>
      <c r="C313" s="15"/>
      <c r="D313" s="15"/>
      <c r="E313" s="15"/>
      <c r="F313" s="15"/>
      <c r="G313" s="15"/>
      <c r="H313" s="15" t="s">
        <v>70</v>
      </c>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t="s">
        <v>70</v>
      </c>
      <c r="AQ313" s="15" t="s">
        <v>70</v>
      </c>
      <c r="AR313" s="15"/>
      <c r="AS313" s="15"/>
      <c r="AT313" s="15"/>
      <c r="AU313" s="15"/>
      <c r="AV313" s="15"/>
      <c r="AW313" s="15"/>
      <c r="AX313" s="15"/>
      <c r="AY313" s="15"/>
      <c r="AZ313" s="15"/>
      <c r="BA313" s="15" t="s">
        <v>70</v>
      </c>
      <c r="BB313" s="15"/>
      <c r="BC313" s="15" t="s">
        <v>70</v>
      </c>
      <c r="BD313" s="15" t="s">
        <v>70</v>
      </c>
      <c r="BE313" s="15"/>
      <c r="BF313" s="15"/>
      <c r="BG313" s="15"/>
      <c r="BH313" s="15"/>
      <c r="BI313" s="15"/>
      <c r="BJ313" s="15"/>
      <c r="BK313" s="15"/>
      <c r="BL313" s="15"/>
      <c r="BM313" s="15"/>
      <c r="BN313" s="15" t="s">
        <v>70</v>
      </c>
      <c r="BO313" s="15"/>
      <c r="BP313" s="15" t="s">
        <v>70</v>
      </c>
      <c r="BQ313" s="15"/>
      <c r="BR313" s="15" t="s">
        <v>70</v>
      </c>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t="s">
        <v>70</v>
      </c>
      <c r="CQ313" s="15"/>
      <c r="CR313" s="15" t="s">
        <v>70</v>
      </c>
      <c r="CS313" s="15"/>
      <c r="CT313" s="15" t="s">
        <v>70</v>
      </c>
      <c r="CU313" s="15"/>
      <c r="CV313" s="15" t="s">
        <v>70</v>
      </c>
      <c r="CW313" s="15"/>
      <c r="CX313" s="15" t="s">
        <v>70</v>
      </c>
      <c r="CY313" s="15"/>
      <c r="CZ313" s="15"/>
      <c r="DA313" s="15"/>
      <c r="DB313" s="15"/>
      <c r="DC313" s="15"/>
      <c r="DD313" s="15"/>
      <c r="DE313" s="15"/>
      <c r="DF313" s="15"/>
      <c r="DG313" s="15"/>
      <c r="DH313" s="15" t="s">
        <v>70</v>
      </c>
      <c r="DI313" s="15" t="s">
        <v>70</v>
      </c>
      <c r="DJ313" s="15"/>
    </row>
    <row r="314" spans="1:114">
      <c r="A314" s="15"/>
      <c r="B314" s="15"/>
      <c r="C314" s="15"/>
      <c r="D314" s="15"/>
      <c r="E314" s="15"/>
      <c r="F314" s="15"/>
      <c r="G314" s="15"/>
      <c r="H314" s="15" t="s">
        <v>70</v>
      </c>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t="s">
        <v>70</v>
      </c>
      <c r="AQ314" s="15" t="s">
        <v>70</v>
      </c>
      <c r="AR314" s="15"/>
      <c r="AS314" s="15"/>
      <c r="AT314" s="15"/>
      <c r="AU314" s="15"/>
      <c r="AV314" s="15"/>
      <c r="AW314" s="15"/>
      <c r="AX314" s="15"/>
      <c r="AY314" s="15"/>
      <c r="AZ314" s="15"/>
      <c r="BA314" s="15" t="s">
        <v>70</v>
      </c>
      <c r="BB314" s="15"/>
      <c r="BC314" s="15" t="s">
        <v>70</v>
      </c>
      <c r="BD314" s="15" t="s">
        <v>70</v>
      </c>
      <c r="BE314" s="15"/>
      <c r="BF314" s="15"/>
      <c r="BG314" s="15"/>
      <c r="BH314" s="15"/>
      <c r="BI314" s="15"/>
      <c r="BJ314" s="15"/>
      <c r="BK314" s="15"/>
      <c r="BL314" s="15"/>
      <c r="BM314" s="15"/>
      <c r="BN314" s="15" t="s">
        <v>70</v>
      </c>
      <c r="BO314" s="15"/>
      <c r="BP314" s="15" t="s">
        <v>70</v>
      </c>
      <c r="BQ314" s="15"/>
      <c r="BR314" s="15" t="s">
        <v>70</v>
      </c>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t="s">
        <v>70</v>
      </c>
      <c r="CQ314" s="15"/>
      <c r="CR314" s="15" t="s">
        <v>70</v>
      </c>
      <c r="CS314" s="15"/>
      <c r="CT314" s="15" t="s">
        <v>70</v>
      </c>
      <c r="CU314" s="15"/>
      <c r="CV314" s="15" t="s">
        <v>70</v>
      </c>
      <c r="CW314" s="15"/>
      <c r="CX314" s="15" t="s">
        <v>70</v>
      </c>
      <c r="CY314" s="15"/>
      <c r="CZ314" s="15"/>
      <c r="DA314" s="15"/>
      <c r="DB314" s="15"/>
      <c r="DC314" s="15"/>
      <c r="DD314" s="15"/>
      <c r="DE314" s="15"/>
      <c r="DF314" s="15"/>
      <c r="DG314" s="15"/>
      <c r="DH314" s="15" t="s">
        <v>70</v>
      </c>
      <c r="DI314" s="15" t="s">
        <v>70</v>
      </c>
      <c r="DJ314" s="15"/>
    </row>
    <row r="315" spans="1:114">
      <c r="A315" s="15"/>
      <c r="B315" s="15"/>
      <c r="C315" s="15"/>
      <c r="D315" s="15"/>
      <c r="E315" s="15"/>
      <c r="F315" s="15"/>
      <c r="G315" s="15"/>
      <c r="H315" s="15" t="s">
        <v>70</v>
      </c>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t="s">
        <v>70</v>
      </c>
      <c r="AQ315" s="15" t="s">
        <v>70</v>
      </c>
      <c r="AR315" s="15"/>
      <c r="AS315" s="15"/>
      <c r="AT315" s="15"/>
      <c r="AU315" s="15"/>
      <c r="AV315" s="15"/>
      <c r="AW315" s="15"/>
      <c r="AX315" s="15"/>
      <c r="AY315" s="15"/>
      <c r="AZ315" s="15"/>
      <c r="BA315" s="15" t="s">
        <v>70</v>
      </c>
      <c r="BB315" s="15"/>
      <c r="BC315" s="15" t="s">
        <v>70</v>
      </c>
      <c r="BD315" s="15" t="s">
        <v>70</v>
      </c>
      <c r="BE315" s="15"/>
      <c r="BF315" s="15"/>
      <c r="BG315" s="15"/>
      <c r="BH315" s="15"/>
      <c r="BI315" s="15"/>
      <c r="BJ315" s="15"/>
      <c r="BK315" s="15"/>
      <c r="BL315" s="15"/>
      <c r="BM315" s="15"/>
      <c r="BN315" s="15" t="s">
        <v>70</v>
      </c>
      <c r="BO315" s="15"/>
      <c r="BP315" s="15" t="s">
        <v>70</v>
      </c>
      <c r="BQ315" s="15"/>
      <c r="BR315" s="15" t="s">
        <v>70</v>
      </c>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t="s">
        <v>70</v>
      </c>
      <c r="CQ315" s="15"/>
      <c r="CR315" s="15" t="s">
        <v>70</v>
      </c>
      <c r="CS315" s="15"/>
      <c r="CT315" s="15" t="s">
        <v>70</v>
      </c>
      <c r="CU315" s="15"/>
      <c r="CV315" s="15" t="s">
        <v>70</v>
      </c>
      <c r="CW315" s="15"/>
      <c r="CX315" s="15" t="s">
        <v>70</v>
      </c>
      <c r="CY315" s="15"/>
      <c r="CZ315" s="15"/>
      <c r="DA315" s="15"/>
      <c r="DB315" s="15"/>
      <c r="DC315" s="15"/>
      <c r="DD315" s="15"/>
      <c r="DE315" s="15"/>
      <c r="DF315" s="15"/>
      <c r="DG315" s="15"/>
      <c r="DH315" s="15" t="s">
        <v>70</v>
      </c>
      <c r="DI315" s="15" t="s">
        <v>70</v>
      </c>
      <c r="DJ315" s="15"/>
    </row>
    <row r="316" spans="1:114">
      <c r="A316" s="15"/>
      <c r="B316" s="15"/>
      <c r="C316" s="15"/>
      <c r="D316" s="15"/>
      <c r="E316" s="15"/>
      <c r="F316" s="15"/>
      <c r="G316" s="15"/>
      <c r="H316" s="15" t="s">
        <v>70</v>
      </c>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t="s">
        <v>70</v>
      </c>
      <c r="AQ316" s="15" t="s">
        <v>70</v>
      </c>
      <c r="AR316" s="15"/>
      <c r="AS316" s="15"/>
      <c r="AT316" s="15"/>
      <c r="AU316" s="15"/>
      <c r="AV316" s="15"/>
      <c r="AW316" s="15"/>
      <c r="AX316" s="15"/>
      <c r="AY316" s="15"/>
      <c r="AZ316" s="15"/>
      <c r="BA316" s="15" t="s">
        <v>70</v>
      </c>
      <c r="BB316" s="15"/>
      <c r="BC316" s="15" t="s">
        <v>70</v>
      </c>
      <c r="BD316" s="15" t="s">
        <v>70</v>
      </c>
      <c r="BE316" s="15"/>
      <c r="BF316" s="15"/>
      <c r="BG316" s="15"/>
      <c r="BH316" s="15"/>
      <c r="BI316" s="15"/>
      <c r="BJ316" s="15"/>
      <c r="BK316" s="15"/>
      <c r="BL316" s="15"/>
      <c r="BM316" s="15"/>
      <c r="BN316" s="15" t="s">
        <v>70</v>
      </c>
      <c r="BO316" s="15"/>
      <c r="BP316" s="15" t="s">
        <v>70</v>
      </c>
      <c r="BQ316" s="15"/>
      <c r="BR316" s="15" t="s">
        <v>70</v>
      </c>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t="s">
        <v>70</v>
      </c>
      <c r="CQ316" s="15"/>
      <c r="CR316" s="15" t="s">
        <v>70</v>
      </c>
      <c r="CS316" s="15"/>
      <c r="CT316" s="15" t="s">
        <v>70</v>
      </c>
      <c r="CU316" s="15"/>
      <c r="CV316" s="15" t="s">
        <v>70</v>
      </c>
      <c r="CW316" s="15"/>
      <c r="CX316" s="15" t="s">
        <v>70</v>
      </c>
      <c r="CY316" s="15"/>
      <c r="CZ316" s="15"/>
      <c r="DA316" s="15"/>
      <c r="DB316" s="15"/>
      <c r="DC316" s="15"/>
      <c r="DD316" s="15"/>
      <c r="DE316" s="15"/>
      <c r="DF316" s="15"/>
      <c r="DG316" s="15"/>
      <c r="DH316" s="15" t="s">
        <v>70</v>
      </c>
      <c r="DI316" s="15" t="s">
        <v>70</v>
      </c>
      <c r="DJ316" s="15"/>
    </row>
    <row r="317" spans="1:114">
      <c r="A317" s="15"/>
      <c r="B317" s="15"/>
      <c r="C317" s="15"/>
      <c r="D317" s="15"/>
      <c r="E317" s="15"/>
      <c r="F317" s="15"/>
      <c r="G317" s="15"/>
      <c r="H317" s="15" t="s">
        <v>70</v>
      </c>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t="s">
        <v>70</v>
      </c>
      <c r="AQ317" s="15" t="s">
        <v>70</v>
      </c>
      <c r="AR317" s="15"/>
      <c r="AS317" s="15"/>
      <c r="AT317" s="15"/>
      <c r="AU317" s="15"/>
      <c r="AV317" s="15"/>
      <c r="AW317" s="15"/>
      <c r="AX317" s="15"/>
      <c r="AY317" s="15"/>
      <c r="AZ317" s="15"/>
      <c r="BA317" s="15" t="s">
        <v>70</v>
      </c>
      <c r="BB317" s="15"/>
      <c r="BC317" s="15" t="s">
        <v>70</v>
      </c>
      <c r="BD317" s="15" t="s">
        <v>70</v>
      </c>
      <c r="BE317" s="15"/>
      <c r="BF317" s="15"/>
      <c r="BG317" s="15"/>
      <c r="BH317" s="15"/>
      <c r="BI317" s="15"/>
      <c r="BJ317" s="15"/>
      <c r="BK317" s="15"/>
      <c r="BL317" s="15"/>
      <c r="BM317" s="15"/>
      <c r="BN317" s="15" t="s">
        <v>70</v>
      </c>
      <c r="BO317" s="15"/>
      <c r="BP317" s="15" t="s">
        <v>70</v>
      </c>
      <c r="BQ317" s="15"/>
      <c r="BR317" s="15" t="s">
        <v>70</v>
      </c>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t="s">
        <v>70</v>
      </c>
      <c r="CQ317" s="15"/>
      <c r="CR317" s="15" t="s">
        <v>70</v>
      </c>
      <c r="CS317" s="15"/>
      <c r="CT317" s="15" t="s">
        <v>70</v>
      </c>
      <c r="CU317" s="15"/>
      <c r="CV317" s="15" t="s">
        <v>70</v>
      </c>
      <c r="CW317" s="15"/>
      <c r="CX317" s="15" t="s">
        <v>70</v>
      </c>
      <c r="CY317" s="15"/>
      <c r="CZ317" s="15"/>
      <c r="DA317" s="15"/>
      <c r="DB317" s="15"/>
      <c r="DC317" s="15"/>
      <c r="DD317" s="15"/>
      <c r="DE317" s="15"/>
      <c r="DF317" s="15"/>
      <c r="DG317" s="15"/>
      <c r="DH317" s="15" t="s">
        <v>70</v>
      </c>
      <c r="DI317" s="15" t="s">
        <v>70</v>
      </c>
      <c r="DJ317" s="15"/>
    </row>
    <row r="318" spans="1:114">
      <c r="A318" s="15"/>
      <c r="B318" s="15"/>
      <c r="C318" s="15"/>
      <c r="D318" s="15"/>
      <c r="E318" s="15"/>
      <c r="F318" s="15"/>
      <c r="G318" s="15"/>
      <c r="H318" s="15" t="s">
        <v>70</v>
      </c>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t="s">
        <v>70</v>
      </c>
      <c r="AQ318" s="15" t="s">
        <v>70</v>
      </c>
      <c r="AR318" s="15"/>
      <c r="AS318" s="15"/>
      <c r="AT318" s="15"/>
      <c r="AU318" s="15"/>
      <c r="AV318" s="15"/>
      <c r="AW318" s="15"/>
      <c r="AX318" s="15"/>
      <c r="AY318" s="15"/>
      <c r="AZ318" s="15"/>
      <c r="BA318" s="15" t="s">
        <v>70</v>
      </c>
      <c r="BB318" s="15"/>
      <c r="BC318" s="15" t="s">
        <v>70</v>
      </c>
      <c r="BD318" s="15" t="s">
        <v>70</v>
      </c>
      <c r="BE318" s="15"/>
      <c r="BF318" s="15"/>
      <c r="BG318" s="15"/>
      <c r="BH318" s="15"/>
      <c r="BI318" s="15"/>
      <c r="BJ318" s="15"/>
      <c r="BK318" s="15"/>
      <c r="BL318" s="15"/>
      <c r="BM318" s="15"/>
      <c r="BN318" s="15" t="s">
        <v>70</v>
      </c>
      <c r="BO318" s="15"/>
      <c r="BP318" s="15" t="s">
        <v>70</v>
      </c>
      <c r="BQ318" s="15"/>
      <c r="BR318" s="15" t="s">
        <v>70</v>
      </c>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t="s">
        <v>70</v>
      </c>
      <c r="CQ318" s="15"/>
      <c r="CR318" s="15" t="s">
        <v>70</v>
      </c>
      <c r="CS318" s="15"/>
      <c r="CT318" s="15" t="s">
        <v>70</v>
      </c>
      <c r="CU318" s="15"/>
      <c r="CV318" s="15" t="s">
        <v>70</v>
      </c>
      <c r="CW318" s="15"/>
      <c r="CX318" s="15" t="s">
        <v>70</v>
      </c>
      <c r="CY318" s="15"/>
      <c r="CZ318" s="15"/>
      <c r="DA318" s="15"/>
      <c r="DB318" s="15"/>
      <c r="DC318" s="15"/>
      <c r="DD318" s="15"/>
      <c r="DE318" s="15"/>
      <c r="DF318" s="15"/>
      <c r="DG318" s="15"/>
      <c r="DH318" s="15" t="s">
        <v>70</v>
      </c>
      <c r="DI318" s="15" t="s">
        <v>70</v>
      </c>
      <c r="DJ318" s="15"/>
    </row>
    <row r="319" spans="1:114">
      <c r="A319" s="15"/>
      <c r="B319" s="15"/>
      <c r="C319" s="15"/>
      <c r="D319" s="15"/>
      <c r="E319" s="15"/>
      <c r="F319" s="15"/>
      <c r="G319" s="15"/>
      <c r="H319" s="15" t="s">
        <v>70</v>
      </c>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t="s">
        <v>70</v>
      </c>
      <c r="AQ319" s="15" t="s">
        <v>70</v>
      </c>
      <c r="AR319" s="15"/>
      <c r="AS319" s="15"/>
      <c r="AT319" s="15"/>
      <c r="AU319" s="15"/>
      <c r="AV319" s="15"/>
      <c r="AW319" s="15"/>
      <c r="AX319" s="15"/>
      <c r="AY319" s="15"/>
      <c r="AZ319" s="15"/>
      <c r="BA319" s="15" t="s">
        <v>70</v>
      </c>
      <c r="BB319" s="15"/>
      <c r="BC319" s="15" t="s">
        <v>70</v>
      </c>
      <c r="BD319" s="15" t="s">
        <v>70</v>
      </c>
      <c r="BE319" s="15"/>
      <c r="BF319" s="15"/>
      <c r="BG319" s="15"/>
      <c r="BH319" s="15"/>
      <c r="BI319" s="15"/>
      <c r="BJ319" s="15"/>
      <c r="BK319" s="15"/>
      <c r="BL319" s="15"/>
      <c r="BM319" s="15"/>
      <c r="BN319" s="15" t="s">
        <v>70</v>
      </c>
      <c r="BO319" s="15"/>
      <c r="BP319" s="15" t="s">
        <v>70</v>
      </c>
      <c r="BQ319" s="15"/>
      <c r="BR319" s="15" t="s">
        <v>70</v>
      </c>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t="s">
        <v>70</v>
      </c>
      <c r="CQ319" s="15"/>
      <c r="CR319" s="15" t="s">
        <v>70</v>
      </c>
      <c r="CS319" s="15"/>
      <c r="CT319" s="15" t="s">
        <v>70</v>
      </c>
      <c r="CU319" s="15"/>
      <c r="CV319" s="15" t="s">
        <v>70</v>
      </c>
      <c r="CW319" s="15"/>
      <c r="CX319" s="15" t="s">
        <v>70</v>
      </c>
      <c r="CY319" s="15"/>
      <c r="CZ319" s="15"/>
      <c r="DA319" s="15"/>
      <c r="DB319" s="15"/>
      <c r="DC319" s="15"/>
      <c r="DD319" s="15"/>
      <c r="DE319" s="15"/>
      <c r="DF319" s="15"/>
      <c r="DG319" s="15"/>
      <c r="DH319" s="15" t="s">
        <v>70</v>
      </c>
      <c r="DI319" s="15" t="s">
        <v>70</v>
      </c>
      <c r="DJ319" s="15"/>
    </row>
    <row r="320" spans="1:114">
      <c r="A320" s="15"/>
      <c r="B320" s="15"/>
      <c r="C320" s="15"/>
      <c r="D320" s="15"/>
      <c r="E320" s="15"/>
      <c r="F320" s="15"/>
      <c r="G320" s="15"/>
      <c r="H320" s="15" t="s">
        <v>70</v>
      </c>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t="s">
        <v>70</v>
      </c>
      <c r="AQ320" s="15" t="s">
        <v>70</v>
      </c>
      <c r="AR320" s="15"/>
      <c r="AS320" s="15"/>
      <c r="AT320" s="15"/>
      <c r="AU320" s="15"/>
      <c r="AV320" s="15"/>
      <c r="AW320" s="15"/>
      <c r="AX320" s="15"/>
      <c r="AY320" s="15"/>
      <c r="AZ320" s="15"/>
      <c r="BA320" s="15" t="s">
        <v>70</v>
      </c>
      <c r="BB320" s="15"/>
      <c r="BC320" s="15" t="s">
        <v>70</v>
      </c>
      <c r="BD320" s="15" t="s">
        <v>70</v>
      </c>
      <c r="BE320" s="15"/>
      <c r="BF320" s="15"/>
      <c r="BG320" s="15"/>
      <c r="BH320" s="15"/>
      <c r="BI320" s="15"/>
      <c r="BJ320" s="15"/>
      <c r="BK320" s="15"/>
      <c r="BL320" s="15"/>
      <c r="BM320" s="15"/>
      <c r="BN320" s="15" t="s">
        <v>70</v>
      </c>
      <c r="BO320" s="15"/>
      <c r="BP320" s="15" t="s">
        <v>70</v>
      </c>
      <c r="BQ320" s="15"/>
      <c r="BR320" s="15" t="s">
        <v>70</v>
      </c>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t="s">
        <v>70</v>
      </c>
      <c r="CQ320" s="15"/>
      <c r="CR320" s="15" t="s">
        <v>70</v>
      </c>
      <c r="CS320" s="15"/>
      <c r="CT320" s="15" t="s">
        <v>70</v>
      </c>
      <c r="CU320" s="15"/>
      <c r="CV320" s="15" t="s">
        <v>70</v>
      </c>
      <c r="CW320" s="15"/>
      <c r="CX320" s="15" t="s">
        <v>70</v>
      </c>
      <c r="CY320" s="15"/>
      <c r="CZ320" s="15"/>
      <c r="DA320" s="15"/>
      <c r="DB320" s="15"/>
      <c r="DC320" s="15"/>
      <c r="DD320" s="15"/>
      <c r="DE320" s="15"/>
      <c r="DF320" s="15"/>
      <c r="DG320" s="15"/>
      <c r="DH320" s="15" t="s">
        <v>70</v>
      </c>
      <c r="DI320" s="15" t="s">
        <v>70</v>
      </c>
      <c r="DJ320" s="15"/>
    </row>
    <row r="321" spans="1:114">
      <c r="A321" s="15"/>
      <c r="B321" s="15"/>
      <c r="C321" s="15"/>
      <c r="D321" s="15"/>
      <c r="E321" s="15"/>
      <c r="F321" s="15"/>
      <c r="G321" s="15"/>
      <c r="H321" s="15" t="s">
        <v>70</v>
      </c>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t="s">
        <v>70</v>
      </c>
      <c r="AQ321" s="15" t="s">
        <v>70</v>
      </c>
      <c r="AR321" s="15"/>
      <c r="AS321" s="15"/>
      <c r="AT321" s="15"/>
      <c r="AU321" s="15"/>
      <c r="AV321" s="15"/>
      <c r="AW321" s="15"/>
      <c r="AX321" s="15"/>
      <c r="AY321" s="15"/>
      <c r="AZ321" s="15"/>
      <c r="BA321" s="15" t="s">
        <v>70</v>
      </c>
      <c r="BB321" s="15"/>
      <c r="BC321" s="15" t="s">
        <v>70</v>
      </c>
      <c r="BD321" s="15" t="s">
        <v>70</v>
      </c>
      <c r="BE321" s="15"/>
      <c r="BF321" s="15"/>
      <c r="BG321" s="15"/>
      <c r="BH321" s="15"/>
      <c r="BI321" s="15"/>
      <c r="BJ321" s="15"/>
      <c r="BK321" s="15"/>
      <c r="BL321" s="15"/>
      <c r="BM321" s="15"/>
      <c r="BN321" s="15" t="s">
        <v>70</v>
      </c>
      <c r="BO321" s="15"/>
      <c r="BP321" s="15" t="s">
        <v>70</v>
      </c>
      <c r="BQ321" s="15"/>
      <c r="BR321" s="15" t="s">
        <v>70</v>
      </c>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t="s">
        <v>70</v>
      </c>
      <c r="CQ321" s="15"/>
      <c r="CR321" s="15" t="s">
        <v>70</v>
      </c>
      <c r="CS321" s="15"/>
      <c r="CT321" s="15" t="s">
        <v>70</v>
      </c>
      <c r="CU321" s="15"/>
      <c r="CV321" s="15" t="s">
        <v>70</v>
      </c>
      <c r="CW321" s="15"/>
      <c r="CX321" s="15" t="s">
        <v>70</v>
      </c>
      <c r="CY321" s="15"/>
      <c r="CZ321" s="15"/>
      <c r="DA321" s="15"/>
      <c r="DB321" s="15"/>
      <c r="DC321" s="15"/>
      <c r="DD321" s="15"/>
      <c r="DE321" s="15"/>
      <c r="DF321" s="15"/>
      <c r="DG321" s="15"/>
      <c r="DH321" s="15" t="s">
        <v>70</v>
      </c>
      <c r="DI321" s="15" t="s">
        <v>70</v>
      </c>
      <c r="DJ321" s="15"/>
    </row>
    <row r="322" spans="1:114">
      <c r="A322" s="15"/>
      <c r="B322" s="15"/>
      <c r="C322" s="15"/>
      <c r="D322" s="15"/>
      <c r="E322" s="15"/>
      <c r="F322" s="15"/>
      <c r="G322" s="15"/>
      <c r="H322" s="15" t="s">
        <v>70</v>
      </c>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t="s">
        <v>70</v>
      </c>
      <c r="AQ322" s="15" t="s">
        <v>70</v>
      </c>
      <c r="AR322" s="15"/>
      <c r="AS322" s="15"/>
      <c r="AT322" s="15"/>
      <c r="AU322" s="15"/>
      <c r="AV322" s="15"/>
      <c r="AW322" s="15"/>
      <c r="AX322" s="15"/>
      <c r="AY322" s="15"/>
      <c r="AZ322" s="15"/>
      <c r="BA322" s="15" t="s">
        <v>70</v>
      </c>
      <c r="BB322" s="15"/>
      <c r="BC322" s="15" t="s">
        <v>70</v>
      </c>
      <c r="BD322" s="15" t="s">
        <v>70</v>
      </c>
      <c r="BE322" s="15"/>
      <c r="BF322" s="15"/>
      <c r="BG322" s="15"/>
      <c r="BH322" s="15"/>
      <c r="BI322" s="15"/>
      <c r="BJ322" s="15"/>
      <c r="BK322" s="15"/>
      <c r="BL322" s="15"/>
      <c r="BM322" s="15"/>
      <c r="BN322" s="15" t="s">
        <v>70</v>
      </c>
      <c r="BO322" s="15"/>
      <c r="BP322" s="15" t="s">
        <v>70</v>
      </c>
      <c r="BQ322" s="15"/>
      <c r="BR322" s="15" t="s">
        <v>70</v>
      </c>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t="s">
        <v>70</v>
      </c>
      <c r="CQ322" s="15"/>
      <c r="CR322" s="15" t="s">
        <v>70</v>
      </c>
      <c r="CS322" s="15"/>
      <c r="CT322" s="15" t="s">
        <v>70</v>
      </c>
      <c r="CU322" s="15"/>
      <c r="CV322" s="15" t="s">
        <v>70</v>
      </c>
      <c r="CW322" s="15"/>
      <c r="CX322" s="15" t="s">
        <v>70</v>
      </c>
      <c r="CY322" s="15"/>
      <c r="CZ322" s="15"/>
      <c r="DA322" s="15"/>
      <c r="DB322" s="15"/>
      <c r="DC322" s="15"/>
      <c r="DD322" s="15"/>
      <c r="DE322" s="15"/>
      <c r="DF322" s="15"/>
      <c r="DG322" s="15"/>
      <c r="DH322" s="15" t="s">
        <v>70</v>
      </c>
      <c r="DI322" s="15" t="s">
        <v>70</v>
      </c>
      <c r="DJ322" s="15"/>
    </row>
    <row r="323" spans="1:114">
      <c r="A323" s="15"/>
      <c r="B323" s="15"/>
      <c r="C323" s="15"/>
      <c r="D323" s="15"/>
      <c r="E323" s="15"/>
      <c r="F323" s="15"/>
      <c r="G323" s="15"/>
      <c r="H323" s="15" t="s">
        <v>70</v>
      </c>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t="s">
        <v>70</v>
      </c>
      <c r="AQ323" s="15" t="s">
        <v>70</v>
      </c>
      <c r="AR323" s="15"/>
      <c r="AS323" s="15"/>
      <c r="AT323" s="15"/>
      <c r="AU323" s="15"/>
      <c r="AV323" s="15"/>
      <c r="AW323" s="15"/>
      <c r="AX323" s="15"/>
      <c r="AY323" s="15"/>
      <c r="AZ323" s="15"/>
      <c r="BA323" s="15" t="s">
        <v>70</v>
      </c>
      <c r="BB323" s="15"/>
      <c r="BC323" s="15" t="s">
        <v>70</v>
      </c>
      <c r="BD323" s="15" t="s">
        <v>70</v>
      </c>
      <c r="BE323" s="15"/>
      <c r="BF323" s="15"/>
      <c r="BG323" s="15"/>
      <c r="BH323" s="15"/>
      <c r="BI323" s="15"/>
      <c r="BJ323" s="15"/>
      <c r="BK323" s="15"/>
      <c r="BL323" s="15"/>
      <c r="BM323" s="15"/>
      <c r="BN323" s="15" t="s">
        <v>70</v>
      </c>
      <c r="BO323" s="15"/>
      <c r="BP323" s="15" t="s">
        <v>70</v>
      </c>
      <c r="BQ323" s="15"/>
      <c r="BR323" s="15" t="s">
        <v>70</v>
      </c>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t="s">
        <v>70</v>
      </c>
      <c r="CQ323" s="15"/>
      <c r="CR323" s="15" t="s">
        <v>70</v>
      </c>
      <c r="CS323" s="15"/>
      <c r="CT323" s="15" t="s">
        <v>70</v>
      </c>
      <c r="CU323" s="15"/>
      <c r="CV323" s="15" t="s">
        <v>70</v>
      </c>
      <c r="CW323" s="15"/>
      <c r="CX323" s="15" t="s">
        <v>70</v>
      </c>
      <c r="CY323" s="15"/>
      <c r="CZ323" s="15"/>
      <c r="DA323" s="15"/>
      <c r="DB323" s="15"/>
      <c r="DC323" s="15"/>
      <c r="DD323" s="15"/>
      <c r="DE323" s="15"/>
      <c r="DF323" s="15"/>
      <c r="DG323" s="15"/>
      <c r="DH323" s="15" t="s">
        <v>70</v>
      </c>
      <c r="DI323" s="15" t="s">
        <v>70</v>
      </c>
      <c r="DJ323" s="15"/>
    </row>
    <row r="324" spans="1:114">
      <c r="A324" s="15"/>
      <c r="B324" s="15"/>
      <c r="C324" s="15"/>
      <c r="D324" s="15"/>
      <c r="E324" s="15"/>
      <c r="F324" s="15"/>
      <c r="G324" s="15"/>
      <c r="H324" s="15" t="s">
        <v>70</v>
      </c>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t="s">
        <v>70</v>
      </c>
      <c r="AQ324" s="15" t="s">
        <v>70</v>
      </c>
      <c r="AR324" s="15"/>
      <c r="AS324" s="15"/>
      <c r="AT324" s="15"/>
      <c r="AU324" s="15"/>
      <c r="AV324" s="15"/>
      <c r="AW324" s="15"/>
      <c r="AX324" s="15"/>
      <c r="AY324" s="15"/>
      <c r="AZ324" s="15"/>
      <c r="BA324" s="15" t="s">
        <v>70</v>
      </c>
      <c r="BB324" s="15"/>
      <c r="BC324" s="15" t="s">
        <v>70</v>
      </c>
      <c r="BD324" s="15" t="s">
        <v>70</v>
      </c>
      <c r="BE324" s="15"/>
      <c r="BF324" s="15"/>
      <c r="BG324" s="15"/>
      <c r="BH324" s="15"/>
      <c r="BI324" s="15"/>
      <c r="BJ324" s="15"/>
      <c r="BK324" s="15"/>
      <c r="BL324" s="15"/>
      <c r="BM324" s="15"/>
      <c r="BN324" s="15" t="s">
        <v>70</v>
      </c>
      <c r="BO324" s="15"/>
      <c r="BP324" s="15" t="s">
        <v>70</v>
      </c>
      <c r="BQ324" s="15"/>
      <c r="BR324" s="15" t="s">
        <v>70</v>
      </c>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t="s">
        <v>70</v>
      </c>
      <c r="CQ324" s="15"/>
      <c r="CR324" s="15" t="s">
        <v>70</v>
      </c>
      <c r="CS324" s="15"/>
      <c r="CT324" s="15" t="s">
        <v>70</v>
      </c>
      <c r="CU324" s="15"/>
      <c r="CV324" s="15" t="s">
        <v>70</v>
      </c>
      <c r="CW324" s="15"/>
      <c r="CX324" s="15" t="s">
        <v>70</v>
      </c>
      <c r="CY324" s="15"/>
      <c r="CZ324" s="15"/>
      <c r="DA324" s="15"/>
      <c r="DB324" s="15"/>
      <c r="DC324" s="15"/>
      <c r="DD324" s="15"/>
      <c r="DE324" s="15"/>
      <c r="DF324" s="15"/>
      <c r="DG324" s="15"/>
      <c r="DH324" s="15" t="s">
        <v>70</v>
      </c>
      <c r="DI324" s="15" t="s">
        <v>70</v>
      </c>
      <c r="DJ324" s="15"/>
    </row>
    <row r="325" spans="1:114">
      <c r="A325" s="15"/>
      <c r="B325" s="15"/>
      <c r="C325" s="15"/>
      <c r="D325" s="15"/>
      <c r="E325" s="15"/>
      <c r="F325" s="15"/>
      <c r="G325" s="15"/>
      <c r="H325" s="15" t="s">
        <v>70</v>
      </c>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t="s">
        <v>70</v>
      </c>
      <c r="AQ325" s="15" t="s">
        <v>70</v>
      </c>
      <c r="AR325" s="15"/>
      <c r="AS325" s="15"/>
      <c r="AT325" s="15"/>
      <c r="AU325" s="15"/>
      <c r="AV325" s="15"/>
      <c r="AW325" s="15"/>
      <c r="AX325" s="15"/>
      <c r="AY325" s="15"/>
      <c r="AZ325" s="15"/>
      <c r="BA325" s="15" t="s">
        <v>70</v>
      </c>
      <c r="BB325" s="15"/>
      <c r="BC325" s="15" t="s">
        <v>70</v>
      </c>
      <c r="BD325" s="15" t="s">
        <v>70</v>
      </c>
      <c r="BE325" s="15"/>
      <c r="BF325" s="15"/>
      <c r="BG325" s="15"/>
      <c r="BH325" s="15"/>
      <c r="BI325" s="15"/>
      <c r="BJ325" s="15"/>
      <c r="BK325" s="15"/>
      <c r="BL325" s="15"/>
      <c r="BM325" s="15"/>
      <c r="BN325" s="15" t="s">
        <v>70</v>
      </c>
      <c r="BO325" s="15"/>
      <c r="BP325" s="15" t="s">
        <v>70</v>
      </c>
      <c r="BQ325" s="15"/>
      <c r="BR325" s="15" t="s">
        <v>70</v>
      </c>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t="s">
        <v>70</v>
      </c>
      <c r="CQ325" s="15"/>
      <c r="CR325" s="15" t="s">
        <v>70</v>
      </c>
      <c r="CS325" s="15"/>
      <c r="CT325" s="15" t="s">
        <v>70</v>
      </c>
      <c r="CU325" s="15"/>
      <c r="CV325" s="15" t="s">
        <v>70</v>
      </c>
      <c r="CW325" s="15"/>
      <c r="CX325" s="15" t="s">
        <v>70</v>
      </c>
      <c r="CY325" s="15"/>
      <c r="CZ325" s="15"/>
      <c r="DA325" s="15"/>
      <c r="DB325" s="15"/>
      <c r="DC325" s="15"/>
      <c r="DD325" s="15"/>
      <c r="DE325" s="15"/>
      <c r="DF325" s="15"/>
      <c r="DG325" s="15"/>
      <c r="DH325" s="15" t="s">
        <v>70</v>
      </c>
      <c r="DI325" s="15" t="s">
        <v>70</v>
      </c>
      <c r="DJ325" s="15"/>
    </row>
    <row r="326" spans="1:114">
      <c r="A326" s="15"/>
      <c r="B326" s="15"/>
      <c r="C326" s="15"/>
      <c r="D326" s="15"/>
      <c r="E326" s="15"/>
      <c r="F326" s="15"/>
      <c r="G326" s="15"/>
      <c r="H326" s="15" t="s">
        <v>70</v>
      </c>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t="s">
        <v>70</v>
      </c>
      <c r="AQ326" s="15" t="s">
        <v>70</v>
      </c>
      <c r="AR326" s="15"/>
      <c r="AS326" s="15"/>
      <c r="AT326" s="15"/>
      <c r="AU326" s="15"/>
      <c r="AV326" s="15"/>
      <c r="AW326" s="15"/>
      <c r="AX326" s="15"/>
      <c r="AY326" s="15"/>
      <c r="AZ326" s="15"/>
      <c r="BA326" s="15" t="s">
        <v>70</v>
      </c>
      <c r="BB326" s="15"/>
      <c r="BC326" s="15" t="s">
        <v>70</v>
      </c>
      <c r="BD326" s="15" t="s">
        <v>70</v>
      </c>
      <c r="BE326" s="15"/>
      <c r="BF326" s="15"/>
      <c r="BG326" s="15"/>
      <c r="BH326" s="15"/>
      <c r="BI326" s="15"/>
      <c r="BJ326" s="15"/>
      <c r="BK326" s="15"/>
      <c r="BL326" s="15"/>
      <c r="BM326" s="15"/>
      <c r="BN326" s="15" t="s">
        <v>70</v>
      </c>
      <c r="BO326" s="15"/>
      <c r="BP326" s="15" t="s">
        <v>70</v>
      </c>
      <c r="BQ326" s="15"/>
      <c r="BR326" s="15" t="s">
        <v>70</v>
      </c>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t="s">
        <v>70</v>
      </c>
      <c r="CQ326" s="15"/>
      <c r="CR326" s="15" t="s">
        <v>70</v>
      </c>
      <c r="CS326" s="15"/>
      <c r="CT326" s="15" t="s">
        <v>70</v>
      </c>
      <c r="CU326" s="15"/>
      <c r="CV326" s="15" t="s">
        <v>70</v>
      </c>
      <c r="CW326" s="15"/>
      <c r="CX326" s="15" t="s">
        <v>70</v>
      </c>
      <c r="CY326" s="15"/>
      <c r="CZ326" s="15"/>
      <c r="DA326" s="15"/>
      <c r="DB326" s="15"/>
      <c r="DC326" s="15"/>
      <c r="DD326" s="15"/>
      <c r="DE326" s="15"/>
      <c r="DF326" s="15"/>
      <c r="DG326" s="15"/>
      <c r="DH326" s="15" t="s">
        <v>70</v>
      </c>
      <c r="DI326" s="15" t="s">
        <v>70</v>
      </c>
      <c r="DJ326" s="15"/>
    </row>
    <row r="327" spans="1:114">
      <c r="A327" s="15"/>
      <c r="B327" s="15"/>
      <c r="C327" s="15"/>
      <c r="D327" s="15"/>
      <c r="E327" s="15"/>
      <c r="F327" s="15"/>
      <c r="G327" s="15"/>
      <c r="H327" s="15" t="s">
        <v>70</v>
      </c>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t="s">
        <v>70</v>
      </c>
      <c r="AQ327" s="15" t="s">
        <v>70</v>
      </c>
      <c r="AR327" s="15"/>
      <c r="AS327" s="15"/>
      <c r="AT327" s="15"/>
      <c r="AU327" s="15"/>
      <c r="AV327" s="15"/>
      <c r="AW327" s="15"/>
      <c r="AX327" s="15"/>
      <c r="AY327" s="15"/>
      <c r="AZ327" s="15"/>
      <c r="BA327" s="15" t="s">
        <v>70</v>
      </c>
      <c r="BB327" s="15"/>
      <c r="BC327" s="15" t="s">
        <v>70</v>
      </c>
      <c r="BD327" s="15" t="s">
        <v>70</v>
      </c>
      <c r="BE327" s="15"/>
      <c r="BF327" s="15"/>
      <c r="BG327" s="15"/>
      <c r="BH327" s="15"/>
      <c r="BI327" s="15"/>
      <c r="BJ327" s="15"/>
      <c r="BK327" s="15"/>
      <c r="BL327" s="15"/>
      <c r="BM327" s="15"/>
      <c r="BN327" s="15" t="s">
        <v>70</v>
      </c>
      <c r="BO327" s="15"/>
      <c r="BP327" s="15" t="s">
        <v>70</v>
      </c>
      <c r="BQ327" s="15"/>
      <c r="BR327" s="15" t="s">
        <v>70</v>
      </c>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t="s">
        <v>70</v>
      </c>
      <c r="CQ327" s="15"/>
      <c r="CR327" s="15" t="s">
        <v>70</v>
      </c>
      <c r="CS327" s="15"/>
      <c r="CT327" s="15" t="s">
        <v>70</v>
      </c>
      <c r="CU327" s="15"/>
      <c r="CV327" s="15" t="s">
        <v>70</v>
      </c>
      <c r="CW327" s="15"/>
      <c r="CX327" s="15" t="s">
        <v>70</v>
      </c>
      <c r="CY327" s="15"/>
      <c r="CZ327" s="15"/>
      <c r="DA327" s="15"/>
      <c r="DB327" s="15"/>
      <c r="DC327" s="15"/>
      <c r="DD327" s="15"/>
      <c r="DE327" s="15"/>
      <c r="DF327" s="15"/>
      <c r="DG327" s="15"/>
      <c r="DH327" s="15" t="s">
        <v>70</v>
      </c>
      <c r="DI327" s="15" t="s">
        <v>70</v>
      </c>
      <c r="DJ327" s="15"/>
    </row>
    <row r="328" spans="1:114">
      <c r="A328" s="15"/>
      <c r="B328" s="15"/>
      <c r="C328" s="15"/>
      <c r="D328" s="15"/>
      <c r="E328" s="15"/>
      <c r="F328" s="15"/>
      <c r="G328" s="15"/>
      <c r="H328" s="15" t="s">
        <v>70</v>
      </c>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t="s">
        <v>70</v>
      </c>
      <c r="AQ328" s="15" t="s">
        <v>70</v>
      </c>
      <c r="AR328" s="15"/>
      <c r="AS328" s="15"/>
      <c r="AT328" s="15"/>
      <c r="AU328" s="15"/>
      <c r="AV328" s="15"/>
      <c r="AW328" s="15"/>
      <c r="AX328" s="15"/>
      <c r="AY328" s="15"/>
      <c r="AZ328" s="15"/>
      <c r="BA328" s="15" t="s">
        <v>70</v>
      </c>
      <c r="BB328" s="15"/>
      <c r="BC328" s="15" t="s">
        <v>70</v>
      </c>
      <c r="BD328" s="15" t="s">
        <v>70</v>
      </c>
      <c r="BE328" s="15"/>
      <c r="BF328" s="15"/>
      <c r="BG328" s="15"/>
      <c r="BH328" s="15"/>
      <c r="BI328" s="15"/>
      <c r="BJ328" s="15"/>
      <c r="BK328" s="15"/>
      <c r="BL328" s="15"/>
      <c r="BM328" s="15"/>
      <c r="BN328" s="15" t="s">
        <v>70</v>
      </c>
      <c r="BO328" s="15"/>
      <c r="BP328" s="15" t="s">
        <v>70</v>
      </c>
      <c r="BQ328" s="15"/>
      <c r="BR328" s="15" t="s">
        <v>70</v>
      </c>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t="s">
        <v>70</v>
      </c>
      <c r="CQ328" s="15"/>
      <c r="CR328" s="15" t="s">
        <v>70</v>
      </c>
      <c r="CS328" s="15"/>
      <c r="CT328" s="15" t="s">
        <v>70</v>
      </c>
      <c r="CU328" s="15"/>
      <c r="CV328" s="15" t="s">
        <v>70</v>
      </c>
      <c r="CW328" s="15"/>
      <c r="CX328" s="15" t="s">
        <v>70</v>
      </c>
      <c r="CY328" s="15"/>
      <c r="CZ328" s="15"/>
      <c r="DA328" s="15"/>
      <c r="DB328" s="15"/>
      <c r="DC328" s="15"/>
      <c r="DD328" s="15"/>
      <c r="DE328" s="15"/>
      <c r="DF328" s="15"/>
      <c r="DG328" s="15"/>
      <c r="DH328" s="15" t="s">
        <v>70</v>
      </c>
      <c r="DI328" s="15" t="s">
        <v>70</v>
      </c>
      <c r="DJ328" s="15"/>
    </row>
    <row r="329" spans="1:114">
      <c r="A329" s="15"/>
      <c r="B329" s="15"/>
      <c r="C329" s="15"/>
      <c r="D329" s="15"/>
      <c r="E329" s="15"/>
      <c r="F329" s="15"/>
      <c r="G329" s="15"/>
      <c r="H329" s="15" t="s">
        <v>70</v>
      </c>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t="s">
        <v>70</v>
      </c>
      <c r="AQ329" s="15" t="s">
        <v>70</v>
      </c>
      <c r="AR329" s="15"/>
      <c r="AS329" s="15"/>
      <c r="AT329" s="15"/>
      <c r="AU329" s="15"/>
      <c r="AV329" s="15"/>
      <c r="AW329" s="15"/>
      <c r="AX329" s="15"/>
      <c r="AY329" s="15"/>
      <c r="AZ329" s="15"/>
      <c r="BA329" s="15" t="s">
        <v>70</v>
      </c>
      <c r="BB329" s="15"/>
      <c r="BC329" s="15" t="s">
        <v>70</v>
      </c>
      <c r="BD329" s="15" t="s">
        <v>70</v>
      </c>
      <c r="BE329" s="15"/>
      <c r="BF329" s="15"/>
      <c r="BG329" s="15"/>
      <c r="BH329" s="15"/>
      <c r="BI329" s="15"/>
      <c r="BJ329" s="15"/>
      <c r="BK329" s="15"/>
      <c r="BL329" s="15"/>
      <c r="BM329" s="15"/>
      <c r="BN329" s="15" t="s">
        <v>70</v>
      </c>
      <c r="BO329" s="15"/>
      <c r="BP329" s="15" t="s">
        <v>70</v>
      </c>
      <c r="BQ329" s="15"/>
      <c r="BR329" s="15" t="s">
        <v>70</v>
      </c>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t="s">
        <v>70</v>
      </c>
      <c r="CQ329" s="15"/>
      <c r="CR329" s="15" t="s">
        <v>70</v>
      </c>
      <c r="CS329" s="15"/>
      <c r="CT329" s="15" t="s">
        <v>70</v>
      </c>
      <c r="CU329" s="15"/>
      <c r="CV329" s="15" t="s">
        <v>70</v>
      </c>
      <c r="CW329" s="15"/>
      <c r="CX329" s="15" t="s">
        <v>70</v>
      </c>
      <c r="CY329" s="15"/>
      <c r="CZ329" s="15"/>
      <c r="DA329" s="15"/>
      <c r="DB329" s="15"/>
      <c r="DC329" s="15"/>
      <c r="DD329" s="15"/>
      <c r="DE329" s="15"/>
      <c r="DF329" s="15"/>
      <c r="DG329" s="15"/>
      <c r="DH329" s="15" t="s">
        <v>70</v>
      </c>
      <c r="DI329" s="15" t="s">
        <v>70</v>
      </c>
      <c r="DJ329" s="15"/>
    </row>
    <row r="330" spans="1:114">
      <c r="A330" s="15"/>
      <c r="B330" s="15"/>
      <c r="C330" s="15"/>
      <c r="D330" s="15"/>
      <c r="E330" s="15"/>
      <c r="F330" s="15"/>
      <c r="G330" s="15"/>
      <c r="H330" s="15" t="s">
        <v>70</v>
      </c>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t="s">
        <v>70</v>
      </c>
      <c r="AQ330" s="15" t="s">
        <v>70</v>
      </c>
      <c r="AR330" s="15"/>
      <c r="AS330" s="15"/>
      <c r="AT330" s="15"/>
      <c r="AU330" s="15"/>
      <c r="AV330" s="15"/>
      <c r="AW330" s="15"/>
      <c r="AX330" s="15"/>
      <c r="AY330" s="15"/>
      <c r="AZ330" s="15"/>
      <c r="BA330" s="15" t="s">
        <v>70</v>
      </c>
      <c r="BB330" s="15"/>
      <c r="BC330" s="15" t="s">
        <v>70</v>
      </c>
      <c r="BD330" s="15" t="s">
        <v>70</v>
      </c>
      <c r="BE330" s="15"/>
      <c r="BF330" s="15"/>
      <c r="BG330" s="15"/>
      <c r="BH330" s="15"/>
      <c r="BI330" s="15"/>
      <c r="BJ330" s="15"/>
      <c r="BK330" s="15"/>
      <c r="BL330" s="15"/>
      <c r="BM330" s="15"/>
      <c r="BN330" s="15" t="s">
        <v>70</v>
      </c>
      <c r="BO330" s="15"/>
      <c r="BP330" s="15" t="s">
        <v>70</v>
      </c>
      <c r="BQ330" s="15"/>
      <c r="BR330" s="15" t="s">
        <v>70</v>
      </c>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t="s">
        <v>70</v>
      </c>
      <c r="CQ330" s="15"/>
      <c r="CR330" s="15" t="s">
        <v>70</v>
      </c>
      <c r="CS330" s="15"/>
      <c r="CT330" s="15" t="s">
        <v>70</v>
      </c>
      <c r="CU330" s="15"/>
      <c r="CV330" s="15" t="s">
        <v>70</v>
      </c>
      <c r="CW330" s="15"/>
      <c r="CX330" s="15" t="s">
        <v>70</v>
      </c>
      <c r="CY330" s="15"/>
      <c r="CZ330" s="15"/>
      <c r="DA330" s="15"/>
      <c r="DB330" s="15"/>
      <c r="DC330" s="15"/>
      <c r="DD330" s="15"/>
      <c r="DE330" s="15"/>
      <c r="DF330" s="15"/>
      <c r="DG330" s="15"/>
      <c r="DH330" s="15" t="s">
        <v>70</v>
      </c>
      <c r="DI330" s="15" t="s">
        <v>70</v>
      </c>
      <c r="DJ330" s="15"/>
    </row>
    <row r="331" spans="1:114">
      <c r="A331" s="15"/>
      <c r="B331" s="15"/>
      <c r="C331" s="15"/>
      <c r="D331" s="15"/>
      <c r="E331" s="15"/>
      <c r="F331" s="15"/>
      <c r="G331" s="15"/>
      <c r="H331" s="15" t="s">
        <v>70</v>
      </c>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t="s">
        <v>70</v>
      </c>
      <c r="AQ331" s="15" t="s">
        <v>70</v>
      </c>
      <c r="AR331" s="15"/>
      <c r="AS331" s="15"/>
      <c r="AT331" s="15"/>
      <c r="AU331" s="15"/>
      <c r="AV331" s="15"/>
      <c r="AW331" s="15"/>
      <c r="AX331" s="15"/>
      <c r="AY331" s="15"/>
      <c r="AZ331" s="15"/>
      <c r="BA331" s="15" t="s">
        <v>70</v>
      </c>
      <c r="BB331" s="15"/>
      <c r="BC331" s="15" t="s">
        <v>70</v>
      </c>
      <c r="BD331" s="15" t="s">
        <v>70</v>
      </c>
      <c r="BE331" s="15"/>
      <c r="BF331" s="15"/>
      <c r="BG331" s="15"/>
      <c r="BH331" s="15"/>
      <c r="BI331" s="15"/>
      <c r="BJ331" s="15"/>
      <c r="BK331" s="15"/>
      <c r="BL331" s="15"/>
      <c r="BM331" s="15"/>
      <c r="BN331" s="15" t="s">
        <v>70</v>
      </c>
      <c r="BO331" s="15"/>
      <c r="BP331" s="15" t="s">
        <v>70</v>
      </c>
      <c r="BQ331" s="15"/>
      <c r="BR331" s="15" t="s">
        <v>70</v>
      </c>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t="s">
        <v>70</v>
      </c>
      <c r="CQ331" s="15"/>
      <c r="CR331" s="15" t="s">
        <v>70</v>
      </c>
      <c r="CS331" s="15"/>
      <c r="CT331" s="15" t="s">
        <v>70</v>
      </c>
      <c r="CU331" s="15"/>
      <c r="CV331" s="15" t="s">
        <v>70</v>
      </c>
      <c r="CW331" s="15"/>
      <c r="CX331" s="15" t="s">
        <v>70</v>
      </c>
      <c r="CY331" s="15"/>
      <c r="CZ331" s="15"/>
      <c r="DA331" s="15"/>
      <c r="DB331" s="15"/>
      <c r="DC331" s="15"/>
      <c r="DD331" s="15"/>
      <c r="DE331" s="15"/>
      <c r="DF331" s="15"/>
      <c r="DG331" s="15"/>
      <c r="DH331" s="15" t="s">
        <v>70</v>
      </c>
      <c r="DI331" s="15" t="s">
        <v>70</v>
      </c>
      <c r="DJ331" s="15"/>
    </row>
    <row r="332" spans="1:114">
      <c r="A332" s="15"/>
      <c r="B332" s="15"/>
      <c r="C332" s="15"/>
      <c r="D332" s="15"/>
      <c r="E332" s="15"/>
      <c r="F332" s="15"/>
      <c r="G332" s="15"/>
      <c r="H332" s="15" t="s">
        <v>70</v>
      </c>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t="s">
        <v>70</v>
      </c>
      <c r="AQ332" s="15" t="s">
        <v>70</v>
      </c>
      <c r="AR332" s="15"/>
      <c r="AS332" s="15"/>
      <c r="AT332" s="15"/>
      <c r="AU332" s="15"/>
      <c r="AV332" s="15"/>
      <c r="AW332" s="15"/>
      <c r="AX332" s="15"/>
      <c r="AY332" s="15"/>
      <c r="AZ332" s="15"/>
      <c r="BA332" s="15" t="s">
        <v>70</v>
      </c>
      <c r="BB332" s="15"/>
      <c r="BC332" s="15" t="s">
        <v>70</v>
      </c>
      <c r="BD332" s="15" t="s">
        <v>70</v>
      </c>
      <c r="BE332" s="15"/>
      <c r="BF332" s="15"/>
      <c r="BG332" s="15"/>
      <c r="BH332" s="15"/>
      <c r="BI332" s="15"/>
      <c r="BJ332" s="15"/>
      <c r="BK332" s="15"/>
      <c r="BL332" s="15"/>
      <c r="BM332" s="15"/>
      <c r="BN332" s="15" t="s">
        <v>70</v>
      </c>
      <c r="BO332" s="15"/>
      <c r="BP332" s="15" t="s">
        <v>70</v>
      </c>
      <c r="BQ332" s="15"/>
      <c r="BR332" s="15" t="s">
        <v>70</v>
      </c>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t="s">
        <v>70</v>
      </c>
      <c r="CQ332" s="15"/>
      <c r="CR332" s="15" t="s">
        <v>70</v>
      </c>
      <c r="CS332" s="15"/>
      <c r="CT332" s="15" t="s">
        <v>70</v>
      </c>
      <c r="CU332" s="15"/>
      <c r="CV332" s="15" t="s">
        <v>70</v>
      </c>
      <c r="CW332" s="15"/>
      <c r="CX332" s="15" t="s">
        <v>70</v>
      </c>
      <c r="CY332" s="15"/>
      <c r="CZ332" s="15"/>
      <c r="DA332" s="15"/>
      <c r="DB332" s="15"/>
      <c r="DC332" s="15"/>
      <c r="DD332" s="15"/>
      <c r="DE332" s="15"/>
      <c r="DF332" s="15"/>
      <c r="DG332" s="15"/>
      <c r="DH332" s="15" t="s">
        <v>70</v>
      </c>
      <c r="DI332" s="15" t="s">
        <v>70</v>
      </c>
      <c r="DJ332" s="15"/>
    </row>
    <row r="333" spans="1:114">
      <c r="A333" s="15"/>
      <c r="B333" s="15"/>
      <c r="C333" s="15"/>
      <c r="D333" s="15"/>
      <c r="E333" s="15"/>
      <c r="F333" s="15"/>
      <c r="G333" s="15"/>
      <c r="H333" s="15" t="s">
        <v>70</v>
      </c>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t="s">
        <v>70</v>
      </c>
      <c r="AQ333" s="15" t="s">
        <v>70</v>
      </c>
      <c r="AR333" s="15"/>
      <c r="AS333" s="15"/>
      <c r="AT333" s="15"/>
      <c r="AU333" s="15"/>
      <c r="AV333" s="15"/>
      <c r="AW333" s="15"/>
      <c r="AX333" s="15"/>
      <c r="AY333" s="15"/>
      <c r="AZ333" s="15"/>
      <c r="BA333" s="15" t="s">
        <v>70</v>
      </c>
      <c r="BB333" s="15"/>
      <c r="BC333" s="15" t="s">
        <v>70</v>
      </c>
      <c r="BD333" s="15" t="s">
        <v>70</v>
      </c>
      <c r="BE333" s="15"/>
      <c r="BF333" s="15"/>
      <c r="BG333" s="15"/>
      <c r="BH333" s="15"/>
      <c r="BI333" s="15"/>
      <c r="BJ333" s="15"/>
      <c r="BK333" s="15"/>
      <c r="BL333" s="15"/>
      <c r="BM333" s="15"/>
      <c r="BN333" s="15" t="s">
        <v>70</v>
      </c>
      <c r="BO333" s="15"/>
      <c r="BP333" s="15" t="s">
        <v>70</v>
      </c>
      <c r="BQ333" s="15"/>
      <c r="BR333" s="15" t="s">
        <v>70</v>
      </c>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t="s">
        <v>70</v>
      </c>
      <c r="CQ333" s="15"/>
      <c r="CR333" s="15" t="s">
        <v>70</v>
      </c>
      <c r="CS333" s="15"/>
      <c r="CT333" s="15" t="s">
        <v>70</v>
      </c>
      <c r="CU333" s="15"/>
      <c r="CV333" s="15" t="s">
        <v>70</v>
      </c>
      <c r="CW333" s="15"/>
      <c r="CX333" s="15" t="s">
        <v>70</v>
      </c>
      <c r="CY333" s="15"/>
      <c r="CZ333" s="15"/>
      <c r="DA333" s="15"/>
      <c r="DB333" s="15"/>
      <c r="DC333" s="15"/>
      <c r="DD333" s="15"/>
      <c r="DE333" s="15"/>
      <c r="DF333" s="15"/>
      <c r="DG333" s="15"/>
      <c r="DH333" s="15" t="s">
        <v>70</v>
      </c>
      <c r="DI333" s="15" t="s">
        <v>70</v>
      </c>
      <c r="DJ333" s="15"/>
    </row>
    <row r="334" spans="1:114">
      <c r="A334" s="15"/>
      <c r="B334" s="15"/>
      <c r="C334" s="15"/>
      <c r="D334" s="15"/>
      <c r="E334" s="15"/>
      <c r="F334" s="15"/>
      <c r="G334" s="15"/>
      <c r="H334" s="15" t="s">
        <v>70</v>
      </c>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t="s">
        <v>70</v>
      </c>
      <c r="AQ334" s="15" t="s">
        <v>70</v>
      </c>
      <c r="AR334" s="15"/>
      <c r="AS334" s="15"/>
      <c r="AT334" s="15"/>
      <c r="AU334" s="15"/>
      <c r="AV334" s="15"/>
      <c r="AW334" s="15"/>
      <c r="AX334" s="15"/>
      <c r="AY334" s="15"/>
      <c r="AZ334" s="15"/>
      <c r="BA334" s="15" t="s">
        <v>70</v>
      </c>
      <c r="BB334" s="15"/>
      <c r="BC334" s="15" t="s">
        <v>70</v>
      </c>
      <c r="BD334" s="15" t="s">
        <v>70</v>
      </c>
      <c r="BE334" s="15"/>
      <c r="BF334" s="15"/>
      <c r="BG334" s="15"/>
      <c r="BH334" s="15"/>
      <c r="BI334" s="15"/>
      <c r="BJ334" s="15"/>
      <c r="BK334" s="15"/>
      <c r="BL334" s="15"/>
      <c r="BM334" s="15"/>
      <c r="BN334" s="15" t="s">
        <v>70</v>
      </c>
      <c r="BO334" s="15"/>
      <c r="BP334" s="15" t="s">
        <v>70</v>
      </c>
      <c r="BQ334" s="15"/>
      <c r="BR334" s="15" t="s">
        <v>70</v>
      </c>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t="s">
        <v>70</v>
      </c>
      <c r="CQ334" s="15"/>
      <c r="CR334" s="15" t="s">
        <v>70</v>
      </c>
      <c r="CS334" s="15"/>
      <c r="CT334" s="15" t="s">
        <v>70</v>
      </c>
      <c r="CU334" s="15"/>
      <c r="CV334" s="15" t="s">
        <v>70</v>
      </c>
      <c r="CW334" s="15"/>
      <c r="CX334" s="15" t="s">
        <v>70</v>
      </c>
      <c r="CY334" s="15"/>
      <c r="CZ334" s="15"/>
      <c r="DA334" s="15"/>
      <c r="DB334" s="15"/>
      <c r="DC334" s="15"/>
      <c r="DD334" s="15"/>
      <c r="DE334" s="15"/>
      <c r="DF334" s="15"/>
      <c r="DG334" s="15"/>
      <c r="DH334" s="15" t="s">
        <v>70</v>
      </c>
      <c r="DI334" s="15" t="s">
        <v>70</v>
      </c>
      <c r="DJ334" s="15"/>
    </row>
    <row r="335" spans="1:114">
      <c r="A335" s="15"/>
      <c r="B335" s="15"/>
      <c r="C335" s="15"/>
      <c r="D335" s="15"/>
      <c r="E335" s="15"/>
      <c r="F335" s="15"/>
      <c r="G335" s="15"/>
      <c r="H335" s="15" t="s">
        <v>70</v>
      </c>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t="s">
        <v>70</v>
      </c>
      <c r="AQ335" s="15" t="s">
        <v>70</v>
      </c>
      <c r="AR335" s="15"/>
      <c r="AS335" s="15"/>
      <c r="AT335" s="15"/>
      <c r="AU335" s="15"/>
      <c r="AV335" s="15"/>
      <c r="AW335" s="15"/>
      <c r="AX335" s="15"/>
      <c r="AY335" s="15"/>
      <c r="AZ335" s="15"/>
      <c r="BA335" s="15" t="s">
        <v>70</v>
      </c>
      <c r="BB335" s="15"/>
      <c r="BC335" s="15" t="s">
        <v>70</v>
      </c>
      <c r="BD335" s="15" t="s">
        <v>70</v>
      </c>
      <c r="BE335" s="15"/>
      <c r="BF335" s="15"/>
      <c r="BG335" s="15"/>
      <c r="BH335" s="15"/>
      <c r="BI335" s="15"/>
      <c r="BJ335" s="15"/>
      <c r="BK335" s="15"/>
      <c r="BL335" s="15"/>
      <c r="BM335" s="15"/>
      <c r="BN335" s="15" t="s">
        <v>70</v>
      </c>
      <c r="BO335" s="15"/>
      <c r="BP335" s="15" t="s">
        <v>70</v>
      </c>
      <c r="BQ335" s="15"/>
      <c r="BR335" s="15" t="s">
        <v>70</v>
      </c>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t="s">
        <v>70</v>
      </c>
      <c r="CQ335" s="15"/>
      <c r="CR335" s="15" t="s">
        <v>70</v>
      </c>
      <c r="CS335" s="15"/>
      <c r="CT335" s="15" t="s">
        <v>70</v>
      </c>
      <c r="CU335" s="15"/>
      <c r="CV335" s="15" t="s">
        <v>70</v>
      </c>
      <c r="CW335" s="15"/>
      <c r="CX335" s="15" t="s">
        <v>70</v>
      </c>
      <c r="CY335" s="15"/>
      <c r="CZ335" s="15"/>
      <c r="DA335" s="15"/>
      <c r="DB335" s="15"/>
      <c r="DC335" s="15"/>
      <c r="DD335" s="15"/>
      <c r="DE335" s="15"/>
      <c r="DF335" s="15"/>
      <c r="DG335" s="15"/>
      <c r="DH335" s="15" t="s">
        <v>70</v>
      </c>
      <c r="DI335" s="15" t="s">
        <v>70</v>
      </c>
      <c r="DJ335" s="15"/>
    </row>
    <row r="336" spans="1:114">
      <c r="A336" s="15"/>
      <c r="B336" s="15"/>
      <c r="C336" s="15"/>
      <c r="D336" s="15"/>
      <c r="E336" s="15"/>
      <c r="F336" s="15"/>
      <c r="G336" s="15"/>
      <c r="H336" s="15" t="s">
        <v>70</v>
      </c>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t="s">
        <v>70</v>
      </c>
      <c r="AQ336" s="15" t="s">
        <v>70</v>
      </c>
      <c r="AR336" s="15"/>
      <c r="AS336" s="15"/>
      <c r="AT336" s="15"/>
      <c r="AU336" s="15"/>
      <c r="AV336" s="15"/>
      <c r="AW336" s="15"/>
      <c r="AX336" s="15"/>
      <c r="AY336" s="15"/>
      <c r="AZ336" s="15"/>
      <c r="BA336" s="15" t="s">
        <v>70</v>
      </c>
      <c r="BB336" s="15"/>
      <c r="BC336" s="15" t="s">
        <v>70</v>
      </c>
      <c r="BD336" s="15" t="s">
        <v>70</v>
      </c>
      <c r="BE336" s="15"/>
      <c r="BF336" s="15"/>
      <c r="BG336" s="15"/>
      <c r="BH336" s="15"/>
      <c r="BI336" s="15"/>
      <c r="BJ336" s="15"/>
      <c r="BK336" s="15"/>
      <c r="BL336" s="15"/>
      <c r="BM336" s="15"/>
      <c r="BN336" s="15" t="s">
        <v>70</v>
      </c>
      <c r="BO336" s="15"/>
      <c r="BP336" s="15" t="s">
        <v>70</v>
      </c>
      <c r="BQ336" s="15"/>
      <c r="BR336" s="15" t="s">
        <v>70</v>
      </c>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t="s">
        <v>70</v>
      </c>
      <c r="CQ336" s="15"/>
      <c r="CR336" s="15" t="s">
        <v>70</v>
      </c>
      <c r="CS336" s="15"/>
      <c r="CT336" s="15" t="s">
        <v>70</v>
      </c>
      <c r="CU336" s="15"/>
      <c r="CV336" s="15" t="s">
        <v>70</v>
      </c>
      <c r="CW336" s="15"/>
      <c r="CX336" s="15" t="s">
        <v>70</v>
      </c>
      <c r="CY336" s="15"/>
      <c r="CZ336" s="15"/>
      <c r="DA336" s="15"/>
      <c r="DB336" s="15"/>
      <c r="DC336" s="15"/>
      <c r="DD336" s="15"/>
      <c r="DE336" s="15"/>
      <c r="DF336" s="15"/>
      <c r="DG336" s="15"/>
      <c r="DH336" s="15" t="s">
        <v>70</v>
      </c>
      <c r="DI336" s="15" t="s">
        <v>70</v>
      </c>
      <c r="DJ336" s="15"/>
    </row>
    <row r="337" spans="1:114">
      <c r="A337" s="15"/>
      <c r="B337" s="15"/>
      <c r="C337" s="15"/>
      <c r="D337" s="15"/>
      <c r="E337" s="15"/>
      <c r="F337" s="15"/>
      <c r="G337" s="15"/>
      <c r="H337" s="15" t="s">
        <v>70</v>
      </c>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t="s">
        <v>70</v>
      </c>
      <c r="AQ337" s="15" t="s">
        <v>70</v>
      </c>
      <c r="AR337" s="15"/>
      <c r="AS337" s="15"/>
      <c r="AT337" s="15"/>
      <c r="AU337" s="15"/>
      <c r="AV337" s="15"/>
      <c r="AW337" s="15"/>
      <c r="AX337" s="15"/>
      <c r="AY337" s="15"/>
      <c r="AZ337" s="15"/>
      <c r="BA337" s="15" t="s">
        <v>70</v>
      </c>
      <c r="BB337" s="15"/>
      <c r="BC337" s="15" t="s">
        <v>70</v>
      </c>
      <c r="BD337" s="15" t="s">
        <v>70</v>
      </c>
      <c r="BE337" s="15"/>
      <c r="BF337" s="15"/>
      <c r="BG337" s="15"/>
      <c r="BH337" s="15"/>
      <c r="BI337" s="15"/>
      <c r="BJ337" s="15"/>
      <c r="BK337" s="15"/>
      <c r="BL337" s="15"/>
      <c r="BM337" s="15"/>
      <c r="BN337" s="15" t="s">
        <v>70</v>
      </c>
      <c r="BO337" s="15"/>
      <c r="BP337" s="15" t="s">
        <v>70</v>
      </c>
      <c r="BQ337" s="15"/>
      <c r="BR337" s="15" t="s">
        <v>70</v>
      </c>
      <c r="BS337" s="15"/>
      <c r="BT337" s="15"/>
      <c r="BU337" s="15"/>
      <c r="BV337" s="15"/>
      <c r="BW337" s="15"/>
      <c r="BX337" s="15"/>
      <c r="BY337" s="15"/>
      <c r="BZ337" s="15"/>
      <c r="CA337" s="15"/>
      <c r="CB337" s="15"/>
      <c r="CC337" s="15"/>
      <c r="CD337" s="15"/>
      <c r="CE337" s="15"/>
      <c r="CF337" s="15"/>
      <c r="CG337" s="15"/>
      <c r="CH337" s="15"/>
      <c r="CI337" s="15"/>
      <c r="CJ337" s="15"/>
      <c r="CK337" s="15"/>
      <c r="CL337" s="15"/>
      <c r="CM337" s="15"/>
      <c r="CN337" s="15"/>
      <c r="CO337" s="15"/>
      <c r="CP337" s="15" t="s">
        <v>70</v>
      </c>
      <c r="CQ337" s="15"/>
      <c r="CR337" s="15" t="s">
        <v>70</v>
      </c>
      <c r="CS337" s="15"/>
      <c r="CT337" s="15" t="s">
        <v>70</v>
      </c>
      <c r="CU337" s="15"/>
      <c r="CV337" s="15" t="s">
        <v>70</v>
      </c>
      <c r="CW337" s="15"/>
      <c r="CX337" s="15" t="s">
        <v>70</v>
      </c>
      <c r="CY337" s="15"/>
      <c r="CZ337" s="15"/>
      <c r="DA337" s="15"/>
      <c r="DB337" s="15"/>
      <c r="DC337" s="15"/>
      <c r="DD337" s="15"/>
      <c r="DE337" s="15"/>
      <c r="DF337" s="15"/>
      <c r="DG337" s="15"/>
      <c r="DH337" s="15" t="s">
        <v>70</v>
      </c>
      <c r="DI337" s="15" t="s">
        <v>70</v>
      </c>
      <c r="DJ337" s="15"/>
    </row>
    <row r="338" spans="1:114">
      <c r="A338" s="15"/>
      <c r="B338" s="15"/>
      <c r="C338" s="15"/>
      <c r="D338" s="15"/>
      <c r="E338" s="15"/>
      <c r="F338" s="15"/>
      <c r="G338" s="15"/>
      <c r="H338" s="15" t="s">
        <v>70</v>
      </c>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t="s">
        <v>70</v>
      </c>
      <c r="AQ338" s="15" t="s">
        <v>70</v>
      </c>
      <c r="AR338" s="15"/>
      <c r="AS338" s="15"/>
      <c r="AT338" s="15"/>
      <c r="AU338" s="15"/>
      <c r="AV338" s="15"/>
      <c r="AW338" s="15"/>
      <c r="AX338" s="15"/>
      <c r="AY338" s="15"/>
      <c r="AZ338" s="15"/>
      <c r="BA338" s="15" t="s">
        <v>70</v>
      </c>
      <c r="BB338" s="15"/>
      <c r="BC338" s="15" t="s">
        <v>70</v>
      </c>
      <c r="BD338" s="15" t="s">
        <v>70</v>
      </c>
      <c r="BE338" s="15"/>
      <c r="BF338" s="15"/>
      <c r="BG338" s="15"/>
      <c r="BH338" s="15"/>
      <c r="BI338" s="15"/>
      <c r="BJ338" s="15"/>
      <c r="BK338" s="15"/>
      <c r="BL338" s="15"/>
      <c r="BM338" s="15"/>
      <c r="BN338" s="15" t="s">
        <v>70</v>
      </c>
      <c r="BO338" s="15"/>
      <c r="BP338" s="15" t="s">
        <v>70</v>
      </c>
      <c r="BQ338" s="15"/>
      <c r="BR338" s="15" t="s">
        <v>70</v>
      </c>
      <c r="BS338" s="15"/>
      <c r="BT338" s="15"/>
      <c r="BU338" s="15"/>
      <c r="BV338" s="15"/>
      <c r="BW338" s="15"/>
      <c r="BX338" s="15"/>
      <c r="BY338" s="15"/>
      <c r="BZ338" s="15"/>
      <c r="CA338" s="15"/>
      <c r="CB338" s="15"/>
      <c r="CC338" s="15"/>
      <c r="CD338" s="15"/>
      <c r="CE338" s="15"/>
      <c r="CF338" s="15"/>
      <c r="CG338" s="15"/>
      <c r="CH338" s="15"/>
      <c r="CI338" s="15"/>
      <c r="CJ338" s="15"/>
      <c r="CK338" s="15"/>
      <c r="CL338" s="15"/>
      <c r="CM338" s="15"/>
      <c r="CN338" s="15"/>
      <c r="CO338" s="15"/>
      <c r="CP338" s="15" t="s">
        <v>70</v>
      </c>
      <c r="CQ338" s="15"/>
      <c r="CR338" s="15" t="s">
        <v>70</v>
      </c>
      <c r="CS338" s="15"/>
      <c r="CT338" s="15" t="s">
        <v>70</v>
      </c>
      <c r="CU338" s="15"/>
      <c r="CV338" s="15" t="s">
        <v>70</v>
      </c>
      <c r="CW338" s="15"/>
      <c r="CX338" s="15" t="s">
        <v>70</v>
      </c>
      <c r="CY338" s="15"/>
      <c r="CZ338" s="15"/>
      <c r="DA338" s="15"/>
      <c r="DB338" s="15"/>
      <c r="DC338" s="15"/>
      <c r="DD338" s="15"/>
      <c r="DE338" s="15"/>
      <c r="DF338" s="15"/>
      <c r="DG338" s="15"/>
      <c r="DH338" s="15" t="s">
        <v>70</v>
      </c>
      <c r="DI338" s="15" t="s">
        <v>70</v>
      </c>
      <c r="DJ338" s="15"/>
    </row>
    <row r="339" spans="1:114">
      <c r="A339" s="15"/>
      <c r="B339" s="15"/>
      <c r="C339" s="15"/>
      <c r="D339" s="15"/>
      <c r="E339" s="15"/>
      <c r="F339" s="15"/>
      <c r="G339" s="15"/>
      <c r="H339" s="15" t="s">
        <v>70</v>
      </c>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t="s">
        <v>70</v>
      </c>
      <c r="AQ339" s="15" t="s">
        <v>70</v>
      </c>
      <c r="AR339" s="15"/>
      <c r="AS339" s="15"/>
      <c r="AT339" s="15"/>
      <c r="AU339" s="15"/>
      <c r="AV339" s="15"/>
      <c r="AW339" s="15"/>
      <c r="AX339" s="15"/>
      <c r="AY339" s="15"/>
      <c r="AZ339" s="15"/>
      <c r="BA339" s="15" t="s">
        <v>70</v>
      </c>
      <c r="BB339" s="15"/>
      <c r="BC339" s="15" t="s">
        <v>70</v>
      </c>
      <c r="BD339" s="15" t="s">
        <v>70</v>
      </c>
      <c r="BE339" s="15"/>
      <c r="BF339" s="15"/>
      <c r="BG339" s="15"/>
      <c r="BH339" s="15"/>
      <c r="BI339" s="15"/>
      <c r="BJ339" s="15"/>
      <c r="BK339" s="15"/>
      <c r="BL339" s="15"/>
      <c r="BM339" s="15"/>
      <c r="BN339" s="15" t="s">
        <v>70</v>
      </c>
      <c r="BO339" s="15"/>
      <c r="BP339" s="15" t="s">
        <v>70</v>
      </c>
      <c r="BQ339" s="15"/>
      <c r="BR339" s="15" t="s">
        <v>70</v>
      </c>
      <c r="BS339" s="15"/>
      <c r="BT339" s="15"/>
      <c r="BU339" s="15"/>
      <c r="BV339" s="15"/>
      <c r="BW339" s="15"/>
      <c r="BX339" s="15"/>
      <c r="BY339" s="15"/>
      <c r="BZ339" s="15"/>
      <c r="CA339" s="15"/>
      <c r="CB339" s="15"/>
      <c r="CC339" s="15"/>
      <c r="CD339" s="15"/>
      <c r="CE339" s="15"/>
      <c r="CF339" s="15"/>
      <c r="CG339" s="15"/>
      <c r="CH339" s="15"/>
      <c r="CI339" s="15"/>
      <c r="CJ339" s="15"/>
      <c r="CK339" s="15"/>
      <c r="CL339" s="15"/>
      <c r="CM339" s="15"/>
      <c r="CN339" s="15"/>
      <c r="CO339" s="15"/>
      <c r="CP339" s="15" t="s">
        <v>70</v>
      </c>
      <c r="CQ339" s="15"/>
      <c r="CR339" s="15" t="s">
        <v>70</v>
      </c>
      <c r="CS339" s="15"/>
      <c r="CT339" s="15" t="s">
        <v>70</v>
      </c>
      <c r="CU339" s="15"/>
      <c r="CV339" s="15" t="s">
        <v>70</v>
      </c>
      <c r="CW339" s="15"/>
      <c r="CX339" s="15" t="s">
        <v>70</v>
      </c>
      <c r="CY339" s="15"/>
      <c r="CZ339" s="15"/>
      <c r="DA339" s="15"/>
      <c r="DB339" s="15"/>
      <c r="DC339" s="15"/>
      <c r="DD339" s="15"/>
      <c r="DE339" s="15"/>
      <c r="DF339" s="15"/>
      <c r="DG339" s="15"/>
      <c r="DH339" s="15" t="s">
        <v>70</v>
      </c>
      <c r="DI339" s="15" t="s">
        <v>70</v>
      </c>
      <c r="DJ339" s="15"/>
    </row>
    <row r="340" spans="1:114">
      <c r="A340" s="15"/>
      <c r="B340" s="15"/>
      <c r="C340" s="15"/>
      <c r="D340" s="15"/>
      <c r="E340" s="15"/>
      <c r="F340" s="15"/>
      <c r="G340" s="15"/>
      <c r="H340" s="15" t="s">
        <v>70</v>
      </c>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t="s">
        <v>70</v>
      </c>
      <c r="AQ340" s="15" t="s">
        <v>70</v>
      </c>
      <c r="AR340" s="15"/>
      <c r="AS340" s="15"/>
      <c r="AT340" s="15"/>
      <c r="AU340" s="15"/>
      <c r="AV340" s="15"/>
      <c r="AW340" s="15"/>
      <c r="AX340" s="15"/>
      <c r="AY340" s="15"/>
      <c r="AZ340" s="15"/>
      <c r="BA340" s="15" t="s">
        <v>70</v>
      </c>
      <c r="BB340" s="15"/>
      <c r="BC340" s="15" t="s">
        <v>70</v>
      </c>
      <c r="BD340" s="15" t="s">
        <v>70</v>
      </c>
      <c r="BE340" s="15"/>
      <c r="BF340" s="15"/>
      <c r="BG340" s="15"/>
      <c r="BH340" s="15"/>
      <c r="BI340" s="15"/>
      <c r="BJ340" s="15"/>
      <c r="BK340" s="15"/>
      <c r="BL340" s="15"/>
      <c r="BM340" s="15"/>
      <c r="BN340" s="15" t="s">
        <v>70</v>
      </c>
      <c r="BO340" s="15"/>
      <c r="BP340" s="15" t="s">
        <v>70</v>
      </c>
      <c r="BQ340" s="15"/>
      <c r="BR340" s="15" t="s">
        <v>70</v>
      </c>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t="s">
        <v>70</v>
      </c>
      <c r="CQ340" s="15"/>
      <c r="CR340" s="15" t="s">
        <v>70</v>
      </c>
      <c r="CS340" s="15"/>
      <c r="CT340" s="15" t="s">
        <v>70</v>
      </c>
      <c r="CU340" s="15"/>
      <c r="CV340" s="15" t="s">
        <v>70</v>
      </c>
      <c r="CW340" s="15"/>
      <c r="CX340" s="15" t="s">
        <v>70</v>
      </c>
      <c r="CY340" s="15"/>
      <c r="CZ340" s="15"/>
      <c r="DA340" s="15"/>
      <c r="DB340" s="15"/>
      <c r="DC340" s="15"/>
      <c r="DD340" s="15"/>
      <c r="DE340" s="15"/>
      <c r="DF340" s="15"/>
      <c r="DG340" s="15"/>
      <c r="DH340" s="15" t="s">
        <v>70</v>
      </c>
      <c r="DI340" s="15" t="s">
        <v>70</v>
      </c>
      <c r="DJ340" s="15"/>
    </row>
    <row r="341" spans="1:114">
      <c r="A341" s="15"/>
      <c r="B341" s="15"/>
      <c r="C341" s="15"/>
      <c r="D341" s="15"/>
      <c r="E341" s="15"/>
      <c r="F341" s="15"/>
      <c r="G341" s="15"/>
      <c r="H341" s="15" t="s">
        <v>70</v>
      </c>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t="s">
        <v>70</v>
      </c>
      <c r="AQ341" s="15" t="s">
        <v>70</v>
      </c>
      <c r="AR341" s="15"/>
      <c r="AS341" s="15"/>
      <c r="AT341" s="15"/>
      <c r="AU341" s="15"/>
      <c r="AV341" s="15"/>
      <c r="AW341" s="15"/>
      <c r="AX341" s="15"/>
      <c r="AY341" s="15"/>
      <c r="AZ341" s="15"/>
      <c r="BA341" s="15" t="s">
        <v>70</v>
      </c>
      <c r="BB341" s="15"/>
      <c r="BC341" s="15" t="s">
        <v>70</v>
      </c>
      <c r="BD341" s="15" t="s">
        <v>70</v>
      </c>
      <c r="BE341" s="15"/>
      <c r="BF341" s="15"/>
      <c r="BG341" s="15"/>
      <c r="BH341" s="15"/>
      <c r="BI341" s="15"/>
      <c r="BJ341" s="15"/>
      <c r="BK341" s="15"/>
      <c r="BL341" s="15"/>
      <c r="BM341" s="15"/>
      <c r="BN341" s="15" t="s">
        <v>70</v>
      </c>
      <c r="BO341" s="15"/>
      <c r="BP341" s="15" t="s">
        <v>70</v>
      </c>
      <c r="BQ341" s="15"/>
      <c r="BR341" s="15" t="s">
        <v>70</v>
      </c>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t="s">
        <v>70</v>
      </c>
      <c r="CQ341" s="15"/>
      <c r="CR341" s="15" t="s">
        <v>70</v>
      </c>
      <c r="CS341" s="15"/>
      <c r="CT341" s="15" t="s">
        <v>70</v>
      </c>
      <c r="CU341" s="15"/>
      <c r="CV341" s="15" t="s">
        <v>70</v>
      </c>
      <c r="CW341" s="15"/>
      <c r="CX341" s="15" t="s">
        <v>70</v>
      </c>
      <c r="CY341" s="15"/>
      <c r="CZ341" s="15"/>
      <c r="DA341" s="15"/>
      <c r="DB341" s="15"/>
      <c r="DC341" s="15"/>
      <c r="DD341" s="15"/>
      <c r="DE341" s="15"/>
      <c r="DF341" s="15"/>
      <c r="DG341" s="15"/>
      <c r="DH341" s="15" t="s">
        <v>70</v>
      </c>
      <c r="DI341" s="15" t="s">
        <v>70</v>
      </c>
      <c r="DJ341" s="15"/>
    </row>
    <row r="342" spans="1:114">
      <c r="A342" s="15"/>
      <c r="B342" s="15"/>
      <c r="C342" s="15"/>
      <c r="D342" s="15"/>
      <c r="E342" s="15"/>
      <c r="F342" s="15"/>
      <c r="G342" s="15"/>
      <c r="H342" s="15" t="s">
        <v>70</v>
      </c>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t="s">
        <v>70</v>
      </c>
      <c r="AQ342" s="15" t="s">
        <v>70</v>
      </c>
      <c r="AR342" s="15"/>
      <c r="AS342" s="15"/>
      <c r="AT342" s="15"/>
      <c r="AU342" s="15"/>
      <c r="AV342" s="15"/>
      <c r="AW342" s="15"/>
      <c r="AX342" s="15"/>
      <c r="AY342" s="15"/>
      <c r="AZ342" s="15"/>
      <c r="BA342" s="15" t="s">
        <v>70</v>
      </c>
      <c r="BB342" s="15"/>
      <c r="BC342" s="15" t="s">
        <v>70</v>
      </c>
      <c r="BD342" s="15" t="s">
        <v>70</v>
      </c>
      <c r="BE342" s="15"/>
      <c r="BF342" s="15"/>
      <c r="BG342" s="15"/>
      <c r="BH342" s="15"/>
      <c r="BI342" s="15"/>
      <c r="BJ342" s="15"/>
      <c r="BK342" s="15"/>
      <c r="BL342" s="15"/>
      <c r="BM342" s="15"/>
      <c r="BN342" s="15" t="s">
        <v>70</v>
      </c>
      <c r="BO342" s="15"/>
      <c r="BP342" s="15" t="s">
        <v>70</v>
      </c>
      <c r="BQ342" s="15"/>
      <c r="BR342" s="15" t="s">
        <v>70</v>
      </c>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t="s">
        <v>70</v>
      </c>
      <c r="CQ342" s="15"/>
      <c r="CR342" s="15" t="s">
        <v>70</v>
      </c>
      <c r="CS342" s="15"/>
      <c r="CT342" s="15" t="s">
        <v>70</v>
      </c>
      <c r="CU342" s="15"/>
      <c r="CV342" s="15" t="s">
        <v>70</v>
      </c>
      <c r="CW342" s="15"/>
      <c r="CX342" s="15" t="s">
        <v>70</v>
      </c>
      <c r="CY342" s="15"/>
      <c r="CZ342" s="15"/>
      <c r="DA342" s="15"/>
      <c r="DB342" s="15"/>
      <c r="DC342" s="15"/>
      <c r="DD342" s="15"/>
      <c r="DE342" s="15"/>
      <c r="DF342" s="15"/>
      <c r="DG342" s="15"/>
      <c r="DH342" s="15" t="s">
        <v>70</v>
      </c>
      <c r="DI342" s="15" t="s">
        <v>70</v>
      </c>
      <c r="DJ342" s="15"/>
    </row>
    <row r="343" spans="1:114">
      <c r="A343" s="15"/>
      <c r="B343" s="15"/>
      <c r="C343" s="15"/>
      <c r="D343" s="15"/>
      <c r="E343" s="15"/>
      <c r="F343" s="15"/>
      <c r="G343" s="15"/>
      <c r="H343" s="15" t="s">
        <v>70</v>
      </c>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t="s">
        <v>70</v>
      </c>
      <c r="AQ343" s="15" t="s">
        <v>70</v>
      </c>
      <c r="AR343" s="15"/>
      <c r="AS343" s="15"/>
      <c r="AT343" s="15"/>
      <c r="AU343" s="15"/>
      <c r="AV343" s="15"/>
      <c r="AW343" s="15"/>
      <c r="AX343" s="15"/>
      <c r="AY343" s="15"/>
      <c r="AZ343" s="15"/>
      <c r="BA343" s="15" t="s">
        <v>70</v>
      </c>
      <c r="BB343" s="15"/>
      <c r="BC343" s="15" t="s">
        <v>70</v>
      </c>
      <c r="BD343" s="15" t="s">
        <v>70</v>
      </c>
      <c r="BE343" s="15"/>
      <c r="BF343" s="15"/>
      <c r="BG343" s="15"/>
      <c r="BH343" s="15"/>
      <c r="BI343" s="15"/>
      <c r="BJ343" s="15"/>
      <c r="BK343" s="15"/>
      <c r="BL343" s="15"/>
      <c r="BM343" s="15"/>
      <c r="BN343" s="15" t="s">
        <v>70</v>
      </c>
      <c r="BO343" s="15"/>
      <c r="BP343" s="15" t="s">
        <v>70</v>
      </c>
      <c r="BQ343" s="15"/>
      <c r="BR343" s="15" t="s">
        <v>70</v>
      </c>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t="s">
        <v>70</v>
      </c>
      <c r="CQ343" s="15"/>
      <c r="CR343" s="15" t="s">
        <v>70</v>
      </c>
      <c r="CS343" s="15"/>
      <c r="CT343" s="15" t="s">
        <v>70</v>
      </c>
      <c r="CU343" s="15"/>
      <c r="CV343" s="15" t="s">
        <v>70</v>
      </c>
      <c r="CW343" s="15"/>
      <c r="CX343" s="15" t="s">
        <v>70</v>
      </c>
      <c r="CY343" s="15"/>
      <c r="CZ343" s="15"/>
      <c r="DA343" s="15"/>
      <c r="DB343" s="15"/>
      <c r="DC343" s="15"/>
      <c r="DD343" s="15"/>
      <c r="DE343" s="15"/>
      <c r="DF343" s="15"/>
      <c r="DG343" s="15"/>
      <c r="DH343" s="15" t="s">
        <v>70</v>
      </c>
      <c r="DI343" s="15" t="s">
        <v>70</v>
      </c>
      <c r="DJ343" s="15"/>
    </row>
    <row r="344" spans="1:114">
      <c r="A344" s="15"/>
      <c r="B344" s="15"/>
      <c r="C344" s="15"/>
      <c r="D344" s="15"/>
      <c r="E344" s="15"/>
      <c r="F344" s="15"/>
      <c r="G344" s="15"/>
      <c r="H344" s="15" t="s">
        <v>70</v>
      </c>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t="s">
        <v>70</v>
      </c>
      <c r="AQ344" s="15" t="s">
        <v>70</v>
      </c>
      <c r="AR344" s="15"/>
      <c r="AS344" s="15"/>
      <c r="AT344" s="15"/>
      <c r="AU344" s="15"/>
      <c r="AV344" s="15"/>
      <c r="AW344" s="15"/>
      <c r="AX344" s="15"/>
      <c r="AY344" s="15"/>
      <c r="AZ344" s="15"/>
      <c r="BA344" s="15" t="s">
        <v>70</v>
      </c>
      <c r="BB344" s="15"/>
      <c r="BC344" s="15" t="s">
        <v>70</v>
      </c>
      <c r="BD344" s="15" t="s">
        <v>70</v>
      </c>
      <c r="BE344" s="15"/>
      <c r="BF344" s="15"/>
      <c r="BG344" s="15"/>
      <c r="BH344" s="15"/>
      <c r="BI344" s="15"/>
      <c r="BJ344" s="15"/>
      <c r="BK344" s="15"/>
      <c r="BL344" s="15"/>
      <c r="BM344" s="15"/>
      <c r="BN344" s="15" t="s">
        <v>70</v>
      </c>
      <c r="BO344" s="15"/>
      <c r="BP344" s="15" t="s">
        <v>70</v>
      </c>
      <c r="BQ344" s="15"/>
      <c r="BR344" s="15" t="s">
        <v>70</v>
      </c>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t="s">
        <v>70</v>
      </c>
      <c r="CQ344" s="15"/>
      <c r="CR344" s="15" t="s">
        <v>70</v>
      </c>
      <c r="CS344" s="15"/>
      <c r="CT344" s="15" t="s">
        <v>70</v>
      </c>
      <c r="CU344" s="15"/>
      <c r="CV344" s="15" t="s">
        <v>70</v>
      </c>
      <c r="CW344" s="15"/>
      <c r="CX344" s="15" t="s">
        <v>70</v>
      </c>
      <c r="CY344" s="15"/>
      <c r="CZ344" s="15"/>
      <c r="DA344" s="15"/>
      <c r="DB344" s="15"/>
      <c r="DC344" s="15"/>
      <c r="DD344" s="15"/>
      <c r="DE344" s="15"/>
      <c r="DF344" s="15"/>
      <c r="DG344" s="15"/>
      <c r="DH344" s="15" t="s">
        <v>70</v>
      </c>
      <c r="DI344" s="15" t="s">
        <v>70</v>
      </c>
      <c r="DJ344" s="15"/>
    </row>
    <row r="345" spans="1:114">
      <c r="A345" s="15"/>
      <c r="B345" s="15"/>
      <c r="C345" s="15"/>
      <c r="D345" s="15"/>
      <c r="E345" s="15"/>
      <c r="F345" s="15"/>
      <c r="G345" s="15"/>
      <c r="H345" s="15" t="s">
        <v>70</v>
      </c>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t="s">
        <v>70</v>
      </c>
      <c r="AQ345" s="15" t="s">
        <v>70</v>
      </c>
      <c r="AR345" s="15"/>
      <c r="AS345" s="15"/>
      <c r="AT345" s="15"/>
      <c r="AU345" s="15"/>
      <c r="AV345" s="15"/>
      <c r="AW345" s="15"/>
      <c r="AX345" s="15"/>
      <c r="AY345" s="15"/>
      <c r="AZ345" s="15"/>
      <c r="BA345" s="15" t="s">
        <v>70</v>
      </c>
      <c r="BB345" s="15"/>
      <c r="BC345" s="15" t="s">
        <v>70</v>
      </c>
      <c r="BD345" s="15" t="s">
        <v>70</v>
      </c>
      <c r="BE345" s="15"/>
      <c r="BF345" s="15"/>
      <c r="BG345" s="15"/>
      <c r="BH345" s="15"/>
      <c r="BI345" s="15"/>
      <c r="BJ345" s="15"/>
      <c r="BK345" s="15"/>
      <c r="BL345" s="15"/>
      <c r="BM345" s="15"/>
      <c r="BN345" s="15" t="s">
        <v>70</v>
      </c>
      <c r="BO345" s="15"/>
      <c r="BP345" s="15" t="s">
        <v>70</v>
      </c>
      <c r="BQ345" s="15"/>
      <c r="BR345" s="15" t="s">
        <v>70</v>
      </c>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t="s">
        <v>70</v>
      </c>
      <c r="CQ345" s="15"/>
      <c r="CR345" s="15" t="s">
        <v>70</v>
      </c>
      <c r="CS345" s="15"/>
      <c r="CT345" s="15" t="s">
        <v>70</v>
      </c>
      <c r="CU345" s="15"/>
      <c r="CV345" s="15" t="s">
        <v>70</v>
      </c>
      <c r="CW345" s="15"/>
      <c r="CX345" s="15" t="s">
        <v>70</v>
      </c>
      <c r="CY345" s="15"/>
      <c r="CZ345" s="15"/>
      <c r="DA345" s="15"/>
      <c r="DB345" s="15"/>
      <c r="DC345" s="15"/>
      <c r="DD345" s="15"/>
      <c r="DE345" s="15"/>
      <c r="DF345" s="15"/>
      <c r="DG345" s="15"/>
      <c r="DH345" s="15" t="s">
        <v>70</v>
      </c>
      <c r="DI345" s="15" t="s">
        <v>70</v>
      </c>
      <c r="DJ345" s="15"/>
    </row>
    <row r="346" spans="1:114">
      <c r="A346" s="15"/>
      <c r="B346" s="15"/>
      <c r="C346" s="15"/>
      <c r="D346" s="15"/>
      <c r="E346" s="15"/>
      <c r="F346" s="15"/>
      <c r="G346" s="15"/>
      <c r="H346" s="15" t="s">
        <v>70</v>
      </c>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t="s">
        <v>70</v>
      </c>
      <c r="AQ346" s="15" t="s">
        <v>70</v>
      </c>
      <c r="AR346" s="15"/>
      <c r="AS346" s="15"/>
      <c r="AT346" s="15"/>
      <c r="AU346" s="15"/>
      <c r="AV346" s="15"/>
      <c r="AW346" s="15"/>
      <c r="AX346" s="15"/>
      <c r="AY346" s="15"/>
      <c r="AZ346" s="15"/>
      <c r="BA346" s="15" t="s">
        <v>70</v>
      </c>
      <c r="BB346" s="15"/>
      <c r="BC346" s="15" t="s">
        <v>70</v>
      </c>
      <c r="BD346" s="15" t="s">
        <v>70</v>
      </c>
      <c r="BE346" s="15"/>
      <c r="BF346" s="15"/>
      <c r="BG346" s="15"/>
      <c r="BH346" s="15"/>
      <c r="BI346" s="15"/>
      <c r="BJ346" s="15"/>
      <c r="BK346" s="15"/>
      <c r="BL346" s="15"/>
      <c r="BM346" s="15"/>
      <c r="BN346" s="15" t="s">
        <v>70</v>
      </c>
      <c r="BO346" s="15"/>
      <c r="BP346" s="15" t="s">
        <v>70</v>
      </c>
      <c r="BQ346" s="15"/>
      <c r="BR346" s="15" t="s">
        <v>70</v>
      </c>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t="s">
        <v>70</v>
      </c>
      <c r="CQ346" s="15"/>
      <c r="CR346" s="15" t="s">
        <v>70</v>
      </c>
      <c r="CS346" s="15"/>
      <c r="CT346" s="15" t="s">
        <v>70</v>
      </c>
      <c r="CU346" s="15"/>
      <c r="CV346" s="15" t="s">
        <v>70</v>
      </c>
      <c r="CW346" s="15"/>
      <c r="CX346" s="15" t="s">
        <v>70</v>
      </c>
      <c r="CY346" s="15"/>
      <c r="CZ346" s="15"/>
      <c r="DA346" s="15"/>
      <c r="DB346" s="15"/>
      <c r="DC346" s="15"/>
      <c r="DD346" s="15"/>
      <c r="DE346" s="15"/>
      <c r="DF346" s="15"/>
      <c r="DG346" s="15"/>
      <c r="DH346" s="15" t="s">
        <v>70</v>
      </c>
      <c r="DI346" s="15" t="s">
        <v>70</v>
      </c>
      <c r="DJ346" s="15"/>
    </row>
    <row r="347" spans="1:114">
      <c r="A347" s="15"/>
      <c r="B347" s="15"/>
      <c r="C347" s="15"/>
      <c r="D347" s="15"/>
      <c r="E347" s="15"/>
      <c r="F347" s="15"/>
      <c r="G347" s="15"/>
      <c r="H347" s="15" t="s">
        <v>70</v>
      </c>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t="s">
        <v>70</v>
      </c>
      <c r="AQ347" s="15" t="s">
        <v>70</v>
      </c>
      <c r="AR347" s="15"/>
      <c r="AS347" s="15"/>
      <c r="AT347" s="15"/>
      <c r="AU347" s="15"/>
      <c r="AV347" s="15"/>
      <c r="AW347" s="15"/>
      <c r="AX347" s="15"/>
      <c r="AY347" s="15"/>
      <c r="AZ347" s="15"/>
      <c r="BA347" s="15" t="s">
        <v>70</v>
      </c>
      <c r="BB347" s="15"/>
      <c r="BC347" s="15" t="s">
        <v>70</v>
      </c>
      <c r="BD347" s="15" t="s">
        <v>70</v>
      </c>
      <c r="BE347" s="15"/>
      <c r="BF347" s="15"/>
      <c r="BG347" s="15"/>
      <c r="BH347" s="15"/>
      <c r="BI347" s="15"/>
      <c r="BJ347" s="15"/>
      <c r="BK347" s="15"/>
      <c r="BL347" s="15"/>
      <c r="BM347" s="15"/>
      <c r="BN347" s="15" t="s">
        <v>70</v>
      </c>
      <c r="BO347" s="15"/>
      <c r="BP347" s="15" t="s">
        <v>70</v>
      </c>
      <c r="BQ347" s="15"/>
      <c r="BR347" s="15" t="s">
        <v>70</v>
      </c>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t="s">
        <v>70</v>
      </c>
      <c r="CQ347" s="15"/>
      <c r="CR347" s="15" t="s">
        <v>70</v>
      </c>
      <c r="CS347" s="15"/>
      <c r="CT347" s="15" t="s">
        <v>70</v>
      </c>
      <c r="CU347" s="15"/>
      <c r="CV347" s="15" t="s">
        <v>70</v>
      </c>
      <c r="CW347" s="15"/>
      <c r="CX347" s="15" t="s">
        <v>70</v>
      </c>
      <c r="CY347" s="15"/>
      <c r="CZ347" s="15"/>
      <c r="DA347" s="15"/>
      <c r="DB347" s="15"/>
      <c r="DC347" s="15"/>
      <c r="DD347" s="15"/>
      <c r="DE347" s="15"/>
      <c r="DF347" s="15"/>
      <c r="DG347" s="15"/>
      <c r="DH347" s="15" t="s">
        <v>70</v>
      </c>
      <c r="DI347" s="15" t="s">
        <v>70</v>
      </c>
      <c r="DJ347" s="15"/>
    </row>
    <row r="348" spans="1:114">
      <c r="A348" s="15"/>
      <c r="B348" s="15"/>
      <c r="C348" s="15"/>
      <c r="D348" s="15"/>
      <c r="E348" s="15"/>
      <c r="F348" s="15"/>
      <c r="G348" s="15"/>
      <c r="H348" s="15" t="s">
        <v>70</v>
      </c>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t="s">
        <v>70</v>
      </c>
      <c r="AQ348" s="15" t="s">
        <v>70</v>
      </c>
      <c r="AR348" s="15"/>
      <c r="AS348" s="15"/>
      <c r="AT348" s="15"/>
      <c r="AU348" s="15"/>
      <c r="AV348" s="15"/>
      <c r="AW348" s="15"/>
      <c r="AX348" s="15"/>
      <c r="AY348" s="15"/>
      <c r="AZ348" s="15"/>
      <c r="BA348" s="15" t="s">
        <v>70</v>
      </c>
      <c r="BB348" s="15"/>
      <c r="BC348" s="15" t="s">
        <v>70</v>
      </c>
      <c r="BD348" s="15" t="s">
        <v>70</v>
      </c>
      <c r="BE348" s="15"/>
      <c r="BF348" s="15"/>
      <c r="BG348" s="15"/>
      <c r="BH348" s="15"/>
      <c r="BI348" s="15"/>
      <c r="BJ348" s="15"/>
      <c r="BK348" s="15"/>
      <c r="BL348" s="15"/>
      <c r="BM348" s="15"/>
      <c r="BN348" s="15" t="s">
        <v>70</v>
      </c>
      <c r="BO348" s="15"/>
      <c r="BP348" s="15" t="s">
        <v>70</v>
      </c>
      <c r="BQ348" s="15"/>
      <c r="BR348" s="15" t="s">
        <v>70</v>
      </c>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t="s">
        <v>70</v>
      </c>
      <c r="CQ348" s="15"/>
      <c r="CR348" s="15" t="s">
        <v>70</v>
      </c>
      <c r="CS348" s="15"/>
      <c r="CT348" s="15" t="s">
        <v>70</v>
      </c>
      <c r="CU348" s="15"/>
      <c r="CV348" s="15" t="s">
        <v>70</v>
      </c>
      <c r="CW348" s="15"/>
      <c r="CX348" s="15" t="s">
        <v>70</v>
      </c>
      <c r="CY348" s="15"/>
      <c r="CZ348" s="15"/>
      <c r="DA348" s="15"/>
      <c r="DB348" s="15"/>
      <c r="DC348" s="15"/>
      <c r="DD348" s="15"/>
      <c r="DE348" s="15"/>
      <c r="DF348" s="15"/>
      <c r="DG348" s="15"/>
      <c r="DH348" s="15" t="s">
        <v>70</v>
      </c>
      <c r="DI348" s="15" t="s">
        <v>70</v>
      </c>
      <c r="DJ348" s="15"/>
    </row>
    <row r="349" spans="1:114">
      <c r="A349" s="15"/>
      <c r="B349" s="15"/>
      <c r="C349" s="15"/>
      <c r="D349" s="15"/>
      <c r="E349" s="15"/>
      <c r="F349" s="15"/>
      <c r="G349" s="15"/>
      <c r="H349" s="15" t="s">
        <v>70</v>
      </c>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t="s">
        <v>70</v>
      </c>
      <c r="AQ349" s="15" t="s">
        <v>70</v>
      </c>
      <c r="AR349" s="15"/>
      <c r="AS349" s="15"/>
      <c r="AT349" s="15"/>
      <c r="AU349" s="15"/>
      <c r="AV349" s="15"/>
      <c r="AW349" s="15"/>
      <c r="AX349" s="15"/>
      <c r="AY349" s="15"/>
      <c r="AZ349" s="15"/>
      <c r="BA349" s="15" t="s">
        <v>70</v>
      </c>
      <c r="BB349" s="15"/>
      <c r="BC349" s="15" t="s">
        <v>70</v>
      </c>
      <c r="BD349" s="15" t="s">
        <v>70</v>
      </c>
      <c r="BE349" s="15"/>
      <c r="BF349" s="15"/>
      <c r="BG349" s="15"/>
      <c r="BH349" s="15"/>
      <c r="BI349" s="15"/>
      <c r="BJ349" s="15"/>
      <c r="BK349" s="15"/>
      <c r="BL349" s="15"/>
      <c r="BM349" s="15"/>
      <c r="BN349" s="15" t="s">
        <v>70</v>
      </c>
      <c r="BO349" s="15"/>
      <c r="BP349" s="15" t="s">
        <v>70</v>
      </c>
      <c r="BQ349" s="15"/>
      <c r="BR349" s="15" t="s">
        <v>70</v>
      </c>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t="s">
        <v>70</v>
      </c>
      <c r="CQ349" s="15"/>
      <c r="CR349" s="15" t="s">
        <v>70</v>
      </c>
      <c r="CS349" s="15"/>
      <c r="CT349" s="15" t="s">
        <v>70</v>
      </c>
      <c r="CU349" s="15"/>
      <c r="CV349" s="15" t="s">
        <v>70</v>
      </c>
      <c r="CW349" s="15"/>
      <c r="CX349" s="15" t="s">
        <v>70</v>
      </c>
      <c r="CY349" s="15"/>
      <c r="CZ349" s="15"/>
      <c r="DA349" s="15"/>
      <c r="DB349" s="15"/>
      <c r="DC349" s="15"/>
      <c r="DD349" s="15"/>
      <c r="DE349" s="15"/>
      <c r="DF349" s="15"/>
      <c r="DG349" s="15"/>
      <c r="DH349" s="15" t="s">
        <v>70</v>
      </c>
      <c r="DI349" s="15" t="s">
        <v>70</v>
      </c>
      <c r="DJ349" s="15"/>
    </row>
    <row r="350" spans="1:114">
      <c r="A350" s="15"/>
      <c r="B350" s="15"/>
      <c r="C350" s="15"/>
      <c r="D350" s="15"/>
      <c r="E350" s="15"/>
      <c r="F350" s="15"/>
      <c r="G350" s="15"/>
      <c r="H350" s="15" t="s">
        <v>70</v>
      </c>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t="s">
        <v>70</v>
      </c>
      <c r="AQ350" s="15" t="s">
        <v>70</v>
      </c>
      <c r="AR350" s="15"/>
      <c r="AS350" s="15"/>
      <c r="AT350" s="15"/>
      <c r="AU350" s="15"/>
      <c r="AV350" s="15"/>
      <c r="AW350" s="15"/>
      <c r="AX350" s="15"/>
      <c r="AY350" s="15"/>
      <c r="AZ350" s="15"/>
      <c r="BA350" s="15" t="s">
        <v>70</v>
      </c>
      <c r="BB350" s="15"/>
      <c r="BC350" s="15" t="s">
        <v>70</v>
      </c>
      <c r="BD350" s="15" t="s">
        <v>70</v>
      </c>
      <c r="BE350" s="15"/>
      <c r="BF350" s="15"/>
      <c r="BG350" s="15"/>
      <c r="BH350" s="15"/>
      <c r="BI350" s="15"/>
      <c r="BJ350" s="15"/>
      <c r="BK350" s="15"/>
      <c r="BL350" s="15"/>
      <c r="BM350" s="15"/>
      <c r="BN350" s="15" t="s">
        <v>70</v>
      </c>
      <c r="BO350" s="15"/>
      <c r="BP350" s="15" t="s">
        <v>70</v>
      </c>
      <c r="BQ350" s="15"/>
      <c r="BR350" s="15" t="s">
        <v>70</v>
      </c>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t="s">
        <v>70</v>
      </c>
      <c r="CQ350" s="15"/>
      <c r="CR350" s="15" t="s">
        <v>70</v>
      </c>
      <c r="CS350" s="15"/>
      <c r="CT350" s="15" t="s">
        <v>70</v>
      </c>
      <c r="CU350" s="15"/>
      <c r="CV350" s="15" t="s">
        <v>70</v>
      </c>
      <c r="CW350" s="15"/>
      <c r="CX350" s="15" t="s">
        <v>70</v>
      </c>
      <c r="CY350" s="15"/>
      <c r="CZ350" s="15"/>
      <c r="DA350" s="15"/>
      <c r="DB350" s="15"/>
      <c r="DC350" s="15"/>
      <c r="DD350" s="15"/>
      <c r="DE350" s="15"/>
      <c r="DF350" s="15"/>
      <c r="DG350" s="15"/>
      <c r="DH350" s="15" t="s">
        <v>70</v>
      </c>
      <c r="DI350" s="15" t="s">
        <v>70</v>
      </c>
      <c r="DJ350" s="15"/>
    </row>
    <row r="351" spans="1:114">
      <c r="A351" s="15"/>
      <c r="B351" s="15"/>
      <c r="C351" s="15"/>
      <c r="D351" s="15"/>
      <c r="E351" s="15"/>
      <c r="F351" s="15"/>
      <c r="G351" s="15"/>
      <c r="H351" s="15" t="s">
        <v>70</v>
      </c>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t="s">
        <v>70</v>
      </c>
      <c r="AQ351" s="15" t="s">
        <v>70</v>
      </c>
      <c r="AR351" s="15"/>
      <c r="AS351" s="15"/>
      <c r="AT351" s="15"/>
      <c r="AU351" s="15"/>
      <c r="AV351" s="15"/>
      <c r="AW351" s="15"/>
      <c r="AX351" s="15"/>
      <c r="AY351" s="15"/>
      <c r="AZ351" s="15"/>
      <c r="BA351" s="15" t="s">
        <v>70</v>
      </c>
      <c r="BB351" s="15"/>
      <c r="BC351" s="15" t="s">
        <v>70</v>
      </c>
      <c r="BD351" s="15" t="s">
        <v>70</v>
      </c>
      <c r="BE351" s="15"/>
      <c r="BF351" s="15"/>
      <c r="BG351" s="15"/>
      <c r="BH351" s="15"/>
      <c r="BI351" s="15"/>
      <c r="BJ351" s="15"/>
      <c r="BK351" s="15"/>
      <c r="BL351" s="15"/>
      <c r="BM351" s="15"/>
      <c r="BN351" s="15" t="s">
        <v>70</v>
      </c>
      <c r="BO351" s="15"/>
      <c r="BP351" s="15" t="s">
        <v>70</v>
      </c>
      <c r="BQ351" s="15"/>
      <c r="BR351" s="15" t="s">
        <v>70</v>
      </c>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t="s">
        <v>70</v>
      </c>
      <c r="CQ351" s="15"/>
      <c r="CR351" s="15" t="s">
        <v>70</v>
      </c>
      <c r="CS351" s="15"/>
      <c r="CT351" s="15" t="s">
        <v>70</v>
      </c>
      <c r="CU351" s="15"/>
      <c r="CV351" s="15" t="s">
        <v>70</v>
      </c>
      <c r="CW351" s="15"/>
      <c r="CX351" s="15" t="s">
        <v>70</v>
      </c>
      <c r="CY351" s="15"/>
      <c r="CZ351" s="15"/>
      <c r="DA351" s="15"/>
      <c r="DB351" s="15"/>
      <c r="DC351" s="15"/>
      <c r="DD351" s="15"/>
      <c r="DE351" s="15"/>
      <c r="DF351" s="15"/>
      <c r="DG351" s="15"/>
      <c r="DH351" s="15" t="s">
        <v>70</v>
      </c>
      <c r="DI351" s="15" t="s">
        <v>70</v>
      </c>
      <c r="DJ351" s="15"/>
    </row>
    <row r="352" spans="1:114">
      <c r="A352" s="15"/>
      <c r="B352" s="15"/>
      <c r="C352" s="15"/>
      <c r="D352" s="15"/>
      <c r="E352" s="15"/>
      <c r="F352" s="15"/>
      <c r="G352" s="15"/>
      <c r="H352" s="15" t="s">
        <v>70</v>
      </c>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t="s">
        <v>70</v>
      </c>
      <c r="AQ352" s="15" t="s">
        <v>70</v>
      </c>
      <c r="AR352" s="15"/>
      <c r="AS352" s="15"/>
      <c r="AT352" s="15"/>
      <c r="AU352" s="15"/>
      <c r="AV352" s="15"/>
      <c r="AW352" s="15"/>
      <c r="AX352" s="15"/>
      <c r="AY352" s="15"/>
      <c r="AZ352" s="15"/>
      <c r="BA352" s="15" t="s">
        <v>70</v>
      </c>
      <c r="BB352" s="15"/>
      <c r="BC352" s="15" t="s">
        <v>70</v>
      </c>
      <c r="BD352" s="15" t="s">
        <v>70</v>
      </c>
      <c r="BE352" s="15"/>
      <c r="BF352" s="15"/>
      <c r="BG352" s="15"/>
      <c r="BH352" s="15"/>
      <c r="BI352" s="15"/>
      <c r="BJ352" s="15"/>
      <c r="BK352" s="15"/>
      <c r="BL352" s="15"/>
      <c r="BM352" s="15"/>
      <c r="BN352" s="15" t="s">
        <v>70</v>
      </c>
      <c r="BO352" s="15"/>
      <c r="BP352" s="15" t="s">
        <v>70</v>
      </c>
      <c r="BQ352" s="15"/>
      <c r="BR352" s="15" t="s">
        <v>70</v>
      </c>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t="s">
        <v>70</v>
      </c>
      <c r="CQ352" s="15"/>
      <c r="CR352" s="15" t="s">
        <v>70</v>
      </c>
      <c r="CS352" s="15"/>
      <c r="CT352" s="15" t="s">
        <v>70</v>
      </c>
      <c r="CU352" s="15"/>
      <c r="CV352" s="15" t="s">
        <v>70</v>
      </c>
      <c r="CW352" s="15"/>
      <c r="CX352" s="15" t="s">
        <v>70</v>
      </c>
      <c r="CY352" s="15"/>
      <c r="CZ352" s="15"/>
      <c r="DA352" s="15"/>
      <c r="DB352" s="15"/>
      <c r="DC352" s="15"/>
      <c r="DD352" s="15"/>
      <c r="DE352" s="15"/>
      <c r="DF352" s="15"/>
      <c r="DG352" s="15"/>
      <c r="DH352" s="15" t="s">
        <v>70</v>
      </c>
      <c r="DI352" s="15" t="s">
        <v>70</v>
      </c>
      <c r="DJ352" s="15"/>
    </row>
    <row r="353" spans="1:114">
      <c r="A353" s="15"/>
      <c r="B353" s="15"/>
      <c r="C353" s="15"/>
      <c r="D353" s="15"/>
      <c r="E353" s="15"/>
      <c r="F353" s="15"/>
      <c r="G353" s="15"/>
      <c r="H353" s="15" t="s">
        <v>70</v>
      </c>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t="s">
        <v>70</v>
      </c>
      <c r="AQ353" s="15" t="s">
        <v>70</v>
      </c>
      <c r="AR353" s="15"/>
      <c r="AS353" s="15"/>
      <c r="AT353" s="15"/>
      <c r="AU353" s="15"/>
      <c r="AV353" s="15"/>
      <c r="AW353" s="15"/>
      <c r="AX353" s="15"/>
      <c r="AY353" s="15"/>
      <c r="AZ353" s="15"/>
      <c r="BA353" s="15" t="s">
        <v>70</v>
      </c>
      <c r="BB353" s="15"/>
      <c r="BC353" s="15" t="s">
        <v>70</v>
      </c>
      <c r="BD353" s="15" t="s">
        <v>70</v>
      </c>
      <c r="BE353" s="15"/>
      <c r="BF353" s="15"/>
      <c r="BG353" s="15"/>
      <c r="BH353" s="15"/>
      <c r="BI353" s="15"/>
      <c r="BJ353" s="15"/>
      <c r="BK353" s="15"/>
      <c r="BL353" s="15"/>
      <c r="BM353" s="15"/>
      <c r="BN353" s="15" t="s">
        <v>70</v>
      </c>
      <c r="BO353" s="15"/>
      <c r="BP353" s="15" t="s">
        <v>70</v>
      </c>
      <c r="BQ353" s="15"/>
      <c r="BR353" s="15" t="s">
        <v>70</v>
      </c>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t="s">
        <v>70</v>
      </c>
      <c r="CQ353" s="15"/>
      <c r="CR353" s="15" t="s">
        <v>70</v>
      </c>
      <c r="CS353" s="15"/>
      <c r="CT353" s="15" t="s">
        <v>70</v>
      </c>
      <c r="CU353" s="15"/>
      <c r="CV353" s="15" t="s">
        <v>70</v>
      </c>
      <c r="CW353" s="15"/>
      <c r="CX353" s="15" t="s">
        <v>70</v>
      </c>
      <c r="CY353" s="15"/>
      <c r="CZ353" s="15"/>
      <c r="DA353" s="15"/>
      <c r="DB353" s="15"/>
      <c r="DC353" s="15"/>
      <c r="DD353" s="15"/>
      <c r="DE353" s="15"/>
      <c r="DF353" s="15"/>
      <c r="DG353" s="15"/>
      <c r="DH353" s="15" t="s">
        <v>70</v>
      </c>
      <c r="DI353" s="15" t="s">
        <v>70</v>
      </c>
      <c r="DJ353" s="15"/>
    </row>
    <row r="354" spans="1:114">
      <c r="A354" s="15"/>
      <c r="B354" s="15"/>
      <c r="C354" s="15"/>
      <c r="D354" s="15"/>
      <c r="E354" s="15"/>
      <c r="F354" s="15"/>
      <c r="G354" s="15"/>
      <c r="H354" s="15" t="s">
        <v>70</v>
      </c>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t="s">
        <v>70</v>
      </c>
      <c r="AQ354" s="15" t="s">
        <v>70</v>
      </c>
      <c r="AR354" s="15"/>
      <c r="AS354" s="15"/>
      <c r="AT354" s="15"/>
      <c r="AU354" s="15"/>
      <c r="AV354" s="15"/>
      <c r="AW354" s="15"/>
      <c r="AX354" s="15"/>
      <c r="AY354" s="15"/>
      <c r="AZ354" s="15"/>
      <c r="BA354" s="15" t="s">
        <v>70</v>
      </c>
      <c r="BB354" s="15"/>
      <c r="BC354" s="15" t="s">
        <v>70</v>
      </c>
      <c r="BD354" s="15" t="s">
        <v>70</v>
      </c>
      <c r="BE354" s="15"/>
      <c r="BF354" s="15"/>
      <c r="BG354" s="15"/>
      <c r="BH354" s="15"/>
      <c r="BI354" s="15"/>
      <c r="BJ354" s="15"/>
      <c r="BK354" s="15"/>
      <c r="BL354" s="15"/>
      <c r="BM354" s="15"/>
      <c r="BN354" s="15" t="s">
        <v>70</v>
      </c>
      <c r="BO354" s="15"/>
      <c r="BP354" s="15" t="s">
        <v>70</v>
      </c>
      <c r="BQ354" s="15"/>
      <c r="BR354" s="15" t="s">
        <v>70</v>
      </c>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t="s">
        <v>70</v>
      </c>
      <c r="CQ354" s="15"/>
      <c r="CR354" s="15" t="s">
        <v>70</v>
      </c>
      <c r="CS354" s="15"/>
      <c r="CT354" s="15" t="s">
        <v>70</v>
      </c>
      <c r="CU354" s="15"/>
      <c r="CV354" s="15" t="s">
        <v>70</v>
      </c>
      <c r="CW354" s="15"/>
      <c r="CX354" s="15" t="s">
        <v>70</v>
      </c>
      <c r="CY354" s="15"/>
      <c r="CZ354" s="15"/>
      <c r="DA354" s="15"/>
      <c r="DB354" s="15"/>
      <c r="DC354" s="15"/>
      <c r="DD354" s="15"/>
      <c r="DE354" s="15"/>
      <c r="DF354" s="15"/>
      <c r="DG354" s="15"/>
      <c r="DH354" s="15" t="s">
        <v>70</v>
      </c>
      <c r="DI354" s="15" t="s">
        <v>70</v>
      </c>
      <c r="DJ354" s="15"/>
    </row>
    <row r="355" spans="1:114">
      <c r="A355" s="15"/>
      <c r="B355" s="15"/>
      <c r="C355" s="15"/>
      <c r="D355" s="15"/>
      <c r="E355" s="15"/>
      <c r="F355" s="15"/>
      <c r="G355" s="15"/>
      <c r="H355" s="15" t="s">
        <v>70</v>
      </c>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t="s">
        <v>70</v>
      </c>
      <c r="AQ355" s="15" t="s">
        <v>70</v>
      </c>
      <c r="AR355" s="15"/>
      <c r="AS355" s="15"/>
      <c r="AT355" s="15"/>
      <c r="AU355" s="15"/>
      <c r="AV355" s="15"/>
      <c r="AW355" s="15"/>
      <c r="AX355" s="15"/>
      <c r="AY355" s="15"/>
      <c r="AZ355" s="15"/>
      <c r="BA355" s="15" t="s">
        <v>70</v>
      </c>
      <c r="BB355" s="15"/>
      <c r="BC355" s="15" t="s">
        <v>70</v>
      </c>
      <c r="BD355" s="15" t="s">
        <v>70</v>
      </c>
      <c r="BE355" s="15"/>
      <c r="BF355" s="15"/>
      <c r="BG355" s="15"/>
      <c r="BH355" s="15"/>
      <c r="BI355" s="15"/>
      <c r="BJ355" s="15"/>
      <c r="BK355" s="15"/>
      <c r="BL355" s="15"/>
      <c r="BM355" s="15"/>
      <c r="BN355" s="15" t="s">
        <v>70</v>
      </c>
      <c r="BO355" s="15"/>
      <c r="BP355" s="15" t="s">
        <v>70</v>
      </c>
      <c r="BQ355" s="15"/>
      <c r="BR355" s="15" t="s">
        <v>70</v>
      </c>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t="s">
        <v>70</v>
      </c>
      <c r="CQ355" s="15"/>
      <c r="CR355" s="15" t="s">
        <v>70</v>
      </c>
      <c r="CS355" s="15"/>
      <c r="CT355" s="15" t="s">
        <v>70</v>
      </c>
      <c r="CU355" s="15"/>
      <c r="CV355" s="15" t="s">
        <v>70</v>
      </c>
      <c r="CW355" s="15"/>
      <c r="CX355" s="15" t="s">
        <v>70</v>
      </c>
      <c r="CY355" s="15"/>
      <c r="CZ355" s="15"/>
      <c r="DA355" s="15"/>
      <c r="DB355" s="15"/>
      <c r="DC355" s="15"/>
      <c r="DD355" s="15"/>
      <c r="DE355" s="15"/>
      <c r="DF355" s="15"/>
      <c r="DG355" s="15"/>
      <c r="DH355" s="15" t="s">
        <v>70</v>
      </c>
      <c r="DI355" s="15" t="s">
        <v>70</v>
      </c>
      <c r="DJ355" s="15"/>
    </row>
    <row r="356" spans="1:114">
      <c r="A356" s="15"/>
      <c r="B356" s="15"/>
      <c r="C356" s="15"/>
      <c r="D356" s="15"/>
      <c r="E356" s="15"/>
      <c r="F356" s="15"/>
      <c r="G356" s="15"/>
      <c r="H356" s="15" t="s">
        <v>70</v>
      </c>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t="s">
        <v>70</v>
      </c>
      <c r="AQ356" s="15" t="s">
        <v>70</v>
      </c>
      <c r="AR356" s="15"/>
      <c r="AS356" s="15"/>
      <c r="AT356" s="15"/>
      <c r="AU356" s="15"/>
      <c r="AV356" s="15"/>
      <c r="AW356" s="15"/>
      <c r="AX356" s="15"/>
      <c r="AY356" s="15"/>
      <c r="AZ356" s="15"/>
      <c r="BA356" s="15" t="s">
        <v>70</v>
      </c>
      <c r="BB356" s="15"/>
      <c r="BC356" s="15" t="s">
        <v>70</v>
      </c>
      <c r="BD356" s="15" t="s">
        <v>70</v>
      </c>
      <c r="BE356" s="15"/>
      <c r="BF356" s="15"/>
      <c r="BG356" s="15"/>
      <c r="BH356" s="15"/>
      <c r="BI356" s="15"/>
      <c r="BJ356" s="15"/>
      <c r="BK356" s="15"/>
      <c r="BL356" s="15"/>
      <c r="BM356" s="15"/>
      <c r="BN356" s="15" t="s">
        <v>70</v>
      </c>
      <c r="BO356" s="15"/>
      <c r="BP356" s="15" t="s">
        <v>70</v>
      </c>
      <c r="BQ356" s="15"/>
      <c r="BR356" s="15" t="s">
        <v>70</v>
      </c>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t="s">
        <v>70</v>
      </c>
      <c r="CQ356" s="15"/>
      <c r="CR356" s="15" t="s">
        <v>70</v>
      </c>
      <c r="CS356" s="15"/>
      <c r="CT356" s="15" t="s">
        <v>70</v>
      </c>
      <c r="CU356" s="15"/>
      <c r="CV356" s="15" t="s">
        <v>70</v>
      </c>
      <c r="CW356" s="15"/>
      <c r="CX356" s="15" t="s">
        <v>70</v>
      </c>
      <c r="CY356" s="15"/>
      <c r="CZ356" s="15"/>
      <c r="DA356" s="15"/>
      <c r="DB356" s="15"/>
      <c r="DC356" s="15"/>
      <c r="DD356" s="15"/>
      <c r="DE356" s="15"/>
      <c r="DF356" s="15"/>
      <c r="DG356" s="15"/>
      <c r="DH356" s="15" t="s">
        <v>70</v>
      </c>
      <c r="DI356" s="15" t="s">
        <v>70</v>
      </c>
      <c r="DJ356" s="15"/>
    </row>
    <row r="357" spans="1:114">
      <c r="A357" s="15"/>
      <c r="B357" s="15"/>
      <c r="C357" s="15"/>
      <c r="D357" s="15"/>
      <c r="E357" s="15"/>
      <c r="F357" s="15"/>
      <c r="G357" s="15"/>
      <c r="H357" s="15" t="s">
        <v>70</v>
      </c>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t="s">
        <v>70</v>
      </c>
      <c r="AQ357" s="15" t="s">
        <v>70</v>
      </c>
      <c r="AR357" s="15"/>
      <c r="AS357" s="15"/>
      <c r="AT357" s="15"/>
      <c r="AU357" s="15"/>
      <c r="AV357" s="15"/>
      <c r="AW357" s="15"/>
      <c r="AX357" s="15"/>
      <c r="AY357" s="15"/>
      <c r="AZ357" s="15"/>
      <c r="BA357" s="15" t="s">
        <v>70</v>
      </c>
      <c r="BB357" s="15"/>
      <c r="BC357" s="15" t="s">
        <v>70</v>
      </c>
      <c r="BD357" s="15" t="s">
        <v>70</v>
      </c>
      <c r="BE357" s="15"/>
      <c r="BF357" s="15"/>
      <c r="BG357" s="15"/>
      <c r="BH357" s="15"/>
      <c r="BI357" s="15"/>
      <c r="BJ357" s="15"/>
      <c r="BK357" s="15"/>
      <c r="BL357" s="15"/>
      <c r="BM357" s="15"/>
      <c r="BN357" s="15" t="s">
        <v>70</v>
      </c>
      <c r="BO357" s="15"/>
      <c r="BP357" s="15" t="s">
        <v>70</v>
      </c>
      <c r="BQ357" s="15"/>
      <c r="BR357" s="15" t="s">
        <v>70</v>
      </c>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t="s">
        <v>70</v>
      </c>
      <c r="CQ357" s="15"/>
      <c r="CR357" s="15" t="s">
        <v>70</v>
      </c>
      <c r="CS357" s="15"/>
      <c r="CT357" s="15" t="s">
        <v>70</v>
      </c>
      <c r="CU357" s="15"/>
      <c r="CV357" s="15" t="s">
        <v>70</v>
      </c>
      <c r="CW357" s="15"/>
      <c r="CX357" s="15" t="s">
        <v>70</v>
      </c>
      <c r="CY357" s="15"/>
      <c r="CZ357" s="15"/>
      <c r="DA357" s="15"/>
      <c r="DB357" s="15"/>
      <c r="DC357" s="15"/>
      <c r="DD357" s="15"/>
      <c r="DE357" s="15"/>
      <c r="DF357" s="15"/>
      <c r="DG357" s="15"/>
      <c r="DH357" s="15" t="s">
        <v>70</v>
      </c>
      <c r="DI357" s="15" t="s">
        <v>70</v>
      </c>
      <c r="DJ357" s="15"/>
    </row>
    <row r="358" spans="1:114">
      <c r="A358" s="15"/>
      <c r="B358" s="15"/>
      <c r="C358" s="15"/>
      <c r="D358" s="15"/>
      <c r="E358" s="15"/>
      <c r="F358" s="15"/>
      <c r="G358" s="15"/>
      <c r="H358" s="15" t="s">
        <v>70</v>
      </c>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t="s">
        <v>70</v>
      </c>
      <c r="AQ358" s="15" t="s">
        <v>70</v>
      </c>
      <c r="AR358" s="15"/>
      <c r="AS358" s="15"/>
      <c r="AT358" s="15"/>
      <c r="AU358" s="15"/>
      <c r="AV358" s="15"/>
      <c r="AW358" s="15"/>
      <c r="AX358" s="15"/>
      <c r="AY358" s="15"/>
      <c r="AZ358" s="15"/>
      <c r="BA358" s="15" t="s">
        <v>70</v>
      </c>
      <c r="BB358" s="15"/>
      <c r="BC358" s="15" t="s">
        <v>70</v>
      </c>
      <c r="BD358" s="15" t="s">
        <v>70</v>
      </c>
      <c r="BE358" s="15"/>
      <c r="BF358" s="15"/>
      <c r="BG358" s="15"/>
      <c r="BH358" s="15"/>
      <c r="BI358" s="15"/>
      <c r="BJ358" s="15"/>
      <c r="BK358" s="15"/>
      <c r="BL358" s="15"/>
      <c r="BM358" s="15"/>
      <c r="BN358" s="15" t="s">
        <v>70</v>
      </c>
      <c r="BO358" s="15"/>
      <c r="BP358" s="15" t="s">
        <v>70</v>
      </c>
      <c r="BQ358" s="15"/>
      <c r="BR358" s="15" t="s">
        <v>70</v>
      </c>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t="s">
        <v>70</v>
      </c>
      <c r="CQ358" s="15"/>
      <c r="CR358" s="15" t="s">
        <v>70</v>
      </c>
      <c r="CS358" s="15"/>
      <c r="CT358" s="15" t="s">
        <v>70</v>
      </c>
      <c r="CU358" s="15"/>
      <c r="CV358" s="15" t="s">
        <v>70</v>
      </c>
      <c r="CW358" s="15"/>
      <c r="CX358" s="15" t="s">
        <v>70</v>
      </c>
      <c r="CY358" s="15"/>
      <c r="CZ358" s="15"/>
      <c r="DA358" s="15"/>
      <c r="DB358" s="15"/>
      <c r="DC358" s="15"/>
      <c r="DD358" s="15"/>
      <c r="DE358" s="15"/>
      <c r="DF358" s="15"/>
      <c r="DG358" s="15"/>
      <c r="DH358" s="15" t="s">
        <v>70</v>
      </c>
      <c r="DI358" s="15" t="s">
        <v>70</v>
      </c>
      <c r="DJ358" s="15"/>
    </row>
    <row r="359" spans="1:114">
      <c r="A359" s="15"/>
      <c r="B359" s="15"/>
      <c r="C359" s="15"/>
      <c r="D359" s="15"/>
      <c r="E359" s="15"/>
      <c r="F359" s="15"/>
      <c r="G359" s="15"/>
      <c r="H359" s="15" t="s">
        <v>70</v>
      </c>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t="s">
        <v>70</v>
      </c>
      <c r="AQ359" s="15" t="s">
        <v>70</v>
      </c>
      <c r="AR359" s="15"/>
      <c r="AS359" s="15"/>
      <c r="AT359" s="15"/>
      <c r="AU359" s="15"/>
      <c r="AV359" s="15"/>
      <c r="AW359" s="15"/>
      <c r="AX359" s="15"/>
      <c r="AY359" s="15"/>
      <c r="AZ359" s="15"/>
      <c r="BA359" s="15" t="s">
        <v>70</v>
      </c>
      <c r="BB359" s="15"/>
      <c r="BC359" s="15" t="s">
        <v>70</v>
      </c>
      <c r="BD359" s="15" t="s">
        <v>70</v>
      </c>
      <c r="BE359" s="15"/>
      <c r="BF359" s="15"/>
      <c r="BG359" s="15"/>
      <c r="BH359" s="15"/>
      <c r="BI359" s="15"/>
      <c r="BJ359" s="15"/>
      <c r="BK359" s="15"/>
      <c r="BL359" s="15"/>
      <c r="BM359" s="15"/>
      <c r="BN359" s="15" t="s">
        <v>70</v>
      </c>
      <c r="BO359" s="15"/>
      <c r="BP359" s="15" t="s">
        <v>70</v>
      </c>
      <c r="BQ359" s="15"/>
      <c r="BR359" s="15" t="s">
        <v>70</v>
      </c>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t="s">
        <v>70</v>
      </c>
      <c r="CQ359" s="15"/>
      <c r="CR359" s="15" t="s">
        <v>70</v>
      </c>
      <c r="CS359" s="15"/>
      <c r="CT359" s="15" t="s">
        <v>70</v>
      </c>
      <c r="CU359" s="15"/>
      <c r="CV359" s="15" t="s">
        <v>70</v>
      </c>
      <c r="CW359" s="15"/>
      <c r="CX359" s="15" t="s">
        <v>70</v>
      </c>
      <c r="CY359" s="15"/>
      <c r="CZ359" s="15"/>
      <c r="DA359" s="15"/>
      <c r="DB359" s="15"/>
      <c r="DC359" s="15"/>
      <c r="DD359" s="15"/>
      <c r="DE359" s="15"/>
      <c r="DF359" s="15"/>
      <c r="DG359" s="15"/>
      <c r="DH359" s="15" t="s">
        <v>70</v>
      </c>
      <c r="DI359" s="15" t="s">
        <v>70</v>
      </c>
      <c r="DJ359" s="15"/>
    </row>
    <row r="360" spans="1:114">
      <c r="A360" s="15"/>
      <c r="B360" s="15"/>
      <c r="C360" s="15"/>
      <c r="D360" s="15"/>
      <c r="E360" s="15"/>
      <c r="F360" s="15"/>
      <c r="G360" s="15"/>
      <c r="H360" s="15" t="s">
        <v>70</v>
      </c>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t="s">
        <v>70</v>
      </c>
      <c r="AQ360" s="15" t="s">
        <v>70</v>
      </c>
      <c r="AR360" s="15"/>
      <c r="AS360" s="15"/>
      <c r="AT360" s="15"/>
      <c r="AU360" s="15"/>
      <c r="AV360" s="15"/>
      <c r="AW360" s="15"/>
      <c r="AX360" s="15"/>
      <c r="AY360" s="15"/>
      <c r="AZ360" s="15"/>
      <c r="BA360" s="15" t="s">
        <v>70</v>
      </c>
      <c r="BB360" s="15"/>
      <c r="BC360" s="15" t="s">
        <v>70</v>
      </c>
      <c r="BD360" s="15" t="s">
        <v>70</v>
      </c>
      <c r="BE360" s="15"/>
      <c r="BF360" s="15"/>
      <c r="BG360" s="15"/>
      <c r="BH360" s="15"/>
      <c r="BI360" s="15"/>
      <c r="BJ360" s="15"/>
      <c r="BK360" s="15"/>
      <c r="BL360" s="15"/>
      <c r="BM360" s="15"/>
      <c r="BN360" s="15" t="s">
        <v>70</v>
      </c>
      <c r="BO360" s="15"/>
      <c r="BP360" s="15" t="s">
        <v>70</v>
      </c>
      <c r="BQ360" s="15"/>
      <c r="BR360" s="15" t="s">
        <v>70</v>
      </c>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t="s">
        <v>70</v>
      </c>
      <c r="CQ360" s="15"/>
      <c r="CR360" s="15" t="s">
        <v>70</v>
      </c>
      <c r="CS360" s="15"/>
      <c r="CT360" s="15" t="s">
        <v>70</v>
      </c>
      <c r="CU360" s="15"/>
      <c r="CV360" s="15" t="s">
        <v>70</v>
      </c>
      <c r="CW360" s="15"/>
      <c r="CX360" s="15" t="s">
        <v>70</v>
      </c>
      <c r="CY360" s="15"/>
      <c r="CZ360" s="15"/>
      <c r="DA360" s="15"/>
      <c r="DB360" s="15"/>
      <c r="DC360" s="15"/>
      <c r="DD360" s="15"/>
      <c r="DE360" s="15"/>
      <c r="DF360" s="15"/>
      <c r="DG360" s="15"/>
      <c r="DH360" s="15" t="s">
        <v>70</v>
      </c>
      <c r="DI360" s="15" t="s">
        <v>70</v>
      </c>
      <c r="DJ360" s="15"/>
    </row>
    <row r="361" spans="1:114">
      <c r="A361" s="15"/>
      <c r="B361" s="15"/>
      <c r="C361" s="15"/>
      <c r="D361" s="15"/>
      <c r="E361" s="15"/>
      <c r="F361" s="15"/>
      <c r="G361" s="15"/>
      <c r="H361" s="15" t="s">
        <v>70</v>
      </c>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t="s">
        <v>70</v>
      </c>
      <c r="AQ361" s="15" t="s">
        <v>70</v>
      </c>
      <c r="AR361" s="15"/>
      <c r="AS361" s="15"/>
      <c r="AT361" s="15"/>
      <c r="AU361" s="15"/>
      <c r="AV361" s="15"/>
      <c r="AW361" s="15"/>
      <c r="AX361" s="15"/>
      <c r="AY361" s="15"/>
      <c r="AZ361" s="15"/>
      <c r="BA361" s="15" t="s">
        <v>70</v>
      </c>
      <c r="BB361" s="15"/>
      <c r="BC361" s="15" t="s">
        <v>70</v>
      </c>
      <c r="BD361" s="15" t="s">
        <v>70</v>
      </c>
      <c r="BE361" s="15"/>
      <c r="BF361" s="15"/>
      <c r="BG361" s="15"/>
      <c r="BH361" s="15"/>
      <c r="BI361" s="15"/>
      <c r="BJ361" s="15"/>
      <c r="BK361" s="15"/>
      <c r="BL361" s="15"/>
      <c r="BM361" s="15"/>
      <c r="BN361" s="15" t="s">
        <v>70</v>
      </c>
      <c r="BO361" s="15"/>
      <c r="BP361" s="15" t="s">
        <v>70</v>
      </c>
      <c r="BQ361" s="15"/>
      <c r="BR361" s="15" t="s">
        <v>70</v>
      </c>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t="s">
        <v>70</v>
      </c>
      <c r="CQ361" s="15"/>
      <c r="CR361" s="15" t="s">
        <v>70</v>
      </c>
      <c r="CS361" s="15"/>
      <c r="CT361" s="15" t="s">
        <v>70</v>
      </c>
      <c r="CU361" s="15"/>
      <c r="CV361" s="15" t="s">
        <v>70</v>
      </c>
      <c r="CW361" s="15"/>
      <c r="CX361" s="15" t="s">
        <v>70</v>
      </c>
      <c r="CY361" s="15"/>
      <c r="CZ361" s="15"/>
      <c r="DA361" s="15"/>
      <c r="DB361" s="15"/>
      <c r="DC361" s="15"/>
      <c r="DD361" s="15"/>
      <c r="DE361" s="15"/>
      <c r="DF361" s="15"/>
      <c r="DG361" s="15"/>
      <c r="DH361" s="15" t="s">
        <v>70</v>
      </c>
      <c r="DI361" s="15" t="s">
        <v>70</v>
      </c>
      <c r="DJ361" s="15"/>
    </row>
    <row r="362" spans="1:114">
      <c r="A362" s="15"/>
      <c r="B362" s="15"/>
      <c r="C362" s="15"/>
      <c r="D362" s="15"/>
      <c r="E362" s="15"/>
      <c r="F362" s="15"/>
      <c r="G362" s="15"/>
      <c r="H362" s="15" t="s">
        <v>70</v>
      </c>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t="s">
        <v>70</v>
      </c>
      <c r="AQ362" s="15" t="s">
        <v>70</v>
      </c>
      <c r="AR362" s="15"/>
      <c r="AS362" s="15"/>
      <c r="AT362" s="15"/>
      <c r="AU362" s="15"/>
      <c r="AV362" s="15"/>
      <c r="AW362" s="15"/>
      <c r="AX362" s="15"/>
      <c r="AY362" s="15"/>
      <c r="AZ362" s="15"/>
      <c r="BA362" s="15" t="s">
        <v>70</v>
      </c>
      <c r="BB362" s="15"/>
      <c r="BC362" s="15" t="s">
        <v>70</v>
      </c>
      <c r="BD362" s="15" t="s">
        <v>70</v>
      </c>
      <c r="BE362" s="15"/>
      <c r="BF362" s="15"/>
      <c r="BG362" s="15"/>
      <c r="BH362" s="15"/>
      <c r="BI362" s="15"/>
      <c r="BJ362" s="15"/>
      <c r="BK362" s="15"/>
      <c r="BL362" s="15"/>
      <c r="BM362" s="15"/>
      <c r="BN362" s="15" t="s">
        <v>70</v>
      </c>
      <c r="BO362" s="15"/>
      <c r="BP362" s="15" t="s">
        <v>70</v>
      </c>
      <c r="BQ362" s="15"/>
      <c r="BR362" s="15" t="s">
        <v>70</v>
      </c>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t="s">
        <v>70</v>
      </c>
      <c r="CQ362" s="15"/>
      <c r="CR362" s="15" t="s">
        <v>70</v>
      </c>
      <c r="CS362" s="15"/>
      <c r="CT362" s="15" t="s">
        <v>70</v>
      </c>
      <c r="CU362" s="15"/>
      <c r="CV362" s="15" t="s">
        <v>70</v>
      </c>
      <c r="CW362" s="15"/>
      <c r="CX362" s="15" t="s">
        <v>70</v>
      </c>
      <c r="CY362" s="15"/>
      <c r="CZ362" s="15"/>
      <c r="DA362" s="15"/>
      <c r="DB362" s="15"/>
      <c r="DC362" s="15"/>
      <c r="DD362" s="15"/>
      <c r="DE362" s="15"/>
      <c r="DF362" s="15"/>
      <c r="DG362" s="15"/>
      <c r="DH362" s="15" t="s">
        <v>70</v>
      </c>
      <c r="DI362" s="15" t="s">
        <v>70</v>
      </c>
      <c r="DJ362" s="15"/>
    </row>
    <row r="363" spans="1:114">
      <c r="A363" s="15"/>
      <c r="B363" s="15"/>
      <c r="C363" s="15"/>
      <c r="D363" s="15"/>
      <c r="E363" s="15"/>
      <c r="F363" s="15"/>
      <c r="G363" s="15"/>
      <c r="H363" s="15" t="s">
        <v>70</v>
      </c>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t="s">
        <v>70</v>
      </c>
      <c r="AQ363" s="15" t="s">
        <v>70</v>
      </c>
      <c r="AR363" s="15"/>
      <c r="AS363" s="15"/>
      <c r="AT363" s="15"/>
      <c r="AU363" s="15"/>
      <c r="AV363" s="15"/>
      <c r="AW363" s="15"/>
      <c r="AX363" s="15"/>
      <c r="AY363" s="15"/>
      <c r="AZ363" s="15"/>
      <c r="BA363" s="15" t="s">
        <v>70</v>
      </c>
      <c r="BB363" s="15"/>
      <c r="BC363" s="15" t="s">
        <v>70</v>
      </c>
      <c r="BD363" s="15" t="s">
        <v>70</v>
      </c>
      <c r="BE363" s="15"/>
      <c r="BF363" s="15"/>
      <c r="BG363" s="15"/>
      <c r="BH363" s="15"/>
      <c r="BI363" s="15"/>
      <c r="BJ363" s="15"/>
      <c r="BK363" s="15"/>
      <c r="BL363" s="15"/>
      <c r="BM363" s="15"/>
      <c r="BN363" s="15" t="s">
        <v>70</v>
      </c>
      <c r="BO363" s="15"/>
      <c r="BP363" s="15" t="s">
        <v>70</v>
      </c>
      <c r="BQ363" s="15"/>
      <c r="BR363" s="15" t="s">
        <v>70</v>
      </c>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t="s">
        <v>70</v>
      </c>
      <c r="CQ363" s="15"/>
      <c r="CR363" s="15" t="s">
        <v>70</v>
      </c>
      <c r="CS363" s="15"/>
      <c r="CT363" s="15" t="s">
        <v>70</v>
      </c>
      <c r="CU363" s="15"/>
      <c r="CV363" s="15" t="s">
        <v>70</v>
      </c>
      <c r="CW363" s="15"/>
      <c r="CX363" s="15" t="s">
        <v>70</v>
      </c>
      <c r="CY363" s="15"/>
      <c r="CZ363" s="15"/>
      <c r="DA363" s="15"/>
      <c r="DB363" s="15"/>
      <c r="DC363" s="15"/>
      <c r="DD363" s="15"/>
      <c r="DE363" s="15"/>
      <c r="DF363" s="15"/>
      <c r="DG363" s="15"/>
      <c r="DH363" s="15" t="s">
        <v>70</v>
      </c>
      <c r="DI363" s="15" t="s">
        <v>70</v>
      </c>
      <c r="DJ363" s="15"/>
    </row>
    <row r="364" spans="1:114">
      <c r="A364" s="15"/>
      <c r="B364" s="15"/>
      <c r="C364" s="15"/>
      <c r="D364" s="15"/>
      <c r="E364" s="15"/>
      <c r="F364" s="15"/>
      <c r="G364" s="15"/>
      <c r="H364" s="15" t="s">
        <v>70</v>
      </c>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t="s">
        <v>70</v>
      </c>
      <c r="AQ364" s="15" t="s">
        <v>70</v>
      </c>
      <c r="AR364" s="15"/>
      <c r="AS364" s="15"/>
      <c r="AT364" s="15"/>
      <c r="AU364" s="15"/>
      <c r="AV364" s="15"/>
      <c r="AW364" s="15"/>
      <c r="AX364" s="15"/>
      <c r="AY364" s="15"/>
      <c r="AZ364" s="15"/>
      <c r="BA364" s="15" t="s">
        <v>70</v>
      </c>
      <c r="BB364" s="15"/>
      <c r="BC364" s="15" t="s">
        <v>70</v>
      </c>
      <c r="BD364" s="15" t="s">
        <v>70</v>
      </c>
      <c r="BE364" s="15"/>
      <c r="BF364" s="15"/>
      <c r="BG364" s="15"/>
      <c r="BH364" s="15"/>
      <c r="BI364" s="15"/>
      <c r="BJ364" s="15"/>
      <c r="BK364" s="15"/>
      <c r="BL364" s="15"/>
      <c r="BM364" s="15"/>
      <c r="BN364" s="15" t="s">
        <v>70</v>
      </c>
      <c r="BO364" s="15"/>
      <c r="BP364" s="15" t="s">
        <v>70</v>
      </c>
      <c r="BQ364" s="15"/>
      <c r="BR364" s="15" t="s">
        <v>70</v>
      </c>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t="s">
        <v>70</v>
      </c>
      <c r="CQ364" s="15"/>
      <c r="CR364" s="15" t="s">
        <v>70</v>
      </c>
      <c r="CS364" s="15"/>
      <c r="CT364" s="15" t="s">
        <v>70</v>
      </c>
      <c r="CU364" s="15"/>
      <c r="CV364" s="15" t="s">
        <v>70</v>
      </c>
      <c r="CW364" s="15"/>
      <c r="CX364" s="15" t="s">
        <v>70</v>
      </c>
      <c r="CY364" s="15"/>
      <c r="CZ364" s="15"/>
      <c r="DA364" s="15"/>
      <c r="DB364" s="15"/>
      <c r="DC364" s="15"/>
      <c r="DD364" s="15"/>
      <c r="DE364" s="15"/>
      <c r="DF364" s="15"/>
      <c r="DG364" s="15"/>
      <c r="DH364" s="15" t="s">
        <v>70</v>
      </c>
      <c r="DI364" s="15" t="s">
        <v>70</v>
      </c>
      <c r="DJ364" s="15"/>
    </row>
    <row r="365" spans="1:114">
      <c r="A365" s="15"/>
      <c r="B365" s="15"/>
      <c r="C365" s="15"/>
      <c r="D365" s="15"/>
      <c r="E365" s="15"/>
      <c r="F365" s="15"/>
      <c r="G365" s="15"/>
      <c r="H365" s="15" t="s">
        <v>70</v>
      </c>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t="s">
        <v>70</v>
      </c>
      <c r="AQ365" s="15" t="s">
        <v>70</v>
      </c>
      <c r="AR365" s="15"/>
      <c r="AS365" s="15"/>
      <c r="AT365" s="15"/>
      <c r="AU365" s="15"/>
      <c r="AV365" s="15"/>
      <c r="AW365" s="15"/>
      <c r="AX365" s="15"/>
      <c r="AY365" s="15"/>
      <c r="AZ365" s="15"/>
      <c r="BA365" s="15" t="s">
        <v>70</v>
      </c>
      <c r="BB365" s="15"/>
      <c r="BC365" s="15" t="s">
        <v>70</v>
      </c>
      <c r="BD365" s="15" t="s">
        <v>70</v>
      </c>
      <c r="BE365" s="15"/>
      <c r="BF365" s="15"/>
      <c r="BG365" s="15"/>
      <c r="BH365" s="15"/>
      <c r="BI365" s="15"/>
      <c r="BJ365" s="15"/>
      <c r="BK365" s="15"/>
      <c r="BL365" s="15"/>
      <c r="BM365" s="15"/>
      <c r="BN365" s="15" t="s">
        <v>70</v>
      </c>
      <c r="BO365" s="15"/>
      <c r="BP365" s="15" t="s">
        <v>70</v>
      </c>
      <c r="BQ365" s="15"/>
      <c r="BR365" s="15" t="s">
        <v>70</v>
      </c>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t="s">
        <v>70</v>
      </c>
      <c r="CQ365" s="15"/>
      <c r="CR365" s="15" t="s">
        <v>70</v>
      </c>
      <c r="CS365" s="15"/>
      <c r="CT365" s="15" t="s">
        <v>70</v>
      </c>
      <c r="CU365" s="15"/>
      <c r="CV365" s="15" t="s">
        <v>70</v>
      </c>
      <c r="CW365" s="15"/>
      <c r="CX365" s="15" t="s">
        <v>70</v>
      </c>
      <c r="CY365" s="15"/>
      <c r="CZ365" s="15"/>
      <c r="DA365" s="15"/>
      <c r="DB365" s="15"/>
      <c r="DC365" s="15"/>
      <c r="DD365" s="15"/>
      <c r="DE365" s="15"/>
      <c r="DF365" s="15"/>
      <c r="DG365" s="15"/>
      <c r="DH365" s="15" t="s">
        <v>70</v>
      </c>
      <c r="DI365" s="15" t="s">
        <v>70</v>
      </c>
      <c r="DJ365" s="15"/>
    </row>
    <row r="366" spans="1:114">
      <c r="A366" s="15"/>
      <c r="B366" s="15"/>
      <c r="C366" s="15"/>
      <c r="D366" s="15"/>
      <c r="E366" s="15"/>
      <c r="F366" s="15"/>
      <c r="G366" s="15"/>
      <c r="H366" s="15" t="s">
        <v>70</v>
      </c>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t="s">
        <v>70</v>
      </c>
      <c r="AQ366" s="15" t="s">
        <v>70</v>
      </c>
      <c r="AR366" s="15"/>
      <c r="AS366" s="15"/>
      <c r="AT366" s="15"/>
      <c r="AU366" s="15"/>
      <c r="AV366" s="15"/>
      <c r="AW366" s="15"/>
      <c r="AX366" s="15"/>
      <c r="AY366" s="15"/>
      <c r="AZ366" s="15"/>
      <c r="BA366" s="15" t="s">
        <v>70</v>
      </c>
      <c r="BB366" s="15"/>
      <c r="BC366" s="15" t="s">
        <v>70</v>
      </c>
      <c r="BD366" s="15" t="s">
        <v>70</v>
      </c>
      <c r="BE366" s="15"/>
      <c r="BF366" s="15"/>
      <c r="BG366" s="15"/>
      <c r="BH366" s="15"/>
      <c r="BI366" s="15"/>
      <c r="BJ366" s="15"/>
      <c r="BK366" s="15"/>
      <c r="BL366" s="15"/>
      <c r="BM366" s="15"/>
      <c r="BN366" s="15" t="s">
        <v>70</v>
      </c>
      <c r="BO366" s="15"/>
      <c r="BP366" s="15" t="s">
        <v>70</v>
      </c>
      <c r="BQ366" s="15"/>
      <c r="BR366" s="15" t="s">
        <v>70</v>
      </c>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t="s">
        <v>70</v>
      </c>
      <c r="CQ366" s="15"/>
      <c r="CR366" s="15" t="s">
        <v>70</v>
      </c>
      <c r="CS366" s="15"/>
      <c r="CT366" s="15" t="s">
        <v>70</v>
      </c>
      <c r="CU366" s="15"/>
      <c r="CV366" s="15" t="s">
        <v>70</v>
      </c>
      <c r="CW366" s="15"/>
      <c r="CX366" s="15" t="s">
        <v>70</v>
      </c>
      <c r="CY366" s="15"/>
      <c r="CZ366" s="15"/>
      <c r="DA366" s="15"/>
      <c r="DB366" s="15"/>
      <c r="DC366" s="15"/>
      <c r="DD366" s="15"/>
      <c r="DE366" s="15"/>
      <c r="DF366" s="15"/>
      <c r="DG366" s="15"/>
      <c r="DH366" s="15" t="s">
        <v>70</v>
      </c>
      <c r="DI366" s="15" t="s">
        <v>70</v>
      </c>
      <c r="DJ366" s="15"/>
    </row>
    <row r="367" spans="1:114">
      <c r="A367" s="15"/>
      <c r="B367" s="15"/>
      <c r="C367" s="15"/>
      <c r="D367" s="15"/>
      <c r="E367" s="15"/>
      <c r="F367" s="15"/>
      <c r="G367" s="15"/>
      <c r="H367" s="15" t="s">
        <v>70</v>
      </c>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t="s">
        <v>70</v>
      </c>
      <c r="AQ367" s="15" t="s">
        <v>70</v>
      </c>
      <c r="AR367" s="15"/>
      <c r="AS367" s="15"/>
      <c r="AT367" s="15"/>
      <c r="AU367" s="15"/>
      <c r="AV367" s="15"/>
      <c r="AW367" s="15"/>
      <c r="AX367" s="15"/>
      <c r="AY367" s="15"/>
      <c r="AZ367" s="15"/>
      <c r="BA367" s="15" t="s">
        <v>70</v>
      </c>
      <c r="BB367" s="15"/>
      <c r="BC367" s="15" t="s">
        <v>70</v>
      </c>
      <c r="BD367" s="15" t="s">
        <v>70</v>
      </c>
      <c r="BE367" s="15"/>
      <c r="BF367" s="15"/>
      <c r="BG367" s="15"/>
      <c r="BH367" s="15"/>
      <c r="BI367" s="15"/>
      <c r="BJ367" s="15"/>
      <c r="BK367" s="15"/>
      <c r="BL367" s="15"/>
      <c r="BM367" s="15"/>
      <c r="BN367" s="15" t="s">
        <v>70</v>
      </c>
      <c r="BO367" s="15"/>
      <c r="BP367" s="15" t="s">
        <v>70</v>
      </c>
      <c r="BQ367" s="15"/>
      <c r="BR367" s="15" t="s">
        <v>70</v>
      </c>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t="s">
        <v>70</v>
      </c>
      <c r="CQ367" s="15"/>
      <c r="CR367" s="15" t="s">
        <v>70</v>
      </c>
      <c r="CS367" s="15"/>
      <c r="CT367" s="15" t="s">
        <v>70</v>
      </c>
      <c r="CU367" s="15"/>
      <c r="CV367" s="15" t="s">
        <v>70</v>
      </c>
      <c r="CW367" s="15"/>
      <c r="CX367" s="15" t="s">
        <v>70</v>
      </c>
      <c r="CY367" s="15"/>
      <c r="CZ367" s="15"/>
      <c r="DA367" s="15"/>
      <c r="DB367" s="15"/>
      <c r="DC367" s="15"/>
      <c r="DD367" s="15"/>
      <c r="DE367" s="15"/>
      <c r="DF367" s="15"/>
      <c r="DG367" s="15"/>
      <c r="DH367" s="15" t="s">
        <v>70</v>
      </c>
      <c r="DI367" s="15" t="s">
        <v>70</v>
      </c>
      <c r="DJ367" s="15"/>
    </row>
    <row r="368" spans="1:114">
      <c r="A368" s="15"/>
      <c r="B368" s="15"/>
      <c r="C368" s="15"/>
      <c r="D368" s="15"/>
      <c r="E368" s="15"/>
      <c r="F368" s="15"/>
      <c r="G368" s="15"/>
      <c r="H368" s="15" t="s">
        <v>70</v>
      </c>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t="s">
        <v>70</v>
      </c>
      <c r="AQ368" s="15" t="s">
        <v>70</v>
      </c>
      <c r="AR368" s="15"/>
      <c r="AS368" s="15"/>
      <c r="AT368" s="15"/>
      <c r="AU368" s="15"/>
      <c r="AV368" s="15"/>
      <c r="AW368" s="15"/>
      <c r="AX368" s="15"/>
      <c r="AY368" s="15"/>
      <c r="AZ368" s="15"/>
      <c r="BA368" s="15" t="s">
        <v>70</v>
      </c>
      <c r="BB368" s="15"/>
      <c r="BC368" s="15" t="s">
        <v>70</v>
      </c>
      <c r="BD368" s="15" t="s">
        <v>70</v>
      </c>
      <c r="BE368" s="15"/>
      <c r="BF368" s="15"/>
      <c r="BG368" s="15"/>
      <c r="BH368" s="15"/>
      <c r="BI368" s="15"/>
      <c r="BJ368" s="15"/>
      <c r="BK368" s="15"/>
      <c r="BL368" s="15"/>
      <c r="BM368" s="15"/>
      <c r="BN368" s="15" t="s">
        <v>70</v>
      </c>
      <c r="BO368" s="15"/>
      <c r="BP368" s="15" t="s">
        <v>70</v>
      </c>
      <c r="BQ368" s="15"/>
      <c r="BR368" s="15" t="s">
        <v>70</v>
      </c>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t="s">
        <v>70</v>
      </c>
      <c r="CQ368" s="15"/>
      <c r="CR368" s="15" t="s">
        <v>70</v>
      </c>
      <c r="CS368" s="15"/>
      <c r="CT368" s="15" t="s">
        <v>70</v>
      </c>
      <c r="CU368" s="15"/>
      <c r="CV368" s="15" t="s">
        <v>70</v>
      </c>
      <c r="CW368" s="15"/>
      <c r="CX368" s="15" t="s">
        <v>70</v>
      </c>
      <c r="CY368" s="15"/>
      <c r="CZ368" s="15"/>
      <c r="DA368" s="15"/>
      <c r="DB368" s="15"/>
      <c r="DC368" s="15"/>
      <c r="DD368" s="15"/>
      <c r="DE368" s="15"/>
      <c r="DF368" s="15"/>
      <c r="DG368" s="15"/>
      <c r="DH368" s="15" t="s">
        <v>70</v>
      </c>
      <c r="DI368" s="15" t="s">
        <v>70</v>
      </c>
      <c r="DJ368" s="15"/>
    </row>
    <row r="369" spans="1:114">
      <c r="A369" s="15"/>
      <c r="B369" s="15"/>
      <c r="C369" s="15"/>
      <c r="D369" s="15"/>
      <c r="E369" s="15"/>
      <c r="F369" s="15"/>
      <c r="G369" s="15"/>
      <c r="H369" s="15" t="s">
        <v>70</v>
      </c>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t="s">
        <v>70</v>
      </c>
      <c r="AQ369" s="15" t="s">
        <v>70</v>
      </c>
      <c r="AR369" s="15"/>
      <c r="AS369" s="15"/>
      <c r="AT369" s="15"/>
      <c r="AU369" s="15"/>
      <c r="AV369" s="15"/>
      <c r="AW369" s="15"/>
      <c r="AX369" s="15"/>
      <c r="AY369" s="15"/>
      <c r="AZ369" s="15"/>
      <c r="BA369" s="15" t="s">
        <v>70</v>
      </c>
      <c r="BB369" s="15"/>
      <c r="BC369" s="15" t="s">
        <v>70</v>
      </c>
      <c r="BD369" s="15" t="s">
        <v>70</v>
      </c>
      <c r="BE369" s="15"/>
      <c r="BF369" s="15"/>
      <c r="BG369" s="15"/>
      <c r="BH369" s="15"/>
      <c r="BI369" s="15"/>
      <c r="BJ369" s="15"/>
      <c r="BK369" s="15"/>
      <c r="BL369" s="15"/>
      <c r="BM369" s="15"/>
      <c r="BN369" s="15" t="s">
        <v>70</v>
      </c>
      <c r="BO369" s="15"/>
      <c r="BP369" s="15" t="s">
        <v>70</v>
      </c>
      <c r="BQ369" s="15"/>
      <c r="BR369" s="15" t="s">
        <v>70</v>
      </c>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t="s">
        <v>70</v>
      </c>
      <c r="CQ369" s="15"/>
      <c r="CR369" s="15" t="s">
        <v>70</v>
      </c>
      <c r="CS369" s="15"/>
      <c r="CT369" s="15" t="s">
        <v>70</v>
      </c>
      <c r="CU369" s="15"/>
      <c r="CV369" s="15" t="s">
        <v>70</v>
      </c>
      <c r="CW369" s="15"/>
      <c r="CX369" s="15" t="s">
        <v>70</v>
      </c>
      <c r="CY369" s="15"/>
      <c r="CZ369" s="15"/>
      <c r="DA369" s="15"/>
      <c r="DB369" s="15"/>
      <c r="DC369" s="15"/>
      <c r="DD369" s="15"/>
      <c r="DE369" s="15"/>
      <c r="DF369" s="15"/>
      <c r="DG369" s="15"/>
      <c r="DH369" s="15" t="s">
        <v>70</v>
      </c>
      <c r="DI369" s="15" t="s">
        <v>70</v>
      </c>
      <c r="DJ369" s="15"/>
    </row>
    <row r="370" spans="1:114">
      <c r="A370" s="15"/>
      <c r="B370" s="15"/>
      <c r="C370" s="15"/>
      <c r="D370" s="15"/>
      <c r="E370" s="15"/>
      <c r="F370" s="15"/>
      <c r="G370" s="15"/>
      <c r="H370" s="15" t="s">
        <v>70</v>
      </c>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t="s">
        <v>70</v>
      </c>
      <c r="AQ370" s="15" t="s">
        <v>70</v>
      </c>
      <c r="AR370" s="15"/>
      <c r="AS370" s="15"/>
      <c r="AT370" s="15"/>
      <c r="AU370" s="15"/>
      <c r="AV370" s="15"/>
      <c r="AW370" s="15"/>
      <c r="AX370" s="15"/>
      <c r="AY370" s="15"/>
      <c r="AZ370" s="15"/>
      <c r="BA370" s="15" t="s">
        <v>70</v>
      </c>
      <c r="BB370" s="15"/>
      <c r="BC370" s="15" t="s">
        <v>70</v>
      </c>
      <c r="BD370" s="15" t="s">
        <v>70</v>
      </c>
      <c r="BE370" s="15"/>
      <c r="BF370" s="15"/>
      <c r="BG370" s="15"/>
      <c r="BH370" s="15"/>
      <c r="BI370" s="15"/>
      <c r="BJ370" s="15"/>
      <c r="BK370" s="15"/>
      <c r="BL370" s="15"/>
      <c r="BM370" s="15"/>
      <c r="BN370" s="15" t="s">
        <v>70</v>
      </c>
      <c r="BO370" s="15"/>
      <c r="BP370" s="15" t="s">
        <v>70</v>
      </c>
      <c r="BQ370" s="15"/>
      <c r="BR370" s="15" t="s">
        <v>70</v>
      </c>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t="s">
        <v>70</v>
      </c>
      <c r="CQ370" s="15"/>
      <c r="CR370" s="15" t="s">
        <v>70</v>
      </c>
      <c r="CS370" s="15"/>
      <c r="CT370" s="15" t="s">
        <v>70</v>
      </c>
      <c r="CU370" s="15"/>
      <c r="CV370" s="15" t="s">
        <v>70</v>
      </c>
      <c r="CW370" s="15"/>
      <c r="CX370" s="15" t="s">
        <v>70</v>
      </c>
      <c r="CY370" s="15"/>
      <c r="CZ370" s="15"/>
      <c r="DA370" s="15"/>
      <c r="DB370" s="15"/>
      <c r="DC370" s="15"/>
      <c r="DD370" s="15"/>
      <c r="DE370" s="15"/>
      <c r="DF370" s="15"/>
      <c r="DG370" s="15"/>
      <c r="DH370" s="15" t="s">
        <v>70</v>
      </c>
      <c r="DI370" s="15" t="s">
        <v>70</v>
      </c>
      <c r="DJ370" s="15"/>
    </row>
    <row r="371" spans="1:114">
      <c r="A371" s="15"/>
      <c r="B371" s="15"/>
      <c r="C371" s="15"/>
      <c r="D371" s="15"/>
      <c r="E371" s="15"/>
      <c r="F371" s="15"/>
      <c r="G371" s="15"/>
      <c r="H371" s="15" t="s">
        <v>70</v>
      </c>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t="s">
        <v>70</v>
      </c>
      <c r="AQ371" s="15" t="s">
        <v>70</v>
      </c>
      <c r="AR371" s="15"/>
      <c r="AS371" s="15"/>
      <c r="AT371" s="15"/>
      <c r="AU371" s="15"/>
      <c r="AV371" s="15"/>
      <c r="AW371" s="15"/>
      <c r="AX371" s="15"/>
      <c r="AY371" s="15"/>
      <c r="AZ371" s="15"/>
      <c r="BA371" s="15" t="s">
        <v>70</v>
      </c>
      <c r="BB371" s="15"/>
      <c r="BC371" s="15" t="s">
        <v>70</v>
      </c>
      <c r="BD371" s="15" t="s">
        <v>70</v>
      </c>
      <c r="BE371" s="15"/>
      <c r="BF371" s="15"/>
      <c r="BG371" s="15"/>
      <c r="BH371" s="15"/>
      <c r="BI371" s="15"/>
      <c r="BJ371" s="15"/>
      <c r="BK371" s="15"/>
      <c r="BL371" s="15"/>
      <c r="BM371" s="15"/>
      <c r="BN371" s="15" t="s">
        <v>70</v>
      </c>
      <c r="BO371" s="15"/>
      <c r="BP371" s="15" t="s">
        <v>70</v>
      </c>
      <c r="BQ371" s="15"/>
      <c r="BR371" s="15" t="s">
        <v>70</v>
      </c>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t="s">
        <v>70</v>
      </c>
      <c r="CQ371" s="15"/>
      <c r="CR371" s="15" t="s">
        <v>70</v>
      </c>
      <c r="CS371" s="15"/>
      <c r="CT371" s="15" t="s">
        <v>70</v>
      </c>
      <c r="CU371" s="15"/>
      <c r="CV371" s="15" t="s">
        <v>70</v>
      </c>
      <c r="CW371" s="15"/>
      <c r="CX371" s="15" t="s">
        <v>70</v>
      </c>
      <c r="CY371" s="15"/>
      <c r="CZ371" s="15"/>
      <c r="DA371" s="15"/>
      <c r="DB371" s="15"/>
      <c r="DC371" s="15"/>
      <c r="DD371" s="15"/>
      <c r="DE371" s="15"/>
      <c r="DF371" s="15"/>
      <c r="DG371" s="15"/>
      <c r="DH371" s="15" t="s">
        <v>70</v>
      </c>
      <c r="DI371" s="15" t="s">
        <v>70</v>
      </c>
      <c r="DJ371" s="15"/>
    </row>
    <row r="372" spans="1:114">
      <c r="A372" s="15"/>
      <c r="B372" s="15"/>
      <c r="C372" s="15"/>
      <c r="D372" s="15"/>
      <c r="E372" s="15"/>
      <c r="F372" s="15"/>
      <c r="G372" s="15"/>
      <c r="H372" s="15" t="s">
        <v>70</v>
      </c>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t="s">
        <v>70</v>
      </c>
      <c r="AQ372" s="15" t="s">
        <v>70</v>
      </c>
      <c r="AR372" s="15"/>
      <c r="AS372" s="15"/>
      <c r="AT372" s="15"/>
      <c r="AU372" s="15"/>
      <c r="AV372" s="15"/>
      <c r="AW372" s="15"/>
      <c r="AX372" s="15"/>
      <c r="AY372" s="15"/>
      <c r="AZ372" s="15"/>
      <c r="BA372" s="15" t="s">
        <v>70</v>
      </c>
      <c r="BB372" s="15"/>
      <c r="BC372" s="15" t="s">
        <v>70</v>
      </c>
      <c r="BD372" s="15" t="s">
        <v>70</v>
      </c>
      <c r="BE372" s="15"/>
      <c r="BF372" s="15"/>
      <c r="BG372" s="15"/>
      <c r="BH372" s="15"/>
      <c r="BI372" s="15"/>
      <c r="BJ372" s="15"/>
      <c r="BK372" s="15"/>
      <c r="BL372" s="15"/>
      <c r="BM372" s="15"/>
      <c r="BN372" s="15" t="s">
        <v>70</v>
      </c>
      <c r="BO372" s="15"/>
      <c r="BP372" s="15" t="s">
        <v>70</v>
      </c>
      <c r="BQ372" s="15"/>
      <c r="BR372" s="15" t="s">
        <v>70</v>
      </c>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t="s">
        <v>70</v>
      </c>
      <c r="CQ372" s="15"/>
      <c r="CR372" s="15" t="s">
        <v>70</v>
      </c>
      <c r="CS372" s="15"/>
      <c r="CT372" s="15" t="s">
        <v>70</v>
      </c>
      <c r="CU372" s="15"/>
      <c r="CV372" s="15" t="s">
        <v>70</v>
      </c>
      <c r="CW372" s="15"/>
      <c r="CX372" s="15" t="s">
        <v>70</v>
      </c>
      <c r="CY372" s="15"/>
      <c r="CZ372" s="15"/>
      <c r="DA372" s="15"/>
      <c r="DB372" s="15"/>
      <c r="DC372" s="15"/>
      <c r="DD372" s="15"/>
      <c r="DE372" s="15"/>
      <c r="DF372" s="15"/>
      <c r="DG372" s="15"/>
      <c r="DH372" s="15" t="s">
        <v>70</v>
      </c>
      <c r="DI372" s="15" t="s">
        <v>70</v>
      </c>
      <c r="DJ372" s="15"/>
    </row>
    <row r="373" spans="1:114">
      <c r="A373" s="15"/>
      <c r="B373" s="15"/>
      <c r="C373" s="15"/>
      <c r="D373" s="15"/>
      <c r="E373" s="15"/>
      <c r="F373" s="15"/>
      <c r="G373" s="15"/>
      <c r="H373" s="15" t="s">
        <v>70</v>
      </c>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t="s">
        <v>70</v>
      </c>
      <c r="AQ373" s="15" t="s">
        <v>70</v>
      </c>
      <c r="AR373" s="15"/>
      <c r="AS373" s="15"/>
      <c r="AT373" s="15"/>
      <c r="AU373" s="15"/>
      <c r="AV373" s="15"/>
      <c r="AW373" s="15"/>
      <c r="AX373" s="15"/>
      <c r="AY373" s="15"/>
      <c r="AZ373" s="15"/>
      <c r="BA373" s="15" t="s">
        <v>70</v>
      </c>
      <c r="BB373" s="15"/>
      <c r="BC373" s="15" t="s">
        <v>70</v>
      </c>
      <c r="BD373" s="15" t="s">
        <v>70</v>
      </c>
      <c r="BE373" s="15"/>
      <c r="BF373" s="15"/>
      <c r="BG373" s="15"/>
      <c r="BH373" s="15"/>
      <c r="BI373" s="15"/>
      <c r="BJ373" s="15"/>
      <c r="BK373" s="15"/>
      <c r="BL373" s="15"/>
      <c r="BM373" s="15"/>
      <c r="BN373" s="15" t="s">
        <v>70</v>
      </c>
      <c r="BO373" s="15"/>
      <c r="BP373" s="15" t="s">
        <v>70</v>
      </c>
      <c r="BQ373" s="15"/>
      <c r="BR373" s="15" t="s">
        <v>70</v>
      </c>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t="s">
        <v>70</v>
      </c>
      <c r="CQ373" s="15"/>
      <c r="CR373" s="15" t="s">
        <v>70</v>
      </c>
      <c r="CS373" s="15"/>
      <c r="CT373" s="15" t="s">
        <v>70</v>
      </c>
      <c r="CU373" s="15"/>
      <c r="CV373" s="15" t="s">
        <v>70</v>
      </c>
      <c r="CW373" s="15"/>
      <c r="CX373" s="15" t="s">
        <v>70</v>
      </c>
      <c r="CY373" s="15"/>
      <c r="CZ373" s="15"/>
      <c r="DA373" s="15"/>
      <c r="DB373" s="15"/>
      <c r="DC373" s="15"/>
      <c r="DD373" s="15"/>
      <c r="DE373" s="15"/>
      <c r="DF373" s="15"/>
      <c r="DG373" s="15"/>
      <c r="DH373" s="15" t="s">
        <v>70</v>
      </c>
      <c r="DI373" s="15" t="s">
        <v>70</v>
      </c>
      <c r="DJ373" s="15"/>
    </row>
    <row r="374" spans="1:114">
      <c r="A374" s="15"/>
      <c r="B374" s="15"/>
      <c r="C374" s="15"/>
      <c r="D374" s="15"/>
      <c r="E374" s="15"/>
      <c r="F374" s="15"/>
      <c r="G374" s="15"/>
      <c r="H374" s="15" t="s">
        <v>70</v>
      </c>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t="s">
        <v>70</v>
      </c>
      <c r="AQ374" s="15" t="s">
        <v>70</v>
      </c>
      <c r="AR374" s="15"/>
      <c r="AS374" s="15"/>
      <c r="AT374" s="15"/>
      <c r="AU374" s="15"/>
      <c r="AV374" s="15"/>
      <c r="AW374" s="15"/>
      <c r="AX374" s="15"/>
      <c r="AY374" s="15"/>
      <c r="AZ374" s="15"/>
      <c r="BA374" s="15" t="s">
        <v>70</v>
      </c>
      <c r="BB374" s="15"/>
      <c r="BC374" s="15" t="s">
        <v>70</v>
      </c>
      <c r="BD374" s="15" t="s">
        <v>70</v>
      </c>
      <c r="BE374" s="15"/>
      <c r="BF374" s="15"/>
      <c r="BG374" s="15"/>
      <c r="BH374" s="15"/>
      <c r="BI374" s="15"/>
      <c r="BJ374" s="15"/>
      <c r="BK374" s="15"/>
      <c r="BL374" s="15"/>
      <c r="BM374" s="15"/>
      <c r="BN374" s="15" t="s">
        <v>70</v>
      </c>
      <c r="BO374" s="15"/>
      <c r="BP374" s="15" t="s">
        <v>70</v>
      </c>
      <c r="BQ374" s="15"/>
      <c r="BR374" s="15" t="s">
        <v>70</v>
      </c>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t="s">
        <v>70</v>
      </c>
      <c r="CQ374" s="15"/>
      <c r="CR374" s="15" t="s">
        <v>70</v>
      </c>
      <c r="CS374" s="15"/>
      <c r="CT374" s="15" t="s">
        <v>70</v>
      </c>
      <c r="CU374" s="15"/>
      <c r="CV374" s="15" t="s">
        <v>70</v>
      </c>
      <c r="CW374" s="15"/>
      <c r="CX374" s="15" t="s">
        <v>70</v>
      </c>
      <c r="CY374" s="15"/>
      <c r="CZ374" s="15"/>
      <c r="DA374" s="15"/>
      <c r="DB374" s="15"/>
      <c r="DC374" s="15"/>
      <c r="DD374" s="15"/>
      <c r="DE374" s="15"/>
      <c r="DF374" s="15"/>
      <c r="DG374" s="15"/>
      <c r="DH374" s="15" t="s">
        <v>70</v>
      </c>
      <c r="DI374" s="15" t="s">
        <v>70</v>
      </c>
      <c r="DJ374" s="15"/>
    </row>
    <row r="375" spans="1:114">
      <c r="A375" s="15"/>
      <c r="B375" s="15"/>
      <c r="C375" s="15"/>
      <c r="D375" s="15"/>
      <c r="E375" s="15"/>
      <c r="F375" s="15"/>
      <c r="G375" s="15"/>
      <c r="H375" s="15" t="s">
        <v>70</v>
      </c>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t="s">
        <v>70</v>
      </c>
      <c r="AQ375" s="15" t="s">
        <v>70</v>
      </c>
      <c r="AR375" s="15"/>
      <c r="AS375" s="15"/>
      <c r="AT375" s="15"/>
      <c r="AU375" s="15"/>
      <c r="AV375" s="15"/>
      <c r="AW375" s="15"/>
      <c r="AX375" s="15"/>
      <c r="AY375" s="15"/>
      <c r="AZ375" s="15"/>
      <c r="BA375" s="15" t="s">
        <v>70</v>
      </c>
      <c r="BB375" s="15"/>
      <c r="BC375" s="15" t="s">
        <v>70</v>
      </c>
      <c r="BD375" s="15" t="s">
        <v>70</v>
      </c>
      <c r="BE375" s="15"/>
      <c r="BF375" s="15"/>
      <c r="BG375" s="15"/>
      <c r="BH375" s="15"/>
      <c r="BI375" s="15"/>
      <c r="BJ375" s="15"/>
      <c r="BK375" s="15"/>
      <c r="BL375" s="15"/>
      <c r="BM375" s="15"/>
      <c r="BN375" s="15" t="s">
        <v>70</v>
      </c>
      <c r="BO375" s="15"/>
      <c r="BP375" s="15" t="s">
        <v>70</v>
      </c>
      <c r="BQ375" s="15"/>
      <c r="BR375" s="15" t="s">
        <v>70</v>
      </c>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t="s">
        <v>70</v>
      </c>
      <c r="CQ375" s="15"/>
      <c r="CR375" s="15" t="s">
        <v>70</v>
      </c>
      <c r="CS375" s="15"/>
      <c r="CT375" s="15" t="s">
        <v>70</v>
      </c>
      <c r="CU375" s="15"/>
      <c r="CV375" s="15" t="s">
        <v>70</v>
      </c>
      <c r="CW375" s="15"/>
      <c r="CX375" s="15" t="s">
        <v>70</v>
      </c>
      <c r="CY375" s="15"/>
      <c r="CZ375" s="15"/>
      <c r="DA375" s="15"/>
      <c r="DB375" s="15"/>
      <c r="DC375" s="15"/>
      <c r="DD375" s="15"/>
      <c r="DE375" s="15"/>
      <c r="DF375" s="15"/>
      <c r="DG375" s="15"/>
      <c r="DH375" s="15" t="s">
        <v>70</v>
      </c>
      <c r="DI375" s="15" t="s">
        <v>70</v>
      </c>
      <c r="DJ375" s="15"/>
    </row>
    <row r="376" spans="1:114">
      <c r="A376" s="15"/>
      <c r="B376" s="15"/>
      <c r="C376" s="15"/>
      <c r="D376" s="15"/>
      <c r="E376" s="15"/>
      <c r="F376" s="15"/>
      <c r="G376" s="15"/>
      <c r="H376" s="15" t="s">
        <v>70</v>
      </c>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t="s">
        <v>70</v>
      </c>
      <c r="AQ376" s="15" t="s">
        <v>70</v>
      </c>
      <c r="AR376" s="15"/>
      <c r="AS376" s="15"/>
      <c r="AT376" s="15"/>
      <c r="AU376" s="15"/>
      <c r="AV376" s="15"/>
      <c r="AW376" s="15"/>
      <c r="AX376" s="15"/>
      <c r="AY376" s="15"/>
      <c r="AZ376" s="15"/>
      <c r="BA376" s="15" t="s">
        <v>70</v>
      </c>
      <c r="BB376" s="15"/>
      <c r="BC376" s="15" t="s">
        <v>70</v>
      </c>
      <c r="BD376" s="15" t="s">
        <v>70</v>
      </c>
      <c r="BE376" s="15"/>
      <c r="BF376" s="15"/>
      <c r="BG376" s="15"/>
      <c r="BH376" s="15"/>
      <c r="BI376" s="15"/>
      <c r="BJ376" s="15"/>
      <c r="BK376" s="15"/>
      <c r="BL376" s="15"/>
      <c r="BM376" s="15"/>
      <c r="BN376" s="15" t="s">
        <v>70</v>
      </c>
      <c r="BO376" s="15"/>
      <c r="BP376" s="15" t="s">
        <v>70</v>
      </c>
      <c r="BQ376" s="15"/>
      <c r="BR376" s="15" t="s">
        <v>70</v>
      </c>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t="s">
        <v>70</v>
      </c>
      <c r="CQ376" s="15"/>
      <c r="CR376" s="15" t="s">
        <v>70</v>
      </c>
      <c r="CS376" s="15"/>
      <c r="CT376" s="15" t="s">
        <v>70</v>
      </c>
      <c r="CU376" s="15"/>
      <c r="CV376" s="15" t="s">
        <v>70</v>
      </c>
      <c r="CW376" s="15"/>
      <c r="CX376" s="15" t="s">
        <v>70</v>
      </c>
      <c r="CY376" s="15"/>
      <c r="CZ376" s="15"/>
      <c r="DA376" s="15"/>
      <c r="DB376" s="15"/>
      <c r="DC376" s="15"/>
      <c r="DD376" s="15"/>
      <c r="DE376" s="15"/>
      <c r="DF376" s="15"/>
      <c r="DG376" s="15"/>
      <c r="DH376" s="15" t="s">
        <v>70</v>
      </c>
      <c r="DI376" s="15" t="s">
        <v>70</v>
      </c>
      <c r="DJ376" s="15"/>
    </row>
    <row r="377" spans="1:114">
      <c r="A377" s="15"/>
      <c r="B377" s="15"/>
      <c r="C377" s="15"/>
      <c r="D377" s="15"/>
      <c r="E377" s="15"/>
      <c r="F377" s="15"/>
      <c r="G377" s="15"/>
      <c r="H377" s="15" t="s">
        <v>70</v>
      </c>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t="s">
        <v>70</v>
      </c>
      <c r="AQ377" s="15" t="s">
        <v>70</v>
      </c>
      <c r="AR377" s="15"/>
      <c r="AS377" s="15"/>
      <c r="AT377" s="15"/>
      <c r="AU377" s="15"/>
      <c r="AV377" s="15"/>
      <c r="AW377" s="15"/>
      <c r="AX377" s="15"/>
      <c r="AY377" s="15"/>
      <c r="AZ377" s="15"/>
      <c r="BA377" s="15" t="s">
        <v>70</v>
      </c>
      <c r="BB377" s="15"/>
      <c r="BC377" s="15" t="s">
        <v>70</v>
      </c>
      <c r="BD377" s="15" t="s">
        <v>70</v>
      </c>
      <c r="BE377" s="15"/>
      <c r="BF377" s="15"/>
      <c r="BG377" s="15"/>
      <c r="BH377" s="15"/>
      <c r="BI377" s="15"/>
      <c r="BJ377" s="15"/>
      <c r="BK377" s="15"/>
      <c r="BL377" s="15"/>
      <c r="BM377" s="15"/>
      <c r="BN377" s="15" t="s">
        <v>70</v>
      </c>
      <c r="BO377" s="15"/>
      <c r="BP377" s="15" t="s">
        <v>70</v>
      </c>
      <c r="BQ377" s="15"/>
      <c r="BR377" s="15" t="s">
        <v>70</v>
      </c>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t="s">
        <v>70</v>
      </c>
      <c r="CQ377" s="15"/>
      <c r="CR377" s="15" t="s">
        <v>70</v>
      </c>
      <c r="CS377" s="15"/>
      <c r="CT377" s="15" t="s">
        <v>70</v>
      </c>
      <c r="CU377" s="15"/>
      <c r="CV377" s="15" t="s">
        <v>70</v>
      </c>
      <c r="CW377" s="15"/>
      <c r="CX377" s="15" t="s">
        <v>70</v>
      </c>
      <c r="CY377" s="15"/>
      <c r="CZ377" s="15"/>
      <c r="DA377" s="15"/>
      <c r="DB377" s="15"/>
      <c r="DC377" s="15"/>
      <c r="DD377" s="15"/>
      <c r="DE377" s="15"/>
      <c r="DF377" s="15"/>
      <c r="DG377" s="15"/>
      <c r="DH377" s="15" t="s">
        <v>70</v>
      </c>
      <c r="DI377" s="15" t="s">
        <v>70</v>
      </c>
      <c r="DJ377" s="15"/>
    </row>
    <row r="378" spans="1:114">
      <c r="A378" s="15"/>
      <c r="B378" s="15"/>
      <c r="C378" s="15"/>
      <c r="D378" s="15"/>
      <c r="E378" s="15"/>
      <c r="F378" s="15"/>
      <c r="G378" s="15"/>
      <c r="H378" s="15" t="s">
        <v>70</v>
      </c>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t="s">
        <v>70</v>
      </c>
      <c r="AQ378" s="15" t="s">
        <v>70</v>
      </c>
      <c r="AR378" s="15"/>
      <c r="AS378" s="15"/>
      <c r="AT378" s="15"/>
      <c r="AU378" s="15"/>
      <c r="AV378" s="15"/>
      <c r="AW378" s="15"/>
      <c r="AX378" s="15"/>
      <c r="AY378" s="15"/>
      <c r="AZ378" s="15"/>
      <c r="BA378" s="15" t="s">
        <v>70</v>
      </c>
      <c r="BB378" s="15"/>
      <c r="BC378" s="15" t="s">
        <v>70</v>
      </c>
      <c r="BD378" s="15" t="s">
        <v>70</v>
      </c>
      <c r="BE378" s="15"/>
      <c r="BF378" s="15"/>
      <c r="BG378" s="15"/>
      <c r="BH378" s="15"/>
      <c r="BI378" s="15"/>
      <c r="BJ378" s="15"/>
      <c r="BK378" s="15"/>
      <c r="BL378" s="15"/>
      <c r="BM378" s="15"/>
      <c r="BN378" s="15" t="s">
        <v>70</v>
      </c>
      <c r="BO378" s="15"/>
      <c r="BP378" s="15" t="s">
        <v>70</v>
      </c>
      <c r="BQ378" s="15"/>
      <c r="BR378" s="15" t="s">
        <v>70</v>
      </c>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t="s">
        <v>70</v>
      </c>
      <c r="CQ378" s="15"/>
      <c r="CR378" s="15" t="s">
        <v>70</v>
      </c>
      <c r="CS378" s="15"/>
      <c r="CT378" s="15" t="s">
        <v>70</v>
      </c>
      <c r="CU378" s="15"/>
      <c r="CV378" s="15" t="s">
        <v>70</v>
      </c>
      <c r="CW378" s="15"/>
      <c r="CX378" s="15" t="s">
        <v>70</v>
      </c>
      <c r="CY378" s="15"/>
      <c r="CZ378" s="15"/>
      <c r="DA378" s="15"/>
      <c r="DB378" s="15"/>
      <c r="DC378" s="15"/>
      <c r="DD378" s="15"/>
      <c r="DE378" s="15"/>
      <c r="DF378" s="15"/>
      <c r="DG378" s="15"/>
      <c r="DH378" s="15" t="s">
        <v>70</v>
      </c>
      <c r="DI378" s="15" t="s">
        <v>70</v>
      </c>
      <c r="DJ378" s="15"/>
    </row>
    <row r="379" spans="1:114">
      <c r="A379" s="15"/>
      <c r="B379" s="15"/>
      <c r="C379" s="15"/>
      <c r="D379" s="15"/>
      <c r="E379" s="15"/>
      <c r="F379" s="15"/>
      <c r="G379" s="15"/>
      <c r="H379" s="15" t="s">
        <v>70</v>
      </c>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t="s">
        <v>70</v>
      </c>
      <c r="AQ379" s="15" t="s">
        <v>70</v>
      </c>
      <c r="AR379" s="15"/>
      <c r="AS379" s="15"/>
      <c r="AT379" s="15"/>
      <c r="AU379" s="15"/>
      <c r="AV379" s="15"/>
      <c r="AW379" s="15"/>
      <c r="AX379" s="15"/>
      <c r="AY379" s="15"/>
      <c r="AZ379" s="15"/>
      <c r="BA379" s="15" t="s">
        <v>70</v>
      </c>
      <c r="BB379" s="15"/>
      <c r="BC379" s="15" t="s">
        <v>70</v>
      </c>
      <c r="BD379" s="15" t="s">
        <v>70</v>
      </c>
      <c r="BE379" s="15"/>
      <c r="BF379" s="15"/>
      <c r="BG379" s="15"/>
      <c r="BH379" s="15"/>
      <c r="BI379" s="15"/>
      <c r="BJ379" s="15"/>
      <c r="BK379" s="15"/>
      <c r="BL379" s="15"/>
      <c r="BM379" s="15"/>
      <c r="BN379" s="15" t="s">
        <v>70</v>
      </c>
      <c r="BO379" s="15"/>
      <c r="BP379" s="15" t="s">
        <v>70</v>
      </c>
      <c r="BQ379" s="15"/>
      <c r="BR379" s="15" t="s">
        <v>70</v>
      </c>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t="s">
        <v>70</v>
      </c>
      <c r="CQ379" s="15"/>
      <c r="CR379" s="15" t="s">
        <v>70</v>
      </c>
      <c r="CS379" s="15"/>
      <c r="CT379" s="15" t="s">
        <v>70</v>
      </c>
      <c r="CU379" s="15"/>
      <c r="CV379" s="15" t="s">
        <v>70</v>
      </c>
      <c r="CW379" s="15"/>
      <c r="CX379" s="15" t="s">
        <v>70</v>
      </c>
      <c r="CY379" s="15"/>
      <c r="CZ379" s="15"/>
      <c r="DA379" s="15"/>
      <c r="DB379" s="15"/>
      <c r="DC379" s="15"/>
      <c r="DD379" s="15"/>
      <c r="DE379" s="15"/>
      <c r="DF379" s="15"/>
      <c r="DG379" s="15"/>
      <c r="DH379" s="15" t="s">
        <v>70</v>
      </c>
      <c r="DI379" s="15" t="s">
        <v>70</v>
      </c>
      <c r="DJ379" s="15"/>
    </row>
    <row r="380" spans="1:114">
      <c r="A380" s="15"/>
      <c r="B380" s="15"/>
      <c r="C380" s="15"/>
      <c r="D380" s="15"/>
      <c r="E380" s="15"/>
      <c r="F380" s="15"/>
      <c r="G380" s="15"/>
      <c r="H380" s="15" t="s">
        <v>70</v>
      </c>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t="s">
        <v>70</v>
      </c>
      <c r="AQ380" s="15" t="s">
        <v>70</v>
      </c>
      <c r="AR380" s="15"/>
      <c r="AS380" s="15"/>
      <c r="AT380" s="15"/>
      <c r="AU380" s="15"/>
      <c r="AV380" s="15"/>
      <c r="AW380" s="15"/>
      <c r="AX380" s="15"/>
      <c r="AY380" s="15"/>
      <c r="AZ380" s="15"/>
      <c r="BA380" s="15" t="s">
        <v>70</v>
      </c>
      <c r="BB380" s="15"/>
      <c r="BC380" s="15" t="s">
        <v>70</v>
      </c>
      <c r="BD380" s="15" t="s">
        <v>70</v>
      </c>
      <c r="BE380" s="15"/>
      <c r="BF380" s="15"/>
      <c r="BG380" s="15"/>
      <c r="BH380" s="15"/>
      <c r="BI380" s="15"/>
      <c r="BJ380" s="15"/>
      <c r="BK380" s="15"/>
      <c r="BL380" s="15"/>
      <c r="BM380" s="15"/>
      <c r="BN380" s="15" t="s">
        <v>70</v>
      </c>
      <c r="BO380" s="15"/>
      <c r="BP380" s="15" t="s">
        <v>70</v>
      </c>
      <c r="BQ380" s="15"/>
      <c r="BR380" s="15" t="s">
        <v>70</v>
      </c>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t="s">
        <v>70</v>
      </c>
      <c r="CQ380" s="15"/>
      <c r="CR380" s="15" t="s">
        <v>70</v>
      </c>
      <c r="CS380" s="15"/>
      <c r="CT380" s="15" t="s">
        <v>70</v>
      </c>
      <c r="CU380" s="15"/>
      <c r="CV380" s="15" t="s">
        <v>70</v>
      </c>
      <c r="CW380" s="15"/>
      <c r="CX380" s="15" t="s">
        <v>70</v>
      </c>
      <c r="CY380" s="15"/>
      <c r="CZ380" s="15"/>
      <c r="DA380" s="15"/>
      <c r="DB380" s="15"/>
      <c r="DC380" s="15"/>
      <c r="DD380" s="15"/>
      <c r="DE380" s="15"/>
      <c r="DF380" s="15"/>
      <c r="DG380" s="15"/>
      <c r="DH380" s="15" t="s">
        <v>70</v>
      </c>
      <c r="DI380" s="15" t="s">
        <v>70</v>
      </c>
      <c r="DJ380" s="15"/>
    </row>
    <row r="381" spans="1:114">
      <c r="A381" s="15"/>
      <c r="B381" s="15"/>
      <c r="C381" s="15"/>
      <c r="D381" s="15"/>
      <c r="E381" s="15"/>
      <c r="F381" s="15"/>
      <c r="G381" s="15"/>
      <c r="H381" s="15" t="s">
        <v>70</v>
      </c>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t="s">
        <v>70</v>
      </c>
      <c r="AQ381" s="15" t="s">
        <v>70</v>
      </c>
      <c r="AR381" s="15"/>
      <c r="AS381" s="15"/>
      <c r="AT381" s="15"/>
      <c r="AU381" s="15"/>
      <c r="AV381" s="15"/>
      <c r="AW381" s="15"/>
      <c r="AX381" s="15"/>
      <c r="AY381" s="15"/>
      <c r="AZ381" s="15"/>
      <c r="BA381" s="15" t="s">
        <v>70</v>
      </c>
      <c r="BB381" s="15"/>
      <c r="BC381" s="15" t="s">
        <v>70</v>
      </c>
      <c r="BD381" s="15" t="s">
        <v>70</v>
      </c>
      <c r="BE381" s="15"/>
      <c r="BF381" s="15"/>
      <c r="BG381" s="15"/>
      <c r="BH381" s="15"/>
      <c r="BI381" s="15"/>
      <c r="BJ381" s="15"/>
      <c r="BK381" s="15"/>
      <c r="BL381" s="15"/>
      <c r="BM381" s="15"/>
      <c r="BN381" s="15" t="s">
        <v>70</v>
      </c>
      <c r="BO381" s="15"/>
      <c r="BP381" s="15" t="s">
        <v>70</v>
      </c>
      <c r="BQ381" s="15"/>
      <c r="BR381" s="15" t="s">
        <v>70</v>
      </c>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t="s">
        <v>70</v>
      </c>
      <c r="CQ381" s="15"/>
      <c r="CR381" s="15" t="s">
        <v>70</v>
      </c>
      <c r="CS381" s="15"/>
      <c r="CT381" s="15" t="s">
        <v>70</v>
      </c>
      <c r="CU381" s="15"/>
      <c r="CV381" s="15" t="s">
        <v>70</v>
      </c>
      <c r="CW381" s="15"/>
      <c r="CX381" s="15" t="s">
        <v>70</v>
      </c>
      <c r="CY381" s="15"/>
      <c r="CZ381" s="15"/>
      <c r="DA381" s="15"/>
      <c r="DB381" s="15"/>
      <c r="DC381" s="15"/>
      <c r="DD381" s="15"/>
      <c r="DE381" s="15"/>
      <c r="DF381" s="15"/>
      <c r="DG381" s="15"/>
      <c r="DH381" s="15" t="s">
        <v>70</v>
      </c>
      <c r="DI381" s="15" t="s">
        <v>70</v>
      </c>
      <c r="DJ381" s="15"/>
    </row>
    <row r="382" spans="1:114">
      <c r="A382" s="15"/>
      <c r="B382" s="15"/>
      <c r="C382" s="15"/>
      <c r="D382" s="15"/>
      <c r="E382" s="15"/>
      <c r="F382" s="15"/>
      <c r="G382" s="15"/>
      <c r="H382" s="15" t="s">
        <v>70</v>
      </c>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t="s">
        <v>70</v>
      </c>
      <c r="AQ382" s="15" t="s">
        <v>70</v>
      </c>
      <c r="AR382" s="15"/>
      <c r="AS382" s="15"/>
      <c r="AT382" s="15"/>
      <c r="AU382" s="15"/>
      <c r="AV382" s="15"/>
      <c r="AW382" s="15"/>
      <c r="AX382" s="15"/>
      <c r="AY382" s="15"/>
      <c r="AZ382" s="15"/>
      <c r="BA382" s="15" t="s">
        <v>70</v>
      </c>
      <c r="BB382" s="15"/>
      <c r="BC382" s="15" t="s">
        <v>70</v>
      </c>
      <c r="BD382" s="15" t="s">
        <v>70</v>
      </c>
      <c r="BE382" s="15"/>
      <c r="BF382" s="15"/>
      <c r="BG382" s="15"/>
      <c r="BH382" s="15"/>
      <c r="BI382" s="15"/>
      <c r="BJ382" s="15"/>
      <c r="BK382" s="15"/>
      <c r="BL382" s="15"/>
      <c r="BM382" s="15"/>
      <c r="BN382" s="15" t="s">
        <v>70</v>
      </c>
      <c r="BO382" s="15"/>
      <c r="BP382" s="15" t="s">
        <v>70</v>
      </c>
      <c r="BQ382" s="15"/>
      <c r="BR382" s="15" t="s">
        <v>70</v>
      </c>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t="s">
        <v>70</v>
      </c>
      <c r="CQ382" s="15"/>
      <c r="CR382" s="15" t="s">
        <v>70</v>
      </c>
      <c r="CS382" s="15"/>
      <c r="CT382" s="15" t="s">
        <v>70</v>
      </c>
      <c r="CU382" s="15"/>
      <c r="CV382" s="15" t="s">
        <v>70</v>
      </c>
      <c r="CW382" s="15"/>
      <c r="CX382" s="15" t="s">
        <v>70</v>
      </c>
      <c r="CY382" s="15"/>
      <c r="CZ382" s="15"/>
      <c r="DA382" s="15"/>
      <c r="DB382" s="15"/>
      <c r="DC382" s="15"/>
      <c r="DD382" s="15"/>
      <c r="DE382" s="15"/>
      <c r="DF382" s="15"/>
      <c r="DG382" s="15"/>
      <c r="DH382" s="15" t="s">
        <v>70</v>
      </c>
      <c r="DI382" s="15" t="s">
        <v>70</v>
      </c>
      <c r="DJ382" s="15"/>
    </row>
    <row r="383" spans="1:114">
      <c r="A383" s="15"/>
      <c r="B383" s="15"/>
      <c r="C383" s="15"/>
      <c r="D383" s="15"/>
      <c r="E383" s="15"/>
      <c r="F383" s="15"/>
      <c r="G383" s="15"/>
      <c r="H383" s="15" t="s">
        <v>70</v>
      </c>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t="s">
        <v>70</v>
      </c>
      <c r="AQ383" s="15" t="s">
        <v>70</v>
      </c>
      <c r="AR383" s="15"/>
      <c r="AS383" s="15"/>
      <c r="AT383" s="15"/>
      <c r="AU383" s="15"/>
      <c r="AV383" s="15"/>
      <c r="AW383" s="15"/>
      <c r="AX383" s="15"/>
      <c r="AY383" s="15"/>
      <c r="AZ383" s="15"/>
      <c r="BA383" s="15" t="s">
        <v>70</v>
      </c>
      <c r="BB383" s="15"/>
      <c r="BC383" s="15" t="s">
        <v>70</v>
      </c>
      <c r="BD383" s="15" t="s">
        <v>70</v>
      </c>
      <c r="BE383" s="15"/>
      <c r="BF383" s="15"/>
      <c r="BG383" s="15"/>
      <c r="BH383" s="15"/>
      <c r="BI383" s="15"/>
      <c r="BJ383" s="15"/>
      <c r="BK383" s="15"/>
      <c r="BL383" s="15"/>
      <c r="BM383" s="15"/>
      <c r="BN383" s="15" t="s">
        <v>70</v>
      </c>
      <c r="BO383" s="15"/>
      <c r="BP383" s="15" t="s">
        <v>70</v>
      </c>
      <c r="BQ383" s="15"/>
      <c r="BR383" s="15" t="s">
        <v>70</v>
      </c>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t="s">
        <v>70</v>
      </c>
      <c r="CQ383" s="15"/>
      <c r="CR383" s="15" t="s">
        <v>70</v>
      </c>
      <c r="CS383" s="15"/>
      <c r="CT383" s="15" t="s">
        <v>70</v>
      </c>
      <c r="CU383" s="15"/>
      <c r="CV383" s="15" t="s">
        <v>70</v>
      </c>
      <c r="CW383" s="15"/>
      <c r="CX383" s="15" t="s">
        <v>70</v>
      </c>
      <c r="CY383" s="15"/>
      <c r="CZ383" s="15"/>
      <c r="DA383" s="15"/>
      <c r="DB383" s="15"/>
      <c r="DC383" s="15"/>
      <c r="DD383" s="15"/>
      <c r="DE383" s="15"/>
      <c r="DF383" s="15"/>
      <c r="DG383" s="15"/>
      <c r="DH383" s="15" t="s">
        <v>70</v>
      </c>
      <c r="DI383" s="15" t="s">
        <v>70</v>
      </c>
      <c r="DJ383" s="15"/>
    </row>
    <row r="384" spans="1:114">
      <c r="A384" s="15"/>
      <c r="B384" s="15"/>
      <c r="C384" s="15"/>
      <c r="D384" s="15"/>
      <c r="E384" s="15"/>
      <c r="F384" s="15"/>
      <c r="G384" s="15"/>
      <c r="H384" s="15" t="s">
        <v>70</v>
      </c>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t="s">
        <v>70</v>
      </c>
      <c r="AQ384" s="15" t="s">
        <v>70</v>
      </c>
      <c r="AR384" s="15"/>
      <c r="AS384" s="15"/>
      <c r="AT384" s="15"/>
      <c r="AU384" s="15"/>
      <c r="AV384" s="15"/>
      <c r="AW384" s="15"/>
      <c r="AX384" s="15"/>
      <c r="AY384" s="15"/>
      <c r="AZ384" s="15"/>
      <c r="BA384" s="15" t="s">
        <v>70</v>
      </c>
      <c r="BB384" s="15"/>
      <c r="BC384" s="15" t="s">
        <v>70</v>
      </c>
      <c r="BD384" s="15" t="s">
        <v>70</v>
      </c>
      <c r="BE384" s="15"/>
      <c r="BF384" s="15"/>
      <c r="BG384" s="15"/>
      <c r="BH384" s="15"/>
      <c r="BI384" s="15"/>
      <c r="BJ384" s="15"/>
      <c r="BK384" s="15"/>
      <c r="BL384" s="15"/>
      <c r="BM384" s="15"/>
      <c r="BN384" s="15" t="s">
        <v>70</v>
      </c>
      <c r="BO384" s="15"/>
      <c r="BP384" s="15" t="s">
        <v>70</v>
      </c>
      <c r="BQ384" s="15"/>
      <c r="BR384" s="15" t="s">
        <v>70</v>
      </c>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t="s">
        <v>70</v>
      </c>
      <c r="CQ384" s="15"/>
      <c r="CR384" s="15" t="s">
        <v>70</v>
      </c>
      <c r="CS384" s="15"/>
      <c r="CT384" s="15" t="s">
        <v>70</v>
      </c>
      <c r="CU384" s="15"/>
      <c r="CV384" s="15" t="s">
        <v>70</v>
      </c>
      <c r="CW384" s="15"/>
      <c r="CX384" s="15" t="s">
        <v>70</v>
      </c>
      <c r="CY384" s="15"/>
      <c r="CZ384" s="15"/>
      <c r="DA384" s="15"/>
      <c r="DB384" s="15"/>
      <c r="DC384" s="15"/>
      <c r="DD384" s="15"/>
      <c r="DE384" s="15"/>
      <c r="DF384" s="15"/>
      <c r="DG384" s="15"/>
      <c r="DH384" s="15" t="s">
        <v>70</v>
      </c>
      <c r="DI384" s="15" t="s">
        <v>70</v>
      </c>
      <c r="DJ384" s="15"/>
    </row>
    <row r="385" spans="1:114">
      <c r="A385" s="15"/>
      <c r="B385" s="15"/>
      <c r="C385" s="15"/>
      <c r="D385" s="15"/>
      <c r="E385" s="15"/>
      <c r="F385" s="15"/>
      <c r="G385" s="15"/>
      <c r="H385" s="15" t="s">
        <v>70</v>
      </c>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t="s">
        <v>70</v>
      </c>
      <c r="AQ385" s="15" t="s">
        <v>70</v>
      </c>
      <c r="AR385" s="15"/>
      <c r="AS385" s="15"/>
      <c r="AT385" s="15"/>
      <c r="AU385" s="15"/>
      <c r="AV385" s="15"/>
      <c r="AW385" s="15"/>
      <c r="AX385" s="15"/>
      <c r="AY385" s="15"/>
      <c r="AZ385" s="15"/>
      <c r="BA385" s="15" t="s">
        <v>70</v>
      </c>
      <c r="BB385" s="15"/>
      <c r="BC385" s="15" t="s">
        <v>70</v>
      </c>
      <c r="BD385" s="15" t="s">
        <v>70</v>
      </c>
      <c r="BE385" s="15"/>
      <c r="BF385" s="15"/>
      <c r="BG385" s="15"/>
      <c r="BH385" s="15"/>
      <c r="BI385" s="15"/>
      <c r="BJ385" s="15"/>
      <c r="BK385" s="15"/>
      <c r="BL385" s="15"/>
      <c r="BM385" s="15"/>
      <c r="BN385" s="15" t="s">
        <v>70</v>
      </c>
      <c r="BO385" s="15"/>
      <c r="BP385" s="15" t="s">
        <v>70</v>
      </c>
      <c r="BQ385" s="15"/>
      <c r="BR385" s="15" t="s">
        <v>70</v>
      </c>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t="s">
        <v>70</v>
      </c>
      <c r="CQ385" s="15"/>
      <c r="CR385" s="15" t="s">
        <v>70</v>
      </c>
      <c r="CS385" s="15"/>
      <c r="CT385" s="15" t="s">
        <v>70</v>
      </c>
      <c r="CU385" s="15"/>
      <c r="CV385" s="15" t="s">
        <v>70</v>
      </c>
      <c r="CW385" s="15"/>
      <c r="CX385" s="15" t="s">
        <v>70</v>
      </c>
      <c r="CY385" s="15"/>
      <c r="CZ385" s="15"/>
      <c r="DA385" s="15"/>
      <c r="DB385" s="15"/>
      <c r="DC385" s="15"/>
      <c r="DD385" s="15"/>
      <c r="DE385" s="15"/>
      <c r="DF385" s="15"/>
      <c r="DG385" s="15"/>
      <c r="DH385" s="15" t="s">
        <v>70</v>
      </c>
      <c r="DI385" s="15" t="s">
        <v>70</v>
      </c>
      <c r="DJ385" s="15"/>
    </row>
    <row r="386" spans="1:114">
      <c r="A386" s="15"/>
      <c r="B386" s="15"/>
      <c r="C386" s="15"/>
      <c r="D386" s="15"/>
      <c r="E386" s="15"/>
      <c r="F386" s="15"/>
      <c r="G386" s="15"/>
      <c r="H386" s="15" t="s">
        <v>70</v>
      </c>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t="s">
        <v>70</v>
      </c>
      <c r="AQ386" s="15" t="s">
        <v>70</v>
      </c>
      <c r="AR386" s="15"/>
      <c r="AS386" s="15"/>
      <c r="AT386" s="15"/>
      <c r="AU386" s="15"/>
      <c r="AV386" s="15"/>
      <c r="AW386" s="15"/>
      <c r="AX386" s="15"/>
      <c r="AY386" s="15"/>
      <c r="AZ386" s="15"/>
      <c r="BA386" s="15" t="s">
        <v>70</v>
      </c>
      <c r="BB386" s="15"/>
      <c r="BC386" s="15" t="s">
        <v>70</v>
      </c>
      <c r="BD386" s="15" t="s">
        <v>70</v>
      </c>
      <c r="BE386" s="15"/>
      <c r="BF386" s="15"/>
      <c r="BG386" s="15"/>
      <c r="BH386" s="15"/>
      <c r="BI386" s="15"/>
      <c r="BJ386" s="15"/>
      <c r="BK386" s="15"/>
      <c r="BL386" s="15"/>
      <c r="BM386" s="15"/>
      <c r="BN386" s="15" t="s">
        <v>70</v>
      </c>
      <c r="BO386" s="15"/>
      <c r="BP386" s="15" t="s">
        <v>70</v>
      </c>
      <c r="BQ386" s="15"/>
      <c r="BR386" s="15" t="s">
        <v>70</v>
      </c>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t="s">
        <v>70</v>
      </c>
      <c r="CQ386" s="15"/>
      <c r="CR386" s="15" t="s">
        <v>70</v>
      </c>
      <c r="CS386" s="15"/>
      <c r="CT386" s="15" t="s">
        <v>70</v>
      </c>
      <c r="CU386" s="15"/>
      <c r="CV386" s="15" t="s">
        <v>70</v>
      </c>
      <c r="CW386" s="15"/>
      <c r="CX386" s="15" t="s">
        <v>70</v>
      </c>
      <c r="CY386" s="15"/>
      <c r="CZ386" s="15"/>
      <c r="DA386" s="15"/>
      <c r="DB386" s="15"/>
      <c r="DC386" s="15"/>
      <c r="DD386" s="15"/>
      <c r="DE386" s="15"/>
      <c r="DF386" s="15"/>
      <c r="DG386" s="15"/>
      <c r="DH386" s="15" t="s">
        <v>70</v>
      </c>
      <c r="DI386" s="15" t="s">
        <v>70</v>
      </c>
      <c r="DJ386" s="15"/>
    </row>
    <row r="387" spans="1:114">
      <c r="A387" s="15"/>
      <c r="B387" s="15"/>
      <c r="C387" s="15"/>
      <c r="D387" s="15"/>
      <c r="E387" s="15"/>
      <c r="F387" s="15"/>
      <c r="G387" s="15"/>
      <c r="H387" s="15" t="s">
        <v>70</v>
      </c>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t="s">
        <v>70</v>
      </c>
      <c r="AQ387" s="15" t="s">
        <v>70</v>
      </c>
      <c r="AR387" s="15"/>
      <c r="AS387" s="15"/>
      <c r="AT387" s="15"/>
      <c r="AU387" s="15"/>
      <c r="AV387" s="15"/>
      <c r="AW387" s="15"/>
      <c r="AX387" s="15"/>
      <c r="AY387" s="15"/>
      <c r="AZ387" s="15"/>
      <c r="BA387" s="15" t="s">
        <v>70</v>
      </c>
      <c r="BB387" s="15"/>
      <c r="BC387" s="15" t="s">
        <v>70</v>
      </c>
      <c r="BD387" s="15" t="s">
        <v>70</v>
      </c>
      <c r="BE387" s="15"/>
      <c r="BF387" s="15"/>
      <c r="BG387" s="15"/>
      <c r="BH387" s="15"/>
      <c r="BI387" s="15"/>
      <c r="BJ387" s="15"/>
      <c r="BK387" s="15"/>
      <c r="BL387" s="15"/>
      <c r="BM387" s="15"/>
      <c r="BN387" s="15" t="s">
        <v>70</v>
      </c>
      <c r="BO387" s="15"/>
      <c r="BP387" s="15" t="s">
        <v>70</v>
      </c>
      <c r="BQ387" s="15"/>
      <c r="BR387" s="15" t="s">
        <v>70</v>
      </c>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t="s">
        <v>70</v>
      </c>
      <c r="CQ387" s="15"/>
      <c r="CR387" s="15" t="s">
        <v>70</v>
      </c>
      <c r="CS387" s="15"/>
      <c r="CT387" s="15" t="s">
        <v>70</v>
      </c>
      <c r="CU387" s="15"/>
      <c r="CV387" s="15" t="s">
        <v>70</v>
      </c>
      <c r="CW387" s="15"/>
      <c r="CX387" s="15" t="s">
        <v>70</v>
      </c>
      <c r="CY387" s="15"/>
      <c r="CZ387" s="15"/>
      <c r="DA387" s="15"/>
      <c r="DB387" s="15"/>
      <c r="DC387" s="15"/>
      <c r="DD387" s="15"/>
      <c r="DE387" s="15"/>
      <c r="DF387" s="15"/>
      <c r="DG387" s="15"/>
      <c r="DH387" s="15" t="s">
        <v>70</v>
      </c>
      <c r="DI387" s="15" t="s">
        <v>70</v>
      </c>
      <c r="DJ387" s="15"/>
    </row>
    <row r="388" spans="1:114">
      <c r="A388" s="15"/>
      <c r="B388" s="15"/>
      <c r="C388" s="15"/>
      <c r="D388" s="15"/>
      <c r="E388" s="15"/>
      <c r="F388" s="15"/>
      <c r="G388" s="15"/>
      <c r="H388" s="15" t="s">
        <v>70</v>
      </c>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t="s">
        <v>70</v>
      </c>
      <c r="AQ388" s="15" t="s">
        <v>70</v>
      </c>
      <c r="AR388" s="15"/>
      <c r="AS388" s="15"/>
      <c r="AT388" s="15"/>
      <c r="AU388" s="15"/>
      <c r="AV388" s="15"/>
      <c r="AW388" s="15"/>
      <c r="AX388" s="15"/>
      <c r="AY388" s="15"/>
      <c r="AZ388" s="15"/>
      <c r="BA388" s="15" t="s">
        <v>70</v>
      </c>
      <c r="BB388" s="15"/>
      <c r="BC388" s="15" t="s">
        <v>70</v>
      </c>
      <c r="BD388" s="15" t="s">
        <v>70</v>
      </c>
      <c r="BE388" s="15"/>
      <c r="BF388" s="15"/>
      <c r="BG388" s="15"/>
      <c r="BH388" s="15"/>
      <c r="BI388" s="15"/>
      <c r="BJ388" s="15"/>
      <c r="BK388" s="15"/>
      <c r="BL388" s="15"/>
      <c r="BM388" s="15"/>
      <c r="BN388" s="15" t="s">
        <v>70</v>
      </c>
      <c r="BO388" s="15"/>
      <c r="BP388" s="15" t="s">
        <v>70</v>
      </c>
      <c r="BQ388" s="15"/>
      <c r="BR388" s="15" t="s">
        <v>70</v>
      </c>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t="s">
        <v>70</v>
      </c>
      <c r="CQ388" s="15"/>
      <c r="CR388" s="15" t="s">
        <v>70</v>
      </c>
      <c r="CS388" s="15"/>
      <c r="CT388" s="15" t="s">
        <v>70</v>
      </c>
      <c r="CU388" s="15"/>
      <c r="CV388" s="15" t="s">
        <v>70</v>
      </c>
      <c r="CW388" s="15"/>
      <c r="CX388" s="15" t="s">
        <v>70</v>
      </c>
      <c r="CY388" s="15"/>
      <c r="CZ388" s="15"/>
      <c r="DA388" s="15"/>
      <c r="DB388" s="15"/>
      <c r="DC388" s="15"/>
      <c r="DD388" s="15"/>
      <c r="DE388" s="15"/>
      <c r="DF388" s="15"/>
      <c r="DG388" s="15"/>
      <c r="DH388" s="15" t="s">
        <v>70</v>
      </c>
      <c r="DI388" s="15" t="s">
        <v>70</v>
      </c>
      <c r="DJ388" s="15"/>
    </row>
    <row r="389" spans="1:114">
      <c r="A389" s="15"/>
      <c r="B389" s="15"/>
      <c r="C389" s="15"/>
      <c r="D389" s="15"/>
      <c r="E389" s="15"/>
      <c r="F389" s="15"/>
      <c r="G389" s="15"/>
      <c r="H389" s="15" t="s">
        <v>70</v>
      </c>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t="s">
        <v>70</v>
      </c>
      <c r="AQ389" s="15" t="s">
        <v>70</v>
      </c>
      <c r="AR389" s="15"/>
      <c r="AS389" s="15"/>
      <c r="AT389" s="15"/>
      <c r="AU389" s="15"/>
      <c r="AV389" s="15"/>
      <c r="AW389" s="15"/>
      <c r="AX389" s="15"/>
      <c r="AY389" s="15"/>
      <c r="AZ389" s="15"/>
      <c r="BA389" s="15" t="s">
        <v>70</v>
      </c>
      <c r="BB389" s="15"/>
      <c r="BC389" s="15" t="s">
        <v>70</v>
      </c>
      <c r="BD389" s="15" t="s">
        <v>70</v>
      </c>
      <c r="BE389" s="15"/>
      <c r="BF389" s="15"/>
      <c r="BG389" s="15"/>
      <c r="BH389" s="15"/>
      <c r="BI389" s="15"/>
      <c r="BJ389" s="15"/>
      <c r="BK389" s="15"/>
      <c r="BL389" s="15"/>
      <c r="BM389" s="15"/>
      <c r="BN389" s="15" t="s">
        <v>70</v>
      </c>
      <c r="BO389" s="15"/>
      <c r="BP389" s="15" t="s">
        <v>70</v>
      </c>
      <c r="BQ389" s="15"/>
      <c r="BR389" s="15" t="s">
        <v>70</v>
      </c>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t="s">
        <v>70</v>
      </c>
      <c r="CQ389" s="15"/>
      <c r="CR389" s="15" t="s">
        <v>70</v>
      </c>
      <c r="CS389" s="15"/>
      <c r="CT389" s="15" t="s">
        <v>70</v>
      </c>
      <c r="CU389" s="15"/>
      <c r="CV389" s="15" t="s">
        <v>70</v>
      </c>
      <c r="CW389" s="15"/>
      <c r="CX389" s="15" t="s">
        <v>70</v>
      </c>
      <c r="CY389" s="15"/>
      <c r="CZ389" s="15"/>
      <c r="DA389" s="15"/>
      <c r="DB389" s="15"/>
      <c r="DC389" s="15"/>
      <c r="DD389" s="15"/>
      <c r="DE389" s="15"/>
      <c r="DF389" s="15"/>
      <c r="DG389" s="15"/>
      <c r="DH389" s="15" t="s">
        <v>70</v>
      </c>
      <c r="DI389" s="15" t="s">
        <v>70</v>
      </c>
      <c r="DJ389" s="15"/>
    </row>
    <row r="390" spans="1:114">
      <c r="A390" s="15"/>
      <c r="B390" s="15"/>
      <c r="C390" s="15"/>
      <c r="D390" s="15"/>
      <c r="E390" s="15"/>
      <c r="F390" s="15"/>
      <c r="G390" s="15"/>
      <c r="H390" s="15" t="s">
        <v>70</v>
      </c>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t="s">
        <v>70</v>
      </c>
      <c r="AQ390" s="15" t="s">
        <v>70</v>
      </c>
      <c r="AR390" s="15"/>
      <c r="AS390" s="15"/>
      <c r="AT390" s="15"/>
      <c r="AU390" s="15"/>
      <c r="AV390" s="15"/>
      <c r="AW390" s="15"/>
      <c r="AX390" s="15"/>
      <c r="AY390" s="15"/>
      <c r="AZ390" s="15"/>
      <c r="BA390" s="15" t="s">
        <v>70</v>
      </c>
      <c r="BB390" s="15"/>
      <c r="BC390" s="15" t="s">
        <v>70</v>
      </c>
      <c r="BD390" s="15" t="s">
        <v>70</v>
      </c>
      <c r="BE390" s="15"/>
      <c r="BF390" s="15"/>
      <c r="BG390" s="15"/>
      <c r="BH390" s="15"/>
      <c r="BI390" s="15"/>
      <c r="BJ390" s="15"/>
      <c r="BK390" s="15"/>
      <c r="BL390" s="15"/>
      <c r="BM390" s="15"/>
      <c r="BN390" s="15" t="s">
        <v>70</v>
      </c>
      <c r="BO390" s="15"/>
      <c r="BP390" s="15" t="s">
        <v>70</v>
      </c>
      <c r="BQ390" s="15"/>
      <c r="BR390" s="15" t="s">
        <v>70</v>
      </c>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t="s">
        <v>70</v>
      </c>
      <c r="CQ390" s="15"/>
      <c r="CR390" s="15" t="s">
        <v>70</v>
      </c>
      <c r="CS390" s="15"/>
      <c r="CT390" s="15" t="s">
        <v>70</v>
      </c>
      <c r="CU390" s="15"/>
      <c r="CV390" s="15" t="s">
        <v>70</v>
      </c>
      <c r="CW390" s="15"/>
      <c r="CX390" s="15" t="s">
        <v>70</v>
      </c>
      <c r="CY390" s="15"/>
      <c r="CZ390" s="15"/>
      <c r="DA390" s="15"/>
      <c r="DB390" s="15"/>
      <c r="DC390" s="15"/>
      <c r="DD390" s="15"/>
      <c r="DE390" s="15"/>
      <c r="DF390" s="15"/>
      <c r="DG390" s="15"/>
      <c r="DH390" s="15" t="s">
        <v>70</v>
      </c>
      <c r="DI390" s="15" t="s">
        <v>70</v>
      </c>
      <c r="DJ390" s="15"/>
    </row>
    <row r="391" spans="1:114">
      <c r="A391" s="15"/>
      <c r="B391" s="15"/>
      <c r="C391" s="15"/>
      <c r="D391" s="15"/>
      <c r="E391" s="15"/>
      <c r="F391" s="15"/>
      <c r="G391" s="15"/>
      <c r="H391" s="15" t="s">
        <v>70</v>
      </c>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t="s">
        <v>70</v>
      </c>
      <c r="AQ391" s="15" t="s">
        <v>70</v>
      </c>
      <c r="AR391" s="15"/>
      <c r="AS391" s="15"/>
      <c r="AT391" s="15"/>
      <c r="AU391" s="15"/>
      <c r="AV391" s="15"/>
      <c r="AW391" s="15"/>
      <c r="AX391" s="15"/>
      <c r="AY391" s="15"/>
      <c r="AZ391" s="15"/>
      <c r="BA391" s="15" t="s">
        <v>70</v>
      </c>
      <c r="BB391" s="15"/>
      <c r="BC391" s="15" t="s">
        <v>70</v>
      </c>
      <c r="BD391" s="15" t="s">
        <v>70</v>
      </c>
      <c r="BE391" s="15"/>
      <c r="BF391" s="15"/>
      <c r="BG391" s="15"/>
      <c r="BH391" s="15"/>
      <c r="BI391" s="15"/>
      <c r="BJ391" s="15"/>
      <c r="BK391" s="15"/>
      <c r="BL391" s="15"/>
      <c r="BM391" s="15"/>
      <c r="BN391" s="15" t="s">
        <v>70</v>
      </c>
      <c r="BO391" s="15"/>
      <c r="BP391" s="15" t="s">
        <v>70</v>
      </c>
      <c r="BQ391" s="15"/>
      <c r="BR391" s="15" t="s">
        <v>70</v>
      </c>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t="s">
        <v>70</v>
      </c>
      <c r="CQ391" s="15"/>
      <c r="CR391" s="15" t="s">
        <v>70</v>
      </c>
      <c r="CS391" s="15"/>
      <c r="CT391" s="15" t="s">
        <v>70</v>
      </c>
      <c r="CU391" s="15"/>
      <c r="CV391" s="15" t="s">
        <v>70</v>
      </c>
      <c r="CW391" s="15"/>
      <c r="CX391" s="15" t="s">
        <v>70</v>
      </c>
      <c r="CY391" s="15"/>
      <c r="CZ391" s="15"/>
      <c r="DA391" s="15"/>
      <c r="DB391" s="15"/>
      <c r="DC391" s="15"/>
      <c r="DD391" s="15"/>
      <c r="DE391" s="15"/>
      <c r="DF391" s="15"/>
      <c r="DG391" s="15"/>
      <c r="DH391" s="15" t="s">
        <v>70</v>
      </c>
      <c r="DI391" s="15" t="s">
        <v>70</v>
      </c>
      <c r="DJ391" s="15"/>
    </row>
    <row r="392" spans="1:114">
      <c r="A392" s="15"/>
      <c r="B392" s="15"/>
      <c r="C392" s="15"/>
      <c r="D392" s="15"/>
      <c r="E392" s="15"/>
      <c r="F392" s="15"/>
      <c r="G392" s="15"/>
      <c r="H392" s="15" t="s">
        <v>70</v>
      </c>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t="s">
        <v>70</v>
      </c>
      <c r="AQ392" s="15" t="s">
        <v>70</v>
      </c>
      <c r="AR392" s="15"/>
      <c r="AS392" s="15"/>
      <c r="AT392" s="15"/>
      <c r="AU392" s="15"/>
      <c r="AV392" s="15"/>
      <c r="AW392" s="15"/>
      <c r="AX392" s="15"/>
      <c r="AY392" s="15"/>
      <c r="AZ392" s="15"/>
      <c r="BA392" s="15" t="s">
        <v>70</v>
      </c>
      <c r="BB392" s="15"/>
      <c r="BC392" s="15" t="s">
        <v>70</v>
      </c>
      <c r="BD392" s="15" t="s">
        <v>70</v>
      </c>
      <c r="BE392" s="15"/>
      <c r="BF392" s="15"/>
      <c r="BG392" s="15"/>
      <c r="BH392" s="15"/>
      <c r="BI392" s="15"/>
      <c r="BJ392" s="15"/>
      <c r="BK392" s="15"/>
      <c r="BL392" s="15"/>
      <c r="BM392" s="15"/>
      <c r="BN392" s="15" t="s">
        <v>70</v>
      </c>
      <c r="BO392" s="15"/>
      <c r="BP392" s="15" t="s">
        <v>70</v>
      </c>
      <c r="BQ392" s="15"/>
      <c r="BR392" s="15" t="s">
        <v>70</v>
      </c>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t="s">
        <v>70</v>
      </c>
      <c r="CQ392" s="15"/>
      <c r="CR392" s="15" t="s">
        <v>70</v>
      </c>
      <c r="CS392" s="15"/>
      <c r="CT392" s="15" t="s">
        <v>70</v>
      </c>
      <c r="CU392" s="15"/>
      <c r="CV392" s="15" t="s">
        <v>70</v>
      </c>
      <c r="CW392" s="15"/>
      <c r="CX392" s="15" t="s">
        <v>70</v>
      </c>
      <c r="CY392" s="15"/>
      <c r="CZ392" s="15"/>
      <c r="DA392" s="15"/>
      <c r="DB392" s="15"/>
      <c r="DC392" s="15"/>
      <c r="DD392" s="15"/>
      <c r="DE392" s="15"/>
      <c r="DF392" s="15"/>
      <c r="DG392" s="15"/>
      <c r="DH392" s="15" t="s">
        <v>70</v>
      </c>
      <c r="DI392" s="15" t="s">
        <v>70</v>
      </c>
      <c r="DJ392" s="15"/>
    </row>
    <row r="393" spans="1:114">
      <c r="A393" s="15"/>
      <c r="B393" s="15"/>
      <c r="C393" s="15"/>
      <c r="D393" s="15"/>
      <c r="E393" s="15"/>
      <c r="F393" s="15"/>
      <c r="G393" s="15"/>
      <c r="H393" s="15" t="s">
        <v>70</v>
      </c>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t="s">
        <v>70</v>
      </c>
      <c r="AQ393" s="15" t="s">
        <v>70</v>
      </c>
      <c r="AR393" s="15"/>
      <c r="AS393" s="15"/>
      <c r="AT393" s="15"/>
      <c r="AU393" s="15"/>
      <c r="AV393" s="15"/>
      <c r="AW393" s="15"/>
      <c r="AX393" s="15"/>
      <c r="AY393" s="15"/>
      <c r="AZ393" s="15"/>
      <c r="BA393" s="15" t="s">
        <v>70</v>
      </c>
      <c r="BB393" s="15"/>
      <c r="BC393" s="15" t="s">
        <v>70</v>
      </c>
      <c r="BD393" s="15" t="s">
        <v>70</v>
      </c>
      <c r="BE393" s="15"/>
      <c r="BF393" s="15"/>
      <c r="BG393" s="15"/>
      <c r="BH393" s="15"/>
      <c r="BI393" s="15"/>
      <c r="BJ393" s="15"/>
      <c r="BK393" s="15"/>
      <c r="BL393" s="15"/>
      <c r="BM393" s="15"/>
      <c r="BN393" s="15" t="s">
        <v>70</v>
      </c>
      <c r="BO393" s="15"/>
      <c r="BP393" s="15" t="s">
        <v>70</v>
      </c>
      <c r="BQ393" s="15"/>
      <c r="BR393" s="15" t="s">
        <v>70</v>
      </c>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t="s">
        <v>70</v>
      </c>
      <c r="CQ393" s="15"/>
      <c r="CR393" s="15" t="s">
        <v>70</v>
      </c>
      <c r="CS393" s="15"/>
      <c r="CT393" s="15" t="s">
        <v>70</v>
      </c>
      <c r="CU393" s="15"/>
      <c r="CV393" s="15" t="s">
        <v>70</v>
      </c>
      <c r="CW393" s="15"/>
      <c r="CX393" s="15" t="s">
        <v>70</v>
      </c>
      <c r="CY393" s="15"/>
      <c r="CZ393" s="15"/>
      <c r="DA393" s="15"/>
      <c r="DB393" s="15"/>
      <c r="DC393" s="15"/>
      <c r="DD393" s="15"/>
      <c r="DE393" s="15"/>
      <c r="DF393" s="15"/>
      <c r="DG393" s="15"/>
      <c r="DH393" s="15" t="s">
        <v>70</v>
      </c>
      <c r="DI393" s="15" t="s">
        <v>70</v>
      </c>
      <c r="DJ393" s="15"/>
    </row>
    <row r="394" spans="1:114">
      <c r="A394" s="15"/>
      <c r="B394" s="15"/>
      <c r="C394" s="15"/>
      <c r="D394" s="15"/>
      <c r="E394" s="15"/>
      <c r="F394" s="15"/>
      <c r="G394" s="15"/>
      <c r="H394" s="15" t="s">
        <v>70</v>
      </c>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t="s">
        <v>70</v>
      </c>
      <c r="AQ394" s="15" t="s">
        <v>70</v>
      </c>
      <c r="AR394" s="15"/>
      <c r="AS394" s="15"/>
      <c r="AT394" s="15"/>
      <c r="AU394" s="15"/>
      <c r="AV394" s="15"/>
      <c r="AW394" s="15"/>
      <c r="AX394" s="15"/>
      <c r="AY394" s="15"/>
      <c r="AZ394" s="15"/>
      <c r="BA394" s="15" t="s">
        <v>70</v>
      </c>
      <c r="BB394" s="15"/>
      <c r="BC394" s="15" t="s">
        <v>70</v>
      </c>
      <c r="BD394" s="15" t="s">
        <v>70</v>
      </c>
      <c r="BE394" s="15"/>
      <c r="BF394" s="15"/>
      <c r="BG394" s="15"/>
      <c r="BH394" s="15"/>
      <c r="BI394" s="15"/>
      <c r="BJ394" s="15"/>
      <c r="BK394" s="15"/>
      <c r="BL394" s="15"/>
      <c r="BM394" s="15"/>
      <c r="BN394" s="15" t="s">
        <v>70</v>
      </c>
      <c r="BO394" s="15"/>
      <c r="BP394" s="15" t="s">
        <v>70</v>
      </c>
      <c r="BQ394" s="15"/>
      <c r="BR394" s="15" t="s">
        <v>70</v>
      </c>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t="s">
        <v>70</v>
      </c>
      <c r="CQ394" s="15"/>
      <c r="CR394" s="15" t="s">
        <v>70</v>
      </c>
      <c r="CS394" s="15"/>
      <c r="CT394" s="15" t="s">
        <v>70</v>
      </c>
      <c r="CU394" s="15"/>
      <c r="CV394" s="15" t="s">
        <v>70</v>
      </c>
      <c r="CW394" s="15"/>
      <c r="CX394" s="15" t="s">
        <v>70</v>
      </c>
      <c r="CY394" s="15"/>
      <c r="CZ394" s="15"/>
      <c r="DA394" s="15"/>
      <c r="DB394" s="15"/>
      <c r="DC394" s="15"/>
      <c r="DD394" s="15"/>
      <c r="DE394" s="15"/>
      <c r="DF394" s="15"/>
      <c r="DG394" s="15"/>
      <c r="DH394" s="15" t="s">
        <v>70</v>
      </c>
      <c r="DI394" s="15" t="s">
        <v>70</v>
      </c>
      <c r="DJ394" s="15"/>
    </row>
    <row r="395" spans="1:114">
      <c r="A395" s="15"/>
      <c r="B395" s="15"/>
      <c r="C395" s="15"/>
      <c r="D395" s="15"/>
      <c r="E395" s="15"/>
      <c r="F395" s="15"/>
      <c r="G395" s="15"/>
      <c r="H395" s="15" t="s">
        <v>70</v>
      </c>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t="s">
        <v>70</v>
      </c>
      <c r="AQ395" s="15" t="s">
        <v>70</v>
      </c>
      <c r="AR395" s="15"/>
      <c r="AS395" s="15"/>
      <c r="AT395" s="15"/>
      <c r="AU395" s="15"/>
      <c r="AV395" s="15"/>
      <c r="AW395" s="15"/>
      <c r="AX395" s="15"/>
      <c r="AY395" s="15"/>
      <c r="AZ395" s="15"/>
      <c r="BA395" s="15" t="s">
        <v>70</v>
      </c>
      <c r="BB395" s="15"/>
      <c r="BC395" s="15" t="s">
        <v>70</v>
      </c>
      <c r="BD395" s="15" t="s">
        <v>70</v>
      </c>
      <c r="BE395" s="15"/>
      <c r="BF395" s="15"/>
      <c r="BG395" s="15"/>
      <c r="BH395" s="15"/>
      <c r="BI395" s="15"/>
      <c r="BJ395" s="15"/>
      <c r="BK395" s="15"/>
      <c r="BL395" s="15"/>
      <c r="BM395" s="15"/>
      <c r="BN395" s="15" t="s">
        <v>70</v>
      </c>
      <c r="BO395" s="15"/>
      <c r="BP395" s="15" t="s">
        <v>70</v>
      </c>
      <c r="BQ395" s="15"/>
      <c r="BR395" s="15" t="s">
        <v>70</v>
      </c>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t="s">
        <v>70</v>
      </c>
      <c r="CQ395" s="15"/>
      <c r="CR395" s="15" t="s">
        <v>70</v>
      </c>
      <c r="CS395" s="15"/>
      <c r="CT395" s="15" t="s">
        <v>70</v>
      </c>
      <c r="CU395" s="15"/>
      <c r="CV395" s="15" t="s">
        <v>70</v>
      </c>
      <c r="CW395" s="15"/>
      <c r="CX395" s="15" t="s">
        <v>70</v>
      </c>
      <c r="CY395" s="15"/>
      <c r="CZ395" s="15"/>
      <c r="DA395" s="15"/>
      <c r="DB395" s="15"/>
      <c r="DC395" s="15"/>
      <c r="DD395" s="15"/>
      <c r="DE395" s="15"/>
      <c r="DF395" s="15"/>
      <c r="DG395" s="15"/>
      <c r="DH395" s="15" t="s">
        <v>70</v>
      </c>
      <c r="DI395" s="15" t="s">
        <v>70</v>
      </c>
      <c r="DJ395" s="15"/>
    </row>
    <row r="396" spans="1:114">
      <c r="A396" s="15"/>
      <c r="B396" s="15"/>
      <c r="C396" s="15"/>
      <c r="D396" s="15"/>
      <c r="E396" s="15"/>
      <c r="F396" s="15"/>
      <c r="G396" s="15"/>
      <c r="H396" s="15" t="s">
        <v>70</v>
      </c>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t="s">
        <v>70</v>
      </c>
      <c r="AQ396" s="15" t="s">
        <v>70</v>
      </c>
      <c r="AR396" s="15"/>
      <c r="AS396" s="15"/>
      <c r="AT396" s="15"/>
      <c r="AU396" s="15"/>
      <c r="AV396" s="15"/>
      <c r="AW396" s="15"/>
      <c r="AX396" s="15"/>
      <c r="AY396" s="15"/>
      <c r="AZ396" s="15"/>
      <c r="BA396" s="15" t="s">
        <v>70</v>
      </c>
      <c r="BB396" s="15"/>
      <c r="BC396" s="15" t="s">
        <v>70</v>
      </c>
      <c r="BD396" s="15" t="s">
        <v>70</v>
      </c>
      <c r="BE396" s="15"/>
      <c r="BF396" s="15"/>
      <c r="BG396" s="15"/>
      <c r="BH396" s="15"/>
      <c r="BI396" s="15"/>
      <c r="BJ396" s="15"/>
      <c r="BK396" s="15"/>
      <c r="BL396" s="15"/>
      <c r="BM396" s="15"/>
      <c r="BN396" s="15" t="s">
        <v>70</v>
      </c>
      <c r="BO396" s="15"/>
      <c r="BP396" s="15" t="s">
        <v>70</v>
      </c>
      <c r="BQ396" s="15"/>
      <c r="BR396" s="15" t="s">
        <v>70</v>
      </c>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t="s">
        <v>70</v>
      </c>
      <c r="CQ396" s="15"/>
      <c r="CR396" s="15" t="s">
        <v>70</v>
      </c>
      <c r="CS396" s="15"/>
      <c r="CT396" s="15" t="s">
        <v>70</v>
      </c>
      <c r="CU396" s="15"/>
      <c r="CV396" s="15" t="s">
        <v>70</v>
      </c>
      <c r="CW396" s="15"/>
      <c r="CX396" s="15" t="s">
        <v>70</v>
      </c>
      <c r="CY396" s="15"/>
      <c r="CZ396" s="15"/>
      <c r="DA396" s="15"/>
      <c r="DB396" s="15"/>
      <c r="DC396" s="15"/>
      <c r="DD396" s="15"/>
      <c r="DE396" s="15"/>
      <c r="DF396" s="15"/>
      <c r="DG396" s="15"/>
      <c r="DH396" s="15" t="s">
        <v>70</v>
      </c>
      <c r="DI396" s="15" t="s">
        <v>70</v>
      </c>
      <c r="DJ396" s="15"/>
    </row>
    <row r="397" spans="1:114">
      <c r="A397" s="15"/>
      <c r="B397" s="15"/>
      <c r="C397" s="15"/>
      <c r="D397" s="15"/>
      <c r="E397" s="15"/>
      <c r="F397" s="15"/>
      <c r="G397" s="15"/>
      <c r="H397" s="15" t="s">
        <v>70</v>
      </c>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t="s">
        <v>70</v>
      </c>
      <c r="AQ397" s="15" t="s">
        <v>70</v>
      </c>
      <c r="AR397" s="15"/>
      <c r="AS397" s="15"/>
      <c r="AT397" s="15"/>
      <c r="AU397" s="15"/>
      <c r="AV397" s="15"/>
      <c r="AW397" s="15"/>
      <c r="AX397" s="15"/>
      <c r="AY397" s="15"/>
      <c r="AZ397" s="15"/>
      <c r="BA397" s="15" t="s">
        <v>70</v>
      </c>
      <c r="BB397" s="15"/>
      <c r="BC397" s="15" t="s">
        <v>70</v>
      </c>
      <c r="BD397" s="15" t="s">
        <v>70</v>
      </c>
      <c r="BE397" s="15"/>
      <c r="BF397" s="15"/>
      <c r="BG397" s="15"/>
      <c r="BH397" s="15"/>
      <c r="BI397" s="15"/>
      <c r="BJ397" s="15"/>
      <c r="BK397" s="15"/>
      <c r="BL397" s="15"/>
      <c r="BM397" s="15"/>
      <c r="BN397" s="15" t="s">
        <v>70</v>
      </c>
      <c r="BO397" s="15"/>
      <c r="BP397" s="15" t="s">
        <v>70</v>
      </c>
      <c r="BQ397" s="15"/>
      <c r="BR397" s="15" t="s">
        <v>70</v>
      </c>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t="s">
        <v>70</v>
      </c>
      <c r="CQ397" s="15"/>
      <c r="CR397" s="15" t="s">
        <v>70</v>
      </c>
      <c r="CS397" s="15"/>
      <c r="CT397" s="15" t="s">
        <v>70</v>
      </c>
      <c r="CU397" s="15"/>
      <c r="CV397" s="15" t="s">
        <v>70</v>
      </c>
      <c r="CW397" s="15"/>
      <c r="CX397" s="15" t="s">
        <v>70</v>
      </c>
      <c r="CY397" s="15"/>
      <c r="CZ397" s="15"/>
      <c r="DA397" s="15"/>
      <c r="DB397" s="15"/>
      <c r="DC397" s="15"/>
      <c r="DD397" s="15"/>
      <c r="DE397" s="15"/>
      <c r="DF397" s="15"/>
      <c r="DG397" s="15"/>
      <c r="DH397" s="15" t="s">
        <v>70</v>
      </c>
      <c r="DI397" s="15" t="s">
        <v>70</v>
      </c>
      <c r="DJ397" s="15"/>
    </row>
    <row r="398" spans="1:114">
      <c r="A398" s="15"/>
      <c r="B398" s="15"/>
      <c r="C398" s="15"/>
      <c r="D398" s="15"/>
      <c r="E398" s="15"/>
      <c r="F398" s="15"/>
      <c r="G398" s="15"/>
      <c r="H398" s="15" t="s">
        <v>70</v>
      </c>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t="s">
        <v>70</v>
      </c>
      <c r="AQ398" s="15" t="s">
        <v>70</v>
      </c>
      <c r="AR398" s="15"/>
      <c r="AS398" s="15"/>
      <c r="AT398" s="15"/>
      <c r="AU398" s="15"/>
      <c r="AV398" s="15"/>
      <c r="AW398" s="15"/>
      <c r="AX398" s="15"/>
      <c r="AY398" s="15"/>
      <c r="AZ398" s="15"/>
      <c r="BA398" s="15" t="s">
        <v>70</v>
      </c>
      <c r="BB398" s="15"/>
      <c r="BC398" s="15" t="s">
        <v>70</v>
      </c>
      <c r="BD398" s="15" t="s">
        <v>70</v>
      </c>
      <c r="BE398" s="15"/>
      <c r="BF398" s="15"/>
      <c r="BG398" s="15"/>
      <c r="BH398" s="15"/>
      <c r="BI398" s="15"/>
      <c r="BJ398" s="15"/>
      <c r="BK398" s="15"/>
      <c r="BL398" s="15"/>
      <c r="BM398" s="15"/>
      <c r="BN398" s="15" t="s">
        <v>70</v>
      </c>
      <c r="BO398" s="15"/>
      <c r="BP398" s="15" t="s">
        <v>70</v>
      </c>
      <c r="BQ398" s="15"/>
      <c r="BR398" s="15" t="s">
        <v>70</v>
      </c>
      <c r="BS398" s="15"/>
      <c r="BT398" s="15"/>
      <c r="BU398" s="15"/>
      <c r="BV398" s="15"/>
      <c r="BW398" s="15"/>
      <c r="BX398" s="15"/>
      <c r="BY398" s="15"/>
      <c r="BZ398" s="15"/>
      <c r="CA398" s="15"/>
      <c r="CB398" s="15"/>
      <c r="CC398" s="15"/>
      <c r="CD398" s="15"/>
      <c r="CE398" s="15"/>
      <c r="CF398" s="15"/>
      <c r="CG398" s="15"/>
      <c r="CH398" s="15"/>
      <c r="CI398" s="15"/>
      <c r="CJ398" s="15"/>
      <c r="CK398" s="15"/>
      <c r="CL398" s="15"/>
      <c r="CM398" s="15"/>
      <c r="CN398" s="15"/>
      <c r="CO398" s="15"/>
      <c r="CP398" s="15" t="s">
        <v>70</v>
      </c>
      <c r="CQ398" s="15"/>
      <c r="CR398" s="15" t="s">
        <v>70</v>
      </c>
      <c r="CS398" s="15"/>
      <c r="CT398" s="15" t="s">
        <v>70</v>
      </c>
      <c r="CU398" s="15"/>
      <c r="CV398" s="15" t="s">
        <v>70</v>
      </c>
      <c r="CW398" s="15"/>
      <c r="CX398" s="15" t="s">
        <v>70</v>
      </c>
      <c r="CY398" s="15"/>
      <c r="CZ398" s="15"/>
      <c r="DA398" s="15"/>
      <c r="DB398" s="15"/>
      <c r="DC398" s="15"/>
      <c r="DD398" s="15"/>
      <c r="DE398" s="15"/>
      <c r="DF398" s="15"/>
      <c r="DG398" s="15"/>
      <c r="DH398" s="15" t="s">
        <v>70</v>
      </c>
      <c r="DI398" s="15" t="s">
        <v>70</v>
      </c>
      <c r="DJ398" s="15"/>
    </row>
    <row r="399" spans="1:114">
      <c r="A399" s="15"/>
      <c r="B399" s="15"/>
      <c r="C399" s="15"/>
      <c r="D399" s="15"/>
      <c r="E399" s="15"/>
      <c r="F399" s="15"/>
      <c r="G399" s="15"/>
      <c r="H399" s="15" t="s">
        <v>70</v>
      </c>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t="s">
        <v>70</v>
      </c>
      <c r="AQ399" s="15" t="s">
        <v>70</v>
      </c>
      <c r="AR399" s="15"/>
      <c r="AS399" s="15"/>
      <c r="AT399" s="15"/>
      <c r="AU399" s="15"/>
      <c r="AV399" s="15"/>
      <c r="AW399" s="15"/>
      <c r="AX399" s="15"/>
      <c r="AY399" s="15"/>
      <c r="AZ399" s="15"/>
      <c r="BA399" s="15" t="s">
        <v>70</v>
      </c>
      <c r="BB399" s="15"/>
      <c r="BC399" s="15" t="s">
        <v>70</v>
      </c>
      <c r="BD399" s="15" t="s">
        <v>70</v>
      </c>
      <c r="BE399" s="15"/>
      <c r="BF399" s="15"/>
      <c r="BG399" s="15"/>
      <c r="BH399" s="15"/>
      <c r="BI399" s="15"/>
      <c r="BJ399" s="15"/>
      <c r="BK399" s="15"/>
      <c r="BL399" s="15"/>
      <c r="BM399" s="15"/>
      <c r="BN399" s="15" t="s">
        <v>70</v>
      </c>
      <c r="BO399" s="15"/>
      <c r="BP399" s="15" t="s">
        <v>70</v>
      </c>
      <c r="BQ399" s="15"/>
      <c r="BR399" s="15" t="s">
        <v>70</v>
      </c>
      <c r="BS399" s="15"/>
      <c r="BT399" s="15"/>
      <c r="BU399" s="15"/>
      <c r="BV399" s="15"/>
      <c r="BW399" s="15"/>
      <c r="BX399" s="15"/>
      <c r="BY399" s="15"/>
      <c r="BZ399" s="15"/>
      <c r="CA399" s="15"/>
      <c r="CB399" s="15"/>
      <c r="CC399" s="15"/>
      <c r="CD399" s="15"/>
      <c r="CE399" s="15"/>
      <c r="CF399" s="15"/>
      <c r="CG399" s="15"/>
      <c r="CH399" s="15"/>
      <c r="CI399" s="15"/>
      <c r="CJ399" s="15"/>
      <c r="CK399" s="15"/>
      <c r="CL399" s="15"/>
      <c r="CM399" s="15"/>
      <c r="CN399" s="15"/>
      <c r="CO399" s="15"/>
      <c r="CP399" s="15" t="s">
        <v>70</v>
      </c>
      <c r="CQ399" s="15"/>
      <c r="CR399" s="15" t="s">
        <v>70</v>
      </c>
      <c r="CS399" s="15"/>
      <c r="CT399" s="15" t="s">
        <v>70</v>
      </c>
      <c r="CU399" s="15"/>
      <c r="CV399" s="15" t="s">
        <v>70</v>
      </c>
      <c r="CW399" s="15"/>
      <c r="CX399" s="15" t="s">
        <v>70</v>
      </c>
      <c r="CY399" s="15"/>
      <c r="CZ399" s="15"/>
      <c r="DA399" s="15"/>
      <c r="DB399" s="15"/>
      <c r="DC399" s="15"/>
      <c r="DD399" s="15"/>
      <c r="DE399" s="15"/>
      <c r="DF399" s="15"/>
      <c r="DG399" s="15"/>
      <c r="DH399" s="15" t="s">
        <v>70</v>
      </c>
      <c r="DI399" s="15" t="s">
        <v>70</v>
      </c>
      <c r="DJ399" s="15"/>
    </row>
    <row r="400" spans="1:114">
      <c r="A400" s="15"/>
      <c r="B400" s="15"/>
      <c r="C400" s="15"/>
      <c r="D400" s="15"/>
      <c r="E400" s="15"/>
      <c r="F400" s="15"/>
      <c r="G400" s="15"/>
      <c r="H400" s="15" t="s">
        <v>70</v>
      </c>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t="s">
        <v>70</v>
      </c>
      <c r="AQ400" s="15" t="s">
        <v>70</v>
      </c>
      <c r="AR400" s="15"/>
      <c r="AS400" s="15"/>
      <c r="AT400" s="15"/>
      <c r="AU400" s="15"/>
      <c r="AV400" s="15"/>
      <c r="AW400" s="15"/>
      <c r="AX400" s="15"/>
      <c r="AY400" s="15"/>
      <c r="AZ400" s="15"/>
      <c r="BA400" s="15" t="s">
        <v>70</v>
      </c>
      <c r="BB400" s="15"/>
      <c r="BC400" s="15" t="s">
        <v>70</v>
      </c>
      <c r="BD400" s="15" t="s">
        <v>70</v>
      </c>
      <c r="BE400" s="15"/>
      <c r="BF400" s="15"/>
      <c r="BG400" s="15"/>
      <c r="BH400" s="15"/>
      <c r="BI400" s="15"/>
      <c r="BJ400" s="15"/>
      <c r="BK400" s="15"/>
      <c r="BL400" s="15"/>
      <c r="BM400" s="15"/>
      <c r="BN400" s="15" t="s">
        <v>70</v>
      </c>
      <c r="BO400" s="15"/>
      <c r="BP400" s="15" t="s">
        <v>70</v>
      </c>
      <c r="BQ400" s="15"/>
      <c r="BR400" s="15" t="s">
        <v>70</v>
      </c>
      <c r="BS400" s="15"/>
      <c r="BT400" s="15"/>
      <c r="BU400" s="15"/>
      <c r="BV400" s="15"/>
      <c r="BW400" s="15"/>
      <c r="BX400" s="15"/>
      <c r="BY400" s="15"/>
      <c r="BZ400" s="15"/>
      <c r="CA400" s="15"/>
      <c r="CB400" s="15"/>
      <c r="CC400" s="15"/>
      <c r="CD400" s="15"/>
      <c r="CE400" s="15"/>
      <c r="CF400" s="15"/>
      <c r="CG400" s="15"/>
      <c r="CH400" s="15"/>
      <c r="CI400" s="15"/>
      <c r="CJ400" s="15"/>
      <c r="CK400" s="15"/>
      <c r="CL400" s="15"/>
      <c r="CM400" s="15"/>
      <c r="CN400" s="15"/>
      <c r="CO400" s="15"/>
      <c r="CP400" s="15" t="s">
        <v>70</v>
      </c>
      <c r="CQ400" s="15"/>
      <c r="CR400" s="15" t="s">
        <v>70</v>
      </c>
      <c r="CS400" s="15"/>
      <c r="CT400" s="15" t="s">
        <v>70</v>
      </c>
      <c r="CU400" s="15"/>
      <c r="CV400" s="15" t="s">
        <v>70</v>
      </c>
      <c r="CW400" s="15"/>
      <c r="CX400" s="15" t="s">
        <v>70</v>
      </c>
      <c r="CY400" s="15"/>
      <c r="CZ400" s="15"/>
      <c r="DA400" s="15"/>
      <c r="DB400" s="15"/>
      <c r="DC400" s="15"/>
      <c r="DD400" s="15"/>
      <c r="DE400" s="15"/>
      <c r="DF400" s="15"/>
      <c r="DG400" s="15"/>
      <c r="DH400" s="15" t="s">
        <v>70</v>
      </c>
      <c r="DI400" s="15" t="s">
        <v>70</v>
      </c>
      <c r="DJ400" s="15"/>
    </row>
    <row r="401" spans="1:114">
      <c r="A401" s="15"/>
      <c r="B401" s="15"/>
      <c r="C401" s="15"/>
      <c r="D401" s="15"/>
      <c r="E401" s="15"/>
      <c r="F401" s="15"/>
      <c r="G401" s="15"/>
      <c r="H401" s="15" t="s">
        <v>70</v>
      </c>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t="s">
        <v>70</v>
      </c>
      <c r="AQ401" s="15" t="s">
        <v>70</v>
      </c>
      <c r="AR401" s="15"/>
      <c r="AS401" s="15"/>
      <c r="AT401" s="15"/>
      <c r="AU401" s="15"/>
      <c r="AV401" s="15"/>
      <c r="AW401" s="15"/>
      <c r="AX401" s="15"/>
      <c r="AY401" s="15"/>
      <c r="AZ401" s="15"/>
      <c r="BA401" s="15" t="s">
        <v>70</v>
      </c>
      <c r="BB401" s="15"/>
      <c r="BC401" s="15" t="s">
        <v>70</v>
      </c>
      <c r="BD401" s="15" t="s">
        <v>70</v>
      </c>
      <c r="BE401" s="15"/>
      <c r="BF401" s="15"/>
      <c r="BG401" s="15"/>
      <c r="BH401" s="15"/>
      <c r="BI401" s="15"/>
      <c r="BJ401" s="15"/>
      <c r="BK401" s="15"/>
      <c r="BL401" s="15"/>
      <c r="BM401" s="15"/>
      <c r="BN401" s="15" t="s">
        <v>70</v>
      </c>
      <c r="BO401" s="15"/>
      <c r="BP401" s="15" t="s">
        <v>70</v>
      </c>
      <c r="BQ401" s="15"/>
      <c r="BR401" s="15" t="s">
        <v>70</v>
      </c>
      <c r="BS401" s="15"/>
      <c r="BT401" s="15"/>
      <c r="BU401" s="15"/>
      <c r="BV401" s="15"/>
      <c r="BW401" s="15"/>
      <c r="BX401" s="15"/>
      <c r="BY401" s="15"/>
      <c r="BZ401" s="15"/>
      <c r="CA401" s="15"/>
      <c r="CB401" s="15"/>
      <c r="CC401" s="15"/>
      <c r="CD401" s="15"/>
      <c r="CE401" s="15"/>
      <c r="CF401" s="15"/>
      <c r="CG401" s="15"/>
      <c r="CH401" s="15"/>
      <c r="CI401" s="15"/>
      <c r="CJ401" s="15"/>
      <c r="CK401" s="15"/>
      <c r="CL401" s="15"/>
      <c r="CM401" s="15"/>
      <c r="CN401" s="15"/>
      <c r="CO401" s="15"/>
      <c r="CP401" s="15" t="s">
        <v>70</v>
      </c>
      <c r="CQ401" s="15"/>
      <c r="CR401" s="15" t="s">
        <v>70</v>
      </c>
      <c r="CS401" s="15"/>
      <c r="CT401" s="15" t="s">
        <v>70</v>
      </c>
      <c r="CU401" s="15"/>
      <c r="CV401" s="15" t="s">
        <v>70</v>
      </c>
      <c r="CW401" s="15"/>
      <c r="CX401" s="15" t="s">
        <v>70</v>
      </c>
      <c r="CY401" s="15"/>
      <c r="CZ401" s="15"/>
      <c r="DA401" s="15"/>
      <c r="DB401" s="15"/>
      <c r="DC401" s="15"/>
      <c r="DD401" s="15"/>
      <c r="DE401" s="15"/>
      <c r="DF401" s="15"/>
      <c r="DG401" s="15"/>
      <c r="DH401" s="15" t="s">
        <v>70</v>
      </c>
      <c r="DI401" s="15" t="s">
        <v>70</v>
      </c>
      <c r="DJ401" s="15"/>
    </row>
    <row r="402" spans="1:114">
      <c r="A402" s="15"/>
      <c r="B402" s="15"/>
      <c r="C402" s="15"/>
      <c r="D402" s="15"/>
      <c r="E402" s="15"/>
      <c r="F402" s="15"/>
      <c r="G402" s="15"/>
      <c r="H402" s="15" t="s">
        <v>70</v>
      </c>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t="s">
        <v>70</v>
      </c>
      <c r="AQ402" s="15" t="s">
        <v>70</v>
      </c>
      <c r="AR402" s="15"/>
      <c r="AS402" s="15"/>
      <c r="AT402" s="15"/>
      <c r="AU402" s="15"/>
      <c r="AV402" s="15"/>
      <c r="AW402" s="15"/>
      <c r="AX402" s="15"/>
      <c r="AY402" s="15"/>
      <c r="AZ402" s="15"/>
      <c r="BA402" s="15" t="s">
        <v>70</v>
      </c>
      <c r="BB402" s="15"/>
      <c r="BC402" s="15" t="s">
        <v>70</v>
      </c>
      <c r="BD402" s="15" t="s">
        <v>70</v>
      </c>
      <c r="BE402" s="15"/>
      <c r="BF402" s="15"/>
      <c r="BG402" s="15"/>
      <c r="BH402" s="15"/>
      <c r="BI402" s="15"/>
      <c r="BJ402" s="15"/>
      <c r="BK402" s="15"/>
      <c r="BL402" s="15"/>
      <c r="BM402" s="15"/>
      <c r="BN402" s="15" t="s">
        <v>70</v>
      </c>
      <c r="BO402" s="15"/>
      <c r="BP402" s="15" t="s">
        <v>70</v>
      </c>
      <c r="BQ402" s="15"/>
      <c r="BR402" s="15" t="s">
        <v>70</v>
      </c>
      <c r="BS402" s="15"/>
      <c r="BT402" s="15"/>
      <c r="BU402" s="15"/>
      <c r="BV402" s="15"/>
      <c r="BW402" s="15"/>
      <c r="BX402" s="15"/>
      <c r="BY402" s="15"/>
      <c r="BZ402" s="15"/>
      <c r="CA402" s="15"/>
      <c r="CB402" s="15"/>
      <c r="CC402" s="15"/>
      <c r="CD402" s="15"/>
      <c r="CE402" s="15"/>
      <c r="CF402" s="15"/>
      <c r="CG402" s="15"/>
      <c r="CH402" s="15"/>
      <c r="CI402" s="15"/>
      <c r="CJ402" s="15"/>
      <c r="CK402" s="15"/>
      <c r="CL402" s="15"/>
      <c r="CM402" s="15"/>
      <c r="CN402" s="15"/>
      <c r="CO402" s="15"/>
      <c r="CP402" s="15" t="s">
        <v>70</v>
      </c>
      <c r="CQ402" s="15"/>
      <c r="CR402" s="15" t="s">
        <v>70</v>
      </c>
      <c r="CS402" s="15"/>
      <c r="CT402" s="15" t="s">
        <v>70</v>
      </c>
      <c r="CU402" s="15"/>
      <c r="CV402" s="15" t="s">
        <v>70</v>
      </c>
      <c r="CW402" s="15"/>
      <c r="CX402" s="15" t="s">
        <v>70</v>
      </c>
      <c r="CY402" s="15"/>
      <c r="CZ402" s="15"/>
      <c r="DA402" s="15"/>
      <c r="DB402" s="15"/>
      <c r="DC402" s="15"/>
      <c r="DD402" s="15"/>
      <c r="DE402" s="15"/>
      <c r="DF402" s="15"/>
      <c r="DG402" s="15"/>
      <c r="DH402" s="15" t="s">
        <v>70</v>
      </c>
      <c r="DI402" s="15" t="s">
        <v>70</v>
      </c>
      <c r="DJ402" s="15"/>
    </row>
    <row r="403" spans="1:114">
      <c r="A403" s="15"/>
      <c r="B403" s="15"/>
      <c r="C403" s="15"/>
      <c r="D403" s="15"/>
      <c r="E403" s="15"/>
      <c r="F403" s="15"/>
      <c r="G403" s="15"/>
      <c r="H403" s="15" t="s">
        <v>70</v>
      </c>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t="s">
        <v>70</v>
      </c>
      <c r="AQ403" s="15" t="s">
        <v>70</v>
      </c>
      <c r="AR403" s="15"/>
      <c r="AS403" s="15"/>
      <c r="AT403" s="15"/>
      <c r="AU403" s="15"/>
      <c r="AV403" s="15"/>
      <c r="AW403" s="15"/>
      <c r="AX403" s="15"/>
      <c r="AY403" s="15"/>
      <c r="AZ403" s="15"/>
      <c r="BA403" s="15" t="s">
        <v>70</v>
      </c>
      <c r="BB403" s="15"/>
      <c r="BC403" s="15" t="s">
        <v>70</v>
      </c>
      <c r="BD403" s="15" t="s">
        <v>70</v>
      </c>
      <c r="BE403" s="15"/>
      <c r="BF403" s="15"/>
      <c r="BG403" s="15"/>
      <c r="BH403" s="15"/>
      <c r="BI403" s="15"/>
      <c r="BJ403" s="15"/>
      <c r="BK403" s="15"/>
      <c r="BL403" s="15"/>
      <c r="BM403" s="15"/>
      <c r="BN403" s="15" t="s">
        <v>70</v>
      </c>
      <c r="BO403" s="15"/>
      <c r="BP403" s="15" t="s">
        <v>70</v>
      </c>
      <c r="BQ403" s="15"/>
      <c r="BR403" s="15" t="s">
        <v>70</v>
      </c>
      <c r="BS403" s="15"/>
      <c r="BT403" s="15"/>
      <c r="BU403" s="15"/>
      <c r="BV403" s="15"/>
      <c r="BW403" s="15"/>
      <c r="BX403" s="15"/>
      <c r="BY403" s="15"/>
      <c r="BZ403" s="15"/>
      <c r="CA403" s="15"/>
      <c r="CB403" s="15"/>
      <c r="CC403" s="15"/>
      <c r="CD403" s="15"/>
      <c r="CE403" s="15"/>
      <c r="CF403" s="15"/>
      <c r="CG403" s="15"/>
      <c r="CH403" s="15"/>
      <c r="CI403" s="15"/>
      <c r="CJ403" s="15"/>
      <c r="CK403" s="15"/>
      <c r="CL403" s="15"/>
      <c r="CM403" s="15"/>
      <c r="CN403" s="15"/>
      <c r="CO403" s="15"/>
      <c r="CP403" s="15" t="s">
        <v>70</v>
      </c>
      <c r="CQ403" s="15"/>
      <c r="CR403" s="15" t="s">
        <v>70</v>
      </c>
      <c r="CS403" s="15"/>
      <c r="CT403" s="15" t="s">
        <v>70</v>
      </c>
      <c r="CU403" s="15"/>
      <c r="CV403" s="15" t="s">
        <v>70</v>
      </c>
      <c r="CW403" s="15"/>
      <c r="CX403" s="15" t="s">
        <v>70</v>
      </c>
      <c r="CY403" s="15"/>
      <c r="CZ403" s="15"/>
      <c r="DA403" s="15"/>
      <c r="DB403" s="15"/>
      <c r="DC403" s="15"/>
      <c r="DD403" s="15"/>
      <c r="DE403" s="15"/>
      <c r="DF403" s="15"/>
      <c r="DG403" s="15"/>
      <c r="DH403" s="15" t="s">
        <v>70</v>
      </c>
      <c r="DI403" s="15" t="s">
        <v>70</v>
      </c>
      <c r="DJ403" s="15"/>
    </row>
    <row r="404" spans="1:114">
      <c r="A404" s="15"/>
      <c r="B404" s="15"/>
      <c r="C404" s="15"/>
      <c r="D404" s="15"/>
      <c r="E404" s="15"/>
      <c r="F404" s="15"/>
      <c r="G404" s="15"/>
      <c r="H404" s="15" t="s">
        <v>70</v>
      </c>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t="s">
        <v>70</v>
      </c>
      <c r="AQ404" s="15" t="s">
        <v>70</v>
      </c>
      <c r="AR404" s="15"/>
      <c r="AS404" s="15"/>
      <c r="AT404" s="15"/>
      <c r="AU404" s="15"/>
      <c r="AV404" s="15"/>
      <c r="AW404" s="15"/>
      <c r="AX404" s="15"/>
      <c r="AY404" s="15"/>
      <c r="AZ404" s="15"/>
      <c r="BA404" s="15" t="s">
        <v>70</v>
      </c>
      <c r="BB404" s="15"/>
      <c r="BC404" s="15" t="s">
        <v>70</v>
      </c>
      <c r="BD404" s="15" t="s">
        <v>70</v>
      </c>
      <c r="BE404" s="15"/>
      <c r="BF404" s="15"/>
      <c r="BG404" s="15"/>
      <c r="BH404" s="15"/>
      <c r="BI404" s="15"/>
      <c r="BJ404" s="15"/>
      <c r="BK404" s="15"/>
      <c r="BL404" s="15"/>
      <c r="BM404" s="15"/>
      <c r="BN404" s="15" t="s">
        <v>70</v>
      </c>
      <c r="BO404" s="15"/>
      <c r="BP404" s="15" t="s">
        <v>70</v>
      </c>
      <c r="BQ404" s="15"/>
      <c r="BR404" s="15" t="s">
        <v>70</v>
      </c>
      <c r="BS404" s="15"/>
      <c r="BT404" s="15"/>
      <c r="BU404" s="15"/>
      <c r="BV404" s="15"/>
      <c r="BW404" s="15"/>
      <c r="BX404" s="15"/>
      <c r="BY404" s="15"/>
      <c r="BZ404" s="15"/>
      <c r="CA404" s="15"/>
      <c r="CB404" s="15"/>
      <c r="CC404" s="15"/>
      <c r="CD404" s="15"/>
      <c r="CE404" s="15"/>
      <c r="CF404" s="15"/>
      <c r="CG404" s="15"/>
      <c r="CH404" s="15"/>
      <c r="CI404" s="15"/>
      <c r="CJ404" s="15"/>
      <c r="CK404" s="15"/>
      <c r="CL404" s="15"/>
      <c r="CM404" s="15"/>
      <c r="CN404" s="15"/>
      <c r="CO404" s="15"/>
      <c r="CP404" s="15" t="s">
        <v>70</v>
      </c>
      <c r="CQ404" s="15"/>
      <c r="CR404" s="15" t="s">
        <v>70</v>
      </c>
      <c r="CS404" s="15"/>
      <c r="CT404" s="15" t="s">
        <v>70</v>
      </c>
      <c r="CU404" s="15"/>
      <c r="CV404" s="15" t="s">
        <v>70</v>
      </c>
      <c r="CW404" s="15"/>
      <c r="CX404" s="15" t="s">
        <v>70</v>
      </c>
      <c r="CY404" s="15"/>
      <c r="CZ404" s="15"/>
      <c r="DA404" s="15"/>
      <c r="DB404" s="15"/>
      <c r="DC404" s="15"/>
      <c r="DD404" s="15"/>
      <c r="DE404" s="15"/>
      <c r="DF404" s="15"/>
      <c r="DG404" s="15"/>
      <c r="DH404" s="15" t="s">
        <v>70</v>
      </c>
      <c r="DI404" s="15" t="s">
        <v>70</v>
      </c>
      <c r="DJ404" s="15"/>
    </row>
    <row r="405" spans="1:114">
      <c r="A405" s="15"/>
      <c r="B405" s="15"/>
      <c r="C405" s="15"/>
      <c r="D405" s="15"/>
      <c r="E405" s="15"/>
      <c r="F405" s="15"/>
      <c r="G405" s="15"/>
      <c r="H405" s="15" t="s">
        <v>70</v>
      </c>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t="s">
        <v>70</v>
      </c>
      <c r="AQ405" s="15" t="s">
        <v>70</v>
      </c>
      <c r="AR405" s="15"/>
      <c r="AS405" s="15"/>
      <c r="AT405" s="15"/>
      <c r="AU405" s="15"/>
      <c r="AV405" s="15"/>
      <c r="AW405" s="15"/>
      <c r="AX405" s="15"/>
      <c r="AY405" s="15"/>
      <c r="AZ405" s="15"/>
      <c r="BA405" s="15" t="s">
        <v>70</v>
      </c>
      <c r="BB405" s="15"/>
      <c r="BC405" s="15" t="s">
        <v>70</v>
      </c>
      <c r="BD405" s="15" t="s">
        <v>70</v>
      </c>
      <c r="BE405" s="15"/>
      <c r="BF405" s="15"/>
      <c r="BG405" s="15"/>
      <c r="BH405" s="15"/>
      <c r="BI405" s="15"/>
      <c r="BJ405" s="15"/>
      <c r="BK405" s="15"/>
      <c r="BL405" s="15"/>
      <c r="BM405" s="15"/>
      <c r="BN405" s="15" t="s">
        <v>70</v>
      </c>
      <c r="BO405" s="15"/>
      <c r="BP405" s="15" t="s">
        <v>70</v>
      </c>
      <c r="BQ405" s="15"/>
      <c r="BR405" s="15" t="s">
        <v>70</v>
      </c>
      <c r="BS405" s="15"/>
      <c r="BT405" s="15"/>
      <c r="BU405" s="15"/>
      <c r="BV405" s="15"/>
      <c r="BW405" s="15"/>
      <c r="BX405" s="15"/>
      <c r="BY405" s="15"/>
      <c r="BZ405" s="15"/>
      <c r="CA405" s="15"/>
      <c r="CB405" s="15"/>
      <c r="CC405" s="15"/>
      <c r="CD405" s="15"/>
      <c r="CE405" s="15"/>
      <c r="CF405" s="15"/>
      <c r="CG405" s="15"/>
      <c r="CH405" s="15"/>
      <c r="CI405" s="15"/>
      <c r="CJ405" s="15"/>
      <c r="CK405" s="15"/>
      <c r="CL405" s="15"/>
      <c r="CM405" s="15"/>
      <c r="CN405" s="15"/>
      <c r="CO405" s="15"/>
      <c r="CP405" s="15" t="s">
        <v>70</v>
      </c>
      <c r="CQ405" s="15"/>
      <c r="CR405" s="15" t="s">
        <v>70</v>
      </c>
      <c r="CS405" s="15"/>
      <c r="CT405" s="15" t="s">
        <v>70</v>
      </c>
      <c r="CU405" s="15"/>
      <c r="CV405" s="15" t="s">
        <v>70</v>
      </c>
      <c r="CW405" s="15"/>
      <c r="CX405" s="15" t="s">
        <v>70</v>
      </c>
      <c r="CY405" s="15"/>
      <c r="CZ405" s="15"/>
      <c r="DA405" s="15"/>
      <c r="DB405" s="15"/>
      <c r="DC405" s="15"/>
      <c r="DD405" s="15"/>
      <c r="DE405" s="15"/>
      <c r="DF405" s="15"/>
      <c r="DG405" s="15"/>
      <c r="DH405" s="15" t="s">
        <v>70</v>
      </c>
      <c r="DI405" s="15" t="s">
        <v>70</v>
      </c>
      <c r="DJ405" s="15"/>
    </row>
    <row r="406" spans="1:114">
      <c r="A406" s="15"/>
      <c r="B406" s="15"/>
      <c r="C406" s="15"/>
      <c r="D406" s="15"/>
      <c r="E406" s="15"/>
      <c r="F406" s="15"/>
      <c r="G406" s="15"/>
      <c r="H406" s="15" t="s">
        <v>70</v>
      </c>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t="s">
        <v>70</v>
      </c>
      <c r="AQ406" s="15" t="s">
        <v>70</v>
      </c>
      <c r="AR406" s="15"/>
      <c r="AS406" s="15"/>
      <c r="AT406" s="15"/>
      <c r="AU406" s="15"/>
      <c r="AV406" s="15"/>
      <c r="AW406" s="15"/>
      <c r="AX406" s="15"/>
      <c r="AY406" s="15"/>
      <c r="AZ406" s="15"/>
      <c r="BA406" s="15" t="s">
        <v>70</v>
      </c>
      <c r="BB406" s="15"/>
      <c r="BC406" s="15" t="s">
        <v>70</v>
      </c>
      <c r="BD406" s="15" t="s">
        <v>70</v>
      </c>
      <c r="BE406" s="15"/>
      <c r="BF406" s="15"/>
      <c r="BG406" s="15"/>
      <c r="BH406" s="15"/>
      <c r="BI406" s="15"/>
      <c r="BJ406" s="15"/>
      <c r="BK406" s="15"/>
      <c r="BL406" s="15"/>
      <c r="BM406" s="15"/>
      <c r="BN406" s="15" t="s">
        <v>70</v>
      </c>
      <c r="BO406" s="15"/>
      <c r="BP406" s="15" t="s">
        <v>70</v>
      </c>
      <c r="BQ406" s="15"/>
      <c r="BR406" s="15" t="s">
        <v>70</v>
      </c>
      <c r="BS406" s="15"/>
      <c r="BT406" s="15"/>
      <c r="BU406" s="15"/>
      <c r="BV406" s="15"/>
      <c r="BW406" s="15"/>
      <c r="BX406" s="15"/>
      <c r="BY406" s="15"/>
      <c r="BZ406" s="15"/>
      <c r="CA406" s="15"/>
      <c r="CB406" s="15"/>
      <c r="CC406" s="15"/>
      <c r="CD406" s="15"/>
      <c r="CE406" s="15"/>
      <c r="CF406" s="15"/>
      <c r="CG406" s="15"/>
      <c r="CH406" s="15"/>
      <c r="CI406" s="15"/>
      <c r="CJ406" s="15"/>
      <c r="CK406" s="15"/>
      <c r="CL406" s="15"/>
      <c r="CM406" s="15"/>
      <c r="CN406" s="15"/>
      <c r="CO406" s="15"/>
      <c r="CP406" s="15" t="s">
        <v>70</v>
      </c>
      <c r="CQ406" s="15"/>
      <c r="CR406" s="15" t="s">
        <v>70</v>
      </c>
      <c r="CS406" s="15"/>
      <c r="CT406" s="15" t="s">
        <v>70</v>
      </c>
      <c r="CU406" s="15"/>
      <c r="CV406" s="15" t="s">
        <v>70</v>
      </c>
      <c r="CW406" s="15"/>
      <c r="CX406" s="15" t="s">
        <v>70</v>
      </c>
      <c r="CY406" s="15"/>
      <c r="CZ406" s="15"/>
      <c r="DA406" s="15"/>
      <c r="DB406" s="15"/>
      <c r="DC406" s="15"/>
      <c r="DD406" s="15"/>
      <c r="DE406" s="15"/>
      <c r="DF406" s="15"/>
      <c r="DG406" s="15"/>
      <c r="DH406" s="15" t="s">
        <v>70</v>
      </c>
      <c r="DI406" s="15" t="s">
        <v>70</v>
      </c>
      <c r="DJ406" s="15"/>
    </row>
    <row r="407" spans="1:114">
      <c r="A407" s="15"/>
      <c r="B407" s="15"/>
      <c r="C407" s="15"/>
      <c r="D407" s="15"/>
      <c r="E407" s="15"/>
      <c r="F407" s="15"/>
      <c r="G407" s="15"/>
      <c r="H407" s="15" t="s">
        <v>70</v>
      </c>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t="s">
        <v>70</v>
      </c>
      <c r="AQ407" s="15" t="s">
        <v>70</v>
      </c>
      <c r="AR407" s="15"/>
      <c r="AS407" s="15"/>
      <c r="AT407" s="15"/>
      <c r="AU407" s="15"/>
      <c r="AV407" s="15"/>
      <c r="AW407" s="15"/>
      <c r="AX407" s="15"/>
      <c r="AY407" s="15"/>
      <c r="AZ407" s="15"/>
      <c r="BA407" s="15" t="s">
        <v>70</v>
      </c>
      <c r="BB407" s="15"/>
      <c r="BC407" s="15" t="s">
        <v>70</v>
      </c>
      <c r="BD407" s="15" t="s">
        <v>70</v>
      </c>
      <c r="BE407" s="15"/>
      <c r="BF407" s="15"/>
      <c r="BG407" s="15"/>
      <c r="BH407" s="15"/>
      <c r="BI407" s="15"/>
      <c r="BJ407" s="15"/>
      <c r="BK407" s="15"/>
      <c r="BL407" s="15"/>
      <c r="BM407" s="15"/>
      <c r="BN407" s="15" t="s">
        <v>70</v>
      </c>
      <c r="BO407" s="15"/>
      <c r="BP407" s="15" t="s">
        <v>70</v>
      </c>
      <c r="BQ407" s="15"/>
      <c r="BR407" s="15" t="s">
        <v>70</v>
      </c>
      <c r="BS407" s="15"/>
      <c r="BT407" s="15"/>
      <c r="BU407" s="15"/>
      <c r="BV407" s="15"/>
      <c r="BW407" s="15"/>
      <c r="BX407" s="15"/>
      <c r="BY407" s="15"/>
      <c r="BZ407" s="15"/>
      <c r="CA407" s="15"/>
      <c r="CB407" s="15"/>
      <c r="CC407" s="15"/>
      <c r="CD407" s="15"/>
      <c r="CE407" s="15"/>
      <c r="CF407" s="15"/>
      <c r="CG407" s="15"/>
      <c r="CH407" s="15"/>
      <c r="CI407" s="15"/>
      <c r="CJ407" s="15"/>
      <c r="CK407" s="15"/>
      <c r="CL407" s="15"/>
      <c r="CM407" s="15"/>
      <c r="CN407" s="15"/>
      <c r="CO407" s="15"/>
      <c r="CP407" s="15" t="s">
        <v>70</v>
      </c>
      <c r="CQ407" s="15"/>
      <c r="CR407" s="15" t="s">
        <v>70</v>
      </c>
      <c r="CS407" s="15"/>
      <c r="CT407" s="15" t="s">
        <v>70</v>
      </c>
      <c r="CU407" s="15"/>
      <c r="CV407" s="15" t="s">
        <v>70</v>
      </c>
      <c r="CW407" s="15"/>
      <c r="CX407" s="15" t="s">
        <v>70</v>
      </c>
      <c r="CY407" s="15"/>
      <c r="CZ407" s="15"/>
      <c r="DA407" s="15"/>
      <c r="DB407" s="15"/>
      <c r="DC407" s="15"/>
      <c r="DD407" s="15"/>
      <c r="DE407" s="15"/>
      <c r="DF407" s="15"/>
      <c r="DG407" s="15"/>
      <c r="DH407" s="15" t="s">
        <v>70</v>
      </c>
      <c r="DI407" s="15" t="s">
        <v>70</v>
      </c>
      <c r="DJ407" s="15"/>
    </row>
    <row r="408" spans="1:114">
      <c r="A408" s="15"/>
      <c r="B408" s="15"/>
      <c r="C408" s="15"/>
      <c r="D408" s="15"/>
      <c r="E408" s="15"/>
      <c r="F408" s="15"/>
      <c r="G408" s="15"/>
      <c r="H408" s="15" t="s">
        <v>70</v>
      </c>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t="s">
        <v>70</v>
      </c>
      <c r="AQ408" s="15" t="s">
        <v>70</v>
      </c>
      <c r="AR408" s="15"/>
      <c r="AS408" s="15"/>
      <c r="AT408" s="15"/>
      <c r="AU408" s="15"/>
      <c r="AV408" s="15"/>
      <c r="AW408" s="15"/>
      <c r="AX408" s="15"/>
      <c r="AY408" s="15"/>
      <c r="AZ408" s="15"/>
      <c r="BA408" s="15" t="s">
        <v>70</v>
      </c>
      <c r="BB408" s="15"/>
      <c r="BC408" s="15" t="s">
        <v>70</v>
      </c>
      <c r="BD408" s="15" t="s">
        <v>70</v>
      </c>
      <c r="BE408" s="15"/>
      <c r="BF408" s="15"/>
      <c r="BG408" s="15"/>
      <c r="BH408" s="15"/>
      <c r="BI408" s="15"/>
      <c r="BJ408" s="15"/>
      <c r="BK408" s="15"/>
      <c r="BL408" s="15"/>
      <c r="BM408" s="15"/>
      <c r="BN408" s="15" t="s">
        <v>70</v>
      </c>
      <c r="BO408" s="15"/>
      <c r="BP408" s="15" t="s">
        <v>70</v>
      </c>
      <c r="BQ408" s="15"/>
      <c r="BR408" s="15" t="s">
        <v>70</v>
      </c>
      <c r="BS408" s="15"/>
      <c r="BT408" s="15"/>
      <c r="BU408" s="15"/>
      <c r="BV408" s="15"/>
      <c r="BW408" s="15"/>
      <c r="BX408" s="15"/>
      <c r="BY408" s="15"/>
      <c r="BZ408" s="15"/>
      <c r="CA408" s="15"/>
      <c r="CB408" s="15"/>
      <c r="CC408" s="15"/>
      <c r="CD408" s="15"/>
      <c r="CE408" s="15"/>
      <c r="CF408" s="15"/>
      <c r="CG408" s="15"/>
      <c r="CH408" s="15"/>
      <c r="CI408" s="15"/>
      <c r="CJ408" s="15"/>
      <c r="CK408" s="15"/>
      <c r="CL408" s="15"/>
      <c r="CM408" s="15"/>
      <c r="CN408" s="15"/>
      <c r="CO408" s="15"/>
      <c r="CP408" s="15" t="s">
        <v>70</v>
      </c>
      <c r="CQ408" s="15"/>
      <c r="CR408" s="15" t="s">
        <v>70</v>
      </c>
      <c r="CS408" s="15"/>
      <c r="CT408" s="15" t="s">
        <v>70</v>
      </c>
      <c r="CU408" s="15"/>
      <c r="CV408" s="15" t="s">
        <v>70</v>
      </c>
      <c r="CW408" s="15"/>
      <c r="CX408" s="15" t="s">
        <v>70</v>
      </c>
      <c r="CY408" s="15"/>
      <c r="CZ408" s="15"/>
      <c r="DA408" s="15"/>
      <c r="DB408" s="15"/>
      <c r="DC408" s="15"/>
      <c r="DD408" s="15"/>
      <c r="DE408" s="15"/>
      <c r="DF408" s="15"/>
      <c r="DG408" s="15"/>
      <c r="DH408" s="15" t="s">
        <v>70</v>
      </c>
      <c r="DI408" s="15" t="s">
        <v>70</v>
      </c>
      <c r="DJ408" s="15"/>
    </row>
    <row r="409" spans="1:114">
      <c r="A409" s="15"/>
      <c r="B409" s="15"/>
      <c r="C409" s="15"/>
      <c r="D409" s="15"/>
      <c r="E409" s="15"/>
      <c r="F409" s="15"/>
      <c r="G409" s="15"/>
      <c r="H409" s="15" t="s">
        <v>70</v>
      </c>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t="s">
        <v>70</v>
      </c>
      <c r="AQ409" s="15" t="s">
        <v>70</v>
      </c>
      <c r="AR409" s="15"/>
      <c r="AS409" s="15"/>
      <c r="AT409" s="15"/>
      <c r="AU409" s="15"/>
      <c r="AV409" s="15"/>
      <c r="AW409" s="15"/>
      <c r="AX409" s="15"/>
      <c r="AY409" s="15"/>
      <c r="AZ409" s="15"/>
      <c r="BA409" s="15" t="s">
        <v>70</v>
      </c>
      <c r="BB409" s="15"/>
      <c r="BC409" s="15" t="s">
        <v>70</v>
      </c>
      <c r="BD409" s="15" t="s">
        <v>70</v>
      </c>
      <c r="BE409" s="15"/>
      <c r="BF409" s="15"/>
      <c r="BG409" s="15"/>
      <c r="BH409" s="15"/>
      <c r="BI409" s="15"/>
      <c r="BJ409" s="15"/>
      <c r="BK409" s="15"/>
      <c r="BL409" s="15"/>
      <c r="BM409" s="15"/>
      <c r="BN409" s="15" t="s">
        <v>70</v>
      </c>
      <c r="BO409" s="15"/>
      <c r="BP409" s="15" t="s">
        <v>70</v>
      </c>
      <c r="BQ409" s="15"/>
      <c r="BR409" s="15" t="s">
        <v>70</v>
      </c>
      <c r="BS409" s="15"/>
      <c r="BT409" s="15"/>
      <c r="BU409" s="15"/>
      <c r="BV409" s="15"/>
      <c r="BW409" s="15"/>
      <c r="BX409" s="15"/>
      <c r="BY409" s="15"/>
      <c r="BZ409" s="15"/>
      <c r="CA409" s="15"/>
      <c r="CB409" s="15"/>
      <c r="CC409" s="15"/>
      <c r="CD409" s="15"/>
      <c r="CE409" s="15"/>
      <c r="CF409" s="15"/>
      <c r="CG409" s="15"/>
      <c r="CH409" s="15"/>
      <c r="CI409" s="15"/>
      <c r="CJ409" s="15"/>
      <c r="CK409" s="15"/>
      <c r="CL409" s="15"/>
      <c r="CM409" s="15"/>
      <c r="CN409" s="15"/>
      <c r="CO409" s="15"/>
      <c r="CP409" s="15" t="s">
        <v>70</v>
      </c>
      <c r="CQ409" s="15"/>
      <c r="CR409" s="15" t="s">
        <v>70</v>
      </c>
      <c r="CS409" s="15"/>
      <c r="CT409" s="15" t="s">
        <v>70</v>
      </c>
      <c r="CU409" s="15"/>
      <c r="CV409" s="15" t="s">
        <v>70</v>
      </c>
      <c r="CW409" s="15"/>
      <c r="CX409" s="15" t="s">
        <v>70</v>
      </c>
      <c r="CY409" s="15"/>
      <c r="CZ409" s="15"/>
      <c r="DA409" s="15"/>
      <c r="DB409" s="15"/>
      <c r="DC409" s="15"/>
      <c r="DD409" s="15"/>
      <c r="DE409" s="15"/>
      <c r="DF409" s="15"/>
      <c r="DG409" s="15"/>
      <c r="DH409" s="15" t="s">
        <v>70</v>
      </c>
      <c r="DI409" s="15" t="s">
        <v>70</v>
      </c>
      <c r="DJ409" s="15"/>
    </row>
    <row r="410" spans="1:114">
      <c r="A410" s="15"/>
      <c r="B410" s="15"/>
      <c r="C410" s="15"/>
      <c r="D410" s="15"/>
      <c r="E410" s="15"/>
      <c r="F410" s="15"/>
      <c r="G410" s="15"/>
      <c r="H410" s="15" t="s">
        <v>70</v>
      </c>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t="s">
        <v>70</v>
      </c>
      <c r="AQ410" s="15" t="s">
        <v>70</v>
      </c>
      <c r="AR410" s="15"/>
      <c r="AS410" s="15"/>
      <c r="AT410" s="15"/>
      <c r="AU410" s="15"/>
      <c r="AV410" s="15"/>
      <c r="AW410" s="15"/>
      <c r="AX410" s="15"/>
      <c r="AY410" s="15"/>
      <c r="AZ410" s="15"/>
      <c r="BA410" s="15" t="s">
        <v>70</v>
      </c>
      <c r="BB410" s="15"/>
      <c r="BC410" s="15" t="s">
        <v>70</v>
      </c>
      <c r="BD410" s="15" t="s">
        <v>70</v>
      </c>
      <c r="BE410" s="15"/>
      <c r="BF410" s="15"/>
      <c r="BG410" s="15"/>
      <c r="BH410" s="15"/>
      <c r="BI410" s="15"/>
      <c r="BJ410" s="15"/>
      <c r="BK410" s="15"/>
      <c r="BL410" s="15"/>
      <c r="BM410" s="15"/>
      <c r="BN410" s="15" t="s">
        <v>70</v>
      </c>
      <c r="BO410" s="15"/>
      <c r="BP410" s="15" t="s">
        <v>70</v>
      </c>
      <c r="BQ410" s="15"/>
      <c r="BR410" s="15" t="s">
        <v>70</v>
      </c>
      <c r="BS410" s="15"/>
      <c r="BT410" s="15"/>
      <c r="BU410" s="15"/>
      <c r="BV410" s="15"/>
      <c r="BW410" s="15"/>
      <c r="BX410" s="15"/>
      <c r="BY410" s="15"/>
      <c r="BZ410" s="15"/>
      <c r="CA410" s="15"/>
      <c r="CB410" s="15"/>
      <c r="CC410" s="15"/>
      <c r="CD410" s="15"/>
      <c r="CE410" s="15"/>
      <c r="CF410" s="15"/>
      <c r="CG410" s="15"/>
      <c r="CH410" s="15"/>
      <c r="CI410" s="15"/>
      <c r="CJ410" s="15"/>
      <c r="CK410" s="15"/>
      <c r="CL410" s="15"/>
      <c r="CM410" s="15"/>
      <c r="CN410" s="15"/>
      <c r="CO410" s="15"/>
      <c r="CP410" s="15" t="s">
        <v>70</v>
      </c>
      <c r="CQ410" s="15"/>
      <c r="CR410" s="15" t="s">
        <v>70</v>
      </c>
      <c r="CS410" s="15"/>
      <c r="CT410" s="15" t="s">
        <v>70</v>
      </c>
      <c r="CU410" s="15"/>
      <c r="CV410" s="15" t="s">
        <v>70</v>
      </c>
      <c r="CW410" s="15"/>
      <c r="CX410" s="15" t="s">
        <v>70</v>
      </c>
      <c r="CY410" s="15"/>
      <c r="CZ410" s="15"/>
      <c r="DA410" s="15"/>
      <c r="DB410" s="15"/>
      <c r="DC410" s="15"/>
      <c r="DD410" s="15"/>
      <c r="DE410" s="15"/>
      <c r="DF410" s="15"/>
      <c r="DG410" s="15"/>
      <c r="DH410" s="15" t="s">
        <v>70</v>
      </c>
      <c r="DI410" s="15" t="s">
        <v>70</v>
      </c>
      <c r="DJ410" s="15"/>
    </row>
    <row r="411" spans="1:114">
      <c r="A411" s="15"/>
      <c r="B411" s="15"/>
      <c r="C411" s="15"/>
      <c r="D411" s="15"/>
      <c r="E411" s="15"/>
      <c r="F411" s="15"/>
      <c r="G411" s="15"/>
      <c r="H411" s="15" t="s">
        <v>70</v>
      </c>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t="s">
        <v>70</v>
      </c>
      <c r="AQ411" s="15" t="s">
        <v>70</v>
      </c>
      <c r="AR411" s="15"/>
      <c r="AS411" s="15"/>
      <c r="AT411" s="15"/>
      <c r="AU411" s="15"/>
      <c r="AV411" s="15"/>
      <c r="AW411" s="15"/>
      <c r="AX411" s="15"/>
      <c r="AY411" s="15"/>
      <c r="AZ411" s="15"/>
      <c r="BA411" s="15" t="s">
        <v>70</v>
      </c>
      <c r="BB411" s="15"/>
      <c r="BC411" s="15" t="s">
        <v>70</v>
      </c>
      <c r="BD411" s="15" t="s">
        <v>70</v>
      </c>
      <c r="BE411" s="15"/>
      <c r="BF411" s="15"/>
      <c r="BG411" s="15"/>
      <c r="BH411" s="15"/>
      <c r="BI411" s="15"/>
      <c r="BJ411" s="15"/>
      <c r="BK411" s="15"/>
      <c r="BL411" s="15"/>
      <c r="BM411" s="15"/>
      <c r="BN411" s="15" t="s">
        <v>70</v>
      </c>
      <c r="BO411" s="15"/>
      <c r="BP411" s="15" t="s">
        <v>70</v>
      </c>
      <c r="BQ411" s="15"/>
      <c r="BR411" s="15" t="s">
        <v>70</v>
      </c>
      <c r="BS411" s="15"/>
      <c r="BT411" s="15"/>
      <c r="BU411" s="15"/>
      <c r="BV411" s="15"/>
      <c r="BW411" s="15"/>
      <c r="BX411" s="15"/>
      <c r="BY411" s="15"/>
      <c r="BZ411" s="15"/>
      <c r="CA411" s="15"/>
      <c r="CB411" s="15"/>
      <c r="CC411" s="15"/>
      <c r="CD411" s="15"/>
      <c r="CE411" s="15"/>
      <c r="CF411" s="15"/>
      <c r="CG411" s="15"/>
      <c r="CH411" s="15"/>
      <c r="CI411" s="15"/>
      <c r="CJ411" s="15"/>
      <c r="CK411" s="15"/>
      <c r="CL411" s="15"/>
      <c r="CM411" s="15"/>
      <c r="CN411" s="15"/>
      <c r="CO411" s="15"/>
      <c r="CP411" s="15" t="s">
        <v>70</v>
      </c>
      <c r="CQ411" s="15"/>
      <c r="CR411" s="15" t="s">
        <v>70</v>
      </c>
      <c r="CS411" s="15"/>
      <c r="CT411" s="15" t="s">
        <v>70</v>
      </c>
      <c r="CU411" s="15"/>
      <c r="CV411" s="15" t="s">
        <v>70</v>
      </c>
      <c r="CW411" s="15"/>
      <c r="CX411" s="15" t="s">
        <v>70</v>
      </c>
      <c r="CY411" s="15"/>
      <c r="CZ411" s="15"/>
      <c r="DA411" s="15"/>
      <c r="DB411" s="15"/>
      <c r="DC411" s="15"/>
      <c r="DD411" s="15"/>
      <c r="DE411" s="15"/>
      <c r="DF411" s="15"/>
      <c r="DG411" s="15"/>
      <c r="DH411" s="15" t="s">
        <v>70</v>
      </c>
      <c r="DI411" s="15" t="s">
        <v>70</v>
      </c>
      <c r="DJ411" s="15"/>
    </row>
    <row r="412" spans="1:114">
      <c r="A412" s="15"/>
      <c r="B412" s="15"/>
      <c r="C412" s="15"/>
      <c r="D412" s="15"/>
      <c r="E412" s="15"/>
      <c r="F412" s="15"/>
      <c r="G412" s="15"/>
      <c r="H412" s="15" t="s">
        <v>70</v>
      </c>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t="s">
        <v>70</v>
      </c>
      <c r="AQ412" s="15" t="s">
        <v>70</v>
      </c>
      <c r="AR412" s="15"/>
      <c r="AS412" s="15"/>
      <c r="AT412" s="15"/>
      <c r="AU412" s="15"/>
      <c r="AV412" s="15"/>
      <c r="AW412" s="15"/>
      <c r="AX412" s="15"/>
      <c r="AY412" s="15"/>
      <c r="AZ412" s="15"/>
      <c r="BA412" s="15" t="s">
        <v>70</v>
      </c>
      <c r="BB412" s="15"/>
      <c r="BC412" s="15" t="s">
        <v>70</v>
      </c>
      <c r="BD412" s="15" t="s">
        <v>70</v>
      </c>
      <c r="BE412" s="15"/>
      <c r="BF412" s="15"/>
      <c r="BG412" s="15"/>
      <c r="BH412" s="15"/>
      <c r="BI412" s="15"/>
      <c r="BJ412" s="15"/>
      <c r="BK412" s="15"/>
      <c r="BL412" s="15"/>
      <c r="BM412" s="15"/>
      <c r="BN412" s="15" t="s">
        <v>70</v>
      </c>
      <c r="BO412" s="15"/>
      <c r="BP412" s="15" t="s">
        <v>70</v>
      </c>
      <c r="BQ412" s="15"/>
      <c r="BR412" s="15" t="s">
        <v>70</v>
      </c>
      <c r="BS412" s="15"/>
      <c r="BT412" s="15"/>
      <c r="BU412" s="15"/>
      <c r="BV412" s="15"/>
      <c r="BW412" s="15"/>
      <c r="BX412" s="15"/>
      <c r="BY412" s="15"/>
      <c r="BZ412" s="15"/>
      <c r="CA412" s="15"/>
      <c r="CB412" s="15"/>
      <c r="CC412" s="15"/>
      <c r="CD412" s="15"/>
      <c r="CE412" s="15"/>
      <c r="CF412" s="15"/>
      <c r="CG412" s="15"/>
      <c r="CH412" s="15"/>
      <c r="CI412" s="15"/>
      <c r="CJ412" s="15"/>
      <c r="CK412" s="15"/>
      <c r="CL412" s="15"/>
      <c r="CM412" s="15"/>
      <c r="CN412" s="15"/>
      <c r="CO412" s="15"/>
      <c r="CP412" s="15" t="s">
        <v>70</v>
      </c>
      <c r="CQ412" s="15"/>
      <c r="CR412" s="15" t="s">
        <v>70</v>
      </c>
      <c r="CS412" s="15"/>
      <c r="CT412" s="15" t="s">
        <v>70</v>
      </c>
      <c r="CU412" s="15"/>
      <c r="CV412" s="15" t="s">
        <v>70</v>
      </c>
      <c r="CW412" s="15"/>
      <c r="CX412" s="15" t="s">
        <v>70</v>
      </c>
      <c r="CY412" s="15"/>
      <c r="CZ412" s="15"/>
      <c r="DA412" s="15"/>
      <c r="DB412" s="15"/>
      <c r="DC412" s="15"/>
      <c r="DD412" s="15"/>
      <c r="DE412" s="15"/>
      <c r="DF412" s="15"/>
      <c r="DG412" s="15"/>
      <c r="DH412" s="15" t="s">
        <v>70</v>
      </c>
      <c r="DI412" s="15" t="s">
        <v>70</v>
      </c>
      <c r="DJ412" s="15"/>
    </row>
    <row r="413" spans="1:114">
      <c r="A413" s="15"/>
      <c r="B413" s="15"/>
      <c r="C413" s="15"/>
      <c r="D413" s="15"/>
      <c r="E413" s="15"/>
      <c r="F413" s="15"/>
      <c r="G413" s="15"/>
      <c r="H413" s="15" t="s">
        <v>70</v>
      </c>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t="s">
        <v>70</v>
      </c>
      <c r="AQ413" s="15" t="s">
        <v>70</v>
      </c>
      <c r="AR413" s="15"/>
      <c r="AS413" s="15"/>
      <c r="AT413" s="15"/>
      <c r="AU413" s="15"/>
      <c r="AV413" s="15"/>
      <c r="AW413" s="15"/>
      <c r="AX413" s="15"/>
      <c r="AY413" s="15"/>
      <c r="AZ413" s="15"/>
      <c r="BA413" s="15" t="s">
        <v>70</v>
      </c>
      <c r="BB413" s="15"/>
      <c r="BC413" s="15" t="s">
        <v>70</v>
      </c>
      <c r="BD413" s="15" t="s">
        <v>70</v>
      </c>
      <c r="BE413" s="15"/>
      <c r="BF413" s="15"/>
      <c r="BG413" s="15"/>
      <c r="BH413" s="15"/>
      <c r="BI413" s="15"/>
      <c r="BJ413" s="15"/>
      <c r="BK413" s="15"/>
      <c r="BL413" s="15"/>
      <c r="BM413" s="15"/>
      <c r="BN413" s="15" t="s">
        <v>70</v>
      </c>
      <c r="BO413" s="15"/>
      <c r="BP413" s="15" t="s">
        <v>70</v>
      </c>
      <c r="BQ413" s="15"/>
      <c r="BR413" s="15" t="s">
        <v>70</v>
      </c>
      <c r="BS413" s="15"/>
      <c r="BT413" s="15"/>
      <c r="BU413" s="15"/>
      <c r="BV413" s="15"/>
      <c r="BW413" s="15"/>
      <c r="BX413" s="15"/>
      <c r="BY413" s="15"/>
      <c r="BZ413" s="15"/>
      <c r="CA413" s="15"/>
      <c r="CB413" s="15"/>
      <c r="CC413" s="15"/>
      <c r="CD413" s="15"/>
      <c r="CE413" s="15"/>
      <c r="CF413" s="15"/>
      <c r="CG413" s="15"/>
      <c r="CH413" s="15"/>
      <c r="CI413" s="15"/>
      <c r="CJ413" s="15"/>
      <c r="CK413" s="15"/>
      <c r="CL413" s="15"/>
      <c r="CM413" s="15"/>
      <c r="CN413" s="15"/>
      <c r="CO413" s="15"/>
      <c r="CP413" s="15" t="s">
        <v>70</v>
      </c>
      <c r="CQ413" s="15"/>
      <c r="CR413" s="15" t="s">
        <v>70</v>
      </c>
      <c r="CS413" s="15"/>
      <c r="CT413" s="15" t="s">
        <v>70</v>
      </c>
      <c r="CU413" s="15"/>
      <c r="CV413" s="15" t="s">
        <v>70</v>
      </c>
      <c r="CW413" s="15"/>
      <c r="CX413" s="15" t="s">
        <v>70</v>
      </c>
      <c r="CY413" s="15"/>
      <c r="CZ413" s="15"/>
      <c r="DA413" s="15"/>
      <c r="DB413" s="15"/>
      <c r="DC413" s="15"/>
      <c r="DD413" s="15"/>
      <c r="DE413" s="15"/>
      <c r="DF413" s="15"/>
      <c r="DG413" s="15"/>
      <c r="DH413" s="15" t="s">
        <v>70</v>
      </c>
      <c r="DI413" s="15" t="s">
        <v>70</v>
      </c>
      <c r="DJ413" s="15"/>
    </row>
    <row r="414" spans="1:114">
      <c r="A414" s="15"/>
      <c r="B414" s="15"/>
      <c r="C414" s="15"/>
      <c r="D414" s="15"/>
      <c r="E414" s="15"/>
      <c r="F414" s="15"/>
      <c r="G414" s="15"/>
      <c r="H414" s="15" t="s">
        <v>70</v>
      </c>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t="s">
        <v>70</v>
      </c>
      <c r="AQ414" s="15" t="s">
        <v>70</v>
      </c>
      <c r="AR414" s="15"/>
      <c r="AS414" s="15"/>
      <c r="AT414" s="15"/>
      <c r="AU414" s="15"/>
      <c r="AV414" s="15"/>
      <c r="AW414" s="15"/>
      <c r="AX414" s="15"/>
      <c r="AY414" s="15"/>
      <c r="AZ414" s="15"/>
      <c r="BA414" s="15" t="s">
        <v>70</v>
      </c>
      <c r="BB414" s="15"/>
      <c r="BC414" s="15" t="s">
        <v>70</v>
      </c>
      <c r="BD414" s="15" t="s">
        <v>70</v>
      </c>
      <c r="BE414" s="15"/>
      <c r="BF414" s="15"/>
      <c r="BG414" s="15"/>
      <c r="BH414" s="15"/>
      <c r="BI414" s="15"/>
      <c r="BJ414" s="15"/>
      <c r="BK414" s="15"/>
      <c r="BL414" s="15"/>
      <c r="BM414" s="15"/>
      <c r="BN414" s="15" t="s">
        <v>70</v>
      </c>
      <c r="BO414" s="15"/>
      <c r="BP414" s="15" t="s">
        <v>70</v>
      </c>
      <c r="BQ414" s="15"/>
      <c r="BR414" s="15" t="s">
        <v>70</v>
      </c>
      <c r="BS414" s="15"/>
      <c r="BT414" s="15"/>
      <c r="BU414" s="15"/>
      <c r="BV414" s="15"/>
      <c r="BW414" s="15"/>
      <c r="BX414" s="15"/>
      <c r="BY414" s="15"/>
      <c r="BZ414" s="15"/>
      <c r="CA414" s="15"/>
      <c r="CB414" s="15"/>
      <c r="CC414" s="15"/>
      <c r="CD414" s="15"/>
      <c r="CE414" s="15"/>
      <c r="CF414" s="15"/>
      <c r="CG414" s="15"/>
      <c r="CH414" s="15"/>
      <c r="CI414" s="15"/>
      <c r="CJ414" s="15"/>
      <c r="CK414" s="15"/>
      <c r="CL414" s="15"/>
      <c r="CM414" s="15"/>
      <c r="CN414" s="15"/>
      <c r="CO414" s="15"/>
      <c r="CP414" s="15" t="s">
        <v>70</v>
      </c>
      <c r="CQ414" s="15"/>
      <c r="CR414" s="15" t="s">
        <v>70</v>
      </c>
      <c r="CS414" s="15"/>
      <c r="CT414" s="15" t="s">
        <v>70</v>
      </c>
      <c r="CU414" s="15"/>
      <c r="CV414" s="15" t="s">
        <v>70</v>
      </c>
      <c r="CW414" s="15"/>
      <c r="CX414" s="15" t="s">
        <v>70</v>
      </c>
      <c r="CY414" s="15"/>
      <c r="CZ414" s="15"/>
      <c r="DA414" s="15"/>
      <c r="DB414" s="15"/>
      <c r="DC414" s="15"/>
      <c r="DD414" s="15"/>
      <c r="DE414" s="15"/>
      <c r="DF414" s="15"/>
      <c r="DG414" s="15"/>
      <c r="DH414" s="15" t="s">
        <v>70</v>
      </c>
      <c r="DI414" s="15" t="s">
        <v>70</v>
      </c>
      <c r="DJ414" s="15"/>
    </row>
    <row r="415" spans="1:114">
      <c r="A415" s="15"/>
      <c r="B415" s="15"/>
      <c r="C415" s="15"/>
      <c r="D415" s="15"/>
      <c r="E415" s="15"/>
      <c r="F415" s="15"/>
      <c r="G415" s="15"/>
      <c r="H415" s="15" t="s">
        <v>70</v>
      </c>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t="s">
        <v>70</v>
      </c>
      <c r="AQ415" s="15" t="s">
        <v>70</v>
      </c>
      <c r="AR415" s="15"/>
      <c r="AS415" s="15"/>
      <c r="AT415" s="15"/>
      <c r="AU415" s="15"/>
      <c r="AV415" s="15"/>
      <c r="AW415" s="15"/>
      <c r="AX415" s="15"/>
      <c r="AY415" s="15"/>
      <c r="AZ415" s="15"/>
      <c r="BA415" s="15" t="s">
        <v>70</v>
      </c>
      <c r="BB415" s="15"/>
      <c r="BC415" s="15" t="s">
        <v>70</v>
      </c>
      <c r="BD415" s="15" t="s">
        <v>70</v>
      </c>
      <c r="BE415" s="15"/>
      <c r="BF415" s="15"/>
      <c r="BG415" s="15"/>
      <c r="BH415" s="15"/>
      <c r="BI415" s="15"/>
      <c r="BJ415" s="15"/>
      <c r="BK415" s="15"/>
      <c r="BL415" s="15"/>
      <c r="BM415" s="15"/>
      <c r="BN415" s="15" t="s">
        <v>70</v>
      </c>
      <c r="BO415" s="15"/>
      <c r="BP415" s="15" t="s">
        <v>70</v>
      </c>
      <c r="BQ415" s="15"/>
      <c r="BR415" s="15" t="s">
        <v>70</v>
      </c>
      <c r="BS415" s="15"/>
      <c r="BT415" s="15"/>
      <c r="BU415" s="15"/>
      <c r="BV415" s="15"/>
      <c r="BW415" s="15"/>
      <c r="BX415" s="15"/>
      <c r="BY415" s="15"/>
      <c r="BZ415" s="15"/>
      <c r="CA415" s="15"/>
      <c r="CB415" s="15"/>
      <c r="CC415" s="15"/>
      <c r="CD415" s="15"/>
      <c r="CE415" s="15"/>
      <c r="CF415" s="15"/>
      <c r="CG415" s="15"/>
      <c r="CH415" s="15"/>
      <c r="CI415" s="15"/>
      <c r="CJ415" s="15"/>
      <c r="CK415" s="15"/>
      <c r="CL415" s="15"/>
      <c r="CM415" s="15"/>
      <c r="CN415" s="15"/>
      <c r="CO415" s="15"/>
      <c r="CP415" s="15" t="s">
        <v>70</v>
      </c>
      <c r="CQ415" s="15"/>
      <c r="CR415" s="15" t="s">
        <v>70</v>
      </c>
      <c r="CS415" s="15"/>
      <c r="CT415" s="15" t="s">
        <v>70</v>
      </c>
      <c r="CU415" s="15"/>
      <c r="CV415" s="15" t="s">
        <v>70</v>
      </c>
      <c r="CW415" s="15"/>
      <c r="CX415" s="15" t="s">
        <v>70</v>
      </c>
      <c r="CY415" s="15"/>
      <c r="CZ415" s="15"/>
      <c r="DA415" s="15"/>
      <c r="DB415" s="15"/>
      <c r="DC415" s="15"/>
      <c r="DD415" s="15"/>
      <c r="DE415" s="15"/>
      <c r="DF415" s="15"/>
      <c r="DG415" s="15"/>
      <c r="DH415" s="15" t="s">
        <v>70</v>
      </c>
      <c r="DI415" s="15" t="s">
        <v>70</v>
      </c>
      <c r="DJ415" s="15"/>
    </row>
    <row r="416" spans="1:114">
      <c r="A416" s="15"/>
      <c r="B416" s="15"/>
      <c r="C416" s="15"/>
      <c r="D416" s="15"/>
      <c r="E416" s="15"/>
      <c r="F416" s="15"/>
      <c r="G416" s="15"/>
      <c r="H416" s="15" t="s">
        <v>70</v>
      </c>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t="s">
        <v>70</v>
      </c>
      <c r="AQ416" s="15" t="s">
        <v>70</v>
      </c>
      <c r="AR416" s="15"/>
      <c r="AS416" s="15"/>
      <c r="AT416" s="15"/>
      <c r="AU416" s="15"/>
      <c r="AV416" s="15"/>
      <c r="AW416" s="15"/>
      <c r="AX416" s="15"/>
      <c r="AY416" s="15"/>
      <c r="AZ416" s="15"/>
      <c r="BA416" s="15" t="s">
        <v>70</v>
      </c>
      <c r="BB416" s="15"/>
      <c r="BC416" s="15" t="s">
        <v>70</v>
      </c>
      <c r="BD416" s="15" t="s">
        <v>70</v>
      </c>
      <c r="BE416" s="15"/>
      <c r="BF416" s="15"/>
      <c r="BG416" s="15"/>
      <c r="BH416" s="15"/>
      <c r="BI416" s="15"/>
      <c r="BJ416" s="15"/>
      <c r="BK416" s="15"/>
      <c r="BL416" s="15"/>
      <c r="BM416" s="15"/>
      <c r="BN416" s="15" t="s">
        <v>70</v>
      </c>
      <c r="BO416" s="15"/>
      <c r="BP416" s="15" t="s">
        <v>70</v>
      </c>
      <c r="BQ416" s="15"/>
      <c r="BR416" s="15" t="s">
        <v>70</v>
      </c>
      <c r="BS416" s="15"/>
      <c r="BT416" s="15"/>
      <c r="BU416" s="15"/>
      <c r="BV416" s="15"/>
      <c r="BW416" s="15"/>
      <c r="BX416" s="15"/>
      <c r="BY416" s="15"/>
      <c r="BZ416" s="15"/>
      <c r="CA416" s="15"/>
      <c r="CB416" s="15"/>
      <c r="CC416" s="15"/>
      <c r="CD416" s="15"/>
      <c r="CE416" s="15"/>
      <c r="CF416" s="15"/>
      <c r="CG416" s="15"/>
      <c r="CH416" s="15"/>
      <c r="CI416" s="15"/>
      <c r="CJ416" s="15"/>
      <c r="CK416" s="15"/>
      <c r="CL416" s="15"/>
      <c r="CM416" s="15"/>
      <c r="CN416" s="15"/>
      <c r="CO416" s="15"/>
      <c r="CP416" s="15" t="s">
        <v>70</v>
      </c>
      <c r="CQ416" s="15"/>
      <c r="CR416" s="15" t="s">
        <v>70</v>
      </c>
      <c r="CS416" s="15"/>
      <c r="CT416" s="15" t="s">
        <v>70</v>
      </c>
      <c r="CU416" s="15"/>
      <c r="CV416" s="15" t="s">
        <v>70</v>
      </c>
      <c r="CW416" s="15"/>
      <c r="CX416" s="15" t="s">
        <v>70</v>
      </c>
      <c r="CY416" s="15"/>
      <c r="CZ416" s="15"/>
      <c r="DA416" s="15"/>
      <c r="DB416" s="15"/>
      <c r="DC416" s="15"/>
      <c r="DD416" s="15"/>
      <c r="DE416" s="15"/>
      <c r="DF416" s="15"/>
      <c r="DG416" s="15"/>
      <c r="DH416" s="15" t="s">
        <v>70</v>
      </c>
      <c r="DI416" s="15" t="s">
        <v>70</v>
      </c>
      <c r="DJ416" s="15"/>
    </row>
    <row r="417" spans="1:114">
      <c r="A417" s="15"/>
      <c r="B417" s="15"/>
      <c r="C417" s="15"/>
      <c r="D417" s="15"/>
      <c r="E417" s="15"/>
      <c r="F417" s="15"/>
      <c r="G417" s="15"/>
      <c r="H417" s="15" t="s">
        <v>70</v>
      </c>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t="s">
        <v>70</v>
      </c>
      <c r="AQ417" s="15" t="s">
        <v>70</v>
      </c>
      <c r="AR417" s="15"/>
      <c r="AS417" s="15"/>
      <c r="AT417" s="15"/>
      <c r="AU417" s="15"/>
      <c r="AV417" s="15"/>
      <c r="AW417" s="15"/>
      <c r="AX417" s="15"/>
      <c r="AY417" s="15"/>
      <c r="AZ417" s="15"/>
      <c r="BA417" s="15" t="s">
        <v>70</v>
      </c>
      <c r="BB417" s="15"/>
      <c r="BC417" s="15" t="s">
        <v>70</v>
      </c>
      <c r="BD417" s="15" t="s">
        <v>70</v>
      </c>
      <c r="BE417" s="15"/>
      <c r="BF417" s="15"/>
      <c r="BG417" s="15"/>
      <c r="BH417" s="15"/>
      <c r="BI417" s="15"/>
      <c r="BJ417" s="15"/>
      <c r="BK417" s="15"/>
      <c r="BL417" s="15"/>
      <c r="BM417" s="15"/>
      <c r="BN417" s="15" t="s">
        <v>70</v>
      </c>
      <c r="BO417" s="15"/>
      <c r="BP417" s="15" t="s">
        <v>70</v>
      </c>
      <c r="BQ417" s="15"/>
      <c r="BR417" s="15" t="s">
        <v>70</v>
      </c>
      <c r="BS417" s="15"/>
      <c r="BT417" s="15"/>
      <c r="BU417" s="15"/>
      <c r="BV417" s="15"/>
      <c r="BW417" s="15"/>
      <c r="BX417" s="15"/>
      <c r="BY417" s="15"/>
      <c r="BZ417" s="15"/>
      <c r="CA417" s="15"/>
      <c r="CB417" s="15"/>
      <c r="CC417" s="15"/>
      <c r="CD417" s="15"/>
      <c r="CE417" s="15"/>
      <c r="CF417" s="15"/>
      <c r="CG417" s="15"/>
      <c r="CH417" s="15"/>
      <c r="CI417" s="15"/>
      <c r="CJ417" s="15"/>
      <c r="CK417" s="15"/>
      <c r="CL417" s="15"/>
      <c r="CM417" s="15"/>
      <c r="CN417" s="15"/>
      <c r="CO417" s="15"/>
      <c r="CP417" s="15" t="s">
        <v>70</v>
      </c>
      <c r="CQ417" s="15"/>
      <c r="CR417" s="15" t="s">
        <v>70</v>
      </c>
      <c r="CS417" s="15"/>
      <c r="CT417" s="15" t="s">
        <v>70</v>
      </c>
      <c r="CU417" s="15"/>
      <c r="CV417" s="15" t="s">
        <v>70</v>
      </c>
      <c r="CW417" s="15"/>
      <c r="CX417" s="15" t="s">
        <v>70</v>
      </c>
      <c r="CY417" s="15"/>
      <c r="CZ417" s="15"/>
      <c r="DA417" s="15"/>
      <c r="DB417" s="15"/>
      <c r="DC417" s="15"/>
      <c r="DD417" s="15"/>
      <c r="DE417" s="15"/>
      <c r="DF417" s="15"/>
      <c r="DG417" s="15"/>
      <c r="DH417" s="15" t="s">
        <v>70</v>
      </c>
      <c r="DI417" s="15" t="s">
        <v>70</v>
      </c>
      <c r="DJ417" s="15"/>
    </row>
    <row r="418" spans="1:114">
      <c r="A418" s="15"/>
      <c r="B418" s="15"/>
      <c r="C418" s="15"/>
      <c r="D418" s="15"/>
      <c r="E418" s="15"/>
      <c r="F418" s="15"/>
      <c r="G418" s="15"/>
      <c r="H418" s="15" t="s">
        <v>70</v>
      </c>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t="s">
        <v>70</v>
      </c>
      <c r="AQ418" s="15" t="s">
        <v>70</v>
      </c>
      <c r="AR418" s="15"/>
      <c r="AS418" s="15"/>
      <c r="AT418" s="15"/>
      <c r="AU418" s="15"/>
      <c r="AV418" s="15"/>
      <c r="AW418" s="15"/>
      <c r="AX418" s="15"/>
      <c r="AY418" s="15"/>
      <c r="AZ418" s="15"/>
      <c r="BA418" s="15" t="s">
        <v>70</v>
      </c>
      <c r="BB418" s="15"/>
      <c r="BC418" s="15" t="s">
        <v>70</v>
      </c>
      <c r="BD418" s="15" t="s">
        <v>70</v>
      </c>
      <c r="BE418" s="15"/>
      <c r="BF418" s="15"/>
      <c r="BG418" s="15"/>
      <c r="BH418" s="15"/>
      <c r="BI418" s="15"/>
      <c r="BJ418" s="15"/>
      <c r="BK418" s="15"/>
      <c r="BL418" s="15"/>
      <c r="BM418" s="15"/>
      <c r="BN418" s="15" t="s">
        <v>70</v>
      </c>
      <c r="BO418" s="15"/>
      <c r="BP418" s="15" t="s">
        <v>70</v>
      </c>
      <c r="BQ418" s="15"/>
      <c r="BR418" s="15" t="s">
        <v>70</v>
      </c>
      <c r="BS418" s="15"/>
      <c r="BT418" s="15"/>
      <c r="BU418" s="15"/>
      <c r="BV418" s="15"/>
      <c r="BW418" s="15"/>
      <c r="BX418" s="15"/>
      <c r="BY418" s="15"/>
      <c r="BZ418" s="15"/>
      <c r="CA418" s="15"/>
      <c r="CB418" s="15"/>
      <c r="CC418" s="15"/>
      <c r="CD418" s="15"/>
      <c r="CE418" s="15"/>
      <c r="CF418" s="15"/>
      <c r="CG418" s="15"/>
      <c r="CH418" s="15"/>
      <c r="CI418" s="15"/>
      <c r="CJ418" s="15"/>
      <c r="CK418" s="15"/>
      <c r="CL418" s="15"/>
      <c r="CM418" s="15"/>
      <c r="CN418" s="15"/>
      <c r="CO418" s="15"/>
      <c r="CP418" s="15" t="s">
        <v>70</v>
      </c>
      <c r="CQ418" s="15"/>
      <c r="CR418" s="15" t="s">
        <v>70</v>
      </c>
      <c r="CS418" s="15"/>
      <c r="CT418" s="15" t="s">
        <v>70</v>
      </c>
      <c r="CU418" s="15"/>
      <c r="CV418" s="15" t="s">
        <v>70</v>
      </c>
      <c r="CW418" s="15"/>
      <c r="CX418" s="15" t="s">
        <v>70</v>
      </c>
      <c r="CY418" s="15"/>
      <c r="CZ418" s="15"/>
      <c r="DA418" s="15"/>
      <c r="DB418" s="15"/>
      <c r="DC418" s="15"/>
      <c r="DD418" s="15"/>
      <c r="DE418" s="15"/>
      <c r="DF418" s="15"/>
      <c r="DG418" s="15"/>
      <c r="DH418" s="15" t="s">
        <v>70</v>
      </c>
      <c r="DI418" s="15" t="s">
        <v>70</v>
      </c>
      <c r="DJ418" s="15"/>
    </row>
    <row r="419" spans="1:114">
      <c r="A419" s="15"/>
      <c r="B419" s="15"/>
      <c r="C419" s="15"/>
      <c r="D419" s="15"/>
      <c r="E419" s="15"/>
      <c r="F419" s="15"/>
      <c r="G419" s="15"/>
      <c r="H419" s="15" t="s">
        <v>70</v>
      </c>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t="s">
        <v>70</v>
      </c>
      <c r="AQ419" s="15" t="s">
        <v>70</v>
      </c>
      <c r="AR419" s="15"/>
      <c r="AS419" s="15"/>
      <c r="AT419" s="15"/>
      <c r="AU419" s="15"/>
      <c r="AV419" s="15"/>
      <c r="AW419" s="15"/>
      <c r="AX419" s="15"/>
      <c r="AY419" s="15"/>
      <c r="AZ419" s="15"/>
      <c r="BA419" s="15" t="s">
        <v>70</v>
      </c>
      <c r="BB419" s="15"/>
      <c r="BC419" s="15" t="s">
        <v>70</v>
      </c>
      <c r="BD419" s="15" t="s">
        <v>70</v>
      </c>
      <c r="BE419" s="15"/>
      <c r="BF419" s="15"/>
      <c r="BG419" s="15"/>
      <c r="BH419" s="15"/>
      <c r="BI419" s="15"/>
      <c r="BJ419" s="15"/>
      <c r="BK419" s="15"/>
      <c r="BL419" s="15"/>
      <c r="BM419" s="15"/>
      <c r="BN419" s="15" t="s">
        <v>70</v>
      </c>
      <c r="BO419" s="15"/>
      <c r="BP419" s="15" t="s">
        <v>70</v>
      </c>
      <c r="BQ419" s="15"/>
      <c r="BR419" s="15" t="s">
        <v>70</v>
      </c>
      <c r="BS419" s="15"/>
      <c r="BT419" s="15"/>
      <c r="BU419" s="15"/>
      <c r="BV419" s="15"/>
      <c r="BW419" s="15"/>
      <c r="BX419" s="15"/>
      <c r="BY419" s="15"/>
      <c r="BZ419" s="15"/>
      <c r="CA419" s="15"/>
      <c r="CB419" s="15"/>
      <c r="CC419" s="15"/>
      <c r="CD419" s="15"/>
      <c r="CE419" s="15"/>
      <c r="CF419" s="15"/>
      <c r="CG419" s="15"/>
      <c r="CH419" s="15"/>
      <c r="CI419" s="15"/>
      <c r="CJ419" s="15"/>
      <c r="CK419" s="15"/>
      <c r="CL419" s="15"/>
      <c r="CM419" s="15"/>
      <c r="CN419" s="15"/>
      <c r="CO419" s="15"/>
      <c r="CP419" s="15" t="s">
        <v>70</v>
      </c>
      <c r="CQ419" s="15"/>
      <c r="CR419" s="15" t="s">
        <v>70</v>
      </c>
      <c r="CS419" s="15"/>
      <c r="CT419" s="15" t="s">
        <v>70</v>
      </c>
      <c r="CU419" s="15"/>
      <c r="CV419" s="15" t="s">
        <v>70</v>
      </c>
      <c r="CW419" s="15"/>
      <c r="CX419" s="15" t="s">
        <v>70</v>
      </c>
      <c r="CY419" s="15"/>
      <c r="CZ419" s="15"/>
      <c r="DA419" s="15"/>
      <c r="DB419" s="15"/>
      <c r="DC419" s="15"/>
      <c r="DD419" s="15"/>
      <c r="DE419" s="15"/>
      <c r="DF419" s="15"/>
      <c r="DG419" s="15"/>
      <c r="DH419" s="15" t="s">
        <v>70</v>
      </c>
      <c r="DI419" s="15" t="s">
        <v>70</v>
      </c>
      <c r="DJ419" s="15"/>
    </row>
    <row r="420" spans="1:114">
      <c r="A420" s="15"/>
      <c r="B420" s="15"/>
      <c r="C420" s="15"/>
      <c r="D420" s="15"/>
      <c r="E420" s="15"/>
      <c r="F420" s="15"/>
      <c r="G420" s="15"/>
      <c r="H420" s="15" t="s">
        <v>70</v>
      </c>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t="s">
        <v>70</v>
      </c>
      <c r="AQ420" s="15" t="s">
        <v>70</v>
      </c>
      <c r="AR420" s="15"/>
      <c r="AS420" s="15"/>
      <c r="AT420" s="15"/>
      <c r="AU420" s="15"/>
      <c r="AV420" s="15"/>
      <c r="AW420" s="15"/>
      <c r="AX420" s="15"/>
      <c r="AY420" s="15"/>
      <c r="AZ420" s="15"/>
      <c r="BA420" s="15" t="s">
        <v>70</v>
      </c>
      <c r="BB420" s="15"/>
      <c r="BC420" s="15" t="s">
        <v>70</v>
      </c>
      <c r="BD420" s="15" t="s">
        <v>70</v>
      </c>
      <c r="BE420" s="15"/>
      <c r="BF420" s="15"/>
      <c r="BG420" s="15"/>
      <c r="BH420" s="15"/>
      <c r="BI420" s="15"/>
      <c r="BJ420" s="15"/>
      <c r="BK420" s="15"/>
      <c r="BL420" s="15"/>
      <c r="BM420" s="15"/>
      <c r="BN420" s="15" t="s">
        <v>70</v>
      </c>
      <c r="BO420" s="15"/>
      <c r="BP420" s="15" t="s">
        <v>70</v>
      </c>
      <c r="BQ420" s="15"/>
      <c r="BR420" s="15" t="s">
        <v>70</v>
      </c>
      <c r="BS420" s="15"/>
      <c r="BT420" s="15"/>
      <c r="BU420" s="15"/>
      <c r="BV420" s="15"/>
      <c r="BW420" s="15"/>
      <c r="BX420" s="15"/>
      <c r="BY420" s="15"/>
      <c r="BZ420" s="15"/>
      <c r="CA420" s="15"/>
      <c r="CB420" s="15"/>
      <c r="CC420" s="15"/>
      <c r="CD420" s="15"/>
      <c r="CE420" s="15"/>
      <c r="CF420" s="15"/>
      <c r="CG420" s="15"/>
      <c r="CH420" s="15"/>
      <c r="CI420" s="15"/>
      <c r="CJ420" s="15"/>
      <c r="CK420" s="15"/>
      <c r="CL420" s="15"/>
      <c r="CM420" s="15"/>
      <c r="CN420" s="15"/>
      <c r="CO420" s="15"/>
      <c r="CP420" s="15" t="s">
        <v>70</v>
      </c>
      <c r="CQ420" s="15"/>
      <c r="CR420" s="15" t="s">
        <v>70</v>
      </c>
      <c r="CS420" s="15"/>
      <c r="CT420" s="15" t="s">
        <v>70</v>
      </c>
      <c r="CU420" s="15"/>
      <c r="CV420" s="15" t="s">
        <v>70</v>
      </c>
      <c r="CW420" s="15"/>
      <c r="CX420" s="15" t="s">
        <v>70</v>
      </c>
      <c r="CY420" s="15"/>
      <c r="CZ420" s="15"/>
      <c r="DA420" s="15"/>
      <c r="DB420" s="15"/>
      <c r="DC420" s="15"/>
      <c r="DD420" s="15"/>
      <c r="DE420" s="15"/>
      <c r="DF420" s="15"/>
      <c r="DG420" s="15"/>
      <c r="DH420" s="15" t="s">
        <v>70</v>
      </c>
      <c r="DI420" s="15" t="s">
        <v>70</v>
      </c>
      <c r="DJ420" s="15"/>
    </row>
    <row r="421" spans="1:114">
      <c r="A421" s="15"/>
      <c r="B421" s="15"/>
      <c r="C421" s="15"/>
      <c r="D421" s="15"/>
      <c r="E421" s="15"/>
      <c r="F421" s="15"/>
      <c r="G421" s="15"/>
      <c r="H421" s="15" t="s">
        <v>70</v>
      </c>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t="s">
        <v>70</v>
      </c>
      <c r="AQ421" s="15" t="s">
        <v>70</v>
      </c>
      <c r="AR421" s="15"/>
      <c r="AS421" s="15"/>
      <c r="AT421" s="15"/>
      <c r="AU421" s="15"/>
      <c r="AV421" s="15"/>
      <c r="AW421" s="15"/>
      <c r="AX421" s="15"/>
      <c r="AY421" s="15"/>
      <c r="AZ421" s="15"/>
      <c r="BA421" s="15" t="s">
        <v>70</v>
      </c>
      <c r="BB421" s="15"/>
      <c r="BC421" s="15" t="s">
        <v>70</v>
      </c>
      <c r="BD421" s="15" t="s">
        <v>70</v>
      </c>
      <c r="BE421" s="15"/>
      <c r="BF421" s="15"/>
      <c r="BG421" s="15"/>
      <c r="BH421" s="15"/>
      <c r="BI421" s="15"/>
      <c r="BJ421" s="15"/>
      <c r="BK421" s="15"/>
      <c r="BL421" s="15"/>
      <c r="BM421" s="15"/>
      <c r="BN421" s="15" t="s">
        <v>70</v>
      </c>
      <c r="BO421" s="15"/>
      <c r="BP421" s="15" t="s">
        <v>70</v>
      </c>
      <c r="BQ421" s="15"/>
      <c r="BR421" s="15" t="s">
        <v>70</v>
      </c>
      <c r="BS421" s="15"/>
      <c r="BT421" s="15"/>
      <c r="BU421" s="15"/>
      <c r="BV421" s="15"/>
      <c r="BW421" s="15"/>
      <c r="BX421" s="15"/>
      <c r="BY421" s="15"/>
      <c r="BZ421" s="15"/>
      <c r="CA421" s="15"/>
      <c r="CB421" s="15"/>
      <c r="CC421" s="15"/>
      <c r="CD421" s="15"/>
      <c r="CE421" s="15"/>
      <c r="CF421" s="15"/>
      <c r="CG421" s="15"/>
      <c r="CH421" s="15"/>
      <c r="CI421" s="15"/>
      <c r="CJ421" s="15"/>
      <c r="CK421" s="15"/>
      <c r="CL421" s="15"/>
      <c r="CM421" s="15"/>
      <c r="CN421" s="15"/>
      <c r="CO421" s="15"/>
      <c r="CP421" s="15" t="s">
        <v>70</v>
      </c>
      <c r="CQ421" s="15"/>
      <c r="CR421" s="15" t="s">
        <v>70</v>
      </c>
      <c r="CS421" s="15"/>
      <c r="CT421" s="15" t="s">
        <v>70</v>
      </c>
      <c r="CU421" s="15"/>
      <c r="CV421" s="15" t="s">
        <v>70</v>
      </c>
      <c r="CW421" s="15"/>
      <c r="CX421" s="15" t="s">
        <v>70</v>
      </c>
      <c r="CY421" s="15"/>
      <c r="CZ421" s="15"/>
      <c r="DA421" s="15"/>
      <c r="DB421" s="15"/>
      <c r="DC421" s="15"/>
      <c r="DD421" s="15"/>
      <c r="DE421" s="15"/>
      <c r="DF421" s="15"/>
      <c r="DG421" s="15"/>
      <c r="DH421" s="15" t="s">
        <v>70</v>
      </c>
      <c r="DI421" s="15" t="s">
        <v>70</v>
      </c>
      <c r="DJ421" s="15"/>
    </row>
    <row r="422" spans="1:114">
      <c r="A422" s="15"/>
      <c r="B422" s="15"/>
      <c r="C422" s="15"/>
      <c r="D422" s="15"/>
      <c r="E422" s="15"/>
      <c r="F422" s="15"/>
      <c r="G422" s="15"/>
      <c r="H422" s="15" t="s">
        <v>70</v>
      </c>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t="s">
        <v>70</v>
      </c>
      <c r="AQ422" s="15" t="s">
        <v>70</v>
      </c>
      <c r="AR422" s="15"/>
      <c r="AS422" s="15"/>
      <c r="AT422" s="15"/>
      <c r="AU422" s="15"/>
      <c r="AV422" s="15"/>
      <c r="AW422" s="15"/>
      <c r="AX422" s="15"/>
      <c r="AY422" s="15"/>
      <c r="AZ422" s="15"/>
      <c r="BA422" s="15" t="s">
        <v>70</v>
      </c>
      <c r="BB422" s="15"/>
      <c r="BC422" s="15" t="s">
        <v>70</v>
      </c>
      <c r="BD422" s="15" t="s">
        <v>70</v>
      </c>
      <c r="BE422" s="15"/>
      <c r="BF422" s="15"/>
      <c r="BG422" s="15"/>
      <c r="BH422" s="15"/>
      <c r="BI422" s="15"/>
      <c r="BJ422" s="15"/>
      <c r="BK422" s="15"/>
      <c r="BL422" s="15"/>
      <c r="BM422" s="15"/>
      <c r="BN422" s="15" t="s">
        <v>70</v>
      </c>
      <c r="BO422" s="15"/>
      <c r="BP422" s="15" t="s">
        <v>70</v>
      </c>
      <c r="BQ422" s="15"/>
      <c r="BR422" s="15" t="s">
        <v>70</v>
      </c>
      <c r="BS422" s="15"/>
      <c r="BT422" s="15"/>
      <c r="BU422" s="15"/>
      <c r="BV422" s="15"/>
      <c r="BW422" s="15"/>
      <c r="BX422" s="15"/>
      <c r="BY422" s="15"/>
      <c r="BZ422" s="15"/>
      <c r="CA422" s="15"/>
      <c r="CB422" s="15"/>
      <c r="CC422" s="15"/>
      <c r="CD422" s="15"/>
      <c r="CE422" s="15"/>
      <c r="CF422" s="15"/>
      <c r="CG422" s="15"/>
      <c r="CH422" s="15"/>
      <c r="CI422" s="15"/>
      <c r="CJ422" s="15"/>
      <c r="CK422" s="15"/>
      <c r="CL422" s="15"/>
      <c r="CM422" s="15"/>
      <c r="CN422" s="15"/>
      <c r="CO422" s="15"/>
      <c r="CP422" s="15" t="s">
        <v>70</v>
      </c>
      <c r="CQ422" s="15"/>
      <c r="CR422" s="15" t="s">
        <v>70</v>
      </c>
      <c r="CS422" s="15"/>
      <c r="CT422" s="15" t="s">
        <v>70</v>
      </c>
      <c r="CU422" s="15"/>
      <c r="CV422" s="15" t="s">
        <v>70</v>
      </c>
      <c r="CW422" s="15"/>
      <c r="CX422" s="15" t="s">
        <v>70</v>
      </c>
      <c r="CY422" s="15"/>
      <c r="CZ422" s="15"/>
      <c r="DA422" s="15"/>
      <c r="DB422" s="15"/>
      <c r="DC422" s="15"/>
      <c r="DD422" s="15"/>
      <c r="DE422" s="15"/>
      <c r="DF422" s="15"/>
      <c r="DG422" s="15"/>
      <c r="DH422" s="15" t="s">
        <v>70</v>
      </c>
      <c r="DI422" s="15" t="s">
        <v>70</v>
      </c>
      <c r="DJ422" s="15"/>
    </row>
    <row r="423" spans="1:114">
      <c r="A423" s="15"/>
      <c r="B423" s="15"/>
      <c r="C423" s="15"/>
      <c r="D423" s="15"/>
      <c r="E423" s="15"/>
      <c r="F423" s="15"/>
      <c r="G423" s="15"/>
      <c r="H423" s="15" t="s">
        <v>70</v>
      </c>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t="s">
        <v>70</v>
      </c>
      <c r="AQ423" s="15" t="s">
        <v>70</v>
      </c>
      <c r="AR423" s="15"/>
      <c r="AS423" s="15"/>
      <c r="AT423" s="15"/>
      <c r="AU423" s="15"/>
      <c r="AV423" s="15"/>
      <c r="AW423" s="15"/>
      <c r="AX423" s="15"/>
      <c r="AY423" s="15"/>
      <c r="AZ423" s="15"/>
      <c r="BA423" s="15" t="s">
        <v>70</v>
      </c>
      <c r="BB423" s="15"/>
      <c r="BC423" s="15" t="s">
        <v>70</v>
      </c>
      <c r="BD423" s="15" t="s">
        <v>70</v>
      </c>
      <c r="BE423" s="15"/>
      <c r="BF423" s="15"/>
      <c r="BG423" s="15"/>
      <c r="BH423" s="15"/>
      <c r="BI423" s="15"/>
      <c r="BJ423" s="15"/>
      <c r="BK423" s="15"/>
      <c r="BL423" s="15"/>
      <c r="BM423" s="15"/>
      <c r="BN423" s="15" t="s">
        <v>70</v>
      </c>
      <c r="BO423" s="15"/>
      <c r="BP423" s="15" t="s">
        <v>70</v>
      </c>
      <c r="BQ423" s="15"/>
      <c r="BR423" s="15" t="s">
        <v>70</v>
      </c>
      <c r="BS423" s="15"/>
      <c r="BT423" s="15"/>
      <c r="BU423" s="15"/>
      <c r="BV423" s="15"/>
      <c r="BW423" s="15"/>
      <c r="BX423" s="15"/>
      <c r="BY423" s="15"/>
      <c r="BZ423" s="15"/>
      <c r="CA423" s="15"/>
      <c r="CB423" s="15"/>
      <c r="CC423" s="15"/>
      <c r="CD423" s="15"/>
      <c r="CE423" s="15"/>
      <c r="CF423" s="15"/>
      <c r="CG423" s="15"/>
      <c r="CH423" s="15"/>
      <c r="CI423" s="15"/>
      <c r="CJ423" s="15"/>
      <c r="CK423" s="15"/>
      <c r="CL423" s="15"/>
      <c r="CM423" s="15"/>
      <c r="CN423" s="15"/>
      <c r="CO423" s="15"/>
      <c r="CP423" s="15" t="s">
        <v>70</v>
      </c>
      <c r="CQ423" s="15"/>
      <c r="CR423" s="15" t="s">
        <v>70</v>
      </c>
      <c r="CS423" s="15"/>
      <c r="CT423" s="15" t="s">
        <v>70</v>
      </c>
      <c r="CU423" s="15"/>
      <c r="CV423" s="15" t="s">
        <v>70</v>
      </c>
      <c r="CW423" s="15"/>
      <c r="CX423" s="15" t="s">
        <v>70</v>
      </c>
      <c r="CY423" s="15"/>
      <c r="CZ423" s="15"/>
      <c r="DA423" s="15"/>
      <c r="DB423" s="15"/>
      <c r="DC423" s="15"/>
      <c r="DD423" s="15"/>
      <c r="DE423" s="15"/>
      <c r="DF423" s="15"/>
      <c r="DG423" s="15"/>
      <c r="DH423" s="15" t="s">
        <v>70</v>
      </c>
      <c r="DI423" s="15" t="s">
        <v>70</v>
      </c>
      <c r="DJ423" s="15"/>
    </row>
    <row r="424" spans="1:114">
      <c r="A424" s="15"/>
      <c r="B424" s="15"/>
      <c r="C424" s="15"/>
      <c r="D424" s="15"/>
      <c r="E424" s="15"/>
      <c r="F424" s="15"/>
      <c r="G424" s="15"/>
      <c r="H424" s="15" t="s">
        <v>70</v>
      </c>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t="s">
        <v>70</v>
      </c>
      <c r="AQ424" s="15" t="s">
        <v>70</v>
      </c>
      <c r="AR424" s="15"/>
      <c r="AS424" s="15"/>
      <c r="AT424" s="15"/>
      <c r="AU424" s="15"/>
      <c r="AV424" s="15"/>
      <c r="AW424" s="15"/>
      <c r="AX424" s="15"/>
      <c r="AY424" s="15"/>
      <c r="AZ424" s="15"/>
      <c r="BA424" s="15" t="s">
        <v>70</v>
      </c>
      <c r="BB424" s="15"/>
      <c r="BC424" s="15" t="s">
        <v>70</v>
      </c>
      <c r="BD424" s="15" t="s">
        <v>70</v>
      </c>
      <c r="BE424" s="15"/>
      <c r="BF424" s="15"/>
      <c r="BG424" s="15"/>
      <c r="BH424" s="15"/>
      <c r="BI424" s="15"/>
      <c r="BJ424" s="15"/>
      <c r="BK424" s="15"/>
      <c r="BL424" s="15"/>
      <c r="BM424" s="15"/>
      <c r="BN424" s="15" t="s">
        <v>70</v>
      </c>
      <c r="BO424" s="15"/>
      <c r="BP424" s="15" t="s">
        <v>70</v>
      </c>
      <c r="BQ424" s="15"/>
      <c r="BR424" s="15" t="s">
        <v>70</v>
      </c>
      <c r="BS424" s="15"/>
      <c r="BT424" s="15"/>
      <c r="BU424" s="15"/>
      <c r="BV424" s="15"/>
      <c r="BW424" s="15"/>
      <c r="BX424" s="15"/>
      <c r="BY424" s="15"/>
      <c r="BZ424" s="15"/>
      <c r="CA424" s="15"/>
      <c r="CB424" s="15"/>
      <c r="CC424" s="15"/>
      <c r="CD424" s="15"/>
      <c r="CE424" s="15"/>
      <c r="CF424" s="15"/>
      <c r="CG424" s="15"/>
      <c r="CH424" s="15"/>
      <c r="CI424" s="15"/>
      <c r="CJ424" s="15"/>
      <c r="CK424" s="15"/>
      <c r="CL424" s="15"/>
      <c r="CM424" s="15"/>
      <c r="CN424" s="15"/>
      <c r="CO424" s="15"/>
      <c r="CP424" s="15" t="s">
        <v>70</v>
      </c>
      <c r="CQ424" s="15"/>
      <c r="CR424" s="15" t="s">
        <v>70</v>
      </c>
      <c r="CS424" s="15"/>
      <c r="CT424" s="15" t="s">
        <v>70</v>
      </c>
      <c r="CU424" s="15"/>
      <c r="CV424" s="15" t="s">
        <v>70</v>
      </c>
      <c r="CW424" s="15"/>
      <c r="CX424" s="15" t="s">
        <v>70</v>
      </c>
      <c r="CY424" s="15"/>
      <c r="CZ424" s="15"/>
      <c r="DA424" s="15"/>
      <c r="DB424" s="15"/>
      <c r="DC424" s="15"/>
      <c r="DD424" s="15"/>
      <c r="DE424" s="15"/>
      <c r="DF424" s="15"/>
      <c r="DG424" s="15"/>
      <c r="DH424" s="15" t="s">
        <v>70</v>
      </c>
      <c r="DI424" s="15" t="s">
        <v>70</v>
      </c>
      <c r="DJ424" s="15"/>
    </row>
    <row r="425" spans="1:114">
      <c r="A425" s="15"/>
      <c r="B425" s="15"/>
      <c r="C425" s="15"/>
      <c r="D425" s="15"/>
      <c r="E425" s="15"/>
      <c r="F425" s="15"/>
      <c r="G425" s="15"/>
      <c r="H425" s="15" t="s">
        <v>70</v>
      </c>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t="s">
        <v>70</v>
      </c>
      <c r="AQ425" s="15" t="s">
        <v>70</v>
      </c>
      <c r="AR425" s="15"/>
      <c r="AS425" s="15"/>
      <c r="AT425" s="15"/>
      <c r="AU425" s="15"/>
      <c r="AV425" s="15"/>
      <c r="AW425" s="15"/>
      <c r="AX425" s="15"/>
      <c r="AY425" s="15"/>
      <c r="AZ425" s="15"/>
      <c r="BA425" s="15" t="s">
        <v>70</v>
      </c>
      <c r="BB425" s="15"/>
      <c r="BC425" s="15" t="s">
        <v>70</v>
      </c>
      <c r="BD425" s="15" t="s">
        <v>70</v>
      </c>
      <c r="BE425" s="15"/>
      <c r="BF425" s="15"/>
      <c r="BG425" s="15"/>
      <c r="BH425" s="15"/>
      <c r="BI425" s="15"/>
      <c r="BJ425" s="15"/>
      <c r="BK425" s="15"/>
      <c r="BL425" s="15"/>
      <c r="BM425" s="15"/>
      <c r="BN425" s="15" t="s">
        <v>70</v>
      </c>
      <c r="BO425" s="15"/>
      <c r="BP425" s="15" t="s">
        <v>70</v>
      </c>
      <c r="BQ425" s="15"/>
      <c r="BR425" s="15" t="s">
        <v>70</v>
      </c>
      <c r="BS425" s="15"/>
      <c r="BT425" s="15"/>
      <c r="BU425" s="15"/>
      <c r="BV425" s="15"/>
      <c r="BW425" s="15"/>
      <c r="BX425" s="15"/>
      <c r="BY425" s="15"/>
      <c r="BZ425" s="15"/>
      <c r="CA425" s="15"/>
      <c r="CB425" s="15"/>
      <c r="CC425" s="15"/>
      <c r="CD425" s="15"/>
      <c r="CE425" s="15"/>
      <c r="CF425" s="15"/>
      <c r="CG425" s="15"/>
      <c r="CH425" s="15"/>
      <c r="CI425" s="15"/>
      <c r="CJ425" s="15"/>
      <c r="CK425" s="15"/>
      <c r="CL425" s="15"/>
      <c r="CM425" s="15"/>
      <c r="CN425" s="15"/>
      <c r="CO425" s="15"/>
      <c r="CP425" s="15" t="s">
        <v>70</v>
      </c>
      <c r="CQ425" s="15"/>
      <c r="CR425" s="15" t="s">
        <v>70</v>
      </c>
      <c r="CS425" s="15"/>
      <c r="CT425" s="15" t="s">
        <v>70</v>
      </c>
      <c r="CU425" s="15"/>
      <c r="CV425" s="15" t="s">
        <v>70</v>
      </c>
      <c r="CW425" s="15"/>
      <c r="CX425" s="15" t="s">
        <v>70</v>
      </c>
      <c r="CY425" s="15"/>
      <c r="CZ425" s="15"/>
      <c r="DA425" s="15"/>
      <c r="DB425" s="15"/>
      <c r="DC425" s="15"/>
      <c r="DD425" s="15"/>
      <c r="DE425" s="15"/>
      <c r="DF425" s="15"/>
      <c r="DG425" s="15"/>
      <c r="DH425" s="15" t="s">
        <v>70</v>
      </c>
      <c r="DI425" s="15" t="s">
        <v>70</v>
      </c>
      <c r="DJ425" s="15"/>
    </row>
    <row r="426" spans="1:114">
      <c r="A426" s="15"/>
      <c r="B426" s="15"/>
      <c r="C426" s="15"/>
      <c r="D426" s="15"/>
      <c r="E426" s="15"/>
      <c r="F426" s="15"/>
      <c r="G426" s="15"/>
      <c r="H426" s="15" t="s">
        <v>70</v>
      </c>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t="s">
        <v>70</v>
      </c>
      <c r="AQ426" s="15" t="s">
        <v>70</v>
      </c>
      <c r="AR426" s="15"/>
      <c r="AS426" s="15"/>
      <c r="AT426" s="15"/>
      <c r="AU426" s="15"/>
      <c r="AV426" s="15"/>
      <c r="AW426" s="15"/>
      <c r="AX426" s="15"/>
      <c r="AY426" s="15"/>
      <c r="AZ426" s="15"/>
      <c r="BA426" s="15" t="s">
        <v>70</v>
      </c>
      <c r="BB426" s="15"/>
      <c r="BC426" s="15" t="s">
        <v>70</v>
      </c>
      <c r="BD426" s="15" t="s">
        <v>70</v>
      </c>
      <c r="BE426" s="15"/>
      <c r="BF426" s="15"/>
      <c r="BG426" s="15"/>
      <c r="BH426" s="15"/>
      <c r="BI426" s="15"/>
      <c r="BJ426" s="15"/>
      <c r="BK426" s="15"/>
      <c r="BL426" s="15"/>
      <c r="BM426" s="15"/>
      <c r="BN426" s="15" t="s">
        <v>70</v>
      </c>
      <c r="BO426" s="15"/>
      <c r="BP426" s="15" t="s">
        <v>70</v>
      </c>
      <c r="BQ426" s="15"/>
      <c r="BR426" s="15" t="s">
        <v>70</v>
      </c>
      <c r="BS426" s="15"/>
      <c r="BT426" s="15"/>
      <c r="BU426" s="15"/>
      <c r="BV426" s="15"/>
      <c r="BW426" s="15"/>
      <c r="BX426" s="15"/>
      <c r="BY426" s="15"/>
      <c r="BZ426" s="15"/>
      <c r="CA426" s="15"/>
      <c r="CB426" s="15"/>
      <c r="CC426" s="15"/>
      <c r="CD426" s="15"/>
      <c r="CE426" s="15"/>
      <c r="CF426" s="15"/>
      <c r="CG426" s="15"/>
      <c r="CH426" s="15"/>
      <c r="CI426" s="15"/>
      <c r="CJ426" s="15"/>
      <c r="CK426" s="15"/>
      <c r="CL426" s="15"/>
      <c r="CM426" s="15"/>
      <c r="CN426" s="15"/>
      <c r="CO426" s="15"/>
      <c r="CP426" s="15" t="s">
        <v>70</v>
      </c>
      <c r="CQ426" s="15"/>
      <c r="CR426" s="15" t="s">
        <v>70</v>
      </c>
      <c r="CS426" s="15"/>
      <c r="CT426" s="15" t="s">
        <v>70</v>
      </c>
      <c r="CU426" s="15"/>
      <c r="CV426" s="15" t="s">
        <v>70</v>
      </c>
      <c r="CW426" s="15"/>
      <c r="CX426" s="15" t="s">
        <v>70</v>
      </c>
      <c r="CY426" s="15"/>
      <c r="CZ426" s="15"/>
      <c r="DA426" s="15"/>
      <c r="DB426" s="15"/>
      <c r="DC426" s="15"/>
      <c r="DD426" s="15"/>
      <c r="DE426" s="15"/>
      <c r="DF426" s="15"/>
      <c r="DG426" s="15"/>
      <c r="DH426" s="15" t="s">
        <v>70</v>
      </c>
      <c r="DI426" s="15" t="s">
        <v>70</v>
      </c>
      <c r="DJ426" s="15"/>
    </row>
    <row r="427" spans="1:114">
      <c r="A427" s="15"/>
      <c r="B427" s="15"/>
      <c r="C427" s="15"/>
      <c r="D427" s="15"/>
      <c r="E427" s="15"/>
      <c r="F427" s="15"/>
      <c r="G427" s="15"/>
      <c r="H427" s="15" t="s">
        <v>70</v>
      </c>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t="s">
        <v>70</v>
      </c>
      <c r="AQ427" s="15" t="s">
        <v>70</v>
      </c>
      <c r="AR427" s="15"/>
      <c r="AS427" s="15"/>
      <c r="AT427" s="15"/>
      <c r="AU427" s="15"/>
      <c r="AV427" s="15"/>
      <c r="AW427" s="15"/>
      <c r="AX427" s="15"/>
      <c r="AY427" s="15"/>
      <c r="AZ427" s="15"/>
      <c r="BA427" s="15" t="s">
        <v>70</v>
      </c>
      <c r="BB427" s="15"/>
      <c r="BC427" s="15" t="s">
        <v>70</v>
      </c>
      <c r="BD427" s="15" t="s">
        <v>70</v>
      </c>
      <c r="BE427" s="15"/>
      <c r="BF427" s="15"/>
      <c r="BG427" s="15"/>
      <c r="BH427" s="15"/>
      <c r="BI427" s="15"/>
      <c r="BJ427" s="15"/>
      <c r="BK427" s="15"/>
      <c r="BL427" s="15"/>
      <c r="BM427" s="15"/>
      <c r="BN427" s="15" t="s">
        <v>70</v>
      </c>
      <c r="BO427" s="15"/>
      <c r="BP427" s="15" t="s">
        <v>70</v>
      </c>
      <c r="BQ427" s="15"/>
      <c r="BR427" s="15" t="s">
        <v>70</v>
      </c>
      <c r="BS427" s="15"/>
      <c r="BT427" s="15"/>
      <c r="BU427" s="15"/>
      <c r="BV427" s="15"/>
      <c r="BW427" s="15"/>
      <c r="BX427" s="15"/>
      <c r="BY427" s="15"/>
      <c r="BZ427" s="15"/>
      <c r="CA427" s="15"/>
      <c r="CB427" s="15"/>
      <c r="CC427" s="15"/>
      <c r="CD427" s="15"/>
      <c r="CE427" s="15"/>
      <c r="CF427" s="15"/>
      <c r="CG427" s="15"/>
      <c r="CH427" s="15"/>
      <c r="CI427" s="15"/>
      <c r="CJ427" s="15"/>
      <c r="CK427" s="15"/>
      <c r="CL427" s="15"/>
      <c r="CM427" s="15"/>
      <c r="CN427" s="15"/>
      <c r="CO427" s="15"/>
      <c r="CP427" s="15" t="s">
        <v>70</v>
      </c>
      <c r="CQ427" s="15"/>
      <c r="CR427" s="15" t="s">
        <v>70</v>
      </c>
      <c r="CS427" s="15"/>
      <c r="CT427" s="15" t="s">
        <v>70</v>
      </c>
      <c r="CU427" s="15"/>
      <c r="CV427" s="15" t="s">
        <v>70</v>
      </c>
      <c r="CW427" s="15"/>
      <c r="CX427" s="15" t="s">
        <v>70</v>
      </c>
      <c r="CY427" s="15"/>
      <c r="CZ427" s="15"/>
      <c r="DA427" s="15"/>
      <c r="DB427" s="15"/>
      <c r="DC427" s="15"/>
      <c r="DD427" s="15"/>
      <c r="DE427" s="15"/>
      <c r="DF427" s="15"/>
      <c r="DG427" s="15"/>
      <c r="DH427" s="15" t="s">
        <v>70</v>
      </c>
      <c r="DI427" s="15" t="s">
        <v>70</v>
      </c>
      <c r="DJ427" s="15"/>
    </row>
    <row r="428" spans="1:114">
      <c r="A428" s="15"/>
      <c r="B428" s="15"/>
      <c r="C428" s="15"/>
      <c r="D428" s="15"/>
      <c r="E428" s="15"/>
      <c r="F428" s="15"/>
      <c r="G428" s="15"/>
      <c r="H428" s="15" t="s">
        <v>70</v>
      </c>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t="s">
        <v>70</v>
      </c>
      <c r="AQ428" s="15" t="s">
        <v>70</v>
      </c>
      <c r="AR428" s="15"/>
      <c r="AS428" s="15"/>
      <c r="AT428" s="15"/>
      <c r="AU428" s="15"/>
      <c r="AV428" s="15"/>
      <c r="AW428" s="15"/>
      <c r="AX428" s="15"/>
      <c r="AY428" s="15"/>
      <c r="AZ428" s="15"/>
      <c r="BA428" s="15" t="s">
        <v>70</v>
      </c>
      <c r="BB428" s="15"/>
      <c r="BC428" s="15" t="s">
        <v>70</v>
      </c>
      <c r="BD428" s="15" t="s">
        <v>70</v>
      </c>
      <c r="BE428" s="15"/>
      <c r="BF428" s="15"/>
      <c r="BG428" s="15"/>
      <c r="BH428" s="15"/>
      <c r="BI428" s="15"/>
      <c r="BJ428" s="15"/>
      <c r="BK428" s="15"/>
      <c r="BL428" s="15"/>
      <c r="BM428" s="15"/>
      <c r="BN428" s="15" t="s">
        <v>70</v>
      </c>
      <c r="BO428" s="15"/>
      <c r="BP428" s="15" t="s">
        <v>70</v>
      </c>
      <c r="BQ428" s="15"/>
      <c r="BR428" s="15" t="s">
        <v>70</v>
      </c>
      <c r="BS428" s="15"/>
      <c r="BT428" s="15"/>
      <c r="BU428" s="15"/>
      <c r="BV428" s="15"/>
      <c r="BW428" s="15"/>
      <c r="BX428" s="15"/>
      <c r="BY428" s="15"/>
      <c r="BZ428" s="15"/>
      <c r="CA428" s="15"/>
      <c r="CB428" s="15"/>
      <c r="CC428" s="15"/>
      <c r="CD428" s="15"/>
      <c r="CE428" s="15"/>
      <c r="CF428" s="15"/>
      <c r="CG428" s="15"/>
      <c r="CH428" s="15"/>
      <c r="CI428" s="15"/>
      <c r="CJ428" s="15"/>
      <c r="CK428" s="15"/>
      <c r="CL428" s="15"/>
      <c r="CM428" s="15"/>
      <c r="CN428" s="15"/>
      <c r="CO428" s="15"/>
      <c r="CP428" s="15" t="s">
        <v>70</v>
      </c>
      <c r="CQ428" s="15"/>
      <c r="CR428" s="15" t="s">
        <v>70</v>
      </c>
      <c r="CS428" s="15"/>
      <c r="CT428" s="15" t="s">
        <v>70</v>
      </c>
      <c r="CU428" s="15"/>
      <c r="CV428" s="15" t="s">
        <v>70</v>
      </c>
      <c r="CW428" s="15"/>
      <c r="CX428" s="15" t="s">
        <v>70</v>
      </c>
      <c r="CY428" s="15"/>
      <c r="CZ428" s="15"/>
      <c r="DA428" s="15"/>
      <c r="DB428" s="15"/>
      <c r="DC428" s="15"/>
      <c r="DD428" s="15"/>
      <c r="DE428" s="15"/>
      <c r="DF428" s="15"/>
      <c r="DG428" s="15"/>
      <c r="DH428" s="15" t="s">
        <v>70</v>
      </c>
      <c r="DI428" s="15" t="s">
        <v>70</v>
      </c>
      <c r="DJ428" s="15"/>
    </row>
    <row r="429" spans="1:114">
      <c r="A429" s="15"/>
      <c r="B429" s="15"/>
      <c r="C429" s="15"/>
      <c r="D429" s="15"/>
      <c r="E429" s="15"/>
      <c r="F429" s="15"/>
      <c r="G429" s="15"/>
      <c r="H429" s="15" t="s">
        <v>70</v>
      </c>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t="s">
        <v>70</v>
      </c>
      <c r="AQ429" s="15" t="s">
        <v>70</v>
      </c>
      <c r="AR429" s="15"/>
      <c r="AS429" s="15"/>
      <c r="AT429" s="15"/>
      <c r="AU429" s="15"/>
      <c r="AV429" s="15"/>
      <c r="AW429" s="15"/>
      <c r="AX429" s="15"/>
      <c r="AY429" s="15"/>
      <c r="AZ429" s="15"/>
      <c r="BA429" s="15" t="s">
        <v>70</v>
      </c>
      <c r="BB429" s="15"/>
      <c r="BC429" s="15" t="s">
        <v>70</v>
      </c>
      <c r="BD429" s="15" t="s">
        <v>70</v>
      </c>
      <c r="BE429" s="15"/>
      <c r="BF429" s="15"/>
      <c r="BG429" s="15"/>
      <c r="BH429" s="15"/>
      <c r="BI429" s="15"/>
      <c r="BJ429" s="15"/>
      <c r="BK429" s="15"/>
      <c r="BL429" s="15"/>
      <c r="BM429" s="15"/>
      <c r="BN429" s="15" t="s">
        <v>70</v>
      </c>
      <c r="BO429" s="15"/>
      <c r="BP429" s="15" t="s">
        <v>70</v>
      </c>
      <c r="BQ429" s="15"/>
      <c r="BR429" s="15" t="s">
        <v>70</v>
      </c>
      <c r="BS429" s="15"/>
      <c r="BT429" s="15"/>
      <c r="BU429" s="15"/>
      <c r="BV429" s="15"/>
      <c r="BW429" s="15"/>
      <c r="BX429" s="15"/>
      <c r="BY429" s="15"/>
      <c r="BZ429" s="15"/>
      <c r="CA429" s="15"/>
      <c r="CB429" s="15"/>
      <c r="CC429" s="15"/>
      <c r="CD429" s="15"/>
      <c r="CE429" s="15"/>
      <c r="CF429" s="15"/>
      <c r="CG429" s="15"/>
      <c r="CH429" s="15"/>
      <c r="CI429" s="15"/>
      <c r="CJ429" s="15"/>
      <c r="CK429" s="15"/>
      <c r="CL429" s="15"/>
      <c r="CM429" s="15"/>
      <c r="CN429" s="15"/>
      <c r="CO429" s="15"/>
      <c r="CP429" s="15" t="s">
        <v>70</v>
      </c>
      <c r="CQ429" s="15"/>
      <c r="CR429" s="15" t="s">
        <v>70</v>
      </c>
      <c r="CS429" s="15"/>
      <c r="CT429" s="15" t="s">
        <v>70</v>
      </c>
      <c r="CU429" s="15"/>
      <c r="CV429" s="15" t="s">
        <v>70</v>
      </c>
      <c r="CW429" s="15"/>
      <c r="CX429" s="15" t="s">
        <v>70</v>
      </c>
      <c r="CY429" s="15"/>
      <c r="CZ429" s="15"/>
      <c r="DA429" s="15"/>
      <c r="DB429" s="15"/>
      <c r="DC429" s="15"/>
      <c r="DD429" s="15"/>
      <c r="DE429" s="15"/>
      <c r="DF429" s="15"/>
      <c r="DG429" s="15"/>
      <c r="DH429" s="15" t="s">
        <v>70</v>
      </c>
      <c r="DI429" s="15" t="s">
        <v>70</v>
      </c>
      <c r="DJ429" s="15"/>
    </row>
    <row r="430" spans="1:114">
      <c r="A430" s="15"/>
      <c r="B430" s="15"/>
      <c r="C430" s="15"/>
      <c r="D430" s="15"/>
      <c r="E430" s="15"/>
      <c r="F430" s="15"/>
      <c r="G430" s="15"/>
      <c r="H430" s="15" t="s">
        <v>70</v>
      </c>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t="s">
        <v>70</v>
      </c>
      <c r="AQ430" s="15" t="s">
        <v>70</v>
      </c>
      <c r="AR430" s="15"/>
      <c r="AS430" s="15"/>
      <c r="AT430" s="15"/>
      <c r="AU430" s="15"/>
      <c r="AV430" s="15"/>
      <c r="AW430" s="15"/>
      <c r="AX430" s="15"/>
      <c r="AY430" s="15"/>
      <c r="AZ430" s="15"/>
      <c r="BA430" s="15" t="s">
        <v>70</v>
      </c>
      <c r="BB430" s="15"/>
      <c r="BC430" s="15" t="s">
        <v>70</v>
      </c>
      <c r="BD430" s="15" t="s">
        <v>70</v>
      </c>
      <c r="BE430" s="15"/>
      <c r="BF430" s="15"/>
      <c r="BG430" s="15"/>
      <c r="BH430" s="15"/>
      <c r="BI430" s="15"/>
      <c r="BJ430" s="15"/>
      <c r="BK430" s="15"/>
      <c r="BL430" s="15"/>
      <c r="BM430" s="15"/>
      <c r="BN430" s="15" t="s">
        <v>70</v>
      </c>
      <c r="BO430" s="15"/>
      <c r="BP430" s="15" t="s">
        <v>70</v>
      </c>
      <c r="BQ430" s="15"/>
      <c r="BR430" s="15" t="s">
        <v>70</v>
      </c>
      <c r="BS430" s="15"/>
      <c r="BT430" s="15"/>
      <c r="BU430" s="15"/>
      <c r="BV430" s="15"/>
      <c r="BW430" s="15"/>
      <c r="BX430" s="15"/>
      <c r="BY430" s="15"/>
      <c r="BZ430" s="15"/>
      <c r="CA430" s="15"/>
      <c r="CB430" s="15"/>
      <c r="CC430" s="15"/>
      <c r="CD430" s="15"/>
      <c r="CE430" s="15"/>
      <c r="CF430" s="15"/>
      <c r="CG430" s="15"/>
      <c r="CH430" s="15"/>
      <c r="CI430" s="15"/>
      <c r="CJ430" s="15"/>
      <c r="CK430" s="15"/>
      <c r="CL430" s="15"/>
      <c r="CM430" s="15"/>
      <c r="CN430" s="15"/>
      <c r="CO430" s="15"/>
      <c r="CP430" s="15" t="s">
        <v>70</v>
      </c>
      <c r="CQ430" s="15"/>
      <c r="CR430" s="15" t="s">
        <v>70</v>
      </c>
      <c r="CS430" s="15"/>
      <c r="CT430" s="15" t="s">
        <v>70</v>
      </c>
      <c r="CU430" s="15"/>
      <c r="CV430" s="15" t="s">
        <v>70</v>
      </c>
      <c r="CW430" s="15"/>
      <c r="CX430" s="15" t="s">
        <v>70</v>
      </c>
      <c r="CY430" s="15"/>
      <c r="CZ430" s="15"/>
      <c r="DA430" s="15"/>
      <c r="DB430" s="15"/>
      <c r="DC430" s="15"/>
      <c r="DD430" s="15"/>
      <c r="DE430" s="15"/>
      <c r="DF430" s="15"/>
      <c r="DG430" s="15"/>
      <c r="DH430" s="15" t="s">
        <v>70</v>
      </c>
      <c r="DI430" s="15" t="s">
        <v>70</v>
      </c>
      <c r="DJ430" s="15"/>
    </row>
    <row r="431" spans="1:114">
      <c r="A431" s="15"/>
      <c r="B431" s="15"/>
      <c r="C431" s="15"/>
      <c r="D431" s="15"/>
      <c r="E431" s="15"/>
      <c r="F431" s="15"/>
      <c r="G431" s="15"/>
      <c r="H431" s="15" t="s">
        <v>70</v>
      </c>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t="s">
        <v>70</v>
      </c>
      <c r="AQ431" s="15" t="s">
        <v>70</v>
      </c>
      <c r="AR431" s="15"/>
      <c r="AS431" s="15"/>
      <c r="AT431" s="15"/>
      <c r="AU431" s="15"/>
      <c r="AV431" s="15"/>
      <c r="AW431" s="15"/>
      <c r="AX431" s="15"/>
      <c r="AY431" s="15"/>
      <c r="AZ431" s="15"/>
      <c r="BA431" s="15" t="s">
        <v>70</v>
      </c>
      <c r="BB431" s="15"/>
      <c r="BC431" s="15" t="s">
        <v>70</v>
      </c>
      <c r="BD431" s="15" t="s">
        <v>70</v>
      </c>
      <c r="BE431" s="15"/>
      <c r="BF431" s="15"/>
      <c r="BG431" s="15"/>
      <c r="BH431" s="15"/>
      <c r="BI431" s="15"/>
      <c r="BJ431" s="15"/>
      <c r="BK431" s="15"/>
      <c r="BL431" s="15"/>
      <c r="BM431" s="15"/>
      <c r="BN431" s="15" t="s">
        <v>70</v>
      </c>
      <c r="BO431" s="15"/>
      <c r="BP431" s="15" t="s">
        <v>70</v>
      </c>
      <c r="BQ431" s="15"/>
      <c r="BR431" s="15" t="s">
        <v>70</v>
      </c>
      <c r="BS431" s="15"/>
      <c r="BT431" s="15"/>
      <c r="BU431" s="15"/>
      <c r="BV431" s="15"/>
      <c r="BW431" s="15"/>
      <c r="BX431" s="15"/>
      <c r="BY431" s="15"/>
      <c r="BZ431" s="15"/>
      <c r="CA431" s="15"/>
      <c r="CB431" s="15"/>
      <c r="CC431" s="15"/>
      <c r="CD431" s="15"/>
      <c r="CE431" s="15"/>
      <c r="CF431" s="15"/>
      <c r="CG431" s="15"/>
      <c r="CH431" s="15"/>
      <c r="CI431" s="15"/>
      <c r="CJ431" s="15"/>
      <c r="CK431" s="15"/>
      <c r="CL431" s="15"/>
      <c r="CM431" s="15"/>
      <c r="CN431" s="15"/>
      <c r="CO431" s="15"/>
      <c r="CP431" s="15" t="s">
        <v>70</v>
      </c>
      <c r="CQ431" s="15"/>
      <c r="CR431" s="15" t="s">
        <v>70</v>
      </c>
      <c r="CS431" s="15"/>
      <c r="CT431" s="15" t="s">
        <v>70</v>
      </c>
      <c r="CU431" s="15"/>
      <c r="CV431" s="15" t="s">
        <v>70</v>
      </c>
      <c r="CW431" s="15"/>
      <c r="CX431" s="15" t="s">
        <v>70</v>
      </c>
      <c r="CY431" s="15"/>
      <c r="CZ431" s="15"/>
      <c r="DA431" s="15"/>
      <c r="DB431" s="15"/>
      <c r="DC431" s="15"/>
      <c r="DD431" s="15"/>
      <c r="DE431" s="15"/>
      <c r="DF431" s="15"/>
      <c r="DG431" s="15"/>
      <c r="DH431" s="15" t="s">
        <v>70</v>
      </c>
      <c r="DI431" s="15" t="s">
        <v>70</v>
      </c>
      <c r="DJ431" s="15"/>
    </row>
    <row r="432" spans="1:114">
      <c r="A432" s="15"/>
      <c r="B432" s="15"/>
      <c r="C432" s="15"/>
      <c r="D432" s="15"/>
      <c r="E432" s="15"/>
      <c r="F432" s="15"/>
      <c r="G432" s="15"/>
      <c r="H432" s="15" t="s">
        <v>70</v>
      </c>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t="s">
        <v>70</v>
      </c>
      <c r="AQ432" s="15" t="s">
        <v>70</v>
      </c>
      <c r="AR432" s="15"/>
      <c r="AS432" s="15"/>
      <c r="AT432" s="15"/>
      <c r="AU432" s="15"/>
      <c r="AV432" s="15"/>
      <c r="AW432" s="15"/>
      <c r="AX432" s="15"/>
      <c r="AY432" s="15"/>
      <c r="AZ432" s="15"/>
      <c r="BA432" s="15" t="s">
        <v>70</v>
      </c>
      <c r="BB432" s="15"/>
      <c r="BC432" s="15" t="s">
        <v>70</v>
      </c>
      <c r="BD432" s="15" t="s">
        <v>70</v>
      </c>
      <c r="BE432" s="15"/>
      <c r="BF432" s="15"/>
      <c r="BG432" s="15"/>
      <c r="BH432" s="15"/>
      <c r="BI432" s="15"/>
      <c r="BJ432" s="15"/>
      <c r="BK432" s="15"/>
      <c r="BL432" s="15"/>
      <c r="BM432" s="15"/>
      <c r="BN432" s="15" t="s">
        <v>70</v>
      </c>
      <c r="BO432" s="15"/>
      <c r="BP432" s="15" t="s">
        <v>70</v>
      </c>
      <c r="BQ432" s="15"/>
      <c r="BR432" s="15" t="s">
        <v>70</v>
      </c>
      <c r="BS432" s="15"/>
      <c r="BT432" s="15"/>
      <c r="BU432" s="15"/>
      <c r="BV432" s="15"/>
      <c r="BW432" s="15"/>
      <c r="BX432" s="15"/>
      <c r="BY432" s="15"/>
      <c r="BZ432" s="15"/>
      <c r="CA432" s="15"/>
      <c r="CB432" s="15"/>
      <c r="CC432" s="15"/>
      <c r="CD432" s="15"/>
      <c r="CE432" s="15"/>
      <c r="CF432" s="15"/>
      <c r="CG432" s="15"/>
      <c r="CH432" s="15"/>
      <c r="CI432" s="15"/>
      <c r="CJ432" s="15"/>
      <c r="CK432" s="15"/>
      <c r="CL432" s="15"/>
      <c r="CM432" s="15"/>
      <c r="CN432" s="15"/>
      <c r="CO432" s="15"/>
      <c r="CP432" s="15" t="s">
        <v>70</v>
      </c>
      <c r="CQ432" s="15"/>
      <c r="CR432" s="15" t="s">
        <v>70</v>
      </c>
      <c r="CS432" s="15"/>
      <c r="CT432" s="15" t="s">
        <v>70</v>
      </c>
      <c r="CU432" s="15"/>
      <c r="CV432" s="15" t="s">
        <v>70</v>
      </c>
      <c r="CW432" s="15"/>
      <c r="CX432" s="15" t="s">
        <v>70</v>
      </c>
      <c r="CY432" s="15"/>
      <c r="CZ432" s="15"/>
      <c r="DA432" s="15"/>
      <c r="DB432" s="15"/>
      <c r="DC432" s="15"/>
      <c r="DD432" s="15"/>
      <c r="DE432" s="15"/>
      <c r="DF432" s="15"/>
      <c r="DG432" s="15"/>
      <c r="DH432" s="15" t="s">
        <v>70</v>
      </c>
      <c r="DI432" s="15" t="s">
        <v>70</v>
      </c>
      <c r="DJ432" s="15"/>
    </row>
    <row r="433" spans="1:114">
      <c r="A433" s="15"/>
      <c r="B433" s="15"/>
      <c r="C433" s="15"/>
      <c r="D433" s="15"/>
      <c r="E433" s="15"/>
      <c r="F433" s="15"/>
      <c r="G433" s="15"/>
      <c r="H433" s="15" t="s">
        <v>70</v>
      </c>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t="s">
        <v>70</v>
      </c>
      <c r="AQ433" s="15" t="s">
        <v>70</v>
      </c>
      <c r="AR433" s="15"/>
      <c r="AS433" s="15"/>
      <c r="AT433" s="15"/>
      <c r="AU433" s="15"/>
      <c r="AV433" s="15"/>
      <c r="AW433" s="15"/>
      <c r="AX433" s="15"/>
      <c r="AY433" s="15"/>
      <c r="AZ433" s="15"/>
      <c r="BA433" s="15" t="s">
        <v>70</v>
      </c>
      <c r="BB433" s="15"/>
      <c r="BC433" s="15" t="s">
        <v>70</v>
      </c>
      <c r="BD433" s="15" t="s">
        <v>70</v>
      </c>
      <c r="BE433" s="15"/>
      <c r="BF433" s="15"/>
      <c r="BG433" s="15"/>
      <c r="BH433" s="15"/>
      <c r="BI433" s="15"/>
      <c r="BJ433" s="15"/>
      <c r="BK433" s="15"/>
      <c r="BL433" s="15"/>
      <c r="BM433" s="15"/>
      <c r="BN433" s="15" t="s">
        <v>70</v>
      </c>
      <c r="BO433" s="15"/>
      <c r="BP433" s="15" t="s">
        <v>70</v>
      </c>
      <c r="BQ433" s="15"/>
      <c r="BR433" s="15" t="s">
        <v>70</v>
      </c>
      <c r="BS433" s="15"/>
      <c r="BT433" s="15"/>
      <c r="BU433" s="15"/>
      <c r="BV433" s="15"/>
      <c r="BW433" s="15"/>
      <c r="BX433" s="15"/>
      <c r="BY433" s="15"/>
      <c r="BZ433" s="15"/>
      <c r="CA433" s="15"/>
      <c r="CB433" s="15"/>
      <c r="CC433" s="15"/>
      <c r="CD433" s="15"/>
      <c r="CE433" s="15"/>
      <c r="CF433" s="15"/>
      <c r="CG433" s="15"/>
      <c r="CH433" s="15"/>
      <c r="CI433" s="15"/>
      <c r="CJ433" s="15"/>
      <c r="CK433" s="15"/>
      <c r="CL433" s="15"/>
      <c r="CM433" s="15"/>
      <c r="CN433" s="15"/>
      <c r="CO433" s="15"/>
      <c r="CP433" s="15" t="s">
        <v>70</v>
      </c>
      <c r="CQ433" s="15"/>
      <c r="CR433" s="15" t="s">
        <v>70</v>
      </c>
      <c r="CS433" s="15"/>
      <c r="CT433" s="15" t="s">
        <v>70</v>
      </c>
      <c r="CU433" s="15"/>
      <c r="CV433" s="15" t="s">
        <v>70</v>
      </c>
      <c r="CW433" s="15"/>
      <c r="CX433" s="15" t="s">
        <v>70</v>
      </c>
      <c r="CY433" s="15"/>
      <c r="CZ433" s="15"/>
      <c r="DA433" s="15"/>
      <c r="DB433" s="15"/>
      <c r="DC433" s="15"/>
      <c r="DD433" s="15"/>
      <c r="DE433" s="15"/>
      <c r="DF433" s="15"/>
      <c r="DG433" s="15"/>
      <c r="DH433" s="15" t="s">
        <v>70</v>
      </c>
      <c r="DI433" s="15" t="s">
        <v>70</v>
      </c>
      <c r="DJ433" s="15"/>
    </row>
    <row r="434" spans="1:114">
      <c r="A434" s="15"/>
      <c r="B434" s="15"/>
      <c r="C434" s="15"/>
      <c r="D434" s="15"/>
      <c r="E434" s="15"/>
      <c r="F434" s="15"/>
      <c r="G434" s="15"/>
      <c r="H434" s="15" t="s">
        <v>70</v>
      </c>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t="s">
        <v>70</v>
      </c>
      <c r="AQ434" s="15" t="s">
        <v>70</v>
      </c>
      <c r="AR434" s="15"/>
      <c r="AS434" s="15"/>
      <c r="AT434" s="15"/>
      <c r="AU434" s="15"/>
      <c r="AV434" s="15"/>
      <c r="AW434" s="15"/>
      <c r="AX434" s="15"/>
      <c r="AY434" s="15"/>
      <c r="AZ434" s="15"/>
      <c r="BA434" s="15" t="s">
        <v>70</v>
      </c>
      <c r="BB434" s="15"/>
      <c r="BC434" s="15" t="s">
        <v>70</v>
      </c>
      <c r="BD434" s="15" t="s">
        <v>70</v>
      </c>
      <c r="BE434" s="15"/>
      <c r="BF434" s="15"/>
      <c r="BG434" s="15"/>
      <c r="BH434" s="15"/>
      <c r="BI434" s="15"/>
      <c r="BJ434" s="15"/>
      <c r="BK434" s="15"/>
      <c r="BL434" s="15"/>
      <c r="BM434" s="15"/>
      <c r="BN434" s="15" t="s">
        <v>70</v>
      </c>
      <c r="BO434" s="15"/>
      <c r="BP434" s="15" t="s">
        <v>70</v>
      </c>
      <c r="BQ434" s="15"/>
      <c r="BR434" s="15" t="s">
        <v>70</v>
      </c>
      <c r="BS434" s="15"/>
      <c r="BT434" s="15"/>
      <c r="BU434" s="15"/>
      <c r="BV434" s="15"/>
      <c r="BW434" s="15"/>
      <c r="BX434" s="15"/>
      <c r="BY434" s="15"/>
      <c r="BZ434" s="15"/>
      <c r="CA434" s="15"/>
      <c r="CB434" s="15"/>
      <c r="CC434" s="15"/>
      <c r="CD434" s="15"/>
      <c r="CE434" s="15"/>
      <c r="CF434" s="15"/>
      <c r="CG434" s="15"/>
      <c r="CH434" s="15"/>
      <c r="CI434" s="15"/>
      <c r="CJ434" s="15"/>
      <c r="CK434" s="15"/>
      <c r="CL434" s="15"/>
      <c r="CM434" s="15"/>
      <c r="CN434" s="15"/>
      <c r="CO434" s="15"/>
      <c r="CP434" s="15" t="s">
        <v>70</v>
      </c>
      <c r="CQ434" s="15"/>
      <c r="CR434" s="15" t="s">
        <v>70</v>
      </c>
      <c r="CS434" s="15"/>
      <c r="CT434" s="15" t="s">
        <v>70</v>
      </c>
      <c r="CU434" s="15"/>
      <c r="CV434" s="15" t="s">
        <v>70</v>
      </c>
      <c r="CW434" s="15"/>
      <c r="CX434" s="15" t="s">
        <v>70</v>
      </c>
      <c r="CY434" s="15"/>
      <c r="CZ434" s="15"/>
      <c r="DA434" s="15"/>
      <c r="DB434" s="15"/>
      <c r="DC434" s="15"/>
      <c r="DD434" s="15"/>
      <c r="DE434" s="15"/>
      <c r="DF434" s="15"/>
      <c r="DG434" s="15"/>
      <c r="DH434" s="15" t="s">
        <v>70</v>
      </c>
      <c r="DI434" s="15" t="s">
        <v>70</v>
      </c>
      <c r="DJ434" s="15"/>
    </row>
    <row r="435" spans="1:114">
      <c r="A435" s="15"/>
      <c r="B435" s="15"/>
      <c r="C435" s="15"/>
      <c r="D435" s="15"/>
      <c r="E435" s="15"/>
      <c r="F435" s="15"/>
      <c r="G435" s="15"/>
      <c r="H435" s="15" t="s">
        <v>70</v>
      </c>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t="s">
        <v>70</v>
      </c>
      <c r="AQ435" s="15" t="s">
        <v>70</v>
      </c>
      <c r="AR435" s="15"/>
      <c r="AS435" s="15"/>
      <c r="AT435" s="15"/>
      <c r="AU435" s="15"/>
      <c r="AV435" s="15"/>
      <c r="AW435" s="15"/>
      <c r="AX435" s="15"/>
      <c r="AY435" s="15"/>
      <c r="AZ435" s="15"/>
      <c r="BA435" s="15" t="s">
        <v>70</v>
      </c>
      <c r="BB435" s="15"/>
      <c r="BC435" s="15" t="s">
        <v>70</v>
      </c>
      <c r="BD435" s="15" t="s">
        <v>70</v>
      </c>
      <c r="BE435" s="15"/>
      <c r="BF435" s="15"/>
      <c r="BG435" s="15"/>
      <c r="BH435" s="15"/>
      <c r="BI435" s="15"/>
      <c r="BJ435" s="15"/>
      <c r="BK435" s="15"/>
      <c r="BL435" s="15"/>
      <c r="BM435" s="15"/>
      <c r="BN435" s="15" t="s">
        <v>70</v>
      </c>
      <c r="BO435" s="15"/>
      <c r="BP435" s="15" t="s">
        <v>70</v>
      </c>
      <c r="BQ435" s="15"/>
      <c r="BR435" s="15" t="s">
        <v>70</v>
      </c>
      <c r="BS435" s="15"/>
      <c r="BT435" s="15"/>
      <c r="BU435" s="15"/>
      <c r="BV435" s="15"/>
      <c r="BW435" s="15"/>
      <c r="BX435" s="15"/>
      <c r="BY435" s="15"/>
      <c r="BZ435" s="15"/>
      <c r="CA435" s="15"/>
      <c r="CB435" s="15"/>
      <c r="CC435" s="15"/>
      <c r="CD435" s="15"/>
      <c r="CE435" s="15"/>
      <c r="CF435" s="15"/>
      <c r="CG435" s="15"/>
      <c r="CH435" s="15"/>
      <c r="CI435" s="15"/>
      <c r="CJ435" s="15"/>
      <c r="CK435" s="15"/>
      <c r="CL435" s="15"/>
      <c r="CM435" s="15"/>
      <c r="CN435" s="15"/>
      <c r="CO435" s="15"/>
      <c r="CP435" s="15" t="s">
        <v>70</v>
      </c>
      <c r="CQ435" s="15"/>
      <c r="CR435" s="15" t="s">
        <v>70</v>
      </c>
      <c r="CS435" s="15"/>
      <c r="CT435" s="15" t="s">
        <v>70</v>
      </c>
      <c r="CU435" s="15"/>
      <c r="CV435" s="15" t="s">
        <v>70</v>
      </c>
      <c r="CW435" s="15"/>
      <c r="CX435" s="15" t="s">
        <v>70</v>
      </c>
      <c r="CY435" s="15"/>
      <c r="CZ435" s="15"/>
      <c r="DA435" s="15"/>
      <c r="DB435" s="15"/>
      <c r="DC435" s="15"/>
      <c r="DD435" s="15"/>
      <c r="DE435" s="15"/>
      <c r="DF435" s="15"/>
      <c r="DG435" s="15"/>
      <c r="DH435" s="15" t="s">
        <v>70</v>
      </c>
      <c r="DI435" s="15" t="s">
        <v>70</v>
      </c>
      <c r="DJ435" s="15"/>
    </row>
    <row r="436" spans="1:114">
      <c r="A436" s="15"/>
      <c r="B436" s="15"/>
      <c r="C436" s="15"/>
      <c r="D436" s="15"/>
      <c r="E436" s="15"/>
      <c r="F436" s="15"/>
      <c r="G436" s="15"/>
      <c r="H436" s="15" t="s">
        <v>70</v>
      </c>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t="s">
        <v>70</v>
      </c>
      <c r="AQ436" s="15" t="s">
        <v>70</v>
      </c>
      <c r="AR436" s="15"/>
      <c r="AS436" s="15"/>
      <c r="AT436" s="15"/>
      <c r="AU436" s="15"/>
      <c r="AV436" s="15"/>
      <c r="AW436" s="15"/>
      <c r="AX436" s="15"/>
      <c r="AY436" s="15"/>
      <c r="AZ436" s="15"/>
      <c r="BA436" s="15" t="s">
        <v>70</v>
      </c>
      <c r="BB436" s="15"/>
      <c r="BC436" s="15" t="s">
        <v>70</v>
      </c>
      <c r="BD436" s="15" t="s">
        <v>70</v>
      </c>
      <c r="BE436" s="15"/>
      <c r="BF436" s="15"/>
      <c r="BG436" s="15"/>
      <c r="BH436" s="15"/>
      <c r="BI436" s="15"/>
      <c r="BJ436" s="15"/>
      <c r="BK436" s="15"/>
      <c r="BL436" s="15"/>
      <c r="BM436" s="15"/>
      <c r="BN436" s="15" t="s">
        <v>70</v>
      </c>
      <c r="BO436" s="15"/>
      <c r="BP436" s="15" t="s">
        <v>70</v>
      </c>
      <c r="BQ436" s="15"/>
      <c r="BR436" s="15" t="s">
        <v>70</v>
      </c>
      <c r="BS436" s="15"/>
      <c r="BT436" s="15"/>
      <c r="BU436" s="15"/>
      <c r="BV436" s="15"/>
      <c r="BW436" s="15"/>
      <c r="BX436" s="15"/>
      <c r="BY436" s="15"/>
      <c r="BZ436" s="15"/>
      <c r="CA436" s="15"/>
      <c r="CB436" s="15"/>
      <c r="CC436" s="15"/>
      <c r="CD436" s="15"/>
      <c r="CE436" s="15"/>
      <c r="CF436" s="15"/>
      <c r="CG436" s="15"/>
      <c r="CH436" s="15"/>
      <c r="CI436" s="15"/>
      <c r="CJ436" s="15"/>
      <c r="CK436" s="15"/>
      <c r="CL436" s="15"/>
      <c r="CM436" s="15"/>
      <c r="CN436" s="15"/>
      <c r="CO436" s="15"/>
      <c r="CP436" s="15" t="s">
        <v>70</v>
      </c>
      <c r="CQ436" s="15"/>
      <c r="CR436" s="15" t="s">
        <v>70</v>
      </c>
      <c r="CS436" s="15"/>
      <c r="CT436" s="15" t="s">
        <v>70</v>
      </c>
      <c r="CU436" s="15"/>
      <c r="CV436" s="15" t="s">
        <v>70</v>
      </c>
      <c r="CW436" s="15"/>
      <c r="CX436" s="15" t="s">
        <v>70</v>
      </c>
      <c r="CY436" s="15"/>
      <c r="CZ436" s="15"/>
      <c r="DA436" s="15"/>
      <c r="DB436" s="15"/>
      <c r="DC436" s="15"/>
      <c r="DD436" s="15"/>
      <c r="DE436" s="15"/>
      <c r="DF436" s="15"/>
      <c r="DG436" s="15"/>
      <c r="DH436" s="15" t="s">
        <v>70</v>
      </c>
      <c r="DI436" s="15" t="s">
        <v>70</v>
      </c>
      <c r="DJ436" s="15"/>
    </row>
    <row r="437" spans="1:114">
      <c r="A437" s="15"/>
      <c r="B437" s="15"/>
      <c r="C437" s="15"/>
      <c r="D437" s="15"/>
      <c r="E437" s="15"/>
      <c r="F437" s="15"/>
      <c r="G437" s="15"/>
      <c r="H437" s="15" t="s">
        <v>70</v>
      </c>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t="s">
        <v>70</v>
      </c>
      <c r="AQ437" s="15" t="s">
        <v>70</v>
      </c>
      <c r="AR437" s="15"/>
      <c r="AS437" s="15"/>
      <c r="AT437" s="15"/>
      <c r="AU437" s="15"/>
      <c r="AV437" s="15"/>
      <c r="AW437" s="15"/>
      <c r="AX437" s="15"/>
      <c r="AY437" s="15"/>
      <c r="AZ437" s="15"/>
      <c r="BA437" s="15" t="s">
        <v>70</v>
      </c>
      <c r="BB437" s="15"/>
      <c r="BC437" s="15" t="s">
        <v>70</v>
      </c>
      <c r="BD437" s="15" t="s">
        <v>70</v>
      </c>
      <c r="BE437" s="15"/>
      <c r="BF437" s="15"/>
      <c r="BG437" s="15"/>
      <c r="BH437" s="15"/>
      <c r="BI437" s="15"/>
      <c r="BJ437" s="15"/>
      <c r="BK437" s="15"/>
      <c r="BL437" s="15"/>
      <c r="BM437" s="15"/>
      <c r="BN437" s="15" t="s">
        <v>70</v>
      </c>
      <c r="BO437" s="15"/>
      <c r="BP437" s="15" t="s">
        <v>70</v>
      </c>
      <c r="BQ437" s="15"/>
      <c r="BR437" s="15" t="s">
        <v>70</v>
      </c>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t="s">
        <v>70</v>
      </c>
      <c r="CQ437" s="15"/>
      <c r="CR437" s="15" t="s">
        <v>70</v>
      </c>
      <c r="CS437" s="15"/>
      <c r="CT437" s="15" t="s">
        <v>70</v>
      </c>
      <c r="CU437" s="15"/>
      <c r="CV437" s="15" t="s">
        <v>70</v>
      </c>
      <c r="CW437" s="15"/>
      <c r="CX437" s="15" t="s">
        <v>70</v>
      </c>
      <c r="CY437" s="15"/>
      <c r="CZ437" s="15"/>
      <c r="DA437" s="15"/>
      <c r="DB437" s="15"/>
      <c r="DC437" s="15"/>
      <c r="DD437" s="15"/>
      <c r="DE437" s="15"/>
      <c r="DF437" s="15"/>
      <c r="DG437" s="15"/>
      <c r="DH437" s="15" t="s">
        <v>70</v>
      </c>
      <c r="DI437" s="15" t="s">
        <v>70</v>
      </c>
      <c r="DJ437" s="15"/>
    </row>
    <row r="438" spans="1:114">
      <c r="A438" s="15"/>
      <c r="B438" s="15"/>
      <c r="C438" s="15"/>
      <c r="D438" s="15"/>
      <c r="E438" s="15"/>
      <c r="F438" s="15"/>
      <c r="G438" s="15"/>
      <c r="H438" s="15" t="s">
        <v>70</v>
      </c>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t="s">
        <v>70</v>
      </c>
      <c r="AQ438" s="15" t="s">
        <v>70</v>
      </c>
      <c r="AR438" s="15"/>
      <c r="AS438" s="15"/>
      <c r="AT438" s="15"/>
      <c r="AU438" s="15"/>
      <c r="AV438" s="15"/>
      <c r="AW438" s="15"/>
      <c r="AX438" s="15"/>
      <c r="AY438" s="15"/>
      <c r="AZ438" s="15"/>
      <c r="BA438" s="15" t="s">
        <v>70</v>
      </c>
      <c r="BB438" s="15"/>
      <c r="BC438" s="15" t="s">
        <v>70</v>
      </c>
      <c r="BD438" s="15" t="s">
        <v>70</v>
      </c>
      <c r="BE438" s="15"/>
      <c r="BF438" s="15"/>
      <c r="BG438" s="15"/>
      <c r="BH438" s="15"/>
      <c r="BI438" s="15"/>
      <c r="BJ438" s="15"/>
      <c r="BK438" s="15"/>
      <c r="BL438" s="15"/>
      <c r="BM438" s="15"/>
      <c r="BN438" s="15" t="s">
        <v>70</v>
      </c>
      <c r="BO438" s="15"/>
      <c r="BP438" s="15" t="s">
        <v>70</v>
      </c>
      <c r="BQ438" s="15"/>
      <c r="BR438" s="15" t="s">
        <v>70</v>
      </c>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t="s">
        <v>70</v>
      </c>
      <c r="CQ438" s="15"/>
      <c r="CR438" s="15" t="s">
        <v>70</v>
      </c>
      <c r="CS438" s="15"/>
      <c r="CT438" s="15" t="s">
        <v>70</v>
      </c>
      <c r="CU438" s="15"/>
      <c r="CV438" s="15" t="s">
        <v>70</v>
      </c>
      <c r="CW438" s="15"/>
      <c r="CX438" s="15" t="s">
        <v>70</v>
      </c>
      <c r="CY438" s="15"/>
      <c r="CZ438" s="15"/>
      <c r="DA438" s="15"/>
      <c r="DB438" s="15"/>
      <c r="DC438" s="15"/>
      <c r="DD438" s="15"/>
      <c r="DE438" s="15"/>
      <c r="DF438" s="15"/>
      <c r="DG438" s="15"/>
      <c r="DH438" s="15" t="s">
        <v>70</v>
      </c>
      <c r="DI438" s="15" t="s">
        <v>70</v>
      </c>
      <c r="DJ438" s="15"/>
    </row>
    <row r="439" spans="1:114">
      <c r="A439" s="15"/>
      <c r="B439" s="15"/>
      <c r="C439" s="15"/>
      <c r="D439" s="15"/>
      <c r="E439" s="15"/>
      <c r="F439" s="15"/>
      <c r="G439" s="15"/>
      <c r="H439" s="15" t="s">
        <v>70</v>
      </c>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t="s">
        <v>70</v>
      </c>
      <c r="AQ439" s="15" t="s">
        <v>70</v>
      </c>
      <c r="AR439" s="15"/>
      <c r="AS439" s="15"/>
      <c r="AT439" s="15"/>
      <c r="AU439" s="15"/>
      <c r="AV439" s="15"/>
      <c r="AW439" s="15"/>
      <c r="AX439" s="15"/>
      <c r="AY439" s="15"/>
      <c r="AZ439" s="15"/>
      <c r="BA439" s="15" t="s">
        <v>70</v>
      </c>
      <c r="BB439" s="15"/>
      <c r="BC439" s="15" t="s">
        <v>70</v>
      </c>
      <c r="BD439" s="15" t="s">
        <v>70</v>
      </c>
      <c r="BE439" s="15"/>
      <c r="BF439" s="15"/>
      <c r="BG439" s="15"/>
      <c r="BH439" s="15"/>
      <c r="BI439" s="15"/>
      <c r="BJ439" s="15"/>
      <c r="BK439" s="15"/>
      <c r="BL439" s="15"/>
      <c r="BM439" s="15"/>
      <c r="BN439" s="15" t="s">
        <v>70</v>
      </c>
      <c r="BO439" s="15"/>
      <c r="BP439" s="15" t="s">
        <v>70</v>
      </c>
      <c r="BQ439" s="15"/>
      <c r="BR439" s="15" t="s">
        <v>70</v>
      </c>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t="s">
        <v>70</v>
      </c>
      <c r="CQ439" s="15"/>
      <c r="CR439" s="15" t="s">
        <v>70</v>
      </c>
      <c r="CS439" s="15"/>
      <c r="CT439" s="15" t="s">
        <v>70</v>
      </c>
      <c r="CU439" s="15"/>
      <c r="CV439" s="15" t="s">
        <v>70</v>
      </c>
      <c r="CW439" s="15"/>
      <c r="CX439" s="15" t="s">
        <v>70</v>
      </c>
      <c r="CY439" s="15"/>
      <c r="CZ439" s="15"/>
      <c r="DA439" s="15"/>
      <c r="DB439" s="15"/>
      <c r="DC439" s="15"/>
      <c r="DD439" s="15"/>
      <c r="DE439" s="15"/>
      <c r="DF439" s="15"/>
      <c r="DG439" s="15"/>
      <c r="DH439" s="15" t="s">
        <v>70</v>
      </c>
      <c r="DI439" s="15" t="s">
        <v>70</v>
      </c>
      <c r="DJ439" s="15"/>
    </row>
    <row r="440" spans="1:114">
      <c r="A440" s="15"/>
      <c r="B440" s="15"/>
      <c r="C440" s="15"/>
      <c r="D440" s="15"/>
      <c r="E440" s="15"/>
      <c r="F440" s="15"/>
      <c r="G440" s="15"/>
      <c r="H440" s="15" t="s">
        <v>70</v>
      </c>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t="s">
        <v>70</v>
      </c>
      <c r="AQ440" s="15" t="s">
        <v>70</v>
      </c>
      <c r="AR440" s="15"/>
      <c r="AS440" s="15"/>
      <c r="AT440" s="15"/>
      <c r="AU440" s="15"/>
      <c r="AV440" s="15"/>
      <c r="AW440" s="15"/>
      <c r="AX440" s="15"/>
      <c r="AY440" s="15"/>
      <c r="AZ440" s="15"/>
      <c r="BA440" s="15" t="s">
        <v>70</v>
      </c>
      <c r="BB440" s="15"/>
      <c r="BC440" s="15" t="s">
        <v>70</v>
      </c>
      <c r="BD440" s="15" t="s">
        <v>70</v>
      </c>
      <c r="BE440" s="15"/>
      <c r="BF440" s="15"/>
      <c r="BG440" s="15"/>
      <c r="BH440" s="15"/>
      <c r="BI440" s="15"/>
      <c r="BJ440" s="15"/>
      <c r="BK440" s="15"/>
      <c r="BL440" s="15"/>
      <c r="BM440" s="15"/>
      <c r="BN440" s="15" t="s">
        <v>70</v>
      </c>
      <c r="BO440" s="15"/>
      <c r="BP440" s="15" t="s">
        <v>70</v>
      </c>
      <c r="BQ440" s="15"/>
      <c r="BR440" s="15" t="s">
        <v>70</v>
      </c>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t="s">
        <v>70</v>
      </c>
      <c r="CQ440" s="15"/>
      <c r="CR440" s="15" t="s">
        <v>70</v>
      </c>
      <c r="CS440" s="15"/>
      <c r="CT440" s="15" t="s">
        <v>70</v>
      </c>
      <c r="CU440" s="15"/>
      <c r="CV440" s="15" t="s">
        <v>70</v>
      </c>
      <c r="CW440" s="15"/>
      <c r="CX440" s="15" t="s">
        <v>70</v>
      </c>
      <c r="CY440" s="15"/>
      <c r="CZ440" s="15"/>
      <c r="DA440" s="15"/>
      <c r="DB440" s="15"/>
      <c r="DC440" s="15"/>
      <c r="DD440" s="15"/>
      <c r="DE440" s="15"/>
      <c r="DF440" s="15"/>
      <c r="DG440" s="15"/>
      <c r="DH440" s="15" t="s">
        <v>70</v>
      </c>
      <c r="DI440" s="15" t="s">
        <v>70</v>
      </c>
      <c r="DJ440" s="15"/>
    </row>
    <row r="441" spans="1:114">
      <c r="A441" s="15"/>
      <c r="B441" s="15"/>
      <c r="C441" s="15"/>
      <c r="D441" s="15"/>
      <c r="E441" s="15"/>
      <c r="F441" s="15"/>
      <c r="G441" s="15"/>
      <c r="H441" s="15" t="s">
        <v>70</v>
      </c>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t="s">
        <v>70</v>
      </c>
      <c r="AQ441" s="15" t="s">
        <v>70</v>
      </c>
      <c r="AR441" s="15"/>
      <c r="AS441" s="15"/>
      <c r="AT441" s="15"/>
      <c r="AU441" s="15"/>
      <c r="AV441" s="15"/>
      <c r="AW441" s="15"/>
      <c r="AX441" s="15"/>
      <c r="AY441" s="15"/>
      <c r="AZ441" s="15"/>
      <c r="BA441" s="15" t="s">
        <v>70</v>
      </c>
      <c r="BB441" s="15"/>
      <c r="BC441" s="15" t="s">
        <v>70</v>
      </c>
      <c r="BD441" s="15" t="s">
        <v>70</v>
      </c>
      <c r="BE441" s="15"/>
      <c r="BF441" s="15"/>
      <c r="BG441" s="15"/>
      <c r="BH441" s="15"/>
      <c r="BI441" s="15"/>
      <c r="BJ441" s="15"/>
      <c r="BK441" s="15"/>
      <c r="BL441" s="15"/>
      <c r="BM441" s="15"/>
      <c r="BN441" s="15" t="s">
        <v>70</v>
      </c>
      <c r="BO441" s="15"/>
      <c r="BP441" s="15" t="s">
        <v>70</v>
      </c>
      <c r="BQ441" s="15"/>
      <c r="BR441" s="15" t="s">
        <v>70</v>
      </c>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t="s">
        <v>70</v>
      </c>
      <c r="CQ441" s="15"/>
      <c r="CR441" s="15" t="s">
        <v>70</v>
      </c>
      <c r="CS441" s="15"/>
      <c r="CT441" s="15" t="s">
        <v>70</v>
      </c>
      <c r="CU441" s="15"/>
      <c r="CV441" s="15" t="s">
        <v>70</v>
      </c>
      <c r="CW441" s="15"/>
      <c r="CX441" s="15" t="s">
        <v>70</v>
      </c>
      <c r="CY441" s="15"/>
      <c r="CZ441" s="15"/>
      <c r="DA441" s="15"/>
      <c r="DB441" s="15"/>
      <c r="DC441" s="15"/>
      <c r="DD441" s="15"/>
      <c r="DE441" s="15"/>
      <c r="DF441" s="15"/>
      <c r="DG441" s="15"/>
      <c r="DH441" s="15" t="s">
        <v>70</v>
      </c>
      <c r="DI441" s="15" t="s">
        <v>70</v>
      </c>
      <c r="DJ441" s="15"/>
    </row>
    <row r="442" spans="1:114">
      <c r="A442" s="15"/>
      <c r="B442" s="15"/>
      <c r="C442" s="15"/>
      <c r="D442" s="15"/>
      <c r="E442" s="15"/>
      <c r="F442" s="15"/>
      <c r="G442" s="15"/>
      <c r="H442" s="15" t="s">
        <v>70</v>
      </c>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t="s">
        <v>70</v>
      </c>
      <c r="AQ442" s="15" t="s">
        <v>70</v>
      </c>
      <c r="AR442" s="15"/>
      <c r="AS442" s="15"/>
      <c r="AT442" s="15"/>
      <c r="AU442" s="15"/>
      <c r="AV442" s="15"/>
      <c r="AW442" s="15"/>
      <c r="AX442" s="15"/>
      <c r="AY442" s="15"/>
      <c r="AZ442" s="15"/>
      <c r="BA442" s="15" t="s">
        <v>70</v>
      </c>
      <c r="BB442" s="15"/>
      <c r="BC442" s="15" t="s">
        <v>70</v>
      </c>
      <c r="BD442" s="15" t="s">
        <v>70</v>
      </c>
      <c r="BE442" s="15"/>
      <c r="BF442" s="15"/>
      <c r="BG442" s="15"/>
      <c r="BH442" s="15"/>
      <c r="BI442" s="15"/>
      <c r="BJ442" s="15"/>
      <c r="BK442" s="15"/>
      <c r="BL442" s="15"/>
      <c r="BM442" s="15"/>
      <c r="BN442" s="15" t="s">
        <v>70</v>
      </c>
      <c r="BO442" s="15"/>
      <c r="BP442" s="15" t="s">
        <v>70</v>
      </c>
      <c r="BQ442" s="15"/>
      <c r="BR442" s="15" t="s">
        <v>70</v>
      </c>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t="s">
        <v>70</v>
      </c>
      <c r="CQ442" s="15"/>
      <c r="CR442" s="15" t="s">
        <v>70</v>
      </c>
      <c r="CS442" s="15"/>
      <c r="CT442" s="15" t="s">
        <v>70</v>
      </c>
      <c r="CU442" s="15"/>
      <c r="CV442" s="15" t="s">
        <v>70</v>
      </c>
      <c r="CW442" s="15"/>
      <c r="CX442" s="15" t="s">
        <v>70</v>
      </c>
      <c r="CY442" s="15"/>
      <c r="CZ442" s="15"/>
      <c r="DA442" s="15"/>
      <c r="DB442" s="15"/>
      <c r="DC442" s="15"/>
      <c r="DD442" s="15"/>
      <c r="DE442" s="15"/>
      <c r="DF442" s="15"/>
      <c r="DG442" s="15"/>
      <c r="DH442" s="15" t="s">
        <v>70</v>
      </c>
      <c r="DI442" s="15" t="s">
        <v>70</v>
      </c>
      <c r="DJ442" s="15"/>
    </row>
    <row r="443" spans="1:114">
      <c r="A443" s="15"/>
      <c r="B443" s="15"/>
      <c r="C443" s="15"/>
      <c r="D443" s="15"/>
      <c r="E443" s="15"/>
      <c r="F443" s="15"/>
      <c r="G443" s="15"/>
      <c r="H443" s="15" t="s">
        <v>70</v>
      </c>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t="s">
        <v>70</v>
      </c>
      <c r="AQ443" s="15" t="s">
        <v>70</v>
      </c>
      <c r="AR443" s="15"/>
      <c r="AS443" s="15"/>
      <c r="AT443" s="15"/>
      <c r="AU443" s="15"/>
      <c r="AV443" s="15"/>
      <c r="AW443" s="15"/>
      <c r="AX443" s="15"/>
      <c r="AY443" s="15"/>
      <c r="AZ443" s="15"/>
      <c r="BA443" s="15" t="s">
        <v>70</v>
      </c>
      <c r="BB443" s="15"/>
      <c r="BC443" s="15" t="s">
        <v>70</v>
      </c>
      <c r="BD443" s="15" t="s">
        <v>70</v>
      </c>
      <c r="BE443" s="15"/>
      <c r="BF443" s="15"/>
      <c r="BG443" s="15"/>
      <c r="BH443" s="15"/>
      <c r="BI443" s="15"/>
      <c r="BJ443" s="15"/>
      <c r="BK443" s="15"/>
      <c r="BL443" s="15"/>
      <c r="BM443" s="15"/>
      <c r="BN443" s="15" t="s">
        <v>70</v>
      </c>
      <c r="BO443" s="15"/>
      <c r="BP443" s="15" t="s">
        <v>70</v>
      </c>
      <c r="BQ443" s="15"/>
      <c r="BR443" s="15" t="s">
        <v>70</v>
      </c>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t="s">
        <v>70</v>
      </c>
      <c r="CQ443" s="15"/>
      <c r="CR443" s="15" t="s">
        <v>70</v>
      </c>
      <c r="CS443" s="15"/>
      <c r="CT443" s="15" t="s">
        <v>70</v>
      </c>
      <c r="CU443" s="15"/>
      <c r="CV443" s="15" t="s">
        <v>70</v>
      </c>
      <c r="CW443" s="15"/>
      <c r="CX443" s="15" t="s">
        <v>70</v>
      </c>
      <c r="CY443" s="15"/>
      <c r="CZ443" s="15"/>
      <c r="DA443" s="15"/>
      <c r="DB443" s="15"/>
      <c r="DC443" s="15"/>
      <c r="DD443" s="15"/>
      <c r="DE443" s="15"/>
      <c r="DF443" s="15"/>
      <c r="DG443" s="15"/>
      <c r="DH443" s="15" t="s">
        <v>70</v>
      </c>
      <c r="DI443" s="15" t="s">
        <v>70</v>
      </c>
      <c r="DJ443" s="15"/>
    </row>
    <row r="444" spans="1:114">
      <c r="A444" s="15"/>
      <c r="B444" s="15"/>
      <c r="C444" s="15"/>
      <c r="D444" s="15"/>
      <c r="E444" s="15"/>
      <c r="F444" s="15"/>
      <c r="G444" s="15"/>
      <c r="H444" s="15" t="s">
        <v>70</v>
      </c>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t="s">
        <v>70</v>
      </c>
      <c r="AQ444" s="15" t="s">
        <v>70</v>
      </c>
      <c r="AR444" s="15"/>
      <c r="AS444" s="15"/>
      <c r="AT444" s="15"/>
      <c r="AU444" s="15"/>
      <c r="AV444" s="15"/>
      <c r="AW444" s="15"/>
      <c r="AX444" s="15"/>
      <c r="AY444" s="15"/>
      <c r="AZ444" s="15"/>
      <c r="BA444" s="15" t="s">
        <v>70</v>
      </c>
      <c r="BB444" s="15"/>
      <c r="BC444" s="15" t="s">
        <v>70</v>
      </c>
      <c r="BD444" s="15" t="s">
        <v>70</v>
      </c>
      <c r="BE444" s="15"/>
      <c r="BF444" s="15"/>
      <c r="BG444" s="15"/>
      <c r="BH444" s="15"/>
      <c r="BI444" s="15"/>
      <c r="BJ444" s="15"/>
      <c r="BK444" s="15"/>
      <c r="BL444" s="15"/>
      <c r="BM444" s="15"/>
      <c r="BN444" s="15" t="s">
        <v>70</v>
      </c>
      <c r="BO444" s="15"/>
      <c r="BP444" s="15" t="s">
        <v>70</v>
      </c>
      <c r="BQ444" s="15"/>
      <c r="BR444" s="15" t="s">
        <v>70</v>
      </c>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t="s">
        <v>70</v>
      </c>
      <c r="CQ444" s="15"/>
      <c r="CR444" s="15" t="s">
        <v>70</v>
      </c>
      <c r="CS444" s="15"/>
      <c r="CT444" s="15" t="s">
        <v>70</v>
      </c>
      <c r="CU444" s="15"/>
      <c r="CV444" s="15" t="s">
        <v>70</v>
      </c>
      <c r="CW444" s="15"/>
      <c r="CX444" s="15" t="s">
        <v>70</v>
      </c>
      <c r="CY444" s="15"/>
      <c r="CZ444" s="15"/>
      <c r="DA444" s="15"/>
      <c r="DB444" s="15"/>
      <c r="DC444" s="15"/>
      <c r="DD444" s="15"/>
      <c r="DE444" s="15"/>
      <c r="DF444" s="15"/>
      <c r="DG444" s="15"/>
      <c r="DH444" s="15" t="s">
        <v>70</v>
      </c>
      <c r="DI444" s="15" t="s">
        <v>70</v>
      </c>
      <c r="DJ444" s="15"/>
    </row>
    <row r="445" spans="1:114">
      <c r="A445" s="15"/>
      <c r="B445" s="15"/>
      <c r="C445" s="15"/>
      <c r="D445" s="15"/>
      <c r="E445" s="15"/>
      <c r="F445" s="15"/>
      <c r="G445" s="15"/>
      <c r="H445" s="15" t="s">
        <v>70</v>
      </c>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t="s">
        <v>70</v>
      </c>
      <c r="AQ445" s="15" t="s">
        <v>70</v>
      </c>
      <c r="AR445" s="15"/>
      <c r="AS445" s="15"/>
      <c r="AT445" s="15"/>
      <c r="AU445" s="15"/>
      <c r="AV445" s="15"/>
      <c r="AW445" s="15"/>
      <c r="AX445" s="15"/>
      <c r="AY445" s="15"/>
      <c r="AZ445" s="15"/>
      <c r="BA445" s="15" t="s">
        <v>70</v>
      </c>
      <c r="BB445" s="15"/>
      <c r="BC445" s="15" t="s">
        <v>70</v>
      </c>
      <c r="BD445" s="15" t="s">
        <v>70</v>
      </c>
      <c r="BE445" s="15"/>
      <c r="BF445" s="15"/>
      <c r="BG445" s="15"/>
      <c r="BH445" s="15"/>
      <c r="BI445" s="15"/>
      <c r="BJ445" s="15"/>
      <c r="BK445" s="15"/>
      <c r="BL445" s="15"/>
      <c r="BM445" s="15"/>
      <c r="BN445" s="15" t="s">
        <v>70</v>
      </c>
      <c r="BO445" s="15"/>
      <c r="BP445" s="15" t="s">
        <v>70</v>
      </c>
      <c r="BQ445" s="15"/>
      <c r="BR445" s="15" t="s">
        <v>70</v>
      </c>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t="s">
        <v>70</v>
      </c>
      <c r="CQ445" s="15"/>
      <c r="CR445" s="15" t="s">
        <v>70</v>
      </c>
      <c r="CS445" s="15"/>
      <c r="CT445" s="15" t="s">
        <v>70</v>
      </c>
      <c r="CU445" s="15"/>
      <c r="CV445" s="15" t="s">
        <v>70</v>
      </c>
      <c r="CW445" s="15"/>
      <c r="CX445" s="15" t="s">
        <v>70</v>
      </c>
      <c r="CY445" s="15"/>
      <c r="CZ445" s="15"/>
      <c r="DA445" s="15"/>
      <c r="DB445" s="15"/>
      <c r="DC445" s="15"/>
      <c r="DD445" s="15"/>
      <c r="DE445" s="15"/>
      <c r="DF445" s="15"/>
      <c r="DG445" s="15"/>
      <c r="DH445" s="15" t="s">
        <v>70</v>
      </c>
      <c r="DI445" s="15" t="s">
        <v>70</v>
      </c>
      <c r="DJ445" s="15"/>
    </row>
    <row r="446" spans="1:114">
      <c r="A446" s="15"/>
      <c r="B446" s="15"/>
      <c r="C446" s="15"/>
      <c r="D446" s="15"/>
      <c r="E446" s="15"/>
      <c r="F446" s="15"/>
      <c r="G446" s="15"/>
      <c r="H446" s="15" t="s">
        <v>70</v>
      </c>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t="s">
        <v>70</v>
      </c>
      <c r="AQ446" s="15" t="s">
        <v>70</v>
      </c>
      <c r="AR446" s="15"/>
      <c r="AS446" s="15"/>
      <c r="AT446" s="15"/>
      <c r="AU446" s="15"/>
      <c r="AV446" s="15"/>
      <c r="AW446" s="15"/>
      <c r="AX446" s="15"/>
      <c r="AY446" s="15"/>
      <c r="AZ446" s="15"/>
      <c r="BA446" s="15" t="s">
        <v>70</v>
      </c>
      <c r="BB446" s="15"/>
      <c r="BC446" s="15" t="s">
        <v>70</v>
      </c>
      <c r="BD446" s="15" t="s">
        <v>70</v>
      </c>
      <c r="BE446" s="15"/>
      <c r="BF446" s="15"/>
      <c r="BG446" s="15"/>
      <c r="BH446" s="15"/>
      <c r="BI446" s="15"/>
      <c r="BJ446" s="15"/>
      <c r="BK446" s="15"/>
      <c r="BL446" s="15"/>
      <c r="BM446" s="15"/>
      <c r="BN446" s="15" t="s">
        <v>70</v>
      </c>
      <c r="BO446" s="15"/>
      <c r="BP446" s="15" t="s">
        <v>70</v>
      </c>
      <c r="BQ446" s="15"/>
      <c r="BR446" s="15" t="s">
        <v>70</v>
      </c>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t="s">
        <v>70</v>
      </c>
      <c r="CQ446" s="15"/>
      <c r="CR446" s="15" t="s">
        <v>70</v>
      </c>
      <c r="CS446" s="15"/>
      <c r="CT446" s="15" t="s">
        <v>70</v>
      </c>
      <c r="CU446" s="15"/>
      <c r="CV446" s="15" t="s">
        <v>70</v>
      </c>
      <c r="CW446" s="15"/>
      <c r="CX446" s="15" t="s">
        <v>70</v>
      </c>
      <c r="CY446" s="15"/>
      <c r="CZ446" s="15"/>
      <c r="DA446" s="15"/>
      <c r="DB446" s="15"/>
      <c r="DC446" s="15"/>
      <c r="DD446" s="15"/>
      <c r="DE446" s="15"/>
      <c r="DF446" s="15"/>
      <c r="DG446" s="15"/>
      <c r="DH446" s="15" t="s">
        <v>70</v>
      </c>
      <c r="DI446" s="15" t="s">
        <v>70</v>
      </c>
      <c r="DJ446" s="15"/>
    </row>
    <row r="447" spans="1:114">
      <c r="A447" s="15"/>
      <c r="B447" s="15"/>
      <c r="C447" s="15"/>
      <c r="D447" s="15"/>
      <c r="E447" s="15"/>
      <c r="F447" s="15"/>
      <c r="G447" s="15"/>
      <c r="H447" s="15" t="s">
        <v>70</v>
      </c>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t="s">
        <v>70</v>
      </c>
      <c r="AQ447" s="15" t="s">
        <v>70</v>
      </c>
      <c r="AR447" s="15"/>
      <c r="AS447" s="15"/>
      <c r="AT447" s="15"/>
      <c r="AU447" s="15"/>
      <c r="AV447" s="15"/>
      <c r="AW447" s="15"/>
      <c r="AX447" s="15"/>
      <c r="AY447" s="15"/>
      <c r="AZ447" s="15"/>
      <c r="BA447" s="15" t="s">
        <v>70</v>
      </c>
      <c r="BB447" s="15"/>
      <c r="BC447" s="15" t="s">
        <v>70</v>
      </c>
      <c r="BD447" s="15" t="s">
        <v>70</v>
      </c>
      <c r="BE447" s="15"/>
      <c r="BF447" s="15"/>
      <c r="BG447" s="15"/>
      <c r="BH447" s="15"/>
      <c r="BI447" s="15"/>
      <c r="BJ447" s="15"/>
      <c r="BK447" s="15"/>
      <c r="BL447" s="15"/>
      <c r="BM447" s="15"/>
      <c r="BN447" s="15" t="s">
        <v>70</v>
      </c>
      <c r="BO447" s="15"/>
      <c r="BP447" s="15" t="s">
        <v>70</v>
      </c>
      <c r="BQ447" s="15"/>
      <c r="BR447" s="15" t="s">
        <v>70</v>
      </c>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t="s">
        <v>70</v>
      </c>
      <c r="CQ447" s="15"/>
      <c r="CR447" s="15" t="s">
        <v>70</v>
      </c>
      <c r="CS447" s="15"/>
      <c r="CT447" s="15" t="s">
        <v>70</v>
      </c>
      <c r="CU447" s="15"/>
      <c r="CV447" s="15" t="s">
        <v>70</v>
      </c>
      <c r="CW447" s="15"/>
      <c r="CX447" s="15" t="s">
        <v>70</v>
      </c>
      <c r="CY447" s="15"/>
      <c r="CZ447" s="15"/>
      <c r="DA447" s="15"/>
      <c r="DB447" s="15"/>
      <c r="DC447" s="15"/>
      <c r="DD447" s="15"/>
      <c r="DE447" s="15"/>
      <c r="DF447" s="15"/>
      <c r="DG447" s="15"/>
      <c r="DH447" s="15" t="s">
        <v>70</v>
      </c>
      <c r="DI447" s="15" t="s">
        <v>70</v>
      </c>
      <c r="DJ447" s="15"/>
    </row>
    <row r="448" spans="1:114">
      <c r="A448" s="15"/>
      <c r="B448" s="15"/>
      <c r="C448" s="15"/>
      <c r="D448" s="15"/>
      <c r="E448" s="15"/>
      <c r="F448" s="15"/>
      <c r="G448" s="15"/>
      <c r="H448" s="15" t="s">
        <v>70</v>
      </c>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t="s">
        <v>70</v>
      </c>
      <c r="AQ448" s="15" t="s">
        <v>70</v>
      </c>
      <c r="AR448" s="15"/>
      <c r="AS448" s="15"/>
      <c r="AT448" s="15"/>
      <c r="AU448" s="15"/>
      <c r="AV448" s="15"/>
      <c r="AW448" s="15"/>
      <c r="AX448" s="15"/>
      <c r="AY448" s="15"/>
      <c r="AZ448" s="15"/>
      <c r="BA448" s="15" t="s">
        <v>70</v>
      </c>
      <c r="BB448" s="15"/>
      <c r="BC448" s="15" t="s">
        <v>70</v>
      </c>
      <c r="BD448" s="15" t="s">
        <v>70</v>
      </c>
      <c r="BE448" s="15"/>
      <c r="BF448" s="15"/>
      <c r="BG448" s="15"/>
      <c r="BH448" s="15"/>
      <c r="BI448" s="15"/>
      <c r="BJ448" s="15"/>
      <c r="BK448" s="15"/>
      <c r="BL448" s="15"/>
      <c r="BM448" s="15"/>
      <c r="BN448" s="15" t="s">
        <v>70</v>
      </c>
      <c r="BO448" s="15"/>
      <c r="BP448" s="15" t="s">
        <v>70</v>
      </c>
      <c r="BQ448" s="15"/>
      <c r="BR448" s="15" t="s">
        <v>70</v>
      </c>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t="s">
        <v>70</v>
      </c>
      <c r="CQ448" s="15"/>
      <c r="CR448" s="15" t="s">
        <v>70</v>
      </c>
      <c r="CS448" s="15"/>
      <c r="CT448" s="15" t="s">
        <v>70</v>
      </c>
      <c r="CU448" s="15"/>
      <c r="CV448" s="15" t="s">
        <v>70</v>
      </c>
      <c r="CW448" s="15"/>
      <c r="CX448" s="15" t="s">
        <v>70</v>
      </c>
      <c r="CY448" s="15"/>
      <c r="CZ448" s="15"/>
      <c r="DA448" s="15"/>
      <c r="DB448" s="15"/>
      <c r="DC448" s="15"/>
      <c r="DD448" s="15"/>
      <c r="DE448" s="15"/>
      <c r="DF448" s="15"/>
      <c r="DG448" s="15"/>
      <c r="DH448" s="15" t="s">
        <v>70</v>
      </c>
      <c r="DI448" s="15" t="s">
        <v>70</v>
      </c>
      <c r="DJ448" s="15"/>
    </row>
    <row r="449" spans="1:114">
      <c r="A449" s="15"/>
      <c r="B449" s="15"/>
      <c r="C449" s="15"/>
      <c r="D449" s="15"/>
      <c r="E449" s="15"/>
      <c r="F449" s="15"/>
      <c r="G449" s="15"/>
      <c r="H449" s="15" t="s">
        <v>70</v>
      </c>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t="s">
        <v>70</v>
      </c>
      <c r="AQ449" s="15" t="s">
        <v>70</v>
      </c>
      <c r="AR449" s="15"/>
      <c r="AS449" s="15"/>
      <c r="AT449" s="15"/>
      <c r="AU449" s="15"/>
      <c r="AV449" s="15"/>
      <c r="AW449" s="15"/>
      <c r="AX449" s="15"/>
      <c r="AY449" s="15"/>
      <c r="AZ449" s="15"/>
      <c r="BA449" s="15" t="s">
        <v>70</v>
      </c>
      <c r="BB449" s="15"/>
      <c r="BC449" s="15" t="s">
        <v>70</v>
      </c>
      <c r="BD449" s="15" t="s">
        <v>70</v>
      </c>
      <c r="BE449" s="15"/>
      <c r="BF449" s="15"/>
      <c r="BG449" s="15"/>
      <c r="BH449" s="15"/>
      <c r="BI449" s="15"/>
      <c r="BJ449" s="15"/>
      <c r="BK449" s="15"/>
      <c r="BL449" s="15"/>
      <c r="BM449" s="15"/>
      <c r="BN449" s="15" t="s">
        <v>70</v>
      </c>
      <c r="BO449" s="15"/>
      <c r="BP449" s="15" t="s">
        <v>70</v>
      </c>
      <c r="BQ449" s="15"/>
      <c r="BR449" s="15" t="s">
        <v>70</v>
      </c>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t="s">
        <v>70</v>
      </c>
      <c r="CQ449" s="15"/>
      <c r="CR449" s="15" t="s">
        <v>70</v>
      </c>
      <c r="CS449" s="15"/>
      <c r="CT449" s="15" t="s">
        <v>70</v>
      </c>
      <c r="CU449" s="15"/>
      <c r="CV449" s="15" t="s">
        <v>70</v>
      </c>
      <c r="CW449" s="15"/>
      <c r="CX449" s="15" t="s">
        <v>70</v>
      </c>
      <c r="CY449" s="15"/>
      <c r="CZ449" s="15"/>
      <c r="DA449" s="15"/>
      <c r="DB449" s="15"/>
      <c r="DC449" s="15"/>
      <c r="DD449" s="15"/>
      <c r="DE449" s="15"/>
      <c r="DF449" s="15"/>
      <c r="DG449" s="15"/>
      <c r="DH449" s="15" t="s">
        <v>70</v>
      </c>
      <c r="DI449" s="15" t="s">
        <v>70</v>
      </c>
      <c r="DJ449" s="15"/>
    </row>
    <row r="450" spans="1:114">
      <c r="A450" s="15"/>
      <c r="B450" s="15"/>
      <c r="C450" s="15"/>
      <c r="D450" s="15"/>
      <c r="E450" s="15"/>
      <c r="F450" s="15"/>
      <c r="G450" s="15"/>
      <c r="H450" s="15" t="s">
        <v>70</v>
      </c>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t="s">
        <v>70</v>
      </c>
      <c r="AQ450" s="15" t="s">
        <v>70</v>
      </c>
      <c r="AR450" s="15"/>
      <c r="AS450" s="15"/>
      <c r="AT450" s="15"/>
      <c r="AU450" s="15"/>
      <c r="AV450" s="15"/>
      <c r="AW450" s="15"/>
      <c r="AX450" s="15"/>
      <c r="AY450" s="15"/>
      <c r="AZ450" s="15"/>
      <c r="BA450" s="15" t="s">
        <v>70</v>
      </c>
      <c r="BB450" s="15"/>
      <c r="BC450" s="15" t="s">
        <v>70</v>
      </c>
      <c r="BD450" s="15" t="s">
        <v>70</v>
      </c>
      <c r="BE450" s="15"/>
      <c r="BF450" s="15"/>
      <c r="BG450" s="15"/>
      <c r="BH450" s="15"/>
      <c r="BI450" s="15"/>
      <c r="BJ450" s="15"/>
      <c r="BK450" s="15"/>
      <c r="BL450" s="15"/>
      <c r="BM450" s="15"/>
      <c r="BN450" s="15" t="s">
        <v>70</v>
      </c>
      <c r="BO450" s="15"/>
      <c r="BP450" s="15" t="s">
        <v>70</v>
      </c>
      <c r="BQ450" s="15"/>
      <c r="BR450" s="15" t="s">
        <v>70</v>
      </c>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t="s">
        <v>70</v>
      </c>
      <c r="CQ450" s="15"/>
      <c r="CR450" s="15" t="s">
        <v>70</v>
      </c>
      <c r="CS450" s="15"/>
      <c r="CT450" s="15" t="s">
        <v>70</v>
      </c>
      <c r="CU450" s="15"/>
      <c r="CV450" s="15" t="s">
        <v>70</v>
      </c>
      <c r="CW450" s="15"/>
      <c r="CX450" s="15" t="s">
        <v>70</v>
      </c>
      <c r="CY450" s="15"/>
      <c r="CZ450" s="15"/>
      <c r="DA450" s="15"/>
      <c r="DB450" s="15"/>
      <c r="DC450" s="15"/>
      <c r="DD450" s="15"/>
      <c r="DE450" s="15"/>
      <c r="DF450" s="15"/>
      <c r="DG450" s="15"/>
      <c r="DH450" s="15" t="s">
        <v>70</v>
      </c>
      <c r="DI450" s="15" t="s">
        <v>70</v>
      </c>
      <c r="DJ450" s="15"/>
    </row>
    <row r="451" spans="1:114">
      <c r="A451" s="15"/>
      <c r="B451" s="15"/>
      <c r="C451" s="15"/>
      <c r="D451" s="15"/>
      <c r="E451" s="15"/>
      <c r="F451" s="15"/>
      <c r="G451" s="15"/>
      <c r="H451" s="15" t="s">
        <v>70</v>
      </c>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t="s">
        <v>70</v>
      </c>
      <c r="AQ451" s="15" t="s">
        <v>70</v>
      </c>
      <c r="AR451" s="15"/>
      <c r="AS451" s="15"/>
      <c r="AT451" s="15"/>
      <c r="AU451" s="15"/>
      <c r="AV451" s="15"/>
      <c r="AW451" s="15"/>
      <c r="AX451" s="15"/>
      <c r="AY451" s="15"/>
      <c r="AZ451" s="15"/>
      <c r="BA451" s="15" t="s">
        <v>70</v>
      </c>
      <c r="BB451" s="15"/>
      <c r="BC451" s="15" t="s">
        <v>70</v>
      </c>
      <c r="BD451" s="15" t="s">
        <v>70</v>
      </c>
      <c r="BE451" s="15"/>
      <c r="BF451" s="15"/>
      <c r="BG451" s="15"/>
      <c r="BH451" s="15"/>
      <c r="BI451" s="15"/>
      <c r="BJ451" s="15"/>
      <c r="BK451" s="15"/>
      <c r="BL451" s="15"/>
      <c r="BM451" s="15"/>
      <c r="BN451" s="15" t="s">
        <v>70</v>
      </c>
      <c r="BO451" s="15"/>
      <c r="BP451" s="15" t="s">
        <v>70</v>
      </c>
      <c r="BQ451" s="15"/>
      <c r="BR451" s="15" t="s">
        <v>70</v>
      </c>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t="s">
        <v>70</v>
      </c>
      <c r="CQ451" s="15"/>
      <c r="CR451" s="15" t="s">
        <v>70</v>
      </c>
      <c r="CS451" s="15"/>
      <c r="CT451" s="15" t="s">
        <v>70</v>
      </c>
      <c r="CU451" s="15"/>
      <c r="CV451" s="15" t="s">
        <v>70</v>
      </c>
      <c r="CW451" s="15"/>
      <c r="CX451" s="15" t="s">
        <v>70</v>
      </c>
      <c r="CY451" s="15"/>
      <c r="CZ451" s="15"/>
      <c r="DA451" s="15"/>
      <c r="DB451" s="15"/>
      <c r="DC451" s="15"/>
      <c r="DD451" s="15"/>
      <c r="DE451" s="15"/>
      <c r="DF451" s="15"/>
      <c r="DG451" s="15"/>
      <c r="DH451" s="15" t="s">
        <v>70</v>
      </c>
      <c r="DI451" s="15" t="s">
        <v>70</v>
      </c>
      <c r="DJ451" s="15"/>
    </row>
    <row r="452" spans="1:114">
      <c r="A452" s="15"/>
      <c r="B452" s="15"/>
      <c r="C452" s="15"/>
      <c r="D452" s="15"/>
      <c r="E452" s="15"/>
      <c r="F452" s="15"/>
      <c r="G452" s="15"/>
      <c r="H452" s="15" t="s">
        <v>70</v>
      </c>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t="s">
        <v>70</v>
      </c>
      <c r="AQ452" s="15" t="s">
        <v>70</v>
      </c>
      <c r="AR452" s="15"/>
      <c r="AS452" s="15"/>
      <c r="AT452" s="15"/>
      <c r="AU452" s="15"/>
      <c r="AV452" s="15"/>
      <c r="AW452" s="15"/>
      <c r="AX452" s="15"/>
      <c r="AY452" s="15"/>
      <c r="AZ452" s="15"/>
      <c r="BA452" s="15" t="s">
        <v>70</v>
      </c>
      <c r="BB452" s="15"/>
      <c r="BC452" s="15" t="s">
        <v>70</v>
      </c>
      <c r="BD452" s="15" t="s">
        <v>70</v>
      </c>
      <c r="BE452" s="15"/>
      <c r="BF452" s="15"/>
      <c r="BG452" s="15"/>
      <c r="BH452" s="15"/>
      <c r="BI452" s="15"/>
      <c r="BJ452" s="15"/>
      <c r="BK452" s="15"/>
      <c r="BL452" s="15"/>
      <c r="BM452" s="15"/>
      <c r="BN452" s="15" t="s">
        <v>70</v>
      </c>
      <c r="BO452" s="15"/>
      <c r="BP452" s="15" t="s">
        <v>70</v>
      </c>
      <c r="BQ452" s="15"/>
      <c r="BR452" s="15" t="s">
        <v>70</v>
      </c>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t="s">
        <v>70</v>
      </c>
      <c r="CQ452" s="15"/>
      <c r="CR452" s="15" t="s">
        <v>70</v>
      </c>
      <c r="CS452" s="15"/>
      <c r="CT452" s="15" t="s">
        <v>70</v>
      </c>
      <c r="CU452" s="15"/>
      <c r="CV452" s="15" t="s">
        <v>70</v>
      </c>
      <c r="CW452" s="15"/>
      <c r="CX452" s="15" t="s">
        <v>70</v>
      </c>
      <c r="CY452" s="15"/>
      <c r="CZ452" s="15"/>
      <c r="DA452" s="15"/>
      <c r="DB452" s="15"/>
      <c r="DC452" s="15"/>
      <c r="DD452" s="15"/>
      <c r="DE452" s="15"/>
      <c r="DF452" s="15"/>
      <c r="DG452" s="15"/>
      <c r="DH452" s="15" t="s">
        <v>70</v>
      </c>
      <c r="DI452" s="15" t="s">
        <v>70</v>
      </c>
      <c r="DJ452" s="15"/>
    </row>
    <row r="453" spans="1:114">
      <c r="A453" s="15"/>
      <c r="B453" s="15"/>
      <c r="C453" s="15"/>
      <c r="D453" s="15"/>
      <c r="E453" s="15"/>
      <c r="F453" s="15"/>
      <c r="G453" s="15"/>
      <c r="H453" s="15" t="s">
        <v>70</v>
      </c>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t="s">
        <v>70</v>
      </c>
      <c r="AQ453" s="15" t="s">
        <v>70</v>
      </c>
      <c r="AR453" s="15"/>
      <c r="AS453" s="15"/>
      <c r="AT453" s="15"/>
      <c r="AU453" s="15"/>
      <c r="AV453" s="15"/>
      <c r="AW453" s="15"/>
      <c r="AX453" s="15"/>
      <c r="AY453" s="15"/>
      <c r="AZ453" s="15"/>
      <c r="BA453" s="15" t="s">
        <v>70</v>
      </c>
      <c r="BB453" s="15"/>
      <c r="BC453" s="15" t="s">
        <v>70</v>
      </c>
      <c r="BD453" s="15" t="s">
        <v>70</v>
      </c>
      <c r="BE453" s="15"/>
      <c r="BF453" s="15"/>
      <c r="BG453" s="15"/>
      <c r="BH453" s="15"/>
      <c r="BI453" s="15"/>
      <c r="BJ453" s="15"/>
      <c r="BK453" s="15"/>
      <c r="BL453" s="15"/>
      <c r="BM453" s="15"/>
      <c r="BN453" s="15" t="s">
        <v>70</v>
      </c>
      <c r="BO453" s="15"/>
      <c r="BP453" s="15" t="s">
        <v>70</v>
      </c>
      <c r="BQ453" s="15"/>
      <c r="BR453" s="15" t="s">
        <v>70</v>
      </c>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t="s">
        <v>70</v>
      </c>
      <c r="CQ453" s="15"/>
      <c r="CR453" s="15" t="s">
        <v>70</v>
      </c>
      <c r="CS453" s="15"/>
      <c r="CT453" s="15" t="s">
        <v>70</v>
      </c>
      <c r="CU453" s="15"/>
      <c r="CV453" s="15" t="s">
        <v>70</v>
      </c>
      <c r="CW453" s="15"/>
      <c r="CX453" s="15" t="s">
        <v>70</v>
      </c>
      <c r="CY453" s="15"/>
      <c r="CZ453" s="15"/>
      <c r="DA453" s="15"/>
      <c r="DB453" s="15"/>
      <c r="DC453" s="15"/>
      <c r="DD453" s="15"/>
      <c r="DE453" s="15"/>
      <c r="DF453" s="15"/>
      <c r="DG453" s="15"/>
      <c r="DH453" s="15" t="s">
        <v>70</v>
      </c>
      <c r="DI453" s="15" t="s">
        <v>70</v>
      </c>
      <c r="DJ453" s="15"/>
    </row>
    <row r="454" spans="1:114">
      <c r="A454" s="15"/>
      <c r="B454" s="15"/>
      <c r="C454" s="15"/>
      <c r="D454" s="15"/>
      <c r="E454" s="15"/>
      <c r="F454" s="15"/>
      <c r="G454" s="15"/>
      <c r="H454" s="15" t="s">
        <v>70</v>
      </c>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t="s">
        <v>70</v>
      </c>
      <c r="AQ454" s="15" t="s">
        <v>70</v>
      </c>
      <c r="AR454" s="15"/>
      <c r="AS454" s="15"/>
      <c r="AT454" s="15"/>
      <c r="AU454" s="15"/>
      <c r="AV454" s="15"/>
      <c r="AW454" s="15"/>
      <c r="AX454" s="15"/>
      <c r="AY454" s="15"/>
      <c r="AZ454" s="15"/>
      <c r="BA454" s="15" t="s">
        <v>70</v>
      </c>
      <c r="BB454" s="15"/>
      <c r="BC454" s="15" t="s">
        <v>70</v>
      </c>
      <c r="BD454" s="15" t="s">
        <v>70</v>
      </c>
      <c r="BE454" s="15"/>
      <c r="BF454" s="15"/>
      <c r="BG454" s="15"/>
      <c r="BH454" s="15"/>
      <c r="BI454" s="15"/>
      <c r="BJ454" s="15"/>
      <c r="BK454" s="15"/>
      <c r="BL454" s="15"/>
      <c r="BM454" s="15"/>
      <c r="BN454" s="15" t="s">
        <v>70</v>
      </c>
      <c r="BO454" s="15"/>
      <c r="BP454" s="15" t="s">
        <v>70</v>
      </c>
      <c r="BQ454" s="15"/>
      <c r="BR454" s="15" t="s">
        <v>70</v>
      </c>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t="s">
        <v>70</v>
      </c>
      <c r="CQ454" s="15"/>
      <c r="CR454" s="15" t="s">
        <v>70</v>
      </c>
      <c r="CS454" s="15"/>
      <c r="CT454" s="15" t="s">
        <v>70</v>
      </c>
      <c r="CU454" s="15"/>
      <c r="CV454" s="15" t="s">
        <v>70</v>
      </c>
      <c r="CW454" s="15"/>
      <c r="CX454" s="15" t="s">
        <v>70</v>
      </c>
      <c r="CY454" s="15"/>
      <c r="CZ454" s="15"/>
      <c r="DA454" s="15"/>
      <c r="DB454" s="15"/>
      <c r="DC454" s="15"/>
      <c r="DD454" s="15"/>
      <c r="DE454" s="15"/>
      <c r="DF454" s="15"/>
      <c r="DG454" s="15"/>
      <c r="DH454" s="15" t="s">
        <v>70</v>
      </c>
      <c r="DI454" s="15" t="s">
        <v>70</v>
      </c>
      <c r="DJ454" s="15"/>
    </row>
    <row r="455" spans="1:114">
      <c r="A455" s="15"/>
      <c r="B455" s="15"/>
      <c r="C455" s="15"/>
      <c r="D455" s="15"/>
      <c r="E455" s="15"/>
      <c r="F455" s="15"/>
      <c r="G455" s="15"/>
      <c r="H455" s="15" t="s">
        <v>70</v>
      </c>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t="s">
        <v>70</v>
      </c>
      <c r="AQ455" s="15" t="s">
        <v>70</v>
      </c>
      <c r="AR455" s="15"/>
      <c r="AS455" s="15"/>
      <c r="AT455" s="15"/>
      <c r="AU455" s="15"/>
      <c r="AV455" s="15"/>
      <c r="AW455" s="15"/>
      <c r="AX455" s="15"/>
      <c r="AY455" s="15"/>
      <c r="AZ455" s="15"/>
      <c r="BA455" s="15" t="s">
        <v>70</v>
      </c>
      <c r="BB455" s="15"/>
      <c r="BC455" s="15" t="s">
        <v>70</v>
      </c>
      <c r="BD455" s="15" t="s">
        <v>70</v>
      </c>
      <c r="BE455" s="15"/>
      <c r="BF455" s="15"/>
      <c r="BG455" s="15"/>
      <c r="BH455" s="15"/>
      <c r="BI455" s="15"/>
      <c r="BJ455" s="15"/>
      <c r="BK455" s="15"/>
      <c r="BL455" s="15"/>
      <c r="BM455" s="15"/>
      <c r="BN455" s="15" t="s">
        <v>70</v>
      </c>
      <c r="BO455" s="15"/>
      <c r="BP455" s="15" t="s">
        <v>70</v>
      </c>
      <c r="BQ455" s="15"/>
      <c r="BR455" s="15" t="s">
        <v>70</v>
      </c>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t="s">
        <v>70</v>
      </c>
      <c r="CQ455" s="15"/>
      <c r="CR455" s="15" t="s">
        <v>70</v>
      </c>
      <c r="CS455" s="15"/>
      <c r="CT455" s="15" t="s">
        <v>70</v>
      </c>
      <c r="CU455" s="15"/>
      <c r="CV455" s="15" t="s">
        <v>70</v>
      </c>
      <c r="CW455" s="15"/>
      <c r="CX455" s="15" t="s">
        <v>70</v>
      </c>
      <c r="CY455" s="15"/>
      <c r="CZ455" s="15"/>
      <c r="DA455" s="15"/>
      <c r="DB455" s="15"/>
      <c r="DC455" s="15"/>
      <c r="DD455" s="15"/>
      <c r="DE455" s="15"/>
      <c r="DF455" s="15"/>
      <c r="DG455" s="15"/>
      <c r="DH455" s="15" t="s">
        <v>70</v>
      </c>
      <c r="DI455" s="15" t="s">
        <v>70</v>
      </c>
      <c r="DJ455" s="15"/>
    </row>
    <row r="456" spans="1:114">
      <c r="A456" s="15"/>
      <c r="B456" s="15"/>
      <c r="C456" s="15"/>
      <c r="D456" s="15"/>
      <c r="E456" s="15"/>
      <c r="F456" s="15"/>
      <c r="G456" s="15"/>
      <c r="H456" s="15" t="s">
        <v>70</v>
      </c>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t="s">
        <v>70</v>
      </c>
      <c r="AQ456" s="15" t="s">
        <v>70</v>
      </c>
      <c r="AR456" s="15"/>
      <c r="AS456" s="15"/>
      <c r="AT456" s="15"/>
      <c r="AU456" s="15"/>
      <c r="AV456" s="15"/>
      <c r="AW456" s="15"/>
      <c r="AX456" s="15"/>
      <c r="AY456" s="15"/>
      <c r="AZ456" s="15"/>
      <c r="BA456" s="15" t="s">
        <v>70</v>
      </c>
      <c r="BB456" s="15"/>
      <c r="BC456" s="15" t="s">
        <v>70</v>
      </c>
      <c r="BD456" s="15" t="s">
        <v>70</v>
      </c>
      <c r="BE456" s="15"/>
      <c r="BF456" s="15"/>
      <c r="BG456" s="15"/>
      <c r="BH456" s="15"/>
      <c r="BI456" s="15"/>
      <c r="BJ456" s="15"/>
      <c r="BK456" s="15"/>
      <c r="BL456" s="15"/>
      <c r="BM456" s="15"/>
      <c r="BN456" s="15" t="s">
        <v>70</v>
      </c>
      <c r="BO456" s="15"/>
      <c r="BP456" s="15" t="s">
        <v>70</v>
      </c>
      <c r="BQ456" s="15"/>
      <c r="BR456" s="15" t="s">
        <v>70</v>
      </c>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t="s">
        <v>70</v>
      </c>
      <c r="CQ456" s="15"/>
      <c r="CR456" s="15" t="s">
        <v>70</v>
      </c>
      <c r="CS456" s="15"/>
      <c r="CT456" s="15" t="s">
        <v>70</v>
      </c>
      <c r="CU456" s="15"/>
      <c r="CV456" s="15" t="s">
        <v>70</v>
      </c>
      <c r="CW456" s="15"/>
      <c r="CX456" s="15" t="s">
        <v>70</v>
      </c>
      <c r="CY456" s="15"/>
      <c r="CZ456" s="15"/>
      <c r="DA456" s="15"/>
      <c r="DB456" s="15"/>
      <c r="DC456" s="15"/>
      <c r="DD456" s="15"/>
      <c r="DE456" s="15"/>
      <c r="DF456" s="15"/>
      <c r="DG456" s="15"/>
      <c r="DH456" s="15" t="s">
        <v>70</v>
      </c>
      <c r="DI456" s="15" t="s">
        <v>70</v>
      </c>
      <c r="DJ456" s="15"/>
    </row>
    <row r="457" spans="1:114">
      <c r="A457" s="15"/>
      <c r="B457" s="15"/>
      <c r="C457" s="15"/>
      <c r="D457" s="15"/>
      <c r="E457" s="15"/>
      <c r="F457" s="15"/>
      <c r="G457" s="15"/>
      <c r="H457" s="15" t="s">
        <v>70</v>
      </c>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t="s">
        <v>70</v>
      </c>
      <c r="AQ457" s="15" t="s">
        <v>70</v>
      </c>
      <c r="AR457" s="15"/>
      <c r="AS457" s="15"/>
      <c r="AT457" s="15"/>
      <c r="AU457" s="15"/>
      <c r="AV457" s="15"/>
      <c r="AW457" s="15"/>
      <c r="AX457" s="15"/>
      <c r="AY457" s="15"/>
      <c r="AZ457" s="15"/>
      <c r="BA457" s="15" t="s">
        <v>70</v>
      </c>
      <c r="BB457" s="15"/>
      <c r="BC457" s="15" t="s">
        <v>70</v>
      </c>
      <c r="BD457" s="15" t="s">
        <v>70</v>
      </c>
      <c r="BE457" s="15"/>
      <c r="BF457" s="15"/>
      <c r="BG457" s="15"/>
      <c r="BH457" s="15"/>
      <c r="BI457" s="15"/>
      <c r="BJ457" s="15"/>
      <c r="BK457" s="15"/>
      <c r="BL457" s="15"/>
      <c r="BM457" s="15"/>
      <c r="BN457" s="15" t="s">
        <v>70</v>
      </c>
      <c r="BO457" s="15"/>
      <c r="BP457" s="15" t="s">
        <v>70</v>
      </c>
      <c r="BQ457" s="15"/>
      <c r="BR457" s="15" t="s">
        <v>70</v>
      </c>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t="s">
        <v>70</v>
      </c>
      <c r="CQ457" s="15"/>
      <c r="CR457" s="15" t="s">
        <v>70</v>
      </c>
      <c r="CS457" s="15"/>
      <c r="CT457" s="15" t="s">
        <v>70</v>
      </c>
      <c r="CU457" s="15"/>
      <c r="CV457" s="15" t="s">
        <v>70</v>
      </c>
      <c r="CW457" s="15"/>
      <c r="CX457" s="15" t="s">
        <v>70</v>
      </c>
      <c r="CY457" s="15"/>
      <c r="CZ457" s="15"/>
      <c r="DA457" s="15"/>
      <c r="DB457" s="15"/>
      <c r="DC457" s="15"/>
      <c r="DD457" s="15"/>
      <c r="DE457" s="15"/>
      <c r="DF457" s="15"/>
      <c r="DG457" s="15"/>
      <c r="DH457" s="15" t="s">
        <v>70</v>
      </c>
      <c r="DI457" s="15" t="s">
        <v>70</v>
      </c>
      <c r="DJ457" s="15"/>
    </row>
    <row r="458" spans="1:114">
      <c r="A458" s="15"/>
      <c r="B458" s="15"/>
      <c r="C458" s="15"/>
      <c r="D458" s="15"/>
      <c r="E458" s="15"/>
      <c r="F458" s="15"/>
      <c r="G458" s="15"/>
      <c r="H458" s="15" t="s">
        <v>70</v>
      </c>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t="s">
        <v>70</v>
      </c>
      <c r="AQ458" s="15" t="s">
        <v>70</v>
      </c>
      <c r="AR458" s="15"/>
      <c r="AS458" s="15"/>
      <c r="AT458" s="15"/>
      <c r="AU458" s="15"/>
      <c r="AV458" s="15"/>
      <c r="AW458" s="15"/>
      <c r="AX458" s="15"/>
      <c r="AY458" s="15"/>
      <c r="AZ458" s="15"/>
      <c r="BA458" s="15" t="s">
        <v>70</v>
      </c>
      <c r="BB458" s="15"/>
      <c r="BC458" s="15" t="s">
        <v>70</v>
      </c>
      <c r="BD458" s="15" t="s">
        <v>70</v>
      </c>
      <c r="BE458" s="15"/>
      <c r="BF458" s="15"/>
      <c r="BG458" s="15"/>
      <c r="BH458" s="15"/>
      <c r="BI458" s="15"/>
      <c r="BJ458" s="15"/>
      <c r="BK458" s="15"/>
      <c r="BL458" s="15"/>
      <c r="BM458" s="15"/>
      <c r="BN458" s="15" t="s">
        <v>70</v>
      </c>
      <c r="BO458" s="15"/>
      <c r="BP458" s="15" t="s">
        <v>70</v>
      </c>
      <c r="BQ458" s="15"/>
      <c r="BR458" s="15" t="s">
        <v>70</v>
      </c>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t="s">
        <v>70</v>
      </c>
      <c r="CQ458" s="15"/>
      <c r="CR458" s="15" t="s">
        <v>70</v>
      </c>
      <c r="CS458" s="15"/>
      <c r="CT458" s="15" t="s">
        <v>70</v>
      </c>
      <c r="CU458" s="15"/>
      <c r="CV458" s="15" t="s">
        <v>70</v>
      </c>
      <c r="CW458" s="15"/>
      <c r="CX458" s="15" t="s">
        <v>70</v>
      </c>
      <c r="CY458" s="15"/>
      <c r="CZ458" s="15"/>
      <c r="DA458" s="15"/>
      <c r="DB458" s="15"/>
      <c r="DC458" s="15"/>
      <c r="DD458" s="15"/>
      <c r="DE458" s="15"/>
      <c r="DF458" s="15"/>
      <c r="DG458" s="15"/>
      <c r="DH458" s="15" t="s">
        <v>70</v>
      </c>
      <c r="DI458" s="15" t="s">
        <v>70</v>
      </c>
      <c r="DJ458" s="15"/>
    </row>
    <row r="459" spans="1:114">
      <c r="A459" s="15"/>
      <c r="B459" s="15"/>
      <c r="C459" s="15"/>
      <c r="D459" s="15"/>
      <c r="E459" s="15"/>
      <c r="F459" s="15"/>
      <c r="G459" s="15"/>
      <c r="H459" s="15" t="s">
        <v>70</v>
      </c>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t="s">
        <v>70</v>
      </c>
      <c r="AQ459" s="15" t="s">
        <v>70</v>
      </c>
      <c r="AR459" s="15"/>
      <c r="AS459" s="15"/>
      <c r="AT459" s="15"/>
      <c r="AU459" s="15"/>
      <c r="AV459" s="15"/>
      <c r="AW459" s="15"/>
      <c r="AX459" s="15"/>
      <c r="AY459" s="15"/>
      <c r="AZ459" s="15"/>
      <c r="BA459" s="15" t="s">
        <v>70</v>
      </c>
      <c r="BB459" s="15"/>
      <c r="BC459" s="15" t="s">
        <v>70</v>
      </c>
      <c r="BD459" s="15" t="s">
        <v>70</v>
      </c>
      <c r="BE459" s="15"/>
      <c r="BF459" s="15"/>
      <c r="BG459" s="15"/>
      <c r="BH459" s="15"/>
      <c r="BI459" s="15"/>
      <c r="BJ459" s="15"/>
      <c r="BK459" s="15"/>
      <c r="BL459" s="15"/>
      <c r="BM459" s="15"/>
      <c r="BN459" s="15" t="s">
        <v>70</v>
      </c>
      <c r="BO459" s="15"/>
      <c r="BP459" s="15" t="s">
        <v>70</v>
      </c>
      <c r="BQ459" s="15"/>
      <c r="BR459" s="15" t="s">
        <v>70</v>
      </c>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t="s">
        <v>70</v>
      </c>
      <c r="CQ459" s="15"/>
      <c r="CR459" s="15" t="s">
        <v>70</v>
      </c>
      <c r="CS459" s="15"/>
      <c r="CT459" s="15" t="s">
        <v>70</v>
      </c>
      <c r="CU459" s="15"/>
      <c r="CV459" s="15" t="s">
        <v>70</v>
      </c>
      <c r="CW459" s="15"/>
      <c r="CX459" s="15" t="s">
        <v>70</v>
      </c>
      <c r="CY459" s="15"/>
      <c r="CZ459" s="15"/>
      <c r="DA459" s="15"/>
      <c r="DB459" s="15"/>
      <c r="DC459" s="15"/>
      <c r="DD459" s="15"/>
      <c r="DE459" s="15"/>
      <c r="DF459" s="15"/>
      <c r="DG459" s="15"/>
      <c r="DH459" s="15" t="s">
        <v>70</v>
      </c>
      <c r="DI459" s="15" t="s">
        <v>70</v>
      </c>
      <c r="DJ459" s="15"/>
    </row>
    <row r="460" spans="1:114">
      <c r="A460" s="15"/>
      <c r="B460" s="15"/>
      <c r="C460" s="15"/>
      <c r="D460" s="15"/>
      <c r="E460" s="15"/>
      <c r="F460" s="15"/>
      <c r="G460" s="15"/>
      <c r="H460" s="15" t="s">
        <v>70</v>
      </c>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t="s">
        <v>70</v>
      </c>
      <c r="AQ460" s="15" t="s">
        <v>70</v>
      </c>
      <c r="AR460" s="15"/>
      <c r="AS460" s="15"/>
      <c r="AT460" s="15"/>
      <c r="AU460" s="15"/>
      <c r="AV460" s="15"/>
      <c r="AW460" s="15"/>
      <c r="AX460" s="15"/>
      <c r="AY460" s="15"/>
      <c r="AZ460" s="15"/>
      <c r="BA460" s="15" t="s">
        <v>70</v>
      </c>
      <c r="BB460" s="15"/>
      <c r="BC460" s="15" t="s">
        <v>70</v>
      </c>
      <c r="BD460" s="15" t="s">
        <v>70</v>
      </c>
      <c r="BE460" s="15"/>
      <c r="BF460" s="15"/>
      <c r="BG460" s="15"/>
      <c r="BH460" s="15"/>
      <c r="BI460" s="15"/>
      <c r="BJ460" s="15"/>
      <c r="BK460" s="15"/>
      <c r="BL460" s="15"/>
      <c r="BM460" s="15"/>
      <c r="BN460" s="15" t="s">
        <v>70</v>
      </c>
      <c r="BO460" s="15"/>
      <c r="BP460" s="15" t="s">
        <v>70</v>
      </c>
      <c r="BQ460" s="15"/>
      <c r="BR460" s="15" t="s">
        <v>70</v>
      </c>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t="s">
        <v>70</v>
      </c>
      <c r="CQ460" s="15"/>
      <c r="CR460" s="15" t="s">
        <v>70</v>
      </c>
      <c r="CS460" s="15"/>
      <c r="CT460" s="15" t="s">
        <v>70</v>
      </c>
      <c r="CU460" s="15"/>
      <c r="CV460" s="15" t="s">
        <v>70</v>
      </c>
      <c r="CW460" s="15"/>
      <c r="CX460" s="15" t="s">
        <v>70</v>
      </c>
      <c r="CY460" s="15"/>
      <c r="CZ460" s="15"/>
      <c r="DA460" s="15"/>
      <c r="DB460" s="15"/>
      <c r="DC460" s="15"/>
      <c r="DD460" s="15"/>
      <c r="DE460" s="15"/>
      <c r="DF460" s="15"/>
      <c r="DG460" s="15"/>
      <c r="DH460" s="15" t="s">
        <v>70</v>
      </c>
      <c r="DI460" s="15" t="s">
        <v>70</v>
      </c>
      <c r="DJ460" s="15"/>
    </row>
    <row r="461" spans="1:114">
      <c r="A461" s="15"/>
      <c r="B461" s="15"/>
      <c r="C461" s="15"/>
      <c r="D461" s="15"/>
      <c r="E461" s="15"/>
      <c r="F461" s="15"/>
      <c r="G461" s="15"/>
      <c r="H461" s="15" t="s">
        <v>70</v>
      </c>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t="s">
        <v>70</v>
      </c>
      <c r="AQ461" s="15" t="s">
        <v>70</v>
      </c>
      <c r="AR461" s="15"/>
      <c r="AS461" s="15"/>
      <c r="AT461" s="15"/>
      <c r="AU461" s="15"/>
      <c r="AV461" s="15"/>
      <c r="AW461" s="15"/>
      <c r="AX461" s="15"/>
      <c r="AY461" s="15"/>
      <c r="AZ461" s="15"/>
      <c r="BA461" s="15" t="s">
        <v>70</v>
      </c>
      <c r="BB461" s="15"/>
      <c r="BC461" s="15" t="s">
        <v>70</v>
      </c>
      <c r="BD461" s="15" t="s">
        <v>70</v>
      </c>
      <c r="BE461" s="15"/>
      <c r="BF461" s="15"/>
      <c r="BG461" s="15"/>
      <c r="BH461" s="15"/>
      <c r="BI461" s="15"/>
      <c r="BJ461" s="15"/>
      <c r="BK461" s="15"/>
      <c r="BL461" s="15"/>
      <c r="BM461" s="15"/>
      <c r="BN461" s="15" t="s">
        <v>70</v>
      </c>
      <c r="BO461" s="15"/>
      <c r="BP461" s="15" t="s">
        <v>70</v>
      </c>
      <c r="BQ461" s="15"/>
      <c r="BR461" s="15" t="s">
        <v>70</v>
      </c>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15"/>
      <c r="CO461" s="15"/>
      <c r="CP461" s="15" t="s">
        <v>70</v>
      </c>
      <c r="CQ461" s="15"/>
      <c r="CR461" s="15" t="s">
        <v>70</v>
      </c>
      <c r="CS461" s="15"/>
      <c r="CT461" s="15" t="s">
        <v>70</v>
      </c>
      <c r="CU461" s="15"/>
      <c r="CV461" s="15" t="s">
        <v>70</v>
      </c>
      <c r="CW461" s="15"/>
      <c r="CX461" s="15" t="s">
        <v>70</v>
      </c>
      <c r="CY461" s="15"/>
      <c r="CZ461" s="15"/>
      <c r="DA461" s="15"/>
      <c r="DB461" s="15"/>
      <c r="DC461" s="15"/>
      <c r="DD461" s="15"/>
      <c r="DE461" s="15"/>
      <c r="DF461" s="15"/>
      <c r="DG461" s="15"/>
      <c r="DH461" s="15" t="s">
        <v>70</v>
      </c>
      <c r="DI461" s="15" t="s">
        <v>70</v>
      </c>
      <c r="DJ461" s="15"/>
    </row>
    <row r="462" spans="1:114">
      <c r="A462" s="15"/>
      <c r="B462" s="15"/>
      <c r="C462" s="15"/>
      <c r="D462" s="15"/>
      <c r="E462" s="15"/>
      <c r="F462" s="15"/>
      <c r="G462" s="15"/>
      <c r="H462" s="15" t="s">
        <v>70</v>
      </c>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t="s">
        <v>70</v>
      </c>
      <c r="AQ462" s="15" t="s">
        <v>70</v>
      </c>
      <c r="AR462" s="15"/>
      <c r="AS462" s="15"/>
      <c r="AT462" s="15"/>
      <c r="AU462" s="15"/>
      <c r="AV462" s="15"/>
      <c r="AW462" s="15"/>
      <c r="AX462" s="15"/>
      <c r="AY462" s="15"/>
      <c r="AZ462" s="15"/>
      <c r="BA462" s="15" t="s">
        <v>70</v>
      </c>
      <c r="BB462" s="15"/>
      <c r="BC462" s="15" t="s">
        <v>70</v>
      </c>
      <c r="BD462" s="15" t="s">
        <v>70</v>
      </c>
      <c r="BE462" s="15"/>
      <c r="BF462" s="15"/>
      <c r="BG462" s="15"/>
      <c r="BH462" s="15"/>
      <c r="BI462" s="15"/>
      <c r="BJ462" s="15"/>
      <c r="BK462" s="15"/>
      <c r="BL462" s="15"/>
      <c r="BM462" s="15"/>
      <c r="BN462" s="15" t="s">
        <v>70</v>
      </c>
      <c r="BO462" s="15"/>
      <c r="BP462" s="15" t="s">
        <v>70</v>
      </c>
      <c r="BQ462" s="15"/>
      <c r="BR462" s="15" t="s">
        <v>70</v>
      </c>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15"/>
      <c r="CO462" s="15"/>
      <c r="CP462" s="15" t="s">
        <v>70</v>
      </c>
      <c r="CQ462" s="15"/>
      <c r="CR462" s="15" t="s">
        <v>70</v>
      </c>
      <c r="CS462" s="15"/>
      <c r="CT462" s="15" t="s">
        <v>70</v>
      </c>
      <c r="CU462" s="15"/>
      <c r="CV462" s="15" t="s">
        <v>70</v>
      </c>
      <c r="CW462" s="15"/>
      <c r="CX462" s="15" t="s">
        <v>70</v>
      </c>
      <c r="CY462" s="15"/>
      <c r="CZ462" s="15"/>
      <c r="DA462" s="15"/>
      <c r="DB462" s="15"/>
      <c r="DC462" s="15"/>
      <c r="DD462" s="15"/>
      <c r="DE462" s="15"/>
      <c r="DF462" s="15"/>
      <c r="DG462" s="15"/>
      <c r="DH462" s="15" t="s">
        <v>70</v>
      </c>
      <c r="DI462" s="15" t="s">
        <v>70</v>
      </c>
      <c r="DJ462" s="15"/>
    </row>
    <row r="463" spans="1:114">
      <c r="A463" s="15"/>
      <c r="B463" s="15"/>
      <c r="C463" s="15"/>
      <c r="D463" s="15"/>
      <c r="E463" s="15"/>
      <c r="F463" s="15"/>
      <c r="G463" s="15"/>
      <c r="H463" s="15" t="s">
        <v>70</v>
      </c>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t="s">
        <v>70</v>
      </c>
      <c r="AQ463" s="15" t="s">
        <v>70</v>
      </c>
      <c r="AR463" s="15"/>
      <c r="AS463" s="15"/>
      <c r="AT463" s="15"/>
      <c r="AU463" s="15"/>
      <c r="AV463" s="15"/>
      <c r="AW463" s="15"/>
      <c r="AX463" s="15"/>
      <c r="AY463" s="15"/>
      <c r="AZ463" s="15"/>
      <c r="BA463" s="15" t="s">
        <v>70</v>
      </c>
      <c r="BB463" s="15"/>
      <c r="BC463" s="15" t="s">
        <v>70</v>
      </c>
      <c r="BD463" s="15" t="s">
        <v>70</v>
      </c>
      <c r="BE463" s="15"/>
      <c r="BF463" s="15"/>
      <c r="BG463" s="15"/>
      <c r="BH463" s="15"/>
      <c r="BI463" s="15"/>
      <c r="BJ463" s="15"/>
      <c r="BK463" s="15"/>
      <c r="BL463" s="15"/>
      <c r="BM463" s="15"/>
      <c r="BN463" s="15" t="s">
        <v>70</v>
      </c>
      <c r="BO463" s="15"/>
      <c r="BP463" s="15" t="s">
        <v>70</v>
      </c>
      <c r="BQ463" s="15"/>
      <c r="BR463" s="15" t="s">
        <v>70</v>
      </c>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15"/>
      <c r="CO463" s="15"/>
      <c r="CP463" s="15" t="s">
        <v>70</v>
      </c>
      <c r="CQ463" s="15"/>
      <c r="CR463" s="15" t="s">
        <v>70</v>
      </c>
      <c r="CS463" s="15"/>
      <c r="CT463" s="15" t="s">
        <v>70</v>
      </c>
      <c r="CU463" s="15"/>
      <c r="CV463" s="15" t="s">
        <v>70</v>
      </c>
      <c r="CW463" s="15"/>
      <c r="CX463" s="15" t="s">
        <v>70</v>
      </c>
      <c r="CY463" s="15"/>
      <c r="CZ463" s="15"/>
      <c r="DA463" s="15"/>
      <c r="DB463" s="15"/>
      <c r="DC463" s="15"/>
      <c r="DD463" s="15"/>
      <c r="DE463" s="15"/>
      <c r="DF463" s="15"/>
      <c r="DG463" s="15"/>
      <c r="DH463" s="15" t="s">
        <v>70</v>
      </c>
      <c r="DI463" s="15" t="s">
        <v>70</v>
      </c>
      <c r="DJ463" s="15"/>
    </row>
    <row r="464" spans="1:114">
      <c r="A464" s="15"/>
      <c r="B464" s="15"/>
      <c r="C464" s="15"/>
      <c r="D464" s="15"/>
      <c r="E464" s="15"/>
      <c r="F464" s="15"/>
      <c r="G464" s="15"/>
      <c r="H464" s="15" t="s">
        <v>70</v>
      </c>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t="s">
        <v>70</v>
      </c>
      <c r="AQ464" s="15" t="s">
        <v>70</v>
      </c>
      <c r="AR464" s="15"/>
      <c r="AS464" s="15"/>
      <c r="AT464" s="15"/>
      <c r="AU464" s="15"/>
      <c r="AV464" s="15"/>
      <c r="AW464" s="15"/>
      <c r="AX464" s="15"/>
      <c r="AY464" s="15"/>
      <c r="AZ464" s="15"/>
      <c r="BA464" s="15" t="s">
        <v>70</v>
      </c>
      <c r="BB464" s="15"/>
      <c r="BC464" s="15" t="s">
        <v>70</v>
      </c>
      <c r="BD464" s="15" t="s">
        <v>70</v>
      </c>
      <c r="BE464" s="15"/>
      <c r="BF464" s="15"/>
      <c r="BG464" s="15"/>
      <c r="BH464" s="15"/>
      <c r="BI464" s="15"/>
      <c r="BJ464" s="15"/>
      <c r="BK464" s="15"/>
      <c r="BL464" s="15"/>
      <c r="BM464" s="15"/>
      <c r="BN464" s="15" t="s">
        <v>70</v>
      </c>
      <c r="BO464" s="15"/>
      <c r="BP464" s="15" t="s">
        <v>70</v>
      </c>
      <c r="BQ464" s="15"/>
      <c r="BR464" s="15" t="s">
        <v>70</v>
      </c>
      <c r="BS464" s="15"/>
      <c r="BT464" s="15"/>
      <c r="BU464" s="15"/>
      <c r="BV464" s="15"/>
      <c r="BW464" s="15"/>
      <c r="BX464" s="15"/>
      <c r="BY464" s="15"/>
      <c r="BZ464" s="15"/>
      <c r="CA464" s="15"/>
      <c r="CB464" s="15"/>
      <c r="CC464" s="15"/>
      <c r="CD464" s="15"/>
      <c r="CE464" s="15"/>
      <c r="CF464" s="15"/>
      <c r="CG464" s="15"/>
      <c r="CH464" s="15"/>
      <c r="CI464" s="15"/>
      <c r="CJ464" s="15"/>
      <c r="CK464" s="15"/>
      <c r="CL464" s="15"/>
      <c r="CM464" s="15"/>
      <c r="CN464" s="15"/>
      <c r="CO464" s="15"/>
      <c r="CP464" s="15" t="s">
        <v>70</v>
      </c>
      <c r="CQ464" s="15"/>
      <c r="CR464" s="15" t="s">
        <v>70</v>
      </c>
      <c r="CS464" s="15"/>
      <c r="CT464" s="15" t="s">
        <v>70</v>
      </c>
      <c r="CU464" s="15"/>
      <c r="CV464" s="15" t="s">
        <v>70</v>
      </c>
      <c r="CW464" s="15"/>
      <c r="CX464" s="15" t="s">
        <v>70</v>
      </c>
      <c r="CY464" s="15"/>
      <c r="CZ464" s="15"/>
      <c r="DA464" s="15"/>
      <c r="DB464" s="15"/>
      <c r="DC464" s="15"/>
      <c r="DD464" s="15"/>
      <c r="DE464" s="15"/>
      <c r="DF464" s="15"/>
      <c r="DG464" s="15"/>
      <c r="DH464" s="15" t="s">
        <v>70</v>
      </c>
      <c r="DI464" s="15" t="s">
        <v>70</v>
      </c>
      <c r="DJ464" s="15"/>
    </row>
    <row r="465" spans="1:114">
      <c r="A465" s="15"/>
      <c r="B465" s="15"/>
      <c r="C465" s="15"/>
      <c r="D465" s="15"/>
      <c r="E465" s="15"/>
      <c r="F465" s="15"/>
      <c r="G465" s="15"/>
      <c r="H465" s="15" t="s">
        <v>70</v>
      </c>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t="s">
        <v>70</v>
      </c>
      <c r="AQ465" s="15" t="s">
        <v>70</v>
      </c>
      <c r="AR465" s="15"/>
      <c r="AS465" s="15"/>
      <c r="AT465" s="15"/>
      <c r="AU465" s="15"/>
      <c r="AV465" s="15"/>
      <c r="AW465" s="15"/>
      <c r="AX465" s="15"/>
      <c r="AY465" s="15"/>
      <c r="AZ465" s="15"/>
      <c r="BA465" s="15" t="s">
        <v>70</v>
      </c>
      <c r="BB465" s="15"/>
      <c r="BC465" s="15" t="s">
        <v>70</v>
      </c>
      <c r="BD465" s="15" t="s">
        <v>70</v>
      </c>
      <c r="BE465" s="15"/>
      <c r="BF465" s="15"/>
      <c r="BG465" s="15"/>
      <c r="BH465" s="15"/>
      <c r="BI465" s="15"/>
      <c r="BJ465" s="15"/>
      <c r="BK465" s="15"/>
      <c r="BL465" s="15"/>
      <c r="BM465" s="15"/>
      <c r="BN465" s="15" t="s">
        <v>70</v>
      </c>
      <c r="BO465" s="15"/>
      <c r="BP465" s="15" t="s">
        <v>70</v>
      </c>
      <c r="BQ465" s="15"/>
      <c r="BR465" s="15" t="s">
        <v>70</v>
      </c>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15"/>
      <c r="CO465" s="15"/>
      <c r="CP465" s="15" t="s">
        <v>70</v>
      </c>
      <c r="CQ465" s="15"/>
      <c r="CR465" s="15" t="s">
        <v>70</v>
      </c>
      <c r="CS465" s="15"/>
      <c r="CT465" s="15" t="s">
        <v>70</v>
      </c>
      <c r="CU465" s="15"/>
      <c r="CV465" s="15" t="s">
        <v>70</v>
      </c>
      <c r="CW465" s="15"/>
      <c r="CX465" s="15" t="s">
        <v>70</v>
      </c>
      <c r="CY465" s="15"/>
      <c r="CZ465" s="15"/>
      <c r="DA465" s="15"/>
      <c r="DB465" s="15"/>
      <c r="DC465" s="15"/>
      <c r="DD465" s="15"/>
      <c r="DE465" s="15"/>
      <c r="DF465" s="15"/>
      <c r="DG465" s="15"/>
      <c r="DH465" s="15" t="s">
        <v>70</v>
      </c>
      <c r="DI465" s="15" t="s">
        <v>70</v>
      </c>
      <c r="DJ465" s="15"/>
    </row>
    <row r="466" spans="1:114">
      <c r="A466" s="15"/>
      <c r="B466" s="15"/>
      <c r="C466" s="15"/>
      <c r="D466" s="15"/>
      <c r="E466" s="15"/>
      <c r="F466" s="15"/>
      <c r="G466" s="15"/>
      <c r="H466" s="15" t="s">
        <v>70</v>
      </c>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t="s">
        <v>70</v>
      </c>
      <c r="AQ466" s="15" t="s">
        <v>70</v>
      </c>
      <c r="AR466" s="15"/>
      <c r="AS466" s="15"/>
      <c r="AT466" s="15"/>
      <c r="AU466" s="15"/>
      <c r="AV466" s="15"/>
      <c r="AW466" s="15"/>
      <c r="AX466" s="15"/>
      <c r="AY466" s="15"/>
      <c r="AZ466" s="15"/>
      <c r="BA466" s="15" t="s">
        <v>70</v>
      </c>
      <c r="BB466" s="15"/>
      <c r="BC466" s="15" t="s">
        <v>70</v>
      </c>
      <c r="BD466" s="15" t="s">
        <v>70</v>
      </c>
      <c r="BE466" s="15"/>
      <c r="BF466" s="15"/>
      <c r="BG466" s="15"/>
      <c r="BH466" s="15"/>
      <c r="BI466" s="15"/>
      <c r="BJ466" s="15"/>
      <c r="BK466" s="15"/>
      <c r="BL466" s="15"/>
      <c r="BM466" s="15"/>
      <c r="BN466" s="15" t="s">
        <v>70</v>
      </c>
      <c r="BO466" s="15"/>
      <c r="BP466" s="15" t="s">
        <v>70</v>
      </c>
      <c r="BQ466" s="15"/>
      <c r="BR466" s="15" t="s">
        <v>70</v>
      </c>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15"/>
      <c r="CO466" s="15"/>
      <c r="CP466" s="15" t="s">
        <v>70</v>
      </c>
      <c r="CQ466" s="15"/>
      <c r="CR466" s="15" t="s">
        <v>70</v>
      </c>
      <c r="CS466" s="15"/>
      <c r="CT466" s="15" t="s">
        <v>70</v>
      </c>
      <c r="CU466" s="15"/>
      <c r="CV466" s="15" t="s">
        <v>70</v>
      </c>
      <c r="CW466" s="15"/>
      <c r="CX466" s="15" t="s">
        <v>70</v>
      </c>
      <c r="CY466" s="15"/>
      <c r="CZ466" s="15"/>
      <c r="DA466" s="15"/>
      <c r="DB466" s="15"/>
      <c r="DC466" s="15"/>
      <c r="DD466" s="15"/>
      <c r="DE466" s="15"/>
      <c r="DF466" s="15"/>
      <c r="DG466" s="15"/>
      <c r="DH466" s="15" t="s">
        <v>70</v>
      </c>
      <c r="DI466" s="15" t="s">
        <v>70</v>
      </c>
      <c r="DJ466" s="15"/>
    </row>
    <row r="467" spans="1:114">
      <c r="A467" s="15"/>
      <c r="B467" s="15"/>
      <c r="C467" s="15"/>
      <c r="D467" s="15"/>
      <c r="E467" s="15"/>
      <c r="F467" s="15"/>
      <c r="G467" s="15"/>
      <c r="H467" s="15" t="s">
        <v>70</v>
      </c>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t="s">
        <v>70</v>
      </c>
      <c r="AQ467" s="15" t="s">
        <v>70</v>
      </c>
      <c r="AR467" s="15"/>
      <c r="AS467" s="15"/>
      <c r="AT467" s="15"/>
      <c r="AU467" s="15"/>
      <c r="AV467" s="15"/>
      <c r="AW467" s="15"/>
      <c r="AX467" s="15"/>
      <c r="AY467" s="15"/>
      <c r="AZ467" s="15"/>
      <c r="BA467" s="15" t="s">
        <v>70</v>
      </c>
      <c r="BB467" s="15"/>
      <c r="BC467" s="15" t="s">
        <v>70</v>
      </c>
      <c r="BD467" s="15" t="s">
        <v>70</v>
      </c>
      <c r="BE467" s="15"/>
      <c r="BF467" s="15"/>
      <c r="BG467" s="15"/>
      <c r="BH467" s="15"/>
      <c r="BI467" s="15"/>
      <c r="BJ467" s="15"/>
      <c r="BK467" s="15"/>
      <c r="BL467" s="15"/>
      <c r="BM467" s="15"/>
      <c r="BN467" s="15" t="s">
        <v>70</v>
      </c>
      <c r="BO467" s="15"/>
      <c r="BP467" s="15" t="s">
        <v>70</v>
      </c>
      <c r="BQ467" s="15"/>
      <c r="BR467" s="15" t="s">
        <v>70</v>
      </c>
      <c r="BS467" s="15"/>
      <c r="BT467" s="15"/>
      <c r="BU467" s="15"/>
      <c r="BV467" s="15"/>
      <c r="BW467" s="15"/>
      <c r="BX467" s="15"/>
      <c r="BY467" s="15"/>
      <c r="BZ467" s="15"/>
      <c r="CA467" s="15"/>
      <c r="CB467" s="15"/>
      <c r="CC467" s="15"/>
      <c r="CD467" s="15"/>
      <c r="CE467" s="15"/>
      <c r="CF467" s="15"/>
      <c r="CG467" s="15"/>
      <c r="CH467" s="15"/>
      <c r="CI467" s="15"/>
      <c r="CJ467" s="15"/>
      <c r="CK467" s="15"/>
      <c r="CL467" s="15"/>
      <c r="CM467" s="15"/>
      <c r="CN467" s="15"/>
      <c r="CO467" s="15"/>
      <c r="CP467" s="15" t="s">
        <v>70</v>
      </c>
      <c r="CQ467" s="15"/>
      <c r="CR467" s="15" t="s">
        <v>70</v>
      </c>
      <c r="CS467" s="15"/>
      <c r="CT467" s="15" t="s">
        <v>70</v>
      </c>
      <c r="CU467" s="15"/>
      <c r="CV467" s="15" t="s">
        <v>70</v>
      </c>
      <c r="CW467" s="15"/>
      <c r="CX467" s="15" t="s">
        <v>70</v>
      </c>
      <c r="CY467" s="15"/>
      <c r="CZ467" s="15"/>
      <c r="DA467" s="15"/>
      <c r="DB467" s="15"/>
      <c r="DC467" s="15"/>
      <c r="DD467" s="15"/>
      <c r="DE467" s="15"/>
      <c r="DF467" s="15"/>
      <c r="DG467" s="15"/>
      <c r="DH467" s="15" t="s">
        <v>70</v>
      </c>
      <c r="DI467" s="15" t="s">
        <v>70</v>
      </c>
      <c r="DJ467" s="15"/>
    </row>
    <row r="468" spans="1:114">
      <c r="A468" s="15"/>
      <c r="B468" s="15"/>
      <c r="C468" s="15"/>
      <c r="D468" s="15"/>
      <c r="E468" s="15"/>
      <c r="F468" s="15"/>
      <c r="G468" s="15"/>
      <c r="H468" s="15" t="s">
        <v>70</v>
      </c>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t="s">
        <v>70</v>
      </c>
      <c r="AQ468" s="15" t="s">
        <v>70</v>
      </c>
      <c r="AR468" s="15"/>
      <c r="AS468" s="15"/>
      <c r="AT468" s="15"/>
      <c r="AU468" s="15"/>
      <c r="AV468" s="15"/>
      <c r="AW468" s="15"/>
      <c r="AX468" s="15"/>
      <c r="AY468" s="15"/>
      <c r="AZ468" s="15"/>
      <c r="BA468" s="15" t="s">
        <v>70</v>
      </c>
      <c r="BB468" s="15"/>
      <c r="BC468" s="15" t="s">
        <v>70</v>
      </c>
      <c r="BD468" s="15" t="s">
        <v>70</v>
      </c>
      <c r="BE468" s="15"/>
      <c r="BF468" s="15"/>
      <c r="BG468" s="15"/>
      <c r="BH468" s="15"/>
      <c r="BI468" s="15"/>
      <c r="BJ468" s="15"/>
      <c r="BK468" s="15"/>
      <c r="BL468" s="15"/>
      <c r="BM468" s="15"/>
      <c r="BN468" s="15" t="s">
        <v>70</v>
      </c>
      <c r="BO468" s="15"/>
      <c r="BP468" s="15" t="s">
        <v>70</v>
      </c>
      <c r="BQ468" s="15"/>
      <c r="BR468" s="15" t="s">
        <v>70</v>
      </c>
      <c r="BS468" s="15"/>
      <c r="BT468" s="15"/>
      <c r="BU468" s="15"/>
      <c r="BV468" s="15"/>
      <c r="BW468" s="15"/>
      <c r="BX468" s="15"/>
      <c r="BY468" s="15"/>
      <c r="BZ468" s="15"/>
      <c r="CA468" s="15"/>
      <c r="CB468" s="15"/>
      <c r="CC468" s="15"/>
      <c r="CD468" s="15"/>
      <c r="CE468" s="15"/>
      <c r="CF468" s="15"/>
      <c r="CG468" s="15"/>
      <c r="CH468" s="15"/>
      <c r="CI468" s="15"/>
      <c r="CJ468" s="15"/>
      <c r="CK468" s="15"/>
      <c r="CL468" s="15"/>
      <c r="CM468" s="15"/>
      <c r="CN468" s="15"/>
      <c r="CO468" s="15"/>
      <c r="CP468" s="15" t="s">
        <v>70</v>
      </c>
      <c r="CQ468" s="15"/>
      <c r="CR468" s="15" t="s">
        <v>70</v>
      </c>
      <c r="CS468" s="15"/>
      <c r="CT468" s="15" t="s">
        <v>70</v>
      </c>
      <c r="CU468" s="15"/>
      <c r="CV468" s="15" t="s">
        <v>70</v>
      </c>
      <c r="CW468" s="15"/>
      <c r="CX468" s="15" t="s">
        <v>70</v>
      </c>
      <c r="CY468" s="15"/>
      <c r="CZ468" s="15"/>
      <c r="DA468" s="15"/>
      <c r="DB468" s="15"/>
      <c r="DC468" s="15"/>
      <c r="DD468" s="15"/>
      <c r="DE468" s="15"/>
      <c r="DF468" s="15"/>
      <c r="DG468" s="15"/>
      <c r="DH468" s="15" t="s">
        <v>70</v>
      </c>
      <c r="DI468" s="15" t="s">
        <v>70</v>
      </c>
      <c r="DJ468" s="15"/>
    </row>
    <row r="469" spans="1:114">
      <c r="A469" s="15"/>
      <c r="B469" s="15"/>
      <c r="C469" s="15"/>
      <c r="D469" s="15"/>
      <c r="E469" s="15"/>
      <c r="F469" s="15"/>
      <c r="G469" s="15"/>
      <c r="H469" s="15" t="s">
        <v>70</v>
      </c>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t="s">
        <v>70</v>
      </c>
      <c r="AQ469" s="15" t="s">
        <v>70</v>
      </c>
      <c r="AR469" s="15"/>
      <c r="AS469" s="15"/>
      <c r="AT469" s="15"/>
      <c r="AU469" s="15"/>
      <c r="AV469" s="15"/>
      <c r="AW469" s="15"/>
      <c r="AX469" s="15"/>
      <c r="AY469" s="15"/>
      <c r="AZ469" s="15"/>
      <c r="BA469" s="15" t="s">
        <v>70</v>
      </c>
      <c r="BB469" s="15"/>
      <c r="BC469" s="15" t="s">
        <v>70</v>
      </c>
      <c r="BD469" s="15" t="s">
        <v>70</v>
      </c>
      <c r="BE469" s="15"/>
      <c r="BF469" s="15"/>
      <c r="BG469" s="15"/>
      <c r="BH469" s="15"/>
      <c r="BI469" s="15"/>
      <c r="BJ469" s="15"/>
      <c r="BK469" s="15"/>
      <c r="BL469" s="15"/>
      <c r="BM469" s="15"/>
      <c r="BN469" s="15" t="s">
        <v>70</v>
      </c>
      <c r="BO469" s="15"/>
      <c r="BP469" s="15" t="s">
        <v>70</v>
      </c>
      <c r="BQ469" s="15"/>
      <c r="BR469" s="15" t="s">
        <v>70</v>
      </c>
      <c r="BS469" s="15"/>
      <c r="BT469" s="15"/>
      <c r="BU469" s="15"/>
      <c r="BV469" s="15"/>
      <c r="BW469" s="15"/>
      <c r="BX469" s="15"/>
      <c r="BY469" s="15"/>
      <c r="BZ469" s="15"/>
      <c r="CA469" s="15"/>
      <c r="CB469" s="15"/>
      <c r="CC469" s="15"/>
      <c r="CD469" s="15"/>
      <c r="CE469" s="15"/>
      <c r="CF469" s="15"/>
      <c r="CG469" s="15"/>
      <c r="CH469" s="15"/>
      <c r="CI469" s="15"/>
      <c r="CJ469" s="15"/>
      <c r="CK469" s="15"/>
      <c r="CL469" s="15"/>
      <c r="CM469" s="15"/>
      <c r="CN469" s="15"/>
      <c r="CO469" s="15"/>
      <c r="CP469" s="15" t="s">
        <v>70</v>
      </c>
      <c r="CQ469" s="15"/>
      <c r="CR469" s="15" t="s">
        <v>70</v>
      </c>
      <c r="CS469" s="15"/>
      <c r="CT469" s="15" t="s">
        <v>70</v>
      </c>
      <c r="CU469" s="15"/>
      <c r="CV469" s="15" t="s">
        <v>70</v>
      </c>
      <c r="CW469" s="15"/>
      <c r="CX469" s="15" t="s">
        <v>70</v>
      </c>
      <c r="CY469" s="15"/>
      <c r="CZ469" s="15"/>
      <c r="DA469" s="15"/>
      <c r="DB469" s="15"/>
      <c r="DC469" s="15"/>
      <c r="DD469" s="15"/>
      <c r="DE469" s="15"/>
      <c r="DF469" s="15"/>
      <c r="DG469" s="15"/>
      <c r="DH469" s="15" t="s">
        <v>70</v>
      </c>
      <c r="DI469" s="15" t="s">
        <v>70</v>
      </c>
      <c r="DJ469" s="15"/>
    </row>
    <row r="470" spans="1:114">
      <c r="A470" s="15"/>
      <c r="B470" s="15"/>
      <c r="C470" s="15"/>
      <c r="D470" s="15"/>
      <c r="E470" s="15"/>
      <c r="F470" s="15"/>
      <c r="G470" s="15"/>
      <c r="H470" s="15" t="s">
        <v>70</v>
      </c>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t="s">
        <v>70</v>
      </c>
      <c r="AQ470" s="15" t="s">
        <v>70</v>
      </c>
      <c r="AR470" s="15"/>
      <c r="AS470" s="15"/>
      <c r="AT470" s="15"/>
      <c r="AU470" s="15"/>
      <c r="AV470" s="15"/>
      <c r="AW470" s="15"/>
      <c r="AX470" s="15"/>
      <c r="AY470" s="15"/>
      <c r="AZ470" s="15"/>
      <c r="BA470" s="15" t="s">
        <v>70</v>
      </c>
      <c r="BB470" s="15"/>
      <c r="BC470" s="15" t="s">
        <v>70</v>
      </c>
      <c r="BD470" s="15" t="s">
        <v>70</v>
      </c>
      <c r="BE470" s="15"/>
      <c r="BF470" s="15"/>
      <c r="BG470" s="15"/>
      <c r="BH470" s="15"/>
      <c r="BI470" s="15"/>
      <c r="BJ470" s="15"/>
      <c r="BK470" s="15"/>
      <c r="BL470" s="15"/>
      <c r="BM470" s="15"/>
      <c r="BN470" s="15" t="s">
        <v>70</v>
      </c>
      <c r="BO470" s="15"/>
      <c r="BP470" s="15" t="s">
        <v>70</v>
      </c>
      <c r="BQ470" s="15"/>
      <c r="BR470" s="15" t="s">
        <v>70</v>
      </c>
      <c r="BS470" s="15"/>
      <c r="BT470" s="15"/>
      <c r="BU470" s="15"/>
      <c r="BV470" s="15"/>
      <c r="BW470" s="15"/>
      <c r="BX470" s="15"/>
      <c r="BY470" s="15"/>
      <c r="BZ470" s="15"/>
      <c r="CA470" s="15"/>
      <c r="CB470" s="15"/>
      <c r="CC470" s="15"/>
      <c r="CD470" s="15"/>
      <c r="CE470" s="15"/>
      <c r="CF470" s="15"/>
      <c r="CG470" s="15"/>
      <c r="CH470" s="15"/>
      <c r="CI470" s="15"/>
      <c r="CJ470" s="15"/>
      <c r="CK470" s="15"/>
      <c r="CL470" s="15"/>
      <c r="CM470" s="15"/>
      <c r="CN470" s="15"/>
      <c r="CO470" s="15"/>
      <c r="CP470" s="15" t="s">
        <v>70</v>
      </c>
      <c r="CQ470" s="15"/>
      <c r="CR470" s="15" t="s">
        <v>70</v>
      </c>
      <c r="CS470" s="15"/>
      <c r="CT470" s="15" t="s">
        <v>70</v>
      </c>
      <c r="CU470" s="15"/>
      <c r="CV470" s="15" t="s">
        <v>70</v>
      </c>
      <c r="CW470" s="15"/>
      <c r="CX470" s="15" t="s">
        <v>70</v>
      </c>
      <c r="CY470" s="15"/>
      <c r="CZ470" s="15"/>
      <c r="DA470" s="15"/>
      <c r="DB470" s="15"/>
      <c r="DC470" s="15"/>
      <c r="DD470" s="15"/>
      <c r="DE470" s="15"/>
      <c r="DF470" s="15"/>
      <c r="DG470" s="15"/>
      <c r="DH470" s="15" t="s">
        <v>70</v>
      </c>
      <c r="DI470" s="15" t="s">
        <v>70</v>
      </c>
      <c r="DJ470" s="15"/>
    </row>
    <row r="471" spans="1:114">
      <c r="A471" s="15"/>
      <c r="B471" s="15"/>
      <c r="C471" s="15"/>
      <c r="D471" s="15"/>
      <c r="E471" s="15"/>
      <c r="F471" s="15"/>
      <c r="G471" s="15"/>
      <c r="H471" s="15" t="s">
        <v>70</v>
      </c>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t="s">
        <v>70</v>
      </c>
      <c r="AQ471" s="15" t="s">
        <v>70</v>
      </c>
      <c r="AR471" s="15"/>
      <c r="AS471" s="15"/>
      <c r="AT471" s="15"/>
      <c r="AU471" s="15"/>
      <c r="AV471" s="15"/>
      <c r="AW471" s="15"/>
      <c r="AX471" s="15"/>
      <c r="AY471" s="15"/>
      <c r="AZ471" s="15"/>
      <c r="BA471" s="15" t="s">
        <v>70</v>
      </c>
      <c r="BB471" s="15"/>
      <c r="BC471" s="15" t="s">
        <v>70</v>
      </c>
      <c r="BD471" s="15" t="s">
        <v>70</v>
      </c>
      <c r="BE471" s="15"/>
      <c r="BF471" s="15"/>
      <c r="BG471" s="15"/>
      <c r="BH471" s="15"/>
      <c r="BI471" s="15"/>
      <c r="BJ471" s="15"/>
      <c r="BK471" s="15"/>
      <c r="BL471" s="15"/>
      <c r="BM471" s="15"/>
      <c r="BN471" s="15" t="s">
        <v>70</v>
      </c>
      <c r="BO471" s="15"/>
      <c r="BP471" s="15" t="s">
        <v>70</v>
      </c>
      <c r="BQ471" s="15"/>
      <c r="BR471" s="15" t="s">
        <v>70</v>
      </c>
      <c r="BS471" s="15"/>
      <c r="BT471" s="15"/>
      <c r="BU471" s="15"/>
      <c r="BV471" s="15"/>
      <c r="BW471" s="15"/>
      <c r="BX471" s="15"/>
      <c r="BY471" s="15"/>
      <c r="BZ471" s="15"/>
      <c r="CA471" s="15"/>
      <c r="CB471" s="15"/>
      <c r="CC471" s="15"/>
      <c r="CD471" s="15"/>
      <c r="CE471" s="15"/>
      <c r="CF471" s="15"/>
      <c r="CG471" s="15"/>
      <c r="CH471" s="15"/>
      <c r="CI471" s="15"/>
      <c r="CJ471" s="15"/>
      <c r="CK471" s="15"/>
      <c r="CL471" s="15"/>
      <c r="CM471" s="15"/>
      <c r="CN471" s="15"/>
      <c r="CO471" s="15"/>
      <c r="CP471" s="15" t="s">
        <v>70</v>
      </c>
      <c r="CQ471" s="15"/>
      <c r="CR471" s="15" t="s">
        <v>70</v>
      </c>
      <c r="CS471" s="15"/>
      <c r="CT471" s="15" t="s">
        <v>70</v>
      </c>
      <c r="CU471" s="15"/>
      <c r="CV471" s="15" t="s">
        <v>70</v>
      </c>
      <c r="CW471" s="15"/>
      <c r="CX471" s="15" t="s">
        <v>70</v>
      </c>
      <c r="CY471" s="15"/>
      <c r="CZ471" s="15"/>
      <c r="DA471" s="15"/>
      <c r="DB471" s="15"/>
      <c r="DC471" s="15"/>
      <c r="DD471" s="15"/>
      <c r="DE471" s="15"/>
      <c r="DF471" s="15"/>
      <c r="DG471" s="15"/>
      <c r="DH471" s="15" t="s">
        <v>70</v>
      </c>
      <c r="DI471" s="15" t="s">
        <v>70</v>
      </c>
      <c r="DJ471" s="15"/>
    </row>
    <row r="472" spans="1:114">
      <c r="A472" s="15"/>
      <c r="B472" s="15"/>
      <c r="C472" s="15"/>
      <c r="D472" s="15"/>
      <c r="E472" s="15"/>
      <c r="F472" s="15"/>
      <c r="G472" s="15"/>
      <c r="H472" s="15" t="s">
        <v>70</v>
      </c>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t="s">
        <v>70</v>
      </c>
      <c r="AQ472" s="15" t="s">
        <v>70</v>
      </c>
      <c r="AR472" s="15"/>
      <c r="AS472" s="15"/>
      <c r="AT472" s="15"/>
      <c r="AU472" s="15"/>
      <c r="AV472" s="15"/>
      <c r="AW472" s="15"/>
      <c r="AX472" s="15"/>
      <c r="AY472" s="15"/>
      <c r="AZ472" s="15"/>
      <c r="BA472" s="15" t="s">
        <v>70</v>
      </c>
      <c r="BB472" s="15"/>
      <c r="BC472" s="15" t="s">
        <v>70</v>
      </c>
      <c r="BD472" s="15" t="s">
        <v>70</v>
      </c>
      <c r="BE472" s="15"/>
      <c r="BF472" s="15"/>
      <c r="BG472" s="15"/>
      <c r="BH472" s="15"/>
      <c r="BI472" s="15"/>
      <c r="BJ472" s="15"/>
      <c r="BK472" s="15"/>
      <c r="BL472" s="15"/>
      <c r="BM472" s="15"/>
      <c r="BN472" s="15" t="s">
        <v>70</v>
      </c>
      <c r="BO472" s="15"/>
      <c r="BP472" s="15" t="s">
        <v>70</v>
      </c>
      <c r="BQ472" s="15"/>
      <c r="BR472" s="15" t="s">
        <v>70</v>
      </c>
      <c r="BS472" s="15"/>
      <c r="BT472" s="15"/>
      <c r="BU472" s="15"/>
      <c r="BV472" s="15"/>
      <c r="BW472" s="15"/>
      <c r="BX472" s="15"/>
      <c r="BY472" s="15"/>
      <c r="BZ472" s="15"/>
      <c r="CA472" s="15"/>
      <c r="CB472" s="15"/>
      <c r="CC472" s="15"/>
      <c r="CD472" s="15"/>
      <c r="CE472" s="15"/>
      <c r="CF472" s="15"/>
      <c r="CG472" s="15"/>
      <c r="CH472" s="15"/>
      <c r="CI472" s="15"/>
      <c r="CJ472" s="15"/>
      <c r="CK472" s="15"/>
      <c r="CL472" s="15"/>
      <c r="CM472" s="15"/>
      <c r="CN472" s="15"/>
      <c r="CO472" s="15"/>
      <c r="CP472" s="15" t="s">
        <v>70</v>
      </c>
      <c r="CQ472" s="15"/>
      <c r="CR472" s="15" t="s">
        <v>70</v>
      </c>
      <c r="CS472" s="15"/>
      <c r="CT472" s="15" t="s">
        <v>70</v>
      </c>
      <c r="CU472" s="15"/>
      <c r="CV472" s="15" t="s">
        <v>70</v>
      </c>
      <c r="CW472" s="15"/>
      <c r="CX472" s="15" t="s">
        <v>70</v>
      </c>
      <c r="CY472" s="15"/>
      <c r="CZ472" s="15"/>
      <c r="DA472" s="15"/>
      <c r="DB472" s="15"/>
      <c r="DC472" s="15"/>
      <c r="DD472" s="15"/>
      <c r="DE472" s="15"/>
      <c r="DF472" s="15"/>
      <c r="DG472" s="15"/>
      <c r="DH472" s="15" t="s">
        <v>70</v>
      </c>
      <c r="DI472" s="15" t="s">
        <v>70</v>
      </c>
      <c r="DJ472" s="15"/>
    </row>
    <row r="473" spans="1:114">
      <c r="A473" s="15"/>
      <c r="B473" s="15"/>
      <c r="C473" s="15"/>
      <c r="D473" s="15"/>
      <c r="E473" s="15"/>
      <c r="F473" s="15"/>
      <c r="G473" s="15"/>
      <c r="H473" s="15" t="s">
        <v>70</v>
      </c>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t="s">
        <v>70</v>
      </c>
      <c r="AQ473" s="15" t="s">
        <v>70</v>
      </c>
      <c r="AR473" s="15"/>
      <c r="AS473" s="15"/>
      <c r="AT473" s="15"/>
      <c r="AU473" s="15"/>
      <c r="AV473" s="15"/>
      <c r="AW473" s="15"/>
      <c r="AX473" s="15"/>
      <c r="AY473" s="15"/>
      <c r="AZ473" s="15"/>
      <c r="BA473" s="15" t="s">
        <v>70</v>
      </c>
      <c r="BB473" s="15"/>
      <c r="BC473" s="15" t="s">
        <v>70</v>
      </c>
      <c r="BD473" s="15" t="s">
        <v>70</v>
      </c>
      <c r="BE473" s="15"/>
      <c r="BF473" s="15"/>
      <c r="BG473" s="15"/>
      <c r="BH473" s="15"/>
      <c r="BI473" s="15"/>
      <c r="BJ473" s="15"/>
      <c r="BK473" s="15"/>
      <c r="BL473" s="15"/>
      <c r="BM473" s="15"/>
      <c r="BN473" s="15" t="s">
        <v>70</v>
      </c>
      <c r="BO473" s="15"/>
      <c r="BP473" s="15" t="s">
        <v>70</v>
      </c>
      <c r="BQ473" s="15"/>
      <c r="BR473" s="15" t="s">
        <v>70</v>
      </c>
      <c r="BS473" s="15"/>
      <c r="BT473" s="15"/>
      <c r="BU473" s="15"/>
      <c r="BV473" s="15"/>
      <c r="BW473" s="15"/>
      <c r="BX473" s="15"/>
      <c r="BY473" s="15"/>
      <c r="BZ473" s="15"/>
      <c r="CA473" s="15"/>
      <c r="CB473" s="15"/>
      <c r="CC473" s="15"/>
      <c r="CD473" s="15"/>
      <c r="CE473" s="15"/>
      <c r="CF473" s="15"/>
      <c r="CG473" s="15"/>
      <c r="CH473" s="15"/>
      <c r="CI473" s="15"/>
      <c r="CJ473" s="15"/>
      <c r="CK473" s="15"/>
      <c r="CL473" s="15"/>
      <c r="CM473" s="15"/>
      <c r="CN473" s="15"/>
      <c r="CO473" s="15"/>
      <c r="CP473" s="15" t="s">
        <v>70</v>
      </c>
      <c r="CQ473" s="15"/>
      <c r="CR473" s="15" t="s">
        <v>70</v>
      </c>
      <c r="CS473" s="15"/>
      <c r="CT473" s="15" t="s">
        <v>70</v>
      </c>
      <c r="CU473" s="15"/>
      <c r="CV473" s="15" t="s">
        <v>70</v>
      </c>
      <c r="CW473" s="15"/>
      <c r="CX473" s="15" t="s">
        <v>70</v>
      </c>
      <c r="CY473" s="15"/>
      <c r="CZ473" s="15"/>
      <c r="DA473" s="15"/>
      <c r="DB473" s="15"/>
      <c r="DC473" s="15"/>
      <c r="DD473" s="15"/>
      <c r="DE473" s="15"/>
      <c r="DF473" s="15"/>
      <c r="DG473" s="15"/>
      <c r="DH473" s="15" t="s">
        <v>70</v>
      </c>
      <c r="DI473" s="15" t="s">
        <v>70</v>
      </c>
      <c r="DJ473" s="15"/>
    </row>
    <row r="474" spans="1:114">
      <c r="A474" s="15"/>
      <c r="B474" s="15"/>
      <c r="C474" s="15"/>
      <c r="D474" s="15"/>
      <c r="E474" s="15"/>
      <c r="F474" s="15"/>
      <c r="G474" s="15"/>
      <c r="H474" s="15" t="s">
        <v>70</v>
      </c>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t="s">
        <v>70</v>
      </c>
      <c r="AQ474" s="15" t="s">
        <v>70</v>
      </c>
      <c r="AR474" s="15"/>
      <c r="AS474" s="15"/>
      <c r="AT474" s="15"/>
      <c r="AU474" s="15"/>
      <c r="AV474" s="15"/>
      <c r="AW474" s="15"/>
      <c r="AX474" s="15"/>
      <c r="AY474" s="15"/>
      <c r="AZ474" s="15"/>
      <c r="BA474" s="15" t="s">
        <v>70</v>
      </c>
      <c r="BB474" s="15"/>
      <c r="BC474" s="15" t="s">
        <v>70</v>
      </c>
      <c r="BD474" s="15" t="s">
        <v>70</v>
      </c>
      <c r="BE474" s="15"/>
      <c r="BF474" s="15"/>
      <c r="BG474" s="15"/>
      <c r="BH474" s="15"/>
      <c r="BI474" s="15"/>
      <c r="BJ474" s="15"/>
      <c r="BK474" s="15"/>
      <c r="BL474" s="15"/>
      <c r="BM474" s="15"/>
      <c r="BN474" s="15" t="s">
        <v>70</v>
      </c>
      <c r="BO474" s="15"/>
      <c r="BP474" s="15" t="s">
        <v>70</v>
      </c>
      <c r="BQ474" s="15"/>
      <c r="BR474" s="15" t="s">
        <v>70</v>
      </c>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15"/>
      <c r="CO474" s="15"/>
      <c r="CP474" s="15" t="s">
        <v>70</v>
      </c>
      <c r="CQ474" s="15"/>
      <c r="CR474" s="15" t="s">
        <v>70</v>
      </c>
      <c r="CS474" s="15"/>
      <c r="CT474" s="15" t="s">
        <v>70</v>
      </c>
      <c r="CU474" s="15"/>
      <c r="CV474" s="15" t="s">
        <v>70</v>
      </c>
      <c r="CW474" s="15"/>
      <c r="CX474" s="15" t="s">
        <v>70</v>
      </c>
      <c r="CY474" s="15"/>
      <c r="CZ474" s="15"/>
      <c r="DA474" s="15"/>
      <c r="DB474" s="15"/>
      <c r="DC474" s="15"/>
      <c r="DD474" s="15"/>
      <c r="DE474" s="15"/>
      <c r="DF474" s="15"/>
      <c r="DG474" s="15"/>
      <c r="DH474" s="15" t="s">
        <v>70</v>
      </c>
      <c r="DI474" s="15" t="s">
        <v>70</v>
      </c>
      <c r="DJ474" s="15"/>
    </row>
    <row r="475" spans="1:114">
      <c r="A475" s="15"/>
      <c r="B475" s="15"/>
      <c r="C475" s="15"/>
      <c r="D475" s="15"/>
      <c r="E475" s="15"/>
      <c r="F475" s="15"/>
      <c r="G475" s="15"/>
      <c r="H475" s="15" t="s">
        <v>70</v>
      </c>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t="s">
        <v>70</v>
      </c>
      <c r="AQ475" s="15" t="s">
        <v>70</v>
      </c>
      <c r="AR475" s="15"/>
      <c r="AS475" s="15"/>
      <c r="AT475" s="15"/>
      <c r="AU475" s="15"/>
      <c r="AV475" s="15"/>
      <c r="AW475" s="15"/>
      <c r="AX475" s="15"/>
      <c r="AY475" s="15"/>
      <c r="AZ475" s="15"/>
      <c r="BA475" s="15" t="s">
        <v>70</v>
      </c>
      <c r="BB475" s="15"/>
      <c r="BC475" s="15" t="s">
        <v>70</v>
      </c>
      <c r="BD475" s="15" t="s">
        <v>70</v>
      </c>
      <c r="BE475" s="15"/>
      <c r="BF475" s="15"/>
      <c r="BG475" s="15"/>
      <c r="BH475" s="15"/>
      <c r="BI475" s="15"/>
      <c r="BJ475" s="15"/>
      <c r="BK475" s="15"/>
      <c r="BL475" s="15"/>
      <c r="BM475" s="15"/>
      <c r="BN475" s="15" t="s">
        <v>70</v>
      </c>
      <c r="BO475" s="15"/>
      <c r="BP475" s="15" t="s">
        <v>70</v>
      </c>
      <c r="BQ475" s="15"/>
      <c r="BR475" s="15" t="s">
        <v>70</v>
      </c>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15"/>
      <c r="CO475" s="15"/>
      <c r="CP475" s="15" t="s">
        <v>70</v>
      </c>
      <c r="CQ475" s="15"/>
      <c r="CR475" s="15" t="s">
        <v>70</v>
      </c>
      <c r="CS475" s="15"/>
      <c r="CT475" s="15" t="s">
        <v>70</v>
      </c>
      <c r="CU475" s="15"/>
      <c r="CV475" s="15" t="s">
        <v>70</v>
      </c>
      <c r="CW475" s="15"/>
      <c r="CX475" s="15" t="s">
        <v>70</v>
      </c>
      <c r="CY475" s="15"/>
      <c r="CZ475" s="15"/>
      <c r="DA475" s="15"/>
      <c r="DB475" s="15"/>
      <c r="DC475" s="15"/>
      <c r="DD475" s="15"/>
      <c r="DE475" s="15"/>
      <c r="DF475" s="15"/>
      <c r="DG475" s="15"/>
      <c r="DH475" s="15" t="s">
        <v>70</v>
      </c>
      <c r="DI475" s="15" t="s">
        <v>70</v>
      </c>
      <c r="DJ475" s="15"/>
    </row>
    <row r="476" spans="1:114">
      <c r="A476" s="15"/>
      <c r="B476" s="15"/>
      <c r="C476" s="15"/>
      <c r="D476" s="15"/>
      <c r="E476" s="15"/>
      <c r="F476" s="15"/>
      <c r="G476" s="15"/>
      <c r="H476" s="15" t="s">
        <v>70</v>
      </c>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t="s">
        <v>70</v>
      </c>
      <c r="AQ476" s="15" t="s">
        <v>70</v>
      </c>
      <c r="AR476" s="15"/>
      <c r="AS476" s="15"/>
      <c r="AT476" s="15"/>
      <c r="AU476" s="15"/>
      <c r="AV476" s="15"/>
      <c r="AW476" s="15"/>
      <c r="AX476" s="15"/>
      <c r="AY476" s="15"/>
      <c r="AZ476" s="15"/>
      <c r="BA476" s="15" t="s">
        <v>70</v>
      </c>
      <c r="BB476" s="15"/>
      <c r="BC476" s="15" t="s">
        <v>70</v>
      </c>
      <c r="BD476" s="15" t="s">
        <v>70</v>
      </c>
      <c r="BE476" s="15"/>
      <c r="BF476" s="15"/>
      <c r="BG476" s="15"/>
      <c r="BH476" s="15"/>
      <c r="BI476" s="15"/>
      <c r="BJ476" s="15"/>
      <c r="BK476" s="15"/>
      <c r="BL476" s="15"/>
      <c r="BM476" s="15"/>
      <c r="BN476" s="15" t="s">
        <v>70</v>
      </c>
      <c r="BO476" s="15"/>
      <c r="BP476" s="15" t="s">
        <v>70</v>
      </c>
      <c r="BQ476" s="15"/>
      <c r="BR476" s="15" t="s">
        <v>70</v>
      </c>
      <c r="BS476" s="15"/>
      <c r="BT476" s="15"/>
      <c r="BU476" s="15"/>
      <c r="BV476" s="15"/>
      <c r="BW476" s="15"/>
      <c r="BX476" s="15"/>
      <c r="BY476" s="15"/>
      <c r="BZ476" s="15"/>
      <c r="CA476" s="15"/>
      <c r="CB476" s="15"/>
      <c r="CC476" s="15"/>
      <c r="CD476" s="15"/>
      <c r="CE476" s="15"/>
      <c r="CF476" s="15"/>
      <c r="CG476" s="15"/>
      <c r="CH476" s="15"/>
      <c r="CI476" s="15"/>
      <c r="CJ476" s="15"/>
      <c r="CK476" s="15"/>
      <c r="CL476" s="15"/>
      <c r="CM476" s="15"/>
      <c r="CN476" s="15"/>
      <c r="CO476" s="15"/>
      <c r="CP476" s="15" t="s">
        <v>70</v>
      </c>
      <c r="CQ476" s="15"/>
      <c r="CR476" s="15" t="s">
        <v>70</v>
      </c>
      <c r="CS476" s="15"/>
      <c r="CT476" s="15" t="s">
        <v>70</v>
      </c>
      <c r="CU476" s="15"/>
      <c r="CV476" s="15" t="s">
        <v>70</v>
      </c>
      <c r="CW476" s="15"/>
      <c r="CX476" s="15" t="s">
        <v>70</v>
      </c>
      <c r="CY476" s="15"/>
      <c r="CZ476" s="15"/>
      <c r="DA476" s="15"/>
      <c r="DB476" s="15"/>
      <c r="DC476" s="15"/>
      <c r="DD476" s="15"/>
      <c r="DE476" s="15"/>
      <c r="DF476" s="15"/>
      <c r="DG476" s="15"/>
      <c r="DH476" s="15" t="s">
        <v>70</v>
      </c>
      <c r="DI476" s="15" t="s">
        <v>70</v>
      </c>
      <c r="DJ476" s="15"/>
    </row>
    <row r="477" spans="1:114">
      <c r="A477" s="15"/>
      <c r="B477" s="15"/>
      <c r="C477" s="15"/>
      <c r="D477" s="15"/>
      <c r="E477" s="15"/>
      <c r="F477" s="15"/>
      <c r="G477" s="15"/>
      <c r="H477" s="15" t="s">
        <v>70</v>
      </c>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t="s">
        <v>70</v>
      </c>
      <c r="AQ477" s="15" t="s">
        <v>70</v>
      </c>
      <c r="AR477" s="15"/>
      <c r="AS477" s="15"/>
      <c r="AT477" s="15"/>
      <c r="AU477" s="15"/>
      <c r="AV477" s="15"/>
      <c r="AW477" s="15"/>
      <c r="AX477" s="15"/>
      <c r="AY477" s="15"/>
      <c r="AZ477" s="15"/>
      <c r="BA477" s="15" t="s">
        <v>70</v>
      </c>
      <c r="BB477" s="15"/>
      <c r="BC477" s="15" t="s">
        <v>70</v>
      </c>
      <c r="BD477" s="15" t="s">
        <v>70</v>
      </c>
      <c r="BE477" s="15"/>
      <c r="BF477" s="15"/>
      <c r="BG477" s="15"/>
      <c r="BH477" s="15"/>
      <c r="BI477" s="15"/>
      <c r="BJ477" s="15"/>
      <c r="BK477" s="15"/>
      <c r="BL477" s="15"/>
      <c r="BM477" s="15"/>
      <c r="BN477" s="15" t="s">
        <v>70</v>
      </c>
      <c r="BO477" s="15"/>
      <c r="BP477" s="15" t="s">
        <v>70</v>
      </c>
      <c r="BQ477" s="15"/>
      <c r="BR477" s="15" t="s">
        <v>70</v>
      </c>
      <c r="BS477" s="15"/>
      <c r="BT477" s="15"/>
      <c r="BU477" s="15"/>
      <c r="BV477" s="15"/>
      <c r="BW477" s="15"/>
      <c r="BX477" s="15"/>
      <c r="BY477" s="15"/>
      <c r="BZ477" s="15"/>
      <c r="CA477" s="15"/>
      <c r="CB477" s="15"/>
      <c r="CC477" s="15"/>
      <c r="CD477" s="15"/>
      <c r="CE477" s="15"/>
      <c r="CF477" s="15"/>
      <c r="CG477" s="15"/>
      <c r="CH477" s="15"/>
      <c r="CI477" s="15"/>
      <c r="CJ477" s="15"/>
      <c r="CK477" s="15"/>
      <c r="CL477" s="15"/>
      <c r="CM477" s="15"/>
      <c r="CN477" s="15"/>
      <c r="CO477" s="15"/>
      <c r="CP477" s="15" t="s">
        <v>70</v>
      </c>
      <c r="CQ477" s="15"/>
      <c r="CR477" s="15" t="s">
        <v>70</v>
      </c>
      <c r="CS477" s="15"/>
      <c r="CT477" s="15" t="s">
        <v>70</v>
      </c>
      <c r="CU477" s="15"/>
      <c r="CV477" s="15" t="s">
        <v>70</v>
      </c>
      <c r="CW477" s="15"/>
      <c r="CX477" s="15" t="s">
        <v>70</v>
      </c>
      <c r="CY477" s="15"/>
      <c r="CZ477" s="15"/>
      <c r="DA477" s="15"/>
      <c r="DB477" s="15"/>
      <c r="DC477" s="15"/>
      <c r="DD477" s="15"/>
      <c r="DE477" s="15"/>
      <c r="DF477" s="15"/>
      <c r="DG477" s="15"/>
      <c r="DH477" s="15" t="s">
        <v>70</v>
      </c>
      <c r="DI477" s="15" t="s">
        <v>70</v>
      </c>
      <c r="DJ477" s="15"/>
    </row>
    <row r="478" spans="1:114">
      <c r="A478" s="15"/>
      <c r="B478" s="15"/>
      <c r="C478" s="15"/>
      <c r="D478" s="15"/>
      <c r="E478" s="15"/>
      <c r="F478" s="15"/>
      <c r="G478" s="15"/>
      <c r="H478" s="15" t="s">
        <v>70</v>
      </c>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t="s">
        <v>70</v>
      </c>
      <c r="AQ478" s="15" t="s">
        <v>70</v>
      </c>
      <c r="AR478" s="15"/>
      <c r="AS478" s="15"/>
      <c r="AT478" s="15"/>
      <c r="AU478" s="15"/>
      <c r="AV478" s="15"/>
      <c r="AW478" s="15"/>
      <c r="AX478" s="15"/>
      <c r="AY478" s="15"/>
      <c r="AZ478" s="15"/>
      <c r="BA478" s="15" t="s">
        <v>70</v>
      </c>
      <c r="BB478" s="15"/>
      <c r="BC478" s="15" t="s">
        <v>70</v>
      </c>
      <c r="BD478" s="15" t="s">
        <v>70</v>
      </c>
      <c r="BE478" s="15"/>
      <c r="BF478" s="15"/>
      <c r="BG478" s="15"/>
      <c r="BH478" s="15"/>
      <c r="BI478" s="15"/>
      <c r="BJ478" s="15"/>
      <c r="BK478" s="15"/>
      <c r="BL478" s="15"/>
      <c r="BM478" s="15"/>
      <c r="BN478" s="15" t="s">
        <v>70</v>
      </c>
      <c r="BO478" s="15"/>
      <c r="BP478" s="15" t="s">
        <v>70</v>
      </c>
      <c r="BQ478" s="15"/>
      <c r="BR478" s="15" t="s">
        <v>70</v>
      </c>
      <c r="BS478" s="15"/>
      <c r="BT478" s="15"/>
      <c r="BU478" s="15"/>
      <c r="BV478" s="15"/>
      <c r="BW478" s="15"/>
      <c r="BX478" s="15"/>
      <c r="BY478" s="15"/>
      <c r="BZ478" s="15"/>
      <c r="CA478" s="15"/>
      <c r="CB478" s="15"/>
      <c r="CC478" s="15"/>
      <c r="CD478" s="15"/>
      <c r="CE478" s="15"/>
      <c r="CF478" s="15"/>
      <c r="CG478" s="15"/>
      <c r="CH478" s="15"/>
      <c r="CI478" s="15"/>
      <c r="CJ478" s="15"/>
      <c r="CK478" s="15"/>
      <c r="CL478" s="15"/>
      <c r="CM478" s="15"/>
      <c r="CN478" s="15"/>
      <c r="CO478" s="15"/>
      <c r="CP478" s="15" t="s">
        <v>70</v>
      </c>
      <c r="CQ478" s="15"/>
      <c r="CR478" s="15" t="s">
        <v>70</v>
      </c>
      <c r="CS478" s="15"/>
      <c r="CT478" s="15" t="s">
        <v>70</v>
      </c>
      <c r="CU478" s="15"/>
      <c r="CV478" s="15" t="s">
        <v>70</v>
      </c>
      <c r="CW478" s="15"/>
      <c r="CX478" s="15" t="s">
        <v>70</v>
      </c>
      <c r="CY478" s="15"/>
      <c r="CZ478" s="15"/>
      <c r="DA478" s="15"/>
      <c r="DB478" s="15"/>
      <c r="DC478" s="15"/>
      <c r="DD478" s="15"/>
      <c r="DE478" s="15"/>
      <c r="DF478" s="15"/>
      <c r="DG478" s="15"/>
      <c r="DH478" s="15" t="s">
        <v>70</v>
      </c>
      <c r="DI478" s="15" t="s">
        <v>70</v>
      </c>
      <c r="DJ478" s="15"/>
    </row>
    <row r="479" spans="1:114">
      <c r="A479" s="15"/>
      <c r="B479" s="15"/>
      <c r="C479" s="15"/>
      <c r="D479" s="15"/>
      <c r="E479" s="15"/>
      <c r="F479" s="15"/>
      <c r="G479" s="15"/>
      <c r="H479" s="15" t="s">
        <v>70</v>
      </c>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t="s">
        <v>70</v>
      </c>
      <c r="AQ479" s="15" t="s">
        <v>70</v>
      </c>
      <c r="AR479" s="15"/>
      <c r="AS479" s="15"/>
      <c r="AT479" s="15"/>
      <c r="AU479" s="15"/>
      <c r="AV479" s="15"/>
      <c r="AW479" s="15"/>
      <c r="AX479" s="15"/>
      <c r="AY479" s="15"/>
      <c r="AZ479" s="15"/>
      <c r="BA479" s="15" t="s">
        <v>70</v>
      </c>
      <c r="BB479" s="15"/>
      <c r="BC479" s="15" t="s">
        <v>70</v>
      </c>
      <c r="BD479" s="15" t="s">
        <v>70</v>
      </c>
      <c r="BE479" s="15"/>
      <c r="BF479" s="15"/>
      <c r="BG479" s="15"/>
      <c r="BH479" s="15"/>
      <c r="BI479" s="15"/>
      <c r="BJ479" s="15"/>
      <c r="BK479" s="15"/>
      <c r="BL479" s="15"/>
      <c r="BM479" s="15"/>
      <c r="BN479" s="15" t="s">
        <v>70</v>
      </c>
      <c r="BO479" s="15"/>
      <c r="BP479" s="15" t="s">
        <v>70</v>
      </c>
      <c r="BQ479" s="15"/>
      <c r="BR479" s="15" t="s">
        <v>70</v>
      </c>
      <c r="BS479" s="15"/>
      <c r="BT479" s="15"/>
      <c r="BU479" s="15"/>
      <c r="BV479" s="15"/>
      <c r="BW479" s="15"/>
      <c r="BX479" s="15"/>
      <c r="BY479" s="15"/>
      <c r="BZ479" s="15"/>
      <c r="CA479" s="15"/>
      <c r="CB479" s="15"/>
      <c r="CC479" s="15"/>
      <c r="CD479" s="15"/>
      <c r="CE479" s="15"/>
      <c r="CF479" s="15"/>
      <c r="CG479" s="15"/>
      <c r="CH479" s="15"/>
      <c r="CI479" s="15"/>
      <c r="CJ479" s="15"/>
      <c r="CK479" s="15"/>
      <c r="CL479" s="15"/>
      <c r="CM479" s="15"/>
      <c r="CN479" s="15"/>
      <c r="CO479" s="15"/>
      <c r="CP479" s="15" t="s">
        <v>70</v>
      </c>
      <c r="CQ479" s="15"/>
      <c r="CR479" s="15" t="s">
        <v>70</v>
      </c>
      <c r="CS479" s="15"/>
      <c r="CT479" s="15" t="s">
        <v>70</v>
      </c>
      <c r="CU479" s="15"/>
      <c r="CV479" s="15" t="s">
        <v>70</v>
      </c>
      <c r="CW479" s="15"/>
      <c r="CX479" s="15" t="s">
        <v>70</v>
      </c>
      <c r="CY479" s="15"/>
      <c r="CZ479" s="15"/>
      <c r="DA479" s="15"/>
      <c r="DB479" s="15"/>
      <c r="DC479" s="15"/>
      <c r="DD479" s="15"/>
      <c r="DE479" s="15"/>
      <c r="DF479" s="15"/>
      <c r="DG479" s="15"/>
      <c r="DH479" s="15" t="s">
        <v>70</v>
      </c>
      <c r="DI479" s="15" t="s">
        <v>70</v>
      </c>
      <c r="DJ479" s="15"/>
    </row>
    <row r="480" spans="1:114">
      <c r="A480" s="15"/>
      <c r="B480" s="15"/>
      <c r="C480" s="15"/>
      <c r="D480" s="15"/>
      <c r="E480" s="15"/>
      <c r="F480" s="15"/>
      <c r="G480" s="15"/>
      <c r="H480" s="15" t="s">
        <v>70</v>
      </c>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t="s">
        <v>70</v>
      </c>
      <c r="AQ480" s="15" t="s">
        <v>70</v>
      </c>
      <c r="AR480" s="15"/>
      <c r="AS480" s="15"/>
      <c r="AT480" s="15"/>
      <c r="AU480" s="15"/>
      <c r="AV480" s="15"/>
      <c r="AW480" s="15"/>
      <c r="AX480" s="15"/>
      <c r="AY480" s="15"/>
      <c r="AZ480" s="15"/>
      <c r="BA480" s="15" t="s">
        <v>70</v>
      </c>
      <c r="BB480" s="15"/>
      <c r="BC480" s="15" t="s">
        <v>70</v>
      </c>
      <c r="BD480" s="15" t="s">
        <v>70</v>
      </c>
      <c r="BE480" s="15"/>
      <c r="BF480" s="15"/>
      <c r="BG480" s="15"/>
      <c r="BH480" s="15"/>
      <c r="BI480" s="15"/>
      <c r="BJ480" s="15"/>
      <c r="BK480" s="15"/>
      <c r="BL480" s="15"/>
      <c r="BM480" s="15"/>
      <c r="BN480" s="15" t="s">
        <v>70</v>
      </c>
      <c r="BO480" s="15"/>
      <c r="BP480" s="15" t="s">
        <v>70</v>
      </c>
      <c r="BQ480" s="15"/>
      <c r="BR480" s="15" t="s">
        <v>70</v>
      </c>
      <c r="BS480" s="15"/>
      <c r="BT480" s="15"/>
      <c r="BU480" s="15"/>
      <c r="BV480" s="15"/>
      <c r="BW480" s="15"/>
      <c r="BX480" s="15"/>
      <c r="BY480" s="15"/>
      <c r="BZ480" s="15"/>
      <c r="CA480" s="15"/>
      <c r="CB480" s="15"/>
      <c r="CC480" s="15"/>
      <c r="CD480" s="15"/>
      <c r="CE480" s="15"/>
      <c r="CF480" s="15"/>
      <c r="CG480" s="15"/>
      <c r="CH480" s="15"/>
      <c r="CI480" s="15"/>
      <c r="CJ480" s="15"/>
      <c r="CK480" s="15"/>
      <c r="CL480" s="15"/>
      <c r="CM480" s="15"/>
      <c r="CN480" s="15"/>
      <c r="CO480" s="15"/>
      <c r="CP480" s="15" t="s">
        <v>70</v>
      </c>
      <c r="CQ480" s="15"/>
      <c r="CR480" s="15" t="s">
        <v>70</v>
      </c>
      <c r="CS480" s="15"/>
      <c r="CT480" s="15" t="s">
        <v>70</v>
      </c>
      <c r="CU480" s="15"/>
      <c r="CV480" s="15" t="s">
        <v>70</v>
      </c>
      <c r="CW480" s="15"/>
      <c r="CX480" s="15" t="s">
        <v>70</v>
      </c>
      <c r="CY480" s="15"/>
      <c r="CZ480" s="15"/>
      <c r="DA480" s="15"/>
      <c r="DB480" s="15"/>
      <c r="DC480" s="15"/>
      <c r="DD480" s="15"/>
      <c r="DE480" s="15"/>
      <c r="DF480" s="15"/>
      <c r="DG480" s="15"/>
      <c r="DH480" s="15" t="s">
        <v>70</v>
      </c>
      <c r="DI480" s="15" t="s">
        <v>70</v>
      </c>
      <c r="DJ480" s="15"/>
    </row>
    <row r="481" spans="1:114">
      <c r="A481" s="15"/>
      <c r="B481" s="15"/>
      <c r="C481" s="15"/>
      <c r="D481" s="15"/>
      <c r="E481" s="15"/>
      <c r="F481" s="15"/>
      <c r="G481" s="15"/>
      <c r="H481" s="15" t="s">
        <v>70</v>
      </c>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t="s">
        <v>70</v>
      </c>
      <c r="AQ481" s="15" t="s">
        <v>70</v>
      </c>
      <c r="AR481" s="15"/>
      <c r="AS481" s="15"/>
      <c r="AT481" s="15"/>
      <c r="AU481" s="15"/>
      <c r="AV481" s="15"/>
      <c r="AW481" s="15"/>
      <c r="AX481" s="15"/>
      <c r="AY481" s="15"/>
      <c r="AZ481" s="15"/>
      <c r="BA481" s="15" t="s">
        <v>70</v>
      </c>
      <c r="BB481" s="15"/>
      <c r="BC481" s="15" t="s">
        <v>70</v>
      </c>
      <c r="BD481" s="15" t="s">
        <v>70</v>
      </c>
      <c r="BE481" s="15"/>
      <c r="BF481" s="15"/>
      <c r="BG481" s="15"/>
      <c r="BH481" s="15"/>
      <c r="BI481" s="15"/>
      <c r="BJ481" s="15"/>
      <c r="BK481" s="15"/>
      <c r="BL481" s="15"/>
      <c r="BM481" s="15"/>
      <c r="BN481" s="15" t="s">
        <v>70</v>
      </c>
      <c r="BO481" s="15"/>
      <c r="BP481" s="15" t="s">
        <v>70</v>
      </c>
      <c r="BQ481" s="15"/>
      <c r="BR481" s="15" t="s">
        <v>70</v>
      </c>
      <c r="BS481" s="15"/>
      <c r="BT481" s="15"/>
      <c r="BU481" s="15"/>
      <c r="BV481" s="15"/>
      <c r="BW481" s="15"/>
      <c r="BX481" s="15"/>
      <c r="BY481" s="15"/>
      <c r="BZ481" s="15"/>
      <c r="CA481" s="15"/>
      <c r="CB481" s="15"/>
      <c r="CC481" s="15"/>
      <c r="CD481" s="15"/>
      <c r="CE481" s="15"/>
      <c r="CF481" s="15"/>
      <c r="CG481" s="15"/>
      <c r="CH481" s="15"/>
      <c r="CI481" s="15"/>
      <c r="CJ481" s="15"/>
      <c r="CK481" s="15"/>
      <c r="CL481" s="15"/>
      <c r="CM481" s="15"/>
      <c r="CN481" s="15"/>
      <c r="CO481" s="15"/>
      <c r="CP481" s="15" t="s">
        <v>70</v>
      </c>
      <c r="CQ481" s="15"/>
      <c r="CR481" s="15" t="s">
        <v>70</v>
      </c>
      <c r="CS481" s="15"/>
      <c r="CT481" s="15" t="s">
        <v>70</v>
      </c>
      <c r="CU481" s="15"/>
      <c r="CV481" s="15" t="s">
        <v>70</v>
      </c>
      <c r="CW481" s="15"/>
      <c r="CX481" s="15" t="s">
        <v>70</v>
      </c>
      <c r="CY481" s="15"/>
      <c r="CZ481" s="15"/>
      <c r="DA481" s="15"/>
      <c r="DB481" s="15"/>
      <c r="DC481" s="15"/>
      <c r="DD481" s="15"/>
      <c r="DE481" s="15"/>
      <c r="DF481" s="15"/>
      <c r="DG481" s="15"/>
      <c r="DH481" s="15" t="s">
        <v>70</v>
      </c>
      <c r="DI481" s="15" t="s">
        <v>70</v>
      </c>
      <c r="DJ481" s="15"/>
    </row>
    <row r="482" spans="1:114">
      <c r="A482" s="15"/>
      <c r="B482" s="15"/>
      <c r="C482" s="15"/>
      <c r="D482" s="15"/>
      <c r="E482" s="15"/>
      <c r="F482" s="15"/>
      <c r="G482" s="15"/>
      <c r="H482" s="15" t="s">
        <v>70</v>
      </c>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t="s">
        <v>70</v>
      </c>
      <c r="AQ482" s="15" t="s">
        <v>70</v>
      </c>
      <c r="AR482" s="15"/>
      <c r="AS482" s="15"/>
      <c r="AT482" s="15"/>
      <c r="AU482" s="15"/>
      <c r="AV482" s="15"/>
      <c r="AW482" s="15"/>
      <c r="AX482" s="15"/>
      <c r="AY482" s="15"/>
      <c r="AZ482" s="15"/>
      <c r="BA482" s="15" t="s">
        <v>70</v>
      </c>
      <c r="BB482" s="15"/>
      <c r="BC482" s="15" t="s">
        <v>70</v>
      </c>
      <c r="BD482" s="15" t="s">
        <v>70</v>
      </c>
      <c r="BE482" s="15"/>
      <c r="BF482" s="15"/>
      <c r="BG482" s="15"/>
      <c r="BH482" s="15"/>
      <c r="BI482" s="15"/>
      <c r="BJ482" s="15"/>
      <c r="BK482" s="15"/>
      <c r="BL482" s="15"/>
      <c r="BM482" s="15"/>
      <c r="BN482" s="15" t="s">
        <v>70</v>
      </c>
      <c r="BO482" s="15"/>
      <c r="BP482" s="15" t="s">
        <v>70</v>
      </c>
      <c r="BQ482" s="15"/>
      <c r="BR482" s="15" t="s">
        <v>70</v>
      </c>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15"/>
      <c r="CO482" s="15"/>
      <c r="CP482" s="15" t="s">
        <v>70</v>
      </c>
      <c r="CQ482" s="15"/>
      <c r="CR482" s="15" t="s">
        <v>70</v>
      </c>
      <c r="CS482" s="15"/>
      <c r="CT482" s="15" t="s">
        <v>70</v>
      </c>
      <c r="CU482" s="15"/>
      <c r="CV482" s="15" t="s">
        <v>70</v>
      </c>
      <c r="CW482" s="15"/>
      <c r="CX482" s="15" t="s">
        <v>70</v>
      </c>
      <c r="CY482" s="15"/>
      <c r="CZ482" s="15"/>
      <c r="DA482" s="15"/>
      <c r="DB482" s="15"/>
      <c r="DC482" s="15"/>
      <c r="DD482" s="15"/>
      <c r="DE482" s="15"/>
      <c r="DF482" s="15"/>
      <c r="DG482" s="15"/>
      <c r="DH482" s="15" t="s">
        <v>70</v>
      </c>
      <c r="DI482" s="15" t="s">
        <v>70</v>
      </c>
      <c r="DJ482" s="15"/>
    </row>
    <row r="483" spans="1:114">
      <c r="A483" s="15"/>
      <c r="B483" s="15"/>
      <c r="C483" s="15"/>
      <c r="D483" s="15"/>
      <c r="E483" s="15"/>
      <c r="F483" s="15"/>
      <c r="G483" s="15"/>
      <c r="H483" s="15" t="s">
        <v>70</v>
      </c>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t="s">
        <v>70</v>
      </c>
      <c r="AQ483" s="15" t="s">
        <v>70</v>
      </c>
      <c r="AR483" s="15"/>
      <c r="AS483" s="15"/>
      <c r="AT483" s="15"/>
      <c r="AU483" s="15"/>
      <c r="AV483" s="15"/>
      <c r="AW483" s="15"/>
      <c r="AX483" s="15"/>
      <c r="AY483" s="15"/>
      <c r="AZ483" s="15"/>
      <c r="BA483" s="15" t="s">
        <v>70</v>
      </c>
      <c r="BB483" s="15"/>
      <c r="BC483" s="15" t="s">
        <v>70</v>
      </c>
      <c r="BD483" s="15" t="s">
        <v>70</v>
      </c>
      <c r="BE483" s="15"/>
      <c r="BF483" s="15"/>
      <c r="BG483" s="15"/>
      <c r="BH483" s="15"/>
      <c r="BI483" s="15"/>
      <c r="BJ483" s="15"/>
      <c r="BK483" s="15"/>
      <c r="BL483" s="15"/>
      <c r="BM483" s="15"/>
      <c r="BN483" s="15" t="s">
        <v>70</v>
      </c>
      <c r="BO483" s="15"/>
      <c r="BP483" s="15" t="s">
        <v>70</v>
      </c>
      <c r="BQ483" s="15"/>
      <c r="BR483" s="15" t="s">
        <v>70</v>
      </c>
      <c r="BS483" s="15"/>
      <c r="BT483" s="15"/>
      <c r="BU483" s="15"/>
      <c r="BV483" s="15"/>
      <c r="BW483" s="15"/>
      <c r="BX483" s="15"/>
      <c r="BY483" s="15"/>
      <c r="BZ483" s="15"/>
      <c r="CA483" s="15"/>
      <c r="CB483" s="15"/>
      <c r="CC483" s="15"/>
      <c r="CD483" s="15"/>
      <c r="CE483" s="15"/>
      <c r="CF483" s="15"/>
      <c r="CG483" s="15"/>
      <c r="CH483" s="15"/>
      <c r="CI483" s="15"/>
      <c r="CJ483" s="15"/>
      <c r="CK483" s="15"/>
      <c r="CL483" s="15"/>
      <c r="CM483" s="15"/>
      <c r="CN483" s="15"/>
      <c r="CO483" s="15"/>
      <c r="CP483" s="15" t="s">
        <v>70</v>
      </c>
      <c r="CQ483" s="15"/>
      <c r="CR483" s="15" t="s">
        <v>70</v>
      </c>
      <c r="CS483" s="15"/>
      <c r="CT483" s="15" t="s">
        <v>70</v>
      </c>
      <c r="CU483" s="15"/>
      <c r="CV483" s="15" t="s">
        <v>70</v>
      </c>
      <c r="CW483" s="15"/>
      <c r="CX483" s="15" t="s">
        <v>70</v>
      </c>
      <c r="CY483" s="15"/>
      <c r="CZ483" s="15"/>
      <c r="DA483" s="15"/>
      <c r="DB483" s="15"/>
      <c r="DC483" s="15"/>
      <c r="DD483" s="15"/>
      <c r="DE483" s="15"/>
      <c r="DF483" s="15"/>
      <c r="DG483" s="15"/>
      <c r="DH483" s="15" t="s">
        <v>70</v>
      </c>
      <c r="DI483" s="15" t="s">
        <v>70</v>
      </c>
      <c r="DJ483" s="15"/>
    </row>
    <row r="484" spans="1:114">
      <c r="A484" s="15"/>
      <c r="B484" s="15"/>
      <c r="C484" s="15"/>
      <c r="D484" s="15"/>
      <c r="E484" s="15"/>
      <c r="F484" s="15"/>
      <c r="G484" s="15"/>
      <c r="H484" s="15" t="s">
        <v>70</v>
      </c>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t="s">
        <v>70</v>
      </c>
      <c r="AQ484" s="15" t="s">
        <v>70</v>
      </c>
      <c r="AR484" s="15"/>
      <c r="AS484" s="15"/>
      <c r="AT484" s="15"/>
      <c r="AU484" s="15"/>
      <c r="AV484" s="15"/>
      <c r="AW484" s="15"/>
      <c r="AX484" s="15"/>
      <c r="AY484" s="15"/>
      <c r="AZ484" s="15"/>
      <c r="BA484" s="15" t="s">
        <v>70</v>
      </c>
      <c r="BB484" s="15"/>
      <c r="BC484" s="15" t="s">
        <v>70</v>
      </c>
      <c r="BD484" s="15" t="s">
        <v>70</v>
      </c>
      <c r="BE484" s="15"/>
      <c r="BF484" s="15"/>
      <c r="BG484" s="15"/>
      <c r="BH484" s="15"/>
      <c r="BI484" s="15"/>
      <c r="BJ484" s="15"/>
      <c r="BK484" s="15"/>
      <c r="BL484" s="15"/>
      <c r="BM484" s="15"/>
      <c r="BN484" s="15" t="s">
        <v>70</v>
      </c>
      <c r="BO484" s="15"/>
      <c r="BP484" s="15" t="s">
        <v>70</v>
      </c>
      <c r="BQ484" s="15"/>
      <c r="BR484" s="15" t="s">
        <v>70</v>
      </c>
      <c r="BS484" s="15"/>
      <c r="BT484" s="15"/>
      <c r="BU484" s="15"/>
      <c r="BV484" s="15"/>
      <c r="BW484" s="15"/>
      <c r="BX484" s="15"/>
      <c r="BY484" s="15"/>
      <c r="BZ484" s="15"/>
      <c r="CA484" s="15"/>
      <c r="CB484" s="15"/>
      <c r="CC484" s="15"/>
      <c r="CD484" s="15"/>
      <c r="CE484" s="15"/>
      <c r="CF484" s="15"/>
      <c r="CG484" s="15"/>
      <c r="CH484" s="15"/>
      <c r="CI484" s="15"/>
      <c r="CJ484" s="15"/>
      <c r="CK484" s="15"/>
      <c r="CL484" s="15"/>
      <c r="CM484" s="15"/>
      <c r="CN484" s="15"/>
      <c r="CO484" s="15"/>
      <c r="CP484" s="15" t="s">
        <v>70</v>
      </c>
      <c r="CQ484" s="15"/>
      <c r="CR484" s="15" t="s">
        <v>70</v>
      </c>
      <c r="CS484" s="15"/>
      <c r="CT484" s="15" t="s">
        <v>70</v>
      </c>
      <c r="CU484" s="15"/>
      <c r="CV484" s="15" t="s">
        <v>70</v>
      </c>
      <c r="CW484" s="15"/>
      <c r="CX484" s="15" t="s">
        <v>70</v>
      </c>
      <c r="CY484" s="15"/>
      <c r="CZ484" s="15"/>
      <c r="DA484" s="15"/>
      <c r="DB484" s="15"/>
      <c r="DC484" s="15"/>
      <c r="DD484" s="15"/>
      <c r="DE484" s="15"/>
      <c r="DF484" s="15"/>
      <c r="DG484" s="15"/>
      <c r="DH484" s="15" t="s">
        <v>70</v>
      </c>
      <c r="DI484" s="15" t="s">
        <v>70</v>
      </c>
      <c r="DJ484" s="15"/>
    </row>
    <row r="485" spans="1:114">
      <c r="A485" s="15"/>
      <c r="B485" s="15"/>
      <c r="C485" s="15"/>
      <c r="D485" s="15"/>
      <c r="E485" s="15"/>
      <c r="F485" s="15"/>
      <c r="G485" s="15"/>
      <c r="H485" s="15" t="s">
        <v>70</v>
      </c>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t="s">
        <v>70</v>
      </c>
      <c r="AQ485" s="15" t="s">
        <v>70</v>
      </c>
      <c r="AR485" s="15"/>
      <c r="AS485" s="15"/>
      <c r="AT485" s="15"/>
      <c r="AU485" s="15"/>
      <c r="AV485" s="15"/>
      <c r="AW485" s="15"/>
      <c r="AX485" s="15"/>
      <c r="AY485" s="15"/>
      <c r="AZ485" s="15"/>
      <c r="BA485" s="15" t="s">
        <v>70</v>
      </c>
      <c r="BB485" s="15"/>
      <c r="BC485" s="15" t="s">
        <v>70</v>
      </c>
      <c r="BD485" s="15" t="s">
        <v>70</v>
      </c>
      <c r="BE485" s="15"/>
      <c r="BF485" s="15"/>
      <c r="BG485" s="15"/>
      <c r="BH485" s="15"/>
      <c r="BI485" s="15"/>
      <c r="BJ485" s="15"/>
      <c r="BK485" s="15"/>
      <c r="BL485" s="15"/>
      <c r="BM485" s="15"/>
      <c r="BN485" s="15" t="s">
        <v>70</v>
      </c>
      <c r="BO485" s="15"/>
      <c r="BP485" s="15" t="s">
        <v>70</v>
      </c>
      <c r="BQ485" s="15"/>
      <c r="BR485" s="15" t="s">
        <v>70</v>
      </c>
      <c r="BS485" s="15"/>
      <c r="BT485" s="15"/>
      <c r="BU485" s="15"/>
      <c r="BV485" s="15"/>
      <c r="BW485" s="15"/>
      <c r="BX485" s="15"/>
      <c r="BY485" s="15"/>
      <c r="BZ485" s="15"/>
      <c r="CA485" s="15"/>
      <c r="CB485" s="15"/>
      <c r="CC485" s="15"/>
      <c r="CD485" s="15"/>
      <c r="CE485" s="15"/>
      <c r="CF485" s="15"/>
      <c r="CG485" s="15"/>
      <c r="CH485" s="15"/>
      <c r="CI485" s="15"/>
      <c r="CJ485" s="15"/>
      <c r="CK485" s="15"/>
      <c r="CL485" s="15"/>
      <c r="CM485" s="15"/>
      <c r="CN485" s="15"/>
      <c r="CO485" s="15"/>
      <c r="CP485" s="15" t="s">
        <v>70</v>
      </c>
      <c r="CQ485" s="15"/>
      <c r="CR485" s="15" t="s">
        <v>70</v>
      </c>
      <c r="CS485" s="15"/>
      <c r="CT485" s="15" t="s">
        <v>70</v>
      </c>
      <c r="CU485" s="15"/>
      <c r="CV485" s="15" t="s">
        <v>70</v>
      </c>
      <c r="CW485" s="15"/>
      <c r="CX485" s="15" t="s">
        <v>70</v>
      </c>
      <c r="CY485" s="15"/>
      <c r="CZ485" s="15"/>
      <c r="DA485" s="15"/>
      <c r="DB485" s="15"/>
      <c r="DC485" s="15"/>
      <c r="DD485" s="15"/>
      <c r="DE485" s="15"/>
      <c r="DF485" s="15"/>
      <c r="DG485" s="15"/>
      <c r="DH485" s="15" t="s">
        <v>70</v>
      </c>
      <c r="DI485" s="15" t="s">
        <v>70</v>
      </c>
      <c r="DJ485" s="15"/>
    </row>
    <row r="486" spans="1:114">
      <c r="A486" s="15"/>
      <c r="B486" s="15"/>
      <c r="C486" s="15"/>
      <c r="D486" s="15"/>
      <c r="E486" s="15"/>
      <c r="F486" s="15"/>
      <c r="G486" s="15"/>
      <c r="H486" s="15" t="s">
        <v>70</v>
      </c>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t="s">
        <v>70</v>
      </c>
      <c r="AQ486" s="15" t="s">
        <v>70</v>
      </c>
      <c r="AR486" s="15"/>
      <c r="AS486" s="15"/>
      <c r="AT486" s="15"/>
      <c r="AU486" s="15"/>
      <c r="AV486" s="15"/>
      <c r="AW486" s="15"/>
      <c r="AX486" s="15"/>
      <c r="AY486" s="15"/>
      <c r="AZ486" s="15"/>
      <c r="BA486" s="15" t="s">
        <v>70</v>
      </c>
      <c r="BB486" s="15"/>
      <c r="BC486" s="15" t="s">
        <v>70</v>
      </c>
      <c r="BD486" s="15" t="s">
        <v>70</v>
      </c>
      <c r="BE486" s="15"/>
      <c r="BF486" s="15"/>
      <c r="BG486" s="15"/>
      <c r="BH486" s="15"/>
      <c r="BI486" s="15"/>
      <c r="BJ486" s="15"/>
      <c r="BK486" s="15"/>
      <c r="BL486" s="15"/>
      <c r="BM486" s="15"/>
      <c r="BN486" s="15" t="s">
        <v>70</v>
      </c>
      <c r="BO486" s="15"/>
      <c r="BP486" s="15" t="s">
        <v>70</v>
      </c>
      <c r="BQ486" s="15"/>
      <c r="BR486" s="15" t="s">
        <v>70</v>
      </c>
      <c r="BS486" s="15"/>
      <c r="BT486" s="15"/>
      <c r="BU486" s="15"/>
      <c r="BV486" s="15"/>
      <c r="BW486" s="15"/>
      <c r="BX486" s="15"/>
      <c r="BY486" s="15"/>
      <c r="BZ486" s="15"/>
      <c r="CA486" s="15"/>
      <c r="CB486" s="15"/>
      <c r="CC486" s="15"/>
      <c r="CD486" s="15"/>
      <c r="CE486" s="15"/>
      <c r="CF486" s="15"/>
      <c r="CG486" s="15"/>
      <c r="CH486" s="15"/>
      <c r="CI486" s="15"/>
      <c r="CJ486" s="15"/>
      <c r="CK486" s="15"/>
      <c r="CL486" s="15"/>
      <c r="CM486" s="15"/>
      <c r="CN486" s="15"/>
      <c r="CO486" s="15"/>
      <c r="CP486" s="15" t="s">
        <v>70</v>
      </c>
      <c r="CQ486" s="15"/>
      <c r="CR486" s="15" t="s">
        <v>70</v>
      </c>
      <c r="CS486" s="15"/>
      <c r="CT486" s="15" t="s">
        <v>70</v>
      </c>
      <c r="CU486" s="15"/>
      <c r="CV486" s="15" t="s">
        <v>70</v>
      </c>
      <c r="CW486" s="15"/>
      <c r="CX486" s="15" t="s">
        <v>70</v>
      </c>
      <c r="CY486" s="15"/>
      <c r="CZ486" s="15"/>
      <c r="DA486" s="15"/>
      <c r="DB486" s="15"/>
      <c r="DC486" s="15"/>
      <c r="DD486" s="15"/>
      <c r="DE486" s="15"/>
      <c r="DF486" s="15"/>
      <c r="DG486" s="15"/>
      <c r="DH486" s="15" t="s">
        <v>70</v>
      </c>
      <c r="DI486" s="15" t="s">
        <v>70</v>
      </c>
      <c r="DJ486" s="15"/>
    </row>
    <row r="487" spans="1:114">
      <c r="A487" s="15"/>
      <c r="B487" s="15"/>
      <c r="C487" s="15"/>
      <c r="D487" s="15"/>
      <c r="E487" s="15"/>
      <c r="F487" s="15"/>
      <c r="G487" s="15"/>
      <c r="H487" s="15" t="s">
        <v>70</v>
      </c>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t="s">
        <v>70</v>
      </c>
      <c r="AQ487" s="15" t="s">
        <v>70</v>
      </c>
      <c r="AR487" s="15"/>
      <c r="AS487" s="15"/>
      <c r="AT487" s="15"/>
      <c r="AU487" s="15"/>
      <c r="AV487" s="15"/>
      <c r="AW487" s="15"/>
      <c r="AX487" s="15"/>
      <c r="AY487" s="15"/>
      <c r="AZ487" s="15"/>
      <c r="BA487" s="15" t="s">
        <v>70</v>
      </c>
      <c r="BB487" s="15"/>
      <c r="BC487" s="15" t="s">
        <v>70</v>
      </c>
      <c r="BD487" s="15" t="s">
        <v>70</v>
      </c>
      <c r="BE487" s="15"/>
      <c r="BF487" s="15"/>
      <c r="BG487" s="15"/>
      <c r="BH487" s="15"/>
      <c r="BI487" s="15"/>
      <c r="BJ487" s="15"/>
      <c r="BK487" s="15"/>
      <c r="BL487" s="15"/>
      <c r="BM487" s="15"/>
      <c r="BN487" s="15" t="s">
        <v>70</v>
      </c>
      <c r="BO487" s="15"/>
      <c r="BP487" s="15" t="s">
        <v>70</v>
      </c>
      <c r="BQ487" s="15"/>
      <c r="BR487" s="15" t="s">
        <v>70</v>
      </c>
      <c r="BS487" s="15"/>
      <c r="BT487" s="15"/>
      <c r="BU487" s="15"/>
      <c r="BV487" s="15"/>
      <c r="BW487" s="15"/>
      <c r="BX487" s="15"/>
      <c r="BY487" s="15"/>
      <c r="BZ487" s="15"/>
      <c r="CA487" s="15"/>
      <c r="CB487" s="15"/>
      <c r="CC487" s="15"/>
      <c r="CD487" s="15"/>
      <c r="CE487" s="15"/>
      <c r="CF487" s="15"/>
      <c r="CG487" s="15"/>
      <c r="CH487" s="15"/>
      <c r="CI487" s="15"/>
      <c r="CJ487" s="15"/>
      <c r="CK487" s="15"/>
      <c r="CL487" s="15"/>
      <c r="CM487" s="15"/>
      <c r="CN487" s="15"/>
      <c r="CO487" s="15"/>
      <c r="CP487" s="15" t="s">
        <v>70</v>
      </c>
      <c r="CQ487" s="15"/>
      <c r="CR487" s="15" t="s">
        <v>70</v>
      </c>
      <c r="CS487" s="15"/>
      <c r="CT487" s="15" t="s">
        <v>70</v>
      </c>
      <c r="CU487" s="15"/>
      <c r="CV487" s="15" t="s">
        <v>70</v>
      </c>
      <c r="CW487" s="15"/>
      <c r="CX487" s="15" t="s">
        <v>70</v>
      </c>
      <c r="CY487" s="15"/>
      <c r="CZ487" s="15"/>
      <c r="DA487" s="15"/>
      <c r="DB487" s="15"/>
      <c r="DC487" s="15"/>
      <c r="DD487" s="15"/>
      <c r="DE487" s="15"/>
      <c r="DF487" s="15"/>
      <c r="DG487" s="15"/>
      <c r="DH487" s="15" t="s">
        <v>70</v>
      </c>
      <c r="DI487" s="15" t="s">
        <v>70</v>
      </c>
      <c r="DJ487" s="15"/>
    </row>
    <row r="488" spans="1:114">
      <c r="A488" s="15"/>
      <c r="B488" s="15"/>
      <c r="C488" s="15"/>
      <c r="D488" s="15"/>
      <c r="E488" s="15"/>
      <c r="F488" s="15"/>
      <c r="G488" s="15"/>
      <c r="H488" s="15" t="s">
        <v>70</v>
      </c>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t="s">
        <v>70</v>
      </c>
      <c r="AQ488" s="15" t="s">
        <v>70</v>
      </c>
      <c r="AR488" s="15"/>
      <c r="AS488" s="15"/>
      <c r="AT488" s="15"/>
      <c r="AU488" s="15"/>
      <c r="AV488" s="15"/>
      <c r="AW488" s="15"/>
      <c r="AX488" s="15"/>
      <c r="AY488" s="15"/>
      <c r="AZ488" s="15"/>
      <c r="BA488" s="15" t="s">
        <v>70</v>
      </c>
      <c r="BB488" s="15"/>
      <c r="BC488" s="15" t="s">
        <v>70</v>
      </c>
      <c r="BD488" s="15" t="s">
        <v>70</v>
      </c>
      <c r="BE488" s="15"/>
      <c r="BF488" s="15"/>
      <c r="BG488" s="15"/>
      <c r="BH488" s="15"/>
      <c r="BI488" s="15"/>
      <c r="BJ488" s="15"/>
      <c r="BK488" s="15"/>
      <c r="BL488" s="15"/>
      <c r="BM488" s="15"/>
      <c r="BN488" s="15" t="s">
        <v>70</v>
      </c>
      <c r="BO488" s="15"/>
      <c r="BP488" s="15" t="s">
        <v>70</v>
      </c>
      <c r="BQ488" s="15"/>
      <c r="BR488" s="15" t="s">
        <v>70</v>
      </c>
      <c r="BS488" s="15"/>
      <c r="BT488" s="15"/>
      <c r="BU488" s="15"/>
      <c r="BV488" s="15"/>
      <c r="BW488" s="15"/>
      <c r="BX488" s="15"/>
      <c r="BY488" s="15"/>
      <c r="BZ488" s="15"/>
      <c r="CA488" s="15"/>
      <c r="CB488" s="15"/>
      <c r="CC488" s="15"/>
      <c r="CD488" s="15"/>
      <c r="CE488" s="15"/>
      <c r="CF488" s="15"/>
      <c r="CG488" s="15"/>
      <c r="CH488" s="15"/>
      <c r="CI488" s="15"/>
      <c r="CJ488" s="15"/>
      <c r="CK488" s="15"/>
      <c r="CL488" s="15"/>
      <c r="CM488" s="15"/>
      <c r="CN488" s="15"/>
      <c r="CO488" s="15"/>
      <c r="CP488" s="15" t="s">
        <v>70</v>
      </c>
      <c r="CQ488" s="15"/>
      <c r="CR488" s="15" t="s">
        <v>70</v>
      </c>
      <c r="CS488" s="15"/>
      <c r="CT488" s="15" t="s">
        <v>70</v>
      </c>
      <c r="CU488" s="15"/>
      <c r="CV488" s="15" t="s">
        <v>70</v>
      </c>
      <c r="CW488" s="15"/>
      <c r="CX488" s="15" t="s">
        <v>70</v>
      </c>
      <c r="CY488" s="15"/>
      <c r="CZ488" s="15"/>
      <c r="DA488" s="15"/>
      <c r="DB488" s="15"/>
      <c r="DC488" s="15"/>
      <c r="DD488" s="15"/>
      <c r="DE488" s="15"/>
      <c r="DF488" s="15"/>
      <c r="DG488" s="15"/>
      <c r="DH488" s="15" t="s">
        <v>70</v>
      </c>
      <c r="DI488" s="15" t="s">
        <v>70</v>
      </c>
      <c r="DJ488" s="15"/>
    </row>
    <row r="489" spans="1:114">
      <c r="A489" s="15"/>
      <c r="B489" s="15"/>
      <c r="C489" s="15"/>
      <c r="D489" s="15"/>
      <c r="E489" s="15"/>
      <c r="F489" s="15"/>
      <c r="G489" s="15"/>
      <c r="H489" s="15" t="s">
        <v>70</v>
      </c>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t="s">
        <v>70</v>
      </c>
      <c r="AQ489" s="15" t="s">
        <v>70</v>
      </c>
      <c r="AR489" s="15"/>
      <c r="AS489" s="15"/>
      <c r="AT489" s="15"/>
      <c r="AU489" s="15"/>
      <c r="AV489" s="15"/>
      <c r="AW489" s="15"/>
      <c r="AX489" s="15"/>
      <c r="AY489" s="15"/>
      <c r="AZ489" s="15"/>
      <c r="BA489" s="15" t="s">
        <v>70</v>
      </c>
      <c r="BB489" s="15"/>
      <c r="BC489" s="15" t="s">
        <v>70</v>
      </c>
      <c r="BD489" s="15" t="s">
        <v>70</v>
      </c>
      <c r="BE489" s="15"/>
      <c r="BF489" s="15"/>
      <c r="BG489" s="15"/>
      <c r="BH489" s="15"/>
      <c r="BI489" s="15"/>
      <c r="BJ489" s="15"/>
      <c r="BK489" s="15"/>
      <c r="BL489" s="15"/>
      <c r="BM489" s="15"/>
      <c r="BN489" s="15" t="s">
        <v>70</v>
      </c>
      <c r="BO489" s="15"/>
      <c r="BP489" s="15" t="s">
        <v>70</v>
      </c>
      <c r="BQ489" s="15"/>
      <c r="BR489" s="15" t="s">
        <v>70</v>
      </c>
      <c r="BS489" s="15"/>
      <c r="BT489" s="15"/>
      <c r="BU489" s="15"/>
      <c r="BV489" s="15"/>
      <c r="BW489" s="15"/>
      <c r="BX489" s="15"/>
      <c r="BY489" s="15"/>
      <c r="BZ489" s="15"/>
      <c r="CA489" s="15"/>
      <c r="CB489" s="15"/>
      <c r="CC489" s="15"/>
      <c r="CD489" s="15"/>
      <c r="CE489" s="15"/>
      <c r="CF489" s="15"/>
      <c r="CG489" s="15"/>
      <c r="CH489" s="15"/>
      <c r="CI489" s="15"/>
      <c r="CJ489" s="15"/>
      <c r="CK489" s="15"/>
      <c r="CL489" s="15"/>
      <c r="CM489" s="15"/>
      <c r="CN489" s="15"/>
      <c r="CO489" s="15"/>
      <c r="CP489" s="15" t="s">
        <v>70</v>
      </c>
      <c r="CQ489" s="15"/>
      <c r="CR489" s="15" t="s">
        <v>70</v>
      </c>
      <c r="CS489" s="15"/>
      <c r="CT489" s="15" t="s">
        <v>70</v>
      </c>
      <c r="CU489" s="15"/>
      <c r="CV489" s="15" t="s">
        <v>70</v>
      </c>
      <c r="CW489" s="15"/>
      <c r="CX489" s="15" t="s">
        <v>70</v>
      </c>
      <c r="CY489" s="15"/>
      <c r="CZ489" s="15"/>
      <c r="DA489" s="15"/>
      <c r="DB489" s="15"/>
      <c r="DC489" s="15"/>
      <c r="DD489" s="15"/>
      <c r="DE489" s="15"/>
      <c r="DF489" s="15"/>
      <c r="DG489" s="15"/>
      <c r="DH489" s="15" t="s">
        <v>70</v>
      </c>
      <c r="DI489" s="15" t="s">
        <v>70</v>
      </c>
      <c r="DJ489" s="15"/>
    </row>
    <row r="490" spans="1:114">
      <c r="A490" s="15"/>
      <c r="B490" s="15"/>
      <c r="C490" s="15"/>
      <c r="D490" s="15"/>
      <c r="E490" s="15"/>
      <c r="F490" s="15"/>
      <c r="G490" s="15"/>
      <c r="H490" s="15" t="s">
        <v>70</v>
      </c>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t="s">
        <v>70</v>
      </c>
      <c r="AQ490" s="15" t="s">
        <v>70</v>
      </c>
      <c r="AR490" s="15"/>
      <c r="AS490" s="15"/>
      <c r="AT490" s="15"/>
      <c r="AU490" s="15"/>
      <c r="AV490" s="15"/>
      <c r="AW490" s="15"/>
      <c r="AX490" s="15"/>
      <c r="AY490" s="15"/>
      <c r="AZ490" s="15"/>
      <c r="BA490" s="15" t="s">
        <v>70</v>
      </c>
      <c r="BB490" s="15"/>
      <c r="BC490" s="15" t="s">
        <v>70</v>
      </c>
      <c r="BD490" s="15" t="s">
        <v>70</v>
      </c>
      <c r="BE490" s="15"/>
      <c r="BF490" s="15"/>
      <c r="BG490" s="15"/>
      <c r="BH490" s="15"/>
      <c r="BI490" s="15"/>
      <c r="BJ490" s="15"/>
      <c r="BK490" s="15"/>
      <c r="BL490" s="15"/>
      <c r="BM490" s="15"/>
      <c r="BN490" s="15" t="s">
        <v>70</v>
      </c>
      <c r="BO490" s="15"/>
      <c r="BP490" s="15" t="s">
        <v>70</v>
      </c>
      <c r="BQ490" s="15"/>
      <c r="BR490" s="15" t="s">
        <v>70</v>
      </c>
      <c r="BS490" s="15"/>
      <c r="BT490" s="15"/>
      <c r="BU490" s="15"/>
      <c r="BV490" s="15"/>
      <c r="BW490" s="15"/>
      <c r="BX490" s="15"/>
      <c r="BY490" s="15"/>
      <c r="BZ490" s="15"/>
      <c r="CA490" s="15"/>
      <c r="CB490" s="15"/>
      <c r="CC490" s="15"/>
      <c r="CD490" s="15"/>
      <c r="CE490" s="15"/>
      <c r="CF490" s="15"/>
      <c r="CG490" s="15"/>
      <c r="CH490" s="15"/>
      <c r="CI490" s="15"/>
      <c r="CJ490" s="15"/>
      <c r="CK490" s="15"/>
      <c r="CL490" s="15"/>
      <c r="CM490" s="15"/>
      <c r="CN490" s="15"/>
      <c r="CO490" s="15"/>
      <c r="CP490" s="15" t="s">
        <v>70</v>
      </c>
      <c r="CQ490" s="15"/>
      <c r="CR490" s="15" t="s">
        <v>70</v>
      </c>
      <c r="CS490" s="15"/>
      <c r="CT490" s="15" t="s">
        <v>70</v>
      </c>
      <c r="CU490" s="15"/>
      <c r="CV490" s="15" t="s">
        <v>70</v>
      </c>
      <c r="CW490" s="15"/>
      <c r="CX490" s="15" t="s">
        <v>70</v>
      </c>
      <c r="CY490" s="15"/>
      <c r="CZ490" s="15"/>
      <c r="DA490" s="15"/>
      <c r="DB490" s="15"/>
      <c r="DC490" s="15"/>
      <c r="DD490" s="15"/>
      <c r="DE490" s="15"/>
      <c r="DF490" s="15"/>
      <c r="DG490" s="15"/>
      <c r="DH490" s="15" t="s">
        <v>70</v>
      </c>
      <c r="DI490" s="15" t="s">
        <v>70</v>
      </c>
      <c r="DJ490" s="15"/>
    </row>
    <row r="491" spans="1:114">
      <c r="A491" s="15"/>
      <c r="B491" s="15"/>
      <c r="C491" s="15"/>
      <c r="D491" s="15"/>
      <c r="E491" s="15"/>
      <c r="F491" s="15"/>
      <c r="G491" s="15"/>
      <c r="H491" s="15" t="s">
        <v>70</v>
      </c>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t="s">
        <v>70</v>
      </c>
      <c r="AQ491" s="15" t="s">
        <v>70</v>
      </c>
      <c r="AR491" s="15"/>
      <c r="AS491" s="15"/>
      <c r="AT491" s="15"/>
      <c r="AU491" s="15"/>
      <c r="AV491" s="15"/>
      <c r="AW491" s="15"/>
      <c r="AX491" s="15"/>
      <c r="AY491" s="15"/>
      <c r="AZ491" s="15"/>
      <c r="BA491" s="15" t="s">
        <v>70</v>
      </c>
      <c r="BB491" s="15"/>
      <c r="BC491" s="15" t="s">
        <v>70</v>
      </c>
      <c r="BD491" s="15" t="s">
        <v>70</v>
      </c>
      <c r="BE491" s="15"/>
      <c r="BF491" s="15"/>
      <c r="BG491" s="15"/>
      <c r="BH491" s="15"/>
      <c r="BI491" s="15"/>
      <c r="BJ491" s="15"/>
      <c r="BK491" s="15"/>
      <c r="BL491" s="15"/>
      <c r="BM491" s="15"/>
      <c r="BN491" s="15" t="s">
        <v>70</v>
      </c>
      <c r="BO491" s="15"/>
      <c r="BP491" s="15" t="s">
        <v>70</v>
      </c>
      <c r="BQ491" s="15"/>
      <c r="BR491" s="15" t="s">
        <v>70</v>
      </c>
      <c r="BS491" s="15"/>
      <c r="BT491" s="15"/>
      <c r="BU491" s="15"/>
      <c r="BV491" s="15"/>
      <c r="BW491" s="15"/>
      <c r="BX491" s="15"/>
      <c r="BY491" s="15"/>
      <c r="BZ491" s="15"/>
      <c r="CA491" s="15"/>
      <c r="CB491" s="15"/>
      <c r="CC491" s="15"/>
      <c r="CD491" s="15"/>
      <c r="CE491" s="15"/>
      <c r="CF491" s="15"/>
      <c r="CG491" s="15"/>
      <c r="CH491" s="15"/>
      <c r="CI491" s="15"/>
      <c r="CJ491" s="15"/>
      <c r="CK491" s="15"/>
      <c r="CL491" s="15"/>
      <c r="CM491" s="15"/>
      <c r="CN491" s="15"/>
      <c r="CO491" s="15"/>
      <c r="CP491" s="15" t="s">
        <v>70</v>
      </c>
      <c r="CQ491" s="15"/>
      <c r="CR491" s="15" t="s">
        <v>70</v>
      </c>
      <c r="CS491" s="15"/>
      <c r="CT491" s="15" t="s">
        <v>70</v>
      </c>
      <c r="CU491" s="15"/>
      <c r="CV491" s="15" t="s">
        <v>70</v>
      </c>
      <c r="CW491" s="15"/>
      <c r="CX491" s="15" t="s">
        <v>70</v>
      </c>
      <c r="CY491" s="15"/>
      <c r="CZ491" s="15"/>
      <c r="DA491" s="15"/>
      <c r="DB491" s="15"/>
      <c r="DC491" s="15"/>
      <c r="DD491" s="15"/>
      <c r="DE491" s="15"/>
      <c r="DF491" s="15"/>
      <c r="DG491" s="15"/>
      <c r="DH491" s="15" t="s">
        <v>70</v>
      </c>
      <c r="DI491" s="15" t="s">
        <v>70</v>
      </c>
      <c r="DJ491" s="15"/>
    </row>
    <row r="492" spans="1:114">
      <c r="A492" s="15"/>
      <c r="B492" s="15"/>
      <c r="C492" s="15"/>
      <c r="D492" s="15"/>
      <c r="E492" s="15"/>
      <c r="F492" s="15"/>
      <c r="G492" s="15"/>
      <c r="H492" s="15" t="s">
        <v>70</v>
      </c>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t="s">
        <v>70</v>
      </c>
      <c r="AQ492" s="15" t="s">
        <v>70</v>
      </c>
      <c r="AR492" s="15"/>
      <c r="AS492" s="15"/>
      <c r="AT492" s="15"/>
      <c r="AU492" s="15"/>
      <c r="AV492" s="15"/>
      <c r="AW492" s="15"/>
      <c r="AX492" s="15"/>
      <c r="AY492" s="15"/>
      <c r="AZ492" s="15"/>
      <c r="BA492" s="15" t="s">
        <v>70</v>
      </c>
      <c r="BB492" s="15"/>
      <c r="BC492" s="15" t="s">
        <v>70</v>
      </c>
      <c r="BD492" s="15" t="s">
        <v>70</v>
      </c>
      <c r="BE492" s="15"/>
      <c r="BF492" s="15"/>
      <c r="BG492" s="15"/>
      <c r="BH492" s="15"/>
      <c r="BI492" s="15"/>
      <c r="BJ492" s="15"/>
      <c r="BK492" s="15"/>
      <c r="BL492" s="15"/>
      <c r="BM492" s="15"/>
      <c r="BN492" s="15" t="s">
        <v>70</v>
      </c>
      <c r="BO492" s="15"/>
      <c r="BP492" s="15" t="s">
        <v>70</v>
      </c>
      <c r="BQ492" s="15"/>
      <c r="BR492" s="15" t="s">
        <v>70</v>
      </c>
      <c r="BS492" s="15"/>
      <c r="BT492" s="15"/>
      <c r="BU492" s="15"/>
      <c r="BV492" s="15"/>
      <c r="BW492" s="15"/>
      <c r="BX492" s="15"/>
      <c r="BY492" s="15"/>
      <c r="BZ492" s="15"/>
      <c r="CA492" s="15"/>
      <c r="CB492" s="15"/>
      <c r="CC492" s="15"/>
      <c r="CD492" s="15"/>
      <c r="CE492" s="15"/>
      <c r="CF492" s="15"/>
      <c r="CG492" s="15"/>
      <c r="CH492" s="15"/>
      <c r="CI492" s="15"/>
      <c r="CJ492" s="15"/>
      <c r="CK492" s="15"/>
      <c r="CL492" s="15"/>
      <c r="CM492" s="15"/>
      <c r="CN492" s="15"/>
      <c r="CO492" s="15"/>
      <c r="CP492" s="15" t="s">
        <v>70</v>
      </c>
      <c r="CQ492" s="15"/>
      <c r="CR492" s="15" t="s">
        <v>70</v>
      </c>
      <c r="CS492" s="15"/>
      <c r="CT492" s="15" t="s">
        <v>70</v>
      </c>
      <c r="CU492" s="15"/>
      <c r="CV492" s="15" t="s">
        <v>70</v>
      </c>
      <c r="CW492" s="15"/>
      <c r="CX492" s="15" t="s">
        <v>70</v>
      </c>
      <c r="CY492" s="15"/>
      <c r="CZ492" s="15"/>
      <c r="DA492" s="15"/>
      <c r="DB492" s="15"/>
      <c r="DC492" s="15"/>
      <c r="DD492" s="15"/>
      <c r="DE492" s="15"/>
      <c r="DF492" s="15"/>
      <c r="DG492" s="15"/>
      <c r="DH492" s="15" t="s">
        <v>70</v>
      </c>
      <c r="DI492" s="15" t="s">
        <v>70</v>
      </c>
      <c r="DJ492" s="15"/>
    </row>
    <row r="493" spans="1:114">
      <c r="A493" s="15"/>
      <c r="B493" s="15"/>
      <c r="C493" s="15"/>
      <c r="D493" s="15"/>
      <c r="E493" s="15"/>
      <c r="F493" s="15"/>
      <c r="G493" s="15"/>
      <c r="H493" s="15" t="s">
        <v>70</v>
      </c>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t="s">
        <v>70</v>
      </c>
      <c r="AQ493" s="15" t="s">
        <v>70</v>
      </c>
      <c r="AR493" s="15"/>
      <c r="AS493" s="15"/>
      <c r="AT493" s="15"/>
      <c r="AU493" s="15"/>
      <c r="AV493" s="15"/>
      <c r="AW493" s="15"/>
      <c r="AX493" s="15"/>
      <c r="AY493" s="15"/>
      <c r="AZ493" s="15"/>
      <c r="BA493" s="15" t="s">
        <v>70</v>
      </c>
      <c r="BB493" s="15"/>
      <c r="BC493" s="15" t="s">
        <v>70</v>
      </c>
      <c r="BD493" s="15" t="s">
        <v>70</v>
      </c>
      <c r="BE493" s="15"/>
      <c r="BF493" s="15"/>
      <c r="BG493" s="15"/>
      <c r="BH493" s="15"/>
      <c r="BI493" s="15"/>
      <c r="BJ493" s="15"/>
      <c r="BK493" s="15"/>
      <c r="BL493" s="15"/>
      <c r="BM493" s="15"/>
      <c r="BN493" s="15" t="s">
        <v>70</v>
      </c>
      <c r="BO493" s="15"/>
      <c r="BP493" s="15" t="s">
        <v>70</v>
      </c>
      <c r="BQ493" s="15"/>
      <c r="BR493" s="15" t="s">
        <v>70</v>
      </c>
      <c r="BS493" s="15"/>
      <c r="BT493" s="15"/>
      <c r="BU493" s="15"/>
      <c r="BV493" s="15"/>
      <c r="BW493" s="15"/>
      <c r="BX493" s="15"/>
      <c r="BY493" s="15"/>
      <c r="BZ493" s="15"/>
      <c r="CA493" s="15"/>
      <c r="CB493" s="15"/>
      <c r="CC493" s="15"/>
      <c r="CD493" s="15"/>
      <c r="CE493" s="15"/>
      <c r="CF493" s="15"/>
      <c r="CG493" s="15"/>
      <c r="CH493" s="15"/>
      <c r="CI493" s="15"/>
      <c r="CJ493" s="15"/>
      <c r="CK493" s="15"/>
      <c r="CL493" s="15"/>
      <c r="CM493" s="15"/>
      <c r="CN493" s="15"/>
      <c r="CO493" s="15"/>
      <c r="CP493" s="15" t="s">
        <v>70</v>
      </c>
      <c r="CQ493" s="15"/>
      <c r="CR493" s="15" t="s">
        <v>70</v>
      </c>
      <c r="CS493" s="15"/>
      <c r="CT493" s="15" t="s">
        <v>70</v>
      </c>
      <c r="CU493" s="15"/>
      <c r="CV493" s="15" t="s">
        <v>70</v>
      </c>
      <c r="CW493" s="15"/>
      <c r="CX493" s="15" t="s">
        <v>70</v>
      </c>
      <c r="CY493" s="15"/>
      <c r="CZ493" s="15"/>
      <c r="DA493" s="15"/>
      <c r="DB493" s="15"/>
      <c r="DC493" s="15"/>
      <c r="DD493" s="15"/>
      <c r="DE493" s="15"/>
      <c r="DF493" s="15"/>
      <c r="DG493" s="15"/>
      <c r="DH493" s="15" t="s">
        <v>70</v>
      </c>
      <c r="DI493" s="15" t="s">
        <v>70</v>
      </c>
      <c r="DJ493" s="15"/>
    </row>
    <row r="494" spans="1:114">
      <c r="A494" s="15"/>
      <c r="B494" s="15"/>
      <c r="C494" s="15"/>
      <c r="D494" s="15"/>
      <c r="E494" s="15"/>
      <c r="F494" s="15"/>
      <c r="G494" s="15"/>
      <c r="H494" s="15" t="s">
        <v>70</v>
      </c>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t="s">
        <v>70</v>
      </c>
      <c r="AQ494" s="15" t="s">
        <v>70</v>
      </c>
      <c r="AR494" s="15"/>
      <c r="AS494" s="15"/>
      <c r="AT494" s="15"/>
      <c r="AU494" s="15"/>
      <c r="AV494" s="15"/>
      <c r="AW494" s="15"/>
      <c r="AX494" s="15"/>
      <c r="AY494" s="15"/>
      <c r="AZ494" s="15"/>
      <c r="BA494" s="15" t="s">
        <v>70</v>
      </c>
      <c r="BB494" s="15"/>
      <c r="BC494" s="15" t="s">
        <v>70</v>
      </c>
      <c r="BD494" s="15" t="s">
        <v>70</v>
      </c>
      <c r="BE494" s="15"/>
      <c r="BF494" s="15"/>
      <c r="BG494" s="15"/>
      <c r="BH494" s="15"/>
      <c r="BI494" s="15"/>
      <c r="BJ494" s="15"/>
      <c r="BK494" s="15"/>
      <c r="BL494" s="15"/>
      <c r="BM494" s="15"/>
      <c r="BN494" s="15" t="s">
        <v>70</v>
      </c>
      <c r="BO494" s="15"/>
      <c r="BP494" s="15" t="s">
        <v>70</v>
      </c>
      <c r="BQ494" s="15"/>
      <c r="BR494" s="15" t="s">
        <v>70</v>
      </c>
      <c r="BS494" s="15"/>
      <c r="BT494" s="15"/>
      <c r="BU494" s="15"/>
      <c r="BV494" s="15"/>
      <c r="BW494" s="15"/>
      <c r="BX494" s="15"/>
      <c r="BY494" s="15"/>
      <c r="BZ494" s="15"/>
      <c r="CA494" s="15"/>
      <c r="CB494" s="15"/>
      <c r="CC494" s="15"/>
      <c r="CD494" s="15"/>
      <c r="CE494" s="15"/>
      <c r="CF494" s="15"/>
      <c r="CG494" s="15"/>
      <c r="CH494" s="15"/>
      <c r="CI494" s="15"/>
      <c r="CJ494" s="15"/>
      <c r="CK494" s="15"/>
      <c r="CL494" s="15"/>
      <c r="CM494" s="15"/>
      <c r="CN494" s="15"/>
      <c r="CO494" s="15"/>
      <c r="CP494" s="15" t="s">
        <v>70</v>
      </c>
      <c r="CQ494" s="15"/>
      <c r="CR494" s="15" t="s">
        <v>70</v>
      </c>
      <c r="CS494" s="15"/>
      <c r="CT494" s="15" t="s">
        <v>70</v>
      </c>
      <c r="CU494" s="15"/>
      <c r="CV494" s="15" t="s">
        <v>70</v>
      </c>
      <c r="CW494" s="15"/>
      <c r="CX494" s="15" t="s">
        <v>70</v>
      </c>
      <c r="CY494" s="15"/>
      <c r="CZ494" s="15"/>
      <c r="DA494" s="15"/>
      <c r="DB494" s="15"/>
      <c r="DC494" s="15"/>
      <c r="DD494" s="15"/>
      <c r="DE494" s="15"/>
      <c r="DF494" s="15"/>
      <c r="DG494" s="15"/>
      <c r="DH494" s="15" t="s">
        <v>70</v>
      </c>
      <c r="DI494" s="15" t="s">
        <v>70</v>
      </c>
      <c r="DJ494" s="15"/>
    </row>
    <row r="495" spans="1:114">
      <c r="A495" s="15"/>
      <c r="B495" s="15"/>
      <c r="C495" s="15"/>
      <c r="D495" s="15"/>
      <c r="E495" s="15"/>
      <c r="F495" s="15"/>
      <c r="G495" s="15"/>
      <c r="H495" s="15" t="s">
        <v>70</v>
      </c>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t="s">
        <v>70</v>
      </c>
      <c r="AQ495" s="15" t="s">
        <v>70</v>
      </c>
      <c r="AR495" s="15"/>
      <c r="AS495" s="15"/>
      <c r="AT495" s="15"/>
      <c r="AU495" s="15"/>
      <c r="AV495" s="15"/>
      <c r="AW495" s="15"/>
      <c r="AX495" s="15"/>
      <c r="AY495" s="15"/>
      <c r="AZ495" s="15"/>
      <c r="BA495" s="15" t="s">
        <v>70</v>
      </c>
      <c r="BB495" s="15"/>
      <c r="BC495" s="15" t="s">
        <v>70</v>
      </c>
      <c r="BD495" s="15" t="s">
        <v>70</v>
      </c>
      <c r="BE495" s="15"/>
      <c r="BF495" s="15"/>
      <c r="BG495" s="15"/>
      <c r="BH495" s="15"/>
      <c r="BI495" s="15"/>
      <c r="BJ495" s="15"/>
      <c r="BK495" s="15"/>
      <c r="BL495" s="15"/>
      <c r="BM495" s="15"/>
      <c r="BN495" s="15" t="s">
        <v>70</v>
      </c>
      <c r="BO495" s="15"/>
      <c r="BP495" s="15" t="s">
        <v>70</v>
      </c>
      <c r="BQ495" s="15"/>
      <c r="BR495" s="15" t="s">
        <v>70</v>
      </c>
      <c r="BS495" s="15"/>
      <c r="BT495" s="15"/>
      <c r="BU495" s="15"/>
      <c r="BV495" s="15"/>
      <c r="BW495" s="15"/>
      <c r="BX495" s="15"/>
      <c r="BY495" s="15"/>
      <c r="BZ495" s="15"/>
      <c r="CA495" s="15"/>
      <c r="CB495" s="15"/>
      <c r="CC495" s="15"/>
      <c r="CD495" s="15"/>
      <c r="CE495" s="15"/>
      <c r="CF495" s="15"/>
      <c r="CG495" s="15"/>
      <c r="CH495" s="15"/>
      <c r="CI495" s="15"/>
      <c r="CJ495" s="15"/>
      <c r="CK495" s="15"/>
      <c r="CL495" s="15"/>
      <c r="CM495" s="15"/>
      <c r="CN495" s="15"/>
      <c r="CO495" s="15"/>
      <c r="CP495" s="15" t="s">
        <v>70</v>
      </c>
      <c r="CQ495" s="15"/>
      <c r="CR495" s="15" t="s">
        <v>70</v>
      </c>
      <c r="CS495" s="15"/>
      <c r="CT495" s="15" t="s">
        <v>70</v>
      </c>
      <c r="CU495" s="15"/>
      <c r="CV495" s="15" t="s">
        <v>70</v>
      </c>
      <c r="CW495" s="15"/>
      <c r="CX495" s="15" t="s">
        <v>70</v>
      </c>
      <c r="CY495" s="15"/>
      <c r="CZ495" s="15"/>
      <c r="DA495" s="15"/>
      <c r="DB495" s="15"/>
      <c r="DC495" s="15"/>
      <c r="DD495" s="15"/>
      <c r="DE495" s="15"/>
      <c r="DF495" s="15"/>
      <c r="DG495" s="15"/>
      <c r="DH495" s="15" t="s">
        <v>70</v>
      </c>
      <c r="DI495" s="15" t="s">
        <v>70</v>
      </c>
      <c r="DJ495" s="15"/>
    </row>
    <row r="496" spans="1:114">
      <c r="A496" s="15"/>
      <c r="B496" s="15"/>
      <c r="C496" s="15"/>
      <c r="D496" s="15"/>
      <c r="E496" s="15"/>
      <c r="F496" s="15"/>
      <c r="G496" s="15"/>
      <c r="H496" s="15" t="s">
        <v>70</v>
      </c>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t="s">
        <v>70</v>
      </c>
      <c r="AQ496" s="15" t="s">
        <v>70</v>
      </c>
      <c r="AR496" s="15"/>
      <c r="AS496" s="15"/>
      <c r="AT496" s="15"/>
      <c r="AU496" s="15"/>
      <c r="AV496" s="15"/>
      <c r="AW496" s="15"/>
      <c r="AX496" s="15"/>
      <c r="AY496" s="15"/>
      <c r="AZ496" s="15"/>
      <c r="BA496" s="15" t="s">
        <v>70</v>
      </c>
      <c r="BB496" s="15"/>
      <c r="BC496" s="15" t="s">
        <v>70</v>
      </c>
      <c r="BD496" s="15" t="s">
        <v>70</v>
      </c>
      <c r="BE496" s="15"/>
      <c r="BF496" s="15"/>
      <c r="BG496" s="15"/>
      <c r="BH496" s="15"/>
      <c r="BI496" s="15"/>
      <c r="BJ496" s="15"/>
      <c r="BK496" s="15"/>
      <c r="BL496" s="15"/>
      <c r="BM496" s="15"/>
      <c r="BN496" s="15" t="s">
        <v>70</v>
      </c>
      <c r="BO496" s="15"/>
      <c r="BP496" s="15" t="s">
        <v>70</v>
      </c>
      <c r="BQ496" s="15"/>
      <c r="BR496" s="15" t="s">
        <v>70</v>
      </c>
      <c r="BS496" s="15"/>
      <c r="BT496" s="15"/>
      <c r="BU496" s="15"/>
      <c r="BV496" s="15"/>
      <c r="BW496" s="15"/>
      <c r="BX496" s="15"/>
      <c r="BY496" s="15"/>
      <c r="BZ496" s="15"/>
      <c r="CA496" s="15"/>
      <c r="CB496" s="15"/>
      <c r="CC496" s="15"/>
      <c r="CD496" s="15"/>
      <c r="CE496" s="15"/>
      <c r="CF496" s="15"/>
      <c r="CG496" s="15"/>
      <c r="CH496" s="15"/>
      <c r="CI496" s="15"/>
      <c r="CJ496" s="15"/>
      <c r="CK496" s="15"/>
      <c r="CL496" s="15"/>
      <c r="CM496" s="15"/>
      <c r="CN496" s="15"/>
      <c r="CO496" s="15"/>
      <c r="CP496" s="15" t="s">
        <v>70</v>
      </c>
      <c r="CQ496" s="15"/>
      <c r="CR496" s="15" t="s">
        <v>70</v>
      </c>
      <c r="CS496" s="15"/>
      <c r="CT496" s="15" t="s">
        <v>70</v>
      </c>
      <c r="CU496" s="15"/>
      <c r="CV496" s="15" t="s">
        <v>70</v>
      </c>
      <c r="CW496" s="15"/>
      <c r="CX496" s="15" t="s">
        <v>70</v>
      </c>
      <c r="CY496" s="15"/>
      <c r="CZ496" s="15"/>
      <c r="DA496" s="15"/>
      <c r="DB496" s="15"/>
      <c r="DC496" s="15"/>
      <c r="DD496" s="15"/>
      <c r="DE496" s="15"/>
      <c r="DF496" s="15"/>
      <c r="DG496" s="15"/>
      <c r="DH496" s="15" t="s">
        <v>70</v>
      </c>
      <c r="DI496" s="15" t="s">
        <v>70</v>
      </c>
      <c r="DJ496" s="15"/>
    </row>
    <row r="497" spans="1:114">
      <c r="A497" s="15"/>
      <c r="B497" s="15"/>
      <c r="C497" s="15"/>
      <c r="D497" s="15"/>
      <c r="E497" s="15"/>
      <c r="F497" s="15"/>
      <c r="G497" s="15"/>
      <c r="H497" s="15" t="s">
        <v>70</v>
      </c>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t="s">
        <v>70</v>
      </c>
      <c r="AQ497" s="15" t="s">
        <v>70</v>
      </c>
      <c r="AR497" s="15"/>
      <c r="AS497" s="15"/>
      <c r="AT497" s="15"/>
      <c r="AU497" s="15"/>
      <c r="AV497" s="15"/>
      <c r="AW497" s="15"/>
      <c r="AX497" s="15"/>
      <c r="AY497" s="15"/>
      <c r="AZ497" s="15"/>
      <c r="BA497" s="15" t="s">
        <v>70</v>
      </c>
      <c r="BB497" s="15"/>
      <c r="BC497" s="15" t="s">
        <v>70</v>
      </c>
      <c r="BD497" s="15" t="s">
        <v>70</v>
      </c>
      <c r="BE497" s="15"/>
      <c r="BF497" s="15"/>
      <c r="BG497" s="15"/>
      <c r="BH497" s="15"/>
      <c r="BI497" s="15"/>
      <c r="BJ497" s="15"/>
      <c r="BK497" s="15"/>
      <c r="BL497" s="15"/>
      <c r="BM497" s="15"/>
      <c r="BN497" s="15" t="s">
        <v>70</v>
      </c>
      <c r="BO497" s="15"/>
      <c r="BP497" s="15" t="s">
        <v>70</v>
      </c>
      <c r="BQ497" s="15"/>
      <c r="BR497" s="15" t="s">
        <v>70</v>
      </c>
      <c r="BS497" s="15"/>
      <c r="BT497" s="15"/>
      <c r="BU497" s="15"/>
      <c r="BV497" s="15"/>
      <c r="BW497" s="15"/>
      <c r="BX497" s="15"/>
      <c r="BY497" s="15"/>
      <c r="BZ497" s="15"/>
      <c r="CA497" s="15"/>
      <c r="CB497" s="15"/>
      <c r="CC497" s="15"/>
      <c r="CD497" s="15"/>
      <c r="CE497" s="15"/>
      <c r="CF497" s="15"/>
      <c r="CG497" s="15"/>
      <c r="CH497" s="15"/>
      <c r="CI497" s="15"/>
      <c r="CJ497" s="15"/>
      <c r="CK497" s="15"/>
      <c r="CL497" s="15"/>
      <c r="CM497" s="15"/>
      <c r="CN497" s="15"/>
      <c r="CO497" s="15"/>
      <c r="CP497" s="15" t="s">
        <v>70</v>
      </c>
      <c r="CQ497" s="15"/>
      <c r="CR497" s="15" t="s">
        <v>70</v>
      </c>
      <c r="CS497" s="15"/>
      <c r="CT497" s="15" t="s">
        <v>70</v>
      </c>
      <c r="CU497" s="15"/>
      <c r="CV497" s="15" t="s">
        <v>70</v>
      </c>
      <c r="CW497" s="15"/>
      <c r="CX497" s="15" t="s">
        <v>70</v>
      </c>
      <c r="CY497" s="15"/>
      <c r="CZ497" s="15"/>
      <c r="DA497" s="15"/>
      <c r="DB497" s="15"/>
      <c r="DC497" s="15"/>
      <c r="DD497" s="15"/>
      <c r="DE497" s="15"/>
      <c r="DF497" s="15"/>
      <c r="DG497" s="15"/>
      <c r="DH497" s="15" t="s">
        <v>70</v>
      </c>
      <c r="DI497" s="15" t="s">
        <v>70</v>
      </c>
      <c r="DJ497" s="15"/>
    </row>
    <row r="498" spans="1:114">
      <c r="A498" s="15"/>
      <c r="B498" s="15"/>
      <c r="C498" s="15"/>
      <c r="D498" s="15"/>
      <c r="E498" s="15"/>
      <c r="F498" s="15"/>
      <c r="G498" s="15"/>
      <c r="H498" s="15" t="s">
        <v>70</v>
      </c>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t="s">
        <v>70</v>
      </c>
      <c r="AQ498" s="15" t="s">
        <v>70</v>
      </c>
      <c r="AR498" s="15"/>
      <c r="AS498" s="15"/>
      <c r="AT498" s="15"/>
      <c r="AU498" s="15"/>
      <c r="AV498" s="15"/>
      <c r="AW498" s="15"/>
      <c r="AX498" s="15"/>
      <c r="AY498" s="15"/>
      <c r="AZ498" s="15"/>
      <c r="BA498" s="15" t="s">
        <v>70</v>
      </c>
      <c r="BB498" s="15"/>
      <c r="BC498" s="15" t="s">
        <v>70</v>
      </c>
      <c r="BD498" s="15" t="s">
        <v>70</v>
      </c>
      <c r="BE498" s="15"/>
      <c r="BF498" s="15"/>
      <c r="BG498" s="15"/>
      <c r="BH498" s="15"/>
      <c r="BI498" s="15"/>
      <c r="BJ498" s="15"/>
      <c r="BK498" s="15"/>
      <c r="BL498" s="15"/>
      <c r="BM498" s="15"/>
      <c r="BN498" s="15" t="s">
        <v>70</v>
      </c>
      <c r="BO498" s="15"/>
      <c r="BP498" s="15" t="s">
        <v>70</v>
      </c>
      <c r="BQ498" s="15"/>
      <c r="BR498" s="15" t="s">
        <v>70</v>
      </c>
      <c r="BS498" s="15"/>
      <c r="BT498" s="15"/>
      <c r="BU498" s="15"/>
      <c r="BV498" s="15"/>
      <c r="BW498" s="15"/>
      <c r="BX498" s="15"/>
      <c r="BY498" s="15"/>
      <c r="BZ498" s="15"/>
      <c r="CA498" s="15"/>
      <c r="CB498" s="15"/>
      <c r="CC498" s="15"/>
      <c r="CD498" s="15"/>
      <c r="CE498" s="15"/>
      <c r="CF498" s="15"/>
      <c r="CG498" s="15"/>
      <c r="CH498" s="15"/>
      <c r="CI498" s="15"/>
      <c r="CJ498" s="15"/>
      <c r="CK498" s="15"/>
      <c r="CL498" s="15"/>
      <c r="CM498" s="15"/>
      <c r="CN498" s="15"/>
      <c r="CO498" s="15"/>
      <c r="CP498" s="15" t="s">
        <v>70</v>
      </c>
      <c r="CQ498" s="15"/>
      <c r="CR498" s="15" t="s">
        <v>70</v>
      </c>
      <c r="CS498" s="15"/>
      <c r="CT498" s="15" t="s">
        <v>70</v>
      </c>
      <c r="CU498" s="15"/>
      <c r="CV498" s="15" t="s">
        <v>70</v>
      </c>
      <c r="CW498" s="15"/>
      <c r="CX498" s="15" t="s">
        <v>70</v>
      </c>
      <c r="CY498" s="15"/>
      <c r="CZ498" s="15"/>
      <c r="DA498" s="15"/>
      <c r="DB498" s="15"/>
      <c r="DC498" s="15"/>
      <c r="DD498" s="15"/>
      <c r="DE498" s="15"/>
      <c r="DF498" s="15"/>
      <c r="DG498" s="15"/>
      <c r="DH498" s="15" t="s">
        <v>70</v>
      </c>
      <c r="DI498" s="15" t="s">
        <v>70</v>
      </c>
      <c r="DJ498" s="15"/>
    </row>
    <row r="499" spans="1:114">
      <c r="A499" s="15"/>
      <c r="B499" s="15"/>
      <c r="C499" s="15"/>
      <c r="D499" s="15"/>
      <c r="E499" s="15"/>
      <c r="F499" s="15"/>
      <c r="G499" s="15"/>
      <c r="H499" s="15" t="s">
        <v>70</v>
      </c>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t="s">
        <v>70</v>
      </c>
      <c r="AQ499" s="15" t="s">
        <v>70</v>
      </c>
      <c r="AR499" s="15"/>
      <c r="AS499" s="15"/>
      <c r="AT499" s="15"/>
      <c r="AU499" s="15"/>
      <c r="AV499" s="15"/>
      <c r="AW499" s="15"/>
      <c r="AX499" s="15"/>
      <c r="AY499" s="15"/>
      <c r="AZ499" s="15"/>
      <c r="BA499" s="15" t="s">
        <v>70</v>
      </c>
      <c r="BB499" s="15"/>
      <c r="BC499" s="15" t="s">
        <v>70</v>
      </c>
      <c r="BD499" s="15" t="s">
        <v>70</v>
      </c>
      <c r="BE499" s="15"/>
      <c r="BF499" s="15"/>
      <c r="BG499" s="15"/>
      <c r="BH499" s="15"/>
      <c r="BI499" s="15"/>
      <c r="BJ499" s="15"/>
      <c r="BK499" s="15"/>
      <c r="BL499" s="15"/>
      <c r="BM499" s="15"/>
      <c r="BN499" s="15" t="s">
        <v>70</v>
      </c>
      <c r="BO499" s="15"/>
      <c r="BP499" s="15" t="s">
        <v>70</v>
      </c>
      <c r="BQ499" s="15"/>
      <c r="BR499" s="15" t="s">
        <v>70</v>
      </c>
      <c r="BS499" s="15"/>
      <c r="BT499" s="15"/>
      <c r="BU499" s="15"/>
      <c r="BV499" s="15"/>
      <c r="BW499" s="15"/>
      <c r="BX499" s="15"/>
      <c r="BY499" s="15"/>
      <c r="BZ499" s="15"/>
      <c r="CA499" s="15"/>
      <c r="CB499" s="15"/>
      <c r="CC499" s="15"/>
      <c r="CD499" s="15"/>
      <c r="CE499" s="15"/>
      <c r="CF499" s="15"/>
      <c r="CG499" s="15"/>
      <c r="CH499" s="15"/>
      <c r="CI499" s="15"/>
      <c r="CJ499" s="15"/>
      <c r="CK499" s="15"/>
      <c r="CL499" s="15"/>
      <c r="CM499" s="15"/>
      <c r="CN499" s="15"/>
      <c r="CO499" s="15"/>
      <c r="CP499" s="15" t="s">
        <v>70</v>
      </c>
      <c r="CQ499" s="15"/>
      <c r="CR499" s="15" t="s">
        <v>70</v>
      </c>
      <c r="CS499" s="15"/>
      <c r="CT499" s="15" t="s">
        <v>70</v>
      </c>
      <c r="CU499" s="15"/>
      <c r="CV499" s="15" t="s">
        <v>70</v>
      </c>
      <c r="CW499" s="15"/>
      <c r="CX499" s="15" t="s">
        <v>70</v>
      </c>
      <c r="CY499" s="15"/>
      <c r="CZ499" s="15"/>
      <c r="DA499" s="15"/>
      <c r="DB499" s="15"/>
      <c r="DC499" s="15"/>
      <c r="DD499" s="15"/>
      <c r="DE499" s="15"/>
      <c r="DF499" s="15"/>
      <c r="DG499" s="15"/>
      <c r="DH499" s="15" t="s">
        <v>70</v>
      </c>
      <c r="DI499" s="15" t="s">
        <v>70</v>
      </c>
      <c r="DJ499" s="15"/>
    </row>
    <row r="500" spans="1:114">
      <c r="A500" s="15"/>
      <c r="B500" s="15"/>
      <c r="C500" s="15"/>
      <c r="D500" s="15"/>
      <c r="E500" s="15"/>
      <c r="F500" s="15"/>
      <c r="G500" s="15"/>
      <c r="H500" s="15" t="s">
        <v>70</v>
      </c>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t="s">
        <v>70</v>
      </c>
      <c r="AQ500" s="15" t="s">
        <v>70</v>
      </c>
      <c r="AR500" s="15"/>
      <c r="AS500" s="15"/>
      <c r="AT500" s="15"/>
      <c r="AU500" s="15"/>
      <c r="AV500" s="15"/>
      <c r="AW500" s="15"/>
      <c r="AX500" s="15"/>
      <c r="AY500" s="15"/>
      <c r="AZ500" s="15"/>
      <c r="BA500" s="15" t="s">
        <v>70</v>
      </c>
      <c r="BB500" s="15"/>
      <c r="BC500" s="15" t="s">
        <v>70</v>
      </c>
      <c r="BD500" s="15" t="s">
        <v>70</v>
      </c>
      <c r="BE500" s="15"/>
      <c r="BF500" s="15"/>
      <c r="BG500" s="15"/>
      <c r="BH500" s="15"/>
      <c r="BI500" s="15"/>
      <c r="BJ500" s="15"/>
      <c r="BK500" s="15"/>
      <c r="BL500" s="15"/>
      <c r="BM500" s="15"/>
      <c r="BN500" s="15" t="s">
        <v>70</v>
      </c>
      <c r="BO500" s="15"/>
      <c r="BP500" s="15" t="s">
        <v>70</v>
      </c>
      <c r="BQ500" s="15"/>
      <c r="BR500" s="15" t="s">
        <v>70</v>
      </c>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15"/>
      <c r="CO500" s="15"/>
      <c r="CP500" s="15" t="s">
        <v>70</v>
      </c>
      <c r="CQ500" s="15"/>
      <c r="CR500" s="15" t="s">
        <v>70</v>
      </c>
      <c r="CS500" s="15"/>
      <c r="CT500" s="15" t="s">
        <v>70</v>
      </c>
      <c r="CU500" s="15"/>
      <c r="CV500" s="15" t="s">
        <v>70</v>
      </c>
      <c r="CW500" s="15"/>
      <c r="CX500" s="15" t="s">
        <v>70</v>
      </c>
      <c r="CY500" s="15"/>
      <c r="CZ500" s="15"/>
      <c r="DA500" s="15"/>
      <c r="DB500" s="15"/>
      <c r="DC500" s="15"/>
      <c r="DD500" s="15"/>
      <c r="DE500" s="15"/>
      <c r="DF500" s="15"/>
      <c r="DG500" s="15"/>
      <c r="DH500" s="15" t="s">
        <v>70</v>
      </c>
      <c r="DI500" s="15" t="s">
        <v>70</v>
      </c>
      <c r="DJ500" s="15"/>
    </row>
    <row r="501" spans="1:114">
      <c r="A501" s="15"/>
      <c r="B501" s="15"/>
      <c r="C501" s="15"/>
      <c r="D501" s="15"/>
      <c r="E501" s="15"/>
      <c r="F501" s="15"/>
      <c r="G501" s="15"/>
      <c r="H501" s="15" t="s">
        <v>70</v>
      </c>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t="s">
        <v>70</v>
      </c>
      <c r="AQ501" s="15" t="s">
        <v>70</v>
      </c>
      <c r="AR501" s="15"/>
      <c r="AS501" s="15"/>
      <c r="AT501" s="15"/>
      <c r="AU501" s="15"/>
      <c r="AV501" s="15"/>
      <c r="AW501" s="15"/>
      <c r="AX501" s="15"/>
      <c r="AY501" s="15"/>
      <c r="AZ501" s="15"/>
      <c r="BA501" s="15" t="s">
        <v>70</v>
      </c>
      <c r="BB501" s="15"/>
      <c r="BC501" s="15" t="s">
        <v>70</v>
      </c>
      <c r="BD501" s="15" t="s">
        <v>70</v>
      </c>
      <c r="BE501" s="15"/>
      <c r="BF501" s="15"/>
      <c r="BG501" s="15"/>
      <c r="BH501" s="15"/>
      <c r="BI501" s="15"/>
      <c r="BJ501" s="15"/>
      <c r="BK501" s="15"/>
      <c r="BL501" s="15"/>
      <c r="BM501" s="15"/>
      <c r="BN501" s="15" t="s">
        <v>70</v>
      </c>
      <c r="BO501" s="15"/>
      <c r="BP501" s="15" t="s">
        <v>70</v>
      </c>
      <c r="BQ501" s="15"/>
      <c r="BR501" s="15" t="s">
        <v>70</v>
      </c>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15"/>
      <c r="CO501" s="15"/>
      <c r="CP501" s="15" t="s">
        <v>70</v>
      </c>
      <c r="CQ501" s="15"/>
      <c r="CR501" s="15" t="s">
        <v>70</v>
      </c>
      <c r="CS501" s="15"/>
      <c r="CT501" s="15" t="s">
        <v>70</v>
      </c>
      <c r="CU501" s="15"/>
      <c r="CV501" s="15" t="s">
        <v>70</v>
      </c>
      <c r="CW501" s="15"/>
      <c r="CX501" s="15" t="s">
        <v>70</v>
      </c>
      <c r="CY501" s="15"/>
      <c r="CZ501" s="15"/>
      <c r="DA501" s="15"/>
      <c r="DB501" s="15"/>
      <c r="DC501" s="15"/>
      <c r="DD501" s="15"/>
      <c r="DE501" s="15"/>
      <c r="DF501" s="15"/>
      <c r="DG501" s="15"/>
      <c r="DH501" s="15" t="s">
        <v>70</v>
      </c>
      <c r="DI501" s="15" t="s">
        <v>70</v>
      </c>
      <c r="DJ501" s="15"/>
    </row>
    <row r="502" spans="1:114">
      <c r="A502" s="15"/>
      <c r="B502" s="15"/>
      <c r="C502" s="15"/>
      <c r="D502" s="15"/>
      <c r="E502" s="15"/>
      <c r="F502" s="15"/>
      <c r="G502" s="15"/>
      <c r="H502" s="15" t="s">
        <v>70</v>
      </c>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t="s">
        <v>70</v>
      </c>
      <c r="AQ502" s="15" t="s">
        <v>70</v>
      </c>
      <c r="AR502" s="15"/>
      <c r="AS502" s="15"/>
      <c r="AT502" s="15"/>
      <c r="AU502" s="15"/>
      <c r="AV502" s="15"/>
      <c r="AW502" s="15"/>
      <c r="AX502" s="15"/>
      <c r="AY502" s="15"/>
      <c r="AZ502" s="15"/>
      <c r="BA502" s="15" t="s">
        <v>70</v>
      </c>
      <c r="BB502" s="15"/>
      <c r="BC502" s="15" t="s">
        <v>70</v>
      </c>
      <c r="BD502" s="15" t="s">
        <v>70</v>
      </c>
      <c r="BE502" s="15"/>
      <c r="BF502" s="15"/>
      <c r="BG502" s="15"/>
      <c r="BH502" s="15"/>
      <c r="BI502" s="15"/>
      <c r="BJ502" s="15"/>
      <c r="BK502" s="15"/>
      <c r="BL502" s="15"/>
      <c r="BM502" s="15"/>
      <c r="BN502" s="15" t="s">
        <v>70</v>
      </c>
      <c r="BO502" s="15"/>
      <c r="BP502" s="15" t="s">
        <v>70</v>
      </c>
      <c r="BQ502" s="15"/>
      <c r="BR502" s="15" t="s">
        <v>70</v>
      </c>
      <c r="BS502" s="15"/>
      <c r="BT502" s="15"/>
      <c r="BU502" s="15"/>
      <c r="BV502" s="15"/>
      <c r="BW502" s="15"/>
      <c r="BX502" s="15"/>
      <c r="BY502" s="15"/>
      <c r="BZ502" s="15"/>
      <c r="CA502" s="15"/>
      <c r="CB502" s="15"/>
      <c r="CC502" s="15"/>
      <c r="CD502" s="15"/>
      <c r="CE502" s="15"/>
      <c r="CF502" s="15"/>
      <c r="CG502" s="15"/>
      <c r="CH502" s="15"/>
      <c r="CI502" s="15"/>
      <c r="CJ502" s="15"/>
      <c r="CK502" s="15"/>
      <c r="CL502" s="15"/>
      <c r="CM502" s="15"/>
      <c r="CN502" s="15"/>
      <c r="CO502" s="15"/>
      <c r="CP502" s="15" t="s">
        <v>70</v>
      </c>
      <c r="CQ502" s="15"/>
      <c r="CR502" s="15" t="s">
        <v>70</v>
      </c>
      <c r="CS502" s="15"/>
      <c r="CT502" s="15" t="s">
        <v>70</v>
      </c>
      <c r="CU502" s="15"/>
      <c r="CV502" s="15" t="s">
        <v>70</v>
      </c>
      <c r="CW502" s="15"/>
      <c r="CX502" s="15" t="s">
        <v>70</v>
      </c>
      <c r="CY502" s="15"/>
      <c r="CZ502" s="15"/>
      <c r="DA502" s="15"/>
      <c r="DB502" s="15"/>
      <c r="DC502" s="15"/>
      <c r="DD502" s="15"/>
      <c r="DE502" s="15"/>
      <c r="DF502" s="15"/>
      <c r="DG502" s="15"/>
      <c r="DH502" s="15" t="s">
        <v>70</v>
      </c>
      <c r="DI502" s="15" t="s">
        <v>70</v>
      </c>
      <c r="DJ502" s="15"/>
    </row>
    <row r="503" spans="1:114">
      <c r="A503" s="15"/>
      <c r="B503" s="15"/>
      <c r="C503" s="15"/>
      <c r="D503" s="15"/>
      <c r="E503" s="15"/>
      <c r="F503" s="15"/>
      <c r="G503" s="15"/>
      <c r="H503" s="15" t="s">
        <v>70</v>
      </c>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t="s">
        <v>70</v>
      </c>
      <c r="AQ503" s="15" t="s">
        <v>70</v>
      </c>
      <c r="AR503" s="15"/>
      <c r="AS503" s="15"/>
      <c r="AT503" s="15"/>
      <c r="AU503" s="15"/>
      <c r="AV503" s="15"/>
      <c r="AW503" s="15"/>
      <c r="AX503" s="15"/>
      <c r="AY503" s="15"/>
      <c r="AZ503" s="15"/>
      <c r="BA503" s="15" t="s">
        <v>70</v>
      </c>
      <c r="BB503" s="15"/>
      <c r="BC503" s="15" t="s">
        <v>70</v>
      </c>
      <c r="BD503" s="15" t="s">
        <v>70</v>
      </c>
      <c r="BE503" s="15"/>
      <c r="BF503" s="15"/>
      <c r="BG503" s="15"/>
      <c r="BH503" s="15"/>
      <c r="BI503" s="15"/>
      <c r="BJ503" s="15"/>
      <c r="BK503" s="15"/>
      <c r="BL503" s="15"/>
      <c r="BM503" s="15"/>
      <c r="BN503" s="15" t="s">
        <v>70</v>
      </c>
      <c r="BO503" s="15"/>
      <c r="BP503" s="15" t="s">
        <v>70</v>
      </c>
      <c r="BQ503" s="15"/>
      <c r="BR503" s="15" t="s">
        <v>70</v>
      </c>
      <c r="BS503" s="15"/>
      <c r="BT503" s="15"/>
      <c r="BU503" s="15"/>
      <c r="BV503" s="15"/>
      <c r="BW503" s="15"/>
      <c r="BX503" s="15"/>
      <c r="BY503" s="15"/>
      <c r="BZ503" s="15"/>
      <c r="CA503" s="15"/>
      <c r="CB503" s="15"/>
      <c r="CC503" s="15"/>
      <c r="CD503" s="15"/>
      <c r="CE503" s="15"/>
      <c r="CF503" s="15"/>
      <c r="CG503" s="15"/>
      <c r="CH503" s="15"/>
      <c r="CI503" s="15"/>
      <c r="CJ503" s="15"/>
      <c r="CK503" s="15"/>
      <c r="CL503" s="15"/>
      <c r="CM503" s="15"/>
      <c r="CN503" s="15"/>
      <c r="CO503" s="15"/>
      <c r="CP503" s="15" t="s">
        <v>70</v>
      </c>
      <c r="CQ503" s="15"/>
      <c r="CR503" s="15" t="s">
        <v>70</v>
      </c>
      <c r="CS503" s="15"/>
      <c r="CT503" s="15" t="s">
        <v>70</v>
      </c>
      <c r="CU503" s="15"/>
      <c r="CV503" s="15" t="s">
        <v>70</v>
      </c>
      <c r="CW503" s="15"/>
      <c r="CX503" s="15" t="s">
        <v>70</v>
      </c>
      <c r="CY503" s="15"/>
      <c r="CZ503" s="15"/>
      <c r="DA503" s="15"/>
      <c r="DB503" s="15"/>
      <c r="DC503" s="15"/>
      <c r="DD503" s="15"/>
      <c r="DE503" s="15"/>
      <c r="DF503" s="15"/>
      <c r="DG503" s="15"/>
      <c r="DH503" s="15" t="s">
        <v>70</v>
      </c>
      <c r="DI503" s="15" t="s">
        <v>70</v>
      </c>
      <c r="DJ503" s="15"/>
    </row>
    <row r="504" spans="1:114">
      <c r="A504" s="15"/>
      <c r="B504" s="15"/>
      <c r="C504" s="15"/>
      <c r="D504" s="15"/>
      <c r="E504" s="15"/>
      <c r="F504" s="15"/>
      <c r="G504" s="15"/>
      <c r="H504" s="15" t="s">
        <v>70</v>
      </c>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t="s">
        <v>70</v>
      </c>
      <c r="AQ504" s="15" t="s">
        <v>70</v>
      </c>
      <c r="AR504" s="15"/>
      <c r="AS504" s="15"/>
      <c r="AT504" s="15"/>
      <c r="AU504" s="15"/>
      <c r="AV504" s="15"/>
      <c r="AW504" s="15"/>
      <c r="AX504" s="15"/>
      <c r="AY504" s="15"/>
      <c r="AZ504" s="15"/>
      <c r="BA504" s="15" t="s">
        <v>70</v>
      </c>
      <c r="BB504" s="15"/>
      <c r="BC504" s="15" t="s">
        <v>70</v>
      </c>
      <c r="BD504" s="15" t="s">
        <v>70</v>
      </c>
      <c r="BE504" s="15"/>
      <c r="BF504" s="15"/>
      <c r="BG504" s="15"/>
      <c r="BH504" s="15"/>
      <c r="BI504" s="15"/>
      <c r="BJ504" s="15"/>
      <c r="BK504" s="15"/>
      <c r="BL504" s="15"/>
      <c r="BM504" s="15"/>
      <c r="BN504" s="15" t="s">
        <v>70</v>
      </c>
      <c r="BO504" s="15"/>
      <c r="BP504" s="15" t="s">
        <v>70</v>
      </c>
      <c r="BQ504" s="15"/>
      <c r="BR504" s="15" t="s">
        <v>70</v>
      </c>
      <c r="BS504" s="15"/>
      <c r="BT504" s="15"/>
      <c r="BU504" s="15"/>
      <c r="BV504" s="15"/>
      <c r="BW504" s="15"/>
      <c r="BX504" s="15"/>
      <c r="BY504" s="15"/>
      <c r="BZ504" s="15"/>
      <c r="CA504" s="15"/>
      <c r="CB504" s="15"/>
      <c r="CC504" s="15"/>
      <c r="CD504" s="15"/>
      <c r="CE504" s="15"/>
      <c r="CF504" s="15"/>
      <c r="CG504" s="15"/>
      <c r="CH504" s="15"/>
      <c r="CI504" s="15"/>
      <c r="CJ504" s="15"/>
      <c r="CK504" s="15"/>
      <c r="CL504" s="15"/>
      <c r="CM504" s="15"/>
      <c r="CN504" s="15"/>
      <c r="CO504" s="15"/>
      <c r="CP504" s="15" t="s">
        <v>70</v>
      </c>
      <c r="CQ504" s="15"/>
      <c r="CR504" s="15" t="s">
        <v>70</v>
      </c>
      <c r="CS504" s="15"/>
      <c r="CT504" s="15" t="s">
        <v>70</v>
      </c>
      <c r="CU504" s="15"/>
      <c r="CV504" s="15" t="s">
        <v>70</v>
      </c>
      <c r="CW504" s="15"/>
      <c r="CX504" s="15" t="s">
        <v>70</v>
      </c>
      <c r="CY504" s="15"/>
      <c r="CZ504" s="15"/>
      <c r="DA504" s="15"/>
      <c r="DB504" s="15"/>
      <c r="DC504" s="15"/>
      <c r="DD504" s="15"/>
      <c r="DE504" s="15"/>
      <c r="DF504" s="15"/>
      <c r="DG504" s="15"/>
      <c r="DH504" s="15" t="s">
        <v>70</v>
      </c>
      <c r="DI504" s="15" t="s">
        <v>70</v>
      </c>
      <c r="DJ504" s="15"/>
    </row>
    <row r="505" spans="1:114">
      <c r="A505" s="15"/>
      <c r="B505" s="15"/>
      <c r="C505" s="15"/>
      <c r="D505" s="15"/>
      <c r="E505" s="15"/>
      <c r="F505" s="15"/>
      <c r="G505" s="15"/>
      <c r="H505" s="15" t="s">
        <v>70</v>
      </c>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t="s">
        <v>70</v>
      </c>
      <c r="AQ505" s="15" t="s">
        <v>70</v>
      </c>
      <c r="AR505" s="15"/>
      <c r="AS505" s="15"/>
      <c r="AT505" s="15"/>
      <c r="AU505" s="15"/>
      <c r="AV505" s="15"/>
      <c r="AW505" s="15"/>
      <c r="AX505" s="15"/>
      <c r="AY505" s="15"/>
      <c r="AZ505" s="15"/>
      <c r="BA505" s="15" t="s">
        <v>70</v>
      </c>
      <c r="BB505" s="15"/>
      <c r="BC505" s="15" t="s">
        <v>70</v>
      </c>
      <c r="BD505" s="15" t="s">
        <v>70</v>
      </c>
      <c r="BE505" s="15"/>
      <c r="BF505" s="15"/>
      <c r="BG505" s="15"/>
      <c r="BH505" s="15"/>
      <c r="BI505" s="15"/>
      <c r="BJ505" s="15"/>
      <c r="BK505" s="15"/>
      <c r="BL505" s="15"/>
      <c r="BM505" s="15"/>
      <c r="BN505" s="15" t="s">
        <v>70</v>
      </c>
      <c r="BO505" s="15"/>
      <c r="BP505" s="15" t="s">
        <v>70</v>
      </c>
      <c r="BQ505" s="15"/>
      <c r="BR505" s="15" t="s">
        <v>70</v>
      </c>
      <c r="BS505" s="15"/>
      <c r="BT505" s="15"/>
      <c r="BU505" s="15"/>
      <c r="BV505" s="15"/>
      <c r="BW505" s="15"/>
      <c r="BX505" s="15"/>
      <c r="BY505" s="15"/>
      <c r="BZ505" s="15"/>
      <c r="CA505" s="15"/>
      <c r="CB505" s="15"/>
      <c r="CC505" s="15"/>
      <c r="CD505" s="15"/>
      <c r="CE505" s="15"/>
      <c r="CF505" s="15"/>
      <c r="CG505" s="15"/>
      <c r="CH505" s="15"/>
      <c r="CI505" s="15"/>
      <c r="CJ505" s="15"/>
      <c r="CK505" s="15"/>
      <c r="CL505" s="15"/>
      <c r="CM505" s="15"/>
      <c r="CN505" s="15"/>
      <c r="CO505" s="15"/>
      <c r="CP505" s="15" t="s">
        <v>70</v>
      </c>
      <c r="CQ505" s="15"/>
      <c r="CR505" s="15" t="s">
        <v>70</v>
      </c>
      <c r="CS505" s="15"/>
      <c r="CT505" s="15" t="s">
        <v>70</v>
      </c>
      <c r="CU505" s="15"/>
      <c r="CV505" s="15" t="s">
        <v>70</v>
      </c>
      <c r="CW505" s="15"/>
      <c r="CX505" s="15" t="s">
        <v>70</v>
      </c>
      <c r="CY505" s="15"/>
      <c r="CZ505" s="15"/>
      <c r="DA505" s="15"/>
      <c r="DB505" s="15"/>
      <c r="DC505" s="15"/>
      <c r="DD505" s="15"/>
      <c r="DE505" s="15"/>
      <c r="DF505" s="15"/>
      <c r="DG505" s="15"/>
      <c r="DH505" s="15" t="s">
        <v>70</v>
      </c>
      <c r="DI505" s="15" t="s">
        <v>70</v>
      </c>
      <c r="DJ505" s="15"/>
    </row>
    <row r="506" spans="1:114">
      <c r="A506" s="15"/>
      <c r="B506" s="15"/>
      <c r="C506" s="15"/>
      <c r="D506" s="15"/>
      <c r="E506" s="15"/>
      <c r="F506" s="15"/>
      <c r="G506" s="15"/>
      <c r="H506" s="15" t="s">
        <v>70</v>
      </c>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t="s">
        <v>70</v>
      </c>
      <c r="AQ506" s="15" t="s">
        <v>70</v>
      </c>
      <c r="AR506" s="15"/>
      <c r="AS506" s="15"/>
      <c r="AT506" s="15"/>
      <c r="AU506" s="15"/>
      <c r="AV506" s="15"/>
      <c r="AW506" s="15"/>
      <c r="AX506" s="15"/>
      <c r="AY506" s="15"/>
      <c r="AZ506" s="15"/>
      <c r="BA506" s="15" t="s">
        <v>70</v>
      </c>
      <c r="BB506" s="15"/>
      <c r="BC506" s="15" t="s">
        <v>70</v>
      </c>
      <c r="BD506" s="15" t="s">
        <v>70</v>
      </c>
      <c r="BE506" s="15"/>
      <c r="BF506" s="15"/>
      <c r="BG506" s="15"/>
      <c r="BH506" s="15"/>
      <c r="BI506" s="15"/>
      <c r="BJ506" s="15"/>
      <c r="BK506" s="15"/>
      <c r="BL506" s="15"/>
      <c r="BM506" s="15"/>
      <c r="BN506" s="15" t="s">
        <v>70</v>
      </c>
      <c r="BO506" s="15"/>
      <c r="BP506" s="15" t="s">
        <v>70</v>
      </c>
      <c r="BQ506" s="15"/>
      <c r="BR506" s="15" t="s">
        <v>70</v>
      </c>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15"/>
      <c r="CO506" s="15"/>
      <c r="CP506" s="15" t="s">
        <v>70</v>
      </c>
      <c r="CQ506" s="15"/>
      <c r="CR506" s="15" t="s">
        <v>70</v>
      </c>
      <c r="CS506" s="15"/>
      <c r="CT506" s="15" t="s">
        <v>70</v>
      </c>
      <c r="CU506" s="15"/>
      <c r="CV506" s="15" t="s">
        <v>70</v>
      </c>
      <c r="CW506" s="15"/>
      <c r="CX506" s="15" t="s">
        <v>70</v>
      </c>
      <c r="CY506" s="15"/>
      <c r="CZ506" s="15"/>
      <c r="DA506" s="15"/>
      <c r="DB506" s="15"/>
      <c r="DC506" s="15"/>
      <c r="DD506" s="15"/>
      <c r="DE506" s="15"/>
      <c r="DF506" s="15"/>
      <c r="DG506" s="15"/>
      <c r="DH506" s="15" t="s">
        <v>70</v>
      </c>
      <c r="DI506" s="15" t="s">
        <v>70</v>
      </c>
      <c r="DJ506" s="15"/>
    </row>
    <row r="507" spans="1:114">
      <c r="A507" s="15"/>
      <c r="B507" s="15"/>
      <c r="C507" s="15"/>
      <c r="D507" s="15"/>
      <c r="E507" s="15"/>
      <c r="F507" s="15"/>
      <c r="G507" s="15"/>
      <c r="H507" s="15" t="s">
        <v>70</v>
      </c>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t="s">
        <v>70</v>
      </c>
      <c r="AQ507" s="15" t="s">
        <v>70</v>
      </c>
      <c r="AR507" s="15"/>
      <c r="AS507" s="15"/>
      <c r="AT507" s="15"/>
      <c r="AU507" s="15"/>
      <c r="AV507" s="15"/>
      <c r="AW507" s="15"/>
      <c r="AX507" s="15"/>
      <c r="AY507" s="15"/>
      <c r="AZ507" s="15"/>
      <c r="BA507" s="15" t="s">
        <v>70</v>
      </c>
      <c r="BB507" s="15"/>
      <c r="BC507" s="15" t="s">
        <v>70</v>
      </c>
      <c r="BD507" s="15" t="s">
        <v>70</v>
      </c>
      <c r="BE507" s="15"/>
      <c r="BF507" s="15"/>
      <c r="BG507" s="15"/>
      <c r="BH507" s="15"/>
      <c r="BI507" s="15"/>
      <c r="BJ507" s="15"/>
      <c r="BK507" s="15"/>
      <c r="BL507" s="15"/>
      <c r="BM507" s="15"/>
      <c r="BN507" s="15" t="s">
        <v>70</v>
      </c>
      <c r="BO507" s="15"/>
      <c r="BP507" s="15" t="s">
        <v>70</v>
      </c>
      <c r="BQ507" s="15"/>
      <c r="BR507" s="15" t="s">
        <v>70</v>
      </c>
      <c r="BS507" s="15"/>
      <c r="BT507" s="15"/>
      <c r="BU507" s="15"/>
      <c r="BV507" s="15"/>
      <c r="BW507" s="15"/>
      <c r="BX507" s="15"/>
      <c r="BY507" s="15"/>
      <c r="BZ507" s="15"/>
      <c r="CA507" s="15"/>
      <c r="CB507" s="15"/>
      <c r="CC507" s="15"/>
      <c r="CD507" s="15"/>
      <c r="CE507" s="15"/>
      <c r="CF507" s="15"/>
      <c r="CG507" s="15"/>
      <c r="CH507" s="15"/>
      <c r="CI507" s="15"/>
      <c r="CJ507" s="15"/>
      <c r="CK507" s="15"/>
      <c r="CL507" s="15"/>
      <c r="CM507" s="15"/>
      <c r="CN507" s="15"/>
      <c r="CO507" s="15"/>
      <c r="CP507" s="15" t="s">
        <v>70</v>
      </c>
      <c r="CQ507" s="15"/>
      <c r="CR507" s="15" t="s">
        <v>70</v>
      </c>
      <c r="CS507" s="15"/>
      <c r="CT507" s="15" t="s">
        <v>70</v>
      </c>
      <c r="CU507" s="15"/>
      <c r="CV507" s="15" t="s">
        <v>70</v>
      </c>
      <c r="CW507" s="15"/>
      <c r="CX507" s="15" t="s">
        <v>70</v>
      </c>
      <c r="CY507" s="15"/>
      <c r="CZ507" s="15"/>
      <c r="DA507" s="15"/>
      <c r="DB507" s="15"/>
      <c r="DC507" s="15"/>
      <c r="DD507" s="15"/>
      <c r="DE507" s="15"/>
      <c r="DF507" s="15"/>
      <c r="DG507" s="15"/>
      <c r="DH507" s="15" t="s">
        <v>70</v>
      </c>
      <c r="DI507" s="15" t="s">
        <v>70</v>
      </c>
      <c r="DJ507" s="15"/>
    </row>
    <row r="508" spans="1:114">
      <c r="A508" s="15"/>
      <c r="B508" s="15"/>
      <c r="C508" s="15"/>
      <c r="D508" s="15"/>
      <c r="E508" s="15"/>
      <c r="F508" s="15"/>
      <c r="G508" s="15"/>
      <c r="H508" s="15" t="s">
        <v>70</v>
      </c>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t="s">
        <v>70</v>
      </c>
      <c r="AQ508" s="15" t="s">
        <v>70</v>
      </c>
      <c r="AR508" s="15"/>
      <c r="AS508" s="15"/>
      <c r="AT508" s="15"/>
      <c r="AU508" s="15"/>
      <c r="AV508" s="15"/>
      <c r="AW508" s="15"/>
      <c r="AX508" s="15"/>
      <c r="AY508" s="15"/>
      <c r="AZ508" s="15"/>
      <c r="BA508" s="15" t="s">
        <v>70</v>
      </c>
      <c r="BB508" s="15"/>
      <c r="BC508" s="15" t="s">
        <v>70</v>
      </c>
      <c r="BD508" s="15" t="s">
        <v>70</v>
      </c>
      <c r="BE508" s="15"/>
      <c r="BF508" s="15"/>
      <c r="BG508" s="15"/>
      <c r="BH508" s="15"/>
      <c r="BI508" s="15"/>
      <c r="BJ508" s="15"/>
      <c r="BK508" s="15"/>
      <c r="BL508" s="15"/>
      <c r="BM508" s="15"/>
      <c r="BN508" s="15" t="s">
        <v>70</v>
      </c>
      <c r="BO508" s="15"/>
      <c r="BP508" s="15" t="s">
        <v>70</v>
      </c>
      <c r="BQ508" s="15"/>
      <c r="BR508" s="15" t="s">
        <v>70</v>
      </c>
      <c r="BS508" s="15"/>
      <c r="BT508" s="15"/>
      <c r="BU508" s="15"/>
      <c r="BV508" s="15"/>
      <c r="BW508" s="15"/>
      <c r="BX508" s="15"/>
      <c r="BY508" s="15"/>
      <c r="BZ508" s="15"/>
      <c r="CA508" s="15"/>
      <c r="CB508" s="15"/>
      <c r="CC508" s="15"/>
      <c r="CD508" s="15"/>
      <c r="CE508" s="15"/>
      <c r="CF508" s="15"/>
      <c r="CG508" s="15"/>
      <c r="CH508" s="15"/>
      <c r="CI508" s="15"/>
      <c r="CJ508" s="15"/>
      <c r="CK508" s="15"/>
      <c r="CL508" s="15"/>
      <c r="CM508" s="15"/>
      <c r="CN508" s="15"/>
      <c r="CO508" s="15"/>
      <c r="CP508" s="15" t="s">
        <v>70</v>
      </c>
      <c r="CQ508" s="15"/>
      <c r="CR508" s="15" t="s">
        <v>70</v>
      </c>
      <c r="CS508" s="15"/>
      <c r="CT508" s="15" t="s">
        <v>70</v>
      </c>
      <c r="CU508" s="15"/>
      <c r="CV508" s="15" t="s">
        <v>70</v>
      </c>
      <c r="CW508" s="15"/>
      <c r="CX508" s="15" t="s">
        <v>70</v>
      </c>
      <c r="CY508" s="15"/>
      <c r="CZ508" s="15"/>
      <c r="DA508" s="15"/>
      <c r="DB508" s="15"/>
      <c r="DC508" s="15"/>
      <c r="DD508" s="15"/>
      <c r="DE508" s="15"/>
      <c r="DF508" s="15"/>
      <c r="DG508" s="15"/>
      <c r="DH508" s="15" t="s">
        <v>70</v>
      </c>
      <c r="DI508" s="15" t="s">
        <v>70</v>
      </c>
      <c r="DJ508" s="15"/>
    </row>
    <row r="509" spans="1:114">
      <c r="A509" s="15"/>
      <c r="B509" s="15"/>
      <c r="C509" s="15"/>
      <c r="D509" s="15"/>
      <c r="E509" s="15"/>
      <c r="F509" s="15"/>
      <c r="G509" s="15"/>
      <c r="H509" s="15" t="s">
        <v>70</v>
      </c>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t="s">
        <v>70</v>
      </c>
      <c r="AQ509" s="15" t="s">
        <v>70</v>
      </c>
      <c r="AR509" s="15"/>
      <c r="AS509" s="15"/>
      <c r="AT509" s="15"/>
      <c r="AU509" s="15"/>
      <c r="AV509" s="15"/>
      <c r="AW509" s="15"/>
      <c r="AX509" s="15"/>
      <c r="AY509" s="15"/>
      <c r="AZ509" s="15"/>
      <c r="BA509" s="15" t="s">
        <v>70</v>
      </c>
      <c r="BB509" s="15"/>
      <c r="BC509" s="15" t="s">
        <v>70</v>
      </c>
      <c r="BD509" s="15" t="s">
        <v>70</v>
      </c>
      <c r="BE509" s="15"/>
      <c r="BF509" s="15"/>
      <c r="BG509" s="15"/>
      <c r="BH509" s="15"/>
      <c r="BI509" s="15"/>
      <c r="BJ509" s="15"/>
      <c r="BK509" s="15"/>
      <c r="BL509" s="15"/>
      <c r="BM509" s="15"/>
      <c r="BN509" s="15" t="s">
        <v>70</v>
      </c>
      <c r="BO509" s="15"/>
      <c r="BP509" s="15" t="s">
        <v>70</v>
      </c>
      <c r="BQ509" s="15"/>
      <c r="BR509" s="15" t="s">
        <v>70</v>
      </c>
      <c r="BS509" s="15"/>
      <c r="BT509" s="15"/>
      <c r="BU509" s="15"/>
      <c r="BV509" s="15"/>
      <c r="BW509" s="15"/>
      <c r="BX509" s="15"/>
      <c r="BY509" s="15"/>
      <c r="BZ509" s="15"/>
      <c r="CA509" s="15"/>
      <c r="CB509" s="15"/>
      <c r="CC509" s="15"/>
      <c r="CD509" s="15"/>
      <c r="CE509" s="15"/>
      <c r="CF509" s="15"/>
      <c r="CG509" s="15"/>
      <c r="CH509" s="15"/>
      <c r="CI509" s="15"/>
      <c r="CJ509" s="15"/>
      <c r="CK509" s="15"/>
      <c r="CL509" s="15"/>
      <c r="CM509" s="15"/>
      <c r="CN509" s="15"/>
      <c r="CO509" s="15"/>
      <c r="CP509" s="15" t="s">
        <v>70</v>
      </c>
      <c r="CQ509" s="15"/>
      <c r="CR509" s="15" t="s">
        <v>70</v>
      </c>
      <c r="CS509" s="15"/>
      <c r="CT509" s="15" t="s">
        <v>70</v>
      </c>
      <c r="CU509" s="15"/>
      <c r="CV509" s="15" t="s">
        <v>70</v>
      </c>
      <c r="CW509" s="15"/>
      <c r="CX509" s="15" t="s">
        <v>70</v>
      </c>
      <c r="CY509" s="15"/>
      <c r="CZ509" s="15"/>
      <c r="DA509" s="15"/>
      <c r="DB509" s="15"/>
      <c r="DC509" s="15"/>
      <c r="DD509" s="15"/>
      <c r="DE509" s="15"/>
      <c r="DF509" s="15"/>
      <c r="DG509" s="15"/>
      <c r="DH509" s="15" t="s">
        <v>70</v>
      </c>
      <c r="DI509" s="15" t="s">
        <v>70</v>
      </c>
      <c r="DJ509" s="15"/>
    </row>
    <row r="510" spans="1:114">
      <c r="A510" s="15"/>
      <c r="B510" s="15"/>
      <c r="C510" s="15"/>
      <c r="D510" s="15"/>
      <c r="E510" s="15"/>
      <c r="F510" s="15"/>
      <c r="G510" s="15"/>
      <c r="H510" s="15" t="s">
        <v>70</v>
      </c>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t="s">
        <v>70</v>
      </c>
      <c r="AQ510" s="15" t="s">
        <v>70</v>
      </c>
      <c r="AR510" s="15"/>
      <c r="AS510" s="15"/>
      <c r="AT510" s="15"/>
      <c r="AU510" s="15"/>
      <c r="AV510" s="15"/>
      <c r="AW510" s="15"/>
      <c r="AX510" s="15"/>
      <c r="AY510" s="15"/>
      <c r="AZ510" s="15"/>
      <c r="BA510" s="15" t="s">
        <v>70</v>
      </c>
      <c r="BB510" s="15"/>
      <c r="BC510" s="15" t="s">
        <v>70</v>
      </c>
      <c r="BD510" s="15" t="s">
        <v>70</v>
      </c>
      <c r="BE510" s="15"/>
      <c r="BF510" s="15"/>
      <c r="BG510" s="15"/>
      <c r="BH510" s="15"/>
      <c r="BI510" s="15"/>
      <c r="BJ510" s="15"/>
      <c r="BK510" s="15"/>
      <c r="BL510" s="15"/>
      <c r="BM510" s="15"/>
      <c r="BN510" s="15" t="s">
        <v>70</v>
      </c>
      <c r="BO510" s="15"/>
      <c r="BP510" s="15" t="s">
        <v>70</v>
      </c>
      <c r="BQ510" s="15"/>
      <c r="BR510" s="15" t="s">
        <v>70</v>
      </c>
      <c r="BS510" s="15"/>
      <c r="BT510" s="15"/>
      <c r="BU510" s="15"/>
      <c r="BV510" s="15"/>
      <c r="BW510" s="15"/>
      <c r="BX510" s="15"/>
      <c r="BY510" s="15"/>
      <c r="BZ510" s="15"/>
      <c r="CA510" s="15"/>
      <c r="CB510" s="15"/>
      <c r="CC510" s="15"/>
      <c r="CD510" s="15"/>
      <c r="CE510" s="15"/>
      <c r="CF510" s="15"/>
      <c r="CG510" s="15"/>
      <c r="CH510" s="15"/>
      <c r="CI510" s="15"/>
      <c r="CJ510" s="15"/>
      <c r="CK510" s="15"/>
      <c r="CL510" s="15"/>
      <c r="CM510" s="15"/>
      <c r="CN510" s="15"/>
      <c r="CO510" s="15"/>
      <c r="CP510" s="15" t="s">
        <v>70</v>
      </c>
      <c r="CQ510" s="15"/>
      <c r="CR510" s="15" t="s">
        <v>70</v>
      </c>
      <c r="CS510" s="15"/>
      <c r="CT510" s="15" t="s">
        <v>70</v>
      </c>
      <c r="CU510" s="15"/>
      <c r="CV510" s="15" t="s">
        <v>70</v>
      </c>
      <c r="CW510" s="15"/>
      <c r="CX510" s="15" t="s">
        <v>70</v>
      </c>
      <c r="CY510" s="15"/>
      <c r="CZ510" s="15"/>
      <c r="DA510" s="15"/>
      <c r="DB510" s="15"/>
      <c r="DC510" s="15"/>
      <c r="DD510" s="15"/>
      <c r="DE510" s="15"/>
      <c r="DF510" s="15"/>
      <c r="DG510" s="15"/>
      <c r="DH510" s="15" t="s">
        <v>70</v>
      </c>
      <c r="DI510" s="15" t="s">
        <v>70</v>
      </c>
      <c r="DJ510" s="15"/>
    </row>
    <row r="511" spans="1:114">
      <c r="A511" s="15"/>
      <c r="B511" s="15"/>
      <c r="C511" s="15"/>
      <c r="D511" s="15"/>
      <c r="E511" s="15"/>
      <c r="F511" s="15"/>
      <c r="G511" s="15"/>
      <c r="H511" s="15" t="s">
        <v>70</v>
      </c>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t="s">
        <v>70</v>
      </c>
      <c r="AQ511" s="15" t="s">
        <v>70</v>
      </c>
      <c r="AR511" s="15"/>
      <c r="AS511" s="15"/>
      <c r="AT511" s="15"/>
      <c r="AU511" s="15"/>
      <c r="AV511" s="15"/>
      <c r="AW511" s="15"/>
      <c r="AX511" s="15"/>
      <c r="AY511" s="15"/>
      <c r="AZ511" s="15"/>
      <c r="BA511" s="15" t="s">
        <v>70</v>
      </c>
      <c r="BB511" s="15"/>
      <c r="BC511" s="15" t="s">
        <v>70</v>
      </c>
      <c r="BD511" s="15" t="s">
        <v>70</v>
      </c>
      <c r="BE511" s="15"/>
      <c r="BF511" s="15"/>
      <c r="BG511" s="15"/>
      <c r="BH511" s="15"/>
      <c r="BI511" s="15"/>
      <c r="BJ511" s="15"/>
      <c r="BK511" s="15"/>
      <c r="BL511" s="15"/>
      <c r="BM511" s="15"/>
      <c r="BN511" s="15" t="s">
        <v>70</v>
      </c>
      <c r="BO511" s="15"/>
      <c r="BP511" s="15" t="s">
        <v>70</v>
      </c>
      <c r="BQ511" s="15"/>
      <c r="BR511" s="15" t="s">
        <v>70</v>
      </c>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15"/>
      <c r="CO511" s="15"/>
      <c r="CP511" s="15" t="s">
        <v>70</v>
      </c>
      <c r="CQ511" s="15"/>
      <c r="CR511" s="15" t="s">
        <v>70</v>
      </c>
      <c r="CS511" s="15"/>
      <c r="CT511" s="15" t="s">
        <v>70</v>
      </c>
      <c r="CU511" s="15"/>
      <c r="CV511" s="15" t="s">
        <v>70</v>
      </c>
      <c r="CW511" s="15"/>
      <c r="CX511" s="15" t="s">
        <v>70</v>
      </c>
      <c r="CY511" s="15"/>
      <c r="CZ511" s="15"/>
      <c r="DA511" s="15"/>
      <c r="DB511" s="15"/>
      <c r="DC511" s="15"/>
      <c r="DD511" s="15"/>
      <c r="DE511" s="15"/>
      <c r="DF511" s="15"/>
      <c r="DG511" s="15"/>
      <c r="DH511" s="15" t="s">
        <v>70</v>
      </c>
      <c r="DI511" s="15" t="s">
        <v>70</v>
      </c>
      <c r="DJ511" s="15"/>
    </row>
    <row r="512" spans="1:114">
      <c r="A512" s="15"/>
      <c r="B512" s="15"/>
      <c r="C512" s="15"/>
      <c r="D512" s="15"/>
      <c r="E512" s="15"/>
      <c r="F512" s="15"/>
      <c r="G512" s="15"/>
      <c r="H512" s="15" t="s">
        <v>70</v>
      </c>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t="s">
        <v>70</v>
      </c>
      <c r="AQ512" s="15" t="s">
        <v>70</v>
      </c>
      <c r="AR512" s="15"/>
      <c r="AS512" s="15"/>
      <c r="AT512" s="15"/>
      <c r="AU512" s="15"/>
      <c r="AV512" s="15"/>
      <c r="AW512" s="15"/>
      <c r="AX512" s="15"/>
      <c r="AY512" s="15"/>
      <c r="AZ512" s="15"/>
      <c r="BA512" s="15" t="s">
        <v>70</v>
      </c>
      <c r="BB512" s="15"/>
      <c r="BC512" s="15" t="s">
        <v>70</v>
      </c>
      <c r="BD512" s="15" t="s">
        <v>70</v>
      </c>
      <c r="BE512" s="15"/>
      <c r="BF512" s="15"/>
      <c r="BG512" s="15"/>
      <c r="BH512" s="15"/>
      <c r="BI512" s="15"/>
      <c r="BJ512" s="15"/>
      <c r="BK512" s="15"/>
      <c r="BL512" s="15"/>
      <c r="BM512" s="15"/>
      <c r="BN512" s="15" t="s">
        <v>70</v>
      </c>
      <c r="BO512" s="15"/>
      <c r="BP512" s="15" t="s">
        <v>70</v>
      </c>
      <c r="BQ512" s="15"/>
      <c r="BR512" s="15" t="s">
        <v>70</v>
      </c>
      <c r="BS512" s="15"/>
      <c r="BT512" s="15"/>
      <c r="BU512" s="15"/>
      <c r="BV512" s="15"/>
      <c r="BW512" s="15"/>
      <c r="BX512" s="15"/>
      <c r="BY512" s="15"/>
      <c r="BZ512" s="15"/>
      <c r="CA512" s="15"/>
      <c r="CB512" s="15"/>
      <c r="CC512" s="15"/>
      <c r="CD512" s="15"/>
      <c r="CE512" s="15"/>
      <c r="CF512" s="15"/>
      <c r="CG512" s="15"/>
      <c r="CH512" s="15"/>
      <c r="CI512" s="15"/>
      <c r="CJ512" s="15"/>
      <c r="CK512" s="15"/>
      <c r="CL512" s="15"/>
      <c r="CM512" s="15"/>
      <c r="CN512" s="15"/>
      <c r="CO512" s="15"/>
      <c r="CP512" s="15" t="s">
        <v>70</v>
      </c>
      <c r="CQ512" s="15"/>
      <c r="CR512" s="15" t="s">
        <v>70</v>
      </c>
      <c r="CS512" s="15"/>
      <c r="CT512" s="15" t="s">
        <v>70</v>
      </c>
      <c r="CU512" s="15"/>
      <c r="CV512" s="15" t="s">
        <v>70</v>
      </c>
      <c r="CW512" s="15"/>
      <c r="CX512" s="15" t="s">
        <v>70</v>
      </c>
      <c r="CY512" s="15"/>
      <c r="CZ512" s="15"/>
      <c r="DA512" s="15"/>
      <c r="DB512" s="15"/>
      <c r="DC512" s="15"/>
      <c r="DD512" s="15"/>
      <c r="DE512" s="15"/>
      <c r="DF512" s="15"/>
      <c r="DG512" s="15"/>
      <c r="DH512" s="15" t="s">
        <v>70</v>
      </c>
      <c r="DI512" s="15" t="s">
        <v>70</v>
      </c>
      <c r="DJ512" s="15"/>
    </row>
    <row r="513" spans="1:114">
      <c r="A513" s="15"/>
      <c r="B513" s="15"/>
      <c r="C513" s="15"/>
      <c r="D513" s="15"/>
      <c r="E513" s="15"/>
      <c r="F513" s="15"/>
      <c r="G513" s="15"/>
      <c r="H513" s="15" t="s">
        <v>70</v>
      </c>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t="s">
        <v>70</v>
      </c>
      <c r="AQ513" s="15" t="s">
        <v>70</v>
      </c>
      <c r="AR513" s="15"/>
      <c r="AS513" s="15"/>
      <c r="AT513" s="15"/>
      <c r="AU513" s="15"/>
      <c r="AV513" s="15"/>
      <c r="AW513" s="15"/>
      <c r="AX513" s="15"/>
      <c r="AY513" s="15"/>
      <c r="AZ513" s="15"/>
      <c r="BA513" s="15" t="s">
        <v>70</v>
      </c>
      <c r="BB513" s="15"/>
      <c r="BC513" s="15" t="s">
        <v>70</v>
      </c>
      <c r="BD513" s="15" t="s">
        <v>70</v>
      </c>
      <c r="BE513" s="15"/>
      <c r="BF513" s="15"/>
      <c r="BG513" s="15"/>
      <c r="BH513" s="15"/>
      <c r="BI513" s="15"/>
      <c r="BJ513" s="15"/>
      <c r="BK513" s="15"/>
      <c r="BL513" s="15"/>
      <c r="BM513" s="15"/>
      <c r="BN513" s="15" t="s">
        <v>70</v>
      </c>
      <c r="BO513" s="15"/>
      <c r="BP513" s="15" t="s">
        <v>70</v>
      </c>
      <c r="BQ513" s="15"/>
      <c r="BR513" s="15" t="s">
        <v>70</v>
      </c>
      <c r="BS513" s="15"/>
      <c r="BT513" s="15"/>
      <c r="BU513" s="15"/>
      <c r="BV513" s="15"/>
      <c r="BW513" s="15"/>
      <c r="BX513" s="15"/>
      <c r="BY513" s="15"/>
      <c r="BZ513" s="15"/>
      <c r="CA513" s="15"/>
      <c r="CB513" s="15"/>
      <c r="CC513" s="15"/>
      <c r="CD513" s="15"/>
      <c r="CE513" s="15"/>
      <c r="CF513" s="15"/>
      <c r="CG513" s="15"/>
      <c r="CH513" s="15"/>
      <c r="CI513" s="15"/>
      <c r="CJ513" s="15"/>
      <c r="CK513" s="15"/>
      <c r="CL513" s="15"/>
      <c r="CM513" s="15"/>
      <c r="CN513" s="15"/>
      <c r="CO513" s="15"/>
      <c r="CP513" s="15" t="s">
        <v>70</v>
      </c>
      <c r="CQ513" s="15"/>
      <c r="CR513" s="15" t="s">
        <v>70</v>
      </c>
      <c r="CS513" s="15"/>
      <c r="CT513" s="15" t="s">
        <v>70</v>
      </c>
      <c r="CU513" s="15"/>
      <c r="CV513" s="15" t="s">
        <v>70</v>
      </c>
      <c r="CW513" s="15"/>
      <c r="CX513" s="15" t="s">
        <v>70</v>
      </c>
      <c r="CY513" s="15"/>
      <c r="CZ513" s="15"/>
      <c r="DA513" s="15"/>
      <c r="DB513" s="15"/>
      <c r="DC513" s="15"/>
      <c r="DD513" s="15"/>
      <c r="DE513" s="15"/>
      <c r="DF513" s="15"/>
      <c r="DG513" s="15"/>
      <c r="DH513" s="15" t="s">
        <v>70</v>
      </c>
      <c r="DI513" s="15" t="s">
        <v>70</v>
      </c>
      <c r="DJ513" s="15"/>
    </row>
    <row r="514" spans="1:114">
      <c r="A514" s="15"/>
      <c r="B514" s="15"/>
      <c r="C514" s="15"/>
      <c r="D514" s="15"/>
      <c r="E514" s="15"/>
      <c r="F514" s="15"/>
      <c r="G514" s="15"/>
      <c r="H514" s="15" t="s">
        <v>70</v>
      </c>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t="s">
        <v>70</v>
      </c>
      <c r="AQ514" s="15" t="s">
        <v>70</v>
      </c>
      <c r="AR514" s="15"/>
      <c r="AS514" s="15"/>
      <c r="AT514" s="15"/>
      <c r="AU514" s="15"/>
      <c r="AV514" s="15"/>
      <c r="AW514" s="15"/>
      <c r="AX514" s="15"/>
      <c r="AY514" s="15"/>
      <c r="AZ514" s="15"/>
      <c r="BA514" s="15" t="s">
        <v>70</v>
      </c>
      <c r="BB514" s="15"/>
      <c r="BC514" s="15" t="s">
        <v>70</v>
      </c>
      <c r="BD514" s="15" t="s">
        <v>70</v>
      </c>
      <c r="BE514" s="15"/>
      <c r="BF514" s="15"/>
      <c r="BG514" s="15"/>
      <c r="BH514" s="15"/>
      <c r="BI514" s="15"/>
      <c r="BJ514" s="15"/>
      <c r="BK514" s="15"/>
      <c r="BL514" s="15"/>
      <c r="BM514" s="15"/>
      <c r="BN514" s="15" t="s">
        <v>70</v>
      </c>
      <c r="BO514" s="15"/>
      <c r="BP514" s="15" t="s">
        <v>70</v>
      </c>
      <c r="BQ514" s="15"/>
      <c r="BR514" s="15" t="s">
        <v>70</v>
      </c>
      <c r="BS514" s="15"/>
      <c r="BT514" s="15"/>
      <c r="BU514" s="15"/>
      <c r="BV514" s="15"/>
      <c r="BW514" s="15"/>
      <c r="BX514" s="15"/>
      <c r="BY514" s="15"/>
      <c r="BZ514" s="15"/>
      <c r="CA514" s="15"/>
      <c r="CB514" s="15"/>
      <c r="CC514" s="15"/>
      <c r="CD514" s="15"/>
      <c r="CE514" s="15"/>
      <c r="CF514" s="15"/>
      <c r="CG514" s="15"/>
      <c r="CH514" s="15"/>
      <c r="CI514" s="15"/>
      <c r="CJ514" s="15"/>
      <c r="CK514" s="15"/>
      <c r="CL514" s="15"/>
      <c r="CM514" s="15"/>
      <c r="CN514" s="15"/>
      <c r="CO514" s="15"/>
      <c r="CP514" s="15" t="s">
        <v>70</v>
      </c>
      <c r="CQ514" s="15"/>
      <c r="CR514" s="15" t="s">
        <v>70</v>
      </c>
      <c r="CS514" s="15"/>
      <c r="CT514" s="15" t="s">
        <v>70</v>
      </c>
      <c r="CU514" s="15"/>
      <c r="CV514" s="15" t="s">
        <v>70</v>
      </c>
      <c r="CW514" s="15"/>
      <c r="CX514" s="15" t="s">
        <v>70</v>
      </c>
      <c r="CY514" s="15"/>
      <c r="CZ514" s="15"/>
      <c r="DA514" s="15"/>
      <c r="DB514" s="15"/>
      <c r="DC514" s="15"/>
      <c r="DD514" s="15"/>
      <c r="DE514" s="15"/>
      <c r="DF514" s="15"/>
      <c r="DG514" s="15"/>
      <c r="DH514" s="15" t="s">
        <v>70</v>
      </c>
      <c r="DI514" s="15" t="s">
        <v>70</v>
      </c>
      <c r="DJ514" s="15"/>
    </row>
    <row r="515" spans="1:114">
      <c r="A515" s="15"/>
      <c r="B515" s="15"/>
      <c r="C515" s="15"/>
      <c r="D515" s="15"/>
      <c r="E515" s="15"/>
      <c r="F515" s="15"/>
      <c r="G515" s="15"/>
      <c r="H515" s="15" t="s">
        <v>70</v>
      </c>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t="s">
        <v>70</v>
      </c>
      <c r="AQ515" s="15" t="s">
        <v>70</v>
      </c>
      <c r="AR515" s="15"/>
      <c r="AS515" s="15"/>
      <c r="AT515" s="15"/>
      <c r="AU515" s="15"/>
      <c r="AV515" s="15"/>
      <c r="AW515" s="15"/>
      <c r="AX515" s="15"/>
      <c r="AY515" s="15"/>
      <c r="AZ515" s="15"/>
      <c r="BA515" s="15" t="s">
        <v>70</v>
      </c>
      <c r="BB515" s="15"/>
      <c r="BC515" s="15" t="s">
        <v>70</v>
      </c>
      <c r="BD515" s="15" t="s">
        <v>70</v>
      </c>
      <c r="BE515" s="15"/>
      <c r="BF515" s="15"/>
      <c r="BG515" s="15"/>
      <c r="BH515" s="15"/>
      <c r="BI515" s="15"/>
      <c r="BJ515" s="15"/>
      <c r="BK515" s="15"/>
      <c r="BL515" s="15"/>
      <c r="BM515" s="15"/>
      <c r="BN515" s="15" t="s">
        <v>70</v>
      </c>
      <c r="BO515" s="15"/>
      <c r="BP515" s="15" t="s">
        <v>70</v>
      </c>
      <c r="BQ515" s="15"/>
      <c r="BR515" s="15" t="s">
        <v>70</v>
      </c>
      <c r="BS515" s="15"/>
      <c r="BT515" s="15"/>
      <c r="BU515" s="15"/>
      <c r="BV515" s="15"/>
      <c r="BW515" s="15"/>
      <c r="BX515" s="15"/>
      <c r="BY515" s="15"/>
      <c r="BZ515" s="15"/>
      <c r="CA515" s="15"/>
      <c r="CB515" s="15"/>
      <c r="CC515" s="15"/>
      <c r="CD515" s="15"/>
      <c r="CE515" s="15"/>
      <c r="CF515" s="15"/>
      <c r="CG515" s="15"/>
      <c r="CH515" s="15"/>
      <c r="CI515" s="15"/>
      <c r="CJ515" s="15"/>
      <c r="CK515" s="15"/>
      <c r="CL515" s="15"/>
      <c r="CM515" s="15"/>
      <c r="CN515" s="15"/>
      <c r="CO515" s="15"/>
      <c r="CP515" s="15" t="s">
        <v>70</v>
      </c>
      <c r="CQ515" s="15"/>
      <c r="CR515" s="15" t="s">
        <v>70</v>
      </c>
      <c r="CS515" s="15"/>
      <c r="CT515" s="15" t="s">
        <v>70</v>
      </c>
      <c r="CU515" s="15"/>
      <c r="CV515" s="15" t="s">
        <v>70</v>
      </c>
      <c r="CW515" s="15"/>
      <c r="CX515" s="15" t="s">
        <v>70</v>
      </c>
      <c r="CY515" s="15"/>
      <c r="CZ515" s="15"/>
      <c r="DA515" s="15"/>
      <c r="DB515" s="15"/>
      <c r="DC515" s="15"/>
      <c r="DD515" s="15"/>
      <c r="DE515" s="15"/>
      <c r="DF515" s="15"/>
      <c r="DG515" s="15"/>
      <c r="DH515" s="15" t="s">
        <v>70</v>
      </c>
      <c r="DI515" s="15" t="s">
        <v>70</v>
      </c>
      <c r="DJ515" s="15"/>
    </row>
    <row r="516" spans="1:114">
      <c r="A516" s="15"/>
      <c r="B516" s="15"/>
      <c r="C516" s="15"/>
      <c r="D516" s="15"/>
      <c r="E516" s="15"/>
      <c r="F516" s="15"/>
      <c r="G516" s="15"/>
      <c r="H516" s="15" t="s">
        <v>70</v>
      </c>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t="s">
        <v>70</v>
      </c>
      <c r="AQ516" s="15" t="s">
        <v>70</v>
      </c>
      <c r="AR516" s="15"/>
      <c r="AS516" s="15"/>
      <c r="AT516" s="15"/>
      <c r="AU516" s="15"/>
      <c r="AV516" s="15"/>
      <c r="AW516" s="15"/>
      <c r="AX516" s="15"/>
      <c r="AY516" s="15"/>
      <c r="AZ516" s="15"/>
      <c r="BA516" s="15" t="s">
        <v>70</v>
      </c>
      <c r="BB516" s="15"/>
      <c r="BC516" s="15" t="s">
        <v>70</v>
      </c>
      <c r="BD516" s="15" t="s">
        <v>70</v>
      </c>
      <c r="BE516" s="15"/>
      <c r="BF516" s="15"/>
      <c r="BG516" s="15"/>
      <c r="BH516" s="15"/>
      <c r="BI516" s="15"/>
      <c r="BJ516" s="15"/>
      <c r="BK516" s="15"/>
      <c r="BL516" s="15"/>
      <c r="BM516" s="15"/>
      <c r="BN516" s="15" t="s">
        <v>70</v>
      </c>
      <c r="BO516" s="15"/>
      <c r="BP516" s="15" t="s">
        <v>70</v>
      </c>
      <c r="BQ516" s="15"/>
      <c r="BR516" s="15" t="s">
        <v>70</v>
      </c>
      <c r="BS516" s="15"/>
      <c r="BT516" s="15"/>
      <c r="BU516" s="15"/>
      <c r="BV516" s="15"/>
      <c r="BW516" s="15"/>
      <c r="BX516" s="15"/>
      <c r="BY516" s="15"/>
      <c r="BZ516" s="15"/>
      <c r="CA516" s="15"/>
      <c r="CB516" s="15"/>
      <c r="CC516" s="15"/>
      <c r="CD516" s="15"/>
      <c r="CE516" s="15"/>
      <c r="CF516" s="15"/>
      <c r="CG516" s="15"/>
      <c r="CH516" s="15"/>
      <c r="CI516" s="15"/>
      <c r="CJ516" s="15"/>
      <c r="CK516" s="15"/>
      <c r="CL516" s="15"/>
      <c r="CM516" s="15"/>
      <c r="CN516" s="15"/>
      <c r="CO516" s="15"/>
      <c r="CP516" s="15" t="s">
        <v>70</v>
      </c>
      <c r="CQ516" s="15"/>
      <c r="CR516" s="15" t="s">
        <v>70</v>
      </c>
      <c r="CS516" s="15"/>
      <c r="CT516" s="15" t="s">
        <v>70</v>
      </c>
      <c r="CU516" s="15"/>
      <c r="CV516" s="15" t="s">
        <v>70</v>
      </c>
      <c r="CW516" s="15"/>
      <c r="CX516" s="15" t="s">
        <v>70</v>
      </c>
      <c r="CY516" s="15"/>
      <c r="CZ516" s="15"/>
      <c r="DA516" s="15"/>
      <c r="DB516" s="15"/>
      <c r="DC516" s="15"/>
      <c r="DD516" s="15"/>
      <c r="DE516" s="15"/>
      <c r="DF516" s="15"/>
      <c r="DG516" s="15"/>
      <c r="DH516" s="15" t="s">
        <v>70</v>
      </c>
      <c r="DI516" s="15" t="s">
        <v>70</v>
      </c>
      <c r="DJ516" s="15"/>
    </row>
    <row r="517" spans="1:114">
      <c r="A517" s="15"/>
      <c r="B517" s="15"/>
      <c r="C517" s="15"/>
      <c r="D517" s="15"/>
      <c r="E517" s="15"/>
      <c r="F517" s="15"/>
      <c r="G517" s="15"/>
      <c r="H517" s="15" t="s">
        <v>70</v>
      </c>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t="s">
        <v>70</v>
      </c>
      <c r="AQ517" s="15" t="s">
        <v>70</v>
      </c>
      <c r="AR517" s="15"/>
      <c r="AS517" s="15"/>
      <c r="AT517" s="15"/>
      <c r="AU517" s="15"/>
      <c r="AV517" s="15"/>
      <c r="AW517" s="15"/>
      <c r="AX517" s="15"/>
      <c r="AY517" s="15"/>
      <c r="AZ517" s="15"/>
      <c r="BA517" s="15" t="s">
        <v>70</v>
      </c>
      <c r="BB517" s="15"/>
      <c r="BC517" s="15" t="s">
        <v>70</v>
      </c>
      <c r="BD517" s="15" t="s">
        <v>70</v>
      </c>
      <c r="BE517" s="15"/>
      <c r="BF517" s="15"/>
      <c r="BG517" s="15"/>
      <c r="BH517" s="15"/>
      <c r="BI517" s="15"/>
      <c r="BJ517" s="15"/>
      <c r="BK517" s="15"/>
      <c r="BL517" s="15"/>
      <c r="BM517" s="15"/>
      <c r="BN517" s="15" t="s">
        <v>70</v>
      </c>
      <c r="BO517" s="15"/>
      <c r="BP517" s="15" t="s">
        <v>70</v>
      </c>
      <c r="BQ517" s="15"/>
      <c r="BR517" s="15" t="s">
        <v>70</v>
      </c>
      <c r="BS517" s="15"/>
      <c r="BT517" s="15"/>
      <c r="BU517" s="15"/>
      <c r="BV517" s="15"/>
      <c r="BW517" s="15"/>
      <c r="BX517" s="15"/>
      <c r="BY517" s="15"/>
      <c r="BZ517" s="15"/>
      <c r="CA517" s="15"/>
      <c r="CB517" s="15"/>
      <c r="CC517" s="15"/>
      <c r="CD517" s="15"/>
      <c r="CE517" s="15"/>
      <c r="CF517" s="15"/>
      <c r="CG517" s="15"/>
      <c r="CH517" s="15"/>
      <c r="CI517" s="15"/>
      <c r="CJ517" s="15"/>
      <c r="CK517" s="15"/>
      <c r="CL517" s="15"/>
      <c r="CM517" s="15"/>
      <c r="CN517" s="15"/>
      <c r="CO517" s="15"/>
      <c r="CP517" s="15" t="s">
        <v>70</v>
      </c>
      <c r="CQ517" s="15"/>
      <c r="CR517" s="15" t="s">
        <v>70</v>
      </c>
      <c r="CS517" s="15"/>
      <c r="CT517" s="15" t="s">
        <v>70</v>
      </c>
      <c r="CU517" s="15"/>
      <c r="CV517" s="15" t="s">
        <v>70</v>
      </c>
      <c r="CW517" s="15"/>
      <c r="CX517" s="15" t="s">
        <v>70</v>
      </c>
      <c r="CY517" s="15"/>
      <c r="CZ517" s="15"/>
      <c r="DA517" s="15"/>
      <c r="DB517" s="15"/>
      <c r="DC517" s="15"/>
      <c r="DD517" s="15"/>
      <c r="DE517" s="15"/>
      <c r="DF517" s="15"/>
      <c r="DG517" s="15"/>
      <c r="DH517" s="15" t="s">
        <v>70</v>
      </c>
      <c r="DI517" s="15" t="s">
        <v>70</v>
      </c>
      <c r="DJ517" s="15"/>
    </row>
    <row r="518" spans="1:114">
      <c r="A518" s="15"/>
      <c r="B518" s="15"/>
      <c r="C518" s="15"/>
      <c r="D518" s="15"/>
      <c r="E518" s="15"/>
      <c r="F518" s="15"/>
      <c r="G518" s="15"/>
      <c r="H518" s="15" t="s">
        <v>70</v>
      </c>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t="s">
        <v>70</v>
      </c>
      <c r="AQ518" s="15" t="s">
        <v>70</v>
      </c>
      <c r="AR518" s="15"/>
      <c r="AS518" s="15"/>
      <c r="AT518" s="15"/>
      <c r="AU518" s="15"/>
      <c r="AV518" s="15"/>
      <c r="AW518" s="15"/>
      <c r="AX518" s="15"/>
      <c r="AY518" s="15"/>
      <c r="AZ518" s="15"/>
      <c r="BA518" s="15" t="s">
        <v>70</v>
      </c>
      <c r="BB518" s="15"/>
      <c r="BC518" s="15" t="s">
        <v>70</v>
      </c>
      <c r="BD518" s="15" t="s">
        <v>70</v>
      </c>
      <c r="BE518" s="15"/>
      <c r="BF518" s="15"/>
      <c r="BG518" s="15"/>
      <c r="BH518" s="15"/>
      <c r="BI518" s="15"/>
      <c r="BJ518" s="15"/>
      <c r="BK518" s="15"/>
      <c r="BL518" s="15"/>
      <c r="BM518" s="15"/>
      <c r="BN518" s="15" t="s">
        <v>70</v>
      </c>
      <c r="BO518" s="15"/>
      <c r="BP518" s="15" t="s">
        <v>70</v>
      </c>
      <c r="BQ518" s="15"/>
      <c r="BR518" s="15" t="s">
        <v>70</v>
      </c>
      <c r="BS518" s="15"/>
      <c r="BT518" s="15"/>
      <c r="BU518" s="15"/>
      <c r="BV518" s="15"/>
      <c r="BW518" s="15"/>
      <c r="BX518" s="15"/>
      <c r="BY518" s="15"/>
      <c r="BZ518" s="15"/>
      <c r="CA518" s="15"/>
      <c r="CB518" s="15"/>
      <c r="CC518" s="15"/>
      <c r="CD518" s="15"/>
      <c r="CE518" s="15"/>
      <c r="CF518" s="15"/>
      <c r="CG518" s="15"/>
      <c r="CH518" s="15"/>
      <c r="CI518" s="15"/>
      <c r="CJ518" s="15"/>
      <c r="CK518" s="15"/>
      <c r="CL518" s="15"/>
      <c r="CM518" s="15"/>
      <c r="CN518" s="15"/>
      <c r="CO518" s="15"/>
      <c r="CP518" s="15" t="s">
        <v>70</v>
      </c>
      <c r="CQ518" s="15"/>
      <c r="CR518" s="15" t="s">
        <v>70</v>
      </c>
      <c r="CS518" s="15"/>
      <c r="CT518" s="15" t="s">
        <v>70</v>
      </c>
      <c r="CU518" s="15"/>
      <c r="CV518" s="15" t="s">
        <v>70</v>
      </c>
      <c r="CW518" s="15"/>
      <c r="CX518" s="15" t="s">
        <v>70</v>
      </c>
      <c r="CY518" s="15"/>
      <c r="CZ518" s="15"/>
      <c r="DA518" s="15"/>
      <c r="DB518" s="15"/>
      <c r="DC518" s="15"/>
      <c r="DD518" s="15"/>
      <c r="DE518" s="15"/>
      <c r="DF518" s="15"/>
      <c r="DG518" s="15"/>
      <c r="DH518" s="15" t="s">
        <v>70</v>
      </c>
      <c r="DI518" s="15" t="s">
        <v>70</v>
      </c>
      <c r="DJ518" s="15"/>
    </row>
    <row r="519" spans="1:114">
      <c r="A519" s="15"/>
      <c r="B519" s="15"/>
      <c r="C519" s="15"/>
      <c r="D519" s="15"/>
      <c r="E519" s="15"/>
      <c r="F519" s="15"/>
      <c r="G519" s="15"/>
      <c r="H519" s="15" t="s">
        <v>70</v>
      </c>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t="s">
        <v>70</v>
      </c>
      <c r="AQ519" s="15" t="s">
        <v>70</v>
      </c>
      <c r="AR519" s="15"/>
      <c r="AS519" s="15"/>
      <c r="AT519" s="15"/>
      <c r="AU519" s="15"/>
      <c r="AV519" s="15"/>
      <c r="AW519" s="15"/>
      <c r="AX519" s="15"/>
      <c r="AY519" s="15"/>
      <c r="AZ519" s="15"/>
      <c r="BA519" s="15" t="s">
        <v>70</v>
      </c>
      <c r="BB519" s="15"/>
      <c r="BC519" s="15" t="s">
        <v>70</v>
      </c>
      <c r="BD519" s="15" t="s">
        <v>70</v>
      </c>
      <c r="BE519" s="15"/>
      <c r="BF519" s="15"/>
      <c r="BG519" s="15"/>
      <c r="BH519" s="15"/>
      <c r="BI519" s="15"/>
      <c r="BJ519" s="15"/>
      <c r="BK519" s="15"/>
      <c r="BL519" s="15"/>
      <c r="BM519" s="15"/>
      <c r="BN519" s="15" t="s">
        <v>70</v>
      </c>
      <c r="BO519" s="15"/>
      <c r="BP519" s="15" t="s">
        <v>70</v>
      </c>
      <c r="BQ519" s="15"/>
      <c r="BR519" s="15" t="s">
        <v>70</v>
      </c>
      <c r="BS519" s="15"/>
      <c r="BT519" s="15"/>
      <c r="BU519" s="15"/>
      <c r="BV519" s="15"/>
      <c r="BW519" s="15"/>
      <c r="BX519" s="15"/>
      <c r="BY519" s="15"/>
      <c r="BZ519" s="15"/>
      <c r="CA519" s="15"/>
      <c r="CB519" s="15"/>
      <c r="CC519" s="15"/>
      <c r="CD519" s="15"/>
      <c r="CE519" s="15"/>
      <c r="CF519" s="15"/>
      <c r="CG519" s="15"/>
      <c r="CH519" s="15"/>
      <c r="CI519" s="15"/>
      <c r="CJ519" s="15"/>
      <c r="CK519" s="15"/>
      <c r="CL519" s="15"/>
      <c r="CM519" s="15"/>
      <c r="CN519" s="15"/>
      <c r="CO519" s="15"/>
      <c r="CP519" s="15" t="s">
        <v>70</v>
      </c>
      <c r="CQ519" s="15"/>
      <c r="CR519" s="15" t="s">
        <v>70</v>
      </c>
      <c r="CS519" s="15"/>
      <c r="CT519" s="15" t="s">
        <v>70</v>
      </c>
      <c r="CU519" s="15"/>
      <c r="CV519" s="15" t="s">
        <v>70</v>
      </c>
      <c r="CW519" s="15"/>
      <c r="CX519" s="15" t="s">
        <v>70</v>
      </c>
      <c r="CY519" s="15"/>
      <c r="CZ519" s="15"/>
      <c r="DA519" s="15"/>
      <c r="DB519" s="15"/>
      <c r="DC519" s="15"/>
      <c r="DD519" s="15"/>
      <c r="DE519" s="15"/>
      <c r="DF519" s="15"/>
      <c r="DG519" s="15"/>
      <c r="DH519" s="15" t="s">
        <v>70</v>
      </c>
      <c r="DI519" s="15" t="s">
        <v>70</v>
      </c>
      <c r="DJ519" s="15"/>
    </row>
    <row r="520" spans="1:114">
      <c r="A520" s="15"/>
      <c r="B520" s="15"/>
      <c r="C520" s="15"/>
      <c r="D520" s="15"/>
      <c r="E520" s="15"/>
      <c r="F520" s="15"/>
      <c r="G520" s="15"/>
      <c r="H520" s="15" t="s">
        <v>70</v>
      </c>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t="s">
        <v>70</v>
      </c>
      <c r="AQ520" s="15" t="s">
        <v>70</v>
      </c>
      <c r="AR520" s="15"/>
      <c r="AS520" s="15"/>
      <c r="AT520" s="15"/>
      <c r="AU520" s="15"/>
      <c r="AV520" s="15"/>
      <c r="AW520" s="15"/>
      <c r="AX520" s="15"/>
      <c r="AY520" s="15"/>
      <c r="AZ520" s="15"/>
      <c r="BA520" s="15" t="s">
        <v>70</v>
      </c>
      <c r="BB520" s="15"/>
      <c r="BC520" s="15" t="s">
        <v>70</v>
      </c>
      <c r="BD520" s="15" t="s">
        <v>70</v>
      </c>
      <c r="BE520" s="15"/>
      <c r="BF520" s="15"/>
      <c r="BG520" s="15"/>
      <c r="BH520" s="15"/>
      <c r="BI520" s="15"/>
      <c r="BJ520" s="15"/>
      <c r="BK520" s="15"/>
      <c r="BL520" s="15"/>
      <c r="BM520" s="15"/>
      <c r="BN520" s="15" t="s">
        <v>70</v>
      </c>
      <c r="BO520" s="15"/>
      <c r="BP520" s="15" t="s">
        <v>70</v>
      </c>
      <c r="BQ520" s="15"/>
      <c r="BR520" s="15" t="s">
        <v>70</v>
      </c>
      <c r="BS520" s="15"/>
      <c r="BT520" s="15"/>
      <c r="BU520" s="15"/>
      <c r="BV520" s="15"/>
      <c r="BW520" s="15"/>
      <c r="BX520" s="15"/>
      <c r="BY520" s="15"/>
      <c r="BZ520" s="15"/>
      <c r="CA520" s="15"/>
      <c r="CB520" s="15"/>
      <c r="CC520" s="15"/>
      <c r="CD520" s="15"/>
      <c r="CE520" s="15"/>
      <c r="CF520" s="15"/>
      <c r="CG520" s="15"/>
      <c r="CH520" s="15"/>
      <c r="CI520" s="15"/>
      <c r="CJ520" s="15"/>
      <c r="CK520" s="15"/>
      <c r="CL520" s="15"/>
      <c r="CM520" s="15"/>
      <c r="CN520" s="15"/>
      <c r="CO520" s="15"/>
      <c r="CP520" s="15" t="s">
        <v>70</v>
      </c>
      <c r="CQ520" s="15"/>
      <c r="CR520" s="15" t="s">
        <v>70</v>
      </c>
      <c r="CS520" s="15"/>
      <c r="CT520" s="15" t="s">
        <v>70</v>
      </c>
      <c r="CU520" s="15"/>
      <c r="CV520" s="15" t="s">
        <v>70</v>
      </c>
      <c r="CW520" s="15"/>
      <c r="CX520" s="15" t="s">
        <v>70</v>
      </c>
      <c r="CY520" s="15"/>
      <c r="CZ520" s="15"/>
      <c r="DA520" s="15"/>
      <c r="DB520" s="15"/>
      <c r="DC520" s="15"/>
      <c r="DD520" s="15"/>
      <c r="DE520" s="15"/>
      <c r="DF520" s="15"/>
      <c r="DG520" s="15"/>
      <c r="DH520" s="15" t="s">
        <v>70</v>
      </c>
      <c r="DI520" s="15" t="s">
        <v>70</v>
      </c>
      <c r="DJ520" s="15"/>
    </row>
    <row r="521" spans="1:114">
      <c r="A521" s="15"/>
      <c r="B521" s="15"/>
      <c r="C521" s="15"/>
      <c r="D521" s="15"/>
      <c r="E521" s="15"/>
      <c r="F521" s="15"/>
      <c r="G521" s="15"/>
      <c r="H521" s="15" t="s">
        <v>70</v>
      </c>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t="s">
        <v>70</v>
      </c>
      <c r="AQ521" s="15" t="s">
        <v>70</v>
      </c>
      <c r="AR521" s="15"/>
      <c r="AS521" s="15"/>
      <c r="AT521" s="15"/>
      <c r="AU521" s="15"/>
      <c r="AV521" s="15"/>
      <c r="AW521" s="15"/>
      <c r="AX521" s="15"/>
      <c r="AY521" s="15"/>
      <c r="AZ521" s="15"/>
      <c r="BA521" s="15" t="s">
        <v>70</v>
      </c>
      <c r="BB521" s="15"/>
      <c r="BC521" s="15" t="s">
        <v>70</v>
      </c>
      <c r="BD521" s="15" t="s">
        <v>70</v>
      </c>
      <c r="BE521" s="15"/>
      <c r="BF521" s="15"/>
      <c r="BG521" s="15"/>
      <c r="BH521" s="15"/>
      <c r="BI521" s="15"/>
      <c r="BJ521" s="15"/>
      <c r="BK521" s="15"/>
      <c r="BL521" s="15"/>
      <c r="BM521" s="15"/>
      <c r="BN521" s="15" t="s">
        <v>70</v>
      </c>
      <c r="BO521" s="15"/>
      <c r="BP521" s="15" t="s">
        <v>70</v>
      </c>
      <c r="BQ521" s="15"/>
      <c r="BR521" s="15" t="s">
        <v>70</v>
      </c>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15"/>
      <c r="CO521" s="15"/>
      <c r="CP521" s="15" t="s">
        <v>70</v>
      </c>
      <c r="CQ521" s="15"/>
      <c r="CR521" s="15" t="s">
        <v>70</v>
      </c>
      <c r="CS521" s="15"/>
      <c r="CT521" s="15" t="s">
        <v>70</v>
      </c>
      <c r="CU521" s="15"/>
      <c r="CV521" s="15" t="s">
        <v>70</v>
      </c>
      <c r="CW521" s="15"/>
      <c r="CX521" s="15" t="s">
        <v>70</v>
      </c>
      <c r="CY521" s="15"/>
      <c r="CZ521" s="15"/>
      <c r="DA521" s="15"/>
      <c r="DB521" s="15"/>
      <c r="DC521" s="15"/>
      <c r="DD521" s="15"/>
      <c r="DE521" s="15"/>
      <c r="DF521" s="15"/>
      <c r="DG521" s="15"/>
      <c r="DH521" s="15" t="s">
        <v>70</v>
      </c>
      <c r="DI521" s="15" t="s">
        <v>70</v>
      </c>
      <c r="DJ521" s="15"/>
    </row>
    <row r="522" spans="1:114">
      <c r="A522" s="15"/>
      <c r="B522" s="15"/>
      <c r="C522" s="15"/>
      <c r="D522" s="15"/>
      <c r="E522" s="15"/>
      <c r="F522" s="15"/>
      <c r="G522" s="15"/>
      <c r="H522" s="15" t="s">
        <v>70</v>
      </c>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t="s">
        <v>70</v>
      </c>
      <c r="AQ522" s="15" t="s">
        <v>70</v>
      </c>
      <c r="AR522" s="15"/>
      <c r="AS522" s="15"/>
      <c r="AT522" s="15"/>
      <c r="AU522" s="15"/>
      <c r="AV522" s="15"/>
      <c r="AW522" s="15"/>
      <c r="AX522" s="15"/>
      <c r="AY522" s="15"/>
      <c r="AZ522" s="15"/>
      <c r="BA522" s="15" t="s">
        <v>70</v>
      </c>
      <c r="BB522" s="15"/>
      <c r="BC522" s="15" t="s">
        <v>70</v>
      </c>
      <c r="BD522" s="15" t="s">
        <v>70</v>
      </c>
      <c r="BE522" s="15"/>
      <c r="BF522" s="15"/>
      <c r="BG522" s="15"/>
      <c r="BH522" s="15"/>
      <c r="BI522" s="15"/>
      <c r="BJ522" s="15"/>
      <c r="BK522" s="15"/>
      <c r="BL522" s="15"/>
      <c r="BM522" s="15"/>
      <c r="BN522" s="15" t="s">
        <v>70</v>
      </c>
      <c r="BO522" s="15"/>
      <c r="BP522" s="15" t="s">
        <v>70</v>
      </c>
      <c r="BQ522" s="15"/>
      <c r="BR522" s="15" t="s">
        <v>70</v>
      </c>
      <c r="BS522" s="15"/>
      <c r="BT522" s="15"/>
      <c r="BU522" s="15"/>
      <c r="BV522" s="15"/>
      <c r="BW522" s="15"/>
      <c r="BX522" s="15"/>
      <c r="BY522" s="15"/>
      <c r="BZ522" s="15"/>
      <c r="CA522" s="15"/>
      <c r="CB522" s="15"/>
      <c r="CC522" s="15"/>
      <c r="CD522" s="15"/>
      <c r="CE522" s="15"/>
      <c r="CF522" s="15"/>
      <c r="CG522" s="15"/>
      <c r="CH522" s="15"/>
      <c r="CI522" s="15"/>
      <c r="CJ522" s="15"/>
      <c r="CK522" s="15"/>
      <c r="CL522" s="15"/>
      <c r="CM522" s="15"/>
      <c r="CN522" s="15"/>
      <c r="CO522" s="15"/>
      <c r="CP522" s="15" t="s">
        <v>70</v>
      </c>
      <c r="CQ522" s="15"/>
      <c r="CR522" s="15" t="s">
        <v>70</v>
      </c>
      <c r="CS522" s="15"/>
      <c r="CT522" s="15" t="s">
        <v>70</v>
      </c>
      <c r="CU522" s="15"/>
      <c r="CV522" s="15" t="s">
        <v>70</v>
      </c>
      <c r="CW522" s="15"/>
      <c r="CX522" s="15" t="s">
        <v>70</v>
      </c>
      <c r="CY522" s="15"/>
      <c r="CZ522" s="15"/>
      <c r="DA522" s="15"/>
      <c r="DB522" s="15"/>
      <c r="DC522" s="15"/>
      <c r="DD522" s="15"/>
      <c r="DE522" s="15"/>
      <c r="DF522" s="15"/>
      <c r="DG522" s="15"/>
      <c r="DH522" s="15" t="s">
        <v>70</v>
      </c>
      <c r="DI522" s="15" t="s">
        <v>70</v>
      </c>
      <c r="DJ522" s="15"/>
    </row>
    <row r="523" spans="1:114">
      <c r="A523" s="15"/>
      <c r="B523" s="15"/>
      <c r="C523" s="15"/>
      <c r="D523" s="15"/>
      <c r="E523" s="15"/>
      <c r="F523" s="15"/>
      <c r="G523" s="15"/>
      <c r="H523" s="15" t="s">
        <v>70</v>
      </c>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t="s">
        <v>70</v>
      </c>
      <c r="AQ523" s="15" t="s">
        <v>70</v>
      </c>
      <c r="AR523" s="15"/>
      <c r="AS523" s="15"/>
      <c r="AT523" s="15"/>
      <c r="AU523" s="15"/>
      <c r="AV523" s="15"/>
      <c r="AW523" s="15"/>
      <c r="AX523" s="15"/>
      <c r="AY523" s="15"/>
      <c r="AZ523" s="15"/>
      <c r="BA523" s="15" t="s">
        <v>70</v>
      </c>
      <c r="BB523" s="15"/>
      <c r="BC523" s="15" t="s">
        <v>70</v>
      </c>
      <c r="BD523" s="15" t="s">
        <v>70</v>
      </c>
      <c r="BE523" s="15"/>
      <c r="BF523" s="15"/>
      <c r="BG523" s="15"/>
      <c r="BH523" s="15"/>
      <c r="BI523" s="15"/>
      <c r="BJ523" s="15"/>
      <c r="BK523" s="15"/>
      <c r="BL523" s="15"/>
      <c r="BM523" s="15"/>
      <c r="BN523" s="15" t="s">
        <v>70</v>
      </c>
      <c r="BO523" s="15"/>
      <c r="BP523" s="15" t="s">
        <v>70</v>
      </c>
      <c r="BQ523" s="15"/>
      <c r="BR523" s="15" t="s">
        <v>70</v>
      </c>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15"/>
      <c r="CO523" s="15"/>
      <c r="CP523" s="15" t="s">
        <v>70</v>
      </c>
      <c r="CQ523" s="15"/>
      <c r="CR523" s="15" t="s">
        <v>70</v>
      </c>
      <c r="CS523" s="15"/>
      <c r="CT523" s="15" t="s">
        <v>70</v>
      </c>
      <c r="CU523" s="15"/>
      <c r="CV523" s="15" t="s">
        <v>70</v>
      </c>
      <c r="CW523" s="15"/>
      <c r="CX523" s="15" t="s">
        <v>70</v>
      </c>
      <c r="CY523" s="15"/>
      <c r="CZ523" s="15"/>
      <c r="DA523" s="15"/>
      <c r="DB523" s="15"/>
      <c r="DC523" s="15"/>
      <c r="DD523" s="15"/>
      <c r="DE523" s="15"/>
      <c r="DF523" s="15"/>
      <c r="DG523" s="15"/>
      <c r="DH523" s="15" t="s">
        <v>70</v>
      </c>
      <c r="DI523" s="15" t="s">
        <v>70</v>
      </c>
      <c r="DJ523" s="15"/>
    </row>
    <row r="524" spans="1:114">
      <c r="A524" s="15"/>
      <c r="B524" s="15"/>
      <c r="C524" s="15"/>
      <c r="D524" s="15"/>
      <c r="E524" s="15"/>
      <c r="F524" s="15"/>
      <c r="G524" s="15"/>
      <c r="H524" s="15" t="s">
        <v>70</v>
      </c>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t="s">
        <v>70</v>
      </c>
      <c r="AQ524" s="15" t="s">
        <v>70</v>
      </c>
      <c r="AR524" s="15"/>
      <c r="AS524" s="15"/>
      <c r="AT524" s="15"/>
      <c r="AU524" s="15"/>
      <c r="AV524" s="15"/>
      <c r="AW524" s="15"/>
      <c r="AX524" s="15"/>
      <c r="AY524" s="15"/>
      <c r="AZ524" s="15"/>
      <c r="BA524" s="15" t="s">
        <v>70</v>
      </c>
      <c r="BB524" s="15"/>
      <c r="BC524" s="15" t="s">
        <v>70</v>
      </c>
      <c r="BD524" s="15" t="s">
        <v>70</v>
      </c>
      <c r="BE524" s="15"/>
      <c r="BF524" s="15"/>
      <c r="BG524" s="15"/>
      <c r="BH524" s="15"/>
      <c r="BI524" s="15"/>
      <c r="BJ524" s="15"/>
      <c r="BK524" s="15"/>
      <c r="BL524" s="15"/>
      <c r="BM524" s="15"/>
      <c r="BN524" s="15" t="s">
        <v>70</v>
      </c>
      <c r="BO524" s="15"/>
      <c r="BP524" s="15" t="s">
        <v>70</v>
      </c>
      <c r="BQ524" s="15"/>
      <c r="BR524" s="15" t="s">
        <v>70</v>
      </c>
      <c r="BS524" s="15"/>
      <c r="BT524" s="15"/>
      <c r="BU524" s="15"/>
      <c r="BV524" s="15"/>
      <c r="BW524" s="15"/>
      <c r="BX524" s="15"/>
      <c r="BY524" s="15"/>
      <c r="BZ524" s="15"/>
      <c r="CA524" s="15"/>
      <c r="CB524" s="15"/>
      <c r="CC524" s="15"/>
      <c r="CD524" s="15"/>
      <c r="CE524" s="15"/>
      <c r="CF524" s="15"/>
      <c r="CG524" s="15"/>
      <c r="CH524" s="15"/>
      <c r="CI524" s="15"/>
      <c r="CJ524" s="15"/>
      <c r="CK524" s="15"/>
      <c r="CL524" s="15"/>
      <c r="CM524" s="15"/>
      <c r="CN524" s="15"/>
      <c r="CO524" s="15"/>
      <c r="CP524" s="15" t="s">
        <v>70</v>
      </c>
      <c r="CQ524" s="15"/>
      <c r="CR524" s="15" t="s">
        <v>70</v>
      </c>
      <c r="CS524" s="15"/>
      <c r="CT524" s="15" t="s">
        <v>70</v>
      </c>
      <c r="CU524" s="15"/>
      <c r="CV524" s="15" t="s">
        <v>70</v>
      </c>
      <c r="CW524" s="15"/>
      <c r="CX524" s="15" t="s">
        <v>70</v>
      </c>
      <c r="CY524" s="15"/>
      <c r="CZ524" s="15"/>
      <c r="DA524" s="15"/>
      <c r="DB524" s="15"/>
      <c r="DC524" s="15"/>
      <c r="DD524" s="15"/>
      <c r="DE524" s="15"/>
      <c r="DF524" s="15"/>
      <c r="DG524" s="15"/>
      <c r="DH524" s="15" t="s">
        <v>70</v>
      </c>
      <c r="DI524" s="15" t="s">
        <v>70</v>
      </c>
      <c r="DJ524" s="15"/>
    </row>
    <row r="525" spans="1:114">
      <c r="A525" s="15"/>
      <c r="B525" s="15"/>
      <c r="C525" s="15"/>
      <c r="D525" s="15"/>
      <c r="E525" s="15"/>
      <c r="F525" s="15"/>
      <c r="G525" s="15"/>
      <c r="H525" s="15" t="s">
        <v>70</v>
      </c>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t="s">
        <v>70</v>
      </c>
      <c r="AQ525" s="15" t="s">
        <v>70</v>
      </c>
      <c r="AR525" s="15"/>
      <c r="AS525" s="15"/>
      <c r="AT525" s="15"/>
      <c r="AU525" s="15"/>
      <c r="AV525" s="15"/>
      <c r="AW525" s="15"/>
      <c r="AX525" s="15"/>
      <c r="AY525" s="15"/>
      <c r="AZ525" s="15"/>
      <c r="BA525" s="15" t="s">
        <v>70</v>
      </c>
      <c r="BB525" s="15"/>
      <c r="BC525" s="15" t="s">
        <v>70</v>
      </c>
      <c r="BD525" s="15" t="s">
        <v>70</v>
      </c>
      <c r="BE525" s="15"/>
      <c r="BF525" s="15"/>
      <c r="BG525" s="15"/>
      <c r="BH525" s="15"/>
      <c r="BI525" s="15"/>
      <c r="BJ525" s="15"/>
      <c r="BK525" s="15"/>
      <c r="BL525" s="15"/>
      <c r="BM525" s="15"/>
      <c r="BN525" s="15" t="s">
        <v>70</v>
      </c>
      <c r="BO525" s="15"/>
      <c r="BP525" s="15" t="s">
        <v>70</v>
      </c>
      <c r="BQ525" s="15"/>
      <c r="BR525" s="15" t="s">
        <v>70</v>
      </c>
      <c r="BS525" s="15"/>
      <c r="BT525" s="15"/>
      <c r="BU525" s="15"/>
      <c r="BV525" s="15"/>
      <c r="BW525" s="15"/>
      <c r="BX525" s="15"/>
      <c r="BY525" s="15"/>
      <c r="BZ525" s="15"/>
      <c r="CA525" s="15"/>
      <c r="CB525" s="15"/>
      <c r="CC525" s="15"/>
      <c r="CD525" s="15"/>
      <c r="CE525" s="15"/>
      <c r="CF525" s="15"/>
      <c r="CG525" s="15"/>
      <c r="CH525" s="15"/>
      <c r="CI525" s="15"/>
      <c r="CJ525" s="15"/>
      <c r="CK525" s="15"/>
      <c r="CL525" s="15"/>
      <c r="CM525" s="15"/>
      <c r="CN525" s="15"/>
      <c r="CO525" s="15"/>
      <c r="CP525" s="15" t="s">
        <v>70</v>
      </c>
      <c r="CQ525" s="15"/>
      <c r="CR525" s="15" t="s">
        <v>70</v>
      </c>
      <c r="CS525" s="15"/>
      <c r="CT525" s="15" t="s">
        <v>70</v>
      </c>
      <c r="CU525" s="15"/>
      <c r="CV525" s="15" t="s">
        <v>70</v>
      </c>
      <c r="CW525" s="15"/>
      <c r="CX525" s="15" t="s">
        <v>70</v>
      </c>
      <c r="CY525" s="15"/>
      <c r="CZ525" s="15"/>
      <c r="DA525" s="15"/>
      <c r="DB525" s="15"/>
      <c r="DC525" s="15"/>
      <c r="DD525" s="15"/>
      <c r="DE525" s="15"/>
      <c r="DF525" s="15"/>
      <c r="DG525" s="15"/>
      <c r="DH525" s="15" t="s">
        <v>70</v>
      </c>
      <c r="DI525" s="15" t="s">
        <v>70</v>
      </c>
      <c r="DJ525" s="15"/>
    </row>
    <row r="526" spans="1:114">
      <c r="A526" s="15"/>
      <c r="B526" s="15"/>
      <c r="C526" s="15"/>
      <c r="D526" s="15"/>
      <c r="E526" s="15"/>
      <c r="F526" s="15"/>
      <c r="G526" s="15"/>
      <c r="H526" s="15" t="s">
        <v>70</v>
      </c>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t="s">
        <v>70</v>
      </c>
      <c r="AQ526" s="15" t="s">
        <v>70</v>
      </c>
      <c r="AR526" s="15"/>
      <c r="AS526" s="15"/>
      <c r="AT526" s="15"/>
      <c r="AU526" s="15"/>
      <c r="AV526" s="15"/>
      <c r="AW526" s="15"/>
      <c r="AX526" s="15"/>
      <c r="AY526" s="15"/>
      <c r="AZ526" s="15"/>
      <c r="BA526" s="15" t="s">
        <v>70</v>
      </c>
      <c r="BB526" s="15"/>
      <c r="BC526" s="15" t="s">
        <v>70</v>
      </c>
      <c r="BD526" s="15" t="s">
        <v>70</v>
      </c>
      <c r="BE526" s="15"/>
      <c r="BF526" s="15"/>
      <c r="BG526" s="15"/>
      <c r="BH526" s="15"/>
      <c r="BI526" s="15"/>
      <c r="BJ526" s="15"/>
      <c r="BK526" s="15"/>
      <c r="BL526" s="15"/>
      <c r="BM526" s="15"/>
      <c r="BN526" s="15" t="s">
        <v>70</v>
      </c>
      <c r="BO526" s="15"/>
      <c r="BP526" s="15" t="s">
        <v>70</v>
      </c>
      <c r="BQ526" s="15"/>
      <c r="BR526" s="15" t="s">
        <v>70</v>
      </c>
      <c r="BS526" s="15"/>
      <c r="BT526" s="15"/>
      <c r="BU526" s="15"/>
      <c r="BV526" s="15"/>
      <c r="BW526" s="15"/>
      <c r="BX526" s="15"/>
      <c r="BY526" s="15"/>
      <c r="BZ526" s="15"/>
      <c r="CA526" s="15"/>
      <c r="CB526" s="15"/>
      <c r="CC526" s="15"/>
      <c r="CD526" s="15"/>
      <c r="CE526" s="15"/>
      <c r="CF526" s="15"/>
      <c r="CG526" s="15"/>
      <c r="CH526" s="15"/>
      <c r="CI526" s="15"/>
      <c r="CJ526" s="15"/>
      <c r="CK526" s="15"/>
      <c r="CL526" s="15"/>
      <c r="CM526" s="15"/>
      <c r="CN526" s="15"/>
      <c r="CO526" s="15"/>
      <c r="CP526" s="15" t="s">
        <v>70</v>
      </c>
      <c r="CQ526" s="15"/>
      <c r="CR526" s="15" t="s">
        <v>70</v>
      </c>
      <c r="CS526" s="15"/>
      <c r="CT526" s="15" t="s">
        <v>70</v>
      </c>
      <c r="CU526" s="15"/>
      <c r="CV526" s="15" t="s">
        <v>70</v>
      </c>
      <c r="CW526" s="15"/>
      <c r="CX526" s="15" t="s">
        <v>70</v>
      </c>
      <c r="CY526" s="15"/>
      <c r="CZ526" s="15"/>
      <c r="DA526" s="15"/>
      <c r="DB526" s="15"/>
      <c r="DC526" s="15"/>
      <c r="DD526" s="15"/>
      <c r="DE526" s="15"/>
      <c r="DF526" s="15"/>
      <c r="DG526" s="15"/>
      <c r="DH526" s="15" t="s">
        <v>70</v>
      </c>
      <c r="DI526" s="15" t="s">
        <v>70</v>
      </c>
      <c r="DJ526" s="15"/>
    </row>
    <row r="527" spans="1:114">
      <c r="A527" s="15"/>
      <c r="B527" s="15"/>
      <c r="C527" s="15"/>
      <c r="D527" s="15"/>
      <c r="E527" s="15"/>
      <c r="F527" s="15"/>
      <c r="G527" s="15"/>
      <c r="H527" s="15" t="s">
        <v>70</v>
      </c>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t="s">
        <v>70</v>
      </c>
      <c r="AQ527" s="15" t="s">
        <v>70</v>
      </c>
      <c r="AR527" s="15"/>
      <c r="AS527" s="15"/>
      <c r="AT527" s="15"/>
      <c r="AU527" s="15"/>
      <c r="AV527" s="15"/>
      <c r="AW527" s="15"/>
      <c r="AX527" s="15"/>
      <c r="AY527" s="15"/>
      <c r="AZ527" s="15"/>
      <c r="BA527" s="15" t="s">
        <v>70</v>
      </c>
      <c r="BB527" s="15"/>
      <c r="BC527" s="15" t="s">
        <v>70</v>
      </c>
      <c r="BD527" s="15" t="s">
        <v>70</v>
      </c>
      <c r="BE527" s="15"/>
      <c r="BF527" s="15"/>
      <c r="BG527" s="15"/>
      <c r="BH527" s="15"/>
      <c r="BI527" s="15"/>
      <c r="BJ527" s="15"/>
      <c r="BK527" s="15"/>
      <c r="BL527" s="15"/>
      <c r="BM527" s="15"/>
      <c r="BN527" s="15" t="s">
        <v>70</v>
      </c>
      <c r="BO527" s="15"/>
      <c r="BP527" s="15" t="s">
        <v>70</v>
      </c>
      <c r="BQ527" s="15"/>
      <c r="BR527" s="15" t="s">
        <v>70</v>
      </c>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t="s">
        <v>70</v>
      </c>
      <c r="CQ527" s="15"/>
      <c r="CR527" s="15" t="s">
        <v>70</v>
      </c>
      <c r="CS527" s="15"/>
      <c r="CT527" s="15" t="s">
        <v>70</v>
      </c>
      <c r="CU527" s="15"/>
      <c r="CV527" s="15" t="s">
        <v>70</v>
      </c>
      <c r="CW527" s="15"/>
      <c r="CX527" s="15" t="s">
        <v>70</v>
      </c>
      <c r="CY527" s="15"/>
      <c r="CZ527" s="15"/>
      <c r="DA527" s="15"/>
      <c r="DB527" s="15"/>
      <c r="DC527" s="15"/>
      <c r="DD527" s="15"/>
      <c r="DE527" s="15"/>
      <c r="DF527" s="15"/>
      <c r="DG527" s="15"/>
      <c r="DH527" s="15" t="s">
        <v>70</v>
      </c>
      <c r="DI527" s="15" t="s">
        <v>70</v>
      </c>
      <c r="DJ527" s="15"/>
    </row>
    <row r="528" spans="1:114">
      <c r="A528" s="15"/>
      <c r="B528" s="15"/>
      <c r="C528" s="15"/>
      <c r="D528" s="15"/>
      <c r="E528" s="15"/>
      <c r="F528" s="15"/>
      <c r="G528" s="15"/>
      <c r="H528" s="15" t="s">
        <v>70</v>
      </c>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t="s">
        <v>70</v>
      </c>
      <c r="AQ528" s="15" t="s">
        <v>70</v>
      </c>
      <c r="AR528" s="15"/>
      <c r="AS528" s="15"/>
      <c r="AT528" s="15"/>
      <c r="AU528" s="15"/>
      <c r="AV528" s="15"/>
      <c r="AW528" s="15"/>
      <c r="AX528" s="15"/>
      <c r="AY528" s="15"/>
      <c r="AZ528" s="15"/>
      <c r="BA528" s="15" t="s">
        <v>70</v>
      </c>
      <c r="BB528" s="15"/>
      <c r="BC528" s="15" t="s">
        <v>70</v>
      </c>
      <c r="BD528" s="15" t="s">
        <v>70</v>
      </c>
      <c r="BE528" s="15"/>
      <c r="BF528" s="15"/>
      <c r="BG528" s="15"/>
      <c r="BH528" s="15"/>
      <c r="BI528" s="15"/>
      <c r="BJ528" s="15"/>
      <c r="BK528" s="15"/>
      <c r="BL528" s="15"/>
      <c r="BM528" s="15"/>
      <c r="BN528" s="15" t="s">
        <v>70</v>
      </c>
      <c r="BO528" s="15"/>
      <c r="BP528" s="15" t="s">
        <v>70</v>
      </c>
      <c r="BQ528" s="15"/>
      <c r="BR528" s="15" t="s">
        <v>70</v>
      </c>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t="s">
        <v>70</v>
      </c>
      <c r="CQ528" s="15"/>
      <c r="CR528" s="15" t="s">
        <v>70</v>
      </c>
      <c r="CS528" s="15"/>
      <c r="CT528" s="15" t="s">
        <v>70</v>
      </c>
      <c r="CU528" s="15"/>
      <c r="CV528" s="15" t="s">
        <v>70</v>
      </c>
      <c r="CW528" s="15"/>
      <c r="CX528" s="15" t="s">
        <v>70</v>
      </c>
      <c r="CY528" s="15"/>
      <c r="CZ528" s="15"/>
      <c r="DA528" s="15"/>
      <c r="DB528" s="15"/>
      <c r="DC528" s="15"/>
      <c r="DD528" s="15"/>
      <c r="DE528" s="15"/>
      <c r="DF528" s="15"/>
      <c r="DG528" s="15"/>
      <c r="DH528" s="15" t="s">
        <v>70</v>
      </c>
      <c r="DI528" s="15" t="s">
        <v>70</v>
      </c>
      <c r="DJ528" s="15"/>
    </row>
    <row r="529" spans="1:114">
      <c r="A529" s="15"/>
      <c r="B529" s="15"/>
      <c r="C529" s="15"/>
      <c r="D529" s="15"/>
      <c r="E529" s="15"/>
      <c r="F529" s="15"/>
      <c r="G529" s="15"/>
      <c r="H529" s="15" t="s">
        <v>70</v>
      </c>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t="s">
        <v>70</v>
      </c>
      <c r="AQ529" s="15" t="s">
        <v>70</v>
      </c>
      <c r="AR529" s="15"/>
      <c r="AS529" s="15"/>
      <c r="AT529" s="15"/>
      <c r="AU529" s="15"/>
      <c r="AV529" s="15"/>
      <c r="AW529" s="15"/>
      <c r="AX529" s="15"/>
      <c r="AY529" s="15"/>
      <c r="AZ529" s="15"/>
      <c r="BA529" s="15" t="s">
        <v>70</v>
      </c>
      <c r="BB529" s="15"/>
      <c r="BC529" s="15" t="s">
        <v>70</v>
      </c>
      <c r="BD529" s="15" t="s">
        <v>70</v>
      </c>
      <c r="BE529" s="15"/>
      <c r="BF529" s="15"/>
      <c r="BG529" s="15"/>
      <c r="BH529" s="15"/>
      <c r="BI529" s="15"/>
      <c r="BJ529" s="15"/>
      <c r="BK529" s="15"/>
      <c r="BL529" s="15"/>
      <c r="BM529" s="15"/>
      <c r="BN529" s="15" t="s">
        <v>70</v>
      </c>
      <c r="BO529" s="15"/>
      <c r="BP529" s="15" t="s">
        <v>70</v>
      </c>
      <c r="BQ529" s="15"/>
      <c r="BR529" s="15" t="s">
        <v>70</v>
      </c>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t="s">
        <v>70</v>
      </c>
      <c r="CQ529" s="15"/>
      <c r="CR529" s="15" t="s">
        <v>70</v>
      </c>
      <c r="CS529" s="15"/>
      <c r="CT529" s="15" t="s">
        <v>70</v>
      </c>
      <c r="CU529" s="15"/>
      <c r="CV529" s="15" t="s">
        <v>70</v>
      </c>
      <c r="CW529" s="15"/>
      <c r="CX529" s="15" t="s">
        <v>70</v>
      </c>
      <c r="CY529" s="15"/>
      <c r="CZ529" s="15"/>
      <c r="DA529" s="15"/>
      <c r="DB529" s="15"/>
      <c r="DC529" s="15"/>
      <c r="DD529" s="15"/>
      <c r="DE529" s="15"/>
      <c r="DF529" s="15"/>
      <c r="DG529" s="15"/>
      <c r="DH529" s="15" t="s">
        <v>70</v>
      </c>
      <c r="DI529" s="15" t="s">
        <v>70</v>
      </c>
      <c r="DJ529" s="15"/>
    </row>
    <row r="530" spans="1:114">
      <c r="A530" s="15"/>
      <c r="B530" s="15"/>
      <c r="C530" s="15"/>
      <c r="D530" s="15"/>
      <c r="E530" s="15"/>
      <c r="F530" s="15"/>
      <c r="G530" s="15"/>
      <c r="H530" s="15" t="s">
        <v>70</v>
      </c>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t="s">
        <v>70</v>
      </c>
      <c r="AQ530" s="15" t="s">
        <v>70</v>
      </c>
      <c r="AR530" s="15"/>
      <c r="AS530" s="15"/>
      <c r="AT530" s="15"/>
      <c r="AU530" s="15"/>
      <c r="AV530" s="15"/>
      <c r="AW530" s="15"/>
      <c r="AX530" s="15"/>
      <c r="AY530" s="15"/>
      <c r="AZ530" s="15"/>
      <c r="BA530" s="15" t="s">
        <v>70</v>
      </c>
      <c r="BB530" s="15"/>
      <c r="BC530" s="15" t="s">
        <v>70</v>
      </c>
      <c r="BD530" s="15" t="s">
        <v>70</v>
      </c>
      <c r="BE530" s="15"/>
      <c r="BF530" s="15"/>
      <c r="BG530" s="15"/>
      <c r="BH530" s="15"/>
      <c r="BI530" s="15"/>
      <c r="BJ530" s="15"/>
      <c r="BK530" s="15"/>
      <c r="BL530" s="15"/>
      <c r="BM530" s="15"/>
      <c r="BN530" s="15" t="s">
        <v>70</v>
      </c>
      <c r="BO530" s="15"/>
      <c r="BP530" s="15" t="s">
        <v>70</v>
      </c>
      <c r="BQ530" s="15"/>
      <c r="BR530" s="15" t="s">
        <v>70</v>
      </c>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t="s">
        <v>70</v>
      </c>
      <c r="CQ530" s="15"/>
      <c r="CR530" s="15" t="s">
        <v>70</v>
      </c>
      <c r="CS530" s="15"/>
      <c r="CT530" s="15" t="s">
        <v>70</v>
      </c>
      <c r="CU530" s="15"/>
      <c r="CV530" s="15" t="s">
        <v>70</v>
      </c>
      <c r="CW530" s="15"/>
      <c r="CX530" s="15" t="s">
        <v>70</v>
      </c>
      <c r="CY530" s="15"/>
      <c r="CZ530" s="15"/>
      <c r="DA530" s="15"/>
      <c r="DB530" s="15"/>
      <c r="DC530" s="15"/>
      <c r="DD530" s="15"/>
      <c r="DE530" s="15"/>
      <c r="DF530" s="15"/>
      <c r="DG530" s="15"/>
      <c r="DH530" s="15" t="s">
        <v>70</v>
      </c>
      <c r="DI530" s="15" t="s">
        <v>70</v>
      </c>
      <c r="DJ530" s="15"/>
    </row>
    <row r="531" spans="1:114">
      <c r="A531" s="15"/>
      <c r="B531" s="15"/>
      <c r="C531" s="15"/>
      <c r="D531" s="15"/>
      <c r="E531" s="15"/>
      <c r="F531" s="15"/>
      <c r="G531" s="15"/>
      <c r="H531" s="15" t="s">
        <v>70</v>
      </c>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t="s">
        <v>70</v>
      </c>
      <c r="AQ531" s="15" t="s">
        <v>70</v>
      </c>
      <c r="AR531" s="15"/>
      <c r="AS531" s="15"/>
      <c r="AT531" s="15"/>
      <c r="AU531" s="15"/>
      <c r="AV531" s="15"/>
      <c r="AW531" s="15"/>
      <c r="AX531" s="15"/>
      <c r="AY531" s="15"/>
      <c r="AZ531" s="15"/>
      <c r="BA531" s="15" t="s">
        <v>70</v>
      </c>
      <c r="BB531" s="15"/>
      <c r="BC531" s="15" t="s">
        <v>70</v>
      </c>
      <c r="BD531" s="15" t="s">
        <v>70</v>
      </c>
      <c r="BE531" s="15"/>
      <c r="BF531" s="15"/>
      <c r="BG531" s="15"/>
      <c r="BH531" s="15"/>
      <c r="BI531" s="15"/>
      <c r="BJ531" s="15"/>
      <c r="BK531" s="15"/>
      <c r="BL531" s="15"/>
      <c r="BM531" s="15"/>
      <c r="BN531" s="15" t="s">
        <v>70</v>
      </c>
      <c r="BO531" s="15"/>
      <c r="BP531" s="15" t="s">
        <v>70</v>
      </c>
      <c r="BQ531" s="15"/>
      <c r="BR531" s="15" t="s">
        <v>70</v>
      </c>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t="s">
        <v>70</v>
      </c>
      <c r="CQ531" s="15"/>
      <c r="CR531" s="15" t="s">
        <v>70</v>
      </c>
      <c r="CS531" s="15"/>
      <c r="CT531" s="15" t="s">
        <v>70</v>
      </c>
      <c r="CU531" s="15"/>
      <c r="CV531" s="15" t="s">
        <v>70</v>
      </c>
      <c r="CW531" s="15"/>
      <c r="CX531" s="15" t="s">
        <v>70</v>
      </c>
      <c r="CY531" s="15"/>
      <c r="CZ531" s="15"/>
      <c r="DA531" s="15"/>
      <c r="DB531" s="15"/>
      <c r="DC531" s="15"/>
      <c r="DD531" s="15"/>
      <c r="DE531" s="15"/>
      <c r="DF531" s="15"/>
      <c r="DG531" s="15"/>
      <c r="DH531" s="15" t="s">
        <v>70</v>
      </c>
      <c r="DI531" s="15" t="s">
        <v>70</v>
      </c>
      <c r="DJ531" s="15"/>
    </row>
    <row r="532" spans="1:114">
      <c r="A532" s="15"/>
      <c r="B532" s="15"/>
      <c r="C532" s="15"/>
      <c r="D532" s="15"/>
      <c r="E532" s="15"/>
      <c r="F532" s="15"/>
      <c r="G532" s="15"/>
      <c r="H532" s="15" t="s">
        <v>70</v>
      </c>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t="s">
        <v>70</v>
      </c>
      <c r="AQ532" s="15" t="s">
        <v>70</v>
      </c>
      <c r="AR532" s="15"/>
      <c r="AS532" s="15"/>
      <c r="AT532" s="15"/>
      <c r="AU532" s="15"/>
      <c r="AV532" s="15"/>
      <c r="AW532" s="15"/>
      <c r="AX532" s="15"/>
      <c r="AY532" s="15"/>
      <c r="AZ532" s="15"/>
      <c r="BA532" s="15" t="s">
        <v>70</v>
      </c>
      <c r="BB532" s="15"/>
      <c r="BC532" s="15" t="s">
        <v>70</v>
      </c>
      <c r="BD532" s="15" t="s">
        <v>70</v>
      </c>
      <c r="BE532" s="15"/>
      <c r="BF532" s="15"/>
      <c r="BG532" s="15"/>
      <c r="BH532" s="15"/>
      <c r="BI532" s="15"/>
      <c r="BJ532" s="15"/>
      <c r="BK532" s="15"/>
      <c r="BL532" s="15"/>
      <c r="BM532" s="15"/>
      <c r="BN532" s="15" t="s">
        <v>70</v>
      </c>
      <c r="BO532" s="15"/>
      <c r="BP532" s="15" t="s">
        <v>70</v>
      </c>
      <c r="BQ532" s="15"/>
      <c r="BR532" s="15" t="s">
        <v>70</v>
      </c>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t="s">
        <v>70</v>
      </c>
      <c r="CQ532" s="15"/>
      <c r="CR532" s="15" t="s">
        <v>70</v>
      </c>
      <c r="CS532" s="15"/>
      <c r="CT532" s="15" t="s">
        <v>70</v>
      </c>
      <c r="CU532" s="15"/>
      <c r="CV532" s="15" t="s">
        <v>70</v>
      </c>
      <c r="CW532" s="15"/>
      <c r="CX532" s="15" t="s">
        <v>70</v>
      </c>
      <c r="CY532" s="15"/>
      <c r="CZ532" s="15"/>
      <c r="DA532" s="15"/>
      <c r="DB532" s="15"/>
      <c r="DC532" s="15"/>
      <c r="DD532" s="15"/>
      <c r="DE532" s="15"/>
      <c r="DF532" s="15"/>
      <c r="DG532" s="15"/>
      <c r="DH532" s="15" t="s">
        <v>70</v>
      </c>
      <c r="DI532" s="15" t="s">
        <v>70</v>
      </c>
      <c r="DJ532" s="15"/>
    </row>
    <row r="533" spans="1:114">
      <c r="A533" s="15"/>
      <c r="B533" s="15"/>
      <c r="C533" s="15"/>
      <c r="D533" s="15"/>
      <c r="E533" s="15"/>
      <c r="F533" s="15"/>
      <c r="G533" s="15"/>
      <c r="H533" s="15" t="s">
        <v>70</v>
      </c>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t="s">
        <v>70</v>
      </c>
      <c r="AQ533" s="15" t="s">
        <v>70</v>
      </c>
      <c r="AR533" s="15"/>
      <c r="AS533" s="15"/>
      <c r="AT533" s="15"/>
      <c r="AU533" s="15"/>
      <c r="AV533" s="15"/>
      <c r="AW533" s="15"/>
      <c r="AX533" s="15"/>
      <c r="AY533" s="15"/>
      <c r="AZ533" s="15"/>
      <c r="BA533" s="15" t="s">
        <v>70</v>
      </c>
      <c r="BB533" s="15"/>
      <c r="BC533" s="15" t="s">
        <v>70</v>
      </c>
      <c r="BD533" s="15" t="s">
        <v>70</v>
      </c>
      <c r="BE533" s="15"/>
      <c r="BF533" s="15"/>
      <c r="BG533" s="15"/>
      <c r="BH533" s="15"/>
      <c r="BI533" s="15"/>
      <c r="BJ533" s="15"/>
      <c r="BK533" s="15"/>
      <c r="BL533" s="15"/>
      <c r="BM533" s="15"/>
      <c r="BN533" s="15" t="s">
        <v>70</v>
      </c>
      <c r="BO533" s="15"/>
      <c r="BP533" s="15" t="s">
        <v>70</v>
      </c>
      <c r="BQ533" s="15"/>
      <c r="BR533" s="15" t="s">
        <v>70</v>
      </c>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t="s">
        <v>70</v>
      </c>
      <c r="CQ533" s="15"/>
      <c r="CR533" s="15" t="s">
        <v>70</v>
      </c>
      <c r="CS533" s="15"/>
      <c r="CT533" s="15" t="s">
        <v>70</v>
      </c>
      <c r="CU533" s="15"/>
      <c r="CV533" s="15" t="s">
        <v>70</v>
      </c>
      <c r="CW533" s="15"/>
      <c r="CX533" s="15" t="s">
        <v>70</v>
      </c>
      <c r="CY533" s="15"/>
      <c r="CZ533" s="15"/>
      <c r="DA533" s="15"/>
      <c r="DB533" s="15"/>
      <c r="DC533" s="15"/>
      <c r="DD533" s="15"/>
      <c r="DE533" s="15"/>
      <c r="DF533" s="15"/>
      <c r="DG533" s="15"/>
      <c r="DH533" s="15" t="s">
        <v>70</v>
      </c>
      <c r="DI533" s="15" t="s">
        <v>70</v>
      </c>
      <c r="DJ533" s="15"/>
    </row>
    <row r="534" spans="1:114">
      <c r="A534" s="15"/>
      <c r="B534" s="15"/>
      <c r="C534" s="15"/>
      <c r="D534" s="15"/>
      <c r="E534" s="15"/>
      <c r="F534" s="15"/>
      <c r="G534" s="15"/>
      <c r="H534" s="15" t="s">
        <v>70</v>
      </c>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t="s">
        <v>70</v>
      </c>
      <c r="AQ534" s="15" t="s">
        <v>70</v>
      </c>
      <c r="AR534" s="15"/>
      <c r="AS534" s="15"/>
      <c r="AT534" s="15"/>
      <c r="AU534" s="15"/>
      <c r="AV534" s="15"/>
      <c r="AW534" s="15"/>
      <c r="AX534" s="15"/>
      <c r="AY534" s="15"/>
      <c r="AZ534" s="15"/>
      <c r="BA534" s="15" t="s">
        <v>70</v>
      </c>
      <c r="BB534" s="15"/>
      <c r="BC534" s="15" t="s">
        <v>70</v>
      </c>
      <c r="BD534" s="15" t="s">
        <v>70</v>
      </c>
      <c r="BE534" s="15"/>
      <c r="BF534" s="15"/>
      <c r="BG534" s="15"/>
      <c r="BH534" s="15"/>
      <c r="BI534" s="15"/>
      <c r="BJ534" s="15"/>
      <c r="BK534" s="15"/>
      <c r="BL534" s="15"/>
      <c r="BM534" s="15"/>
      <c r="BN534" s="15" t="s">
        <v>70</v>
      </c>
      <c r="BO534" s="15"/>
      <c r="BP534" s="15" t="s">
        <v>70</v>
      </c>
      <c r="BQ534" s="15"/>
      <c r="BR534" s="15" t="s">
        <v>70</v>
      </c>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t="s">
        <v>70</v>
      </c>
      <c r="CQ534" s="15"/>
      <c r="CR534" s="15" t="s">
        <v>70</v>
      </c>
      <c r="CS534" s="15"/>
      <c r="CT534" s="15" t="s">
        <v>70</v>
      </c>
      <c r="CU534" s="15"/>
      <c r="CV534" s="15" t="s">
        <v>70</v>
      </c>
      <c r="CW534" s="15"/>
      <c r="CX534" s="15" t="s">
        <v>70</v>
      </c>
      <c r="CY534" s="15"/>
      <c r="CZ534" s="15"/>
      <c r="DA534" s="15"/>
      <c r="DB534" s="15"/>
      <c r="DC534" s="15"/>
      <c r="DD534" s="15"/>
      <c r="DE534" s="15"/>
      <c r="DF534" s="15"/>
      <c r="DG534" s="15"/>
      <c r="DH534" s="15" t="s">
        <v>70</v>
      </c>
      <c r="DI534" s="15" t="s">
        <v>70</v>
      </c>
      <c r="DJ534" s="15"/>
    </row>
    <row r="535" spans="1:114">
      <c r="A535" s="15"/>
      <c r="B535" s="15"/>
      <c r="C535" s="15"/>
      <c r="D535" s="15"/>
      <c r="E535" s="15"/>
      <c r="F535" s="15"/>
      <c r="G535" s="15"/>
      <c r="H535" s="15" t="s">
        <v>70</v>
      </c>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t="s">
        <v>70</v>
      </c>
      <c r="AQ535" s="15" t="s">
        <v>70</v>
      </c>
      <c r="AR535" s="15"/>
      <c r="AS535" s="15"/>
      <c r="AT535" s="15"/>
      <c r="AU535" s="15"/>
      <c r="AV535" s="15"/>
      <c r="AW535" s="15"/>
      <c r="AX535" s="15"/>
      <c r="AY535" s="15"/>
      <c r="AZ535" s="15"/>
      <c r="BA535" s="15" t="s">
        <v>70</v>
      </c>
      <c r="BB535" s="15"/>
      <c r="BC535" s="15" t="s">
        <v>70</v>
      </c>
      <c r="BD535" s="15" t="s">
        <v>70</v>
      </c>
      <c r="BE535" s="15"/>
      <c r="BF535" s="15"/>
      <c r="BG535" s="15"/>
      <c r="BH535" s="15"/>
      <c r="BI535" s="15"/>
      <c r="BJ535" s="15"/>
      <c r="BK535" s="15"/>
      <c r="BL535" s="15"/>
      <c r="BM535" s="15"/>
      <c r="BN535" s="15" t="s">
        <v>70</v>
      </c>
      <c r="BO535" s="15"/>
      <c r="BP535" s="15" t="s">
        <v>70</v>
      </c>
      <c r="BQ535" s="15"/>
      <c r="BR535" s="15" t="s">
        <v>70</v>
      </c>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t="s">
        <v>70</v>
      </c>
      <c r="CQ535" s="15"/>
      <c r="CR535" s="15" t="s">
        <v>70</v>
      </c>
      <c r="CS535" s="15"/>
      <c r="CT535" s="15" t="s">
        <v>70</v>
      </c>
      <c r="CU535" s="15"/>
      <c r="CV535" s="15" t="s">
        <v>70</v>
      </c>
      <c r="CW535" s="15"/>
      <c r="CX535" s="15" t="s">
        <v>70</v>
      </c>
      <c r="CY535" s="15"/>
      <c r="CZ535" s="15"/>
      <c r="DA535" s="15"/>
      <c r="DB535" s="15"/>
      <c r="DC535" s="15"/>
      <c r="DD535" s="15"/>
      <c r="DE535" s="15"/>
      <c r="DF535" s="15"/>
      <c r="DG535" s="15"/>
      <c r="DH535" s="15" t="s">
        <v>70</v>
      </c>
      <c r="DI535" s="15" t="s">
        <v>70</v>
      </c>
      <c r="DJ535" s="15"/>
    </row>
    <row r="536" spans="1:114">
      <c r="A536" s="15"/>
      <c r="B536" s="15"/>
      <c r="C536" s="15"/>
      <c r="D536" s="15"/>
      <c r="E536" s="15"/>
      <c r="F536" s="15"/>
      <c r="G536" s="15"/>
      <c r="H536" s="15" t="s">
        <v>70</v>
      </c>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t="s">
        <v>70</v>
      </c>
      <c r="AQ536" s="15" t="s">
        <v>70</v>
      </c>
      <c r="AR536" s="15"/>
      <c r="AS536" s="15"/>
      <c r="AT536" s="15"/>
      <c r="AU536" s="15"/>
      <c r="AV536" s="15"/>
      <c r="AW536" s="15"/>
      <c r="AX536" s="15"/>
      <c r="AY536" s="15"/>
      <c r="AZ536" s="15"/>
      <c r="BA536" s="15" t="s">
        <v>70</v>
      </c>
      <c r="BB536" s="15"/>
      <c r="BC536" s="15" t="s">
        <v>70</v>
      </c>
      <c r="BD536" s="15" t="s">
        <v>70</v>
      </c>
      <c r="BE536" s="15"/>
      <c r="BF536" s="15"/>
      <c r="BG536" s="15"/>
      <c r="BH536" s="15"/>
      <c r="BI536" s="15"/>
      <c r="BJ536" s="15"/>
      <c r="BK536" s="15"/>
      <c r="BL536" s="15"/>
      <c r="BM536" s="15"/>
      <c r="BN536" s="15" t="s">
        <v>70</v>
      </c>
      <c r="BO536" s="15"/>
      <c r="BP536" s="15" t="s">
        <v>70</v>
      </c>
      <c r="BQ536" s="15"/>
      <c r="BR536" s="15" t="s">
        <v>70</v>
      </c>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t="s">
        <v>70</v>
      </c>
      <c r="CQ536" s="15"/>
      <c r="CR536" s="15" t="s">
        <v>70</v>
      </c>
      <c r="CS536" s="15"/>
      <c r="CT536" s="15" t="s">
        <v>70</v>
      </c>
      <c r="CU536" s="15"/>
      <c r="CV536" s="15" t="s">
        <v>70</v>
      </c>
      <c r="CW536" s="15"/>
      <c r="CX536" s="15" t="s">
        <v>70</v>
      </c>
      <c r="CY536" s="15"/>
      <c r="CZ536" s="15"/>
      <c r="DA536" s="15"/>
      <c r="DB536" s="15"/>
      <c r="DC536" s="15"/>
      <c r="DD536" s="15"/>
      <c r="DE536" s="15"/>
      <c r="DF536" s="15"/>
      <c r="DG536" s="15"/>
      <c r="DH536" s="15" t="s">
        <v>70</v>
      </c>
      <c r="DI536" s="15" t="s">
        <v>70</v>
      </c>
      <c r="DJ536" s="15"/>
    </row>
    <row r="537" spans="1:114">
      <c r="A537" s="15"/>
      <c r="B537" s="15"/>
      <c r="C537" s="15"/>
      <c r="D537" s="15"/>
      <c r="E537" s="15"/>
      <c r="F537" s="15"/>
      <c r="G537" s="15"/>
      <c r="H537" s="15" t="s">
        <v>70</v>
      </c>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t="s">
        <v>70</v>
      </c>
      <c r="AQ537" s="15" t="s">
        <v>70</v>
      </c>
      <c r="AR537" s="15"/>
      <c r="AS537" s="15"/>
      <c r="AT537" s="15"/>
      <c r="AU537" s="15"/>
      <c r="AV537" s="15"/>
      <c r="AW537" s="15"/>
      <c r="AX537" s="15"/>
      <c r="AY537" s="15"/>
      <c r="AZ537" s="15"/>
      <c r="BA537" s="15" t="s">
        <v>70</v>
      </c>
      <c r="BB537" s="15"/>
      <c r="BC537" s="15" t="s">
        <v>70</v>
      </c>
      <c r="BD537" s="15" t="s">
        <v>70</v>
      </c>
      <c r="BE537" s="15"/>
      <c r="BF537" s="15"/>
      <c r="BG537" s="15"/>
      <c r="BH537" s="15"/>
      <c r="BI537" s="15"/>
      <c r="BJ537" s="15"/>
      <c r="BK537" s="15"/>
      <c r="BL537" s="15"/>
      <c r="BM537" s="15"/>
      <c r="BN537" s="15" t="s">
        <v>70</v>
      </c>
      <c r="BO537" s="15"/>
      <c r="BP537" s="15" t="s">
        <v>70</v>
      </c>
      <c r="BQ537" s="15"/>
      <c r="BR537" s="15" t="s">
        <v>70</v>
      </c>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t="s">
        <v>70</v>
      </c>
      <c r="CQ537" s="15"/>
      <c r="CR537" s="15" t="s">
        <v>70</v>
      </c>
      <c r="CS537" s="15"/>
      <c r="CT537" s="15" t="s">
        <v>70</v>
      </c>
      <c r="CU537" s="15"/>
      <c r="CV537" s="15" t="s">
        <v>70</v>
      </c>
      <c r="CW537" s="15"/>
      <c r="CX537" s="15" t="s">
        <v>70</v>
      </c>
      <c r="CY537" s="15"/>
      <c r="CZ537" s="15"/>
      <c r="DA537" s="15"/>
      <c r="DB537" s="15"/>
      <c r="DC537" s="15"/>
      <c r="DD537" s="15"/>
      <c r="DE537" s="15"/>
      <c r="DF537" s="15"/>
      <c r="DG537" s="15"/>
      <c r="DH537" s="15" t="s">
        <v>70</v>
      </c>
      <c r="DI537" s="15" t="s">
        <v>70</v>
      </c>
      <c r="DJ537" s="15"/>
    </row>
    <row r="538" spans="1:114">
      <c r="A538" s="15"/>
      <c r="B538" s="15"/>
      <c r="C538" s="15"/>
      <c r="D538" s="15"/>
      <c r="E538" s="15"/>
      <c r="F538" s="15"/>
      <c r="G538" s="15"/>
      <c r="H538" s="15" t="s">
        <v>70</v>
      </c>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t="s">
        <v>70</v>
      </c>
      <c r="AQ538" s="15" t="s">
        <v>70</v>
      </c>
      <c r="AR538" s="15"/>
      <c r="AS538" s="15"/>
      <c r="AT538" s="15"/>
      <c r="AU538" s="15"/>
      <c r="AV538" s="15"/>
      <c r="AW538" s="15"/>
      <c r="AX538" s="15"/>
      <c r="AY538" s="15"/>
      <c r="AZ538" s="15"/>
      <c r="BA538" s="15" t="s">
        <v>70</v>
      </c>
      <c r="BB538" s="15"/>
      <c r="BC538" s="15" t="s">
        <v>70</v>
      </c>
      <c r="BD538" s="15" t="s">
        <v>70</v>
      </c>
      <c r="BE538" s="15"/>
      <c r="BF538" s="15"/>
      <c r="BG538" s="15"/>
      <c r="BH538" s="15"/>
      <c r="BI538" s="15"/>
      <c r="BJ538" s="15"/>
      <c r="BK538" s="15"/>
      <c r="BL538" s="15"/>
      <c r="BM538" s="15"/>
      <c r="BN538" s="15" t="s">
        <v>70</v>
      </c>
      <c r="BO538" s="15"/>
      <c r="BP538" s="15" t="s">
        <v>70</v>
      </c>
      <c r="BQ538" s="15"/>
      <c r="BR538" s="15" t="s">
        <v>70</v>
      </c>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t="s">
        <v>70</v>
      </c>
      <c r="CQ538" s="15"/>
      <c r="CR538" s="15" t="s">
        <v>70</v>
      </c>
      <c r="CS538" s="15"/>
      <c r="CT538" s="15" t="s">
        <v>70</v>
      </c>
      <c r="CU538" s="15"/>
      <c r="CV538" s="15" t="s">
        <v>70</v>
      </c>
      <c r="CW538" s="15"/>
      <c r="CX538" s="15" t="s">
        <v>70</v>
      </c>
      <c r="CY538" s="15"/>
      <c r="CZ538" s="15"/>
      <c r="DA538" s="15"/>
      <c r="DB538" s="15"/>
      <c r="DC538" s="15"/>
      <c r="DD538" s="15"/>
      <c r="DE538" s="15"/>
      <c r="DF538" s="15"/>
      <c r="DG538" s="15"/>
      <c r="DH538" s="15" t="s">
        <v>70</v>
      </c>
      <c r="DI538" s="15" t="s">
        <v>70</v>
      </c>
      <c r="DJ538" s="15"/>
    </row>
    <row r="539" spans="1:114">
      <c r="A539" s="15"/>
      <c r="B539" s="15"/>
      <c r="C539" s="15"/>
      <c r="D539" s="15"/>
      <c r="E539" s="15"/>
      <c r="F539" s="15"/>
      <c r="G539" s="15"/>
      <c r="H539" s="15" t="s">
        <v>70</v>
      </c>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t="s">
        <v>70</v>
      </c>
      <c r="AQ539" s="15" t="s">
        <v>70</v>
      </c>
      <c r="AR539" s="15"/>
      <c r="AS539" s="15"/>
      <c r="AT539" s="15"/>
      <c r="AU539" s="15"/>
      <c r="AV539" s="15"/>
      <c r="AW539" s="15"/>
      <c r="AX539" s="15"/>
      <c r="AY539" s="15"/>
      <c r="AZ539" s="15"/>
      <c r="BA539" s="15" t="s">
        <v>70</v>
      </c>
      <c r="BB539" s="15"/>
      <c r="BC539" s="15" t="s">
        <v>70</v>
      </c>
      <c r="BD539" s="15" t="s">
        <v>70</v>
      </c>
      <c r="BE539" s="15"/>
      <c r="BF539" s="15"/>
      <c r="BG539" s="15"/>
      <c r="BH539" s="15"/>
      <c r="BI539" s="15"/>
      <c r="BJ539" s="15"/>
      <c r="BK539" s="15"/>
      <c r="BL539" s="15"/>
      <c r="BM539" s="15"/>
      <c r="BN539" s="15" t="s">
        <v>70</v>
      </c>
      <c r="BO539" s="15"/>
      <c r="BP539" s="15" t="s">
        <v>70</v>
      </c>
      <c r="BQ539" s="15"/>
      <c r="BR539" s="15" t="s">
        <v>70</v>
      </c>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t="s">
        <v>70</v>
      </c>
      <c r="CQ539" s="15"/>
      <c r="CR539" s="15" t="s">
        <v>70</v>
      </c>
      <c r="CS539" s="15"/>
      <c r="CT539" s="15" t="s">
        <v>70</v>
      </c>
      <c r="CU539" s="15"/>
      <c r="CV539" s="15" t="s">
        <v>70</v>
      </c>
      <c r="CW539" s="15"/>
      <c r="CX539" s="15" t="s">
        <v>70</v>
      </c>
      <c r="CY539" s="15"/>
      <c r="CZ539" s="15"/>
      <c r="DA539" s="15"/>
      <c r="DB539" s="15"/>
      <c r="DC539" s="15"/>
      <c r="DD539" s="15"/>
      <c r="DE539" s="15"/>
      <c r="DF539" s="15"/>
      <c r="DG539" s="15"/>
      <c r="DH539" s="15" t="s">
        <v>70</v>
      </c>
      <c r="DI539" s="15" t="s">
        <v>70</v>
      </c>
      <c r="DJ539" s="15"/>
    </row>
    <row r="540" spans="1:114">
      <c r="A540" s="15"/>
      <c r="B540" s="15"/>
      <c r="C540" s="15"/>
      <c r="D540" s="15"/>
      <c r="E540" s="15"/>
      <c r="F540" s="15"/>
      <c r="G540" s="15"/>
      <c r="H540" s="15" t="s">
        <v>70</v>
      </c>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t="s">
        <v>70</v>
      </c>
      <c r="AQ540" s="15" t="s">
        <v>70</v>
      </c>
      <c r="AR540" s="15"/>
      <c r="AS540" s="15"/>
      <c r="AT540" s="15"/>
      <c r="AU540" s="15"/>
      <c r="AV540" s="15"/>
      <c r="AW540" s="15"/>
      <c r="AX540" s="15"/>
      <c r="AY540" s="15"/>
      <c r="AZ540" s="15"/>
      <c r="BA540" s="15" t="s">
        <v>70</v>
      </c>
      <c r="BB540" s="15"/>
      <c r="BC540" s="15" t="s">
        <v>70</v>
      </c>
      <c r="BD540" s="15" t="s">
        <v>70</v>
      </c>
      <c r="BE540" s="15"/>
      <c r="BF540" s="15"/>
      <c r="BG540" s="15"/>
      <c r="BH540" s="15"/>
      <c r="BI540" s="15"/>
      <c r="BJ540" s="15"/>
      <c r="BK540" s="15"/>
      <c r="BL540" s="15"/>
      <c r="BM540" s="15"/>
      <c r="BN540" s="15" t="s">
        <v>70</v>
      </c>
      <c r="BO540" s="15"/>
      <c r="BP540" s="15" t="s">
        <v>70</v>
      </c>
      <c r="BQ540" s="15"/>
      <c r="BR540" s="15" t="s">
        <v>70</v>
      </c>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t="s">
        <v>70</v>
      </c>
      <c r="CQ540" s="15"/>
      <c r="CR540" s="15" t="s">
        <v>70</v>
      </c>
      <c r="CS540" s="15"/>
      <c r="CT540" s="15" t="s">
        <v>70</v>
      </c>
      <c r="CU540" s="15"/>
      <c r="CV540" s="15" t="s">
        <v>70</v>
      </c>
      <c r="CW540" s="15"/>
      <c r="CX540" s="15" t="s">
        <v>70</v>
      </c>
      <c r="CY540" s="15"/>
      <c r="CZ540" s="15"/>
      <c r="DA540" s="15"/>
      <c r="DB540" s="15"/>
      <c r="DC540" s="15"/>
      <c r="DD540" s="15"/>
      <c r="DE540" s="15"/>
      <c r="DF540" s="15"/>
      <c r="DG540" s="15"/>
      <c r="DH540" s="15" t="s">
        <v>70</v>
      </c>
      <c r="DI540" s="15" t="s">
        <v>70</v>
      </c>
      <c r="DJ540" s="15"/>
    </row>
    <row r="541" spans="1:114">
      <c r="A541" s="15"/>
      <c r="B541" s="15"/>
      <c r="C541" s="15"/>
      <c r="D541" s="15"/>
      <c r="E541" s="15"/>
      <c r="F541" s="15"/>
      <c r="G541" s="15"/>
      <c r="H541" s="15" t="s">
        <v>70</v>
      </c>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t="s">
        <v>70</v>
      </c>
      <c r="AQ541" s="15" t="s">
        <v>70</v>
      </c>
      <c r="AR541" s="15"/>
      <c r="AS541" s="15"/>
      <c r="AT541" s="15"/>
      <c r="AU541" s="15"/>
      <c r="AV541" s="15"/>
      <c r="AW541" s="15"/>
      <c r="AX541" s="15"/>
      <c r="AY541" s="15"/>
      <c r="AZ541" s="15"/>
      <c r="BA541" s="15" t="s">
        <v>70</v>
      </c>
      <c r="BB541" s="15"/>
      <c r="BC541" s="15" t="s">
        <v>70</v>
      </c>
      <c r="BD541" s="15" t="s">
        <v>70</v>
      </c>
      <c r="BE541" s="15"/>
      <c r="BF541" s="15"/>
      <c r="BG541" s="15"/>
      <c r="BH541" s="15"/>
      <c r="BI541" s="15"/>
      <c r="BJ541" s="15"/>
      <c r="BK541" s="15"/>
      <c r="BL541" s="15"/>
      <c r="BM541" s="15"/>
      <c r="BN541" s="15" t="s">
        <v>70</v>
      </c>
      <c r="BO541" s="15"/>
      <c r="BP541" s="15" t="s">
        <v>70</v>
      </c>
      <c r="BQ541" s="15"/>
      <c r="BR541" s="15" t="s">
        <v>70</v>
      </c>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t="s">
        <v>70</v>
      </c>
      <c r="CQ541" s="15"/>
      <c r="CR541" s="15" t="s">
        <v>70</v>
      </c>
      <c r="CS541" s="15"/>
      <c r="CT541" s="15" t="s">
        <v>70</v>
      </c>
      <c r="CU541" s="15"/>
      <c r="CV541" s="15" t="s">
        <v>70</v>
      </c>
      <c r="CW541" s="15"/>
      <c r="CX541" s="15" t="s">
        <v>70</v>
      </c>
      <c r="CY541" s="15"/>
      <c r="CZ541" s="15"/>
      <c r="DA541" s="15"/>
      <c r="DB541" s="15"/>
      <c r="DC541" s="15"/>
      <c r="DD541" s="15"/>
      <c r="DE541" s="15"/>
      <c r="DF541" s="15"/>
      <c r="DG541" s="15"/>
      <c r="DH541" s="15" t="s">
        <v>70</v>
      </c>
      <c r="DI541" s="15" t="s">
        <v>70</v>
      </c>
      <c r="DJ541" s="15"/>
    </row>
    <row r="542" spans="1:114">
      <c r="A542" s="15"/>
      <c r="B542" s="15"/>
      <c r="C542" s="15"/>
      <c r="D542" s="15"/>
      <c r="E542" s="15"/>
      <c r="F542" s="15"/>
      <c r="G542" s="15"/>
      <c r="H542" s="15" t="s">
        <v>70</v>
      </c>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t="s">
        <v>70</v>
      </c>
      <c r="AQ542" s="15" t="s">
        <v>70</v>
      </c>
      <c r="AR542" s="15"/>
      <c r="AS542" s="15"/>
      <c r="AT542" s="15"/>
      <c r="AU542" s="15"/>
      <c r="AV542" s="15"/>
      <c r="AW542" s="15"/>
      <c r="AX542" s="15"/>
      <c r="AY542" s="15"/>
      <c r="AZ542" s="15"/>
      <c r="BA542" s="15" t="s">
        <v>70</v>
      </c>
      <c r="BB542" s="15"/>
      <c r="BC542" s="15" t="s">
        <v>70</v>
      </c>
      <c r="BD542" s="15" t="s">
        <v>70</v>
      </c>
      <c r="BE542" s="15"/>
      <c r="BF542" s="15"/>
      <c r="BG542" s="15"/>
      <c r="BH542" s="15"/>
      <c r="BI542" s="15"/>
      <c r="BJ542" s="15"/>
      <c r="BK542" s="15"/>
      <c r="BL542" s="15"/>
      <c r="BM542" s="15"/>
      <c r="BN542" s="15" t="s">
        <v>70</v>
      </c>
      <c r="BO542" s="15"/>
      <c r="BP542" s="15" t="s">
        <v>70</v>
      </c>
      <c r="BQ542" s="15"/>
      <c r="BR542" s="15" t="s">
        <v>70</v>
      </c>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t="s">
        <v>70</v>
      </c>
      <c r="CQ542" s="15"/>
      <c r="CR542" s="15" t="s">
        <v>70</v>
      </c>
      <c r="CS542" s="15"/>
      <c r="CT542" s="15" t="s">
        <v>70</v>
      </c>
      <c r="CU542" s="15"/>
      <c r="CV542" s="15" t="s">
        <v>70</v>
      </c>
      <c r="CW542" s="15"/>
      <c r="CX542" s="15" t="s">
        <v>70</v>
      </c>
      <c r="CY542" s="15"/>
      <c r="CZ542" s="15"/>
      <c r="DA542" s="15"/>
      <c r="DB542" s="15"/>
      <c r="DC542" s="15"/>
      <c r="DD542" s="15"/>
      <c r="DE542" s="15"/>
      <c r="DF542" s="15"/>
      <c r="DG542" s="15"/>
      <c r="DH542" s="15" t="s">
        <v>70</v>
      </c>
      <c r="DI542" s="15" t="s">
        <v>70</v>
      </c>
      <c r="DJ542" s="15"/>
    </row>
    <row r="543" spans="1:114">
      <c r="A543" s="15"/>
      <c r="B543" s="15"/>
      <c r="C543" s="15"/>
      <c r="D543" s="15"/>
      <c r="E543" s="15"/>
      <c r="F543" s="15"/>
      <c r="G543" s="15"/>
      <c r="H543" s="15" t="s">
        <v>70</v>
      </c>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t="s">
        <v>70</v>
      </c>
      <c r="AQ543" s="15" t="s">
        <v>70</v>
      </c>
      <c r="AR543" s="15"/>
      <c r="AS543" s="15"/>
      <c r="AT543" s="15"/>
      <c r="AU543" s="15"/>
      <c r="AV543" s="15"/>
      <c r="AW543" s="15"/>
      <c r="AX543" s="15"/>
      <c r="AY543" s="15"/>
      <c r="AZ543" s="15"/>
      <c r="BA543" s="15" t="s">
        <v>70</v>
      </c>
      <c r="BB543" s="15"/>
      <c r="BC543" s="15" t="s">
        <v>70</v>
      </c>
      <c r="BD543" s="15" t="s">
        <v>70</v>
      </c>
      <c r="BE543" s="15"/>
      <c r="BF543" s="15"/>
      <c r="BG543" s="15"/>
      <c r="BH543" s="15"/>
      <c r="BI543" s="15"/>
      <c r="BJ543" s="15"/>
      <c r="BK543" s="15"/>
      <c r="BL543" s="15"/>
      <c r="BM543" s="15"/>
      <c r="BN543" s="15" t="s">
        <v>70</v>
      </c>
      <c r="BO543" s="15"/>
      <c r="BP543" s="15" t="s">
        <v>70</v>
      </c>
      <c r="BQ543" s="15"/>
      <c r="BR543" s="15" t="s">
        <v>70</v>
      </c>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t="s">
        <v>70</v>
      </c>
      <c r="CQ543" s="15"/>
      <c r="CR543" s="15" t="s">
        <v>70</v>
      </c>
      <c r="CS543" s="15"/>
      <c r="CT543" s="15" t="s">
        <v>70</v>
      </c>
      <c r="CU543" s="15"/>
      <c r="CV543" s="15" t="s">
        <v>70</v>
      </c>
      <c r="CW543" s="15"/>
      <c r="CX543" s="15" t="s">
        <v>70</v>
      </c>
      <c r="CY543" s="15"/>
      <c r="CZ543" s="15"/>
      <c r="DA543" s="15"/>
      <c r="DB543" s="15"/>
      <c r="DC543" s="15"/>
      <c r="DD543" s="15"/>
      <c r="DE543" s="15"/>
      <c r="DF543" s="15"/>
      <c r="DG543" s="15"/>
      <c r="DH543" s="15" t="s">
        <v>70</v>
      </c>
      <c r="DI543" s="15" t="s">
        <v>70</v>
      </c>
      <c r="DJ543" s="15"/>
    </row>
    <row r="544" spans="1:114">
      <c r="A544" s="15"/>
      <c r="B544" s="15"/>
      <c r="C544" s="15"/>
      <c r="D544" s="15"/>
      <c r="E544" s="15"/>
      <c r="F544" s="15"/>
      <c r="G544" s="15"/>
      <c r="H544" s="15" t="s">
        <v>70</v>
      </c>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t="s">
        <v>70</v>
      </c>
      <c r="AQ544" s="15" t="s">
        <v>70</v>
      </c>
      <c r="AR544" s="15"/>
      <c r="AS544" s="15"/>
      <c r="AT544" s="15"/>
      <c r="AU544" s="15"/>
      <c r="AV544" s="15"/>
      <c r="AW544" s="15"/>
      <c r="AX544" s="15"/>
      <c r="AY544" s="15"/>
      <c r="AZ544" s="15"/>
      <c r="BA544" s="15" t="s">
        <v>70</v>
      </c>
      <c r="BB544" s="15"/>
      <c r="BC544" s="15" t="s">
        <v>70</v>
      </c>
      <c r="BD544" s="15" t="s">
        <v>70</v>
      </c>
      <c r="BE544" s="15"/>
      <c r="BF544" s="15"/>
      <c r="BG544" s="15"/>
      <c r="BH544" s="15"/>
      <c r="BI544" s="15"/>
      <c r="BJ544" s="15"/>
      <c r="BK544" s="15"/>
      <c r="BL544" s="15"/>
      <c r="BM544" s="15"/>
      <c r="BN544" s="15" t="s">
        <v>70</v>
      </c>
      <c r="BO544" s="15"/>
      <c r="BP544" s="15" t="s">
        <v>70</v>
      </c>
      <c r="BQ544" s="15"/>
      <c r="BR544" s="15" t="s">
        <v>70</v>
      </c>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t="s">
        <v>70</v>
      </c>
      <c r="CQ544" s="15"/>
      <c r="CR544" s="15" t="s">
        <v>70</v>
      </c>
      <c r="CS544" s="15"/>
      <c r="CT544" s="15" t="s">
        <v>70</v>
      </c>
      <c r="CU544" s="15"/>
      <c r="CV544" s="15" t="s">
        <v>70</v>
      </c>
      <c r="CW544" s="15"/>
      <c r="CX544" s="15" t="s">
        <v>70</v>
      </c>
      <c r="CY544" s="15"/>
      <c r="CZ544" s="15"/>
      <c r="DA544" s="15"/>
      <c r="DB544" s="15"/>
      <c r="DC544" s="15"/>
      <c r="DD544" s="15"/>
      <c r="DE544" s="15"/>
      <c r="DF544" s="15"/>
      <c r="DG544" s="15"/>
      <c r="DH544" s="15" t="s">
        <v>70</v>
      </c>
      <c r="DI544" s="15" t="s">
        <v>70</v>
      </c>
      <c r="DJ544" s="15"/>
    </row>
    <row r="545" spans="1:114">
      <c r="A545" s="15"/>
      <c r="B545" s="15"/>
      <c r="C545" s="15"/>
      <c r="D545" s="15"/>
      <c r="E545" s="15"/>
      <c r="F545" s="15"/>
      <c r="G545" s="15"/>
      <c r="H545" s="15" t="s">
        <v>70</v>
      </c>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t="s">
        <v>70</v>
      </c>
      <c r="AQ545" s="15" t="s">
        <v>70</v>
      </c>
      <c r="AR545" s="15"/>
      <c r="AS545" s="15"/>
      <c r="AT545" s="15"/>
      <c r="AU545" s="15"/>
      <c r="AV545" s="15"/>
      <c r="AW545" s="15"/>
      <c r="AX545" s="15"/>
      <c r="AY545" s="15"/>
      <c r="AZ545" s="15"/>
      <c r="BA545" s="15" t="s">
        <v>70</v>
      </c>
      <c r="BB545" s="15"/>
      <c r="BC545" s="15" t="s">
        <v>70</v>
      </c>
      <c r="BD545" s="15" t="s">
        <v>70</v>
      </c>
      <c r="BE545" s="15"/>
      <c r="BF545" s="15"/>
      <c r="BG545" s="15"/>
      <c r="BH545" s="15"/>
      <c r="BI545" s="15"/>
      <c r="BJ545" s="15"/>
      <c r="BK545" s="15"/>
      <c r="BL545" s="15"/>
      <c r="BM545" s="15"/>
      <c r="BN545" s="15" t="s">
        <v>70</v>
      </c>
      <c r="BO545" s="15"/>
      <c r="BP545" s="15" t="s">
        <v>70</v>
      </c>
      <c r="BQ545" s="15"/>
      <c r="BR545" s="15" t="s">
        <v>70</v>
      </c>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t="s">
        <v>70</v>
      </c>
      <c r="CQ545" s="15"/>
      <c r="CR545" s="15" t="s">
        <v>70</v>
      </c>
      <c r="CS545" s="15"/>
      <c r="CT545" s="15" t="s">
        <v>70</v>
      </c>
      <c r="CU545" s="15"/>
      <c r="CV545" s="15" t="s">
        <v>70</v>
      </c>
      <c r="CW545" s="15"/>
      <c r="CX545" s="15" t="s">
        <v>70</v>
      </c>
      <c r="CY545" s="15"/>
      <c r="CZ545" s="15"/>
      <c r="DA545" s="15"/>
      <c r="DB545" s="15"/>
      <c r="DC545" s="15"/>
      <c r="DD545" s="15"/>
      <c r="DE545" s="15"/>
      <c r="DF545" s="15"/>
      <c r="DG545" s="15"/>
      <c r="DH545" s="15" t="s">
        <v>70</v>
      </c>
      <c r="DI545" s="15" t="s">
        <v>70</v>
      </c>
      <c r="DJ545" s="15"/>
    </row>
    <row r="546" spans="1:114">
      <c r="A546" s="15"/>
      <c r="B546" s="15"/>
      <c r="C546" s="15"/>
      <c r="D546" s="15"/>
      <c r="E546" s="15"/>
      <c r="F546" s="15"/>
      <c r="G546" s="15"/>
      <c r="H546" s="15" t="s">
        <v>70</v>
      </c>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t="s">
        <v>70</v>
      </c>
      <c r="AQ546" s="15" t="s">
        <v>70</v>
      </c>
      <c r="AR546" s="15"/>
      <c r="AS546" s="15"/>
      <c r="AT546" s="15"/>
      <c r="AU546" s="15"/>
      <c r="AV546" s="15"/>
      <c r="AW546" s="15"/>
      <c r="AX546" s="15"/>
      <c r="AY546" s="15"/>
      <c r="AZ546" s="15"/>
      <c r="BA546" s="15" t="s">
        <v>70</v>
      </c>
      <c r="BB546" s="15"/>
      <c r="BC546" s="15" t="s">
        <v>70</v>
      </c>
      <c r="BD546" s="15" t="s">
        <v>70</v>
      </c>
      <c r="BE546" s="15"/>
      <c r="BF546" s="15"/>
      <c r="BG546" s="15"/>
      <c r="BH546" s="15"/>
      <c r="BI546" s="15"/>
      <c r="BJ546" s="15"/>
      <c r="BK546" s="15"/>
      <c r="BL546" s="15"/>
      <c r="BM546" s="15"/>
      <c r="BN546" s="15" t="s">
        <v>70</v>
      </c>
      <c r="BO546" s="15"/>
      <c r="BP546" s="15" t="s">
        <v>70</v>
      </c>
      <c r="BQ546" s="15"/>
      <c r="BR546" s="15" t="s">
        <v>70</v>
      </c>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t="s">
        <v>70</v>
      </c>
      <c r="CQ546" s="15"/>
      <c r="CR546" s="15" t="s">
        <v>70</v>
      </c>
      <c r="CS546" s="15"/>
      <c r="CT546" s="15" t="s">
        <v>70</v>
      </c>
      <c r="CU546" s="15"/>
      <c r="CV546" s="15" t="s">
        <v>70</v>
      </c>
      <c r="CW546" s="15"/>
      <c r="CX546" s="15" t="s">
        <v>70</v>
      </c>
      <c r="CY546" s="15"/>
      <c r="CZ546" s="15"/>
      <c r="DA546" s="15"/>
      <c r="DB546" s="15"/>
      <c r="DC546" s="15"/>
      <c r="DD546" s="15"/>
      <c r="DE546" s="15"/>
      <c r="DF546" s="15"/>
      <c r="DG546" s="15"/>
      <c r="DH546" s="15" t="s">
        <v>70</v>
      </c>
      <c r="DI546" s="15" t="s">
        <v>70</v>
      </c>
      <c r="DJ546" s="15"/>
    </row>
    <row r="547" spans="1:114">
      <c r="A547" s="15"/>
      <c r="B547" s="15"/>
      <c r="C547" s="15"/>
      <c r="D547" s="15"/>
      <c r="E547" s="15"/>
      <c r="F547" s="15"/>
      <c r="G547" s="15"/>
      <c r="H547" s="15" t="s">
        <v>70</v>
      </c>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t="s">
        <v>70</v>
      </c>
      <c r="AQ547" s="15" t="s">
        <v>70</v>
      </c>
      <c r="AR547" s="15"/>
      <c r="AS547" s="15"/>
      <c r="AT547" s="15"/>
      <c r="AU547" s="15"/>
      <c r="AV547" s="15"/>
      <c r="AW547" s="15"/>
      <c r="AX547" s="15"/>
      <c r="AY547" s="15"/>
      <c r="AZ547" s="15"/>
      <c r="BA547" s="15" t="s">
        <v>70</v>
      </c>
      <c r="BB547" s="15"/>
      <c r="BC547" s="15" t="s">
        <v>70</v>
      </c>
      <c r="BD547" s="15" t="s">
        <v>70</v>
      </c>
      <c r="BE547" s="15"/>
      <c r="BF547" s="15"/>
      <c r="BG547" s="15"/>
      <c r="BH547" s="15"/>
      <c r="BI547" s="15"/>
      <c r="BJ547" s="15"/>
      <c r="BK547" s="15"/>
      <c r="BL547" s="15"/>
      <c r="BM547" s="15"/>
      <c r="BN547" s="15" t="s">
        <v>70</v>
      </c>
      <c r="BO547" s="15"/>
      <c r="BP547" s="15" t="s">
        <v>70</v>
      </c>
      <c r="BQ547" s="15"/>
      <c r="BR547" s="15" t="s">
        <v>70</v>
      </c>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t="s">
        <v>70</v>
      </c>
      <c r="CQ547" s="15"/>
      <c r="CR547" s="15" t="s">
        <v>70</v>
      </c>
      <c r="CS547" s="15"/>
      <c r="CT547" s="15" t="s">
        <v>70</v>
      </c>
      <c r="CU547" s="15"/>
      <c r="CV547" s="15" t="s">
        <v>70</v>
      </c>
      <c r="CW547" s="15"/>
      <c r="CX547" s="15" t="s">
        <v>70</v>
      </c>
      <c r="CY547" s="15"/>
      <c r="CZ547" s="15"/>
      <c r="DA547" s="15"/>
      <c r="DB547" s="15"/>
      <c r="DC547" s="15"/>
      <c r="DD547" s="15"/>
      <c r="DE547" s="15"/>
      <c r="DF547" s="15"/>
      <c r="DG547" s="15"/>
      <c r="DH547" s="15" t="s">
        <v>70</v>
      </c>
      <c r="DI547" s="15" t="s">
        <v>70</v>
      </c>
      <c r="DJ547" s="15"/>
    </row>
    <row r="548" spans="1:114">
      <c r="A548" s="15"/>
      <c r="B548" s="15"/>
      <c r="C548" s="15"/>
      <c r="D548" s="15"/>
      <c r="E548" s="15"/>
      <c r="F548" s="15"/>
      <c r="G548" s="15"/>
      <c r="H548" s="15" t="s">
        <v>70</v>
      </c>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t="s">
        <v>70</v>
      </c>
      <c r="AQ548" s="15" t="s">
        <v>70</v>
      </c>
      <c r="AR548" s="15"/>
      <c r="AS548" s="15"/>
      <c r="AT548" s="15"/>
      <c r="AU548" s="15"/>
      <c r="AV548" s="15"/>
      <c r="AW548" s="15"/>
      <c r="AX548" s="15"/>
      <c r="AY548" s="15"/>
      <c r="AZ548" s="15"/>
      <c r="BA548" s="15" t="s">
        <v>70</v>
      </c>
      <c r="BB548" s="15"/>
      <c r="BC548" s="15" t="s">
        <v>70</v>
      </c>
      <c r="BD548" s="15" t="s">
        <v>70</v>
      </c>
      <c r="BE548" s="15"/>
      <c r="BF548" s="15"/>
      <c r="BG548" s="15"/>
      <c r="BH548" s="15"/>
      <c r="BI548" s="15"/>
      <c r="BJ548" s="15"/>
      <c r="BK548" s="15"/>
      <c r="BL548" s="15"/>
      <c r="BM548" s="15"/>
      <c r="BN548" s="15" t="s">
        <v>70</v>
      </c>
      <c r="BO548" s="15"/>
      <c r="BP548" s="15" t="s">
        <v>70</v>
      </c>
      <c r="BQ548" s="15"/>
      <c r="BR548" s="15" t="s">
        <v>70</v>
      </c>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t="s">
        <v>70</v>
      </c>
      <c r="CQ548" s="15"/>
      <c r="CR548" s="15" t="s">
        <v>70</v>
      </c>
      <c r="CS548" s="15"/>
      <c r="CT548" s="15" t="s">
        <v>70</v>
      </c>
      <c r="CU548" s="15"/>
      <c r="CV548" s="15" t="s">
        <v>70</v>
      </c>
      <c r="CW548" s="15"/>
      <c r="CX548" s="15" t="s">
        <v>70</v>
      </c>
      <c r="CY548" s="15"/>
      <c r="CZ548" s="15"/>
      <c r="DA548" s="15"/>
      <c r="DB548" s="15"/>
      <c r="DC548" s="15"/>
      <c r="DD548" s="15"/>
      <c r="DE548" s="15"/>
      <c r="DF548" s="15"/>
      <c r="DG548" s="15"/>
      <c r="DH548" s="15" t="s">
        <v>70</v>
      </c>
      <c r="DI548" s="15" t="s">
        <v>70</v>
      </c>
      <c r="DJ548" s="15"/>
    </row>
    <row r="549" spans="1:114">
      <c r="A549" s="15"/>
      <c r="B549" s="15"/>
      <c r="C549" s="15"/>
      <c r="D549" s="15"/>
      <c r="E549" s="15"/>
      <c r="F549" s="15"/>
      <c r="G549" s="15"/>
      <c r="H549" s="15" t="s">
        <v>70</v>
      </c>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t="s">
        <v>70</v>
      </c>
      <c r="AQ549" s="15" t="s">
        <v>70</v>
      </c>
      <c r="AR549" s="15"/>
      <c r="AS549" s="15"/>
      <c r="AT549" s="15"/>
      <c r="AU549" s="15"/>
      <c r="AV549" s="15"/>
      <c r="AW549" s="15"/>
      <c r="AX549" s="15"/>
      <c r="AY549" s="15"/>
      <c r="AZ549" s="15"/>
      <c r="BA549" s="15" t="s">
        <v>70</v>
      </c>
      <c r="BB549" s="15"/>
      <c r="BC549" s="15" t="s">
        <v>70</v>
      </c>
      <c r="BD549" s="15" t="s">
        <v>70</v>
      </c>
      <c r="BE549" s="15"/>
      <c r="BF549" s="15"/>
      <c r="BG549" s="15"/>
      <c r="BH549" s="15"/>
      <c r="BI549" s="15"/>
      <c r="BJ549" s="15"/>
      <c r="BK549" s="15"/>
      <c r="BL549" s="15"/>
      <c r="BM549" s="15"/>
      <c r="BN549" s="15" t="s">
        <v>70</v>
      </c>
      <c r="BO549" s="15"/>
      <c r="BP549" s="15" t="s">
        <v>70</v>
      </c>
      <c r="BQ549" s="15"/>
      <c r="BR549" s="15" t="s">
        <v>70</v>
      </c>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t="s">
        <v>70</v>
      </c>
      <c r="CQ549" s="15"/>
      <c r="CR549" s="15" t="s">
        <v>70</v>
      </c>
      <c r="CS549" s="15"/>
      <c r="CT549" s="15" t="s">
        <v>70</v>
      </c>
      <c r="CU549" s="15"/>
      <c r="CV549" s="15" t="s">
        <v>70</v>
      </c>
      <c r="CW549" s="15"/>
      <c r="CX549" s="15" t="s">
        <v>70</v>
      </c>
      <c r="CY549" s="15"/>
      <c r="CZ549" s="15"/>
      <c r="DA549" s="15"/>
      <c r="DB549" s="15"/>
      <c r="DC549" s="15"/>
      <c r="DD549" s="15"/>
      <c r="DE549" s="15"/>
      <c r="DF549" s="15"/>
      <c r="DG549" s="15"/>
      <c r="DH549" s="15" t="s">
        <v>70</v>
      </c>
      <c r="DI549" s="15" t="s">
        <v>70</v>
      </c>
      <c r="DJ549" s="15"/>
    </row>
    <row r="550" spans="1:114">
      <c r="A550" s="15"/>
      <c r="B550" s="15"/>
      <c r="C550" s="15"/>
      <c r="D550" s="15"/>
      <c r="E550" s="15"/>
      <c r="F550" s="15"/>
      <c r="G550" s="15"/>
      <c r="H550" s="15" t="s">
        <v>70</v>
      </c>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t="s">
        <v>70</v>
      </c>
      <c r="AQ550" s="15" t="s">
        <v>70</v>
      </c>
      <c r="AR550" s="15"/>
      <c r="AS550" s="15"/>
      <c r="AT550" s="15"/>
      <c r="AU550" s="15"/>
      <c r="AV550" s="15"/>
      <c r="AW550" s="15"/>
      <c r="AX550" s="15"/>
      <c r="AY550" s="15"/>
      <c r="AZ550" s="15"/>
      <c r="BA550" s="15" t="s">
        <v>70</v>
      </c>
      <c r="BB550" s="15"/>
      <c r="BC550" s="15" t="s">
        <v>70</v>
      </c>
      <c r="BD550" s="15" t="s">
        <v>70</v>
      </c>
      <c r="BE550" s="15"/>
      <c r="BF550" s="15"/>
      <c r="BG550" s="15"/>
      <c r="BH550" s="15"/>
      <c r="BI550" s="15"/>
      <c r="BJ550" s="15"/>
      <c r="BK550" s="15"/>
      <c r="BL550" s="15"/>
      <c r="BM550" s="15"/>
      <c r="BN550" s="15" t="s">
        <v>70</v>
      </c>
      <c r="BO550" s="15"/>
      <c r="BP550" s="15" t="s">
        <v>70</v>
      </c>
      <c r="BQ550" s="15"/>
      <c r="BR550" s="15" t="s">
        <v>70</v>
      </c>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t="s">
        <v>70</v>
      </c>
      <c r="CQ550" s="15"/>
      <c r="CR550" s="15" t="s">
        <v>70</v>
      </c>
      <c r="CS550" s="15"/>
      <c r="CT550" s="15" t="s">
        <v>70</v>
      </c>
      <c r="CU550" s="15"/>
      <c r="CV550" s="15" t="s">
        <v>70</v>
      </c>
      <c r="CW550" s="15"/>
      <c r="CX550" s="15" t="s">
        <v>70</v>
      </c>
      <c r="CY550" s="15"/>
      <c r="CZ550" s="15"/>
      <c r="DA550" s="15"/>
      <c r="DB550" s="15"/>
      <c r="DC550" s="15"/>
      <c r="DD550" s="15"/>
      <c r="DE550" s="15"/>
      <c r="DF550" s="15"/>
      <c r="DG550" s="15"/>
      <c r="DH550" s="15" t="s">
        <v>70</v>
      </c>
      <c r="DI550" s="15" t="s">
        <v>70</v>
      </c>
      <c r="DJ550" s="15"/>
    </row>
    <row r="551" spans="1:114">
      <c r="A551" s="15"/>
      <c r="B551" s="15"/>
      <c r="C551" s="15"/>
      <c r="D551" s="15"/>
      <c r="E551" s="15"/>
      <c r="F551" s="15"/>
      <c r="G551" s="15"/>
      <c r="H551" s="15" t="s">
        <v>70</v>
      </c>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t="s">
        <v>70</v>
      </c>
      <c r="AQ551" s="15" t="s">
        <v>70</v>
      </c>
      <c r="AR551" s="15"/>
      <c r="AS551" s="15"/>
      <c r="AT551" s="15"/>
      <c r="AU551" s="15"/>
      <c r="AV551" s="15"/>
      <c r="AW551" s="15"/>
      <c r="AX551" s="15"/>
      <c r="AY551" s="15"/>
      <c r="AZ551" s="15"/>
      <c r="BA551" s="15" t="s">
        <v>70</v>
      </c>
      <c r="BB551" s="15"/>
      <c r="BC551" s="15" t="s">
        <v>70</v>
      </c>
      <c r="BD551" s="15" t="s">
        <v>70</v>
      </c>
      <c r="BE551" s="15"/>
      <c r="BF551" s="15"/>
      <c r="BG551" s="15"/>
      <c r="BH551" s="15"/>
      <c r="BI551" s="15"/>
      <c r="BJ551" s="15"/>
      <c r="BK551" s="15"/>
      <c r="BL551" s="15"/>
      <c r="BM551" s="15"/>
      <c r="BN551" s="15" t="s">
        <v>70</v>
      </c>
      <c r="BO551" s="15"/>
      <c r="BP551" s="15" t="s">
        <v>70</v>
      </c>
      <c r="BQ551" s="15"/>
      <c r="BR551" s="15" t="s">
        <v>70</v>
      </c>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t="s">
        <v>70</v>
      </c>
      <c r="CQ551" s="15"/>
      <c r="CR551" s="15" t="s">
        <v>70</v>
      </c>
      <c r="CS551" s="15"/>
      <c r="CT551" s="15" t="s">
        <v>70</v>
      </c>
      <c r="CU551" s="15"/>
      <c r="CV551" s="15" t="s">
        <v>70</v>
      </c>
      <c r="CW551" s="15"/>
      <c r="CX551" s="15" t="s">
        <v>70</v>
      </c>
      <c r="CY551" s="15"/>
      <c r="CZ551" s="15"/>
      <c r="DA551" s="15"/>
      <c r="DB551" s="15"/>
      <c r="DC551" s="15"/>
      <c r="DD551" s="15"/>
      <c r="DE551" s="15"/>
      <c r="DF551" s="15"/>
      <c r="DG551" s="15"/>
      <c r="DH551" s="15" t="s">
        <v>70</v>
      </c>
      <c r="DI551" s="15" t="s">
        <v>70</v>
      </c>
      <c r="DJ551" s="15"/>
    </row>
    <row r="552" spans="1:114">
      <c r="A552" s="15"/>
      <c r="B552" s="15"/>
      <c r="C552" s="15"/>
      <c r="D552" s="15"/>
      <c r="E552" s="15"/>
      <c r="F552" s="15"/>
      <c r="G552" s="15"/>
      <c r="H552" s="15" t="s">
        <v>70</v>
      </c>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t="s">
        <v>70</v>
      </c>
      <c r="AQ552" s="15" t="s">
        <v>70</v>
      </c>
      <c r="AR552" s="15"/>
      <c r="AS552" s="15"/>
      <c r="AT552" s="15"/>
      <c r="AU552" s="15"/>
      <c r="AV552" s="15"/>
      <c r="AW552" s="15"/>
      <c r="AX552" s="15"/>
      <c r="AY552" s="15"/>
      <c r="AZ552" s="15"/>
      <c r="BA552" s="15" t="s">
        <v>70</v>
      </c>
      <c r="BB552" s="15"/>
      <c r="BC552" s="15" t="s">
        <v>70</v>
      </c>
      <c r="BD552" s="15" t="s">
        <v>70</v>
      </c>
      <c r="BE552" s="15"/>
      <c r="BF552" s="15"/>
      <c r="BG552" s="15"/>
      <c r="BH552" s="15"/>
      <c r="BI552" s="15"/>
      <c r="BJ552" s="15"/>
      <c r="BK552" s="15"/>
      <c r="BL552" s="15"/>
      <c r="BM552" s="15"/>
      <c r="BN552" s="15" t="s">
        <v>70</v>
      </c>
      <c r="BO552" s="15"/>
      <c r="BP552" s="15" t="s">
        <v>70</v>
      </c>
      <c r="BQ552" s="15"/>
      <c r="BR552" s="15" t="s">
        <v>70</v>
      </c>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t="s">
        <v>70</v>
      </c>
      <c r="CQ552" s="15"/>
      <c r="CR552" s="15" t="s">
        <v>70</v>
      </c>
      <c r="CS552" s="15"/>
      <c r="CT552" s="15" t="s">
        <v>70</v>
      </c>
      <c r="CU552" s="15"/>
      <c r="CV552" s="15" t="s">
        <v>70</v>
      </c>
      <c r="CW552" s="15"/>
      <c r="CX552" s="15" t="s">
        <v>70</v>
      </c>
      <c r="CY552" s="15"/>
      <c r="CZ552" s="15"/>
      <c r="DA552" s="15"/>
      <c r="DB552" s="15"/>
      <c r="DC552" s="15"/>
      <c r="DD552" s="15"/>
      <c r="DE552" s="15"/>
      <c r="DF552" s="15"/>
      <c r="DG552" s="15"/>
      <c r="DH552" s="15" t="s">
        <v>70</v>
      </c>
      <c r="DI552" s="15" t="s">
        <v>70</v>
      </c>
      <c r="DJ552" s="15"/>
    </row>
    <row r="553" spans="1:114">
      <c r="A553" s="15"/>
      <c r="B553" s="15"/>
      <c r="C553" s="15"/>
      <c r="D553" s="15"/>
      <c r="E553" s="15"/>
      <c r="F553" s="15"/>
      <c r="G553" s="15"/>
      <c r="H553" s="15" t="s">
        <v>70</v>
      </c>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t="s">
        <v>70</v>
      </c>
      <c r="AQ553" s="15" t="s">
        <v>70</v>
      </c>
      <c r="AR553" s="15"/>
      <c r="AS553" s="15"/>
      <c r="AT553" s="15"/>
      <c r="AU553" s="15"/>
      <c r="AV553" s="15"/>
      <c r="AW553" s="15"/>
      <c r="AX553" s="15"/>
      <c r="AY553" s="15"/>
      <c r="AZ553" s="15"/>
      <c r="BA553" s="15" t="s">
        <v>70</v>
      </c>
      <c r="BB553" s="15"/>
      <c r="BC553" s="15" t="s">
        <v>70</v>
      </c>
      <c r="BD553" s="15" t="s">
        <v>70</v>
      </c>
      <c r="BE553" s="15"/>
      <c r="BF553" s="15"/>
      <c r="BG553" s="15"/>
      <c r="BH553" s="15"/>
      <c r="BI553" s="15"/>
      <c r="BJ553" s="15"/>
      <c r="BK553" s="15"/>
      <c r="BL553" s="15"/>
      <c r="BM553" s="15"/>
      <c r="BN553" s="15" t="s">
        <v>70</v>
      </c>
      <c r="BO553" s="15"/>
      <c r="BP553" s="15" t="s">
        <v>70</v>
      </c>
      <c r="BQ553" s="15"/>
      <c r="BR553" s="15" t="s">
        <v>70</v>
      </c>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t="s">
        <v>70</v>
      </c>
      <c r="CQ553" s="15"/>
      <c r="CR553" s="15" t="s">
        <v>70</v>
      </c>
      <c r="CS553" s="15"/>
      <c r="CT553" s="15" t="s">
        <v>70</v>
      </c>
      <c r="CU553" s="15"/>
      <c r="CV553" s="15" t="s">
        <v>70</v>
      </c>
      <c r="CW553" s="15"/>
      <c r="CX553" s="15" t="s">
        <v>70</v>
      </c>
      <c r="CY553" s="15"/>
      <c r="CZ553" s="15"/>
      <c r="DA553" s="15"/>
      <c r="DB553" s="15"/>
      <c r="DC553" s="15"/>
      <c r="DD553" s="15"/>
      <c r="DE553" s="15"/>
      <c r="DF553" s="15"/>
      <c r="DG553" s="15"/>
      <c r="DH553" s="15" t="s">
        <v>70</v>
      </c>
      <c r="DI553" s="15" t="s">
        <v>70</v>
      </c>
      <c r="DJ553" s="15"/>
    </row>
    <row r="554" spans="1:114">
      <c r="A554" s="15"/>
      <c r="B554" s="15"/>
      <c r="C554" s="15"/>
      <c r="D554" s="15"/>
      <c r="E554" s="15"/>
      <c r="F554" s="15"/>
      <c r="G554" s="15"/>
      <c r="H554" s="15" t="s">
        <v>70</v>
      </c>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t="s">
        <v>70</v>
      </c>
      <c r="AQ554" s="15" t="s">
        <v>70</v>
      </c>
      <c r="AR554" s="15"/>
      <c r="AS554" s="15"/>
      <c r="AT554" s="15"/>
      <c r="AU554" s="15"/>
      <c r="AV554" s="15"/>
      <c r="AW554" s="15"/>
      <c r="AX554" s="15"/>
      <c r="AY554" s="15"/>
      <c r="AZ554" s="15"/>
      <c r="BA554" s="15" t="s">
        <v>70</v>
      </c>
      <c r="BB554" s="15"/>
      <c r="BC554" s="15" t="s">
        <v>70</v>
      </c>
      <c r="BD554" s="15" t="s">
        <v>70</v>
      </c>
      <c r="BE554" s="15"/>
      <c r="BF554" s="15"/>
      <c r="BG554" s="15"/>
      <c r="BH554" s="15"/>
      <c r="BI554" s="15"/>
      <c r="BJ554" s="15"/>
      <c r="BK554" s="15"/>
      <c r="BL554" s="15"/>
      <c r="BM554" s="15"/>
      <c r="BN554" s="15" t="s">
        <v>70</v>
      </c>
      <c r="BO554" s="15"/>
      <c r="BP554" s="15" t="s">
        <v>70</v>
      </c>
      <c r="BQ554" s="15"/>
      <c r="BR554" s="15" t="s">
        <v>70</v>
      </c>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t="s">
        <v>70</v>
      </c>
      <c r="CQ554" s="15"/>
      <c r="CR554" s="15" t="s">
        <v>70</v>
      </c>
      <c r="CS554" s="15"/>
      <c r="CT554" s="15" t="s">
        <v>70</v>
      </c>
      <c r="CU554" s="15"/>
      <c r="CV554" s="15" t="s">
        <v>70</v>
      </c>
      <c r="CW554" s="15"/>
      <c r="CX554" s="15" t="s">
        <v>70</v>
      </c>
      <c r="CY554" s="15"/>
      <c r="CZ554" s="15"/>
      <c r="DA554" s="15"/>
      <c r="DB554" s="15"/>
      <c r="DC554" s="15"/>
      <c r="DD554" s="15"/>
      <c r="DE554" s="15"/>
      <c r="DF554" s="15"/>
      <c r="DG554" s="15"/>
      <c r="DH554" s="15" t="s">
        <v>70</v>
      </c>
      <c r="DI554" s="15" t="s">
        <v>70</v>
      </c>
      <c r="DJ554" s="15"/>
    </row>
    <row r="555" spans="1:114">
      <c r="A555" s="15"/>
      <c r="B555" s="15"/>
      <c r="C555" s="15"/>
      <c r="D555" s="15"/>
      <c r="E555" s="15"/>
      <c r="F555" s="15"/>
      <c r="G555" s="15"/>
      <c r="H555" s="15" t="s">
        <v>70</v>
      </c>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t="s">
        <v>70</v>
      </c>
      <c r="AQ555" s="15" t="s">
        <v>70</v>
      </c>
      <c r="AR555" s="15"/>
      <c r="AS555" s="15"/>
      <c r="AT555" s="15"/>
      <c r="AU555" s="15"/>
      <c r="AV555" s="15"/>
      <c r="AW555" s="15"/>
      <c r="AX555" s="15"/>
      <c r="AY555" s="15"/>
      <c r="AZ555" s="15"/>
      <c r="BA555" s="15" t="s">
        <v>70</v>
      </c>
      <c r="BB555" s="15"/>
      <c r="BC555" s="15" t="s">
        <v>70</v>
      </c>
      <c r="BD555" s="15" t="s">
        <v>70</v>
      </c>
      <c r="BE555" s="15"/>
      <c r="BF555" s="15"/>
      <c r="BG555" s="15"/>
      <c r="BH555" s="15"/>
      <c r="BI555" s="15"/>
      <c r="BJ555" s="15"/>
      <c r="BK555" s="15"/>
      <c r="BL555" s="15"/>
      <c r="BM555" s="15"/>
      <c r="BN555" s="15" t="s">
        <v>70</v>
      </c>
      <c r="BO555" s="15"/>
      <c r="BP555" s="15" t="s">
        <v>70</v>
      </c>
      <c r="BQ555" s="15"/>
      <c r="BR555" s="15" t="s">
        <v>70</v>
      </c>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t="s">
        <v>70</v>
      </c>
      <c r="CQ555" s="15"/>
      <c r="CR555" s="15" t="s">
        <v>70</v>
      </c>
      <c r="CS555" s="15"/>
      <c r="CT555" s="15" t="s">
        <v>70</v>
      </c>
      <c r="CU555" s="15"/>
      <c r="CV555" s="15" t="s">
        <v>70</v>
      </c>
      <c r="CW555" s="15"/>
      <c r="CX555" s="15" t="s">
        <v>70</v>
      </c>
      <c r="CY555" s="15"/>
      <c r="CZ555" s="15"/>
      <c r="DA555" s="15"/>
      <c r="DB555" s="15"/>
      <c r="DC555" s="15"/>
      <c r="DD555" s="15"/>
      <c r="DE555" s="15"/>
      <c r="DF555" s="15"/>
      <c r="DG555" s="15"/>
      <c r="DH555" s="15" t="s">
        <v>70</v>
      </c>
      <c r="DI555" s="15" t="s">
        <v>70</v>
      </c>
      <c r="DJ555" s="15"/>
    </row>
    <row r="556" spans="1:114">
      <c r="A556" s="15"/>
      <c r="B556" s="15"/>
      <c r="C556" s="15"/>
      <c r="D556" s="15"/>
      <c r="E556" s="15"/>
      <c r="F556" s="15"/>
      <c r="G556" s="15"/>
      <c r="H556" s="15" t="s">
        <v>70</v>
      </c>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t="s">
        <v>70</v>
      </c>
      <c r="AQ556" s="15" t="s">
        <v>70</v>
      </c>
      <c r="AR556" s="15"/>
      <c r="AS556" s="15"/>
      <c r="AT556" s="15"/>
      <c r="AU556" s="15"/>
      <c r="AV556" s="15"/>
      <c r="AW556" s="15"/>
      <c r="AX556" s="15"/>
      <c r="AY556" s="15"/>
      <c r="AZ556" s="15"/>
      <c r="BA556" s="15" t="s">
        <v>70</v>
      </c>
      <c r="BB556" s="15"/>
      <c r="BC556" s="15" t="s">
        <v>70</v>
      </c>
      <c r="BD556" s="15" t="s">
        <v>70</v>
      </c>
      <c r="BE556" s="15"/>
      <c r="BF556" s="15"/>
      <c r="BG556" s="15"/>
      <c r="BH556" s="15"/>
      <c r="BI556" s="15"/>
      <c r="BJ556" s="15"/>
      <c r="BK556" s="15"/>
      <c r="BL556" s="15"/>
      <c r="BM556" s="15"/>
      <c r="BN556" s="15" t="s">
        <v>70</v>
      </c>
      <c r="BO556" s="15"/>
      <c r="BP556" s="15" t="s">
        <v>70</v>
      </c>
      <c r="BQ556" s="15"/>
      <c r="BR556" s="15" t="s">
        <v>70</v>
      </c>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t="s">
        <v>70</v>
      </c>
      <c r="CQ556" s="15"/>
      <c r="CR556" s="15" t="s">
        <v>70</v>
      </c>
      <c r="CS556" s="15"/>
      <c r="CT556" s="15" t="s">
        <v>70</v>
      </c>
      <c r="CU556" s="15"/>
      <c r="CV556" s="15" t="s">
        <v>70</v>
      </c>
      <c r="CW556" s="15"/>
      <c r="CX556" s="15" t="s">
        <v>70</v>
      </c>
      <c r="CY556" s="15"/>
      <c r="CZ556" s="15"/>
      <c r="DA556" s="15"/>
      <c r="DB556" s="15"/>
      <c r="DC556" s="15"/>
      <c r="DD556" s="15"/>
      <c r="DE556" s="15"/>
      <c r="DF556" s="15"/>
      <c r="DG556" s="15"/>
      <c r="DH556" s="15" t="s">
        <v>70</v>
      </c>
      <c r="DI556" s="15" t="s">
        <v>70</v>
      </c>
      <c r="DJ556" s="15"/>
    </row>
    <row r="557" spans="1:114">
      <c r="A557" s="15"/>
      <c r="B557" s="15"/>
      <c r="C557" s="15"/>
      <c r="D557" s="15"/>
      <c r="E557" s="15"/>
      <c r="F557" s="15"/>
      <c r="G557" s="15"/>
      <c r="H557" s="15" t="s">
        <v>70</v>
      </c>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t="s">
        <v>70</v>
      </c>
      <c r="AQ557" s="15" t="s">
        <v>70</v>
      </c>
      <c r="AR557" s="15"/>
      <c r="AS557" s="15"/>
      <c r="AT557" s="15"/>
      <c r="AU557" s="15"/>
      <c r="AV557" s="15"/>
      <c r="AW557" s="15"/>
      <c r="AX557" s="15"/>
      <c r="AY557" s="15"/>
      <c r="AZ557" s="15"/>
      <c r="BA557" s="15" t="s">
        <v>70</v>
      </c>
      <c r="BB557" s="15"/>
      <c r="BC557" s="15" t="s">
        <v>70</v>
      </c>
      <c r="BD557" s="15" t="s">
        <v>70</v>
      </c>
      <c r="BE557" s="15"/>
      <c r="BF557" s="15"/>
      <c r="BG557" s="15"/>
      <c r="BH557" s="15"/>
      <c r="BI557" s="15"/>
      <c r="BJ557" s="15"/>
      <c r="BK557" s="15"/>
      <c r="BL557" s="15"/>
      <c r="BM557" s="15"/>
      <c r="BN557" s="15" t="s">
        <v>70</v>
      </c>
      <c r="BO557" s="15"/>
      <c r="BP557" s="15" t="s">
        <v>70</v>
      </c>
      <c r="BQ557" s="15"/>
      <c r="BR557" s="15" t="s">
        <v>70</v>
      </c>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t="s">
        <v>70</v>
      </c>
      <c r="CQ557" s="15"/>
      <c r="CR557" s="15" t="s">
        <v>70</v>
      </c>
      <c r="CS557" s="15"/>
      <c r="CT557" s="15" t="s">
        <v>70</v>
      </c>
      <c r="CU557" s="15"/>
      <c r="CV557" s="15" t="s">
        <v>70</v>
      </c>
      <c r="CW557" s="15"/>
      <c r="CX557" s="15" t="s">
        <v>70</v>
      </c>
      <c r="CY557" s="15"/>
      <c r="CZ557" s="15"/>
      <c r="DA557" s="15"/>
      <c r="DB557" s="15"/>
      <c r="DC557" s="15"/>
      <c r="DD557" s="15"/>
      <c r="DE557" s="15"/>
      <c r="DF557" s="15"/>
      <c r="DG557" s="15"/>
      <c r="DH557" s="15" t="s">
        <v>70</v>
      </c>
      <c r="DI557" s="15" t="s">
        <v>70</v>
      </c>
      <c r="DJ557" s="15"/>
    </row>
    <row r="558" spans="1:114">
      <c r="A558" s="15"/>
      <c r="B558" s="15"/>
      <c r="C558" s="15"/>
      <c r="D558" s="15"/>
      <c r="E558" s="15"/>
      <c r="F558" s="15"/>
      <c r="G558" s="15"/>
      <c r="H558" s="15" t="s">
        <v>70</v>
      </c>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t="s">
        <v>70</v>
      </c>
      <c r="AQ558" s="15" t="s">
        <v>70</v>
      </c>
      <c r="AR558" s="15"/>
      <c r="AS558" s="15"/>
      <c r="AT558" s="15"/>
      <c r="AU558" s="15"/>
      <c r="AV558" s="15"/>
      <c r="AW558" s="15"/>
      <c r="AX558" s="15"/>
      <c r="AY558" s="15"/>
      <c r="AZ558" s="15"/>
      <c r="BA558" s="15" t="s">
        <v>70</v>
      </c>
      <c r="BB558" s="15"/>
      <c r="BC558" s="15" t="s">
        <v>70</v>
      </c>
      <c r="BD558" s="15" t="s">
        <v>70</v>
      </c>
      <c r="BE558" s="15"/>
      <c r="BF558" s="15"/>
      <c r="BG558" s="15"/>
      <c r="BH558" s="15"/>
      <c r="BI558" s="15"/>
      <c r="BJ558" s="15"/>
      <c r="BK558" s="15"/>
      <c r="BL558" s="15"/>
      <c r="BM558" s="15"/>
      <c r="BN558" s="15" t="s">
        <v>70</v>
      </c>
      <c r="BO558" s="15"/>
      <c r="BP558" s="15" t="s">
        <v>70</v>
      </c>
      <c r="BQ558" s="15"/>
      <c r="BR558" s="15" t="s">
        <v>70</v>
      </c>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t="s">
        <v>70</v>
      </c>
      <c r="CQ558" s="15"/>
      <c r="CR558" s="15" t="s">
        <v>70</v>
      </c>
      <c r="CS558" s="15"/>
      <c r="CT558" s="15" t="s">
        <v>70</v>
      </c>
      <c r="CU558" s="15"/>
      <c r="CV558" s="15" t="s">
        <v>70</v>
      </c>
      <c r="CW558" s="15"/>
      <c r="CX558" s="15" t="s">
        <v>70</v>
      </c>
      <c r="CY558" s="15"/>
      <c r="CZ558" s="15"/>
      <c r="DA558" s="15"/>
      <c r="DB558" s="15"/>
      <c r="DC558" s="15"/>
      <c r="DD558" s="15"/>
      <c r="DE558" s="15"/>
      <c r="DF558" s="15"/>
      <c r="DG558" s="15"/>
      <c r="DH558" s="15" t="s">
        <v>70</v>
      </c>
      <c r="DI558" s="15" t="s">
        <v>70</v>
      </c>
      <c r="DJ558" s="15"/>
    </row>
    <row r="559" spans="1:114">
      <c r="A559" s="15"/>
      <c r="B559" s="15"/>
      <c r="C559" s="15"/>
      <c r="D559" s="15"/>
      <c r="E559" s="15"/>
      <c r="F559" s="15"/>
      <c r="G559" s="15"/>
      <c r="H559" s="15" t="s">
        <v>70</v>
      </c>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t="s">
        <v>70</v>
      </c>
      <c r="AQ559" s="15" t="s">
        <v>70</v>
      </c>
      <c r="AR559" s="15"/>
      <c r="AS559" s="15"/>
      <c r="AT559" s="15"/>
      <c r="AU559" s="15"/>
      <c r="AV559" s="15"/>
      <c r="AW559" s="15"/>
      <c r="AX559" s="15"/>
      <c r="AY559" s="15"/>
      <c r="AZ559" s="15"/>
      <c r="BA559" s="15" t="s">
        <v>70</v>
      </c>
      <c r="BB559" s="15"/>
      <c r="BC559" s="15" t="s">
        <v>70</v>
      </c>
      <c r="BD559" s="15" t="s">
        <v>70</v>
      </c>
      <c r="BE559" s="15"/>
      <c r="BF559" s="15"/>
      <c r="BG559" s="15"/>
      <c r="BH559" s="15"/>
      <c r="BI559" s="15"/>
      <c r="BJ559" s="15"/>
      <c r="BK559" s="15"/>
      <c r="BL559" s="15"/>
      <c r="BM559" s="15"/>
      <c r="BN559" s="15" t="s">
        <v>70</v>
      </c>
      <c r="BO559" s="15"/>
      <c r="BP559" s="15" t="s">
        <v>70</v>
      </c>
      <c r="BQ559" s="15"/>
      <c r="BR559" s="15" t="s">
        <v>70</v>
      </c>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t="s">
        <v>70</v>
      </c>
      <c r="CQ559" s="15"/>
      <c r="CR559" s="15" t="s">
        <v>70</v>
      </c>
      <c r="CS559" s="15"/>
      <c r="CT559" s="15" t="s">
        <v>70</v>
      </c>
      <c r="CU559" s="15"/>
      <c r="CV559" s="15" t="s">
        <v>70</v>
      </c>
      <c r="CW559" s="15"/>
      <c r="CX559" s="15" t="s">
        <v>70</v>
      </c>
      <c r="CY559" s="15"/>
      <c r="CZ559" s="15"/>
      <c r="DA559" s="15"/>
      <c r="DB559" s="15"/>
      <c r="DC559" s="15"/>
      <c r="DD559" s="15"/>
      <c r="DE559" s="15"/>
      <c r="DF559" s="15"/>
      <c r="DG559" s="15"/>
      <c r="DH559" s="15" t="s">
        <v>70</v>
      </c>
      <c r="DI559" s="15" t="s">
        <v>70</v>
      </c>
      <c r="DJ559" s="15"/>
    </row>
    <row r="560" spans="1:114">
      <c r="A560" s="21" t="s">
        <v>70</v>
      </c>
      <c r="B560" s="21" t="s">
        <v>6338</v>
      </c>
      <c r="C560" s="21"/>
      <c r="D560" s="21"/>
      <c r="E560" s="21"/>
      <c r="F560" s="21" t="s">
        <v>70</v>
      </c>
      <c r="G560" s="21" t="s">
        <v>70</v>
      </c>
      <c r="H560" s="21" t="s">
        <v>70</v>
      </c>
      <c r="I560" s="21" t="s">
        <v>70</v>
      </c>
      <c r="J560" s="21" t="s">
        <v>70</v>
      </c>
      <c r="K560" s="21" t="s">
        <v>70</v>
      </c>
      <c r="L560" s="21" t="s">
        <v>70</v>
      </c>
      <c r="M560" s="21" t="s">
        <v>70</v>
      </c>
      <c r="N560" s="21" t="s">
        <v>70</v>
      </c>
      <c r="O560" s="21" t="s">
        <v>70</v>
      </c>
      <c r="P560" s="21" t="s">
        <v>70</v>
      </c>
      <c r="Q560" s="21" t="s">
        <v>70</v>
      </c>
      <c r="R560" s="21" t="s">
        <v>70</v>
      </c>
      <c r="S560" s="21" t="s">
        <v>70</v>
      </c>
      <c r="T560" s="21" t="s">
        <v>70</v>
      </c>
      <c r="U560" s="21" t="s">
        <v>70</v>
      </c>
      <c r="V560" s="21" t="s">
        <v>70</v>
      </c>
      <c r="W560" s="21" t="s">
        <v>70</v>
      </c>
      <c r="X560" s="21" t="s">
        <v>70</v>
      </c>
      <c r="Y560" s="21" t="s">
        <v>70</v>
      </c>
      <c r="Z560" s="21" t="s">
        <v>70</v>
      </c>
      <c r="AA560" s="21" t="s">
        <v>70</v>
      </c>
      <c r="AB560" s="21" t="s">
        <v>70</v>
      </c>
      <c r="AC560" s="21" t="s">
        <v>70</v>
      </c>
      <c r="AD560" s="21" t="s">
        <v>70</v>
      </c>
      <c r="AE560" s="21" t="s">
        <v>70</v>
      </c>
      <c r="AF560" s="21" t="s">
        <v>70</v>
      </c>
      <c r="AG560" s="21" t="s">
        <v>70</v>
      </c>
      <c r="AH560" s="21" t="s">
        <v>70</v>
      </c>
      <c r="AI560" s="21" t="s">
        <v>70</v>
      </c>
      <c r="AJ560" s="21" t="s">
        <v>70</v>
      </c>
      <c r="AK560" s="21" t="s">
        <v>70</v>
      </c>
      <c r="AL560" s="21" t="s">
        <v>70</v>
      </c>
      <c r="AM560" s="21" t="s">
        <v>70</v>
      </c>
      <c r="AN560" s="21" t="s">
        <v>70</v>
      </c>
      <c r="AO560" s="21" t="s">
        <v>70</v>
      </c>
      <c r="AP560" s="21" t="s">
        <v>70</v>
      </c>
      <c r="AQ560" s="21" t="s">
        <v>70</v>
      </c>
      <c r="AR560" s="21" t="s">
        <v>70</v>
      </c>
      <c r="AS560" s="21" t="s">
        <v>70</v>
      </c>
      <c r="AT560" s="21" t="s">
        <v>70</v>
      </c>
      <c r="AU560" s="21" t="s">
        <v>70</v>
      </c>
      <c r="AV560" s="21" t="s">
        <v>70</v>
      </c>
      <c r="AW560" s="21" t="s">
        <v>70</v>
      </c>
      <c r="AX560" s="21" t="s">
        <v>70</v>
      </c>
      <c r="AY560" s="21" t="s">
        <v>70</v>
      </c>
      <c r="AZ560" s="21" t="s">
        <v>70</v>
      </c>
      <c r="BA560" s="21" t="s">
        <v>70</v>
      </c>
      <c r="BB560" s="15"/>
      <c r="BC560" s="21" t="s">
        <v>70</v>
      </c>
      <c r="BD560" s="21" t="s">
        <v>70</v>
      </c>
      <c r="BE560" s="21" t="s">
        <v>70</v>
      </c>
      <c r="BF560" s="21" t="s">
        <v>70</v>
      </c>
      <c r="BG560" s="21" t="s">
        <v>70</v>
      </c>
      <c r="BH560" s="21" t="s">
        <v>70</v>
      </c>
      <c r="BI560" s="21" t="s">
        <v>70</v>
      </c>
      <c r="BJ560" s="21" t="s">
        <v>70</v>
      </c>
      <c r="BK560" s="21" t="s">
        <v>70</v>
      </c>
      <c r="BL560" s="21" t="s">
        <v>70</v>
      </c>
      <c r="BM560" s="21" t="s">
        <v>70</v>
      </c>
      <c r="BN560" s="21" t="s">
        <v>70</v>
      </c>
      <c r="BO560" s="15"/>
      <c r="BP560" s="21" t="s">
        <v>70</v>
      </c>
      <c r="BQ560" s="21" t="s">
        <v>70</v>
      </c>
      <c r="BR560" s="21" t="s">
        <v>70</v>
      </c>
      <c r="BS560" s="21" t="s">
        <v>70</v>
      </c>
      <c r="BT560" s="21" t="s">
        <v>70</v>
      </c>
      <c r="BU560" s="21" t="s">
        <v>70</v>
      </c>
      <c r="BV560" s="21" t="s">
        <v>70</v>
      </c>
      <c r="BW560" s="21" t="s">
        <v>70</v>
      </c>
      <c r="BX560" s="21" t="s">
        <v>70</v>
      </c>
      <c r="BY560" s="21" t="s">
        <v>70</v>
      </c>
      <c r="BZ560" s="21" t="s">
        <v>70</v>
      </c>
      <c r="CA560" s="21" t="s">
        <v>70</v>
      </c>
      <c r="CB560" s="15"/>
      <c r="CC560" s="15"/>
      <c r="CD560" s="15"/>
      <c r="CE560" s="15"/>
      <c r="CF560" s="15"/>
      <c r="CG560" s="15"/>
      <c r="CH560" s="15"/>
      <c r="CI560" s="15"/>
      <c r="CJ560" s="15"/>
      <c r="CK560" s="21" t="s">
        <v>70</v>
      </c>
      <c r="CL560" s="21" t="s">
        <v>70</v>
      </c>
      <c r="CM560" s="21" t="s">
        <v>70</v>
      </c>
      <c r="CN560" s="21" t="s">
        <v>70</v>
      </c>
      <c r="CO560" s="21" t="s">
        <v>70</v>
      </c>
      <c r="CP560" s="21" t="s">
        <v>70</v>
      </c>
      <c r="CQ560" s="21" t="s">
        <v>70</v>
      </c>
      <c r="CR560" s="21" t="s">
        <v>70</v>
      </c>
      <c r="CS560" s="21" t="s">
        <v>70</v>
      </c>
      <c r="CT560" s="21" t="s">
        <v>70</v>
      </c>
      <c r="CU560" s="21" t="s">
        <v>70</v>
      </c>
      <c r="CV560" s="21" t="s">
        <v>70</v>
      </c>
      <c r="CW560" s="21" t="s">
        <v>70</v>
      </c>
      <c r="CX560" s="21" t="s">
        <v>70</v>
      </c>
      <c r="CY560" s="21" t="s">
        <v>70</v>
      </c>
      <c r="CZ560" s="21" t="s">
        <v>70</v>
      </c>
      <c r="DA560" s="21" t="s">
        <v>70</v>
      </c>
      <c r="DB560" s="21" t="s">
        <v>70</v>
      </c>
      <c r="DC560" s="21" t="s">
        <v>70</v>
      </c>
      <c r="DD560" s="21" t="s">
        <v>70</v>
      </c>
      <c r="DE560" s="21" t="s">
        <v>70</v>
      </c>
      <c r="DF560" s="21" t="s">
        <v>70</v>
      </c>
      <c r="DG560" s="21" t="s">
        <v>70</v>
      </c>
      <c r="DH560" s="21" t="s">
        <v>70</v>
      </c>
      <c r="DI560" s="21" t="s">
        <v>70</v>
      </c>
      <c r="DJ560" s="21" t="s">
        <v>70</v>
      </c>
    </row>
  </sheetData>
  <autoFilter ref="A1:KF560" xr:uid="{A190AAC7-02E5-497E-B6ED-307DF1598B9A}">
    <filterColumn colId="118" showButton="0"/>
    <filterColumn colId="127" showButton="0"/>
    <filterColumn colId="130" showButton="0"/>
    <filterColumn colId="133" showButton="0"/>
    <filterColumn colId="136" showButton="0"/>
    <filterColumn colId="217" showButton="0"/>
    <filterColumn colId="220" showButton="0"/>
    <filterColumn colId="223" showButton="0"/>
    <filterColumn colId="226" showButton="0"/>
    <filterColumn colId="229" showButton="0"/>
    <filterColumn colId="232" showButton="0"/>
    <filterColumn colId="235" showButton="0"/>
    <filterColumn colId="238" showButton="0"/>
    <filterColumn colId="241" showButton="0"/>
    <filterColumn colId="244" showButton="0"/>
    <filterColumn colId="268" showButton="0"/>
  </autoFilter>
  <mergeCells count="16">
    <mergeCell ref="JI1:JJ1"/>
    <mergeCell ref="DO1:DP1"/>
    <mergeCell ref="DX1:DY1"/>
    <mergeCell ref="EA1:EB1"/>
    <mergeCell ref="ED1:EE1"/>
    <mergeCell ref="EG1:EH1"/>
    <mergeCell ref="HJ1:HK1"/>
    <mergeCell ref="HM1:HN1"/>
    <mergeCell ref="HP1:HQ1"/>
    <mergeCell ref="HS1:HT1"/>
    <mergeCell ref="HV1:HW1"/>
    <mergeCell ref="HY1:HZ1"/>
    <mergeCell ref="IB1:IC1"/>
    <mergeCell ref="IE1:IF1"/>
    <mergeCell ref="IH1:II1"/>
    <mergeCell ref="IK1:IL1"/>
  </mergeCells>
  <dataValidations count="50">
    <dataValidation type="list" allowBlank="1" showInputMessage="1" showErrorMessage="1" sqref="CA3:CJ1048576" xr:uid="{0534776C-AF87-48BE-AB35-19E968AFA2EF}">
      <formula1>#REF!</formula1>
    </dataValidation>
    <dataValidation type="list" allowBlank="1" showInputMessage="1" showErrorMessage="1" sqref="AA3:AA1048576" xr:uid="{DB196208-D720-41BF-8736-D2859E1BB08D}">
      <formula1>$EP$3:$EP$4</formula1>
    </dataValidation>
    <dataValidation type="list" allowBlank="1" showInputMessage="1" showErrorMessage="1" sqref="AC3:AC1048576" xr:uid="{F880E3EE-D5B9-46CC-853C-12F80BA1C1D7}">
      <formula1>$EV$3:$EV$4</formula1>
    </dataValidation>
    <dataValidation type="list" allowBlank="1" showInputMessage="1" showErrorMessage="1" sqref="AI3:AI1048576" xr:uid="{FEB7EEAD-F970-44A2-AADE-F6D63420B274}">
      <formula1>$EY$3:$EY$4</formula1>
    </dataValidation>
    <dataValidation type="list" allowBlank="1" showInputMessage="1" showErrorMessage="1" sqref="AK3:AK1048576" xr:uid="{C8FC819E-8952-4B74-951A-EA2BE887E6B0}">
      <formula1>$FE$3:$FE$4</formula1>
    </dataValidation>
    <dataValidation type="list" allowBlank="1" showInputMessage="1" showErrorMessage="1" sqref="AP3:AP1048576" xr:uid="{D4A1CBA3-06FF-409F-A23E-D82FD81231B7}">
      <formula1>$FH$3:$FH$4</formula1>
    </dataValidation>
    <dataValidation type="list" allowBlank="1" showInputMessage="1" showErrorMessage="1" sqref="AZ3:AZ1048576" xr:uid="{7090A2E9-5A13-4993-ACBF-97247F6F9387}">
      <formula1>$FT$3:$FT$4</formula1>
    </dataValidation>
    <dataValidation type="list" allowBlank="1" showInputMessage="1" showErrorMessage="1" sqref="BC3:BC1048576" xr:uid="{DB6E5D78-DF16-435F-BF51-DCCF2DFF3DD5}">
      <formula1>$FZ$3:$FZ$4</formula1>
    </dataValidation>
    <dataValidation type="list" allowBlank="1" showInputMessage="1" showErrorMessage="1" sqref="BM3:BM1048576" xr:uid="{B08FBD27-91D8-4436-AEAB-D202C8365264}">
      <formula1>$GL$3:$GL$4</formula1>
    </dataValidation>
    <dataValidation type="list" allowBlank="1" showInputMessage="1" showErrorMessage="1" sqref="BP3:BP1048576" xr:uid="{8FEE2415-97D7-4806-B7EC-652FD3519031}">
      <formula1>$GR$3:$GR$4</formula1>
    </dataValidation>
    <dataValidation type="list" allowBlank="1" showInputMessage="1" showErrorMessage="1" sqref="BT3:BT1048576" xr:uid="{35AF00BA-9AAE-4839-A34F-A76B4667F484}">
      <formula1>$HA$3:$HA$4</formula1>
    </dataValidation>
    <dataValidation type="list" allowBlank="1" showInputMessage="1" showErrorMessage="1" sqref="DI3:DI1048576" xr:uid="{B5F54163-E57E-4B1D-9C8F-98D3278EA0A0}">
      <formula1>$KD$3:$KD$4</formula1>
    </dataValidation>
    <dataValidation type="list" allowBlank="1" showInputMessage="1" showErrorMessage="1" sqref="H3:H1048576" xr:uid="{F47FC7F4-6117-4E58-BC36-CC12A7B1041F}">
      <formula1>$DO$3:$DO$7</formula1>
    </dataValidation>
    <dataValidation type="list" allowBlank="1" showInputMessage="1" showErrorMessage="1" sqref="I3:I1048576" xr:uid="{FFD73D7C-24E9-4DD1-879D-CEE62448F3F4}">
      <formula1>$DR$3:$DR$7</formula1>
    </dataValidation>
    <dataValidation type="list" allowBlank="1" showInputMessage="1" showErrorMessage="1" sqref="L3:L1048576" xr:uid="{5E5146FE-919D-426D-9837-DA88F114F2C2}">
      <formula1>$DU$3:$DU$137</formula1>
    </dataValidation>
    <dataValidation type="list" allowBlank="1" showInputMessage="1" showErrorMessage="1" sqref="R3:R1048576" xr:uid="{922CFEF9-E30C-4924-AC28-68C491AA1D4D}">
      <formula1>$DX$3:$DX$7</formula1>
    </dataValidation>
    <dataValidation type="list" allowBlank="1" showInputMessage="1" showErrorMessage="1" sqref="S3:S1048576" xr:uid="{750BB67E-2E40-4212-9376-D418272EF051}">
      <formula1>$EA$3:$EA$7</formula1>
    </dataValidation>
    <dataValidation type="list" allowBlank="1" showInputMessage="1" showErrorMessage="1" sqref="T3:T1048576" xr:uid="{6E8D1B26-BB48-4DB2-A08E-9420092C4CF5}">
      <formula1>$ED$3:$ED$11</formula1>
    </dataValidation>
    <dataValidation type="list" allowBlank="1" showInputMessage="1" showErrorMessage="1" sqref="W3:W1048576" xr:uid="{E7C2270A-C6AD-4369-A477-047204F7A5FF}">
      <formula1>$EG$3:$EG$137</formula1>
    </dataValidation>
    <dataValidation type="list" allowBlank="1" showInputMessage="1" showErrorMessage="1" sqref="X3:X1048576" xr:uid="{B6E72EBB-CDA3-4DFB-8FE3-469A6852A0FE}">
      <formula1>$EJ$3:$EJ$137</formula1>
    </dataValidation>
    <dataValidation type="list" allowBlank="1" showInputMessage="1" showErrorMessage="1" sqref="Z3:Z1048576" xr:uid="{A0FC2504-F9D9-433D-90BD-AD6C6B107600}">
      <formula1>$EM$3:$EM$7</formula1>
    </dataValidation>
    <dataValidation type="list" allowBlank="1" showInputMessage="1" showErrorMessage="1" sqref="AJ3:AJ1048576" xr:uid="{8FD24B82-6CE5-4DCF-A588-E68A62FE5CFD}">
      <formula1>$FB$3:$FB$7</formula1>
    </dataValidation>
    <dataValidation type="list" allowBlank="1" showInputMessage="1" showErrorMessage="1" sqref="AQ3:AQ1048576" xr:uid="{46DBE0BF-C10E-4D6A-AD07-C40E3E070C2B}">
      <formula1>$FK$3:$FK$137</formula1>
    </dataValidation>
    <dataValidation type="list" allowBlank="1" showInputMessage="1" showErrorMessage="1" sqref="AW3:AW1048576" xr:uid="{8B6F643F-59DC-45D2-A10D-A97A0DDCE13D}">
      <formula1>$FQ$3:$FQ$137</formula1>
    </dataValidation>
    <dataValidation type="list" allowBlank="1" showInputMessage="1" showErrorMessage="1" sqref="BA3:BA1048576" xr:uid="{9AC4343F-CE95-4856-B8C7-625B0B13918A}">
      <formula1>$FW$3:$FW$137</formula1>
    </dataValidation>
    <dataValidation type="list" allowBlank="1" showInputMessage="1" showErrorMessage="1" sqref="BD3:BD1048576" xr:uid="{62128FD0-06CE-4F82-B224-11FA16858538}">
      <formula1>$GC$3:$GC$137</formula1>
    </dataValidation>
    <dataValidation type="list" allowBlank="1" showInputMessage="1" showErrorMessage="1" sqref="BJ3:BJ1048576" xr:uid="{4B0055E7-EE69-4303-AE9A-B85B3669A200}">
      <formula1>$GI$3:$GI$137</formula1>
    </dataValidation>
    <dataValidation type="list" allowBlank="1" showInputMessage="1" showErrorMessage="1" sqref="BN3:BN1048576" xr:uid="{F60FDB1F-4CE0-4391-9918-AFB68E98EDA8}">
      <formula1>$GO$3:$GO$137</formula1>
    </dataValidation>
    <dataValidation type="list" allowBlank="1" showInputMessage="1" showErrorMessage="1" sqref="BQ3:BQ1048576" xr:uid="{A29B72D7-4042-47B0-B268-A15B5D8C666A}">
      <formula1>$GU$3:$GU$7</formula1>
    </dataValidation>
    <dataValidation type="list" allowBlank="1" showInputMessage="1" showErrorMessage="1" sqref="BZ3:BZ1048576" xr:uid="{9337D33A-5D4D-466D-8578-00C8DCA57788}">
      <formula1>$HG$3:$HG$7</formula1>
    </dataValidation>
    <dataValidation type="list" allowBlank="1" showInputMessage="1" showErrorMessage="1" sqref="CK3:CK1048576" xr:uid="{09A87979-FD48-45FD-A887-055D8F2953B2}">
      <formula1>$IK$3:$IK$15</formula1>
    </dataValidation>
    <dataValidation type="list" allowBlank="1" showInputMessage="1" showErrorMessage="1" sqref="CN3:CN1048576" xr:uid="{8D686024-F0B0-4555-8AA5-28E45927AB16}">
      <formula1>$IQ$3:$IQ$137</formula1>
    </dataValidation>
    <dataValidation type="list" allowBlank="1" showInputMessage="1" showErrorMessage="1" sqref="CP3:CP1048576" xr:uid="{0757A740-2D2F-4220-9439-96D97785A4BF}">
      <formula1>$IT$3:$IT$137</formula1>
    </dataValidation>
    <dataValidation type="list" allowBlank="1" showInputMessage="1" showErrorMessage="1" sqref="CR3:CR1048576" xr:uid="{300ECE74-C555-4FC7-826D-680236B85671}">
      <formula1>$IW$3:$IW$137</formula1>
    </dataValidation>
    <dataValidation type="list" allowBlank="1" showInputMessage="1" showErrorMessage="1" sqref="CT3:CT1048576" xr:uid="{AE5E07AB-F5BF-4339-8627-A21CAC1459B2}">
      <formula1>$IZ$3:$IZ$137</formula1>
    </dataValidation>
    <dataValidation type="list" allowBlank="1" showInputMessage="1" showErrorMessage="1" sqref="CV3:CV1048576" xr:uid="{F83AEFDD-38CA-4C16-872A-F0C4EEEA85BC}">
      <formula1>$JC$3:$JC$137</formula1>
    </dataValidation>
    <dataValidation type="list" allowBlank="1" showInputMessage="1" showErrorMessage="1" sqref="CX3:CX1048576" xr:uid="{86329CB6-9987-4A95-B792-46EE6932C681}">
      <formula1>$JF$3:$JF$137</formula1>
    </dataValidation>
    <dataValidation type="list" allowBlank="1" showInputMessage="1" showErrorMessage="1" sqref="DA1:DA1048576" xr:uid="{9675E5A9-F1FB-4B17-917F-FCDCA1C2962F}">
      <formula1>$JI$3:$JI$8</formula1>
    </dataValidation>
    <dataValidation type="list" allowBlank="1" showInputMessage="1" showErrorMessage="1" sqref="DB3:DB1048576" xr:uid="{45336251-D0AB-4029-9CC0-0B765E6B19B6}">
      <formula1>$JL$3:$JL$137</formula1>
    </dataValidation>
    <dataValidation type="list" allowBlank="1" showInputMessage="1" showErrorMessage="1" sqref="DC3:DC1048576" xr:uid="{8DD23838-341E-4D55-A1D2-D2030A834A80}">
      <formula1>$JO$3:$JO$11</formula1>
    </dataValidation>
    <dataValidation type="list" allowBlank="1" showInputMessage="1" showErrorMessage="1" sqref="DD3:DD1048576" xr:uid="{A0618D1F-9BF2-4623-A4D2-7C869A2EE7EA}">
      <formula1>$JR$3:$JR$137</formula1>
    </dataValidation>
    <dataValidation type="list" allowBlank="1" showInputMessage="1" showErrorMessage="1" sqref="DE3:DE1048576" xr:uid="{88BA6401-59B0-4BF2-B47E-1DF2B64D69FC}">
      <formula1>$JU$3:$JU$137</formula1>
    </dataValidation>
    <dataValidation type="list" allowBlank="1" showInputMessage="1" showErrorMessage="1" sqref="DF3:DF1048576" xr:uid="{607DC980-1060-4CA2-BB32-0591ECF475F3}">
      <formula1>$JX$3:$JX$137</formula1>
    </dataValidation>
    <dataValidation type="list" allowBlank="1" showInputMessage="1" showErrorMessage="1" sqref="DH3:DH1048576" xr:uid="{2B6DF404-1236-4698-8A36-94D5404A72F3}">
      <formula1>$KA$3:$KA$137</formula1>
    </dataValidation>
    <dataValidation type="list" allowBlank="1" showInputMessage="1" showErrorMessage="1" sqref="AB3:AB1048576" xr:uid="{9AA28AF6-C3D1-4068-BED4-3317E7187D6A}">
      <formula1>$ES$3:$ES$7</formula1>
    </dataValidation>
    <dataValidation type="list" allowBlank="1" showInputMessage="1" showErrorMessage="1" sqref="BW3:BW1048576" xr:uid="{5CBED994-5535-4360-8962-3D18A1EBD81C}">
      <formula1>$HD$3:$HD$138</formula1>
    </dataValidation>
    <dataValidation type="list" allowBlank="1" showInputMessage="1" showErrorMessage="1" sqref="AV3:AV1048576" xr:uid="{43C8C95A-2AE7-4436-9EE9-C6663EF5F952}">
      <formula1>$FN$3:$FN$13</formula1>
    </dataValidation>
    <dataValidation type="list" allowBlank="1" showInputMessage="1" showErrorMessage="1" sqref="BI3:BI1048576" xr:uid="{20026EB6-D7C4-4ADC-91EB-C870109B798F}">
      <formula1>$GF$3:$GF$13</formula1>
    </dataValidation>
    <dataValidation type="list" allowBlank="1" showInputMessage="1" showErrorMessage="1" sqref="CL3:CL82 CL84:CL1048576 BT83" xr:uid="{AA265F7A-1357-475C-BC9D-F12D656BA115}">
      <formula1>$IN$3:$IN$137</formula1>
    </dataValidation>
    <dataValidation type="list" allowBlank="1" showInputMessage="1" showErrorMessage="1" sqref="BS3:BS1048576" xr:uid="{E34FF818-DCA5-4EEA-A1A8-B07793DAA1EE}">
      <formula1>$GX$3:$GX$7</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Tracking &amp; Records</vt:lpstr>
      <vt:lpstr>US_RRI Report Data Entry (New)</vt:lpstr>
      <vt:lpstr>MRI_Report Data Entry</vt:lpstr>
      <vt:lpstr>Operations_Report Data Entry</vt:lpstr>
      <vt:lpstr>Rectal_Report Data Entry</vt:lpstr>
    </vt:vector>
  </TitlesOfParts>
  <Manager/>
  <Company>SA Health</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Jodie Avery</dc:creator>
  <cp:keywords/>
  <dc:description/>
  <cp:lastModifiedBy>Jodie Avery</cp:lastModifiedBy>
  <cp:revision/>
  <dcterms:created xsi:type="dcterms:W3CDTF">2020-11-29T22:37:17Z</dcterms:created>
  <dcterms:modified xsi:type="dcterms:W3CDTF">2025-03-28T00:51:48Z</dcterms:modified>
  <cp:category/>
  <cp:contentStatus/>
</cp:coreProperties>
</file>